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360" windowWidth="16380" windowHeight="7830"/>
  </bookViews>
  <sheets>
    <sheet name="Лист1" sheetId="1" r:id="rId1"/>
    <sheet name="Лист2" sheetId="2" r:id="rId2"/>
    <sheet name="Лист3" sheetId="3" r:id="rId3"/>
  </sheets>
  <definedNames>
    <definedName name="_FilterDatabase_0" localSheetId="0">Лист1!$A$16:$BM$1730</definedName>
    <definedName name="_FilterDatabase_0_0" localSheetId="0">Лист1!$A$16:$BM$1730</definedName>
    <definedName name="_FilterDatabase_0_0_0" localSheetId="0">Лист1!$A$16:$BM$1730</definedName>
    <definedName name="_FilterDatabase_0_0_0_0" localSheetId="0">Лист1!$A$16:$BM$1730</definedName>
    <definedName name="_FilterDatabase_0_0_0_0_0" localSheetId="0">Лист1!$A$16:$BM$1730</definedName>
    <definedName name="_FilterDatabase_0_0_0_0_0_0" localSheetId="0">Лист1!$A$16:$BM$1730</definedName>
    <definedName name="_FilterDatabase_0_0_0_0_0_0_0" localSheetId="0">Лист1!$A$16:$BM$1730</definedName>
    <definedName name="_xlnm._FilterDatabase" localSheetId="0" hidden="1">Лист1!$A$16:$AMI$1730</definedName>
    <definedName name="Excel_BuiltIn__FilterDatabase_1_1">Лист1!$A$16:$IW$16</definedName>
    <definedName name="Excel_BuiltIn__FilterDatabase_1_1_1">Лист1!$A$16:$FJ$1730</definedName>
    <definedName name="Excel_BuiltIn__FilterDatabase_1_1_1_1">Лист1!$A$16:$IW$1728</definedName>
    <definedName name="Print_Area_2">Лист2!$A$1:$G$187</definedName>
  </definedNames>
  <calcPr calcId="145621"/>
</workbook>
</file>

<file path=xl/calcChain.xml><?xml version="1.0" encoding="utf-8"?>
<calcChain xmlns="http://schemas.openxmlformats.org/spreadsheetml/2006/main">
  <c r="V52" i="1" l="1"/>
  <c r="Y52" i="1" s="1"/>
  <c r="AB52" i="1" s="1"/>
  <c r="AH52" i="1" s="1"/>
  <c r="AK52" i="1" s="1"/>
  <c r="AN52" i="1" s="1"/>
  <c r="AT52" i="1" s="1"/>
  <c r="AW52" i="1" s="1"/>
  <c r="AZ52" i="1" s="1"/>
  <c r="BF52" i="1" s="1"/>
  <c r="BI52" i="1" s="1"/>
  <c r="BL52" i="1" s="1"/>
  <c r="V51" i="1"/>
  <c r="Y51" i="1" s="1"/>
  <c r="AB51" i="1" s="1"/>
  <c r="AH51" i="1" s="1"/>
  <c r="AK51" i="1" s="1"/>
  <c r="AN51" i="1" s="1"/>
  <c r="AT51" i="1" s="1"/>
  <c r="AW51" i="1" s="1"/>
  <c r="AZ51" i="1" s="1"/>
  <c r="BF51" i="1" s="1"/>
  <c r="BI51" i="1" s="1"/>
  <c r="BL51" i="1" s="1"/>
  <c r="V49" i="1"/>
  <c r="Y49" i="1" s="1"/>
  <c r="AB49" i="1" s="1"/>
  <c r="AH49" i="1" s="1"/>
  <c r="AK49" i="1" s="1"/>
  <c r="AN49" i="1" s="1"/>
  <c r="AT49" i="1" s="1"/>
  <c r="AW49" i="1" s="1"/>
  <c r="AZ49" i="1" s="1"/>
  <c r="BF49" i="1" s="1"/>
  <c r="BI49" i="1" s="1"/>
  <c r="BL49" i="1" s="1"/>
  <c r="V48" i="1"/>
  <c r="Y48" i="1" s="1"/>
  <c r="AB48" i="1" s="1"/>
  <c r="AH48" i="1" s="1"/>
  <c r="AK48" i="1" s="1"/>
  <c r="AN48" i="1" s="1"/>
  <c r="AT48" i="1" s="1"/>
  <c r="AW48" i="1" s="1"/>
  <c r="AZ48" i="1" s="1"/>
  <c r="BF48" i="1" s="1"/>
  <c r="BI48" i="1" s="1"/>
  <c r="BL48" i="1" s="1"/>
  <c r="V1728" i="1" l="1"/>
  <c r="Y1728" i="1" s="1"/>
  <c r="AB1728" i="1" s="1"/>
  <c r="AH1728" i="1" s="1"/>
  <c r="AK1728" i="1" s="1"/>
  <c r="AN1728" i="1" s="1"/>
  <c r="AT1728" i="1" s="1"/>
  <c r="AW1728" i="1" s="1"/>
  <c r="AZ1728" i="1" s="1"/>
  <c r="BF1728" i="1" s="1"/>
  <c r="BI1728" i="1" s="1"/>
  <c r="BL1728" i="1" s="1"/>
  <c r="V1727" i="1"/>
  <c r="Y1727" i="1" s="1"/>
  <c r="AB1727" i="1" s="1"/>
  <c r="AH1727" i="1" s="1"/>
  <c r="AK1727" i="1" s="1"/>
  <c r="AN1727" i="1" s="1"/>
  <c r="AT1727" i="1" s="1"/>
  <c r="AW1727" i="1" s="1"/>
  <c r="AZ1727" i="1" s="1"/>
  <c r="BF1727" i="1" s="1"/>
  <c r="BI1727" i="1" s="1"/>
  <c r="BL1727" i="1" s="1"/>
  <c r="V1726" i="1"/>
  <c r="Y1726" i="1" s="1"/>
  <c r="AB1726" i="1" s="1"/>
  <c r="AH1726" i="1" s="1"/>
  <c r="AK1726" i="1" s="1"/>
  <c r="AN1726" i="1" s="1"/>
  <c r="AT1726" i="1" s="1"/>
  <c r="AW1726" i="1" s="1"/>
  <c r="AZ1726" i="1" s="1"/>
  <c r="BF1726" i="1" s="1"/>
  <c r="BI1726" i="1" s="1"/>
  <c r="BL1726" i="1" s="1"/>
  <c r="V1725" i="1"/>
  <c r="Y1725" i="1" s="1"/>
  <c r="AB1725" i="1" s="1"/>
  <c r="AH1725" i="1" s="1"/>
  <c r="AK1725" i="1" s="1"/>
  <c r="AN1725" i="1" s="1"/>
  <c r="AT1725" i="1" s="1"/>
  <c r="AW1725" i="1" s="1"/>
  <c r="AZ1725" i="1" s="1"/>
  <c r="BF1725" i="1" s="1"/>
  <c r="BI1725" i="1" s="1"/>
  <c r="BL1725" i="1" s="1"/>
  <c r="V1724" i="1"/>
  <c r="Y1724" i="1" s="1"/>
  <c r="AB1724" i="1" s="1"/>
  <c r="AH1724" i="1" s="1"/>
  <c r="AK1724" i="1" s="1"/>
  <c r="AN1724" i="1" s="1"/>
  <c r="AT1724" i="1" s="1"/>
  <c r="AW1724" i="1" s="1"/>
  <c r="AZ1724" i="1" s="1"/>
  <c r="BF1724" i="1" s="1"/>
  <c r="BI1724" i="1" s="1"/>
  <c r="BL1724" i="1" s="1"/>
  <c r="V1723" i="1"/>
  <c r="Y1723" i="1" s="1"/>
  <c r="AB1723" i="1" s="1"/>
  <c r="AH1723" i="1" s="1"/>
  <c r="AK1723" i="1" s="1"/>
  <c r="AN1723" i="1" s="1"/>
  <c r="AT1723" i="1" s="1"/>
  <c r="AW1723" i="1" s="1"/>
  <c r="AZ1723" i="1" s="1"/>
  <c r="BF1723" i="1" s="1"/>
  <c r="BI1723" i="1" s="1"/>
  <c r="BL1723" i="1" s="1"/>
  <c r="V1721" i="1"/>
  <c r="Y1721" i="1" s="1"/>
  <c r="AB1721" i="1" s="1"/>
  <c r="AH1721" i="1" s="1"/>
  <c r="AK1721" i="1" s="1"/>
  <c r="AN1721" i="1" s="1"/>
  <c r="AT1721" i="1" s="1"/>
  <c r="AW1721" i="1" s="1"/>
  <c r="AZ1721" i="1" s="1"/>
  <c r="BF1721" i="1" s="1"/>
  <c r="BI1721" i="1" s="1"/>
  <c r="BL1721" i="1" s="1"/>
  <c r="V1720" i="1"/>
  <c r="Y1720" i="1" s="1"/>
  <c r="AB1720" i="1" s="1"/>
  <c r="AH1720" i="1" s="1"/>
  <c r="AK1720" i="1" s="1"/>
  <c r="AN1720" i="1" s="1"/>
  <c r="AT1720" i="1" s="1"/>
  <c r="AW1720" i="1" s="1"/>
  <c r="AZ1720" i="1" s="1"/>
  <c r="BF1720" i="1" s="1"/>
  <c r="BI1720" i="1" s="1"/>
  <c r="BL1720" i="1" s="1"/>
  <c r="V1719" i="1"/>
  <c r="Y1719" i="1" s="1"/>
  <c r="AB1719" i="1" s="1"/>
  <c r="AH1719" i="1" s="1"/>
  <c r="AK1719" i="1" s="1"/>
  <c r="AN1719" i="1" s="1"/>
  <c r="AT1719" i="1" s="1"/>
  <c r="AW1719" i="1" s="1"/>
  <c r="AZ1719" i="1" s="1"/>
  <c r="BF1719" i="1" s="1"/>
  <c r="BI1719" i="1" s="1"/>
  <c r="BL1719" i="1" s="1"/>
  <c r="V1718" i="1"/>
  <c r="Y1718" i="1" s="1"/>
  <c r="AB1718" i="1" s="1"/>
  <c r="AH1718" i="1" s="1"/>
  <c r="AK1718" i="1" s="1"/>
  <c r="AN1718" i="1" s="1"/>
  <c r="AT1718" i="1" s="1"/>
  <c r="AW1718" i="1" s="1"/>
  <c r="AZ1718" i="1" s="1"/>
  <c r="BF1718" i="1" s="1"/>
  <c r="BI1718" i="1" s="1"/>
  <c r="BL1718" i="1" s="1"/>
  <c r="V1717" i="1"/>
  <c r="Y1717" i="1" s="1"/>
  <c r="AB1717" i="1" s="1"/>
  <c r="AH1717" i="1" s="1"/>
  <c r="AK1717" i="1" s="1"/>
  <c r="AN1717" i="1" s="1"/>
  <c r="AT1717" i="1" s="1"/>
  <c r="AW1717" i="1" s="1"/>
  <c r="AZ1717" i="1" s="1"/>
  <c r="BF1717" i="1" s="1"/>
  <c r="BI1717" i="1" s="1"/>
  <c r="BL1717" i="1" s="1"/>
  <c r="V1716" i="1"/>
  <c r="Y1716" i="1" s="1"/>
  <c r="AB1716" i="1" s="1"/>
  <c r="AH1716" i="1" s="1"/>
  <c r="AK1716" i="1" s="1"/>
  <c r="AN1716" i="1" s="1"/>
  <c r="AT1716" i="1" s="1"/>
  <c r="AW1716" i="1" s="1"/>
  <c r="AZ1716" i="1" s="1"/>
  <c r="BF1716" i="1" s="1"/>
  <c r="BI1716" i="1" s="1"/>
  <c r="BL1716" i="1" s="1"/>
  <c r="V1715" i="1"/>
  <c r="Y1715" i="1" s="1"/>
  <c r="AB1715" i="1" s="1"/>
  <c r="AH1715" i="1" s="1"/>
  <c r="AK1715" i="1" s="1"/>
  <c r="AN1715" i="1" s="1"/>
  <c r="AT1715" i="1" s="1"/>
  <c r="AW1715" i="1" s="1"/>
  <c r="AZ1715" i="1" s="1"/>
  <c r="BF1715" i="1" s="1"/>
  <c r="BI1715" i="1" s="1"/>
  <c r="BL1715" i="1" s="1"/>
  <c r="V1713" i="1"/>
  <c r="Y1713" i="1" s="1"/>
  <c r="AB1713" i="1" s="1"/>
  <c r="AH1713" i="1" s="1"/>
  <c r="AK1713" i="1" s="1"/>
  <c r="AN1713" i="1" s="1"/>
  <c r="AT1713" i="1" s="1"/>
  <c r="AW1713" i="1" s="1"/>
  <c r="AZ1713" i="1" s="1"/>
  <c r="BF1713" i="1" s="1"/>
  <c r="BI1713" i="1" s="1"/>
  <c r="BL1713" i="1" s="1"/>
  <c r="V1711" i="1"/>
  <c r="Y1711" i="1" s="1"/>
  <c r="AB1711" i="1" s="1"/>
  <c r="AH1711" i="1" s="1"/>
  <c r="AK1711" i="1" s="1"/>
  <c r="AN1711" i="1" s="1"/>
  <c r="AT1711" i="1" s="1"/>
  <c r="AW1711" i="1" s="1"/>
  <c r="AZ1711" i="1" s="1"/>
  <c r="BF1711" i="1" s="1"/>
  <c r="BI1711" i="1" s="1"/>
  <c r="BL1711" i="1" s="1"/>
  <c r="V1710" i="1"/>
  <c r="Y1710" i="1" s="1"/>
  <c r="AB1710" i="1" s="1"/>
  <c r="AH1710" i="1" s="1"/>
  <c r="AK1710" i="1" s="1"/>
  <c r="AN1710" i="1" s="1"/>
  <c r="AT1710" i="1" s="1"/>
  <c r="AW1710" i="1" s="1"/>
  <c r="AZ1710" i="1" s="1"/>
  <c r="BF1710" i="1" s="1"/>
  <c r="BI1710" i="1" s="1"/>
  <c r="BL1710" i="1" s="1"/>
  <c r="V1709" i="1"/>
  <c r="Y1709" i="1" s="1"/>
  <c r="AB1709" i="1" s="1"/>
  <c r="AH1709" i="1" s="1"/>
  <c r="AK1709" i="1" s="1"/>
  <c r="AN1709" i="1" s="1"/>
  <c r="AT1709" i="1" s="1"/>
  <c r="AW1709" i="1" s="1"/>
  <c r="AZ1709" i="1" s="1"/>
  <c r="BF1709" i="1" s="1"/>
  <c r="BI1709" i="1" s="1"/>
  <c r="BL1709" i="1" s="1"/>
  <c r="V1708" i="1"/>
  <c r="Y1708" i="1" s="1"/>
  <c r="AB1708" i="1" s="1"/>
  <c r="AH1708" i="1" s="1"/>
  <c r="AK1708" i="1" s="1"/>
  <c r="AN1708" i="1" s="1"/>
  <c r="AT1708" i="1" s="1"/>
  <c r="AW1708" i="1" s="1"/>
  <c r="AZ1708" i="1" s="1"/>
  <c r="BF1708" i="1" s="1"/>
  <c r="BI1708" i="1" s="1"/>
  <c r="BL1708" i="1" s="1"/>
  <c r="V1707" i="1"/>
  <c r="Y1707" i="1" s="1"/>
  <c r="AB1707" i="1" s="1"/>
  <c r="AH1707" i="1" s="1"/>
  <c r="AK1707" i="1" s="1"/>
  <c r="AN1707" i="1" s="1"/>
  <c r="AT1707" i="1" s="1"/>
  <c r="AW1707" i="1" s="1"/>
  <c r="AZ1707" i="1" s="1"/>
  <c r="BF1707" i="1" s="1"/>
  <c r="BI1707" i="1" s="1"/>
  <c r="BL1707" i="1" s="1"/>
  <c r="V1706" i="1"/>
  <c r="Y1706" i="1" s="1"/>
  <c r="AB1706" i="1" s="1"/>
  <c r="AH1706" i="1" s="1"/>
  <c r="AK1706" i="1" s="1"/>
  <c r="AN1706" i="1" s="1"/>
  <c r="AT1706" i="1" s="1"/>
  <c r="AW1706" i="1" s="1"/>
  <c r="AZ1706" i="1" s="1"/>
  <c r="BF1706" i="1" s="1"/>
  <c r="BI1706" i="1" s="1"/>
  <c r="BL1706" i="1" s="1"/>
  <c r="V1705" i="1"/>
  <c r="Y1705" i="1" s="1"/>
  <c r="AB1705" i="1" s="1"/>
  <c r="AH1705" i="1" s="1"/>
  <c r="AK1705" i="1" s="1"/>
  <c r="AN1705" i="1" s="1"/>
  <c r="AT1705" i="1" s="1"/>
  <c r="AW1705" i="1" s="1"/>
  <c r="AZ1705" i="1" s="1"/>
  <c r="BF1705" i="1" s="1"/>
  <c r="BI1705" i="1" s="1"/>
  <c r="BL1705" i="1" s="1"/>
  <c r="V1703" i="1"/>
  <c r="Y1703" i="1" s="1"/>
  <c r="AB1703" i="1" s="1"/>
  <c r="AH1703" i="1" s="1"/>
  <c r="AK1703" i="1" s="1"/>
  <c r="AN1703" i="1" s="1"/>
  <c r="AT1703" i="1" s="1"/>
  <c r="AW1703" i="1" s="1"/>
  <c r="AZ1703" i="1" s="1"/>
  <c r="BF1703" i="1" s="1"/>
  <c r="BI1703" i="1" s="1"/>
  <c r="BL1703" i="1" s="1"/>
  <c r="V1702" i="1"/>
  <c r="Y1702" i="1" s="1"/>
  <c r="AB1702" i="1" s="1"/>
  <c r="AH1702" i="1" s="1"/>
  <c r="AK1702" i="1" s="1"/>
  <c r="AN1702" i="1" s="1"/>
  <c r="AT1702" i="1" s="1"/>
  <c r="AW1702" i="1" s="1"/>
  <c r="AZ1702" i="1" s="1"/>
  <c r="BF1702" i="1" s="1"/>
  <c r="BI1702" i="1" s="1"/>
  <c r="BL1702" i="1" s="1"/>
  <c r="V1701" i="1"/>
  <c r="Y1701" i="1" s="1"/>
  <c r="AB1701" i="1" s="1"/>
  <c r="AH1701" i="1" s="1"/>
  <c r="AK1701" i="1" s="1"/>
  <c r="AN1701" i="1" s="1"/>
  <c r="AT1701" i="1" s="1"/>
  <c r="AW1701" i="1" s="1"/>
  <c r="AZ1701" i="1" s="1"/>
  <c r="BF1701" i="1" s="1"/>
  <c r="BI1701" i="1" s="1"/>
  <c r="BL1701" i="1" s="1"/>
  <c r="V1700" i="1"/>
  <c r="Y1700" i="1" s="1"/>
  <c r="AB1700" i="1" s="1"/>
  <c r="AH1700" i="1" s="1"/>
  <c r="AK1700" i="1" s="1"/>
  <c r="AN1700" i="1" s="1"/>
  <c r="AT1700" i="1" s="1"/>
  <c r="AW1700" i="1" s="1"/>
  <c r="AZ1700" i="1" s="1"/>
  <c r="BF1700" i="1" s="1"/>
  <c r="BI1700" i="1" s="1"/>
  <c r="BL1700" i="1" s="1"/>
  <c r="V1699" i="1"/>
  <c r="Y1699" i="1" s="1"/>
  <c r="AB1699" i="1" s="1"/>
  <c r="AH1699" i="1" s="1"/>
  <c r="AK1699" i="1" s="1"/>
  <c r="AN1699" i="1" s="1"/>
  <c r="AT1699" i="1" s="1"/>
  <c r="AW1699" i="1" s="1"/>
  <c r="AZ1699" i="1" s="1"/>
  <c r="BF1699" i="1" s="1"/>
  <c r="BI1699" i="1" s="1"/>
  <c r="BL1699" i="1" s="1"/>
  <c r="V1698" i="1"/>
  <c r="Y1698" i="1" s="1"/>
  <c r="AB1698" i="1" s="1"/>
  <c r="AH1698" i="1" s="1"/>
  <c r="AK1698" i="1" s="1"/>
  <c r="AN1698" i="1" s="1"/>
  <c r="AT1698" i="1" s="1"/>
  <c r="AW1698" i="1" s="1"/>
  <c r="AZ1698" i="1" s="1"/>
  <c r="BF1698" i="1" s="1"/>
  <c r="BI1698" i="1" s="1"/>
  <c r="BL1698" i="1" s="1"/>
  <c r="V1697" i="1"/>
  <c r="Y1697" i="1" s="1"/>
  <c r="AB1697" i="1" s="1"/>
  <c r="AH1697" i="1" s="1"/>
  <c r="AK1697" i="1" s="1"/>
  <c r="AN1697" i="1" s="1"/>
  <c r="AT1697" i="1" s="1"/>
  <c r="AW1697" i="1" s="1"/>
  <c r="AZ1697" i="1" s="1"/>
  <c r="BF1697" i="1" s="1"/>
  <c r="BI1697" i="1" s="1"/>
  <c r="BL1697" i="1" s="1"/>
  <c r="V1696" i="1"/>
  <c r="Y1696" i="1" s="1"/>
  <c r="AB1696" i="1" s="1"/>
  <c r="AH1696" i="1" s="1"/>
  <c r="AK1696" i="1" s="1"/>
  <c r="AN1696" i="1" s="1"/>
  <c r="AT1696" i="1" s="1"/>
  <c r="AW1696" i="1" s="1"/>
  <c r="AZ1696" i="1" s="1"/>
  <c r="BF1696" i="1" s="1"/>
  <c r="BI1696" i="1" s="1"/>
  <c r="BL1696" i="1" s="1"/>
  <c r="V1695" i="1"/>
  <c r="Y1695" i="1" s="1"/>
  <c r="AB1695" i="1" s="1"/>
  <c r="AH1695" i="1" s="1"/>
  <c r="AK1695" i="1" s="1"/>
  <c r="AN1695" i="1" s="1"/>
  <c r="AT1695" i="1" s="1"/>
  <c r="AW1695" i="1" s="1"/>
  <c r="AZ1695" i="1" s="1"/>
  <c r="BF1695" i="1" s="1"/>
  <c r="BI1695" i="1" s="1"/>
  <c r="BL1695" i="1" s="1"/>
  <c r="V1694" i="1"/>
  <c r="Y1694" i="1" s="1"/>
  <c r="AB1694" i="1" s="1"/>
  <c r="AH1694" i="1" s="1"/>
  <c r="AK1694" i="1" s="1"/>
  <c r="AN1694" i="1" s="1"/>
  <c r="AT1694" i="1" s="1"/>
  <c r="AW1694" i="1" s="1"/>
  <c r="AZ1694" i="1" s="1"/>
  <c r="BF1694" i="1" s="1"/>
  <c r="BI1694" i="1" s="1"/>
  <c r="BL1694" i="1" s="1"/>
  <c r="V1693" i="1"/>
  <c r="Y1693" i="1" s="1"/>
  <c r="AB1693" i="1" s="1"/>
  <c r="AH1693" i="1" s="1"/>
  <c r="AK1693" i="1" s="1"/>
  <c r="AN1693" i="1" s="1"/>
  <c r="AT1693" i="1" s="1"/>
  <c r="AW1693" i="1" s="1"/>
  <c r="AZ1693" i="1" s="1"/>
  <c r="BF1693" i="1" s="1"/>
  <c r="BI1693" i="1" s="1"/>
  <c r="BL1693" i="1" s="1"/>
  <c r="V1692" i="1"/>
  <c r="Y1692" i="1" s="1"/>
  <c r="AB1692" i="1" s="1"/>
  <c r="AH1692" i="1" s="1"/>
  <c r="AK1692" i="1" s="1"/>
  <c r="AN1692" i="1" s="1"/>
  <c r="AT1692" i="1" s="1"/>
  <c r="AW1692" i="1" s="1"/>
  <c r="AZ1692" i="1" s="1"/>
  <c r="BF1692" i="1" s="1"/>
  <c r="BI1692" i="1" s="1"/>
  <c r="BL1692" i="1" s="1"/>
  <c r="V1691" i="1"/>
  <c r="Y1691" i="1" s="1"/>
  <c r="AB1691" i="1" s="1"/>
  <c r="AH1691" i="1" s="1"/>
  <c r="AK1691" i="1" s="1"/>
  <c r="AN1691" i="1" s="1"/>
  <c r="AT1691" i="1" s="1"/>
  <c r="AW1691" i="1" s="1"/>
  <c r="AZ1691" i="1" s="1"/>
  <c r="BF1691" i="1" s="1"/>
  <c r="BI1691" i="1" s="1"/>
  <c r="BL1691" i="1" s="1"/>
  <c r="V1690" i="1"/>
  <c r="Y1690" i="1" s="1"/>
  <c r="AB1690" i="1" s="1"/>
  <c r="AH1690" i="1" s="1"/>
  <c r="AK1690" i="1" s="1"/>
  <c r="AN1690" i="1" s="1"/>
  <c r="AT1690" i="1" s="1"/>
  <c r="AW1690" i="1" s="1"/>
  <c r="AZ1690" i="1" s="1"/>
  <c r="BF1690" i="1" s="1"/>
  <c r="BI1690" i="1" s="1"/>
  <c r="BL1690" i="1" s="1"/>
  <c r="V1689" i="1"/>
  <c r="Y1689" i="1" s="1"/>
  <c r="AB1689" i="1" s="1"/>
  <c r="AH1689" i="1" s="1"/>
  <c r="AK1689" i="1" s="1"/>
  <c r="AN1689" i="1" s="1"/>
  <c r="AT1689" i="1" s="1"/>
  <c r="AW1689" i="1" s="1"/>
  <c r="AZ1689" i="1" s="1"/>
  <c r="BF1689" i="1" s="1"/>
  <c r="BI1689" i="1" s="1"/>
  <c r="BL1689" i="1" s="1"/>
  <c r="V1687" i="1"/>
  <c r="Y1687" i="1" s="1"/>
  <c r="AB1687" i="1" s="1"/>
  <c r="AH1687" i="1" s="1"/>
  <c r="AK1687" i="1" s="1"/>
  <c r="AN1687" i="1" s="1"/>
  <c r="AT1687" i="1" s="1"/>
  <c r="AW1687" i="1" s="1"/>
  <c r="AZ1687" i="1" s="1"/>
  <c r="BF1687" i="1" s="1"/>
  <c r="BI1687" i="1" s="1"/>
  <c r="BL1687" i="1" s="1"/>
  <c r="V1686" i="1"/>
  <c r="Y1686" i="1" s="1"/>
  <c r="AB1686" i="1" s="1"/>
  <c r="AH1686" i="1" s="1"/>
  <c r="AK1686" i="1" s="1"/>
  <c r="AN1686" i="1" s="1"/>
  <c r="AT1686" i="1" s="1"/>
  <c r="AW1686" i="1" s="1"/>
  <c r="AZ1686" i="1" s="1"/>
  <c r="BF1686" i="1" s="1"/>
  <c r="BI1686" i="1" s="1"/>
  <c r="BL1686" i="1" s="1"/>
  <c r="V1685" i="1"/>
  <c r="Y1685" i="1" s="1"/>
  <c r="AB1685" i="1" s="1"/>
  <c r="AH1685" i="1" s="1"/>
  <c r="AK1685" i="1" s="1"/>
  <c r="AN1685" i="1" s="1"/>
  <c r="AT1685" i="1" s="1"/>
  <c r="AW1685" i="1" s="1"/>
  <c r="AZ1685" i="1" s="1"/>
  <c r="BF1685" i="1" s="1"/>
  <c r="BI1685" i="1" s="1"/>
  <c r="BL1685" i="1" s="1"/>
  <c r="V1684" i="1"/>
  <c r="Y1684" i="1" s="1"/>
  <c r="AB1684" i="1" s="1"/>
  <c r="AH1684" i="1" s="1"/>
  <c r="AK1684" i="1" s="1"/>
  <c r="AN1684" i="1" s="1"/>
  <c r="AT1684" i="1" s="1"/>
  <c r="AW1684" i="1" s="1"/>
  <c r="AZ1684" i="1" s="1"/>
  <c r="BF1684" i="1" s="1"/>
  <c r="BI1684" i="1" s="1"/>
  <c r="BL1684" i="1" s="1"/>
  <c r="V1683" i="1"/>
  <c r="Y1683" i="1" s="1"/>
  <c r="AB1683" i="1" s="1"/>
  <c r="AH1683" i="1" s="1"/>
  <c r="AK1683" i="1" s="1"/>
  <c r="AN1683" i="1" s="1"/>
  <c r="AT1683" i="1" s="1"/>
  <c r="AW1683" i="1" s="1"/>
  <c r="AZ1683" i="1" s="1"/>
  <c r="BF1683" i="1" s="1"/>
  <c r="BI1683" i="1" s="1"/>
  <c r="BL1683" i="1" s="1"/>
  <c r="V1682" i="1"/>
  <c r="Y1682" i="1" s="1"/>
  <c r="AB1682" i="1" s="1"/>
  <c r="AH1682" i="1" s="1"/>
  <c r="AK1682" i="1" s="1"/>
  <c r="AN1682" i="1" s="1"/>
  <c r="AT1682" i="1" s="1"/>
  <c r="AW1682" i="1" s="1"/>
  <c r="AZ1682" i="1" s="1"/>
  <c r="BF1682" i="1" s="1"/>
  <c r="BI1682" i="1" s="1"/>
  <c r="BL1682" i="1" s="1"/>
  <c r="V1681" i="1"/>
  <c r="Y1681" i="1" s="1"/>
  <c r="AB1681" i="1" s="1"/>
  <c r="AH1681" i="1" s="1"/>
  <c r="AK1681" i="1" s="1"/>
  <c r="AN1681" i="1" s="1"/>
  <c r="AT1681" i="1" s="1"/>
  <c r="AW1681" i="1" s="1"/>
  <c r="AZ1681" i="1" s="1"/>
  <c r="BF1681" i="1" s="1"/>
  <c r="BI1681" i="1" s="1"/>
  <c r="BL1681" i="1" s="1"/>
  <c r="V1680" i="1"/>
  <c r="Y1680" i="1" s="1"/>
  <c r="AB1680" i="1" s="1"/>
  <c r="AH1680" i="1" s="1"/>
  <c r="AK1680" i="1" s="1"/>
  <c r="AN1680" i="1" s="1"/>
  <c r="AT1680" i="1" s="1"/>
  <c r="AW1680" i="1" s="1"/>
  <c r="AZ1680" i="1" s="1"/>
  <c r="BF1680" i="1" s="1"/>
  <c r="BI1680" i="1" s="1"/>
  <c r="BL1680" i="1" s="1"/>
  <c r="V1679" i="1"/>
  <c r="Y1679" i="1" s="1"/>
  <c r="AB1679" i="1" s="1"/>
  <c r="AH1679" i="1" s="1"/>
  <c r="AK1679" i="1" s="1"/>
  <c r="AN1679" i="1" s="1"/>
  <c r="AT1679" i="1" s="1"/>
  <c r="AW1679" i="1" s="1"/>
  <c r="AZ1679" i="1" s="1"/>
  <c r="BF1679" i="1" s="1"/>
  <c r="BI1679" i="1" s="1"/>
  <c r="BL1679" i="1" s="1"/>
  <c r="V1678" i="1"/>
  <c r="Y1678" i="1" s="1"/>
  <c r="AB1678" i="1" s="1"/>
  <c r="AH1678" i="1" s="1"/>
  <c r="AK1678" i="1" s="1"/>
  <c r="AN1678" i="1" s="1"/>
  <c r="AT1678" i="1" s="1"/>
  <c r="AW1678" i="1" s="1"/>
  <c r="AZ1678" i="1" s="1"/>
  <c r="BF1678" i="1" s="1"/>
  <c r="BI1678" i="1" s="1"/>
  <c r="BL1678" i="1" s="1"/>
  <c r="V1677" i="1"/>
  <c r="Y1677" i="1" s="1"/>
  <c r="AB1677" i="1" s="1"/>
  <c r="AH1677" i="1" s="1"/>
  <c r="AK1677" i="1" s="1"/>
  <c r="AN1677" i="1" s="1"/>
  <c r="AT1677" i="1" s="1"/>
  <c r="AW1677" i="1" s="1"/>
  <c r="AZ1677" i="1" s="1"/>
  <c r="BF1677" i="1" s="1"/>
  <c r="BI1677" i="1" s="1"/>
  <c r="BL1677" i="1" s="1"/>
  <c r="V1676" i="1"/>
  <c r="Y1676" i="1" s="1"/>
  <c r="AB1676" i="1" s="1"/>
  <c r="AH1676" i="1" s="1"/>
  <c r="AK1676" i="1" s="1"/>
  <c r="AN1676" i="1" s="1"/>
  <c r="AT1676" i="1" s="1"/>
  <c r="AW1676" i="1" s="1"/>
  <c r="AZ1676" i="1" s="1"/>
  <c r="BF1676" i="1" s="1"/>
  <c r="BI1676" i="1" s="1"/>
  <c r="BL1676" i="1" s="1"/>
  <c r="V1675" i="1"/>
  <c r="Y1675" i="1" s="1"/>
  <c r="AB1675" i="1" s="1"/>
  <c r="AH1675" i="1" s="1"/>
  <c r="AK1675" i="1" s="1"/>
  <c r="AN1675" i="1" s="1"/>
  <c r="AT1675" i="1" s="1"/>
  <c r="AW1675" i="1" s="1"/>
  <c r="AZ1675" i="1" s="1"/>
  <c r="BF1675" i="1" s="1"/>
  <c r="BI1675" i="1" s="1"/>
  <c r="BL1675" i="1" s="1"/>
  <c r="V1674" i="1"/>
  <c r="Y1674" i="1" s="1"/>
  <c r="AB1674" i="1" s="1"/>
  <c r="AH1674" i="1" s="1"/>
  <c r="AK1674" i="1" s="1"/>
  <c r="AN1674" i="1" s="1"/>
  <c r="AT1674" i="1" s="1"/>
  <c r="AW1674" i="1" s="1"/>
  <c r="AZ1674" i="1" s="1"/>
  <c r="BF1674" i="1" s="1"/>
  <c r="BI1674" i="1" s="1"/>
  <c r="BL1674" i="1" s="1"/>
  <c r="V1673" i="1"/>
  <c r="Y1673" i="1" s="1"/>
  <c r="AB1673" i="1" s="1"/>
  <c r="AH1673" i="1" s="1"/>
  <c r="AK1673" i="1" s="1"/>
  <c r="AN1673" i="1" s="1"/>
  <c r="AT1673" i="1" s="1"/>
  <c r="AW1673" i="1" s="1"/>
  <c r="AZ1673" i="1" s="1"/>
  <c r="BF1673" i="1" s="1"/>
  <c r="BI1673" i="1" s="1"/>
  <c r="BL1673" i="1" s="1"/>
  <c r="V1672" i="1"/>
  <c r="Y1672" i="1" s="1"/>
  <c r="AB1672" i="1" s="1"/>
  <c r="AH1672" i="1" s="1"/>
  <c r="AK1672" i="1" s="1"/>
  <c r="AN1672" i="1" s="1"/>
  <c r="AT1672" i="1" s="1"/>
  <c r="AW1672" i="1" s="1"/>
  <c r="AZ1672" i="1" s="1"/>
  <c r="BF1672" i="1" s="1"/>
  <c r="BI1672" i="1" s="1"/>
  <c r="BL1672" i="1" s="1"/>
  <c r="V1671" i="1"/>
  <c r="Y1671" i="1" s="1"/>
  <c r="AB1671" i="1" s="1"/>
  <c r="AH1671" i="1" s="1"/>
  <c r="AK1671" i="1" s="1"/>
  <c r="AN1671" i="1" s="1"/>
  <c r="AT1671" i="1" s="1"/>
  <c r="AW1671" i="1" s="1"/>
  <c r="AZ1671" i="1" s="1"/>
  <c r="BF1671" i="1" s="1"/>
  <c r="BI1671" i="1" s="1"/>
  <c r="BL1671" i="1" s="1"/>
  <c r="V1670" i="1"/>
  <c r="Y1670" i="1" s="1"/>
  <c r="AB1670" i="1" s="1"/>
  <c r="AH1670" i="1" s="1"/>
  <c r="AK1670" i="1" s="1"/>
  <c r="AN1670" i="1" s="1"/>
  <c r="AT1670" i="1" s="1"/>
  <c r="AW1670" i="1" s="1"/>
  <c r="AZ1670" i="1" s="1"/>
  <c r="BF1670" i="1" s="1"/>
  <c r="BI1670" i="1" s="1"/>
  <c r="BL1670" i="1" s="1"/>
  <c r="V1669" i="1"/>
  <c r="Y1669" i="1" s="1"/>
  <c r="AB1669" i="1" s="1"/>
  <c r="AH1669" i="1" s="1"/>
  <c r="AK1669" i="1" s="1"/>
  <c r="AN1669" i="1" s="1"/>
  <c r="AT1669" i="1" s="1"/>
  <c r="AW1669" i="1" s="1"/>
  <c r="AZ1669" i="1" s="1"/>
  <c r="BF1669" i="1" s="1"/>
  <c r="BI1669" i="1" s="1"/>
  <c r="BL1669" i="1" s="1"/>
  <c r="V1668" i="1"/>
  <c r="Y1668" i="1" s="1"/>
  <c r="AB1668" i="1" s="1"/>
  <c r="AH1668" i="1" s="1"/>
  <c r="AK1668" i="1" s="1"/>
  <c r="AN1668" i="1" s="1"/>
  <c r="AT1668" i="1" s="1"/>
  <c r="AW1668" i="1" s="1"/>
  <c r="AZ1668" i="1" s="1"/>
  <c r="BF1668" i="1" s="1"/>
  <c r="BI1668" i="1" s="1"/>
  <c r="BL1668" i="1" s="1"/>
  <c r="V1667" i="1"/>
  <c r="Y1667" i="1" s="1"/>
  <c r="AB1667" i="1" s="1"/>
  <c r="AH1667" i="1" s="1"/>
  <c r="AK1667" i="1" s="1"/>
  <c r="AN1667" i="1" s="1"/>
  <c r="AT1667" i="1" s="1"/>
  <c r="AW1667" i="1" s="1"/>
  <c r="AZ1667" i="1" s="1"/>
  <c r="BF1667" i="1" s="1"/>
  <c r="BI1667" i="1" s="1"/>
  <c r="BL1667" i="1" s="1"/>
  <c r="V1666" i="1"/>
  <c r="Y1666" i="1" s="1"/>
  <c r="AB1666" i="1" s="1"/>
  <c r="AH1666" i="1" s="1"/>
  <c r="AK1666" i="1" s="1"/>
  <c r="AN1666" i="1" s="1"/>
  <c r="AT1666" i="1" s="1"/>
  <c r="AW1666" i="1" s="1"/>
  <c r="AZ1666" i="1" s="1"/>
  <c r="BF1666" i="1" s="1"/>
  <c r="BI1666" i="1" s="1"/>
  <c r="BL1666" i="1" s="1"/>
  <c r="V1665" i="1"/>
  <c r="Y1665" i="1" s="1"/>
  <c r="AB1665" i="1" s="1"/>
  <c r="AH1665" i="1" s="1"/>
  <c r="AK1665" i="1" s="1"/>
  <c r="AN1665" i="1" s="1"/>
  <c r="AT1665" i="1" s="1"/>
  <c r="AW1665" i="1" s="1"/>
  <c r="AZ1665" i="1" s="1"/>
  <c r="BF1665" i="1" s="1"/>
  <c r="BI1665" i="1" s="1"/>
  <c r="BL1665" i="1" s="1"/>
  <c r="V1664" i="1"/>
  <c r="Y1664" i="1" s="1"/>
  <c r="AB1664" i="1" s="1"/>
  <c r="AH1664" i="1" s="1"/>
  <c r="AK1664" i="1" s="1"/>
  <c r="AN1664" i="1" s="1"/>
  <c r="AT1664" i="1" s="1"/>
  <c r="AW1664" i="1" s="1"/>
  <c r="AZ1664" i="1" s="1"/>
  <c r="BF1664" i="1" s="1"/>
  <c r="BI1664" i="1" s="1"/>
  <c r="BL1664" i="1" s="1"/>
  <c r="V1663" i="1"/>
  <c r="Y1663" i="1" s="1"/>
  <c r="AB1663" i="1" s="1"/>
  <c r="AH1663" i="1" s="1"/>
  <c r="AK1663" i="1" s="1"/>
  <c r="AN1663" i="1" s="1"/>
  <c r="AT1663" i="1" s="1"/>
  <c r="AW1663" i="1" s="1"/>
  <c r="AZ1663" i="1" s="1"/>
  <c r="BF1663" i="1" s="1"/>
  <c r="BI1663" i="1" s="1"/>
  <c r="BL1663" i="1" s="1"/>
  <c r="V1662" i="1"/>
  <c r="Y1662" i="1" s="1"/>
  <c r="AB1662" i="1" s="1"/>
  <c r="AH1662" i="1" s="1"/>
  <c r="AK1662" i="1" s="1"/>
  <c r="AN1662" i="1" s="1"/>
  <c r="AT1662" i="1" s="1"/>
  <c r="AW1662" i="1" s="1"/>
  <c r="AZ1662" i="1" s="1"/>
  <c r="BF1662" i="1" s="1"/>
  <c r="BI1662" i="1" s="1"/>
  <c r="BL1662" i="1" s="1"/>
  <c r="V1661" i="1"/>
  <c r="Y1661" i="1" s="1"/>
  <c r="AB1661" i="1" s="1"/>
  <c r="AH1661" i="1" s="1"/>
  <c r="AK1661" i="1" s="1"/>
  <c r="AN1661" i="1" s="1"/>
  <c r="AT1661" i="1" s="1"/>
  <c r="AW1661" i="1" s="1"/>
  <c r="AZ1661" i="1" s="1"/>
  <c r="BF1661" i="1" s="1"/>
  <c r="BI1661" i="1" s="1"/>
  <c r="BL1661" i="1" s="1"/>
  <c r="V1660" i="1"/>
  <c r="Y1660" i="1" s="1"/>
  <c r="AB1660" i="1" s="1"/>
  <c r="AH1660" i="1" s="1"/>
  <c r="AK1660" i="1" s="1"/>
  <c r="AN1660" i="1" s="1"/>
  <c r="AT1660" i="1" s="1"/>
  <c r="AW1660" i="1" s="1"/>
  <c r="AZ1660" i="1" s="1"/>
  <c r="BF1660" i="1" s="1"/>
  <c r="BI1660" i="1" s="1"/>
  <c r="BL1660" i="1" s="1"/>
  <c r="V1659" i="1"/>
  <c r="Y1659" i="1" s="1"/>
  <c r="AB1659" i="1" s="1"/>
  <c r="AH1659" i="1" s="1"/>
  <c r="AK1659" i="1" s="1"/>
  <c r="AN1659" i="1" s="1"/>
  <c r="AT1659" i="1" s="1"/>
  <c r="AW1659" i="1" s="1"/>
  <c r="AZ1659" i="1" s="1"/>
  <c r="BF1659" i="1" s="1"/>
  <c r="BI1659" i="1" s="1"/>
  <c r="BL1659" i="1" s="1"/>
  <c r="V1658" i="1"/>
  <c r="Y1658" i="1" s="1"/>
  <c r="AB1658" i="1" s="1"/>
  <c r="AH1658" i="1" s="1"/>
  <c r="AK1658" i="1" s="1"/>
  <c r="AN1658" i="1" s="1"/>
  <c r="AT1658" i="1" s="1"/>
  <c r="AW1658" i="1" s="1"/>
  <c r="AZ1658" i="1" s="1"/>
  <c r="BF1658" i="1" s="1"/>
  <c r="BI1658" i="1" s="1"/>
  <c r="BL1658" i="1" s="1"/>
  <c r="V1657" i="1"/>
  <c r="Y1657" i="1" s="1"/>
  <c r="AB1657" i="1" s="1"/>
  <c r="AH1657" i="1" s="1"/>
  <c r="AK1657" i="1" s="1"/>
  <c r="AN1657" i="1" s="1"/>
  <c r="AT1657" i="1" s="1"/>
  <c r="AW1657" i="1" s="1"/>
  <c r="AZ1657" i="1" s="1"/>
  <c r="BF1657" i="1" s="1"/>
  <c r="BI1657" i="1" s="1"/>
  <c r="BL1657" i="1" s="1"/>
  <c r="V1656" i="1"/>
  <c r="Y1656" i="1" s="1"/>
  <c r="AB1656" i="1" s="1"/>
  <c r="AH1656" i="1" s="1"/>
  <c r="AK1656" i="1" s="1"/>
  <c r="AN1656" i="1" s="1"/>
  <c r="AT1656" i="1" s="1"/>
  <c r="AW1656" i="1" s="1"/>
  <c r="AZ1656" i="1" s="1"/>
  <c r="BF1656" i="1" s="1"/>
  <c r="BI1656" i="1" s="1"/>
  <c r="BL1656" i="1" s="1"/>
  <c r="V1655" i="1"/>
  <c r="Y1655" i="1" s="1"/>
  <c r="AB1655" i="1" s="1"/>
  <c r="AH1655" i="1" s="1"/>
  <c r="AK1655" i="1" s="1"/>
  <c r="AN1655" i="1" s="1"/>
  <c r="AT1655" i="1" s="1"/>
  <c r="AW1655" i="1" s="1"/>
  <c r="AZ1655" i="1" s="1"/>
  <c r="BF1655" i="1" s="1"/>
  <c r="BI1655" i="1" s="1"/>
  <c r="BL1655" i="1" s="1"/>
  <c r="V1654" i="1"/>
  <c r="Y1654" i="1" s="1"/>
  <c r="AB1654" i="1" s="1"/>
  <c r="AH1654" i="1" s="1"/>
  <c r="AK1654" i="1" s="1"/>
  <c r="AN1654" i="1" s="1"/>
  <c r="AT1654" i="1" s="1"/>
  <c r="AW1654" i="1" s="1"/>
  <c r="AZ1654" i="1" s="1"/>
  <c r="BF1654" i="1" s="1"/>
  <c r="BI1654" i="1" s="1"/>
  <c r="BL1654" i="1" s="1"/>
  <c r="V1653" i="1"/>
  <c r="Y1653" i="1" s="1"/>
  <c r="AB1653" i="1" s="1"/>
  <c r="AH1653" i="1" s="1"/>
  <c r="AK1653" i="1" s="1"/>
  <c r="AN1653" i="1" s="1"/>
  <c r="AT1653" i="1" s="1"/>
  <c r="AW1653" i="1" s="1"/>
  <c r="AZ1653" i="1" s="1"/>
  <c r="BF1653" i="1" s="1"/>
  <c r="BI1653" i="1" s="1"/>
  <c r="BL1653" i="1" s="1"/>
  <c r="V1652" i="1"/>
  <c r="Y1652" i="1" s="1"/>
  <c r="AB1652" i="1" s="1"/>
  <c r="AH1652" i="1" s="1"/>
  <c r="AK1652" i="1" s="1"/>
  <c r="AN1652" i="1" s="1"/>
  <c r="AT1652" i="1" s="1"/>
  <c r="AW1652" i="1" s="1"/>
  <c r="AZ1652" i="1" s="1"/>
  <c r="BF1652" i="1" s="1"/>
  <c r="BI1652" i="1" s="1"/>
  <c r="BL1652" i="1" s="1"/>
  <c r="V1651" i="1"/>
  <c r="Y1651" i="1" s="1"/>
  <c r="AB1651" i="1" s="1"/>
  <c r="AH1651" i="1" s="1"/>
  <c r="AK1651" i="1" s="1"/>
  <c r="AN1651" i="1" s="1"/>
  <c r="AT1651" i="1" s="1"/>
  <c r="AW1651" i="1" s="1"/>
  <c r="AZ1651" i="1" s="1"/>
  <c r="BF1651" i="1" s="1"/>
  <c r="BI1651" i="1" s="1"/>
  <c r="BL1651" i="1" s="1"/>
  <c r="V1650" i="1"/>
  <c r="Y1650" i="1" s="1"/>
  <c r="AB1650" i="1" s="1"/>
  <c r="AH1650" i="1" s="1"/>
  <c r="AK1650" i="1" s="1"/>
  <c r="AN1650" i="1" s="1"/>
  <c r="AT1650" i="1" s="1"/>
  <c r="AW1650" i="1" s="1"/>
  <c r="AZ1650" i="1" s="1"/>
  <c r="BF1650" i="1" s="1"/>
  <c r="BI1650" i="1" s="1"/>
  <c r="BL1650" i="1" s="1"/>
  <c r="V1649" i="1"/>
  <c r="Y1649" i="1" s="1"/>
  <c r="AB1649" i="1" s="1"/>
  <c r="AH1649" i="1" s="1"/>
  <c r="AK1649" i="1" s="1"/>
  <c r="AN1649" i="1" s="1"/>
  <c r="AT1649" i="1" s="1"/>
  <c r="AW1649" i="1" s="1"/>
  <c r="AZ1649" i="1" s="1"/>
  <c r="BF1649" i="1" s="1"/>
  <c r="BI1649" i="1" s="1"/>
  <c r="BL1649" i="1" s="1"/>
  <c r="V1648" i="1"/>
  <c r="Y1648" i="1" s="1"/>
  <c r="AB1648" i="1" s="1"/>
  <c r="AH1648" i="1" s="1"/>
  <c r="AK1648" i="1" s="1"/>
  <c r="AN1648" i="1" s="1"/>
  <c r="AT1648" i="1" s="1"/>
  <c r="AW1648" i="1" s="1"/>
  <c r="AZ1648" i="1" s="1"/>
  <c r="BF1648" i="1" s="1"/>
  <c r="BI1648" i="1" s="1"/>
  <c r="BL1648" i="1" s="1"/>
  <c r="V1647" i="1"/>
  <c r="Y1647" i="1" s="1"/>
  <c r="AB1647" i="1" s="1"/>
  <c r="AH1647" i="1" s="1"/>
  <c r="AK1647" i="1" s="1"/>
  <c r="AN1647" i="1" s="1"/>
  <c r="AT1647" i="1" s="1"/>
  <c r="AW1647" i="1" s="1"/>
  <c r="AZ1647" i="1" s="1"/>
  <c r="BF1647" i="1" s="1"/>
  <c r="BI1647" i="1" s="1"/>
  <c r="BL1647" i="1" s="1"/>
  <c r="V1646" i="1"/>
  <c r="Y1646" i="1" s="1"/>
  <c r="AB1646" i="1" s="1"/>
  <c r="AH1646" i="1" s="1"/>
  <c r="AK1646" i="1" s="1"/>
  <c r="AN1646" i="1" s="1"/>
  <c r="AT1646" i="1" s="1"/>
  <c r="AW1646" i="1" s="1"/>
  <c r="AZ1646" i="1" s="1"/>
  <c r="BF1646" i="1" s="1"/>
  <c r="BI1646" i="1" s="1"/>
  <c r="BL1646" i="1" s="1"/>
  <c r="V1645" i="1"/>
  <c r="Y1645" i="1" s="1"/>
  <c r="AB1645" i="1" s="1"/>
  <c r="AH1645" i="1" s="1"/>
  <c r="AK1645" i="1" s="1"/>
  <c r="AN1645" i="1" s="1"/>
  <c r="AT1645" i="1" s="1"/>
  <c r="AW1645" i="1" s="1"/>
  <c r="AZ1645" i="1" s="1"/>
  <c r="BF1645" i="1" s="1"/>
  <c r="BI1645" i="1" s="1"/>
  <c r="BL1645" i="1" s="1"/>
  <c r="V1644" i="1"/>
  <c r="Y1644" i="1" s="1"/>
  <c r="AB1644" i="1" s="1"/>
  <c r="AH1644" i="1" s="1"/>
  <c r="AK1644" i="1" s="1"/>
  <c r="AN1644" i="1" s="1"/>
  <c r="AT1644" i="1" s="1"/>
  <c r="AW1644" i="1" s="1"/>
  <c r="AZ1644" i="1" s="1"/>
  <c r="BF1644" i="1" s="1"/>
  <c r="BI1644" i="1" s="1"/>
  <c r="BL1644" i="1" s="1"/>
  <c r="V1643" i="1"/>
  <c r="Y1643" i="1" s="1"/>
  <c r="AB1643" i="1" s="1"/>
  <c r="AH1643" i="1" s="1"/>
  <c r="AK1643" i="1" s="1"/>
  <c r="AN1643" i="1" s="1"/>
  <c r="AT1643" i="1" s="1"/>
  <c r="AW1643" i="1" s="1"/>
  <c r="AZ1643" i="1" s="1"/>
  <c r="BF1643" i="1" s="1"/>
  <c r="BI1643" i="1" s="1"/>
  <c r="BL1643" i="1" s="1"/>
  <c r="V1642" i="1"/>
  <c r="Y1642" i="1" s="1"/>
  <c r="AB1642" i="1" s="1"/>
  <c r="AH1642" i="1" s="1"/>
  <c r="AK1642" i="1" s="1"/>
  <c r="AN1642" i="1" s="1"/>
  <c r="AT1642" i="1" s="1"/>
  <c r="AW1642" i="1" s="1"/>
  <c r="AZ1642" i="1" s="1"/>
  <c r="BF1642" i="1" s="1"/>
  <c r="BI1642" i="1" s="1"/>
  <c r="BL1642" i="1" s="1"/>
  <c r="V1641" i="1"/>
  <c r="Y1641" i="1" s="1"/>
  <c r="AB1641" i="1" s="1"/>
  <c r="AH1641" i="1" s="1"/>
  <c r="AK1641" i="1" s="1"/>
  <c r="AN1641" i="1" s="1"/>
  <c r="AT1641" i="1" s="1"/>
  <c r="AW1641" i="1" s="1"/>
  <c r="AZ1641" i="1" s="1"/>
  <c r="BF1641" i="1" s="1"/>
  <c r="BI1641" i="1" s="1"/>
  <c r="BL1641" i="1" s="1"/>
  <c r="V1640" i="1"/>
  <c r="Y1640" i="1" s="1"/>
  <c r="AB1640" i="1" s="1"/>
  <c r="AH1640" i="1" s="1"/>
  <c r="AK1640" i="1" s="1"/>
  <c r="AN1640" i="1" s="1"/>
  <c r="AT1640" i="1" s="1"/>
  <c r="AW1640" i="1" s="1"/>
  <c r="AZ1640" i="1" s="1"/>
  <c r="BF1640" i="1" s="1"/>
  <c r="BI1640" i="1" s="1"/>
  <c r="BL1640" i="1" s="1"/>
  <c r="V1639" i="1"/>
  <c r="Y1639" i="1" s="1"/>
  <c r="AB1639" i="1" s="1"/>
  <c r="AH1639" i="1" s="1"/>
  <c r="AK1639" i="1" s="1"/>
  <c r="AN1639" i="1" s="1"/>
  <c r="AT1639" i="1" s="1"/>
  <c r="AW1639" i="1" s="1"/>
  <c r="AZ1639" i="1" s="1"/>
  <c r="BF1639" i="1" s="1"/>
  <c r="BI1639" i="1" s="1"/>
  <c r="BL1639" i="1" s="1"/>
  <c r="V1638" i="1"/>
  <c r="Y1638" i="1" s="1"/>
  <c r="AB1638" i="1" s="1"/>
  <c r="AH1638" i="1" s="1"/>
  <c r="AK1638" i="1" s="1"/>
  <c r="AN1638" i="1" s="1"/>
  <c r="AT1638" i="1" s="1"/>
  <c r="AW1638" i="1" s="1"/>
  <c r="AZ1638" i="1" s="1"/>
  <c r="BF1638" i="1" s="1"/>
  <c r="BI1638" i="1" s="1"/>
  <c r="BL1638" i="1" s="1"/>
  <c r="V1637" i="1"/>
  <c r="Y1637" i="1" s="1"/>
  <c r="AB1637" i="1" s="1"/>
  <c r="AH1637" i="1" s="1"/>
  <c r="AK1637" i="1" s="1"/>
  <c r="AN1637" i="1" s="1"/>
  <c r="AT1637" i="1" s="1"/>
  <c r="AW1637" i="1" s="1"/>
  <c r="AZ1637" i="1" s="1"/>
  <c r="BF1637" i="1" s="1"/>
  <c r="BI1637" i="1" s="1"/>
  <c r="BL1637" i="1" s="1"/>
  <c r="V1636" i="1"/>
  <c r="Y1636" i="1" s="1"/>
  <c r="AB1636" i="1" s="1"/>
  <c r="AH1636" i="1" s="1"/>
  <c r="AK1636" i="1" s="1"/>
  <c r="AN1636" i="1" s="1"/>
  <c r="AT1636" i="1" s="1"/>
  <c r="AW1636" i="1" s="1"/>
  <c r="AZ1636" i="1" s="1"/>
  <c r="BF1636" i="1" s="1"/>
  <c r="BI1636" i="1" s="1"/>
  <c r="BL1636" i="1" s="1"/>
  <c r="V1635" i="1"/>
  <c r="Y1635" i="1" s="1"/>
  <c r="AB1635" i="1" s="1"/>
  <c r="AH1635" i="1" s="1"/>
  <c r="AK1635" i="1" s="1"/>
  <c r="AN1635" i="1" s="1"/>
  <c r="AT1635" i="1" s="1"/>
  <c r="AW1635" i="1" s="1"/>
  <c r="AZ1635" i="1" s="1"/>
  <c r="BF1635" i="1" s="1"/>
  <c r="BI1635" i="1" s="1"/>
  <c r="BL1635" i="1" s="1"/>
  <c r="V1633" i="1"/>
  <c r="Y1633" i="1" s="1"/>
  <c r="AB1633" i="1" s="1"/>
  <c r="AH1633" i="1" s="1"/>
  <c r="AK1633" i="1" s="1"/>
  <c r="AN1633" i="1" s="1"/>
  <c r="AT1633" i="1" s="1"/>
  <c r="AW1633" i="1" s="1"/>
  <c r="AZ1633" i="1" s="1"/>
  <c r="BF1633" i="1" s="1"/>
  <c r="BI1633" i="1" s="1"/>
  <c r="BL1633" i="1" s="1"/>
  <c r="V1632" i="1"/>
  <c r="Y1632" i="1" s="1"/>
  <c r="AB1632" i="1" s="1"/>
  <c r="AH1632" i="1" s="1"/>
  <c r="AK1632" i="1" s="1"/>
  <c r="AN1632" i="1" s="1"/>
  <c r="AT1632" i="1" s="1"/>
  <c r="AW1632" i="1" s="1"/>
  <c r="AZ1632" i="1" s="1"/>
  <c r="BF1632" i="1" s="1"/>
  <c r="BI1632" i="1" s="1"/>
  <c r="BL1632" i="1" s="1"/>
  <c r="V1631" i="1"/>
  <c r="Y1631" i="1" s="1"/>
  <c r="AB1631" i="1" s="1"/>
  <c r="AH1631" i="1" s="1"/>
  <c r="AK1631" i="1" s="1"/>
  <c r="AN1631" i="1" s="1"/>
  <c r="AT1631" i="1" s="1"/>
  <c r="AW1631" i="1" s="1"/>
  <c r="AZ1631" i="1" s="1"/>
  <c r="BF1631" i="1" s="1"/>
  <c r="BI1631" i="1" s="1"/>
  <c r="BL1631" i="1" s="1"/>
  <c r="V1630" i="1"/>
  <c r="Y1630" i="1" s="1"/>
  <c r="AB1630" i="1" s="1"/>
  <c r="AH1630" i="1" s="1"/>
  <c r="AK1630" i="1" s="1"/>
  <c r="AN1630" i="1" s="1"/>
  <c r="AT1630" i="1" s="1"/>
  <c r="AW1630" i="1" s="1"/>
  <c r="AZ1630" i="1" s="1"/>
  <c r="BF1630" i="1" s="1"/>
  <c r="BI1630" i="1" s="1"/>
  <c r="BL1630" i="1" s="1"/>
  <c r="V1629" i="1"/>
  <c r="Y1629" i="1" s="1"/>
  <c r="AB1629" i="1" s="1"/>
  <c r="AH1629" i="1" s="1"/>
  <c r="AK1629" i="1" s="1"/>
  <c r="AN1629" i="1" s="1"/>
  <c r="AT1629" i="1" s="1"/>
  <c r="AW1629" i="1" s="1"/>
  <c r="AZ1629" i="1" s="1"/>
  <c r="BF1629" i="1" s="1"/>
  <c r="BI1629" i="1" s="1"/>
  <c r="BL1629" i="1" s="1"/>
  <c r="V1628" i="1"/>
  <c r="Y1628" i="1" s="1"/>
  <c r="AB1628" i="1" s="1"/>
  <c r="AH1628" i="1" s="1"/>
  <c r="AK1628" i="1" s="1"/>
  <c r="AN1628" i="1" s="1"/>
  <c r="AT1628" i="1" s="1"/>
  <c r="AW1628" i="1" s="1"/>
  <c r="AZ1628" i="1" s="1"/>
  <c r="BF1628" i="1" s="1"/>
  <c r="BI1628" i="1" s="1"/>
  <c r="BL1628" i="1" s="1"/>
  <c r="V1627" i="1"/>
  <c r="Y1627" i="1" s="1"/>
  <c r="AB1627" i="1" s="1"/>
  <c r="AH1627" i="1" s="1"/>
  <c r="AK1627" i="1" s="1"/>
  <c r="AN1627" i="1" s="1"/>
  <c r="AT1627" i="1" s="1"/>
  <c r="AW1627" i="1" s="1"/>
  <c r="AZ1627" i="1" s="1"/>
  <c r="BF1627" i="1" s="1"/>
  <c r="BI1627" i="1" s="1"/>
  <c r="BL1627" i="1" s="1"/>
  <c r="V1626" i="1"/>
  <c r="Y1626" i="1" s="1"/>
  <c r="AB1626" i="1" s="1"/>
  <c r="AH1626" i="1" s="1"/>
  <c r="AK1626" i="1" s="1"/>
  <c r="AN1626" i="1" s="1"/>
  <c r="AT1626" i="1" s="1"/>
  <c r="AW1626" i="1" s="1"/>
  <c r="AZ1626" i="1" s="1"/>
  <c r="BF1626" i="1" s="1"/>
  <c r="BI1626" i="1" s="1"/>
  <c r="BL1626" i="1" s="1"/>
  <c r="V1625" i="1"/>
  <c r="Y1625" i="1" s="1"/>
  <c r="AB1625" i="1" s="1"/>
  <c r="AH1625" i="1" s="1"/>
  <c r="AK1625" i="1" s="1"/>
  <c r="AN1625" i="1" s="1"/>
  <c r="AT1625" i="1" s="1"/>
  <c r="AW1625" i="1" s="1"/>
  <c r="AZ1625" i="1" s="1"/>
  <c r="BF1625" i="1" s="1"/>
  <c r="BI1625" i="1" s="1"/>
  <c r="BL1625" i="1" s="1"/>
  <c r="V1624" i="1"/>
  <c r="Y1624" i="1" s="1"/>
  <c r="AB1624" i="1" s="1"/>
  <c r="AH1624" i="1" s="1"/>
  <c r="AK1624" i="1" s="1"/>
  <c r="AN1624" i="1" s="1"/>
  <c r="AT1624" i="1" s="1"/>
  <c r="AW1624" i="1" s="1"/>
  <c r="AZ1624" i="1" s="1"/>
  <c r="BF1624" i="1" s="1"/>
  <c r="BI1624" i="1" s="1"/>
  <c r="BL1624" i="1" s="1"/>
  <c r="V1623" i="1"/>
  <c r="Y1623" i="1" s="1"/>
  <c r="AB1623" i="1" s="1"/>
  <c r="AH1623" i="1" s="1"/>
  <c r="AK1623" i="1" s="1"/>
  <c r="AN1623" i="1" s="1"/>
  <c r="AT1623" i="1" s="1"/>
  <c r="AW1623" i="1" s="1"/>
  <c r="AZ1623" i="1" s="1"/>
  <c r="BF1623" i="1" s="1"/>
  <c r="BI1623" i="1" s="1"/>
  <c r="BL1623" i="1" s="1"/>
  <c r="V1622" i="1"/>
  <c r="Y1622" i="1" s="1"/>
  <c r="AB1622" i="1" s="1"/>
  <c r="AH1622" i="1" s="1"/>
  <c r="AK1622" i="1" s="1"/>
  <c r="AN1622" i="1" s="1"/>
  <c r="AT1622" i="1" s="1"/>
  <c r="AW1622" i="1" s="1"/>
  <c r="AZ1622" i="1" s="1"/>
  <c r="BF1622" i="1" s="1"/>
  <c r="BI1622" i="1" s="1"/>
  <c r="BL1622" i="1" s="1"/>
  <c r="V1620" i="1"/>
  <c r="Y1620" i="1" s="1"/>
  <c r="AB1620" i="1" s="1"/>
  <c r="AH1620" i="1" s="1"/>
  <c r="AK1620" i="1" s="1"/>
  <c r="AN1620" i="1" s="1"/>
  <c r="AT1620" i="1" s="1"/>
  <c r="AW1620" i="1" s="1"/>
  <c r="AZ1620" i="1" s="1"/>
  <c r="BF1620" i="1" s="1"/>
  <c r="BI1620" i="1" s="1"/>
  <c r="BL1620" i="1" s="1"/>
  <c r="V1619" i="1"/>
  <c r="Y1619" i="1" s="1"/>
  <c r="AB1619" i="1" s="1"/>
  <c r="AH1619" i="1" s="1"/>
  <c r="AK1619" i="1" s="1"/>
  <c r="AN1619" i="1" s="1"/>
  <c r="AT1619" i="1" s="1"/>
  <c r="AW1619" i="1" s="1"/>
  <c r="AZ1619" i="1" s="1"/>
  <c r="BF1619" i="1" s="1"/>
  <c r="BI1619" i="1" s="1"/>
  <c r="BL1619" i="1" s="1"/>
  <c r="V1618" i="1"/>
  <c r="Y1618" i="1" s="1"/>
  <c r="AB1618" i="1" s="1"/>
  <c r="AH1618" i="1" s="1"/>
  <c r="AK1618" i="1" s="1"/>
  <c r="AN1618" i="1" s="1"/>
  <c r="AT1618" i="1" s="1"/>
  <c r="AW1618" i="1" s="1"/>
  <c r="AZ1618" i="1" s="1"/>
  <c r="BF1618" i="1" s="1"/>
  <c r="BI1618" i="1" s="1"/>
  <c r="BL1618" i="1" s="1"/>
  <c r="V1617" i="1"/>
  <c r="Y1617" i="1" s="1"/>
  <c r="AB1617" i="1" s="1"/>
  <c r="AH1617" i="1" s="1"/>
  <c r="AK1617" i="1" s="1"/>
  <c r="AN1617" i="1" s="1"/>
  <c r="AT1617" i="1" s="1"/>
  <c r="AW1617" i="1" s="1"/>
  <c r="AZ1617" i="1" s="1"/>
  <c r="BF1617" i="1" s="1"/>
  <c r="BI1617" i="1" s="1"/>
  <c r="BL1617" i="1" s="1"/>
  <c r="V1616" i="1"/>
  <c r="Y1616" i="1" s="1"/>
  <c r="AB1616" i="1" s="1"/>
  <c r="AH1616" i="1" s="1"/>
  <c r="AK1616" i="1" s="1"/>
  <c r="AN1616" i="1" s="1"/>
  <c r="AT1616" i="1" s="1"/>
  <c r="AW1616" i="1" s="1"/>
  <c r="AZ1616" i="1" s="1"/>
  <c r="BF1616" i="1" s="1"/>
  <c r="BI1616" i="1" s="1"/>
  <c r="BL1616" i="1" s="1"/>
  <c r="V1615" i="1"/>
  <c r="Y1615" i="1" s="1"/>
  <c r="AB1615" i="1" s="1"/>
  <c r="AH1615" i="1" s="1"/>
  <c r="AK1615" i="1" s="1"/>
  <c r="AN1615" i="1" s="1"/>
  <c r="AT1615" i="1" s="1"/>
  <c r="AW1615" i="1" s="1"/>
  <c r="AZ1615" i="1" s="1"/>
  <c r="BF1615" i="1" s="1"/>
  <c r="BI1615" i="1" s="1"/>
  <c r="BL1615" i="1" s="1"/>
  <c r="V1614" i="1"/>
  <c r="Y1614" i="1" s="1"/>
  <c r="AB1614" i="1" s="1"/>
  <c r="AH1614" i="1" s="1"/>
  <c r="AK1614" i="1" s="1"/>
  <c r="AN1614" i="1" s="1"/>
  <c r="AT1614" i="1" s="1"/>
  <c r="AW1614" i="1" s="1"/>
  <c r="AZ1614" i="1" s="1"/>
  <c r="BF1614" i="1" s="1"/>
  <c r="BI1614" i="1" s="1"/>
  <c r="BL1614" i="1" s="1"/>
  <c r="V1613" i="1"/>
  <c r="Y1613" i="1" s="1"/>
  <c r="AB1613" i="1" s="1"/>
  <c r="AH1613" i="1" s="1"/>
  <c r="AK1613" i="1" s="1"/>
  <c r="AN1613" i="1" s="1"/>
  <c r="AT1613" i="1" s="1"/>
  <c r="AW1613" i="1" s="1"/>
  <c r="AZ1613" i="1" s="1"/>
  <c r="BF1613" i="1" s="1"/>
  <c r="BI1613" i="1" s="1"/>
  <c r="BL1613" i="1" s="1"/>
  <c r="V1612" i="1"/>
  <c r="Y1612" i="1" s="1"/>
  <c r="AB1612" i="1" s="1"/>
  <c r="AH1612" i="1" s="1"/>
  <c r="AK1612" i="1" s="1"/>
  <c r="AN1612" i="1" s="1"/>
  <c r="AT1612" i="1" s="1"/>
  <c r="AW1612" i="1" s="1"/>
  <c r="AZ1612" i="1" s="1"/>
  <c r="BF1612" i="1" s="1"/>
  <c r="BI1612" i="1" s="1"/>
  <c r="BL1612" i="1" s="1"/>
  <c r="V1611" i="1"/>
  <c r="Y1611" i="1" s="1"/>
  <c r="AB1611" i="1" s="1"/>
  <c r="AH1611" i="1" s="1"/>
  <c r="AK1611" i="1" s="1"/>
  <c r="AN1611" i="1" s="1"/>
  <c r="AT1611" i="1" s="1"/>
  <c r="AW1611" i="1" s="1"/>
  <c r="AZ1611" i="1" s="1"/>
  <c r="BF1611" i="1" s="1"/>
  <c r="BI1611" i="1" s="1"/>
  <c r="BL1611" i="1" s="1"/>
  <c r="V1610" i="1"/>
  <c r="Y1610" i="1" s="1"/>
  <c r="AB1610" i="1" s="1"/>
  <c r="AH1610" i="1" s="1"/>
  <c r="AK1610" i="1" s="1"/>
  <c r="AN1610" i="1" s="1"/>
  <c r="AT1610" i="1" s="1"/>
  <c r="AW1610" i="1" s="1"/>
  <c r="AZ1610" i="1" s="1"/>
  <c r="BF1610" i="1" s="1"/>
  <c r="BI1610" i="1" s="1"/>
  <c r="BL1610" i="1" s="1"/>
  <c r="V1609" i="1"/>
  <c r="Y1609" i="1" s="1"/>
  <c r="AB1609" i="1" s="1"/>
  <c r="AH1609" i="1" s="1"/>
  <c r="AK1609" i="1" s="1"/>
  <c r="AN1609" i="1" s="1"/>
  <c r="AT1609" i="1" s="1"/>
  <c r="AW1609" i="1" s="1"/>
  <c r="AZ1609" i="1" s="1"/>
  <c r="BF1609" i="1" s="1"/>
  <c r="BI1609" i="1" s="1"/>
  <c r="BL1609" i="1" s="1"/>
  <c r="V1608" i="1"/>
  <c r="Y1608" i="1" s="1"/>
  <c r="AB1608" i="1" s="1"/>
  <c r="AH1608" i="1" s="1"/>
  <c r="AK1608" i="1" s="1"/>
  <c r="AN1608" i="1" s="1"/>
  <c r="AT1608" i="1" s="1"/>
  <c r="AW1608" i="1" s="1"/>
  <c r="AZ1608" i="1" s="1"/>
  <c r="BF1608" i="1" s="1"/>
  <c r="BI1608" i="1" s="1"/>
  <c r="BL1608" i="1" s="1"/>
  <c r="V1607" i="1"/>
  <c r="Y1607" i="1" s="1"/>
  <c r="AB1607" i="1" s="1"/>
  <c r="AH1607" i="1" s="1"/>
  <c r="AK1607" i="1" s="1"/>
  <c r="AN1607" i="1" s="1"/>
  <c r="AT1607" i="1" s="1"/>
  <c r="AW1607" i="1" s="1"/>
  <c r="AZ1607" i="1" s="1"/>
  <c r="BF1607" i="1" s="1"/>
  <c r="BI1607" i="1" s="1"/>
  <c r="BL1607" i="1" s="1"/>
  <c r="V1606" i="1"/>
  <c r="Y1606" i="1" s="1"/>
  <c r="AB1606" i="1" s="1"/>
  <c r="AH1606" i="1" s="1"/>
  <c r="AK1606" i="1" s="1"/>
  <c r="AN1606" i="1" s="1"/>
  <c r="AT1606" i="1" s="1"/>
  <c r="AW1606" i="1" s="1"/>
  <c r="AZ1606" i="1" s="1"/>
  <c r="BF1606" i="1" s="1"/>
  <c r="BI1606" i="1" s="1"/>
  <c r="BL1606" i="1" s="1"/>
  <c r="V1605" i="1"/>
  <c r="Y1605" i="1" s="1"/>
  <c r="AB1605" i="1" s="1"/>
  <c r="AH1605" i="1" s="1"/>
  <c r="AK1605" i="1" s="1"/>
  <c r="AN1605" i="1" s="1"/>
  <c r="AT1605" i="1" s="1"/>
  <c r="AW1605" i="1" s="1"/>
  <c r="AZ1605" i="1" s="1"/>
  <c r="BF1605" i="1" s="1"/>
  <c r="BI1605" i="1" s="1"/>
  <c r="BL1605" i="1" s="1"/>
  <c r="V1604" i="1"/>
  <c r="Y1604" i="1" s="1"/>
  <c r="AB1604" i="1" s="1"/>
  <c r="AH1604" i="1" s="1"/>
  <c r="AK1604" i="1" s="1"/>
  <c r="AN1604" i="1" s="1"/>
  <c r="AT1604" i="1" s="1"/>
  <c r="AW1604" i="1" s="1"/>
  <c r="AZ1604" i="1" s="1"/>
  <c r="BF1604" i="1" s="1"/>
  <c r="BI1604" i="1" s="1"/>
  <c r="BL1604" i="1" s="1"/>
  <c r="V1603" i="1"/>
  <c r="Y1603" i="1" s="1"/>
  <c r="AB1603" i="1" s="1"/>
  <c r="AH1603" i="1" s="1"/>
  <c r="AK1603" i="1" s="1"/>
  <c r="AN1603" i="1" s="1"/>
  <c r="AT1603" i="1" s="1"/>
  <c r="AW1603" i="1" s="1"/>
  <c r="AZ1603" i="1" s="1"/>
  <c r="BF1603" i="1" s="1"/>
  <c r="BI1603" i="1" s="1"/>
  <c r="BL1603" i="1" s="1"/>
  <c r="V1602" i="1"/>
  <c r="Y1602" i="1" s="1"/>
  <c r="AB1602" i="1" s="1"/>
  <c r="AH1602" i="1" s="1"/>
  <c r="AK1602" i="1" s="1"/>
  <c r="AN1602" i="1" s="1"/>
  <c r="AT1602" i="1" s="1"/>
  <c r="AW1602" i="1" s="1"/>
  <c r="AZ1602" i="1" s="1"/>
  <c r="BF1602" i="1" s="1"/>
  <c r="BI1602" i="1" s="1"/>
  <c r="BL1602" i="1" s="1"/>
  <c r="V1601" i="1"/>
  <c r="Y1601" i="1" s="1"/>
  <c r="AB1601" i="1" s="1"/>
  <c r="AH1601" i="1" s="1"/>
  <c r="AK1601" i="1" s="1"/>
  <c r="AN1601" i="1" s="1"/>
  <c r="AT1601" i="1" s="1"/>
  <c r="AW1601" i="1" s="1"/>
  <c r="AZ1601" i="1" s="1"/>
  <c r="BF1601" i="1" s="1"/>
  <c r="BI1601" i="1" s="1"/>
  <c r="BL1601" i="1" s="1"/>
  <c r="V1600" i="1"/>
  <c r="Y1600" i="1" s="1"/>
  <c r="AB1600" i="1" s="1"/>
  <c r="AH1600" i="1" s="1"/>
  <c r="AK1600" i="1" s="1"/>
  <c r="AN1600" i="1" s="1"/>
  <c r="AT1600" i="1" s="1"/>
  <c r="AW1600" i="1" s="1"/>
  <c r="AZ1600" i="1" s="1"/>
  <c r="BF1600" i="1" s="1"/>
  <c r="BI1600" i="1" s="1"/>
  <c r="BL1600" i="1" s="1"/>
  <c r="V1599" i="1"/>
  <c r="Y1599" i="1" s="1"/>
  <c r="AB1599" i="1" s="1"/>
  <c r="AH1599" i="1" s="1"/>
  <c r="AK1599" i="1" s="1"/>
  <c r="AN1599" i="1" s="1"/>
  <c r="AT1599" i="1" s="1"/>
  <c r="AW1599" i="1" s="1"/>
  <c r="AZ1599" i="1" s="1"/>
  <c r="BF1599" i="1" s="1"/>
  <c r="BI1599" i="1" s="1"/>
  <c r="BL1599" i="1" s="1"/>
  <c r="V1598" i="1"/>
  <c r="Y1598" i="1" s="1"/>
  <c r="AB1598" i="1" s="1"/>
  <c r="AH1598" i="1" s="1"/>
  <c r="AK1598" i="1" s="1"/>
  <c r="AN1598" i="1" s="1"/>
  <c r="AT1598" i="1" s="1"/>
  <c r="AW1598" i="1" s="1"/>
  <c r="AZ1598" i="1" s="1"/>
  <c r="BF1598" i="1" s="1"/>
  <c r="BI1598" i="1" s="1"/>
  <c r="BL1598" i="1" s="1"/>
  <c r="V1597" i="1"/>
  <c r="Y1597" i="1" s="1"/>
  <c r="AB1597" i="1" s="1"/>
  <c r="AH1597" i="1" s="1"/>
  <c r="AK1597" i="1" s="1"/>
  <c r="AN1597" i="1" s="1"/>
  <c r="AT1597" i="1" s="1"/>
  <c r="AW1597" i="1" s="1"/>
  <c r="AZ1597" i="1" s="1"/>
  <c r="BF1597" i="1" s="1"/>
  <c r="BI1597" i="1" s="1"/>
  <c r="BL1597" i="1" s="1"/>
  <c r="V1596" i="1"/>
  <c r="Y1596" i="1" s="1"/>
  <c r="AB1596" i="1" s="1"/>
  <c r="AH1596" i="1" s="1"/>
  <c r="AK1596" i="1" s="1"/>
  <c r="AN1596" i="1" s="1"/>
  <c r="AT1596" i="1" s="1"/>
  <c r="AW1596" i="1" s="1"/>
  <c r="AZ1596" i="1" s="1"/>
  <c r="BF1596" i="1" s="1"/>
  <c r="BI1596" i="1" s="1"/>
  <c r="BL1596" i="1" s="1"/>
  <c r="V1595" i="1"/>
  <c r="Y1595" i="1" s="1"/>
  <c r="AB1595" i="1" s="1"/>
  <c r="AH1595" i="1" s="1"/>
  <c r="AK1595" i="1" s="1"/>
  <c r="AN1595" i="1" s="1"/>
  <c r="AT1595" i="1" s="1"/>
  <c r="AW1595" i="1" s="1"/>
  <c r="AZ1595" i="1" s="1"/>
  <c r="BF1595" i="1" s="1"/>
  <c r="BI1595" i="1" s="1"/>
  <c r="BL1595" i="1" s="1"/>
  <c r="V1594" i="1"/>
  <c r="Y1594" i="1" s="1"/>
  <c r="AB1594" i="1" s="1"/>
  <c r="AH1594" i="1" s="1"/>
  <c r="AK1594" i="1" s="1"/>
  <c r="AN1594" i="1" s="1"/>
  <c r="AT1594" i="1" s="1"/>
  <c r="AW1594" i="1" s="1"/>
  <c r="AZ1594" i="1" s="1"/>
  <c r="BF1594" i="1" s="1"/>
  <c r="BI1594" i="1" s="1"/>
  <c r="BL1594" i="1" s="1"/>
  <c r="V1593" i="1"/>
  <c r="Y1593" i="1" s="1"/>
  <c r="AB1593" i="1" s="1"/>
  <c r="AH1593" i="1" s="1"/>
  <c r="AK1593" i="1" s="1"/>
  <c r="AN1593" i="1" s="1"/>
  <c r="AT1593" i="1" s="1"/>
  <c r="AW1593" i="1" s="1"/>
  <c r="AZ1593" i="1" s="1"/>
  <c r="BF1593" i="1" s="1"/>
  <c r="BI1593" i="1" s="1"/>
  <c r="BL1593" i="1" s="1"/>
  <c r="V1592" i="1"/>
  <c r="Y1592" i="1" s="1"/>
  <c r="AB1592" i="1" s="1"/>
  <c r="AH1592" i="1" s="1"/>
  <c r="AK1592" i="1" s="1"/>
  <c r="AN1592" i="1" s="1"/>
  <c r="AT1592" i="1" s="1"/>
  <c r="AW1592" i="1" s="1"/>
  <c r="AZ1592" i="1" s="1"/>
  <c r="BF1592" i="1" s="1"/>
  <c r="BI1592" i="1" s="1"/>
  <c r="BL1592" i="1" s="1"/>
  <c r="V1591" i="1"/>
  <c r="Y1591" i="1" s="1"/>
  <c r="AB1591" i="1" s="1"/>
  <c r="AH1591" i="1" s="1"/>
  <c r="AK1591" i="1" s="1"/>
  <c r="AN1591" i="1" s="1"/>
  <c r="AT1591" i="1" s="1"/>
  <c r="AW1591" i="1" s="1"/>
  <c r="AZ1591" i="1" s="1"/>
  <c r="BF1591" i="1" s="1"/>
  <c r="BI1591" i="1" s="1"/>
  <c r="BL1591" i="1" s="1"/>
  <c r="V1590" i="1"/>
  <c r="Y1590" i="1" s="1"/>
  <c r="AB1590" i="1" s="1"/>
  <c r="AH1590" i="1" s="1"/>
  <c r="AK1590" i="1" s="1"/>
  <c r="AN1590" i="1" s="1"/>
  <c r="AT1590" i="1" s="1"/>
  <c r="AW1590" i="1" s="1"/>
  <c r="AZ1590" i="1" s="1"/>
  <c r="BF1590" i="1" s="1"/>
  <c r="BI1590" i="1" s="1"/>
  <c r="BL1590" i="1" s="1"/>
  <c r="V1589" i="1"/>
  <c r="Y1589" i="1" s="1"/>
  <c r="AB1589" i="1" s="1"/>
  <c r="AH1589" i="1" s="1"/>
  <c r="AK1589" i="1" s="1"/>
  <c r="AN1589" i="1" s="1"/>
  <c r="AT1589" i="1" s="1"/>
  <c r="AW1589" i="1" s="1"/>
  <c r="AZ1589" i="1" s="1"/>
  <c r="BF1589" i="1" s="1"/>
  <c r="BI1589" i="1" s="1"/>
  <c r="BL1589" i="1" s="1"/>
  <c r="V1588" i="1"/>
  <c r="Y1588" i="1" s="1"/>
  <c r="AB1588" i="1" s="1"/>
  <c r="AH1588" i="1" s="1"/>
  <c r="AK1588" i="1" s="1"/>
  <c r="AN1588" i="1" s="1"/>
  <c r="AT1588" i="1" s="1"/>
  <c r="AW1588" i="1" s="1"/>
  <c r="AZ1588" i="1" s="1"/>
  <c r="BF1588" i="1" s="1"/>
  <c r="BI1588" i="1" s="1"/>
  <c r="BL1588" i="1" s="1"/>
  <c r="V1587" i="1"/>
  <c r="Y1587" i="1" s="1"/>
  <c r="AB1587" i="1" s="1"/>
  <c r="AH1587" i="1" s="1"/>
  <c r="AK1587" i="1" s="1"/>
  <c r="AN1587" i="1" s="1"/>
  <c r="AT1587" i="1" s="1"/>
  <c r="AW1587" i="1" s="1"/>
  <c r="AZ1587" i="1" s="1"/>
  <c r="BF1587" i="1" s="1"/>
  <c r="BI1587" i="1" s="1"/>
  <c r="BL1587" i="1" s="1"/>
  <c r="V1586" i="1"/>
  <c r="Y1586" i="1" s="1"/>
  <c r="AB1586" i="1" s="1"/>
  <c r="AH1586" i="1" s="1"/>
  <c r="AK1586" i="1" s="1"/>
  <c r="AN1586" i="1" s="1"/>
  <c r="AT1586" i="1" s="1"/>
  <c r="AW1586" i="1" s="1"/>
  <c r="AZ1586" i="1" s="1"/>
  <c r="BF1586" i="1" s="1"/>
  <c r="BI1586" i="1" s="1"/>
  <c r="BL1586" i="1" s="1"/>
  <c r="V1585" i="1"/>
  <c r="Y1585" i="1" s="1"/>
  <c r="AB1585" i="1" s="1"/>
  <c r="AH1585" i="1" s="1"/>
  <c r="AK1585" i="1" s="1"/>
  <c r="AN1585" i="1" s="1"/>
  <c r="AT1585" i="1" s="1"/>
  <c r="AW1585" i="1" s="1"/>
  <c r="AZ1585" i="1" s="1"/>
  <c r="BF1585" i="1" s="1"/>
  <c r="BI1585" i="1" s="1"/>
  <c r="BL1585" i="1" s="1"/>
  <c r="V1584" i="1"/>
  <c r="Y1584" i="1" s="1"/>
  <c r="AB1584" i="1" s="1"/>
  <c r="AH1584" i="1" s="1"/>
  <c r="AK1584" i="1" s="1"/>
  <c r="AN1584" i="1" s="1"/>
  <c r="AT1584" i="1" s="1"/>
  <c r="AW1584" i="1" s="1"/>
  <c r="AZ1584" i="1" s="1"/>
  <c r="BF1584" i="1" s="1"/>
  <c r="BI1584" i="1" s="1"/>
  <c r="BL1584" i="1" s="1"/>
  <c r="V1583" i="1"/>
  <c r="Y1583" i="1" s="1"/>
  <c r="AB1583" i="1" s="1"/>
  <c r="AH1583" i="1" s="1"/>
  <c r="AK1583" i="1" s="1"/>
  <c r="AN1583" i="1" s="1"/>
  <c r="AT1583" i="1" s="1"/>
  <c r="AW1583" i="1" s="1"/>
  <c r="AZ1583" i="1" s="1"/>
  <c r="BF1583" i="1" s="1"/>
  <c r="BI1583" i="1" s="1"/>
  <c r="BL1583" i="1" s="1"/>
  <c r="V1582" i="1"/>
  <c r="Y1582" i="1" s="1"/>
  <c r="AB1582" i="1" s="1"/>
  <c r="AH1582" i="1" s="1"/>
  <c r="AK1582" i="1" s="1"/>
  <c r="AN1582" i="1" s="1"/>
  <c r="AT1582" i="1" s="1"/>
  <c r="AW1582" i="1" s="1"/>
  <c r="AZ1582" i="1" s="1"/>
  <c r="BF1582" i="1" s="1"/>
  <c r="BI1582" i="1" s="1"/>
  <c r="BL1582" i="1" s="1"/>
  <c r="V1581" i="1"/>
  <c r="Y1581" i="1" s="1"/>
  <c r="AB1581" i="1" s="1"/>
  <c r="AH1581" i="1" s="1"/>
  <c r="AK1581" i="1" s="1"/>
  <c r="AN1581" i="1" s="1"/>
  <c r="AT1581" i="1" s="1"/>
  <c r="AW1581" i="1" s="1"/>
  <c r="AZ1581" i="1" s="1"/>
  <c r="BF1581" i="1" s="1"/>
  <c r="BI1581" i="1" s="1"/>
  <c r="BL1581" i="1" s="1"/>
  <c r="V1580" i="1"/>
  <c r="Y1580" i="1" s="1"/>
  <c r="AB1580" i="1" s="1"/>
  <c r="AH1580" i="1" s="1"/>
  <c r="AK1580" i="1" s="1"/>
  <c r="AN1580" i="1" s="1"/>
  <c r="AT1580" i="1" s="1"/>
  <c r="AW1580" i="1" s="1"/>
  <c r="AZ1580" i="1" s="1"/>
  <c r="BF1580" i="1" s="1"/>
  <c r="BI1580" i="1" s="1"/>
  <c r="BL1580" i="1" s="1"/>
  <c r="V1579" i="1"/>
  <c r="Y1579" i="1" s="1"/>
  <c r="AB1579" i="1" s="1"/>
  <c r="AH1579" i="1" s="1"/>
  <c r="AK1579" i="1" s="1"/>
  <c r="AN1579" i="1" s="1"/>
  <c r="AT1579" i="1" s="1"/>
  <c r="AW1579" i="1" s="1"/>
  <c r="AZ1579" i="1" s="1"/>
  <c r="BF1579" i="1" s="1"/>
  <c r="BI1579" i="1" s="1"/>
  <c r="BL1579" i="1" s="1"/>
  <c r="V1578" i="1"/>
  <c r="Y1578" i="1" s="1"/>
  <c r="AB1578" i="1" s="1"/>
  <c r="AH1578" i="1" s="1"/>
  <c r="AK1578" i="1" s="1"/>
  <c r="AN1578" i="1" s="1"/>
  <c r="AT1578" i="1" s="1"/>
  <c r="AW1578" i="1" s="1"/>
  <c r="AZ1578" i="1" s="1"/>
  <c r="BF1578" i="1" s="1"/>
  <c r="BI1578" i="1" s="1"/>
  <c r="BL1578" i="1" s="1"/>
  <c r="V1577" i="1"/>
  <c r="Y1577" i="1" s="1"/>
  <c r="AB1577" i="1" s="1"/>
  <c r="AH1577" i="1" s="1"/>
  <c r="AK1577" i="1" s="1"/>
  <c r="AN1577" i="1" s="1"/>
  <c r="AT1577" i="1" s="1"/>
  <c r="AW1577" i="1" s="1"/>
  <c r="AZ1577" i="1" s="1"/>
  <c r="BF1577" i="1" s="1"/>
  <c r="BI1577" i="1" s="1"/>
  <c r="BL1577" i="1" s="1"/>
  <c r="V1576" i="1"/>
  <c r="Y1576" i="1" s="1"/>
  <c r="AB1576" i="1" s="1"/>
  <c r="AH1576" i="1" s="1"/>
  <c r="AK1576" i="1" s="1"/>
  <c r="AN1576" i="1" s="1"/>
  <c r="AT1576" i="1" s="1"/>
  <c r="AW1576" i="1" s="1"/>
  <c r="AZ1576" i="1" s="1"/>
  <c r="BF1576" i="1" s="1"/>
  <c r="BI1576" i="1" s="1"/>
  <c r="BL1576" i="1" s="1"/>
  <c r="V1575" i="1"/>
  <c r="Y1575" i="1" s="1"/>
  <c r="AB1575" i="1" s="1"/>
  <c r="AH1575" i="1" s="1"/>
  <c r="AK1575" i="1" s="1"/>
  <c r="AN1575" i="1" s="1"/>
  <c r="AT1575" i="1" s="1"/>
  <c r="AW1575" i="1" s="1"/>
  <c r="AZ1575" i="1" s="1"/>
  <c r="BF1575" i="1" s="1"/>
  <c r="BI1575" i="1" s="1"/>
  <c r="BL1575" i="1" s="1"/>
  <c r="V1574" i="1"/>
  <c r="Y1574" i="1" s="1"/>
  <c r="AB1574" i="1" s="1"/>
  <c r="AH1574" i="1" s="1"/>
  <c r="AK1574" i="1" s="1"/>
  <c r="AN1574" i="1" s="1"/>
  <c r="AT1574" i="1" s="1"/>
  <c r="AW1574" i="1" s="1"/>
  <c r="AZ1574" i="1" s="1"/>
  <c r="BF1574" i="1" s="1"/>
  <c r="BI1574" i="1" s="1"/>
  <c r="BL1574" i="1" s="1"/>
  <c r="V1573" i="1"/>
  <c r="Y1573" i="1" s="1"/>
  <c r="AB1573" i="1" s="1"/>
  <c r="AH1573" i="1" s="1"/>
  <c r="AK1573" i="1" s="1"/>
  <c r="AN1573" i="1" s="1"/>
  <c r="AT1573" i="1" s="1"/>
  <c r="AW1573" i="1" s="1"/>
  <c r="AZ1573" i="1" s="1"/>
  <c r="BF1573" i="1" s="1"/>
  <c r="BI1573" i="1" s="1"/>
  <c r="BL1573" i="1" s="1"/>
  <c r="V1572" i="1"/>
  <c r="Y1572" i="1" s="1"/>
  <c r="AB1572" i="1" s="1"/>
  <c r="AH1572" i="1" s="1"/>
  <c r="AK1572" i="1" s="1"/>
  <c r="AN1572" i="1" s="1"/>
  <c r="AT1572" i="1" s="1"/>
  <c r="AW1572" i="1" s="1"/>
  <c r="AZ1572" i="1" s="1"/>
  <c r="BF1572" i="1" s="1"/>
  <c r="BI1572" i="1" s="1"/>
  <c r="BL1572" i="1" s="1"/>
  <c r="V1571" i="1"/>
  <c r="Y1571" i="1" s="1"/>
  <c r="AB1571" i="1" s="1"/>
  <c r="AH1571" i="1" s="1"/>
  <c r="AK1571" i="1" s="1"/>
  <c r="AN1571" i="1" s="1"/>
  <c r="AT1571" i="1" s="1"/>
  <c r="AW1571" i="1" s="1"/>
  <c r="AZ1571" i="1" s="1"/>
  <c r="BF1571" i="1" s="1"/>
  <c r="BI1571" i="1" s="1"/>
  <c r="BL1571" i="1" s="1"/>
  <c r="V1570" i="1"/>
  <c r="Y1570" i="1" s="1"/>
  <c r="AB1570" i="1" s="1"/>
  <c r="AH1570" i="1" s="1"/>
  <c r="AK1570" i="1" s="1"/>
  <c r="AN1570" i="1" s="1"/>
  <c r="AT1570" i="1" s="1"/>
  <c r="AW1570" i="1" s="1"/>
  <c r="AZ1570" i="1" s="1"/>
  <c r="BF1570" i="1" s="1"/>
  <c r="BI1570" i="1" s="1"/>
  <c r="BL1570" i="1" s="1"/>
  <c r="V1569" i="1"/>
  <c r="Y1569" i="1" s="1"/>
  <c r="AB1569" i="1" s="1"/>
  <c r="AH1569" i="1" s="1"/>
  <c r="AK1569" i="1" s="1"/>
  <c r="AN1569" i="1" s="1"/>
  <c r="AT1569" i="1" s="1"/>
  <c r="AW1569" i="1" s="1"/>
  <c r="AZ1569" i="1" s="1"/>
  <c r="BF1569" i="1" s="1"/>
  <c r="BI1569" i="1" s="1"/>
  <c r="BL1569" i="1" s="1"/>
  <c r="V1568" i="1"/>
  <c r="Y1568" i="1" s="1"/>
  <c r="AB1568" i="1" s="1"/>
  <c r="AH1568" i="1" s="1"/>
  <c r="AK1568" i="1" s="1"/>
  <c r="AN1568" i="1" s="1"/>
  <c r="AT1568" i="1" s="1"/>
  <c r="AW1568" i="1" s="1"/>
  <c r="AZ1568" i="1" s="1"/>
  <c r="BF1568" i="1" s="1"/>
  <c r="BI1568" i="1" s="1"/>
  <c r="BL1568" i="1" s="1"/>
  <c r="V1567" i="1"/>
  <c r="Y1567" i="1" s="1"/>
  <c r="AB1567" i="1" s="1"/>
  <c r="AH1567" i="1" s="1"/>
  <c r="AK1567" i="1" s="1"/>
  <c r="AN1567" i="1" s="1"/>
  <c r="AT1567" i="1" s="1"/>
  <c r="AW1567" i="1" s="1"/>
  <c r="AZ1567" i="1" s="1"/>
  <c r="BF1567" i="1" s="1"/>
  <c r="BI1567" i="1" s="1"/>
  <c r="BL1567" i="1" s="1"/>
  <c r="V1566" i="1"/>
  <c r="Y1566" i="1" s="1"/>
  <c r="AB1566" i="1" s="1"/>
  <c r="AH1566" i="1" s="1"/>
  <c r="AK1566" i="1" s="1"/>
  <c r="AN1566" i="1" s="1"/>
  <c r="AT1566" i="1" s="1"/>
  <c r="AW1566" i="1" s="1"/>
  <c r="AZ1566" i="1" s="1"/>
  <c r="BF1566" i="1" s="1"/>
  <c r="BI1566" i="1" s="1"/>
  <c r="BL1566" i="1" s="1"/>
  <c r="V1565" i="1"/>
  <c r="Y1565" i="1" s="1"/>
  <c r="AB1565" i="1" s="1"/>
  <c r="AH1565" i="1" s="1"/>
  <c r="AK1565" i="1" s="1"/>
  <c r="AN1565" i="1" s="1"/>
  <c r="AT1565" i="1" s="1"/>
  <c r="AW1565" i="1" s="1"/>
  <c r="AZ1565" i="1" s="1"/>
  <c r="BF1565" i="1" s="1"/>
  <c r="BI1565" i="1" s="1"/>
  <c r="BL1565" i="1" s="1"/>
  <c r="V1564" i="1"/>
  <c r="Y1564" i="1" s="1"/>
  <c r="AB1564" i="1" s="1"/>
  <c r="AH1564" i="1" s="1"/>
  <c r="AK1564" i="1" s="1"/>
  <c r="AN1564" i="1" s="1"/>
  <c r="AT1564" i="1" s="1"/>
  <c r="AW1564" i="1" s="1"/>
  <c r="AZ1564" i="1" s="1"/>
  <c r="BF1564" i="1" s="1"/>
  <c r="BI1564" i="1" s="1"/>
  <c r="BL1564" i="1" s="1"/>
  <c r="V1563" i="1"/>
  <c r="Y1563" i="1" s="1"/>
  <c r="AB1563" i="1" s="1"/>
  <c r="AH1563" i="1" s="1"/>
  <c r="AK1563" i="1" s="1"/>
  <c r="AN1563" i="1" s="1"/>
  <c r="AT1563" i="1" s="1"/>
  <c r="AW1563" i="1" s="1"/>
  <c r="AZ1563" i="1" s="1"/>
  <c r="BF1563" i="1" s="1"/>
  <c r="BI1563" i="1" s="1"/>
  <c r="BL1563" i="1" s="1"/>
  <c r="V1562" i="1"/>
  <c r="Y1562" i="1" s="1"/>
  <c r="AB1562" i="1" s="1"/>
  <c r="AH1562" i="1" s="1"/>
  <c r="AK1562" i="1" s="1"/>
  <c r="AN1562" i="1" s="1"/>
  <c r="AT1562" i="1" s="1"/>
  <c r="AW1562" i="1" s="1"/>
  <c r="AZ1562" i="1" s="1"/>
  <c r="BF1562" i="1" s="1"/>
  <c r="BI1562" i="1" s="1"/>
  <c r="BL1562" i="1" s="1"/>
  <c r="V1561" i="1"/>
  <c r="Y1561" i="1" s="1"/>
  <c r="AB1561" i="1" s="1"/>
  <c r="AH1561" i="1" s="1"/>
  <c r="AK1561" i="1" s="1"/>
  <c r="AN1561" i="1" s="1"/>
  <c r="AT1561" i="1" s="1"/>
  <c r="AW1561" i="1" s="1"/>
  <c r="AZ1561" i="1" s="1"/>
  <c r="BF1561" i="1" s="1"/>
  <c r="BI1561" i="1" s="1"/>
  <c r="BL1561" i="1" s="1"/>
  <c r="V1560" i="1"/>
  <c r="Y1560" i="1" s="1"/>
  <c r="AB1560" i="1" s="1"/>
  <c r="AH1560" i="1" s="1"/>
  <c r="AK1560" i="1" s="1"/>
  <c r="AN1560" i="1" s="1"/>
  <c r="AT1560" i="1" s="1"/>
  <c r="AW1560" i="1" s="1"/>
  <c r="AZ1560" i="1" s="1"/>
  <c r="BF1560" i="1" s="1"/>
  <c r="BI1560" i="1" s="1"/>
  <c r="BL1560" i="1" s="1"/>
  <c r="V1559" i="1"/>
  <c r="Y1559" i="1" s="1"/>
  <c r="AB1559" i="1" s="1"/>
  <c r="AH1559" i="1" s="1"/>
  <c r="AK1559" i="1" s="1"/>
  <c r="AN1559" i="1" s="1"/>
  <c r="AT1559" i="1" s="1"/>
  <c r="AW1559" i="1" s="1"/>
  <c r="AZ1559" i="1" s="1"/>
  <c r="BF1559" i="1" s="1"/>
  <c r="BI1559" i="1" s="1"/>
  <c r="BL1559" i="1" s="1"/>
  <c r="V1558" i="1"/>
  <c r="Y1558" i="1" s="1"/>
  <c r="AB1558" i="1" s="1"/>
  <c r="AH1558" i="1" s="1"/>
  <c r="AK1558" i="1" s="1"/>
  <c r="AN1558" i="1" s="1"/>
  <c r="AT1558" i="1" s="1"/>
  <c r="AW1558" i="1" s="1"/>
  <c r="AZ1558" i="1" s="1"/>
  <c r="BF1558" i="1" s="1"/>
  <c r="BI1558" i="1" s="1"/>
  <c r="BL1558" i="1" s="1"/>
  <c r="V1557" i="1"/>
  <c r="Y1557" i="1" s="1"/>
  <c r="AB1557" i="1" s="1"/>
  <c r="AH1557" i="1" s="1"/>
  <c r="AK1557" i="1" s="1"/>
  <c r="AN1557" i="1" s="1"/>
  <c r="AT1557" i="1" s="1"/>
  <c r="AW1557" i="1" s="1"/>
  <c r="AZ1557" i="1" s="1"/>
  <c r="BF1557" i="1" s="1"/>
  <c r="BI1557" i="1" s="1"/>
  <c r="BL1557" i="1" s="1"/>
  <c r="V1556" i="1"/>
  <c r="Y1556" i="1" s="1"/>
  <c r="AB1556" i="1" s="1"/>
  <c r="AH1556" i="1" s="1"/>
  <c r="AK1556" i="1" s="1"/>
  <c r="AN1556" i="1" s="1"/>
  <c r="AT1556" i="1" s="1"/>
  <c r="AW1556" i="1" s="1"/>
  <c r="AZ1556" i="1" s="1"/>
  <c r="BF1556" i="1" s="1"/>
  <c r="BI1556" i="1" s="1"/>
  <c r="BL1556" i="1" s="1"/>
  <c r="V1555" i="1"/>
  <c r="Y1555" i="1" s="1"/>
  <c r="AB1555" i="1" s="1"/>
  <c r="AH1555" i="1" s="1"/>
  <c r="AK1555" i="1" s="1"/>
  <c r="AN1555" i="1" s="1"/>
  <c r="AT1555" i="1" s="1"/>
  <c r="AW1555" i="1" s="1"/>
  <c r="AZ1555" i="1" s="1"/>
  <c r="BF1555" i="1" s="1"/>
  <c r="BI1555" i="1" s="1"/>
  <c r="BL1555" i="1" s="1"/>
  <c r="V1554" i="1"/>
  <c r="Y1554" i="1" s="1"/>
  <c r="AB1554" i="1" s="1"/>
  <c r="AH1554" i="1" s="1"/>
  <c r="AK1554" i="1" s="1"/>
  <c r="AN1554" i="1" s="1"/>
  <c r="AT1554" i="1" s="1"/>
  <c r="AW1554" i="1" s="1"/>
  <c r="AZ1554" i="1" s="1"/>
  <c r="BF1554" i="1" s="1"/>
  <c r="BI1554" i="1" s="1"/>
  <c r="BL1554" i="1" s="1"/>
  <c r="V1553" i="1"/>
  <c r="Y1553" i="1" s="1"/>
  <c r="AB1553" i="1" s="1"/>
  <c r="AH1553" i="1" s="1"/>
  <c r="AK1553" i="1" s="1"/>
  <c r="AN1553" i="1" s="1"/>
  <c r="AT1553" i="1" s="1"/>
  <c r="AW1553" i="1" s="1"/>
  <c r="AZ1553" i="1" s="1"/>
  <c r="BF1553" i="1" s="1"/>
  <c r="BI1553" i="1" s="1"/>
  <c r="BL1553" i="1" s="1"/>
  <c r="V1552" i="1"/>
  <c r="Y1552" i="1" s="1"/>
  <c r="AB1552" i="1" s="1"/>
  <c r="AH1552" i="1" s="1"/>
  <c r="AK1552" i="1" s="1"/>
  <c r="AN1552" i="1" s="1"/>
  <c r="AT1552" i="1" s="1"/>
  <c r="AW1552" i="1" s="1"/>
  <c r="AZ1552" i="1" s="1"/>
  <c r="BF1552" i="1" s="1"/>
  <c r="BI1552" i="1" s="1"/>
  <c r="BL1552" i="1" s="1"/>
  <c r="V1551" i="1"/>
  <c r="Y1551" i="1" s="1"/>
  <c r="AB1551" i="1" s="1"/>
  <c r="AH1551" i="1" s="1"/>
  <c r="AK1551" i="1" s="1"/>
  <c r="AN1551" i="1" s="1"/>
  <c r="AT1551" i="1" s="1"/>
  <c r="AW1551" i="1" s="1"/>
  <c r="AZ1551" i="1" s="1"/>
  <c r="BF1551" i="1" s="1"/>
  <c r="BI1551" i="1" s="1"/>
  <c r="BL1551" i="1" s="1"/>
  <c r="V1550" i="1"/>
  <c r="Y1550" i="1" s="1"/>
  <c r="AB1550" i="1" s="1"/>
  <c r="AH1550" i="1" s="1"/>
  <c r="AK1550" i="1" s="1"/>
  <c r="AN1550" i="1" s="1"/>
  <c r="AT1550" i="1" s="1"/>
  <c r="AW1550" i="1" s="1"/>
  <c r="AZ1550" i="1" s="1"/>
  <c r="BF1550" i="1" s="1"/>
  <c r="BI1550" i="1" s="1"/>
  <c r="BL1550" i="1" s="1"/>
  <c r="V1549" i="1"/>
  <c r="Y1549" i="1" s="1"/>
  <c r="AB1549" i="1" s="1"/>
  <c r="AH1549" i="1" s="1"/>
  <c r="AK1549" i="1" s="1"/>
  <c r="AN1549" i="1" s="1"/>
  <c r="AT1549" i="1" s="1"/>
  <c r="AW1549" i="1" s="1"/>
  <c r="AZ1549" i="1" s="1"/>
  <c r="BF1549" i="1" s="1"/>
  <c r="BI1549" i="1" s="1"/>
  <c r="BL1549" i="1" s="1"/>
  <c r="V1548" i="1"/>
  <c r="Y1548" i="1" s="1"/>
  <c r="AB1548" i="1" s="1"/>
  <c r="AH1548" i="1" s="1"/>
  <c r="AK1548" i="1" s="1"/>
  <c r="AN1548" i="1" s="1"/>
  <c r="AT1548" i="1" s="1"/>
  <c r="AW1548" i="1" s="1"/>
  <c r="AZ1548" i="1" s="1"/>
  <c r="BF1548" i="1" s="1"/>
  <c r="BI1548" i="1" s="1"/>
  <c r="BL1548" i="1" s="1"/>
  <c r="V1547" i="1"/>
  <c r="Y1547" i="1" s="1"/>
  <c r="AB1547" i="1" s="1"/>
  <c r="AH1547" i="1" s="1"/>
  <c r="AK1547" i="1" s="1"/>
  <c r="AN1547" i="1" s="1"/>
  <c r="AT1547" i="1" s="1"/>
  <c r="AW1547" i="1" s="1"/>
  <c r="AZ1547" i="1" s="1"/>
  <c r="BF1547" i="1" s="1"/>
  <c r="BI1547" i="1" s="1"/>
  <c r="BL1547" i="1" s="1"/>
  <c r="V1546" i="1"/>
  <c r="Y1546" i="1" s="1"/>
  <c r="AB1546" i="1" s="1"/>
  <c r="AH1546" i="1" s="1"/>
  <c r="AK1546" i="1" s="1"/>
  <c r="AN1546" i="1" s="1"/>
  <c r="AT1546" i="1" s="1"/>
  <c r="AW1546" i="1" s="1"/>
  <c r="AZ1546" i="1" s="1"/>
  <c r="BF1546" i="1" s="1"/>
  <c r="BI1546" i="1" s="1"/>
  <c r="BL1546" i="1" s="1"/>
  <c r="V1545" i="1"/>
  <c r="Y1545" i="1" s="1"/>
  <c r="AB1545" i="1" s="1"/>
  <c r="AH1545" i="1" s="1"/>
  <c r="AK1545" i="1" s="1"/>
  <c r="AN1545" i="1" s="1"/>
  <c r="AT1545" i="1" s="1"/>
  <c r="AW1545" i="1" s="1"/>
  <c r="AZ1545" i="1" s="1"/>
  <c r="BF1545" i="1" s="1"/>
  <c r="BI1545" i="1" s="1"/>
  <c r="BL1545" i="1" s="1"/>
  <c r="V1544" i="1"/>
  <c r="Y1544" i="1" s="1"/>
  <c r="AB1544" i="1" s="1"/>
  <c r="AH1544" i="1" s="1"/>
  <c r="AK1544" i="1" s="1"/>
  <c r="AN1544" i="1" s="1"/>
  <c r="AT1544" i="1" s="1"/>
  <c r="AW1544" i="1" s="1"/>
  <c r="AZ1544" i="1" s="1"/>
  <c r="BF1544" i="1" s="1"/>
  <c r="BI1544" i="1" s="1"/>
  <c r="BL1544" i="1" s="1"/>
  <c r="V1543" i="1"/>
  <c r="Y1543" i="1" s="1"/>
  <c r="AB1543" i="1" s="1"/>
  <c r="AH1543" i="1" s="1"/>
  <c r="AK1543" i="1" s="1"/>
  <c r="AN1543" i="1" s="1"/>
  <c r="AT1543" i="1" s="1"/>
  <c r="AW1543" i="1" s="1"/>
  <c r="AZ1543" i="1" s="1"/>
  <c r="BF1543" i="1" s="1"/>
  <c r="BI1543" i="1" s="1"/>
  <c r="BL1543" i="1" s="1"/>
  <c r="V1542" i="1"/>
  <c r="Y1542" i="1" s="1"/>
  <c r="AB1542" i="1" s="1"/>
  <c r="AH1542" i="1" s="1"/>
  <c r="AK1542" i="1" s="1"/>
  <c r="AN1542" i="1" s="1"/>
  <c r="AT1542" i="1" s="1"/>
  <c r="AW1542" i="1" s="1"/>
  <c r="AZ1542" i="1" s="1"/>
  <c r="BF1542" i="1" s="1"/>
  <c r="BI1542" i="1" s="1"/>
  <c r="BL1542" i="1" s="1"/>
  <c r="V1541" i="1"/>
  <c r="Y1541" i="1" s="1"/>
  <c r="AB1541" i="1" s="1"/>
  <c r="AH1541" i="1" s="1"/>
  <c r="AK1541" i="1" s="1"/>
  <c r="AN1541" i="1" s="1"/>
  <c r="AT1541" i="1" s="1"/>
  <c r="AW1541" i="1" s="1"/>
  <c r="AZ1541" i="1" s="1"/>
  <c r="BF1541" i="1" s="1"/>
  <c r="BI1541" i="1" s="1"/>
  <c r="BL1541" i="1" s="1"/>
  <c r="V1540" i="1"/>
  <c r="Y1540" i="1" s="1"/>
  <c r="AB1540" i="1" s="1"/>
  <c r="AH1540" i="1" s="1"/>
  <c r="AK1540" i="1" s="1"/>
  <c r="AN1540" i="1" s="1"/>
  <c r="AT1540" i="1" s="1"/>
  <c r="AW1540" i="1" s="1"/>
  <c r="AZ1540" i="1" s="1"/>
  <c r="BF1540" i="1" s="1"/>
  <c r="BI1540" i="1" s="1"/>
  <c r="BL1540" i="1" s="1"/>
  <c r="V1539" i="1"/>
  <c r="Y1539" i="1" s="1"/>
  <c r="AB1539" i="1" s="1"/>
  <c r="AH1539" i="1" s="1"/>
  <c r="AK1539" i="1" s="1"/>
  <c r="AN1539" i="1" s="1"/>
  <c r="AT1539" i="1" s="1"/>
  <c r="AW1539" i="1" s="1"/>
  <c r="AZ1539" i="1" s="1"/>
  <c r="BF1539" i="1" s="1"/>
  <c r="BI1539" i="1" s="1"/>
  <c r="BL1539" i="1" s="1"/>
  <c r="V1538" i="1"/>
  <c r="Y1538" i="1" s="1"/>
  <c r="AB1538" i="1" s="1"/>
  <c r="AH1538" i="1" s="1"/>
  <c r="AK1538" i="1" s="1"/>
  <c r="AN1538" i="1" s="1"/>
  <c r="AT1538" i="1" s="1"/>
  <c r="AW1538" i="1" s="1"/>
  <c r="AZ1538" i="1" s="1"/>
  <c r="BF1538" i="1" s="1"/>
  <c r="BI1538" i="1" s="1"/>
  <c r="BL1538" i="1" s="1"/>
  <c r="V1537" i="1"/>
  <c r="Y1537" i="1" s="1"/>
  <c r="AB1537" i="1" s="1"/>
  <c r="AH1537" i="1" s="1"/>
  <c r="AK1537" i="1" s="1"/>
  <c r="AN1537" i="1" s="1"/>
  <c r="AT1537" i="1" s="1"/>
  <c r="AW1537" i="1" s="1"/>
  <c r="AZ1537" i="1" s="1"/>
  <c r="BF1537" i="1" s="1"/>
  <c r="BI1537" i="1" s="1"/>
  <c r="BL1537" i="1" s="1"/>
  <c r="V1536" i="1"/>
  <c r="Y1536" i="1" s="1"/>
  <c r="AB1536" i="1" s="1"/>
  <c r="AH1536" i="1" s="1"/>
  <c r="AK1536" i="1" s="1"/>
  <c r="AN1536" i="1" s="1"/>
  <c r="AT1536" i="1" s="1"/>
  <c r="AW1536" i="1" s="1"/>
  <c r="AZ1536" i="1" s="1"/>
  <c r="BF1536" i="1" s="1"/>
  <c r="BI1536" i="1" s="1"/>
  <c r="BL1536" i="1" s="1"/>
  <c r="V1535" i="1"/>
  <c r="Y1535" i="1" s="1"/>
  <c r="AB1535" i="1" s="1"/>
  <c r="AH1535" i="1" s="1"/>
  <c r="AK1535" i="1" s="1"/>
  <c r="AN1535" i="1" s="1"/>
  <c r="AT1535" i="1" s="1"/>
  <c r="AW1535" i="1" s="1"/>
  <c r="AZ1535" i="1" s="1"/>
  <c r="BF1535" i="1" s="1"/>
  <c r="BI1535" i="1" s="1"/>
  <c r="BL1535" i="1" s="1"/>
  <c r="V1534" i="1"/>
  <c r="Y1534" i="1" s="1"/>
  <c r="AB1534" i="1" s="1"/>
  <c r="AH1534" i="1" s="1"/>
  <c r="AK1534" i="1" s="1"/>
  <c r="AN1534" i="1" s="1"/>
  <c r="AT1534" i="1" s="1"/>
  <c r="AW1534" i="1" s="1"/>
  <c r="AZ1534" i="1" s="1"/>
  <c r="BF1534" i="1" s="1"/>
  <c r="BI1534" i="1" s="1"/>
  <c r="BL1534" i="1" s="1"/>
  <c r="V1533" i="1"/>
  <c r="Y1533" i="1" s="1"/>
  <c r="AB1533" i="1" s="1"/>
  <c r="AH1533" i="1" s="1"/>
  <c r="AK1533" i="1" s="1"/>
  <c r="AN1533" i="1" s="1"/>
  <c r="AT1533" i="1" s="1"/>
  <c r="AW1533" i="1" s="1"/>
  <c r="AZ1533" i="1" s="1"/>
  <c r="BF1533" i="1" s="1"/>
  <c r="BI1533" i="1" s="1"/>
  <c r="BL1533" i="1" s="1"/>
  <c r="V1532" i="1"/>
  <c r="Y1532" i="1" s="1"/>
  <c r="AB1532" i="1" s="1"/>
  <c r="AH1532" i="1" s="1"/>
  <c r="AK1532" i="1" s="1"/>
  <c r="AN1532" i="1" s="1"/>
  <c r="AT1532" i="1" s="1"/>
  <c r="AW1532" i="1" s="1"/>
  <c r="AZ1532" i="1" s="1"/>
  <c r="BF1532" i="1" s="1"/>
  <c r="BI1532" i="1" s="1"/>
  <c r="BL1532" i="1" s="1"/>
  <c r="V1531" i="1"/>
  <c r="Y1531" i="1" s="1"/>
  <c r="AB1531" i="1" s="1"/>
  <c r="AH1531" i="1" s="1"/>
  <c r="AK1531" i="1" s="1"/>
  <c r="AN1531" i="1" s="1"/>
  <c r="AT1531" i="1" s="1"/>
  <c r="AW1531" i="1" s="1"/>
  <c r="AZ1531" i="1" s="1"/>
  <c r="BF1531" i="1" s="1"/>
  <c r="BI1531" i="1" s="1"/>
  <c r="BL1531" i="1" s="1"/>
  <c r="V1530" i="1"/>
  <c r="Y1530" i="1" s="1"/>
  <c r="AB1530" i="1" s="1"/>
  <c r="AH1530" i="1" s="1"/>
  <c r="AK1530" i="1" s="1"/>
  <c r="AN1530" i="1" s="1"/>
  <c r="AT1530" i="1" s="1"/>
  <c r="AW1530" i="1" s="1"/>
  <c r="AZ1530" i="1" s="1"/>
  <c r="BF1530" i="1" s="1"/>
  <c r="BI1530" i="1" s="1"/>
  <c r="BL1530" i="1" s="1"/>
  <c r="V1529" i="1"/>
  <c r="Y1529" i="1" s="1"/>
  <c r="AB1529" i="1" s="1"/>
  <c r="AH1529" i="1" s="1"/>
  <c r="AK1529" i="1" s="1"/>
  <c r="AN1529" i="1" s="1"/>
  <c r="AT1529" i="1" s="1"/>
  <c r="AW1529" i="1" s="1"/>
  <c r="AZ1529" i="1" s="1"/>
  <c r="BF1529" i="1" s="1"/>
  <c r="BI1529" i="1" s="1"/>
  <c r="BL1529" i="1" s="1"/>
  <c r="V1528" i="1"/>
  <c r="Y1528" i="1" s="1"/>
  <c r="AB1528" i="1" s="1"/>
  <c r="AH1528" i="1" s="1"/>
  <c r="AK1528" i="1" s="1"/>
  <c r="AN1528" i="1" s="1"/>
  <c r="AT1528" i="1" s="1"/>
  <c r="AW1528" i="1" s="1"/>
  <c r="AZ1528" i="1" s="1"/>
  <c r="BF1528" i="1" s="1"/>
  <c r="BI1528" i="1" s="1"/>
  <c r="BL1528" i="1" s="1"/>
  <c r="V1527" i="1"/>
  <c r="Y1527" i="1" s="1"/>
  <c r="AB1527" i="1" s="1"/>
  <c r="AH1527" i="1" s="1"/>
  <c r="AK1527" i="1" s="1"/>
  <c r="AN1527" i="1" s="1"/>
  <c r="AT1527" i="1" s="1"/>
  <c r="AW1527" i="1" s="1"/>
  <c r="AZ1527" i="1" s="1"/>
  <c r="BF1527" i="1" s="1"/>
  <c r="BI1527" i="1" s="1"/>
  <c r="BL1527" i="1" s="1"/>
  <c r="V1526" i="1"/>
  <c r="Y1526" i="1" s="1"/>
  <c r="AB1526" i="1" s="1"/>
  <c r="AH1526" i="1" s="1"/>
  <c r="AK1526" i="1" s="1"/>
  <c r="AN1526" i="1" s="1"/>
  <c r="AT1526" i="1" s="1"/>
  <c r="AW1526" i="1" s="1"/>
  <c r="AZ1526" i="1" s="1"/>
  <c r="BF1526" i="1" s="1"/>
  <c r="BI1526" i="1" s="1"/>
  <c r="BL1526" i="1" s="1"/>
  <c r="V1525" i="1"/>
  <c r="Y1525" i="1" s="1"/>
  <c r="AB1525" i="1" s="1"/>
  <c r="AH1525" i="1" s="1"/>
  <c r="AK1525" i="1" s="1"/>
  <c r="AN1525" i="1" s="1"/>
  <c r="AT1525" i="1" s="1"/>
  <c r="AW1525" i="1" s="1"/>
  <c r="AZ1525" i="1" s="1"/>
  <c r="BF1525" i="1" s="1"/>
  <c r="BI1525" i="1" s="1"/>
  <c r="BL1525" i="1" s="1"/>
  <c r="V1524" i="1"/>
  <c r="Y1524" i="1" s="1"/>
  <c r="AB1524" i="1" s="1"/>
  <c r="AH1524" i="1" s="1"/>
  <c r="AK1524" i="1" s="1"/>
  <c r="AN1524" i="1" s="1"/>
  <c r="AT1524" i="1" s="1"/>
  <c r="AW1524" i="1" s="1"/>
  <c r="AZ1524" i="1" s="1"/>
  <c r="BF1524" i="1" s="1"/>
  <c r="BI1524" i="1" s="1"/>
  <c r="BL1524" i="1" s="1"/>
  <c r="V1523" i="1"/>
  <c r="Y1523" i="1" s="1"/>
  <c r="AB1523" i="1" s="1"/>
  <c r="AH1523" i="1" s="1"/>
  <c r="AK1523" i="1" s="1"/>
  <c r="AN1523" i="1" s="1"/>
  <c r="AT1523" i="1" s="1"/>
  <c r="AW1523" i="1" s="1"/>
  <c r="AZ1523" i="1" s="1"/>
  <c r="BF1523" i="1" s="1"/>
  <c r="BI1523" i="1" s="1"/>
  <c r="BL1523" i="1" s="1"/>
  <c r="V1522" i="1"/>
  <c r="Y1522" i="1" s="1"/>
  <c r="AB1522" i="1" s="1"/>
  <c r="AH1522" i="1" s="1"/>
  <c r="AK1522" i="1" s="1"/>
  <c r="AN1522" i="1" s="1"/>
  <c r="AT1522" i="1" s="1"/>
  <c r="AW1522" i="1" s="1"/>
  <c r="AZ1522" i="1" s="1"/>
  <c r="BF1522" i="1" s="1"/>
  <c r="BI1522" i="1" s="1"/>
  <c r="BL1522" i="1" s="1"/>
  <c r="V1521" i="1"/>
  <c r="Y1521" i="1" s="1"/>
  <c r="AB1521" i="1" s="1"/>
  <c r="AH1521" i="1" s="1"/>
  <c r="AK1521" i="1" s="1"/>
  <c r="AN1521" i="1" s="1"/>
  <c r="AT1521" i="1" s="1"/>
  <c r="AW1521" i="1" s="1"/>
  <c r="AZ1521" i="1" s="1"/>
  <c r="BF1521" i="1" s="1"/>
  <c r="BI1521" i="1" s="1"/>
  <c r="BL1521" i="1" s="1"/>
  <c r="V1520" i="1"/>
  <c r="Y1520" i="1" s="1"/>
  <c r="AB1520" i="1" s="1"/>
  <c r="AH1520" i="1" s="1"/>
  <c r="AK1520" i="1" s="1"/>
  <c r="AN1520" i="1" s="1"/>
  <c r="AT1520" i="1" s="1"/>
  <c r="AW1520" i="1" s="1"/>
  <c r="AZ1520" i="1" s="1"/>
  <c r="BF1520" i="1" s="1"/>
  <c r="BI1520" i="1" s="1"/>
  <c r="BL1520" i="1" s="1"/>
  <c r="V1519" i="1"/>
  <c r="Y1519" i="1" s="1"/>
  <c r="AB1519" i="1" s="1"/>
  <c r="AH1519" i="1" s="1"/>
  <c r="AK1519" i="1" s="1"/>
  <c r="AN1519" i="1" s="1"/>
  <c r="AT1519" i="1" s="1"/>
  <c r="AW1519" i="1" s="1"/>
  <c r="AZ1519" i="1" s="1"/>
  <c r="BF1519" i="1" s="1"/>
  <c r="BI1519" i="1" s="1"/>
  <c r="BL1519" i="1" s="1"/>
  <c r="V1518" i="1"/>
  <c r="Y1518" i="1" s="1"/>
  <c r="AB1518" i="1" s="1"/>
  <c r="AH1518" i="1" s="1"/>
  <c r="AK1518" i="1" s="1"/>
  <c r="AN1518" i="1" s="1"/>
  <c r="AT1518" i="1" s="1"/>
  <c r="AW1518" i="1" s="1"/>
  <c r="AZ1518" i="1" s="1"/>
  <c r="BF1518" i="1" s="1"/>
  <c r="BI1518" i="1" s="1"/>
  <c r="BL1518" i="1" s="1"/>
  <c r="V1517" i="1"/>
  <c r="Y1517" i="1" s="1"/>
  <c r="AB1517" i="1" s="1"/>
  <c r="AH1517" i="1" s="1"/>
  <c r="AK1517" i="1" s="1"/>
  <c r="AN1517" i="1" s="1"/>
  <c r="AT1517" i="1" s="1"/>
  <c r="AW1517" i="1" s="1"/>
  <c r="AZ1517" i="1" s="1"/>
  <c r="BF1517" i="1" s="1"/>
  <c r="BI1517" i="1" s="1"/>
  <c r="BL1517" i="1" s="1"/>
  <c r="V1516" i="1"/>
  <c r="Y1516" i="1" s="1"/>
  <c r="AB1516" i="1" s="1"/>
  <c r="AH1516" i="1" s="1"/>
  <c r="AK1516" i="1" s="1"/>
  <c r="AN1516" i="1" s="1"/>
  <c r="AT1516" i="1" s="1"/>
  <c r="AW1516" i="1" s="1"/>
  <c r="AZ1516" i="1" s="1"/>
  <c r="BF1516" i="1" s="1"/>
  <c r="BI1516" i="1" s="1"/>
  <c r="BL1516" i="1" s="1"/>
  <c r="V1515" i="1"/>
  <c r="Y1515" i="1" s="1"/>
  <c r="AB1515" i="1" s="1"/>
  <c r="AH1515" i="1" s="1"/>
  <c r="AK1515" i="1" s="1"/>
  <c r="AN1515" i="1" s="1"/>
  <c r="AT1515" i="1" s="1"/>
  <c r="AW1515" i="1" s="1"/>
  <c r="AZ1515" i="1" s="1"/>
  <c r="BF1515" i="1" s="1"/>
  <c r="BI1515" i="1" s="1"/>
  <c r="BL1515" i="1" s="1"/>
  <c r="V1514" i="1"/>
  <c r="Y1514" i="1" s="1"/>
  <c r="AB1514" i="1" s="1"/>
  <c r="AH1514" i="1" s="1"/>
  <c r="AK1514" i="1" s="1"/>
  <c r="AN1514" i="1" s="1"/>
  <c r="AT1514" i="1" s="1"/>
  <c r="AW1514" i="1" s="1"/>
  <c r="AZ1514" i="1" s="1"/>
  <c r="BF1514" i="1" s="1"/>
  <c r="BI1514" i="1" s="1"/>
  <c r="BL1514" i="1" s="1"/>
  <c r="V1513" i="1"/>
  <c r="Y1513" i="1" s="1"/>
  <c r="AB1513" i="1" s="1"/>
  <c r="AH1513" i="1" s="1"/>
  <c r="AK1513" i="1" s="1"/>
  <c r="AN1513" i="1" s="1"/>
  <c r="AT1513" i="1" s="1"/>
  <c r="AW1513" i="1" s="1"/>
  <c r="AZ1513" i="1" s="1"/>
  <c r="BF1513" i="1" s="1"/>
  <c r="BI1513" i="1" s="1"/>
  <c r="BL1513" i="1" s="1"/>
  <c r="V1512" i="1"/>
  <c r="Y1512" i="1" s="1"/>
  <c r="AB1512" i="1" s="1"/>
  <c r="AH1512" i="1" s="1"/>
  <c r="AK1512" i="1" s="1"/>
  <c r="AN1512" i="1" s="1"/>
  <c r="AT1512" i="1" s="1"/>
  <c r="AW1512" i="1" s="1"/>
  <c r="AZ1512" i="1" s="1"/>
  <c r="BF1512" i="1" s="1"/>
  <c r="BI1512" i="1" s="1"/>
  <c r="BL1512" i="1" s="1"/>
  <c r="V1511" i="1"/>
  <c r="Y1511" i="1" s="1"/>
  <c r="AB1511" i="1" s="1"/>
  <c r="AH1511" i="1" s="1"/>
  <c r="AK1511" i="1" s="1"/>
  <c r="AN1511" i="1" s="1"/>
  <c r="AT1511" i="1" s="1"/>
  <c r="AW1511" i="1" s="1"/>
  <c r="AZ1511" i="1" s="1"/>
  <c r="BF1511" i="1" s="1"/>
  <c r="BI1511" i="1" s="1"/>
  <c r="BL1511" i="1" s="1"/>
  <c r="V1510" i="1"/>
  <c r="Y1510" i="1" s="1"/>
  <c r="AB1510" i="1" s="1"/>
  <c r="AH1510" i="1" s="1"/>
  <c r="AK1510" i="1" s="1"/>
  <c r="AN1510" i="1" s="1"/>
  <c r="AT1510" i="1" s="1"/>
  <c r="AW1510" i="1" s="1"/>
  <c r="AZ1510" i="1" s="1"/>
  <c r="BF1510" i="1" s="1"/>
  <c r="BI1510" i="1" s="1"/>
  <c r="BL1510" i="1" s="1"/>
  <c r="V1509" i="1"/>
  <c r="Y1509" i="1" s="1"/>
  <c r="AB1509" i="1" s="1"/>
  <c r="AH1509" i="1" s="1"/>
  <c r="AK1509" i="1" s="1"/>
  <c r="AN1509" i="1" s="1"/>
  <c r="AT1509" i="1" s="1"/>
  <c r="AW1509" i="1" s="1"/>
  <c r="AZ1509" i="1" s="1"/>
  <c r="BF1509" i="1" s="1"/>
  <c r="BI1509" i="1" s="1"/>
  <c r="BL1509" i="1" s="1"/>
  <c r="V1508" i="1"/>
  <c r="Y1508" i="1" s="1"/>
  <c r="AB1508" i="1" s="1"/>
  <c r="AH1508" i="1" s="1"/>
  <c r="AK1508" i="1" s="1"/>
  <c r="AN1508" i="1" s="1"/>
  <c r="AT1508" i="1" s="1"/>
  <c r="AW1508" i="1" s="1"/>
  <c r="AZ1508" i="1" s="1"/>
  <c r="BF1508" i="1" s="1"/>
  <c r="BI1508" i="1" s="1"/>
  <c r="BL1508" i="1" s="1"/>
  <c r="V1507" i="1"/>
  <c r="Y1507" i="1" s="1"/>
  <c r="AB1507" i="1" s="1"/>
  <c r="AH1507" i="1" s="1"/>
  <c r="AK1507" i="1" s="1"/>
  <c r="AN1507" i="1" s="1"/>
  <c r="AT1507" i="1" s="1"/>
  <c r="AW1507" i="1" s="1"/>
  <c r="AZ1507" i="1" s="1"/>
  <c r="BF1507" i="1" s="1"/>
  <c r="BI1507" i="1" s="1"/>
  <c r="BL1507" i="1" s="1"/>
  <c r="V1506" i="1"/>
  <c r="Y1506" i="1" s="1"/>
  <c r="AB1506" i="1" s="1"/>
  <c r="AH1506" i="1" s="1"/>
  <c r="AK1506" i="1" s="1"/>
  <c r="AN1506" i="1" s="1"/>
  <c r="AT1506" i="1" s="1"/>
  <c r="AW1506" i="1" s="1"/>
  <c r="AZ1506" i="1" s="1"/>
  <c r="BF1506" i="1" s="1"/>
  <c r="BI1506" i="1" s="1"/>
  <c r="BL1506" i="1" s="1"/>
  <c r="V1505" i="1"/>
  <c r="Y1505" i="1" s="1"/>
  <c r="AB1505" i="1" s="1"/>
  <c r="AH1505" i="1" s="1"/>
  <c r="AK1505" i="1" s="1"/>
  <c r="AN1505" i="1" s="1"/>
  <c r="AT1505" i="1" s="1"/>
  <c r="AW1505" i="1" s="1"/>
  <c r="AZ1505" i="1" s="1"/>
  <c r="BF1505" i="1" s="1"/>
  <c r="BI1505" i="1" s="1"/>
  <c r="BL1505" i="1" s="1"/>
  <c r="V1504" i="1"/>
  <c r="Y1504" i="1" s="1"/>
  <c r="AB1504" i="1" s="1"/>
  <c r="AH1504" i="1" s="1"/>
  <c r="AK1504" i="1" s="1"/>
  <c r="AN1504" i="1" s="1"/>
  <c r="AT1504" i="1" s="1"/>
  <c r="AW1504" i="1" s="1"/>
  <c r="AZ1504" i="1" s="1"/>
  <c r="BF1504" i="1" s="1"/>
  <c r="BI1504" i="1" s="1"/>
  <c r="BL1504" i="1" s="1"/>
  <c r="V1503" i="1"/>
  <c r="Y1503" i="1" s="1"/>
  <c r="AB1503" i="1" s="1"/>
  <c r="AH1503" i="1" s="1"/>
  <c r="AK1503" i="1" s="1"/>
  <c r="AN1503" i="1" s="1"/>
  <c r="AT1503" i="1" s="1"/>
  <c r="AW1503" i="1" s="1"/>
  <c r="AZ1503" i="1" s="1"/>
  <c r="BF1503" i="1" s="1"/>
  <c r="BI1503" i="1" s="1"/>
  <c r="BL1503" i="1" s="1"/>
  <c r="V1502" i="1"/>
  <c r="Y1502" i="1" s="1"/>
  <c r="AB1502" i="1" s="1"/>
  <c r="AH1502" i="1" s="1"/>
  <c r="AK1502" i="1" s="1"/>
  <c r="AN1502" i="1" s="1"/>
  <c r="AT1502" i="1" s="1"/>
  <c r="AW1502" i="1" s="1"/>
  <c r="AZ1502" i="1" s="1"/>
  <c r="BF1502" i="1" s="1"/>
  <c r="BI1502" i="1" s="1"/>
  <c r="BL1502" i="1" s="1"/>
  <c r="V1501" i="1"/>
  <c r="Y1501" i="1" s="1"/>
  <c r="AB1501" i="1" s="1"/>
  <c r="AH1501" i="1" s="1"/>
  <c r="AK1501" i="1" s="1"/>
  <c r="AN1501" i="1" s="1"/>
  <c r="AT1501" i="1" s="1"/>
  <c r="AW1501" i="1" s="1"/>
  <c r="AZ1501" i="1" s="1"/>
  <c r="BF1501" i="1" s="1"/>
  <c r="BI1501" i="1" s="1"/>
  <c r="BL1501" i="1" s="1"/>
  <c r="V1500" i="1"/>
  <c r="Y1500" i="1" s="1"/>
  <c r="AB1500" i="1" s="1"/>
  <c r="AH1500" i="1" s="1"/>
  <c r="AK1500" i="1" s="1"/>
  <c r="AN1500" i="1" s="1"/>
  <c r="AT1500" i="1" s="1"/>
  <c r="AW1500" i="1" s="1"/>
  <c r="AZ1500" i="1" s="1"/>
  <c r="BF1500" i="1" s="1"/>
  <c r="BI1500" i="1" s="1"/>
  <c r="BL1500" i="1" s="1"/>
  <c r="V1499" i="1"/>
  <c r="Y1499" i="1" s="1"/>
  <c r="AB1499" i="1" s="1"/>
  <c r="AH1499" i="1" s="1"/>
  <c r="AK1499" i="1" s="1"/>
  <c r="AN1499" i="1" s="1"/>
  <c r="AT1499" i="1" s="1"/>
  <c r="AW1499" i="1" s="1"/>
  <c r="AZ1499" i="1" s="1"/>
  <c r="BF1499" i="1" s="1"/>
  <c r="BI1499" i="1" s="1"/>
  <c r="BL1499" i="1" s="1"/>
  <c r="V1498" i="1"/>
  <c r="Y1498" i="1" s="1"/>
  <c r="AB1498" i="1" s="1"/>
  <c r="AH1498" i="1" s="1"/>
  <c r="AK1498" i="1" s="1"/>
  <c r="AN1498" i="1" s="1"/>
  <c r="AT1498" i="1" s="1"/>
  <c r="AW1498" i="1" s="1"/>
  <c r="AZ1498" i="1" s="1"/>
  <c r="BF1498" i="1" s="1"/>
  <c r="BI1498" i="1" s="1"/>
  <c r="BL1498" i="1" s="1"/>
  <c r="V1497" i="1"/>
  <c r="Y1497" i="1" s="1"/>
  <c r="AB1497" i="1" s="1"/>
  <c r="AH1497" i="1" s="1"/>
  <c r="AK1497" i="1" s="1"/>
  <c r="AN1497" i="1" s="1"/>
  <c r="AT1497" i="1" s="1"/>
  <c r="AW1497" i="1" s="1"/>
  <c r="AZ1497" i="1" s="1"/>
  <c r="BF1497" i="1" s="1"/>
  <c r="BI1497" i="1" s="1"/>
  <c r="BL1497" i="1" s="1"/>
  <c r="V1496" i="1"/>
  <c r="Y1496" i="1" s="1"/>
  <c r="AB1496" i="1" s="1"/>
  <c r="AH1496" i="1" s="1"/>
  <c r="AK1496" i="1" s="1"/>
  <c r="AN1496" i="1" s="1"/>
  <c r="AT1496" i="1" s="1"/>
  <c r="AW1496" i="1" s="1"/>
  <c r="AZ1496" i="1" s="1"/>
  <c r="BF1496" i="1" s="1"/>
  <c r="BI1496" i="1" s="1"/>
  <c r="BL1496" i="1" s="1"/>
  <c r="V1495" i="1"/>
  <c r="Y1495" i="1" s="1"/>
  <c r="AB1495" i="1" s="1"/>
  <c r="AH1495" i="1" s="1"/>
  <c r="AK1495" i="1" s="1"/>
  <c r="AN1495" i="1" s="1"/>
  <c r="AT1495" i="1" s="1"/>
  <c r="AW1495" i="1" s="1"/>
  <c r="AZ1495" i="1" s="1"/>
  <c r="BF1495" i="1" s="1"/>
  <c r="BI1495" i="1" s="1"/>
  <c r="BL1495" i="1" s="1"/>
  <c r="V1494" i="1"/>
  <c r="Y1494" i="1" s="1"/>
  <c r="AB1494" i="1" s="1"/>
  <c r="AH1494" i="1" s="1"/>
  <c r="AK1494" i="1" s="1"/>
  <c r="AN1494" i="1" s="1"/>
  <c r="AT1494" i="1" s="1"/>
  <c r="AW1494" i="1" s="1"/>
  <c r="AZ1494" i="1" s="1"/>
  <c r="BF1494" i="1" s="1"/>
  <c r="BI1494" i="1" s="1"/>
  <c r="BL1494" i="1" s="1"/>
  <c r="V1493" i="1"/>
  <c r="Y1493" i="1" s="1"/>
  <c r="AB1493" i="1" s="1"/>
  <c r="AH1493" i="1" s="1"/>
  <c r="AK1493" i="1" s="1"/>
  <c r="AN1493" i="1" s="1"/>
  <c r="AT1493" i="1" s="1"/>
  <c r="AW1493" i="1" s="1"/>
  <c r="AZ1493" i="1" s="1"/>
  <c r="BF1493" i="1" s="1"/>
  <c r="BI1493" i="1" s="1"/>
  <c r="BL1493" i="1" s="1"/>
  <c r="V1492" i="1"/>
  <c r="Y1492" i="1" s="1"/>
  <c r="AB1492" i="1" s="1"/>
  <c r="AH1492" i="1" s="1"/>
  <c r="AK1492" i="1" s="1"/>
  <c r="AN1492" i="1" s="1"/>
  <c r="AT1492" i="1" s="1"/>
  <c r="AW1492" i="1" s="1"/>
  <c r="AZ1492" i="1" s="1"/>
  <c r="BF1492" i="1" s="1"/>
  <c r="BI1492" i="1" s="1"/>
  <c r="BL1492" i="1" s="1"/>
  <c r="V1491" i="1"/>
  <c r="Y1491" i="1" s="1"/>
  <c r="AB1491" i="1" s="1"/>
  <c r="AH1491" i="1" s="1"/>
  <c r="AK1491" i="1" s="1"/>
  <c r="AN1491" i="1" s="1"/>
  <c r="AT1491" i="1" s="1"/>
  <c r="AW1491" i="1" s="1"/>
  <c r="AZ1491" i="1" s="1"/>
  <c r="BF1491" i="1" s="1"/>
  <c r="BI1491" i="1" s="1"/>
  <c r="BL1491" i="1" s="1"/>
  <c r="V1490" i="1"/>
  <c r="Y1490" i="1" s="1"/>
  <c r="AB1490" i="1" s="1"/>
  <c r="AH1490" i="1" s="1"/>
  <c r="AK1490" i="1" s="1"/>
  <c r="AN1490" i="1" s="1"/>
  <c r="AT1490" i="1" s="1"/>
  <c r="AW1490" i="1" s="1"/>
  <c r="AZ1490" i="1" s="1"/>
  <c r="BF1490" i="1" s="1"/>
  <c r="BI1490" i="1" s="1"/>
  <c r="BL1490" i="1" s="1"/>
  <c r="V1489" i="1"/>
  <c r="Y1489" i="1" s="1"/>
  <c r="AB1489" i="1" s="1"/>
  <c r="AH1489" i="1" s="1"/>
  <c r="AK1489" i="1" s="1"/>
  <c r="AN1489" i="1" s="1"/>
  <c r="AT1489" i="1" s="1"/>
  <c r="AW1489" i="1" s="1"/>
  <c r="AZ1489" i="1" s="1"/>
  <c r="BF1489" i="1" s="1"/>
  <c r="BI1489" i="1" s="1"/>
  <c r="BL1489" i="1" s="1"/>
  <c r="V1488" i="1"/>
  <c r="Y1488" i="1" s="1"/>
  <c r="AB1488" i="1" s="1"/>
  <c r="AH1488" i="1" s="1"/>
  <c r="AK1488" i="1" s="1"/>
  <c r="AN1488" i="1" s="1"/>
  <c r="AT1488" i="1" s="1"/>
  <c r="AW1488" i="1" s="1"/>
  <c r="AZ1488" i="1" s="1"/>
  <c r="BF1488" i="1" s="1"/>
  <c r="BI1488" i="1" s="1"/>
  <c r="BL1488" i="1" s="1"/>
  <c r="V1487" i="1"/>
  <c r="Y1487" i="1" s="1"/>
  <c r="AB1487" i="1" s="1"/>
  <c r="AH1487" i="1" s="1"/>
  <c r="AK1487" i="1" s="1"/>
  <c r="AN1487" i="1" s="1"/>
  <c r="AT1487" i="1" s="1"/>
  <c r="AW1487" i="1" s="1"/>
  <c r="AZ1487" i="1" s="1"/>
  <c r="BF1487" i="1" s="1"/>
  <c r="BI1487" i="1" s="1"/>
  <c r="BL1487" i="1" s="1"/>
  <c r="V1486" i="1"/>
  <c r="Y1486" i="1" s="1"/>
  <c r="AB1486" i="1" s="1"/>
  <c r="AH1486" i="1" s="1"/>
  <c r="AK1486" i="1" s="1"/>
  <c r="AN1486" i="1" s="1"/>
  <c r="AT1486" i="1" s="1"/>
  <c r="AW1486" i="1" s="1"/>
  <c r="AZ1486" i="1" s="1"/>
  <c r="BF1486" i="1" s="1"/>
  <c r="BI1486" i="1" s="1"/>
  <c r="BL1486" i="1" s="1"/>
  <c r="V1485" i="1"/>
  <c r="Y1485" i="1" s="1"/>
  <c r="AB1485" i="1" s="1"/>
  <c r="AH1485" i="1" s="1"/>
  <c r="AK1485" i="1" s="1"/>
  <c r="AN1485" i="1" s="1"/>
  <c r="AT1485" i="1" s="1"/>
  <c r="AW1485" i="1" s="1"/>
  <c r="AZ1485" i="1" s="1"/>
  <c r="BF1485" i="1" s="1"/>
  <c r="BI1485" i="1" s="1"/>
  <c r="BL1485" i="1" s="1"/>
  <c r="V1484" i="1"/>
  <c r="Y1484" i="1" s="1"/>
  <c r="AB1484" i="1" s="1"/>
  <c r="AH1484" i="1" s="1"/>
  <c r="AK1484" i="1" s="1"/>
  <c r="AN1484" i="1" s="1"/>
  <c r="AT1484" i="1" s="1"/>
  <c r="AW1484" i="1" s="1"/>
  <c r="AZ1484" i="1" s="1"/>
  <c r="BF1484" i="1" s="1"/>
  <c r="BI1484" i="1" s="1"/>
  <c r="BL1484" i="1" s="1"/>
  <c r="V1483" i="1"/>
  <c r="Y1483" i="1" s="1"/>
  <c r="AB1483" i="1" s="1"/>
  <c r="AH1483" i="1" s="1"/>
  <c r="AK1483" i="1" s="1"/>
  <c r="AN1483" i="1" s="1"/>
  <c r="AT1483" i="1" s="1"/>
  <c r="AW1483" i="1" s="1"/>
  <c r="AZ1483" i="1" s="1"/>
  <c r="BF1483" i="1" s="1"/>
  <c r="BI1483" i="1" s="1"/>
  <c r="BL1483" i="1" s="1"/>
  <c r="V1482" i="1"/>
  <c r="Y1482" i="1" s="1"/>
  <c r="AB1482" i="1" s="1"/>
  <c r="AH1482" i="1" s="1"/>
  <c r="AK1482" i="1" s="1"/>
  <c r="AN1482" i="1" s="1"/>
  <c r="AT1482" i="1" s="1"/>
  <c r="AW1482" i="1" s="1"/>
  <c r="AZ1482" i="1" s="1"/>
  <c r="BF1482" i="1" s="1"/>
  <c r="BI1482" i="1" s="1"/>
  <c r="BL1482" i="1" s="1"/>
  <c r="V1481" i="1"/>
  <c r="Y1481" i="1" s="1"/>
  <c r="AB1481" i="1" s="1"/>
  <c r="AH1481" i="1" s="1"/>
  <c r="AK1481" i="1" s="1"/>
  <c r="AN1481" i="1" s="1"/>
  <c r="AT1481" i="1" s="1"/>
  <c r="AW1481" i="1" s="1"/>
  <c r="AZ1481" i="1" s="1"/>
  <c r="BF1481" i="1" s="1"/>
  <c r="BI1481" i="1" s="1"/>
  <c r="BL1481" i="1" s="1"/>
  <c r="V1480" i="1"/>
  <c r="Y1480" i="1" s="1"/>
  <c r="AB1480" i="1" s="1"/>
  <c r="AH1480" i="1" s="1"/>
  <c r="AK1480" i="1" s="1"/>
  <c r="AN1480" i="1" s="1"/>
  <c r="AT1480" i="1" s="1"/>
  <c r="AW1480" i="1" s="1"/>
  <c r="AZ1480" i="1" s="1"/>
  <c r="BF1480" i="1" s="1"/>
  <c r="BI1480" i="1" s="1"/>
  <c r="BL1480" i="1" s="1"/>
  <c r="V1479" i="1"/>
  <c r="Y1479" i="1" s="1"/>
  <c r="AB1479" i="1" s="1"/>
  <c r="AH1479" i="1" s="1"/>
  <c r="AK1479" i="1" s="1"/>
  <c r="AN1479" i="1" s="1"/>
  <c r="AT1479" i="1" s="1"/>
  <c r="AW1479" i="1" s="1"/>
  <c r="AZ1479" i="1" s="1"/>
  <c r="BF1479" i="1" s="1"/>
  <c r="BI1479" i="1" s="1"/>
  <c r="BL1479" i="1" s="1"/>
  <c r="V1478" i="1"/>
  <c r="Y1478" i="1" s="1"/>
  <c r="AB1478" i="1" s="1"/>
  <c r="AH1478" i="1" s="1"/>
  <c r="AK1478" i="1" s="1"/>
  <c r="AN1478" i="1" s="1"/>
  <c r="AT1478" i="1" s="1"/>
  <c r="AW1478" i="1" s="1"/>
  <c r="AZ1478" i="1" s="1"/>
  <c r="BF1478" i="1" s="1"/>
  <c r="BI1478" i="1" s="1"/>
  <c r="BL1478" i="1" s="1"/>
  <c r="V1477" i="1"/>
  <c r="Y1477" i="1" s="1"/>
  <c r="AB1477" i="1" s="1"/>
  <c r="AH1477" i="1" s="1"/>
  <c r="AK1477" i="1" s="1"/>
  <c r="AN1477" i="1" s="1"/>
  <c r="AT1477" i="1" s="1"/>
  <c r="AW1477" i="1" s="1"/>
  <c r="AZ1477" i="1" s="1"/>
  <c r="BF1477" i="1" s="1"/>
  <c r="BI1477" i="1" s="1"/>
  <c r="BL1477" i="1" s="1"/>
  <c r="V1476" i="1"/>
  <c r="Y1476" i="1" s="1"/>
  <c r="AB1476" i="1" s="1"/>
  <c r="AH1476" i="1" s="1"/>
  <c r="AK1476" i="1" s="1"/>
  <c r="AN1476" i="1" s="1"/>
  <c r="AT1476" i="1" s="1"/>
  <c r="AW1476" i="1" s="1"/>
  <c r="AZ1476" i="1" s="1"/>
  <c r="BF1476" i="1" s="1"/>
  <c r="BI1476" i="1" s="1"/>
  <c r="BL1476" i="1" s="1"/>
  <c r="V1475" i="1"/>
  <c r="Y1475" i="1" s="1"/>
  <c r="AB1475" i="1" s="1"/>
  <c r="AH1475" i="1" s="1"/>
  <c r="AK1475" i="1" s="1"/>
  <c r="AN1475" i="1" s="1"/>
  <c r="AT1475" i="1" s="1"/>
  <c r="AW1475" i="1" s="1"/>
  <c r="AZ1475" i="1" s="1"/>
  <c r="BF1475" i="1" s="1"/>
  <c r="BI1475" i="1" s="1"/>
  <c r="BL1475" i="1" s="1"/>
  <c r="V1474" i="1"/>
  <c r="Y1474" i="1" s="1"/>
  <c r="AB1474" i="1" s="1"/>
  <c r="AH1474" i="1" s="1"/>
  <c r="AK1474" i="1" s="1"/>
  <c r="AN1474" i="1" s="1"/>
  <c r="AT1474" i="1" s="1"/>
  <c r="AW1474" i="1" s="1"/>
  <c r="AZ1474" i="1" s="1"/>
  <c r="BF1474" i="1" s="1"/>
  <c r="BI1474" i="1" s="1"/>
  <c r="BL1474" i="1" s="1"/>
  <c r="V1473" i="1"/>
  <c r="Y1473" i="1" s="1"/>
  <c r="AB1473" i="1" s="1"/>
  <c r="AH1473" i="1" s="1"/>
  <c r="AK1473" i="1" s="1"/>
  <c r="AN1473" i="1" s="1"/>
  <c r="AT1473" i="1" s="1"/>
  <c r="AW1473" i="1" s="1"/>
  <c r="AZ1473" i="1" s="1"/>
  <c r="BF1473" i="1" s="1"/>
  <c r="BI1473" i="1" s="1"/>
  <c r="BL1473" i="1" s="1"/>
  <c r="V1472" i="1"/>
  <c r="Y1472" i="1" s="1"/>
  <c r="AB1472" i="1" s="1"/>
  <c r="AH1472" i="1" s="1"/>
  <c r="AK1472" i="1" s="1"/>
  <c r="AN1472" i="1" s="1"/>
  <c r="AT1472" i="1" s="1"/>
  <c r="AW1472" i="1" s="1"/>
  <c r="AZ1472" i="1" s="1"/>
  <c r="BF1472" i="1" s="1"/>
  <c r="BI1472" i="1" s="1"/>
  <c r="BL1472" i="1" s="1"/>
  <c r="V1471" i="1"/>
  <c r="Y1471" i="1" s="1"/>
  <c r="AB1471" i="1" s="1"/>
  <c r="AH1471" i="1" s="1"/>
  <c r="AK1471" i="1" s="1"/>
  <c r="AN1471" i="1" s="1"/>
  <c r="AT1471" i="1" s="1"/>
  <c r="AW1471" i="1" s="1"/>
  <c r="AZ1471" i="1" s="1"/>
  <c r="BF1471" i="1" s="1"/>
  <c r="BI1471" i="1" s="1"/>
  <c r="BL1471" i="1" s="1"/>
  <c r="V1469" i="1"/>
  <c r="Y1469" i="1" s="1"/>
  <c r="AB1469" i="1" s="1"/>
  <c r="AH1469" i="1" s="1"/>
  <c r="AK1469" i="1" s="1"/>
  <c r="AN1469" i="1" s="1"/>
  <c r="AT1469" i="1" s="1"/>
  <c r="AW1469" i="1" s="1"/>
  <c r="AZ1469" i="1" s="1"/>
  <c r="BF1469" i="1" s="1"/>
  <c r="BI1469" i="1" s="1"/>
  <c r="BL1469" i="1" s="1"/>
  <c r="V1468" i="1"/>
  <c r="Y1468" i="1" s="1"/>
  <c r="AB1468" i="1" s="1"/>
  <c r="AH1468" i="1" s="1"/>
  <c r="AK1468" i="1" s="1"/>
  <c r="AN1468" i="1" s="1"/>
  <c r="AT1468" i="1" s="1"/>
  <c r="AW1468" i="1" s="1"/>
  <c r="AZ1468" i="1" s="1"/>
  <c r="BF1468" i="1" s="1"/>
  <c r="BI1468" i="1" s="1"/>
  <c r="BL1468" i="1" s="1"/>
  <c r="V1467" i="1"/>
  <c r="Y1467" i="1" s="1"/>
  <c r="AB1467" i="1" s="1"/>
  <c r="AH1467" i="1" s="1"/>
  <c r="AK1467" i="1" s="1"/>
  <c r="AN1467" i="1" s="1"/>
  <c r="AT1467" i="1" s="1"/>
  <c r="AW1467" i="1" s="1"/>
  <c r="AZ1467" i="1" s="1"/>
  <c r="BF1467" i="1" s="1"/>
  <c r="BI1467" i="1" s="1"/>
  <c r="BL1467" i="1" s="1"/>
  <c r="V1466" i="1"/>
  <c r="Y1466" i="1" s="1"/>
  <c r="AB1466" i="1" s="1"/>
  <c r="AH1466" i="1" s="1"/>
  <c r="AK1466" i="1" s="1"/>
  <c r="AN1466" i="1" s="1"/>
  <c r="AT1466" i="1" s="1"/>
  <c r="AW1466" i="1" s="1"/>
  <c r="AZ1466" i="1" s="1"/>
  <c r="BF1466" i="1" s="1"/>
  <c r="BI1466" i="1" s="1"/>
  <c r="BL1466" i="1" s="1"/>
  <c r="V1465" i="1"/>
  <c r="Y1465" i="1" s="1"/>
  <c r="AB1465" i="1" s="1"/>
  <c r="AH1465" i="1" s="1"/>
  <c r="AK1465" i="1" s="1"/>
  <c r="AN1465" i="1" s="1"/>
  <c r="AT1465" i="1" s="1"/>
  <c r="AW1465" i="1" s="1"/>
  <c r="AZ1465" i="1" s="1"/>
  <c r="BF1465" i="1" s="1"/>
  <c r="BI1465" i="1" s="1"/>
  <c r="BL1465" i="1" s="1"/>
  <c r="V1464" i="1"/>
  <c r="Y1464" i="1" s="1"/>
  <c r="AB1464" i="1" s="1"/>
  <c r="AH1464" i="1" s="1"/>
  <c r="AK1464" i="1" s="1"/>
  <c r="AN1464" i="1" s="1"/>
  <c r="AT1464" i="1" s="1"/>
  <c r="AW1464" i="1" s="1"/>
  <c r="AZ1464" i="1" s="1"/>
  <c r="BF1464" i="1" s="1"/>
  <c r="BI1464" i="1" s="1"/>
  <c r="BL1464" i="1" s="1"/>
  <c r="V1463" i="1"/>
  <c r="Y1463" i="1" s="1"/>
  <c r="AB1463" i="1" s="1"/>
  <c r="AH1463" i="1" s="1"/>
  <c r="AK1463" i="1" s="1"/>
  <c r="AN1463" i="1" s="1"/>
  <c r="AT1463" i="1" s="1"/>
  <c r="AW1463" i="1" s="1"/>
  <c r="AZ1463" i="1" s="1"/>
  <c r="BF1463" i="1" s="1"/>
  <c r="BI1463" i="1" s="1"/>
  <c r="BL1463" i="1" s="1"/>
  <c r="V1462" i="1"/>
  <c r="Y1462" i="1" s="1"/>
  <c r="AB1462" i="1" s="1"/>
  <c r="AH1462" i="1" s="1"/>
  <c r="AK1462" i="1" s="1"/>
  <c r="AN1462" i="1" s="1"/>
  <c r="AT1462" i="1" s="1"/>
  <c r="AW1462" i="1" s="1"/>
  <c r="AZ1462" i="1" s="1"/>
  <c r="BF1462" i="1" s="1"/>
  <c r="BI1462" i="1" s="1"/>
  <c r="BL1462" i="1" s="1"/>
  <c r="V1461" i="1"/>
  <c r="Y1461" i="1" s="1"/>
  <c r="AB1461" i="1" s="1"/>
  <c r="AH1461" i="1" s="1"/>
  <c r="AK1461" i="1" s="1"/>
  <c r="AN1461" i="1" s="1"/>
  <c r="AT1461" i="1" s="1"/>
  <c r="AW1461" i="1" s="1"/>
  <c r="AZ1461" i="1" s="1"/>
  <c r="BF1461" i="1" s="1"/>
  <c r="BI1461" i="1" s="1"/>
  <c r="BL1461" i="1" s="1"/>
  <c r="V1460" i="1"/>
  <c r="Y1460" i="1" s="1"/>
  <c r="AB1460" i="1" s="1"/>
  <c r="AH1460" i="1" s="1"/>
  <c r="AK1460" i="1" s="1"/>
  <c r="AN1460" i="1" s="1"/>
  <c r="AT1460" i="1" s="1"/>
  <c r="AW1460" i="1" s="1"/>
  <c r="AZ1460" i="1" s="1"/>
  <c r="BF1460" i="1" s="1"/>
  <c r="BI1460" i="1" s="1"/>
  <c r="BL1460" i="1" s="1"/>
  <c r="V1459" i="1"/>
  <c r="Y1459" i="1" s="1"/>
  <c r="AB1459" i="1" s="1"/>
  <c r="AH1459" i="1" s="1"/>
  <c r="AK1459" i="1" s="1"/>
  <c r="AN1459" i="1" s="1"/>
  <c r="AT1459" i="1" s="1"/>
  <c r="AW1459" i="1" s="1"/>
  <c r="AZ1459" i="1" s="1"/>
  <c r="BF1459" i="1" s="1"/>
  <c r="BI1459" i="1" s="1"/>
  <c r="BL1459" i="1" s="1"/>
  <c r="V1458" i="1"/>
  <c r="Y1458" i="1" s="1"/>
  <c r="AB1458" i="1" s="1"/>
  <c r="AH1458" i="1" s="1"/>
  <c r="AK1458" i="1" s="1"/>
  <c r="AN1458" i="1" s="1"/>
  <c r="AT1458" i="1" s="1"/>
  <c r="AW1458" i="1" s="1"/>
  <c r="AZ1458" i="1" s="1"/>
  <c r="BF1458" i="1" s="1"/>
  <c r="BI1458" i="1" s="1"/>
  <c r="BL1458" i="1" s="1"/>
  <c r="V1457" i="1"/>
  <c r="Y1457" i="1" s="1"/>
  <c r="AB1457" i="1" s="1"/>
  <c r="AH1457" i="1" s="1"/>
  <c r="AK1457" i="1" s="1"/>
  <c r="AN1457" i="1" s="1"/>
  <c r="AT1457" i="1" s="1"/>
  <c r="AW1457" i="1" s="1"/>
  <c r="AZ1457" i="1" s="1"/>
  <c r="BF1457" i="1" s="1"/>
  <c r="BI1457" i="1" s="1"/>
  <c r="BL1457" i="1" s="1"/>
  <c r="V1456" i="1"/>
  <c r="Y1456" i="1" s="1"/>
  <c r="AB1456" i="1" s="1"/>
  <c r="AH1456" i="1" s="1"/>
  <c r="AK1456" i="1" s="1"/>
  <c r="AN1456" i="1" s="1"/>
  <c r="AT1456" i="1" s="1"/>
  <c r="AW1456" i="1" s="1"/>
  <c r="AZ1456" i="1" s="1"/>
  <c r="BF1456" i="1" s="1"/>
  <c r="BI1456" i="1" s="1"/>
  <c r="BL1456" i="1" s="1"/>
  <c r="V1455" i="1"/>
  <c r="Y1455" i="1" s="1"/>
  <c r="AB1455" i="1" s="1"/>
  <c r="AH1455" i="1" s="1"/>
  <c r="AK1455" i="1" s="1"/>
  <c r="AN1455" i="1" s="1"/>
  <c r="AT1455" i="1" s="1"/>
  <c r="AW1455" i="1" s="1"/>
  <c r="AZ1455" i="1" s="1"/>
  <c r="BF1455" i="1" s="1"/>
  <c r="BI1455" i="1" s="1"/>
  <c r="BL1455" i="1" s="1"/>
  <c r="V1454" i="1"/>
  <c r="Y1454" i="1" s="1"/>
  <c r="AB1454" i="1" s="1"/>
  <c r="AH1454" i="1" s="1"/>
  <c r="AK1454" i="1" s="1"/>
  <c r="AN1454" i="1" s="1"/>
  <c r="AT1454" i="1" s="1"/>
  <c r="AW1454" i="1" s="1"/>
  <c r="AZ1454" i="1" s="1"/>
  <c r="BF1454" i="1" s="1"/>
  <c r="BI1454" i="1" s="1"/>
  <c r="BL1454" i="1" s="1"/>
  <c r="V1453" i="1"/>
  <c r="Y1453" i="1" s="1"/>
  <c r="AB1453" i="1" s="1"/>
  <c r="AH1453" i="1" s="1"/>
  <c r="AK1453" i="1" s="1"/>
  <c r="AN1453" i="1" s="1"/>
  <c r="AT1453" i="1" s="1"/>
  <c r="AW1453" i="1" s="1"/>
  <c r="AZ1453" i="1" s="1"/>
  <c r="BF1453" i="1" s="1"/>
  <c r="BI1453" i="1" s="1"/>
  <c r="BL1453" i="1" s="1"/>
  <c r="V1452" i="1"/>
  <c r="Y1452" i="1" s="1"/>
  <c r="AB1452" i="1" s="1"/>
  <c r="AH1452" i="1" s="1"/>
  <c r="AK1452" i="1" s="1"/>
  <c r="AN1452" i="1" s="1"/>
  <c r="AT1452" i="1" s="1"/>
  <c r="AW1452" i="1" s="1"/>
  <c r="AZ1452" i="1" s="1"/>
  <c r="BF1452" i="1" s="1"/>
  <c r="BI1452" i="1" s="1"/>
  <c r="BL1452" i="1" s="1"/>
  <c r="V1451" i="1"/>
  <c r="Y1451" i="1" s="1"/>
  <c r="AB1451" i="1" s="1"/>
  <c r="AH1451" i="1" s="1"/>
  <c r="AK1451" i="1" s="1"/>
  <c r="AN1451" i="1" s="1"/>
  <c r="AT1451" i="1" s="1"/>
  <c r="AW1451" i="1" s="1"/>
  <c r="AZ1451" i="1" s="1"/>
  <c r="BF1451" i="1" s="1"/>
  <c r="BI1451" i="1" s="1"/>
  <c r="BL1451" i="1" s="1"/>
  <c r="V1450" i="1"/>
  <c r="Y1450" i="1" s="1"/>
  <c r="AB1450" i="1" s="1"/>
  <c r="AH1450" i="1" s="1"/>
  <c r="AK1450" i="1" s="1"/>
  <c r="AN1450" i="1" s="1"/>
  <c r="AT1450" i="1" s="1"/>
  <c r="AW1450" i="1" s="1"/>
  <c r="AZ1450" i="1" s="1"/>
  <c r="BF1450" i="1" s="1"/>
  <c r="BI1450" i="1" s="1"/>
  <c r="BL1450" i="1" s="1"/>
  <c r="V1449" i="1"/>
  <c r="Y1449" i="1" s="1"/>
  <c r="AB1449" i="1" s="1"/>
  <c r="AH1449" i="1" s="1"/>
  <c r="AK1449" i="1" s="1"/>
  <c r="AN1449" i="1" s="1"/>
  <c r="AT1449" i="1" s="1"/>
  <c r="AW1449" i="1" s="1"/>
  <c r="AZ1449" i="1" s="1"/>
  <c r="BF1449" i="1" s="1"/>
  <c r="BI1449" i="1" s="1"/>
  <c r="BL1449" i="1" s="1"/>
  <c r="V1448" i="1"/>
  <c r="Y1448" i="1" s="1"/>
  <c r="AB1448" i="1" s="1"/>
  <c r="AH1448" i="1" s="1"/>
  <c r="AK1448" i="1" s="1"/>
  <c r="AN1448" i="1" s="1"/>
  <c r="AT1448" i="1" s="1"/>
  <c r="AW1448" i="1" s="1"/>
  <c r="AZ1448" i="1" s="1"/>
  <c r="BF1448" i="1" s="1"/>
  <c r="BI1448" i="1" s="1"/>
  <c r="BL1448" i="1" s="1"/>
  <c r="V1447" i="1"/>
  <c r="Y1447" i="1" s="1"/>
  <c r="AB1447" i="1" s="1"/>
  <c r="AH1447" i="1" s="1"/>
  <c r="AK1447" i="1" s="1"/>
  <c r="AN1447" i="1" s="1"/>
  <c r="AT1447" i="1" s="1"/>
  <c r="AW1447" i="1" s="1"/>
  <c r="AZ1447" i="1" s="1"/>
  <c r="BF1447" i="1" s="1"/>
  <c r="BI1447" i="1" s="1"/>
  <c r="BL1447" i="1" s="1"/>
  <c r="V1446" i="1"/>
  <c r="Y1446" i="1" s="1"/>
  <c r="AB1446" i="1" s="1"/>
  <c r="AH1446" i="1" s="1"/>
  <c r="AK1446" i="1" s="1"/>
  <c r="AN1446" i="1" s="1"/>
  <c r="AT1446" i="1" s="1"/>
  <c r="AW1446" i="1" s="1"/>
  <c r="AZ1446" i="1" s="1"/>
  <c r="BF1446" i="1" s="1"/>
  <c r="BI1446" i="1" s="1"/>
  <c r="BL1446" i="1" s="1"/>
  <c r="V1445" i="1"/>
  <c r="Y1445" i="1" s="1"/>
  <c r="AB1445" i="1" s="1"/>
  <c r="AH1445" i="1" s="1"/>
  <c r="AK1445" i="1" s="1"/>
  <c r="AN1445" i="1" s="1"/>
  <c r="AT1445" i="1" s="1"/>
  <c r="AW1445" i="1" s="1"/>
  <c r="AZ1445" i="1" s="1"/>
  <c r="BF1445" i="1" s="1"/>
  <c r="BI1445" i="1" s="1"/>
  <c r="BL1445" i="1" s="1"/>
  <c r="V1444" i="1"/>
  <c r="Y1444" i="1" s="1"/>
  <c r="AB1444" i="1" s="1"/>
  <c r="AH1444" i="1" s="1"/>
  <c r="AK1444" i="1" s="1"/>
  <c r="AN1444" i="1" s="1"/>
  <c r="AT1444" i="1" s="1"/>
  <c r="AW1444" i="1" s="1"/>
  <c r="AZ1444" i="1" s="1"/>
  <c r="BF1444" i="1" s="1"/>
  <c r="BI1444" i="1" s="1"/>
  <c r="BL1444" i="1" s="1"/>
  <c r="V1443" i="1"/>
  <c r="Y1443" i="1" s="1"/>
  <c r="AB1443" i="1" s="1"/>
  <c r="AH1443" i="1" s="1"/>
  <c r="AK1443" i="1" s="1"/>
  <c r="AN1443" i="1" s="1"/>
  <c r="AT1443" i="1" s="1"/>
  <c r="AW1443" i="1" s="1"/>
  <c r="AZ1443" i="1" s="1"/>
  <c r="BF1443" i="1" s="1"/>
  <c r="BI1443" i="1" s="1"/>
  <c r="BL1443" i="1" s="1"/>
  <c r="V1442" i="1"/>
  <c r="Y1442" i="1" s="1"/>
  <c r="AB1442" i="1" s="1"/>
  <c r="AH1442" i="1" s="1"/>
  <c r="AK1442" i="1" s="1"/>
  <c r="AN1442" i="1" s="1"/>
  <c r="AT1442" i="1" s="1"/>
  <c r="AW1442" i="1" s="1"/>
  <c r="AZ1442" i="1" s="1"/>
  <c r="BF1442" i="1" s="1"/>
  <c r="BI1442" i="1" s="1"/>
  <c r="BL1442" i="1" s="1"/>
  <c r="V1441" i="1"/>
  <c r="Y1441" i="1" s="1"/>
  <c r="AB1441" i="1" s="1"/>
  <c r="AH1441" i="1" s="1"/>
  <c r="AK1441" i="1" s="1"/>
  <c r="AN1441" i="1" s="1"/>
  <c r="AT1441" i="1" s="1"/>
  <c r="AW1441" i="1" s="1"/>
  <c r="AZ1441" i="1" s="1"/>
  <c r="BF1441" i="1" s="1"/>
  <c r="BI1441" i="1" s="1"/>
  <c r="BL1441" i="1" s="1"/>
  <c r="V1440" i="1"/>
  <c r="Y1440" i="1" s="1"/>
  <c r="AB1440" i="1" s="1"/>
  <c r="AH1440" i="1" s="1"/>
  <c r="AK1440" i="1" s="1"/>
  <c r="AN1440" i="1" s="1"/>
  <c r="AT1440" i="1" s="1"/>
  <c r="AW1440" i="1" s="1"/>
  <c r="AZ1440" i="1" s="1"/>
  <c r="BF1440" i="1" s="1"/>
  <c r="BI1440" i="1" s="1"/>
  <c r="BL1440" i="1" s="1"/>
  <c r="V1439" i="1"/>
  <c r="Y1439" i="1" s="1"/>
  <c r="AB1439" i="1" s="1"/>
  <c r="AH1439" i="1" s="1"/>
  <c r="AK1439" i="1" s="1"/>
  <c r="AN1439" i="1" s="1"/>
  <c r="AT1439" i="1" s="1"/>
  <c r="AW1439" i="1" s="1"/>
  <c r="AZ1439" i="1" s="1"/>
  <c r="BF1439" i="1" s="1"/>
  <c r="BI1439" i="1" s="1"/>
  <c r="BL1439" i="1" s="1"/>
  <c r="V1438" i="1"/>
  <c r="Y1438" i="1" s="1"/>
  <c r="AB1438" i="1" s="1"/>
  <c r="AH1438" i="1" s="1"/>
  <c r="AK1438" i="1" s="1"/>
  <c r="AN1438" i="1" s="1"/>
  <c r="AT1438" i="1" s="1"/>
  <c r="AW1438" i="1" s="1"/>
  <c r="AZ1438" i="1" s="1"/>
  <c r="BF1438" i="1" s="1"/>
  <c r="BI1438" i="1" s="1"/>
  <c r="BL1438" i="1" s="1"/>
  <c r="V1437" i="1"/>
  <c r="Y1437" i="1" s="1"/>
  <c r="AB1437" i="1" s="1"/>
  <c r="AH1437" i="1" s="1"/>
  <c r="AK1437" i="1" s="1"/>
  <c r="AN1437" i="1" s="1"/>
  <c r="AT1437" i="1" s="1"/>
  <c r="AW1437" i="1" s="1"/>
  <c r="AZ1437" i="1" s="1"/>
  <c r="BF1437" i="1" s="1"/>
  <c r="BI1437" i="1" s="1"/>
  <c r="BL1437" i="1" s="1"/>
  <c r="V1436" i="1"/>
  <c r="Y1436" i="1" s="1"/>
  <c r="AB1436" i="1" s="1"/>
  <c r="AH1436" i="1" s="1"/>
  <c r="AK1436" i="1" s="1"/>
  <c r="AN1436" i="1" s="1"/>
  <c r="AT1436" i="1" s="1"/>
  <c r="AW1436" i="1" s="1"/>
  <c r="AZ1436" i="1" s="1"/>
  <c r="BF1436" i="1" s="1"/>
  <c r="BI1436" i="1" s="1"/>
  <c r="BL1436" i="1" s="1"/>
  <c r="V1435" i="1"/>
  <c r="Y1435" i="1" s="1"/>
  <c r="AB1435" i="1" s="1"/>
  <c r="AH1435" i="1" s="1"/>
  <c r="AK1435" i="1" s="1"/>
  <c r="AN1435" i="1" s="1"/>
  <c r="AT1435" i="1" s="1"/>
  <c r="AW1435" i="1" s="1"/>
  <c r="AZ1435" i="1" s="1"/>
  <c r="BF1435" i="1" s="1"/>
  <c r="BI1435" i="1" s="1"/>
  <c r="BL1435" i="1" s="1"/>
  <c r="V1434" i="1"/>
  <c r="Y1434" i="1" s="1"/>
  <c r="AB1434" i="1" s="1"/>
  <c r="AH1434" i="1" s="1"/>
  <c r="AK1434" i="1" s="1"/>
  <c r="AN1434" i="1" s="1"/>
  <c r="AT1434" i="1" s="1"/>
  <c r="AW1434" i="1" s="1"/>
  <c r="AZ1434" i="1" s="1"/>
  <c r="BF1434" i="1" s="1"/>
  <c r="BI1434" i="1" s="1"/>
  <c r="BL1434" i="1" s="1"/>
  <c r="V1433" i="1"/>
  <c r="Y1433" i="1" s="1"/>
  <c r="AB1433" i="1" s="1"/>
  <c r="AH1433" i="1" s="1"/>
  <c r="AK1433" i="1" s="1"/>
  <c r="AN1433" i="1" s="1"/>
  <c r="AT1433" i="1" s="1"/>
  <c r="AW1433" i="1" s="1"/>
  <c r="AZ1433" i="1" s="1"/>
  <c r="BF1433" i="1" s="1"/>
  <c r="BI1433" i="1" s="1"/>
  <c r="BL1433" i="1" s="1"/>
  <c r="V1432" i="1"/>
  <c r="Y1432" i="1" s="1"/>
  <c r="AB1432" i="1" s="1"/>
  <c r="AH1432" i="1" s="1"/>
  <c r="AK1432" i="1" s="1"/>
  <c r="AN1432" i="1" s="1"/>
  <c r="AT1432" i="1" s="1"/>
  <c r="AW1432" i="1" s="1"/>
  <c r="AZ1432" i="1" s="1"/>
  <c r="BF1432" i="1" s="1"/>
  <c r="BI1432" i="1" s="1"/>
  <c r="BL1432" i="1" s="1"/>
  <c r="V1431" i="1"/>
  <c r="Y1431" i="1" s="1"/>
  <c r="AB1431" i="1" s="1"/>
  <c r="AH1431" i="1" s="1"/>
  <c r="AK1431" i="1" s="1"/>
  <c r="AN1431" i="1" s="1"/>
  <c r="AT1431" i="1" s="1"/>
  <c r="AW1431" i="1" s="1"/>
  <c r="AZ1431" i="1" s="1"/>
  <c r="BF1431" i="1" s="1"/>
  <c r="BI1431" i="1" s="1"/>
  <c r="BL1431" i="1" s="1"/>
  <c r="V1430" i="1"/>
  <c r="Y1430" i="1" s="1"/>
  <c r="AB1430" i="1" s="1"/>
  <c r="AH1430" i="1" s="1"/>
  <c r="AK1430" i="1" s="1"/>
  <c r="AN1430" i="1" s="1"/>
  <c r="AT1430" i="1" s="1"/>
  <c r="AW1430" i="1" s="1"/>
  <c r="AZ1430" i="1" s="1"/>
  <c r="BF1430" i="1" s="1"/>
  <c r="BI1430" i="1" s="1"/>
  <c r="BL1430" i="1" s="1"/>
  <c r="V1429" i="1"/>
  <c r="Y1429" i="1" s="1"/>
  <c r="AB1429" i="1" s="1"/>
  <c r="AH1429" i="1" s="1"/>
  <c r="AK1429" i="1" s="1"/>
  <c r="AN1429" i="1" s="1"/>
  <c r="AT1429" i="1" s="1"/>
  <c r="AW1429" i="1" s="1"/>
  <c r="AZ1429" i="1" s="1"/>
  <c r="BF1429" i="1" s="1"/>
  <c r="BI1429" i="1" s="1"/>
  <c r="BL1429" i="1" s="1"/>
  <c r="V1428" i="1"/>
  <c r="Y1428" i="1" s="1"/>
  <c r="AB1428" i="1" s="1"/>
  <c r="AH1428" i="1" s="1"/>
  <c r="AK1428" i="1" s="1"/>
  <c r="AN1428" i="1" s="1"/>
  <c r="AT1428" i="1" s="1"/>
  <c r="AW1428" i="1" s="1"/>
  <c r="AZ1428" i="1" s="1"/>
  <c r="BF1428" i="1" s="1"/>
  <c r="BI1428" i="1" s="1"/>
  <c r="BL1428" i="1" s="1"/>
  <c r="V1427" i="1"/>
  <c r="Y1427" i="1" s="1"/>
  <c r="AB1427" i="1" s="1"/>
  <c r="AH1427" i="1" s="1"/>
  <c r="AK1427" i="1" s="1"/>
  <c r="AN1427" i="1" s="1"/>
  <c r="AT1427" i="1" s="1"/>
  <c r="AW1427" i="1" s="1"/>
  <c r="AZ1427" i="1" s="1"/>
  <c r="BF1427" i="1" s="1"/>
  <c r="BI1427" i="1" s="1"/>
  <c r="BL1427" i="1" s="1"/>
  <c r="V1426" i="1"/>
  <c r="Y1426" i="1" s="1"/>
  <c r="AB1426" i="1" s="1"/>
  <c r="AH1426" i="1" s="1"/>
  <c r="AK1426" i="1" s="1"/>
  <c r="AN1426" i="1" s="1"/>
  <c r="AT1426" i="1" s="1"/>
  <c r="AW1426" i="1" s="1"/>
  <c r="AZ1426" i="1" s="1"/>
  <c r="BF1426" i="1" s="1"/>
  <c r="BI1426" i="1" s="1"/>
  <c r="BL1426" i="1" s="1"/>
  <c r="V1425" i="1"/>
  <c r="Y1425" i="1" s="1"/>
  <c r="AB1425" i="1" s="1"/>
  <c r="AH1425" i="1" s="1"/>
  <c r="AK1425" i="1" s="1"/>
  <c r="AN1425" i="1" s="1"/>
  <c r="AT1425" i="1" s="1"/>
  <c r="AW1425" i="1" s="1"/>
  <c r="AZ1425" i="1" s="1"/>
  <c r="BF1425" i="1" s="1"/>
  <c r="BI1425" i="1" s="1"/>
  <c r="BL1425" i="1" s="1"/>
  <c r="V1424" i="1"/>
  <c r="Y1424" i="1" s="1"/>
  <c r="AB1424" i="1" s="1"/>
  <c r="AH1424" i="1" s="1"/>
  <c r="AK1424" i="1" s="1"/>
  <c r="AN1424" i="1" s="1"/>
  <c r="AT1424" i="1" s="1"/>
  <c r="AW1424" i="1" s="1"/>
  <c r="AZ1424" i="1" s="1"/>
  <c r="BF1424" i="1" s="1"/>
  <c r="BI1424" i="1" s="1"/>
  <c r="BL1424" i="1" s="1"/>
  <c r="V1423" i="1"/>
  <c r="Y1423" i="1" s="1"/>
  <c r="AB1423" i="1" s="1"/>
  <c r="AH1423" i="1" s="1"/>
  <c r="AK1423" i="1" s="1"/>
  <c r="AN1423" i="1" s="1"/>
  <c r="AT1423" i="1" s="1"/>
  <c r="AW1423" i="1" s="1"/>
  <c r="AZ1423" i="1" s="1"/>
  <c r="BF1423" i="1" s="1"/>
  <c r="BI1423" i="1" s="1"/>
  <c r="BL1423" i="1" s="1"/>
  <c r="V1422" i="1"/>
  <c r="Y1422" i="1" s="1"/>
  <c r="AB1422" i="1" s="1"/>
  <c r="AH1422" i="1" s="1"/>
  <c r="AK1422" i="1" s="1"/>
  <c r="AN1422" i="1" s="1"/>
  <c r="AT1422" i="1" s="1"/>
  <c r="AW1422" i="1" s="1"/>
  <c r="AZ1422" i="1" s="1"/>
  <c r="BF1422" i="1" s="1"/>
  <c r="BI1422" i="1" s="1"/>
  <c r="BL1422" i="1" s="1"/>
  <c r="V1421" i="1"/>
  <c r="Y1421" i="1" s="1"/>
  <c r="AB1421" i="1" s="1"/>
  <c r="AH1421" i="1" s="1"/>
  <c r="AK1421" i="1" s="1"/>
  <c r="AN1421" i="1" s="1"/>
  <c r="AT1421" i="1" s="1"/>
  <c r="AW1421" i="1" s="1"/>
  <c r="AZ1421" i="1" s="1"/>
  <c r="BF1421" i="1" s="1"/>
  <c r="BI1421" i="1" s="1"/>
  <c r="BL1421" i="1" s="1"/>
  <c r="V1420" i="1"/>
  <c r="Y1420" i="1" s="1"/>
  <c r="AB1420" i="1" s="1"/>
  <c r="AH1420" i="1" s="1"/>
  <c r="AK1420" i="1" s="1"/>
  <c r="AN1420" i="1" s="1"/>
  <c r="AT1420" i="1" s="1"/>
  <c r="AW1420" i="1" s="1"/>
  <c r="AZ1420" i="1" s="1"/>
  <c r="BF1420" i="1" s="1"/>
  <c r="BI1420" i="1" s="1"/>
  <c r="BL1420" i="1" s="1"/>
  <c r="V1419" i="1"/>
  <c r="Y1419" i="1" s="1"/>
  <c r="AB1419" i="1" s="1"/>
  <c r="AH1419" i="1" s="1"/>
  <c r="AK1419" i="1" s="1"/>
  <c r="AN1419" i="1" s="1"/>
  <c r="AT1419" i="1" s="1"/>
  <c r="AW1419" i="1" s="1"/>
  <c r="AZ1419" i="1" s="1"/>
  <c r="BF1419" i="1" s="1"/>
  <c r="BI1419" i="1" s="1"/>
  <c r="BL1419" i="1" s="1"/>
  <c r="V1418" i="1"/>
  <c r="Y1418" i="1" s="1"/>
  <c r="AB1418" i="1" s="1"/>
  <c r="AH1418" i="1" s="1"/>
  <c r="AK1418" i="1" s="1"/>
  <c r="AN1418" i="1" s="1"/>
  <c r="AT1418" i="1" s="1"/>
  <c r="AW1418" i="1" s="1"/>
  <c r="AZ1418" i="1" s="1"/>
  <c r="BF1418" i="1" s="1"/>
  <c r="BI1418" i="1" s="1"/>
  <c r="BL1418" i="1" s="1"/>
  <c r="V1417" i="1"/>
  <c r="Y1417" i="1" s="1"/>
  <c r="AB1417" i="1" s="1"/>
  <c r="AH1417" i="1" s="1"/>
  <c r="AK1417" i="1" s="1"/>
  <c r="AN1417" i="1" s="1"/>
  <c r="AT1417" i="1" s="1"/>
  <c r="AW1417" i="1" s="1"/>
  <c r="AZ1417" i="1" s="1"/>
  <c r="BF1417" i="1" s="1"/>
  <c r="BI1417" i="1" s="1"/>
  <c r="BL1417" i="1" s="1"/>
  <c r="V1416" i="1"/>
  <c r="Y1416" i="1" s="1"/>
  <c r="AB1416" i="1" s="1"/>
  <c r="AH1416" i="1" s="1"/>
  <c r="AK1416" i="1" s="1"/>
  <c r="AN1416" i="1" s="1"/>
  <c r="AT1416" i="1" s="1"/>
  <c r="AW1416" i="1" s="1"/>
  <c r="AZ1416" i="1" s="1"/>
  <c r="BF1416" i="1" s="1"/>
  <c r="BI1416" i="1" s="1"/>
  <c r="BL1416" i="1" s="1"/>
  <c r="V1415" i="1"/>
  <c r="Y1415" i="1" s="1"/>
  <c r="AB1415" i="1" s="1"/>
  <c r="AH1415" i="1" s="1"/>
  <c r="AK1415" i="1" s="1"/>
  <c r="AN1415" i="1" s="1"/>
  <c r="AT1415" i="1" s="1"/>
  <c r="AW1415" i="1" s="1"/>
  <c r="AZ1415" i="1" s="1"/>
  <c r="BF1415" i="1" s="1"/>
  <c r="BI1415" i="1" s="1"/>
  <c r="BL1415" i="1" s="1"/>
  <c r="V1414" i="1"/>
  <c r="Y1414" i="1" s="1"/>
  <c r="AB1414" i="1" s="1"/>
  <c r="AH1414" i="1" s="1"/>
  <c r="AK1414" i="1" s="1"/>
  <c r="AN1414" i="1" s="1"/>
  <c r="AT1414" i="1" s="1"/>
  <c r="AW1414" i="1" s="1"/>
  <c r="AZ1414" i="1" s="1"/>
  <c r="BF1414" i="1" s="1"/>
  <c r="BI1414" i="1" s="1"/>
  <c r="BL1414" i="1" s="1"/>
  <c r="V1413" i="1"/>
  <c r="Y1413" i="1" s="1"/>
  <c r="AB1413" i="1" s="1"/>
  <c r="AH1413" i="1" s="1"/>
  <c r="AK1413" i="1" s="1"/>
  <c r="AN1413" i="1" s="1"/>
  <c r="AT1413" i="1" s="1"/>
  <c r="AW1413" i="1" s="1"/>
  <c r="AZ1413" i="1" s="1"/>
  <c r="BF1413" i="1" s="1"/>
  <c r="BI1413" i="1" s="1"/>
  <c r="BL1413" i="1" s="1"/>
  <c r="V1412" i="1"/>
  <c r="Y1412" i="1" s="1"/>
  <c r="AB1412" i="1" s="1"/>
  <c r="AH1412" i="1" s="1"/>
  <c r="AK1412" i="1" s="1"/>
  <c r="AN1412" i="1" s="1"/>
  <c r="AT1412" i="1" s="1"/>
  <c r="AW1412" i="1" s="1"/>
  <c r="AZ1412" i="1" s="1"/>
  <c r="BF1412" i="1" s="1"/>
  <c r="BI1412" i="1" s="1"/>
  <c r="BL1412" i="1" s="1"/>
  <c r="V1411" i="1"/>
  <c r="Y1411" i="1" s="1"/>
  <c r="AB1411" i="1" s="1"/>
  <c r="AH1411" i="1" s="1"/>
  <c r="AK1411" i="1" s="1"/>
  <c r="AN1411" i="1" s="1"/>
  <c r="AT1411" i="1" s="1"/>
  <c r="AW1411" i="1" s="1"/>
  <c r="AZ1411" i="1" s="1"/>
  <c r="BF1411" i="1" s="1"/>
  <c r="BI1411" i="1" s="1"/>
  <c r="BL1411" i="1" s="1"/>
  <c r="V1410" i="1"/>
  <c r="Y1410" i="1" s="1"/>
  <c r="AB1410" i="1" s="1"/>
  <c r="AH1410" i="1" s="1"/>
  <c r="AK1410" i="1" s="1"/>
  <c r="AN1410" i="1" s="1"/>
  <c r="AT1410" i="1" s="1"/>
  <c r="AW1410" i="1" s="1"/>
  <c r="AZ1410" i="1" s="1"/>
  <c r="BF1410" i="1" s="1"/>
  <c r="BI1410" i="1" s="1"/>
  <c r="BL1410" i="1" s="1"/>
  <c r="V1409" i="1"/>
  <c r="Y1409" i="1" s="1"/>
  <c r="AB1409" i="1" s="1"/>
  <c r="AH1409" i="1" s="1"/>
  <c r="AK1409" i="1" s="1"/>
  <c r="AN1409" i="1" s="1"/>
  <c r="AT1409" i="1" s="1"/>
  <c r="AW1409" i="1" s="1"/>
  <c r="AZ1409" i="1" s="1"/>
  <c r="BF1409" i="1" s="1"/>
  <c r="BI1409" i="1" s="1"/>
  <c r="BL1409" i="1" s="1"/>
  <c r="V1408" i="1"/>
  <c r="Y1408" i="1" s="1"/>
  <c r="AB1408" i="1" s="1"/>
  <c r="AH1408" i="1" s="1"/>
  <c r="AK1408" i="1" s="1"/>
  <c r="AN1408" i="1" s="1"/>
  <c r="AT1408" i="1" s="1"/>
  <c r="AW1408" i="1" s="1"/>
  <c r="AZ1408" i="1" s="1"/>
  <c r="BF1408" i="1" s="1"/>
  <c r="BI1408" i="1" s="1"/>
  <c r="BL1408" i="1" s="1"/>
  <c r="V1407" i="1"/>
  <c r="Y1407" i="1" s="1"/>
  <c r="AB1407" i="1" s="1"/>
  <c r="AH1407" i="1" s="1"/>
  <c r="AK1407" i="1" s="1"/>
  <c r="AN1407" i="1" s="1"/>
  <c r="AT1407" i="1" s="1"/>
  <c r="AW1407" i="1" s="1"/>
  <c r="AZ1407" i="1" s="1"/>
  <c r="BF1407" i="1" s="1"/>
  <c r="BI1407" i="1" s="1"/>
  <c r="BL1407" i="1" s="1"/>
  <c r="V1406" i="1"/>
  <c r="Y1406" i="1" s="1"/>
  <c r="AB1406" i="1" s="1"/>
  <c r="AH1406" i="1" s="1"/>
  <c r="AK1406" i="1" s="1"/>
  <c r="AN1406" i="1" s="1"/>
  <c r="AT1406" i="1" s="1"/>
  <c r="AW1406" i="1" s="1"/>
  <c r="AZ1406" i="1" s="1"/>
  <c r="BF1406" i="1" s="1"/>
  <c r="BI1406" i="1" s="1"/>
  <c r="BL1406" i="1" s="1"/>
  <c r="V1405" i="1"/>
  <c r="Y1405" i="1" s="1"/>
  <c r="AB1405" i="1" s="1"/>
  <c r="AH1405" i="1" s="1"/>
  <c r="AK1405" i="1" s="1"/>
  <c r="AN1405" i="1" s="1"/>
  <c r="AT1405" i="1" s="1"/>
  <c r="AW1405" i="1" s="1"/>
  <c r="AZ1405" i="1" s="1"/>
  <c r="BF1405" i="1" s="1"/>
  <c r="BI1405" i="1" s="1"/>
  <c r="BL1405" i="1" s="1"/>
  <c r="V1404" i="1"/>
  <c r="Y1404" i="1" s="1"/>
  <c r="AB1404" i="1" s="1"/>
  <c r="AH1404" i="1" s="1"/>
  <c r="AK1404" i="1" s="1"/>
  <c r="AN1404" i="1" s="1"/>
  <c r="AT1404" i="1" s="1"/>
  <c r="AW1404" i="1" s="1"/>
  <c r="AZ1404" i="1" s="1"/>
  <c r="BF1404" i="1" s="1"/>
  <c r="BI1404" i="1" s="1"/>
  <c r="BL1404" i="1" s="1"/>
  <c r="V1403" i="1"/>
  <c r="Y1403" i="1" s="1"/>
  <c r="AB1403" i="1" s="1"/>
  <c r="AH1403" i="1" s="1"/>
  <c r="AK1403" i="1" s="1"/>
  <c r="AN1403" i="1" s="1"/>
  <c r="AT1403" i="1" s="1"/>
  <c r="AW1403" i="1" s="1"/>
  <c r="AZ1403" i="1" s="1"/>
  <c r="BF1403" i="1" s="1"/>
  <c r="BI1403" i="1" s="1"/>
  <c r="BL1403" i="1" s="1"/>
  <c r="V1402" i="1"/>
  <c r="Y1402" i="1" s="1"/>
  <c r="AB1402" i="1" s="1"/>
  <c r="AH1402" i="1" s="1"/>
  <c r="AK1402" i="1" s="1"/>
  <c r="AN1402" i="1" s="1"/>
  <c r="AT1402" i="1" s="1"/>
  <c r="AW1402" i="1" s="1"/>
  <c r="AZ1402" i="1" s="1"/>
  <c r="BF1402" i="1" s="1"/>
  <c r="BI1402" i="1" s="1"/>
  <c r="BL1402" i="1" s="1"/>
  <c r="V1401" i="1"/>
  <c r="Y1401" i="1" s="1"/>
  <c r="AB1401" i="1" s="1"/>
  <c r="AH1401" i="1" s="1"/>
  <c r="AK1401" i="1" s="1"/>
  <c r="AN1401" i="1" s="1"/>
  <c r="AT1401" i="1" s="1"/>
  <c r="AW1401" i="1" s="1"/>
  <c r="AZ1401" i="1" s="1"/>
  <c r="BF1401" i="1" s="1"/>
  <c r="BI1401" i="1" s="1"/>
  <c r="BL1401" i="1" s="1"/>
  <c r="V1400" i="1"/>
  <c r="Y1400" i="1" s="1"/>
  <c r="AB1400" i="1" s="1"/>
  <c r="AH1400" i="1" s="1"/>
  <c r="AK1400" i="1" s="1"/>
  <c r="AN1400" i="1" s="1"/>
  <c r="AT1400" i="1" s="1"/>
  <c r="AW1400" i="1" s="1"/>
  <c r="AZ1400" i="1" s="1"/>
  <c r="BF1400" i="1" s="1"/>
  <c r="BI1400" i="1" s="1"/>
  <c r="BL1400" i="1" s="1"/>
  <c r="V1399" i="1"/>
  <c r="Y1399" i="1" s="1"/>
  <c r="AB1399" i="1" s="1"/>
  <c r="AH1399" i="1" s="1"/>
  <c r="AK1399" i="1" s="1"/>
  <c r="AN1399" i="1" s="1"/>
  <c r="AT1399" i="1" s="1"/>
  <c r="AW1399" i="1" s="1"/>
  <c r="AZ1399" i="1" s="1"/>
  <c r="BF1399" i="1" s="1"/>
  <c r="BI1399" i="1" s="1"/>
  <c r="BL1399" i="1" s="1"/>
  <c r="V1398" i="1"/>
  <c r="Y1398" i="1" s="1"/>
  <c r="AB1398" i="1" s="1"/>
  <c r="AH1398" i="1" s="1"/>
  <c r="AK1398" i="1" s="1"/>
  <c r="AN1398" i="1" s="1"/>
  <c r="AT1398" i="1" s="1"/>
  <c r="AW1398" i="1" s="1"/>
  <c r="AZ1398" i="1" s="1"/>
  <c r="BF1398" i="1" s="1"/>
  <c r="BI1398" i="1" s="1"/>
  <c r="BL1398" i="1" s="1"/>
  <c r="V1397" i="1"/>
  <c r="Y1397" i="1" s="1"/>
  <c r="AB1397" i="1" s="1"/>
  <c r="AH1397" i="1" s="1"/>
  <c r="AK1397" i="1" s="1"/>
  <c r="AN1397" i="1" s="1"/>
  <c r="AT1397" i="1" s="1"/>
  <c r="AW1397" i="1" s="1"/>
  <c r="AZ1397" i="1" s="1"/>
  <c r="BF1397" i="1" s="1"/>
  <c r="BI1397" i="1" s="1"/>
  <c r="BL1397" i="1" s="1"/>
  <c r="V1396" i="1"/>
  <c r="Y1396" i="1" s="1"/>
  <c r="AB1396" i="1" s="1"/>
  <c r="AH1396" i="1" s="1"/>
  <c r="AK1396" i="1" s="1"/>
  <c r="AN1396" i="1" s="1"/>
  <c r="AT1396" i="1" s="1"/>
  <c r="AW1396" i="1" s="1"/>
  <c r="AZ1396" i="1" s="1"/>
  <c r="BF1396" i="1" s="1"/>
  <c r="BI1396" i="1" s="1"/>
  <c r="BL1396" i="1" s="1"/>
  <c r="V1395" i="1"/>
  <c r="Y1395" i="1" s="1"/>
  <c r="AB1395" i="1" s="1"/>
  <c r="AH1395" i="1" s="1"/>
  <c r="AK1395" i="1" s="1"/>
  <c r="AN1395" i="1" s="1"/>
  <c r="AT1395" i="1" s="1"/>
  <c r="AW1395" i="1" s="1"/>
  <c r="AZ1395" i="1" s="1"/>
  <c r="BF1395" i="1" s="1"/>
  <c r="BI1395" i="1" s="1"/>
  <c r="BL1395" i="1" s="1"/>
  <c r="V1394" i="1"/>
  <c r="Y1394" i="1" s="1"/>
  <c r="AB1394" i="1" s="1"/>
  <c r="AH1394" i="1" s="1"/>
  <c r="AK1394" i="1" s="1"/>
  <c r="AN1394" i="1" s="1"/>
  <c r="AT1394" i="1" s="1"/>
  <c r="AW1394" i="1" s="1"/>
  <c r="AZ1394" i="1" s="1"/>
  <c r="BF1394" i="1" s="1"/>
  <c r="BI1394" i="1" s="1"/>
  <c r="BL1394" i="1" s="1"/>
  <c r="V1393" i="1"/>
  <c r="Y1393" i="1" s="1"/>
  <c r="AB1393" i="1" s="1"/>
  <c r="AH1393" i="1" s="1"/>
  <c r="AK1393" i="1" s="1"/>
  <c r="AN1393" i="1" s="1"/>
  <c r="AT1393" i="1" s="1"/>
  <c r="AW1393" i="1" s="1"/>
  <c r="AZ1393" i="1" s="1"/>
  <c r="BF1393" i="1" s="1"/>
  <c r="BI1393" i="1" s="1"/>
  <c r="BL1393" i="1" s="1"/>
  <c r="V1392" i="1"/>
  <c r="Y1392" i="1" s="1"/>
  <c r="AB1392" i="1" s="1"/>
  <c r="AH1392" i="1" s="1"/>
  <c r="AK1392" i="1" s="1"/>
  <c r="AN1392" i="1" s="1"/>
  <c r="AT1392" i="1" s="1"/>
  <c r="AW1392" i="1" s="1"/>
  <c r="AZ1392" i="1" s="1"/>
  <c r="BF1392" i="1" s="1"/>
  <c r="BI1392" i="1" s="1"/>
  <c r="BL1392" i="1" s="1"/>
  <c r="V1391" i="1"/>
  <c r="Y1391" i="1" s="1"/>
  <c r="AB1391" i="1" s="1"/>
  <c r="AH1391" i="1" s="1"/>
  <c r="AK1391" i="1" s="1"/>
  <c r="AN1391" i="1" s="1"/>
  <c r="AT1391" i="1" s="1"/>
  <c r="AW1391" i="1" s="1"/>
  <c r="AZ1391" i="1" s="1"/>
  <c r="BF1391" i="1" s="1"/>
  <c r="BI1391" i="1" s="1"/>
  <c r="BL1391" i="1" s="1"/>
  <c r="V1390" i="1"/>
  <c r="Y1390" i="1" s="1"/>
  <c r="AB1390" i="1" s="1"/>
  <c r="AH1390" i="1" s="1"/>
  <c r="AK1390" i="1" s="1"/>
  <c r="AN1390" i="1" s="1"/>
  <c r="AT1390" i="1" s="1"/>
  <c r="AW1390" i="1" s="1"/>
  <c r="AZ1390" i="1" s="1"/>
  <c r="BF1390" i="1" s="1"/>
  <c r="BI1390" i="1" s="1"/>
  <c r="BL1390" i="1" s="1"/>
  <c r="V1389" i="1"/>
  <c r="Y1389" i="1" s="1"/>
  <c r="AB1389" i="1" s="1"/>
  <c r="AH1389" i="1" s="1"/>
  <c r="AK1389" i="1" s="1"/>
  <c r="AN1389" i="1" s="1"/>
  <c r="AT1389" i="1" s="1"/>
  <c r="AW1389" i="1" s="1"/>
  <c r="AZ1389" i="1" s="1"/>
  <c r="BF1389" i="1" s="1"/>
  <c r="BI1389" i="1" s="1"/>
  <c r="BL1389" i="1" s="1"/>
  <c r="V1388" i="1"/>
  <c r="Y1388" i="1" s="1"/>
  <c r="AB1388" i="1" s="1"/>
  <c r="AH1388" i="1" s="1"/>
  <c r="AK1388" i="1" s="1"/>
  <c r="AN1388" i="1" s="1"/>
  <c r="AT1388" i="1" s="1"/>
  <c r="AW1388" i="1" s="1"/>
  <c r="AZ1388" i="1" s="1"/>
  <c r="BF1388" i="1" s="1"/>
  <c r="BI1388" i="1" s="1"/>
  <c r="BL1388" i="1" s="1"/>
  <c r="V1387" i="1"/>
  <c r="Y1387" i="1" s="1"/>
  <c r="AB1387" i="1" s="1"/>
  <c r="AH1387" i="1" s="1"/>
  <c r="AK1387" i="1" s="1"/>
  <c r="AN1387" i="1" s="1"/>
  <c r="AT1387" i="1" s="1"/>
  <c r="AW1387" i="1" s="1"/>
  <c r="AZ1387" i="1" s="1"/>
  <c r="BF1387" i="1" s="1"/>
  <c r="BI1387" i="1" s="1"/>
  <c r="BL1387" i="1" s="1"/>
  <c r="V1386" i="1"/>
  <c r="Y1386" i="1" s="1"/>
  <c r="AB1386" i="1" s="1"/>
  <c r="AH1386" i="1" s="1"/>
  <c r="AK1386" i="1" s="1"/>
  <c r="AN1386" i="1" s="1"/>
  <c r="AT1386" i="1" s="1"/>
  <c r="AW1386" i="1" s="1"/>
  <c r="AZ1386" i="1" s="1"/>
  <c r="BF1386" i="1" s="1"/>
  <c r="BI1386" i="1" s="1"/>
  <c r="BL1386" i="1" s="1"/>
  <c r="V1385" i="1"/>
  <c r="Y1385" i="1" s="1"/>
  <c r="AB1385" i="1" s="1"/>
  <c r="AH1385" i="1" s="1"/>
  <c r="AK1385" i="1" s="1"/>
  <c r="AN1385" i="1" s="1"/>
  <c r="AT1385" i="1" s="1"/>
  <c r="AW1385" i="1" s="1"/>
  <c r="AZ1385" i="1" s="1"/>
  <c r="BF1385" i="1" s="1"/>
  <c r="BI1385" i="1" s="1"/>
  <c r="BL1385" i="1" s="1"/>
  <c r="V1384" i="1"/>
  <c r="Y1384" i="1" s="1"/>
  <c r="AB1384" i="1" s="1"/>
  <c r="AH1384" i="1" s="1"/>
  <c r="AK1384" i="1" s="1"/>
  <c r="AN1384" i="1" s="1"/>
  <c r="AT1384" i="1" s="1"/>
  <c r="AW1384" i="1" s="1"/>
  <c r="AZ1384" i="1" s="1"/>
  <c r="BF1384" i="1" s="1"/>
  <c r="BI1384" i="1" s="1"/>
  <c r="BL1384" i="1" s="1"/>
  <c r="V1383" i="1"/>
  <c r="Y1383" i="1" s="1"/>
  <c r="AB1383" i="1" s="1"/>
  <c r="AH1383" i="1" s="1"/>
  <c r="AK1383" i="1" s="1"/>
  <c r="AN1383" i="1" s="1"/>
  <c r="AT1383" i="1" s="1"/>
  <c r="AW1383" i="1" s="1"/>
  <c r="AZ1383" i="1" s="1"/>
  <c r="BF1383" i="1" s="1"/>
  <c r="BI1383" i="1" s="1"/>
  <c r="BL1383" i="1" s="1"/>
  <c r="V1382" i="1"/>
  <c r="Y1382" i="1" s="1"/>
  <c r="AB1382" i="1" s="1"/>
  <c r="AH1382" i="1" s="1"/>
  <c r="AK1382" i="1" s="1"/>
  <c r="AN1382" i="1" s="1"/>
  <c r="AT1382" i="1" s="1"/>
  <c r="AW1382" i="1" s="1"/>
  <c r="AZ1382" i="1" s="1"/>
  <c r="BF1382" i="1" s="1"/>
  <c r="BI1382" i="1" s="1"/>
  <c r="BL1382" i="1" s="1"/>
  <c r="V1381" i="1"/>
  <c r="Y1381" i="1" s="1"/>
  <c r="AB1381" i="1" s="1"/>
  <c r="AH1381" i="1" s="1"/>
  <c r="AK1381" i="1" s="1"/>
  <c r="AN1381" i="1" s="1"/>
  <c r="AT1381" i="1" s="1"/>
  <c r="AW1381" i="1" s="1"/>
  <c r="AZ1381" i="1" s="1"/>
  <c r="BF1381" i="1" s="1"/>
  <c r="BI1381" i="1" s="1"/>
  <c r="BL1381" i="1" s="1"/>
  <c r="V1380" i="1"/>
  <c r="Y1380" i="1" s="1"/>
  <c r="AB1380" i="1" s="1"/>
  <c r="AH1380" i="1" s="1"/>
  <c r="AK1380" i="1" s="1"/>
  <c r="AN1380" i="1" s="1"/>
  <c r="AT1380" i="1" s="1"/>
  <c r="AW1380" i="1" s="1"/>
  <c r="AZ1380" i="1" s="1"/>
  <c r="BF1380" i="1" s="1"/>
  <c r="BI1380" i="1" s="1"/>
  <c r="BL1380" i="1" s="1"/>
  <c r="V1379" i="1"/>
  <c r="Y1379" i="1" s="1"/>
  <c r="AB1379" i="1" s="1"/>
  <c r="AH1379" i="1" s="1"/>
  <c r="AK1379" i="1" s="1"/>
  <c r="AN1379" i="1" s="1"/>
  <c r="AT1379" i="1" s="1"/>
  <c r="AW1379" i="1" s="1"/>
  <c r="AZ1379" i="1" s="1"/>
  <c r="BF1379" i="1" s="1"/>
  <c r="BI1379" i="1" s="1"/>
  <c r="BL1379" i="1" s="1"/>
  <c r="V1378" i="1"/>
  <c r="Y1378" i="1" s="1"/>
  <c r="AB1378" i="1" s="1"/>
  <c r="AH1378" i="1" s="1"/>
  <c r="AK1378" i="1" s="1"/>
  <c r="AN1378" i="1" s="1"/>
  <c r="AT1378" i="1" s="1"/>
  <c r="AW1378" i="1" s="1"/>
  <c r="AZ1378" i="1" s="1"/>
  <c r="BF1378" i="1" s="1"/>
  <c r="BI1378" i="1" s="1"/>
  <c r="BL1378" i="1" s="1"/>
  <c r="V1377" i="1"/>
  <c r="Y1377" i="1" s="1"/>
  <c r="AB1377" i="1" s="1"/>
  <c r="AH1377" i="1" s="1"/>
  <c r="AK1377" i="1" s="1"/>
  <c r="AN1377" i="1" s="1"/>
  <c r="AT1377" i="1" s="1"/>
  <c r="AW1377" i="1" s="1"/>
  <c r="AZ1377" i="1" s="1"/>
  <c r="BF1377" i="1" s="1"/>
  <c r="BI1377" i="1" s="1"/>
  <c r="BL1377" i="1" s="1"/>
  <c r="V1376" i="1"/>
  <c r="Y1376" i="1" s="1"/>
  <c r="AB1376" i="1" s="1"/>
  <c r="AH1376" i="1" s="1"/>
  <c r="AK1376" i="1" s="1"/>
  <c r="AN1376" i="1" s="1"/>
  <c r="AT1376" i="1" s="1"/>
  <c r="AW1376" i="1" s="1"/>
  <c r="AZ1376" i="1" s="1"/>
  <c r="BF1376" i="1" s="1"/>
  <c r="BI1376" i="1" s="1"/>
  <c r="BL1376" i="1" s="1"/>
  <c r="V1375" i="1"/>
  <c r="Y1375" i="1" s="1"/>
  <c r="AB1375" i="1" s="1"/>
  <c r="AH1375" i="1" s="1"/>
  <c r="AK1375" i="1" s="1"/>
  <c r="AN1375" i="1" s="1"/>
  <c r="AT1375" i="1" s="1"/>
  <c r="AW1375" i="1" s="1"/>
  <c r="AZ1375" i="1" s="1"/>
  <c r="BF1375" i="1" s="1"/>
  <c r="BI1375" i="1" s="1"/>
  <c r="BL1375" i="1" s="1"/>
  <c r="V1374" i="1"/>
  <c r="Y1374" i="1" s="1"/>
  <c r="AB1374" i="1" s="1"/>
  <c r="AH1374" i="1" s="1"/>
  <c r="AK1374" i="1" s="1"/>
  <c r="AN1374" i="1" s="1"/>
  <c r="AT1374" i="1" s="1"/>
  <c r="AW1374" i="1" s="1"/>
  <c r="AZ1374" i="1" s="1"/>
  <c r="BF1374" i="1" s="1"/>
  <c r="BI1374" i="1" s="1"/>
  <c r="BL1374" i="1" s="1"/>
  <c r="V1373" i="1"/>
  <c r="Y1373" i="1" s="1"/>
  <c r="AB1373" i="1" s="1"/>
  <c r="AH1373" i="1" s="1"/>
  <c r="AK1373" i="1" s="1"/>
  <c r="AN1373" i="1" s="1"/>
  <c r="AT1373" i="1" s="1"/>
  <c r="AW1373" i="1" s="1"/>
  <c r="AZ1373" i="1" s="1"/>
  <c r="BF1373" i="1" s="1"/>
  <c r="BI1373" i="1" s="1"/>
  <c r="BL1373" i="1" s="1"/>
  <c r="V1372" i="1"/>
  <c r="Y1372" i="1" s="1"/>
  <c r="AB1372" i="1" s="1"/>
  <c r="AH1372" i="1" s="1"/>
  <c r="AK1372" i="1" s="1"/>
  <c r="AN1372" i="1" s="1"/>
  <c r="AT1372" i="1" s="1"/>
  <c r="AW1372" i="1" s="1"/>
  <c r="AZ1372" i="1" s="1"/>
  <c r="BF1372" i="1" s="1"/>
  <c r="BI1372" i="1" s="1"/>
  <c r="BL1372" i="1" s="1"/>
  <c r="V1371" i="1"/>
  <c r="Y1371" i="1" s="1"/>
  <c r="AB1371" i="1" s="1"/>
  <c r="AH1371" i="1" s="1"/>
  <c r="AK1371" i="1" s="1"/>
  <c r="AN1371" i="1" s="1"/>
  <c r="AT1371" i="1" s="1"/>
  <c r="AW1371" i="1" s="1"/>
  <c r="AZ1371" i="1" s="1"/>
  <c r="BF1371" i="1" s="1"/>
  <c r="BI1371" i="1" s="1"/>
  <c r="BL1371" i="1" s="1"/>
  <c r="V1370" i="1"/>
  <c r="Y1370" i="1" s="1"/>
  <c r="AB1370" i="1" s="1"/>
  <c r="AH1370" i="1" s="1"/>
  <c r="AK1370" i="1" s="1"/>
  <c r="AN1370" i="1" s="1"/>
  <c r="AT1370" i="1" s="1"/>
  <c r="AW1370" i="1" s="1"/>
  <c r="AZ1370" i="1" s="1"/>
  <c r="BF1370" i="1" s="1"/>
  <c r="BI1370" i="1" s="1"/>
  <c r="BL1370" i="1" s="1"/>
  <c r="V1369" i="1"/>
  <c r="Y1369" i="1" s="1"/>
  <c r="AB1369" i="1" s="1"/>
  <c r="AH1369" i="1" s="1"/>
  <c r="AK1369" i="1" s="1"/>
  <c r="AN1369" i="1" s="1"/>
  <c r="AT1369" i="1" s="1"/>
  <c r="AW1369" i="1" s="1"/>
  <c r="AZ1369" i="1" s="1"/>
  <c r="BF1369" i="1" s="1"/>
  <c r="BI1369" i="1" s="1"/>
  <c r="BL1369" i="1" s="1"/>
  <c r="V1368" i="1"/>
  <c r="Y1368" i="1" s="1"/>
  <c r="AB1368" i="1" s="1"/>
  <c r="AH1368" i="1" s="1"/>
  <c r="AK1368" i="1" s="1"/>
  <c r="AN1368" i="1" s="1"/>
  <c r="AT1368" i="1" s="1"/>
  <c r="AW1368" i="1" s="1"/>
  <c r="AZ1368" i="1" s="1"/>
  <c r="BF1368" i="1" s="1"/>
  <c r="BI1368" i="1" s="1"/>
  <c r="BL1368" i="1" s="1"/>
  <c r="V1367" i="1"/>
  <c r="Y1367" i="1" s="1"/>
  <c r="AB1367" i="1" s="1"/>
  <c r="AH1367" i="1" s="1"/>
  <c r="AK1367" i="1" s="1"/>
  <c r="AN1367" i="1" s="1"/>
  <c r="AT1367" i="1" s="1"/>
  <c r="AW1367" i="1" s="1"/>
  <c r="AZ1367" i="1" s="1"/>
  <c r="BF1367" i="1" s="1"/>
  <c r="BI1367" i="1" s="1"/>
  <c r="BL1367" i="1" s="1"/>
  <c r="V1366" i="1"/>
  <c r="Y1366" i="1" s="1"/>
  <c r="AB1366" i="1" s="1"/>
  <c r="AH1366" i="1" s="1"/>
  <c r="AK1366" i="1" s="1"/>
  <c r="AN1366" i="1" s="1"/>
  <c r="AT1366" i="1" s="1"/>
  <c r="AW1366" i="1" s="1"/>
  <c r="AZ1366" i="1" s="1"/>
  <c r="BF1366" i="1" s="1"/>
  <c r="BI1366" i="1" s="1"/>
  <c r="BL1366" i="1" s="1"/>
  <c r="V1365" i="1"/>
  <c r="Y1365" i="1" s="1"/>
  <c r="AB1365" i="1" s="1"/>
  <c r="AH1365" i="1" s="1"/>
  <c r="AK1365" i="1" s="1"/>
  <c r="AN1365" i="1" s="1"/>
  <c r="AT1365" i="1" s="1"/>
  <c r="AW1365" i="1" s="1"/>
  <c r="AZ1365" i="1" s="1"/>
  <c r="BF1365" i="1" s="1"/>
  <c r="BI1365" i="1" s="1"/>
  <c r="BL1365" i="1" s="1"/>
  <c r="V1364" i="1"/>
  <c r="Y1364" i="1" s="1"/>
  <c r="AB1364" i="1" s="1"/>
  <c r="AH1364" i="1" s="1"/>
  <c r="AK1364" i="1" s="1"/>
  <c r="AN1364" i="1" s="1"/>
  <c r="AT1364" i="1" s="1"/>
  <c r="AW1364" i="1" s="1"/>
  <c r="AZ1364" i="1" s="1"/>
  <c r="BF1364" i="1" s="1"/>
  <c r="BI1364" i="1" s="1"/>
  <c r="BL1364" i="1" s="1"/>
  <c r="V1363" i="1"/>
  <c r="Y1363" i="1" s="1"/>
  <c r="AB1363" i="1" s="1"/>
  <c r="AH1363" i="1" s="1"/>
  <c r="AK1363" i="1" s="1"/>
  <c r="AN1363" i="1" s="1"/>
  <c r="AT1363" i="1" s="1"/>
  <c r="AW1363" i="1" s="1"/>
  <c r="AZ1363" i="1" s="1"/>
  <c r="BF1363" i="1" s="1"/>
  <c r="BI1363" i="1" s="1"/>
  <c r="BL1363" i="1" s="1"/>
  <c r="V1362" i="1"/>
  <c r="Y1362" i="1" s="1"/>
  <c r="AB1362" i="1" s="1"/>
  <c r="AH1362" i="1" s="1"/>
  <c r="AK1362" i="1" s="1"/>
  <c r="AN1362" i="1" s="1"/>
  <c r="AT1362" i="1" s="1"/>
  <c r="AW1362" i="1" s="1"/>
  <c r="AZ1362" i="1" s="1"/>
  <c r="BF1362" i="1" s="1"/>
  <c r="BI1362" i="1" s="1"/>
  <c r="BL1362" i="1" s="1"/>
  <c r="V1361" i="1"/>
  <c r="Y1361" i="1" s="1"/>
  <c r="AB1361" i="1" s="1"/>
  <c r="AH1361" i="1" s="1"/>
  <c r="AK1361" i="1" s="1"/>
  <c r="AN1361" i="1" s="1"/>
  <c r="AT1361" i="1" s="1"/>
  <c r="AW1361" i="1" s="1"/>
  <c r="AZ1361" i="1" s="1"/>
  <c r="BF1361" i="1" s="1"/>
  <c r="BI1361" i="1" s="1"/>
  <c r="BL1361" i="1" s="1"/>
  <c r="V1360" i="1"/>
  <c r="Y1360" i="1" s="1"/>
  <c r="AB1360" i="1" s="1"/>
  <c r="AH1360" i="1" s="1"/>
  <c r="AK1360" i="1" s="1"/>
  <c r="AN1360" i="1" s="1"/>
  <c r="AT1360" i="1" s="1"/>
  <c r="AW1360" i="1" s="1"/>
  <c r="AZ1360" i="1" s="1"/>
  <c r="BF1360" i="1" s="1"/>
  <c r="BI1360" i="1" s="1"/>
  <c r="BL1360" i="1" s="1"/>
  <c r="V1359" i="1"/>
  <c r="Y1359" i="1" s="1"/>
  <c r="AB1359" i="1" s="1"/>
  <c r="AH1359" i="1" s="1"/>
  <c r="AK1359" i="1" s="1"/>
  <c r="AN1359" i="1" s="1"/>
  <c r="AT1359" i="1" s="1"/>
  <c r="AW1359" i="1" s="1"/>
  <c r="AZ1359" i="1" s="1"/>
  <c r="BF1359" i="1" s="1"/>
  <c r="BI1359" i="1" s="1"/>
  <c r="BL1359" i="1" s="1"/>
  <c r="V1358" i="1"/>
  <c r="Y1358" i="1" s="1"/>
  <c r="AB1358" i="1" s="1"/>
  <c r="AH1358" i="1" s="1"/>
  <c r="AK1358" i="1" s="1"/>
  <c r="AN1358" i="1" s="1"/>
  <c r="AT1358" i="1" s="1"/>
  <c r="AW1358" i="1" s="1"/>
  <c r="AZ1358" i="1" s="1"/>
  <c r="BF1358" i="1" s="1"/>
  <c r="BI1358" i="1" s="1"/>
  <c r="BL1358" i="1" s="1"/>
  <c r="V1357" i="1"/>
  <c r="Y1357" i="1" s="1"/>
  <c r="AB1357" i="1" s="1"/>
  <c r="AH1357" i="1" s="1"/>
  <c r="AK1357" i="1" s="1"/>
  <c r="AN1357" i="1" s="1"/>
  <c r="AT1357" i="1" s="1"/>
  <c r="AW1357" i="1" s="1"/>
  <c r="AZ1357" i="1" s="1"/>
  <c r="BF1357" i="1" s="1"/>
  <c r="BI1357" i="1" s="1"/>
  <c r="BL1357" i="1" s="1"/>
  <c r="V1355" i="1"/>
  <c r="Y1355" i="1" s="1"/>
  <c r="AB1355" i="1" s="1"/>
  <c r="AH1355" i="1" s="1"/>
  <c r="AK1355" i="1" s="1"/>
  <c r="AN1355" i="1" s="1"/>
  <c r="AT1355" i="1" s="1"/>
  <c r="AW1355" i="1" s="1"/>
  <c r="AZ1355" i="1" s="1"/>
  <c r="BF1355" i="1" s="1"/>
  <c r="BI1355" i="1" s="1"/>
  <c r="BL1355" i="1" s="1"/>
  <c r="V1354" i="1"/>
  <c r="Y1354" i="1" s="1"/>
  <c r="AB1354" i="1" s="1"/>
  <c r="AH1354" i="1" s="1"/>
  <c r="AK1354" i="1" s="1"/>
  <c r="AN1354" i="1" s="1"/>
  <c r="AT1354" i="1" s="1"/>
  <c r="AW1354" i="1" s="1"/>
  <c r="AZ1354" i="1" s="1"/>
  <c r="BF1354" i="1" s="1"/>
  <c r="BI1354" i="1" s="1"/>
  <c r="BL1354" i="1" s="1"/>
  <c r="V1353" i="1"/>
  <c r="Y1353" i="1" s="1"/>
  <c r="AB1353" i="1" s="1"/>
  <c r="AH1353" i="1" s="1"/>
  <c r="AK1353" i="1" s="1"/>
  <c r="AN1353" i="1" s="1"/>
  <c r="AT1353" i="1" s="1"/>
  <c r="AW1353" i="1" s="1"/>
  <c r="AZ1353" i="1" s="1"/>
  <c r="BF1353" i="1" s="1"/>
  <c r="BI1353" i="1" s="1"/>
  <c r="BL1353" i="1" s="1"/>
  <c r="V1352" i="1"/>
  <c r="Y1352" i="1" s="1"/>
  <c r="AB1352" i="1" s="1"/>
  <c r="AH1352" i="1" s="1"/>
  <c r="AK1352" i="1" s="1"/>
  <c r="AN1352" i="1" s="1"/>
  <c r="AT1352" i="1" s="1"/>
  <c r="AW1352" i="1" s="1"/>
  <c r="AZ1352" i="1" s="1"/>
  <c r="BF1352" i="1" s="1"/>
  <c r="BI1352" i="1" s="1"/>
  <c r="BL1352" i="1" s="1"/>
  <c r="V1351" i="1"/>
  <c r="Y1351" i="1" s="1"/>
  <c r="AB1351" i="1" s="1"/>
  <c r="AH1351" i="1" s="1"/>
  <c r="AK1351" i="1" s="1"/>
  <c r="AN1351" i="1" s="1"/>
  <c r="AT1351" i="1" s="1"/>
  <c r="AW1351" i="1" s="1"/>
  <c r="AZ1351" i="1" s="1"/>
  <c r="BF1351" i="1" s="1"/>
  <c r="BI1351" i="1" s="1"/>
  <c r="BL1351" i="1" s="1"/>
  <c r="V1350" i="1"/>
  <c r="Y1350" i="1" s="1"/>
  <c r="AB1350" i="1" s="1"/>
  <c r="AH1350" i="1" s="1"/>
  <c r="AK1350" i="1" s="1"/>
  <c r="AN1350" i="1" s="1"/>
  <c r="AT1350" i="1" s="1"/>
  <c r="AW1350" i="1" s="1"/>
  <c r="AZ1350" i="1" s="1"/>
  <c r="BF1350" i="1" s="1"/>
  <c r="BI1350" i="1" s="1"/>
  <c r="BL1350" i="1" s="1"/>
  <c r="V1349" i="1"/>
  <c r="Y1349" i="1" s="1"/>
  <c r="AB1349" i="1" s="1"/>
  <c r="AH1349" i="1" s="1"/>
  <c r="AK1349" i="1" s="1"/>
  <c r="AN1349" i="1" s="1"/>
  <c r="AT1349" i="1" s="1"/>
  <c r="AW1349" i="1" s="1"/>
  <c r="AZ1349" i="1" s="1"/>
  <c r="BF1349" i="1" s="1"/>
  <c r="BI1349" i="1" s="1"/>
  <c r="BL1349" i="1" s="1"/>
  <c r="V1348" i="1"/>
  <c r="Y1348" i="1" s="1"/>
  <c r="AB1348" i="1" s="1"/>
  <c r="AH1348" i="1" s="1"/>
  <c r="AK1348" i="1" s="1"/>
  <c r="AN1348" i="1" s="1"/>
  <c r="AT1348" i="1" s="1"/>
  <c r="AW1348" i="1" s="1"/>
  <c r="AZ1348" i="1" s="1"/>
  <c r="BF1348" i="1" s="1"/>
  <c r="BI1348" i="1" s="1"/>
  <c r="BL1348" i="1" s="1"/>
  <c r="V1347" i="1"/>
  <c r="Y1347" i="1" s="1"/>
  <c r="AB1347" i="1" s="1"/>
  <c r="AH1347" i="1" s="1"/>
  <c r="AK1347" i="1" s="1"/>
  <c r="AN1347" i="1" s="1"/>
  <c r="AT1347" i="1" s="1"/>
  <c r="AW1347" i="1" s="1"/>
  <c r="AZ1347" i="1" s="1"/>
  <c r="BF1347" i="1" s="1"/>
  <c r="BI1347" i="1" s="1"/>
  <c r="BL1347" i="1" s="1"/>
  <c r="V1346" i="1"/>
  <c r="Y1346" i="1" s="1"/>
  <c r="AB1346" i="1" s="1"/>
  <c r="AH1346" i="1" s="1"/>
  <c r="AK1346" i="1" s="1"/>
  <c r="AN1346" i="1" s="1"/>
  <c r="AT1346" i="1" s="1"/>
  <c r="AW1346" i="1" s="1"/>
  <c r="AZ1346" i="1" s="1"/>
  <c r="BF1346" i="1" s="1"/>
  <c r="BI1346" i="1" s="1"/>
  <c r="BL1346" i="1" s="1"/>
  <c r="V1345" i="1"/>
  <c r="Y1345" i="1" s="1"/>
  <c r="AB1345" i="1" s="1"/>
  <c r="AH1345" i="1" s="1"/>
  <c r="AK1345" i="1" s="1"/>
  <c r="AN1345" i="1" s="1"/>
  <c r="AT1345" i="1" s="1"/>
  <c r="AW1345" i="1" s="1"/>
  <c r="AZ1345" i="1" s="1"/>
  <c r="BF1345" i="1" s="1"/>
  <c r="BI1345" i="1" s="1"/>
  <c r="BL1345" i="1" s="1"/>
  <c r="V1344" i="1"/>
  <c r="Y1344" i="1" s="1"/>
  <c r="AB1344" i="1" s="1"/>
  <c r="AH1344" i="1" s="1"/>
  <c r="AK1344" i="1" s="1"/>
  <c r="AN1344" i="1" s="1"/>
  <c r="AT1344" i="1" s="1"/>
  <c r="AW1344" i="1" s="1"/>
  <c r="AZ1344" i="1" s="1"/>
  <c r="BF1344" i="1" s="1"/>
  <c r="BI1344" i="1" s="1"/>
  <c r="BL1344" i="1" s="1"/>
  <c r="V1343" i="1"/>
  <c r="Y1343" i="1" s="1"/>
  <c r="AB1343" i="1" s="1"/>
  <c r="AH1343" i="1" s="1"/>
  <c r="AK1343" i="1" s="1"/>
  <c r="AN1343" i="1" s="1"/>
  <c r="AT1343" i="1" s="1"/>
  <c r="AW1343" i="1" s="1"/>
  <c r="AZ1343" i="1" s="1"/>
  <c r="BF1343" i="1" s="1"/>
  <c r="BI1343" i="1" s="1"/>
  <c r="BL1343" i="1" s="1"/>
  <c r="V1342" i="1"/>
  <c r="Y1342" i="1" s="1"/>
  <c r="AB1342" i="1" s="1"/>
  <c r="AH1342" i="1" s="1"/>
  <c r="AK1342" i="1" s="1"/>
  <c r="AN1342" i="1" s="1"/>
  <c r="AT1342" i="1" s="1"/>
  <c r="AW1342" i="1" s="1"/>
  <c r="AZ1342" i="1" s="1"/>
  <c r="BF1342" i="1" s="1"/>
  <c r="BI1342" i="1" s="1"/>
  <c r="BL1342" i="1" s="1"/>
  <c r="V1341" i="1"/>
  <c r="Y1341" i="1" s="1"/>
  <c r="AB1341" i="1" s="1"/>
  <c r="AH1341" i="1" s="1"/>
  <c r="AK1341" i="1" s="1"/>
  <c r="AN1341" i="1" s="1"/>
  <c r="AT1341" i="1" s="1"/>
  <c r="AW1341" i="1" s="1"/>
  <c r="AZ1341" i="1" s="1"/>
  <c r="BF1341" i="1" s="1"/>
  <c r="BI1341" i="1" s="1"/>
  <c r="BL1341" i="1" s="1"/>
  <c r="V1340" i="1"/>
  <c r="Y1340" i="1" s="1"/>
  <c r="AB1340" i="1" s="1"/>
  <c r="AH1340" i="1" s="1"/>
  <c r="AK1340" i="1" s="1"/>
  <c r="AN1340" i="1" s="1"/>
  <c r="AT1340" i="1" s="1"/>
  <c r="AW1340" i="1" s="1"/>
  <c r="AZ1340" i="1" s="1"/>
  <c r="BF1340" i="1" s="1"/>
  <c r="BI1340" i="1" s="1"/>
  <c r="BL1340" i="1" s="1"/>
  <c r="V1338" i="1"/>
  <c r="Y1338" i="1" s="1"/>
  <c r="AB1338" i="1" s="1"/>
  <c r="AH1338" i="1" s="1"/>
  <c r="AK1338" i="1" s="1"/>
  <c r="AN1338" i="1" s="1"/>
  <c r="AT1338" i="1" s="1"/>
  <c r="AW1338" i="1" s="1"/>
  <c r="AZ1338" i="1" s="1"/>
  <c r="BF1338" i="1" s="1"/>
  <c r="BI1338" i="1" s="1"/>
  <c r="BL1338" i="1" s="1"/>
  <c r="V1337" i="1"/>
  <c r="Y1337" i="1" s="1"/>
  <c r="AB1337" i="1" s="1"/>
  <c r="AH1337" i="1" s="1"/>
  <c r="AK1337" i="1" s="1"/>
  <c r="AN1337" i="1" s="1"/>
  <c r="AT1337" i="1" s="1"/>
  <c r="AW1337" i="1" s="1"/>
  <c r="AZ1337" i="1" s="1"/>
  <c r="BF1337" i="1" s="1"/>
  <c r="BI1337" i="1" s="1"/>
  <c r="BL1337" i="1" s="1"/>
  <c r="V1336" i="1"/>
  <c r="Y1336" i="1" s="1"/>
  <c r="AB1336" i="1" s="1"/>
  <c r="AH1336" i="1" s="1"/>
  <c r="AK1336" i="1" s="1"/>
  <c r="AN1336" i="1" s="1"/>
  <c r="AT1336" i="1" s="1"/>
  <c r="AW1336" i="1" s="1"/>
  <c r="AZ1336" i="1" s="1"/>
  <c r="BF1336" i="1" s="1"/>
  <c r="BI1336" i="1" s="1"/>
  <c r="BL1336" i="1" s="1"/>
  <c r="V1335" i="1"/>
  <c r="Y1335" i="1" s="1"/>
  <c r="AB1335" i="1" s="1"/>
  <c r="AH1335" i="1" s="1"/>
  <c r="AK1335" i="1" s="1"/>
  <c r="AN1335" i="1" s="1"/>
  <c r="AT1335" i="1" s="1"/>
  <c r="AW1335" i="1" s="1"/>
  <c r="AZ1335" i="1" s="1"/>
  <c r="BF1335" i="1" s="1"/>
  <c r="BI1335" i="1" s="1"/>
  <c r="BL1335" i="1" s="1"/>
  <c r="V1334" i="1"/>
  <c r="Y1334" i="1" s="1"/>
  <c r="AB1334" i="1" s="1"/>
  <c r="AH1334" i="1" s="1"/>
  <c r="AK1334" i="1" s="1"/>
  <c r="AN1334" i="1" s="1"/>
  <c r="AT1334" i="1" s="1"/>
  <c r="AW1334" i="1" s="1"/>
  <c r="AZ1334" i="1" s="1"/>
  <c r="BF1334" i="1" s="1"/>
  <c r="BI1334" i="1" s="1"/>
  <c r="BL1334" i="1" s="1"/>
  <c r="V1333" i="1"/>
  <c r="Y1333" i="1" s="1"/>
  <c r="AB1333" i="1" s="1"/>
  <c r="AH1333" i="1" s="1"/>
  <c r="AK1333" i="1" s="1"/>
  <c r="AN1333" i="1" s="1"/>
  <c r="AT1333" i="1" s="1"/>
  <c r="AW1333" i="1" s="1"/>
  <c r="AZ1333" i="1" s="1"/>
  <c r="BF1333" i="1" s="1"/>
  <c r="BI1333" i="1" s="1"/>
  <c r="BL1333" i="1" s="1"/>
  <c r="V1332" i="1"/>
  <c r="Y1332" i="1" s="1"/>
  <c r="AB1332" i="1" s="1"/>
  <c r="AH1332" i="1" s="1"/>
  <c r="AK1332" i="1" s="1"/>
  <c r="AN1332" i="1" s="1"/>
  <c r="AT1332" i="1" s="1"/>
  <c r="AW1332" i="1" s="1"/>
  <c r="AZ1332" i="1" s="1"/>
  <c r="BF1332" i="1" s="1"/>
  <c r="BI1332" i="1" s="1"/>
  <c r="BL1332" i="1" s="1"/>
  <c r="V1330" i="1"/>
  <c r="Y1330" i="1" s="1"/>
  <c r="AB1330" i="1" s="1"/>
  <c r="AH1330" i="1" s="1"/>
  <c r="AK1330" i="1" s="1"/>
  <c r="AN1330" i="1" s="1"/>
  <c r="AT1330" i="1" s="1"/>
  <c r="AW1330" i="1" s="1"/>
  <c r="AZ1330" i="1" s="1"/>
  <c r="BF1330" i="1" s="1"/>
  <c r="BI1330" i="1" s="1"/>
  <c r="BL1330" i="1" s="1"/>
  <c r="V1329" i="1"/>
  <c r="Y1329" i="1" s="1"/>
  <c r="AB1329" i="1" s="1"/>
  <c r="AH1329" i="1" s="1"/>
  <c r="AK1329" i="1" s="1"/>
  <c r="AN1329" i="1" s="1"/>
  <c r="AT1329" i="1" s="1"/>
  <c r="AW1329" i="1" s="1"/>
  <c r="AZ1329" i="1" s="1"/>
  <c r="BF1329" i="1" s="1"/>
  <c r="BI1329" i="1" s="1"/>
  <c r="BL1329" i="1" s="1"/>
  <c r="V1328" i="1"/>
  <c r="Y1328" i="1" s="1"/>
  <c r="AB1328" i="1" s="1"/>
  <c r="AH1328" i="1" s="1"/>
  <c r="AK1328" i="1" s="1"/>
  <c r="AN1328" i="1" s="1"/>
  <c r="AT1328" i="1" s="1"/>
  <c r="AW1328" i="1" s="1"/>
  <c r="AZ1328" i="1" s="1"/>
  <c r="BF1328" i="1" s="1"/>
  <c r="BI1328" i="1" s="1"/>
  <c r="BL1328" i="1" s="1"/>
  <c r="V1327" i="1"/>
  <c r="Y1327" i="1" s="1"/>
  <c r="AB1327" i="1" s="1"/>
  <c r="AH1327" i="1" s="1"/>
  <c r="AK1327" i="1" s="1"/>
  <c r="AN1327" i="1" s="1"/>
  <c r="AT1327" i="1" s="1"/>
  <c r="AW1327" i="1" s="1"/>
  <c r="AZ1327" i="1" s="1"/>
  <c r="BF1327" i="1" s="1"/>
  <c r="BI1327" i="1" s="1"/>
  <c r="BL1327" i="1" s="1"/>
  <c r="V1326" i="1"/>
  <c r="Y1326" i="1" s="1"/>
  <c r="AB1326" i="1" s="1"/>
  <c r="AH1326" i="1" s="1"/>
  <c r="AK1326" i="1" s="1"/>
  <c r="AN1326" i="1" s="1"/>
  <c r="AT1326" i="1" s="1"/>
  <c r="AW1326" i="1" s="1"/>
  <c r="AZ1326" i="1" s="1"/>
  <c r="BF1326" i="1" s="1"/>
  <c r="BI1326" i="1" s="1"/>
  <c r="BL1326" i="1" s="1"/>
  <c r="V1325" i="1"/>
  <c r="Y1325" i="1" s="1"/>
  <c r="AB1325" i="1" s="1"/>
  <c r="AH1325" i="1" s="1"/>
  <c r="AK1325" i="1" s="1"/>
  <c r="AN1325" i="1" s="1"/>
  <c r="AT1325" i="1" s="1"/>
  <c r="AW1325" i="1" s="1"/>
  <c r="AZ1325" i="1" s="1"/>
  <c r="BF1325" i="1" s="1"/>
  <c r="BI1325" i="1" s="1"/>
  <c r="BL1325" i="1" s="1"/>
  <c r="V1324" i="1"/>
  <c r="Y1324" i="1" s="1"/>
  <c r="AB1324" i="1" s="1"/>
  <c r="AH1324" i="1" s="1"/>
  <c r="AK1324" i="1" s="1"/>
  <c r="AN1324" i="1" s="1"/>
  <c r="AT1324" i="1" s="1"/>
  <c r="AW1324" i="1" s="1"/>
  <c r="AZ1324" i="1" s="1"/>
  <c r="BF1324" i="1" s="1"/>
  <c r="BI1324" i="1" s="1"/>
  <c r="BL1324" i="1" s="1"/>
  <c r="V1323" i="1"/>
  <c r="Y1323" i="1" s="1"/>
  <c r="AB1323" i="1" s="1"/>
  <c r="AH1323" i="1" s="1"/>
  <c r="AK1323" i="1" s="1"/>
  <c r="AN1323" i="1" s="1"/>
  <c r="AT1323" i="1" s="1"/>
  <c r="AW1323" i="1" s="1"/>
  <c r="AZ1323" i="1" s="1"/>
  <c r="BF1323" i="1" s="1"/>
  <c r="BI1323" i="1" s="1"/>
  <c r="BL1323" i="1" s="1"/>
  <c r="V1322" i="1"/>
  <c r="Y1322" i="1" s="1"/>
  <c r="AB1322" i="1" s="1"/>
  <c r="AH1322" i="1" s="1"/>
  <c r="AK1322" i="1" s="1"/>
  <c r="AN1322" i="1" s="1"/>
  <c r="AT1322" i="1" s="1"/>
  <c r="AW1322" i="1" s="1"/>
  <c r="AZ1322" i="1" s="1"/>
  <c r="BF1322" i="1" s="1"/>
  <c r="BI1322" i="1" s="1"/>
  <c r="BL1322" i="1" s="1"/>
  <c r="V1321" i="1"/>
  <c r="Y1321" i="1" s="1"/>
  <c r="AB1321" i="1" s="1"/>
  <c r="AH1321" i="1" s="1"/>
  <c r="AK1321" i="1" s="1"/>
  <c r="AN1321" i="1" s="1"/>
  <c r="AT1321" i="1" s="1"/>
  <c r="AW1321" i="1" s="1"/>
  <c r="AZ1321" i="1" s="1"/>
  <c r="BF1321" i="1" s="1"/>
  <c r="BI1321" i="1" s="1"/>
  <c r="BL1321" i="1" s="1"/>
  <c r="V1320" i="1"/>
  <c r="Y1320" i="1" s="1"/>
  <c r="AB1320" i="1" s="1"/>
  <c r="AH1320" i="1" s="1"/>
  <c r="AK1320" i="1" s="1"/>
  <c r="AN1320" i="1" s="1"/>
  <c r="AT1320" i="1" s="1"/>
  <c r="AW1320" i="1" s="1"/>
  <c r="AZ1320" i="1" s="1"/>
  <c r="BF1320" i="1" s="1"/>
  <c r="BI1320" i="1" s="1"/>
  <c r="BL1320" i="1" s="1"/>
  <c r="V1319" i="1"/>
  <c r="Y1319" i="1" s="1"/>
  <c r="AB1319" i="1" s="1"/>
  <c r="AH1319" i="1" s="1"/>
  <c r="AK1319" i="1" s="1"/>
  <c r="AN1319" i="1" s="1"/>
  <c r="AT1319" i="1" s="1"/>
  <c r="AW1319" i="1" s="1"/>
  <c r="AZ1319" i="1" s="1"/>
  <c r="BF1319" i="1" s="1"/>
  <c r="BI1319" i="1" s="1"/>
  <c r="BL1319" i="1" s="1"/>
  <c r="V1317" i="1"/>
  <c r="Y1317" i="1" s="1"/>
  <c r="AB1317" i="1" s="1"/>
  <c r="AH1317" i="1" s="1"/>
  <c r="AK1317" i="1" s="1"/>
  <c r="AN1317" i="1" s="1"/>
  <c r="AT1317" i="1" s="1"/>
  <c r="AW1317" i="1" s="1"/>
  <c r="AZ1317" i="1" s="1"/>
  <c r="BF1317" i="1" s="1"/>
  <c r="BI1317" i="1" s="1"/>
  <c r="BL1317" i="1" s="1"/>
  <c r="V1316" i="1"/>
  <c r="Y1316" i="1" s="1"/>
  <c r="AB1316" i="1" s="1"/>
  <c r="AH1316" i="1" s="1"/>
  <c r="AK1316" i="1" s="1"/>
  <c r="AN1316" i="1" s="1"/>
  <c r="AT1316" i="1" s="1"/>
  <c r="AW1316" i="1" s="1"/>
  <c r="AZ1316" i="1" s="1"/>
  <c r="BF1316" i="1" s="1"/>
  <c r="BI1316" i="1" s="1"/>
  <c r="BL1316" i="1" s="1"/>
  <c r="V1315" i="1"/>
  <c r="Y1315" i="1" s="1"/>
  <c r="AB1315" i="1" s="1"/>
  <c r="AH1315" i="1" s="1"/>
  <c r="AK1315" i="1" s="1"/>
  <c r="AN1315" i="1" s="1"/>
  <c r="AT1315" i="1" s="1"/>
  <c r="AW1315" i="1" s="1"/>
  <c r="AZ1315" i="1" s="1"/>
  <c r="BF1315" i="1" s="1"/>
  <c r="BI1315" i="1" s="1"/>
  <c r="BL1315" i="1" s="1"/>
  <c r="V1313" i="1"/>
  <c r="Y1313" i="1" s="1"/>
  <c r="AB1313" i="1" s="1"/>
  <c r="AH1313" i="1" s="1"/>
  <c r="AK1313" i="1" s="1"/>
  <c r="AN1313" i="1" s="1"/>
  <c r="AT1313" i="1" s="1"/>
  <c r="AW1313" i="1" s="1"/>
  <c r="AZ1313" i="1" s="1"/>
  <c r="BF1313" i="1" s="1"/>
  <c r="BI1313" i="1" s="1"/>
  <c r="BL1313" i="1" s="1"/>
  <c r="V1311" i="1"/>
  <c r="Y1311" i="1" s="1"/>
  <c r="AB1311" i="1" s="1"/>
  <c r="AH1311" i="1" s="1"/>
  <c r="AK1311" i="1" s="1"/>
  <c r="AN1311" i="1" s="1"/>
  <c r="AT1311" i="1" s="1"/>
  <c r="AW1311" i="1" s="1"/>
  <c r="AZ1311" i="1" s="1"/>
  <c r="BF1311" i="1" s="1"/>
  <c r="BI1311" i="1" s="1"/>
  <c r="BL1311" i="1" s="1"/>
  <c r="V1310" i="1"/>
  <c r="Y1310" i="1" s="1"/>
  <c r="AB1310" i="1" s="1"/>
  <c r="AH1310" i="1" s="1"/>
  <c r="AK1310" i="1" s="1"/>
  <c r="AN1310" i="1" s="1"/>
  <c r="AT1310" i="1" s="1"/>
  <c r="AW1310" i="1" s="1"/>
  <c r="AZ1310" i="1" s="1"/>
  <c r="BF1310" i="1" s="1"/>
  <c r="BI1310" i="1" s="1"/>
  <c r="BL1310" i="1" s="1"/>
  <c r="V1308" i="1"/>
  <c r="Y1308" i="1" s="1"/>
  <c r="AB1308" i="1" s="1"/>
  <c r="AH1308" i="1" s="1"/>
  <c r="AK1308" i="1" s="1"/>
  <c r="AN1308" i="1" s="1"/>
  <c r="AT1308" i="1" s="1"/>
  <c r="AW1308" i="1" s="1"/>
  <c r="AZ1308" i="1" s="1"/>
  <c r="BF1308" i="1" s="1"/>
  <c r="BI1308" i="1" s="1"/>
  <c r="BL1308" i="1" s="1"/>
  <c r="V1307" i="1"/>
  <c r="Y1307" i="1" s="1"/>
  <c r="AB1307" i="1" s="1"/>
  <c r="AH1307" i="1" s="1"/>
  <c r="AK1307" i="1" s="1"/>
  <c r="AN1307" i="1" s="1"/>
  <c r="AT1307" i="1" s="1"/>
  <c r="AW1307" i="1" s="1"/>
  <c r="AZ1307" i="1" s="1"/>
  <c r="BF1307" i="1" s="1"/>
  <c r="BI1307" i="1" s="1"/>
  <c r="BL1307" i="1" s="1"/>
  <c r="V1306" i="1"/>
  <c r="Y1306" i="1" s="1"/>
  <c r="AB1306" i="1" s="1"/>
  <c r="AH1306" i="1" s="1"/>
  <c r="AK1306" i="1" s="1"/>
  <c r="AN1306" i="1" s="1"/>
  <c r="AT1306" i="1" s="1"/>
  <c r="AW1306" i="1" s="1"/>
  <c r="AZ1306" i="1" s="1"/>
  <c r="BF1306" i="1" s="1"/>
  <c r="BI1306" i="1" s="1"/>
  <c r="BL1306" i="1" s="1"/>
  <c r="V1305" i="1"/>
  <c r="Y1305" i="1" s="1"/>
  <c r="AB1305" i="1" s="1"/>
  <c r="AH1305" i="1" s="1"/>
  <c r="AK1305" i="1" s="1"/>
  <c r="AN1305" i="1" s="1"/>
  <c r="AT1305" i="1" s="1"/>
  <c r="AW1305" i="1" s="1"/>
  <c r="AZ1305" i="1" s="1"/>
  <c r="BF1305" i="1" s="1"/>
  <c r="BI1305" i="1" s="1"/>
  <c r="BL1305" i="1" s="1"/>
  <c r="V1304" i="1"/>
  <c r="Y1304" i="1" s="1"/>
  <c r="AB1304" i="1" s="1"/>
  <c r="AH1304" i="1" s="1"/>
  <c r="AK1304" i="1" s="1"/>
  <c r="AN1304" i="1" s="1"/>
  <c r="AT1304" i="1" s="1"/>
  <c r="AW1304" i="1" s="1"/>
  <c r="AZ1304" i="1" s="1"/>
  <c r="BF1304" i="1" s="1"/>
  <c r="BI1304" i="1" s="1"/>
  <c r="BL1304" i="1" s="1"/>
  <c r="V1302" i="1"/>
  <c r="Y1302" i="1" s="1"/>
  <c r="AB1302" i="1" s="1"/>
  <c r="AH1302" i="1" s="1"/>
  <c r="AK1302" i="1" s="1"/>
  <c r="AN1302" i="1" s="1"/>
  <c r="AT1302" i="1" s="1"/>
  <c r="AW1302" i="1" s="1"/>
  <c r="AZ1302" i="1" s="1"/>
  <c r="BF1302" i="1" s="1"/>
  <c r="BI1302" i="1" s="1"/>
  <c r="BL1302" i="1" s="1"/>
  <c r="V1301" i="1"/>
  <c r="Y1301" i="1" s="1"/>
  <c r="AB1301" i="1" s="1"/>
  <c r="AH1301" i="1" s="1"/>
  <c r="AK1301" i="1" s="1"/>
  <c r="AN1301" i="1" s="1"/>
  <c r="AT1301" i="1" s="1"/>
  <c r="AW1301" i="1" s="1"/>
  <c r="AZ1301" i="1" s="1"/>
  <c r="BF1301" i="1" s="1"/>
  <c r="BI1301" i="1" s="1"/>
  <c r="BL1301" i="1" s="1"/>
  <c r="V1300" i="1"/>
  <c r="Y1300" i="1" s="1"/>
  <c r="AB1300" i="1" s="1"/>
  <c r="AH1300" i="1" s="1"/>
  <c r="AK1300" i="1" s="1"/>
  <c r="AN1300" i="1" s="1"/>
  <c r="AT1300" i="1" s="1"/>
  <c r="AW1300" i="1" s="1"/>
  <c r="AZ1300" i="1" s="1"/>
  <c r="BF1300" i="1" s="1"/>
  <c r="BI1300" i="1" s="1"/>
  <c r="BL1300" i="1" s="1"/>
  <c r="V1299" i="1"/>
  <c r="Y1299" i="1" s="1"/>
  <c r="AB1299" i="1" s="1"/>
  <c r="AH1299" i="1" s="1"/>
  <c r="AK1299" i="1" s="1"/>
  <c r="AN1299" i="1" s="1"/>
  <c r="AT1299" i="1" s="1"/>
  <c r="AW1299" i="1" s="1"/>
  <c r="AZ1299" i="1" s="1"/>
  <c r="BF1299" i="1" s="1"/>
  <c r="BI1299" i="1" s="1"/>
  <c r="BL1299" i="1" s="1"/>
  <c r="V1298" i="1"/>
  <c r="Y1298" i="1" s="1"/>
  <c r="AB1298" i="1" s="1"/>
  <c r="AH1298" i="1" s="1"/>
  <c r="AK1298" i="1" s="1"/>
  <c r="AN1298" i="1" s="1"/>
  <c r="AT1298" i="1" s="1"/>
  <c r="AW1298" i="1" s="1"/>
  <c r="AZ1298" i="1" s="1"/>
  <c r="BF1298" i="1" s="1"/>
  <c r="BI1298" i="1" s="1"/>
  <c r="BL1298" i="1" s="1"/>
  <c r="V1297" i="1"/>
  <c r="Y1297" i="1" s="1"/>
  <c r="AB1297" i="1" s="1"/>
  <c r="AH1297" i="1" s="1"/>
  <c r="AK1297" i="1" s="1"/>
  <c r="AN1297" i="1" s="1"/>
  <c r="AT1297" i="1" s="1"/>
  <c r="AW1297" i="1" s="1"/>
  <c r="AZ1297" i="1" s="1"/>
  <c r="BF1297" i="1" s="1"/>
  <c r="BI1297" i="1" s="1"/>
  <c r="BL1297" i="1" s="1"/>
  <c r="V1296" i="1"/>
  <c r="Y1296" i="1" s="1"/>
  <c r="AB1296" i="1" s="1"/>
  <c r="AH1296" i="1" s="1"/>
  <c r="AK1296" i="1" s="1"/>
  <c r="AN1296" i="1" s="1"/>
  <c r="AT1296" i="1" s="1"/>
  <c r="AW1296" i="1" s="1"/>
  <c r="AZ1296" i="1" s="1"/>
  <c r="BF1296" i="1" s="1"/>
  <c r="BI1296" i="1" s="1"/>
  <c r="BL1296" i="1" s="1"/>
  <c r="V1295" i="1"/>
  <c r="Y1295" i="1" s="1"/>
  <c r="AB1295" i="1" s="1"/>
  <c r="AH1295" i="1" s="1"/>
  <c r="AK1295" i="1" s="1"/>
  <c r="AN1295" i="1" s="1"/>
  <c r="AT1295" i="1" s="1"/>
  <c r="AW1295" i="1" s="1"/>
  <c r="AZ1295" i="1" s="1"/>
  <c r="BF1295" i="1" s="1"/>
  <c r="BI1295" i="1" s="1"/>
  <c r="BL1295" i="1" s="1"/>
  <c r="V1294" i="1"/>
  <c r="Y1294" i="1" s="1"/>
  <c r="AB1294" i="1" s="1"/>
  <c r="AH1294" i="1" s="1"/>
  <c r="AK1294" i="1" s="1"/>
  <c r="AN1294" i="1" s="1"/>
  <c r="AT1294" i="1" s="1"/>
  <c r="AW1294" i="1" s="1"/>
  <c r="AZ1294" i="1" s="1"/>
  <c r="BF1294" i="1" s="1"/>
  <c r="BI1294" i="1" s="1"/>
  <c r="BL1294" i="1" s="1"/>
  <c r="V1293" i="1"/>
  <c r="Y1293" i="1" s="1"/>
  <c r="AB1293" i="1" s="1"/>
  <c r="AH1293" i="1" s="1"/>
  <c r="AK1293" i="1" s="1"/>
  <c r="AN1293" i="1" s="1"/>
  <c r="AT1293" i="1" s="1"/>
  <c r="AW1293" i="1" s="1"/>
  <c r="AZ1293" i="1" s="1"/>
  <c r="BF1293" i="1" s="1"/>
  <c r="BI1293" i="1" s="1"/>
  <c r="BL1293" i="1" s="1"/>
  <c r="V1292" i="1"/>
  <c r="Y1292" i="1" s="1"/>
  <c r="AB1292" i="1" s="1"/>
  <c r="AH1292" i="1" s="1"/>
  <c r="AK1292" i="1" s="1"/>
  <c r="AN1292" i="1" s="1"/>
  <c r="AT1292" i="1" s="1"/>
  <c r="AW1292" i="1" s="1"/>
  <c r="AZ1292" i="1" s="1"/>
  <c r="BF1292" i="1" s="1"/>
  <c r="BI1292" i="1" s="1"/>
  <c r="BL1292" i="1" s="1"/>
  <c r="V1291" i="1"/>
  <c r="Y1291" i="1" s="1"/>
  <c r="AB1291" i="1" s="1"/>
  <c r="AH1291" i="1" s="1"/>
  <c r="AK1291" i="1" s="1"/>
  <c r="AN1291" i="1" s="1"/>
  <c r="AT1291" i="1" s="1"/>
  <c r="AW1291" i="1" s="1"/>
  <c r="AZ1291" i="1" s="1"/>
  <c r="BF1291" i="1" s="1"/>
  <c r="BI1291" i="1" s="1"/>
  <c r="BL1291" i="1" s="1"/>
  <c r="V1290" i="1"/>
  <c r="Y1290" i="1" s="1"/>
  <c r="AB1290" i="1" s="1"/>
  <c r="AH1290" i="1" s="1"/>
  <c r="AK1290" i="1" s="1"/>
  <c r="AN1290" i="1" s="1"/>
  <c r="AT1290" i="1" s="1"/>
  <c r="AW1290" i="1" s="1"/>
  <c r="AZ1290" i="1" s="1"/>
  <c r="BF1290" i="1" s="1"/>
  <c r="BI1290" i="1" s="1"/>
  <c r="BL1290" i="1" s="1"/>
  <c r="V1289" i="1"/>
  <c r="Y1289" i="1" s="1"/>
  <c r="AB1289" i="1" s="1"/>
  <c r="AH1289" i="1" s="1"/>
  <c r="AK1289" i="1" s="1"/>
  <c r="AN1289" i="1" s="1"/>
  <c r="AT1289" i="1" s="1"/>
  <c r="AW1289" i="1" s="1"/>
  <c r="AZ1289" i="1" s="1"/>
  <c r="BF1289" i="1" s="1"/>
  <c r="BI1289" i="1" s="1"/>
  <c r="BL1289" i="1" s="1"/>
  <c r="V1288" i="1"/>
  <c r="Y1288" i="1" s="1"/>
  <c r="AB1288" i="1" s="1"/>
  <c r="AH1288" i="1" s="1"/>
  <c r="AK1288" i="1" s="1"/>
  <c r="AN1288" i="1" s="1"/>
  <c r="AT1288" i="1" s="1"/>
  <c r="AW1288" i="1" s="1"/>
  <c r="AZ1288" i="1" s="1"/>
  <c r="BF1288" i="1" s="1"/>
  <c r="BI1288" i="1" s="1"/>
  <c r="BL1288" i="1" s="1"/>
  <c r="V1287" i="1"/>
  <c r="Y1287" i="1" s="1"/>
  <c r="AB1287" i="1" s="1"/>
  <c r="AH1287" i="1" s="1"/>
  <c r="AK1287" i="1" s="1"/>
  <c r="AN1287" i="1" s="1"/>
  <c r="AT1287" i="1" s="1"/>
  <c r="AW1287" i="1" s="1"/>
  <c r="AZ1287" i="1" s="1"/>
  <c r="BF1287" i="1" s="1"/>
  <c r="BI1287" i="1" s="1"/>
  <c r="BL1287" i="1" s="1"/>
  <c r="V1286" i="1"/>
  <c r="Y1286" i="1" s="1"/>
  <c r="AB1286" i="1" s="1"/>
  <c r="AH1286" i="1" s="1"/>
  <c r="AK1286" i="1" s="1"/>
  <c r="AN1286" i="1" s="1"/>
  <c r="AT1286" i="1" s="1"/>
  <c r="AW1286" i="1" s="1"/>
  <c r="AZ1286" i="1" s="1"/>
  <c r="BF1286" i="1" s="1"/>
  <c r="BI1286" i="1" s="1"/>
  <c r="BL1286" i="1" s="1"/>
  <c r="V1285" i="1"/>
  <c r="Y1285" i="1" s="1"/>
  <c r="AB1285" i="1" s="1"/>
  <c r="AH1285" i="1" s="1"/>
  <c r="AK1285" i="1" s="1"/>
  <c r="AN1285" i="1" s="1"/>
  <c r="AT1285" i="1" s="1"/>
  <c r="AW1285" i="1" s="1"/>
  <c r="AZ1285" i="1" s="1"/>
  <c r="BF1285" i="1" s="1"/>
  <c r="BI1285" i="1" s="1"/>
  <c r="BL1285" i="1" s="1"/>
  <c r="V1284" i="1"/>
  <c r="Y1284" i="1" s="1"/>
  <c r="AB1284" i="1" s="1"/>
  <c r="AH1284" i="1" s="1"/>
  <c r="AK1284" i="1" s="1"/>
  <c r="AN1284" i="1" s="1"/>
  <c r="AT1284" i="1" s="1"/>
  <c r="AW1284" i="1" s="1"/>
  <c r="AZ1284" i="1" s="1"/>
  <c r="BF1284" i="1" s="1"/>
  <c r="BI1284" i="1" s="1"/>
  <c r="BL1284" i="1" s="1"/>
  <c r="V1282" i="1"/>
  <c r="Y1282" i="1" s="1"/>
  <c r="AB1282" i="1" s="1"/>
  <c r="AH1282" i="1" s="1"/>
  <c r="AK1282" i="1" s="1"/>
  <c r="AN1282" i="1" s="1"/>
  <c r="AT1282" i="1" s="1"/>
  <c r="AW1282" i="1" s="1"/>
  <c r="AZ1282" i="1" s="1"/>
  <c r="BF1282" i="1" s="1"/>
  <c r="BI1282" i="1" s="1"/>
  <c r="BL1282" i="1" s="1"/>
  <c r="V1280" i="1"/>
  <c r="Y1280" i="1" s="1"/>
  <c r="AB1280" i="1" s="1"/>
  <c r="AH1280" i="1" s="1"/>
  <c r="AK1280" i="1" s="1"/>
  <c r="AN1280" i="1" s="1"/>
  <c r="AT1280" i="1" s="1"/>
  <c r="AW1280" i="1" s="1"/>
  <c r="AZ1280" i="1" s="1"/>
  <c r="BF1280" i="1" s="1"/>
  <c r="BI1280" i="1" s="1"/>
  <c r="BL1280" i="1" s="1"/>
  <c r="V1279" i="1"/>
  <c r="Y1279" i="1" s="1"/>
  <c r="AB1279" i="1" s="1"/>
  <c r="AH1279" i="1" s="1"/>
  <c r="AK1279" i="1" s="1"/>
  <c r="AN1279" i="1" s="1"/>
  <c r="AT1279" i="1" s="1"/>
  <c r="AW1279" i="1" s="1"/>
  <c r="AZ1279" i="1" s="1"/>
  <c r="BF1279" i="1" s="1"/>
  <c r="BI1279" i="1" s="1"/>
  <c r="BL1279" i="1" s="1"/>
  <c r="V1277" i="1"/>
  <c r="Y1277" i="1" s="1"/>
  <c r="AB1277" i="1" s="1"/>
  <c r="AH1277" i="1" s="1"/>
  <c r="AK1277" i="1" s="1"/>
  <c r="AN1277" i="1" s="1"/>
  <c r="AT1277" i="1" s="1"/>
  <c r="AW1277" i="1" s="1"/>
  <c r="AZ1277" i="1" s="1"/>
  <c r="BF1277" i="1" s="1"/>
  <c r="BI1277" i="1" s="1"/>
  <c r="BL1277" i="1" s="1"/>
  <c r="V1276" i="1"/>
  <c r="Y1276" i="1" s="1"/>
  <c r="AB1276" i="1" s="1"/>
  <c r="AH1276" i="1" s="1"/>
  <c r="AK1276" i="1" s="1"/>
  <c r="AN1276" i="1" s="1"/>
  <c r="AT1276" i="1" s="1"/>
  <c r="AW1276" i="1" s="1"/>
  <c r="AZ1276" i="1" s="1"/>
  <c r="BF1276" i="1" s="1"/>
  <c r="BI1276" i="1" s="1"/>
  <c r="BL1276" i="1" s="1"/>
  <c r="V1274" i="1"/>
  <c r="Y1274" i="1" s="1"/>
  <c r="AB1274" i="1" s="1"/>
  <c r="AH1274" i="1" s="1"/>
  <c r="AK1274" i="1" s="1"/>
  <c r="AN1274" i="1" s="1"/>
  <c r="AT1274" i="1" s="1"/>
  <c r="AW1274" i="1" s="1"/>
  <c r="AZ1274" i="1" s="1"/>
  <c r="BF1274" i="1" s="1"/>
  <c r="BI1274" i="1" s="1"/>
  <c r="BL1274" i="1" s="1"/>
  <c r="V1272" i="1"/>
  <c r="Y1272" i="1" s="1"/>
  <c r="AB1272" i="1" s="1"/>
  <c r="AH1272" i="1" s="1"/>
  <c r="AK1272" i="1" s="1"/>
  <c r="AN1272" i="1" s="1"/>
  <c r="AT1272" i="1" s="1"/>
  <c r="AW1272" i="1" s="1"/>
  <c r="AZ1272" i="1" s="1"/>
  <c r="BF1272" i="1" s="1"/>
  <c r="BI1272" i="1" s="1"/>
  <c r="BL1272" i="1" s="1"/>
  <c r="V1271" i="1"/>
  <c r="Y1271" i="1" s="1"/>
  <c r="AB1271" i="1" s="1"/>
  <c r="AH1271" i="1" s="1"/>
  <c r="AK1271" i="1" s="1"/>
  <c r="AN1271" i="1" s="1"/>
  <c r="AT1271" i="1" s="1"/>
  <c r="AW1271" i="1" s="1"/>
  <c r="AZ1271" i="1" s="1"/>
  <c r="BF1271" i="1" s="1"/>
  <c r="BI1271" i="1" s="1"/>
  <c r="BL1271" i="1" s="1"/>
  <c r="V1270" i="1"/>
  <c r="Y1270" i="1" s="1"/>
  <c r="AB1270" i="1" s="1"/>
  <c r="AH1270" i="1" s="1"/>
  <c r="AK1270" i="1" s="1"/>
  <c r="AN1270" i="1" s="1"/>
  <c r="AT1270" i="1" s="1"/>
  <c r="AW1270" i="1" s="1"/>
  <c r="AZ1270" i="1" s="1"/>
  <c r="BF1270" i="1" s="1"/>
  <c r="BI1270" i="1" s="1"/>
  <c r="BL1270" i="1" s="1"/>
  <c r="V1269" i="1"/>
  <c r="Y1269" i="1" s="1"/>
  <c r="AB1269" i="1" s="1"/>
  <c r="AH1269" i="1" s="1"/>
  <c r="AK1269" i="1" s="1"/>
  <c r="AN1269" i="1" s="1"/>
  <c r="AT1269" i="1" s="1"/>
  <c r="AW1269" i="1" s="1"/>
  <c r="AZ1269" i="1" s="1"/>
  <c r="BF1269" i="1" s="1"/>
  <c r="BI1269" i="1" s="1"/>
  <c r="BL1269" i="1" s="1"/>
  <c r="V1268" i="1"/>
  <c r="Y1268" i="1" s="1"/>
  <c r="AB1268" i="1" s="1"/>
  <c r="AH1268" i="1" s="1"/>
  <c r="AK1268" i="1" s="1"/>
  <c r="AN1268" i="1" s="1"/>
  <c r="AT1268" i="1" s="1"/>
  <c r="AW1268" i="1" s="1"/>
  <c r="AZ1268" i="1" s="1"/>
  <c r="BF1268" i="1" s="1"/>
  <c r="BI1268" i="1" s="1"/>
  <c r="BL1268" i="1" s="1"/>
  <c r="V1267" i="1"/>
  <c r="Y1267" i="1" s="1"/>
  <c r="AB1267" i="1" s="1"/>
  <c r="AH1267" i="1" s="1"/>
  <c r="AK1267" i="1" s="1"/>
  <c r="AN1267" i="1" s="1"/>
  <c r="AT1267" i="1" s="1"/>
  <c r="AW1267" i="1" s="1"/>
  <c r="AZ1267" i="1" s="1"/>
  <c r="BF1267" i="1" s="1"/>
  <c r="BI1267" i="1" s="1"/>
  <c r="BL1267" i="1" s="1"/>
  <c r="V1266" i="1"/>
  <c r="Y1266" i="1" s="1"/>
  <c r="AB1266" i="1" s="1"/>
  <c r="AH1266" i="1" s="1"/>
  <c r="AK1266" i="1" s="1"/>
  <c r="AN1266" i="1" s="1"/>
  <c r="AT1266" i="1" s="1"/>
  <c r="AW1266" i="1" s="1"/>
  <c r="AZ1266" i="1" s="1"/>
  <c r="BF1266" i="1" s="1"/>
  <c r="BI1266" i="1" s="1"/>
  <c r="BL1266" i="1" s="1"/>
  <c r="V1265" i="1"/>
  <c r="Y1265" i="1" s="1"/>
  <c r="AB1265" i="1" s="1"/>
  <c r="AH1265" i="1" s="1"/>
  <c r="AK1265" i="1" s="1"/>
  <c r="AN1265" i="1" s="1"/>
  <c r="AT1265" i="1" s="1"/>
  <c r="AW1265" i="1" s="1"/>
  <c r="AZ1265" i="1" s="1"/>
  <c r="BF1265" i="1" s="1"/>
  <c r="BI1265" i="1" s="1"/>
  <c r="BL1265" i="1" s="1"/>
  <c r="V1263" i="1"/>
  <c r="Y1263" i="1" s="1"/>
  <c r="AB1263" i="1" s="1"/>
  <c r="AH1263" i="1" s="1"/>
  <c r="AK1263" i="1" s="1"/>
  <c r="AN1263" i="1" s="1"/>
  <c r="AT1263" i="1" s="1"/>
  <c r="AW1263" i="1" s="1"/>
  <c r="AZ1263" i="1" s="1"/>
  <c r="BF1263" i="1" s="1"/>
  <c r="BI1263" i="1" s="1"/>
  <c r="BL1263" i="1" s="1"/>
  <c r="V1262" i="1"/>
  <c r="Y1262" i="1" s="1"/>
  <c r="AB1262" i="1" s="1"/>
  <c r="AH1262" i="1" s="1"/>
  <c r="AK1262" i="1" s="1"/>
  <c r="AN1262" i="1" s="1"/>
  <c r="AT1262" i="1" s="1"/>
  <c r="AW1262" i="1" s="1"/>
  <c r="AZ1262" i="1" s="1"/>
  <c r="BF1262" i="1" s="1"/>
  <c r="BI1262" i="1" s="1"/>
  <c r="BL1262" i="1" s="1"/>
  <c r="V1261" i="1"/>
  <c r="Y1261" i="1" s="1"/>
  <c r="AB1261" i="1" s="1"/>
  <c r="AH1261" i="1" s="1"/>
  <c r="AK1261" i="1" s="1"/>
  <c r="AN1261" i="1" s="1"/>
  <c r="AT1261" i="1" s="1"/>
  <c r="AW1261" i="1" s="1"/>
  <c r="AZ1261" i="1" s="1"/>
  <c r="BF1261" i="1" s="1"/>
  <c r="BI1261" i="1" s="1"/>
  <c r="BL1261" i="1" s="1"/>
  <c r="V1260" i="1"/>
  <c r="Y1260" i="1" s="1"/>
  <c r="AB1260" i="1" s="1"/>
  <c r="AH1260" i="1" s="1"/>
  <c r="AK1260" i="1" s="1"/>
  <c r="AN1260" i="1" s="1"/>
  <c r="AT1260" i="1" s="1"/>
  <c r="AW1260" i="1" s="1"/>
  <c r="AZ1260" i="1" s="1"/>
  <c r="BF1260" i="1" s="1"/>
  <c r="BI1260" i="1" s="1"/>
  <c r="BL1260" i="1" s="1"/>
  <c r="V1259" i="1"/>
  <c r="Y1259" i="1" s="1"/>
  <c r="AB1259" i="1" s="1"/>
  <c r="AH1259" i="1" s="1"/>
  <c r="AK1259" i="1" s="1"/>
  <c r="AN1259" i="1" s="1"/>
  <c r="AT1259" i="1" s="1"/>
  <c r="AW1259" i="1" s="1"/>
  <c r="AZ1259" i="1" s="1"/>
  <c r="BF1259" i="1" s="1"/>
  <c r="BI1259" i="1" s="1"/>
  <c r="BL1259" i="1" s="1"/>
  <c r="V1258" i="1"/>
  <c r="Y1258" i="1" s="1"/>
  <c r="AB1258" i="1" s="1"/>
  <c r="AH1258" i="1" s="1"/>
  <c r="AK1258" i="1" s="1"/>
  <c r="AN1258" i="1" s="1"/>
  <c r="AT1258" i="1" s="1"/>
  <c r="AW1258" i="1" s="1"/>
  <c r="AZ1258" i="1" s="1"/>
  <c r="BF1258" i="1" s="1"/>
  <c r="BI1258" i="1" s="1"/>
  <c r="BL1258" i="1" s="1"/>
  <c r="V1257" i="1"/>
  <c r="Y1257" i="1" s="1"/>
  <c r="AB1257" i="1" s="1"/>
  <c r="AH1257" i="1" s="1"/>
  <c r="AK1257" i="1" s="1"/>
  <c r="AN1257" i="1" s="1"/>
  <c r="AT1257" i="1" s="1"/>
  <c r="AW1257" i="1" s="1"/>
  <c r="AZ1257" i="1" s="1"/>
  <c r="BF1257" i="1" s="1"/>
  <c r="BI1257" i="1" s="1"/>
  <c r="BL1257" i="1" s="1"/>
  <c r="V1256" i="1"/>
  <c r="Y1256" i="1" s="1"/>
  <c r="AB1256" i="1" s="1"/>
  <c r="AH1256" i="1" s="1"/>
  <c r="AK1256" i="1" s="1"/>
  <c r="AN1256" i="1" s="1"/>
  <c r="AT1256" i="1" s="1"/>
  <c r="AW1256" i="1" s="1"/>
  <c r="AZ1256" i="1" s="1"/>
  <c r="BF1256" i="1" s="1"/>
  <c r="BI1256" i="1" s="1"/>
  <c r="BL1256" i="1" s="1"/>
  <c r="V1255" i="1"/>
  <c r="Y1255" i="1" s="1"/>
  <c r="AB1255" i="1" s="1"/>
  <c r="AH1255" i="1" s="1"/>
  <c r="AK1255" i="1" s="1"/>
  <c r="AN1255" i="1" s="1"/>
  <c r="AT1255" i="1" s="1"/>
  <c r="AW1255" i="1" s="1"/>
  <c r="AZ1255" i="1" s="1"/>
  <c r="BF1255" i="1" s="1"/>
  <c r="BI1255" i="1" s="1"/>
  <c r="BL1255" i="1" s="1"/>
  <c r="V1254" i="1"/>
  <c r="Y1254" i="1" s="1"/>
  <c r="AB1254" i="1" s="1"/>
  <c r="AH1254" i="1" s="1"/>
  <c r="AK1254" i="1" s="1"/>
  <c r="AN1254" i="1" s="1"/>
  <c r="AT1254" i="1" s="1"/>
  <c r="AW1254" i="1" s="1"/>
  <c r="AZ1254" i="1" s="1"/>
  <c r="BF1254" i="1" s="1"/>
  <c r="BI1254" i="1" s="1"/>
  <c r="BL1254" i="1" s="1"/>
  <c r="V1252" i="1"/>
  <c r="Y1252" i="1" s="1"/>
  <c r="AB1252" i="1" s="1"/>
  <c r="AH1252" i="1" s="1"/>
  <c r="AK1252" i="1" s="1"/>
  <c r="AN1252" i="1" s="1"/>
  <c r="AT1252" i="1" s="1"/>
  <c r="AW1252" i="1" s="1"/>
  <c r="AZ1252" i="1" s="1"/>
  <c r="BF1252" i="1" s="1"/>
  <c r="BI1252" i="1" s="1"/>
  <c r="BL1252" i="1" s="1"/>
  <c r="V1251" i="1"/>
  <c r="Y1251" i="1" s="1"/>
  <c r="AB1251" i="1" s="1"/>
  <c r="AH1251" i="1" s="1"/>
  <c r="AK1251" i="1" s="1"/>
  <c r="AN1251" i="1" s="1"/>
  <c r="AT1251" i="1" s="1"/>
  <c r="AW1251" i="1" s="1"/>
  <c r="AZ1251" i="1" s="1"/>
  <c r="BF1251" i="1" s="1"/>
  <c r="BI1251" i="1" s="1"/>
  <c r="BL1251" i="1" s="1"/>
  <c r="V1250" i="1"/>
  <c r="Y1250" i="1" s="1"/>
  <c r="AB1250" i="1" s="1"/>
  <c r="AH1250" i="1" s="1"/>
  <c r="AK1250" i="1" s="1"/>
  <c r="AN1250" i="1" s="1"/>
  <c r="AT1250" i="1" s="1"/>
  <c r="AW1250" i="1" s="1"/>
  <c r="AZ1250" i="1" s="1"/>
  <c r="BF1250" i="1" s="1"/>
  <c r="BI1250" i="1" s="1"/>
  <c r="BL1250" i="1" s="1"/>
  <c r="V1249" i="1"/>
  <c r="Y1249" i="1" s="1"/>
  <c r="AB1249" i="1" s="1"/>
  <c r="AH1249" i="1" s="1"/>
  <c r="AK1249" i="1" s="1"/>
  <c r="AN1249" i="1" s="1"/>
  <c r="AT1249" i="1" s="1"/>
  <c r="AW1249" i="1" s="1"/>
  <c r="AZ1249" i="1" s="1"/>
  <c r="BF1249" i="1" s="1"/>
  <c r="BI1249" i="1" s="1"/>
  <c r="BL1249" i="1" s="1"/>
  <c r="V1248" i="1"/>
  <c r="Y1248" i="1" s="1"/>
  <c r="AB1248" i="1" s="1"/>
  <c r="AH1248" i="1" s="1"/>
  <c r="AK1248" i="1" s="1"/>
  <c r="AN1248" i="1" s="1"/>
  <c r="AT1248" i="1" s="1"/>
  <c r="AW1248" i="1" s="1"/>
  <c r="AZ1248" i="1" s="1"/>
  <c r="BF1248" i="1" s="1"/>
  <c r="BI1248" i="1" s="1"/>
  <c r="BL1248" i="1" s="1"/>
  <c r="V1247" i="1"/>
  <c r="Y1247" i="1" s="1"/>
  <c r="AB1247" i="1" s="1"/>
  <c r="AH1247" i="1" s="1"/>
  <c r="AK1247" i="1" s="1"/>
  <c r="AN1247" i="1" s="1"/>
  <c r="AT1247" i="1" s="1"/>
  <c r="AW1247" i="1" s="1"/>
  <c r="AZ1247" i="1" s="1"/>
  <c r="BF1247" i="1" s="1"/>
  <c r="BI1247" i="1" s="1"/>
  <c r="BL1247" i="1" s="1"/>
  <c r="V1246" i="1"/>
  <c r="Y1246" i="1" s="1"/>
  <c r="AB1246" i="1" s="1"/>
  <c r="AH1246" i="1" s="1"/>
  <c r="AK1246" i="1" s="1"/>
  <c r="AN1246" i="1" s="1"/>
  <c r="AT1246" i="1" s="1"/>
  <c r="AW1246" i="1" s="1"/>
  <c r="AZ1246" i="1" s="1"/>
  <c r="BF1246" i="1" s="1"/>
  <c r="BI1246" i="1" s="1"/>
  <c r="BL1246" i="1" s="1"/>
  <c r="V1244" i="1"/>
  <c r="Y1244" i="1" s="1"/>
  <c r="AB1244" i="1" s="1"/>
  <c r="AH1244" i="1" s="1"/>
  <c r="AK1244" i="1" s="1"/>
  <c r="AN1244" i="1" s="1"/>
  <c r="AT1244" i="1" s="1"/>
  <c r="AW1244" i="1" s="1"/>
  <c r="AZ1244" i="1" s="1"/>
  <c r="BF1244" i="1" s="1"/>
  <c r="BI1244" i="1" s="1"/>
  <c r="BL1244" i="1" s="1"/>
  <c r="V1243" i="1"/>
  <c r="Y1243" i="1" s="1"/>
  <c r="AB1243" i="1" s="1"/>
  <c r="AH1243" i="1" s="1"/>
  <c r="AK1243" i="1" s="1"/>
  <c r="AN1243" i="1" s="1"/>
  <c r="AT1243" i="1" s="1"/>
  <c r="AW1243" i="1" s="1"/>
  <c r="AZ1243" i="1" s="1"/>
  <c r="BF1243" i="1" s="1"/>
  <c r="BI1243" i="1" s="1"/>
  <c r="BL1243" i="1" s="1"/>
  <c r="V1242" i="1"/>
  <c r="Y1242" i="1" s="1"/>
  <c r="AB1242" i="1" s="1"/>
  <c r="AH1242" i="1" s="1"/>
  <c r="AK1242" i="1" s="1"/>
  <c r="AN1242" i="1" s="1"/>
  <c r="AT1242" i="1" s="1"/>
  <c r="AW1242" i="1" s="1"/>
  <c r="AZ1242" i="1" s="1"/>
  <c r="BF1242" i="1" s="1"/>
  <c r="BI1242" i="1" s="1"/>
  <c r="BL1242" i="1" s="1"/>
  <c r="V1241" i="1"/>
  <c r="Y1241" i="1" s="1"/>
  <c r="AB1241" i="1" s="1"/>
  <c r="AH1241" i="1" s="1"/>
  <c r="AK1241" i="1" s="1"/>
  <c r="AN1241" i="1" s="1"/>
  <c r="AT1241" i="1" s="1"/>
  <c r="AW1241" i="1" s="1"/>
  <c r="AZ1241" i="1" s="1"/>
  <c r="BF1241" i="1" s="1"/>
  <c r="BI1241" i="1" s="1"/>
  <c r="BL1241" i="1" s="1"/>
  <c r="V1240" i="1"/>
  <c r="Y1240" i="1" s="1"/>
  <c r="AB1240" i="1" s="1"/>
  <c r="AH1240" i="1" s="1"/>
  <c r="AK1240" i="1" s="1"/>
  <c r="AN1240" i="1" s="1"/>
  <c r="AT1240" i="1" s="1"/>
  <c r="AW1240" i="1" s="1"/>
  <c r="AZ1240" i="1" s="1"/>
  <c r="BF1240" i="1" s="1"/>
  <c r="BI1240" i="1" s="1"/>
  <c r="BL1240" i="1" s="1"/>
  <c r="V1239" i="1"/>
  <c r="Y1239" i="1" s="1"/>
  <c r="AB1239" i="1" s="1"/>
  <c r="AH1239" i="1" s="1"/>
  <c r="AK1239" i="1" s="1"/>
  <c r="AN1239" i="1" s="1"/>
  <c r="AT1239" i="1" s="1"/>
  <c r="AW1239" i="1" s="1"/>
  <c r="AZ1239" i="1" s="1"/>
  <c r="BF1239" i="1" s="1"/>
  <c r="BI1239" i="1" s="1"/>
  <c r="BL1239" i="1" s="1"/>
  <c r="V1238" i="1"/>
  <c r="Y1238" i="1" s="1"/>
  <c r="AB1238" i="1" s="1"/>
  <c r="AH1238" i="1" s="1"/>
  <c r="AK1238" i="1" s="1"/>
  <c r="AN1238" i="1" s="1"/>
  <c r="AT1238" i="1" s="1"/>
  <c r="AW1238" i="1" s="1"/>
  <c r="AZ1238" i="1" s="1"/>
  <c r="BF1238" i="1" s="1"/>
  <c r="BI1238" i="1" s="1"/>
  <c r="BL1238" i="1" s="1"/>
  <c r="V1237" i="1"/>
  <c r="Y1237" i="1" s="1"/>
  <c r="AB1237" i="1" s="1"/>
  <c r="AH1237" i="1" s="1"/>
  <c r="AK1237" i="1" s="1"/>
  <c r="AN1237" i="1" s="1"/>
  <c r="AT1237" i="1" s="1"/>
  <c r="AW1237" i="1" s="1"/>
  <c r="AZ1237" i="1" s="1"/>
  <c r="BF1237" i="1" s="1"/>
  <c r="BI1237" i="1" s="1"/>
  <c r="BL1237" i="1" s="1"/>
  <c r="V1236" i="1"/>
  <c r="Y1236" i="1" s="1"/>
  <c r="AB1236" i="1" s="1"/>
  <c r="AH1236" i="1" s="1"/>
  <c r="AK1236" i="1" s="1"/>
  <c r="AN1236" i="1" s="1"/>
  <c r="AT1236" i="1" s="1"/>
  <c r="AW1236" i="1" s="1"/>
  <c r="AZ1236" i="1" s="1"/>
  <c r="BF1236" i="1" s="1"/>
  <c r="BI1236" i="1" s="1"/>
  <c r="BL1236" i="1" s="1"/>
  <c r="V1235" i="1"/>
  <c r="Y1235" i="1" s="1"/>
  <c r="AB1235" i="1" s="1"/>
  <c r="AH1235" i="1" s="1"/>
  <c r="AK1235" i="1" s="1"/>
  <c r="AN1235" i="1" s="1"/>
  <c r="AT1235" i="1" s="1"/>
  <c r="AW1235" i="1" s="1"/>
  <c r="AZ1235" i="1" s="1"/>
  <c r="BF1235" i="1" s="1"/>
  <c r="BI1235" i="1" s="1"/>
  <c r="BL1235" i="1" s="1"/>
  <c r="V1234" i="1"/>
  <c r="Y1234" i="1" s="1"/>
  <c r="AB1234" i="1" s="1"/>
  <c r="AH1234" i="1" s="1"/>
  <c r="AK1234" i="1" s="1"/>
  <c r="AN1234" i="1" s="1"/>
  <c r="AT1234" i="1" s="1"/>
  <c r="AW1234" i="1" s="1"/>
  <c r="AZ1234" i="1" s="1"/>
  <c r="BF1234" i="1" s="1"/>
  <c r="BI1234" i="1" s="1"/>
  <c r="BL1234" i="1" s="1"/>
  <c r="V1233" i="1"/>
  <c r="Y1233" i="1" s="1"/>
  <c r="AB1233" i="1" s="1"/>
  <c r="AH1233" i="1" s="1"/>
  <c r="AK1233" i="1" s="1"/>
  <c r="AN1233" i="1" s="1"/>
  <c r="AT1233" i="1" s="1"/>
  <c r="AW1233" i="1" s="1"/>
  <c r="AZ1233" i="1" s="1"/>
  <c r="BF1233" i="1" s="1"/>
  <c r="BI1233" i="1" s="1"/>
  <c r="BL1233" i="1" s="1"/>
  <c r="V1232" i="1"/>
  <c r="Y1232" i="1" s="1"/>
  <c r="AB1232" i="1" s="1"/>
  <c r="AH1232" i="1" s="1"/>
  <c r="AK1232" i="1" s="1"/>
  <c r="AN1232" i="1" s="1"/>
  <c r="AT1232" i="1" s="1"/>
  <c r="AW1232" i="1" s="1"/>
  <c r="AZ1232" i="1" s="1"/>
  <c r="BF1232" i="1" s="1"/>
  <c r="BI1232" i="1" s="1"/>
  <c r="BL1232" i="1" s="1"/>
  <c r="V1231" i="1"/>
  <c r="Y1231" i="1" s="1"/>
  <c r="AB1231" i="1" s="1"/>
  <c r="AH1231" i="1" s="1"/>
  <c r="AK1231" i="1" s="1"/>
  <c r="AN1231" i="1" s="1"/>
  <c r="AT1231" i="1" s="1"/>
  <c r="AW1231" i="1" s="1"/>
  <c r="AZ1231" i="1" s="1"/>
  <c r="BF1231" i="1" s="1"/>
  <c r="BI1231" i="1" s="1"/>
  <c r="BL1231" i="1" s="1"/>
  <c r="V1230" i="1"/>
  <c r="Y1230" i="1" s="1"/>
  <c r="AB1230" i="1" s="1"/>
  <c r="AH1230" i="1" s="1"/>
  <c r="AK1230" i="1" s="1"/>
  <c r="AN1230" i="1" s="1"/>
  <c r="AT1230" i="1" s="1"/>
  <c r="AW1230" i="1" s="1"/>
  <c r="AZ1230" i="1" s="1"/>
  <c r="BF1230" i="1" s="1"/>
  <c r="BI1230" i="1" s="1"/>
  <c r="BL1230" i="1" s="1"/>
  <c r="V1228" i="1"/>
  <c r="Y1228" i="1" s="1"/>
  <c r="AB1228" i="1" s="1"/>
  <c r="AH1228" i="1" s="1"/>
  <c r="AK1228" i="1" s="1"/>
  <c r="AN1228" i="1" s="1"/>
  <c r="AT1228" i="1" s="1"/>
  <c r="AW1228" i="1" s="1"/>
  <c r="AZ1228" i="1" s="1"/>
  <c r="BF1228" i="1" s="1"/>
  <c r="BI1228" i="1" s="1"/>
  <c r="BL1228" i="1" s="1"/>
  <c r="V1227" i="1"/>
  <c r="Y1227" i="1" s="1"/>
  <c r="AB1227" i="1" s="1"/>
  <c r="AH1227" i="1" s="1"/>
  <c r="AK1227" i="1" s="1"/>
  <c r="AN1227" i="1" s="1"/>
  <c r="AT1227" i="1" s="1"/>
  <c r="AW1227" i="1" s="1"/>
  <c r="AZ1227" i="1" s="1"/>
  <c r="BF1227" i="1" s="1"/>
  <c r="BI1227" i="1" s="1"/>
  <c r="BL1227" i="1" s="1"/>
  <c r="V1226" i="1"/>
  <c r="Y1226" i="1" s="1"/>
  <c r="AB1226" i="1" s="1"/>
  <c r="AH1226" i="1" s="1"/>
  <c r="AK1226" i="1" s="1"/>
  <c r="AN1226" i="1" s="1"/>
  <c r="AT1226" i="1" s="1"/>
  <c r="AW1226" i="1" s="1"/>
  <c r="AZ1226" i="1" s="1"/>
  <c r="BF1226" i="1" s="1"/>
  <c r="BI1226" i="1" s="1"/>
  <c r="BL1226" i="1" s="1"/>
  <c r="V1225" i="1"/>
  <c r="Y1225" i="1" s="1"/>
  <c r="AB1225" i="1" s="1"/>
  <c r="AH1225" i="1" s="1"/>
  <c r="AK1225" i="1" s="1"/>
  <c r="AN1225" i="1" s="1"/>
  <c r="AT1225" i="1" s="1"/>
  <c r="AW1225" i="1" s="1"/>
  <c r="AZ1225" i="1" s="1"/>
  <c r="BF1225" i="1" s="1"/>
  <c r="BI1225" i="1" s="1"/>
  <c r="BL1225" i="1" s="1"/>
  <c r="V1224" i="1"/>
  <c r="Y1224" i="1" s="1"/>
  <c r="AB1224" i="1" s="1"/>
  <c r="AH1224" i="1" s="1"/>
  <c r="AK1224" i="1" s="1"/>
  <c r="AN1224" i="1" s="1"/>
  <c r="AT1224" i="1" s="1"/>
  <c r="AW1224" i="1" s="1"/>
  <c r="AZ1224" i="1" s="1"/>
  <c r="BF1224" i="1" s="1"/>
  <c r="BI1224" i="1" s="1"/>
  <c r="BL1224" i="1" s="1"/>
  <c r="V1223" i="1"/>
  <c r="Y1223" i="1" s="1"/>
  <c r="AB1223" i="1" s="1"/>
  <c r="AH1223" i="1" s="1"/>
  <c r="AK1223" i="1" s="1"/>
  <c r="AN1223" i="1" s="1"/>
  <c r="AT1223" i="1" s="1"/>
  <c r="AW1223" i="1" s="1"/>
  <c r="AZ1223" i="1" s="1"/>
  <c r="BF1223" i="1" s="1"/>
  <c r="BI1223" i="1" s="1"/>
  <c r="BL1223" i="1" s="1"/>
  <c r="V1222" i="1"/>
  <c r="Y1222" i="1" s="1"/>
  <c r="AB1222" i="1" s="1"/>
  <c r="AH1222" i="1" s="1"/>
  <c r="AK1222" i="1" s="1"/>
  <c r="AN1222" i="1" s="1"/>
  <c r="AT1222" i="1" s="1"/>
  <c r="AW1222" i="1" s="1"/>
  <c r="AZ1222" i="1" s="1"/>
  <c r="BF1222" i="1" s="1"/>
  <c r="BI1222" i="1" s="1"/>
  <c r="BL1222" i="1" s="1"/>
  <c r="V1221" i="1"/>
  <c r="Y1221" i="1" s="1"/>
  <c r="AB1221" i="1" s="1"/>
  <c r="AH1221" i="1" s="1"/>
  <c r="AK1221" i="1" s="1"/>
  <c r="AN1221" i="1" s="1"/>
  <c r="AT1221" i="1" s="1"/>
  <c r="AW1221" i="1" s="1"/>
  <c r="AZ1221" i="1" s="1"/>
  <c r="BF1221" i="1" s="1"/>
  <c r="BI1221" i="1" s="1"/>
  <c r="BL1221" i="1" s="1"/>
  <c r="V1220" i="1"/>
  <c r="Y1220" i="1" s="1"/>
  <c r="AB1220" i="1" s="1"/>
  <c r="AH1220" i="1" s="1"/>
  <c r="AK1220" i="1" s="1"/>
  <c r="AN1220" i="1" s="1"/>
  <c r="AT1220" i="1" s="1"/>
  <c r="AW1220" i="1" s="1"/>
  <c r="AZ1220" i="1" s="1"/>
  <c r="BF1220" i="1" s="1"/>
  <c r="BI1220" i="1" s="1"/>
  <c r="BL1220" i="1" s="1"/>
  <c r="V1219" i="1"/>
  <c r="Y1219" i="1" s="1"/>
  <c r="AB1219" i="1" s="1"/>
  <c r="AH1219" i="1" s="1"/>
  <c r="AK1219" i="1" s="1"/>
  <c r="AN1219" i="1" s="1"/>
  <c r="AT1219" i="1" s="1"/>
  <c r="AW1219" i="1" s="1"/>
  <c r="AZ1219" i="1" s="1"/>
  <c r="BF1219" i="1" s="1"/>
  <c r="BI1219" i="1" s="1"/>
  <c r="BL1219" i="1" s="1"/>
  <c r="V1218" i="1"/>
  <c r="Y1218" i="1" s="1"/>
  <c r="AB1218" i="1" s="1"/>
  <c r="AH1218" i="1" s="1"/>
  <c r="AK1218" i="1" s="1"/>
  <c r="AN1218" i="1" s="1"/>
  <c r="AT1218" i="1" s="1"/>
  <c r="AW1218" i="1" s="1"/>
  <c r="AZ1218" i="1" s="1"/>
  <c r="BF1218" i="1" s="1"/>
  <c r="BI1218" i="1" s="1"/>
  <c r="BL1218" i="1" s="1"/>
  <c r="V1217" i="1"/>
  <c r="Y1217" i="1" s="1"/>
  <c r="AB1217" i="1" s="1"/>
  <c r="AH1217" i="1" s="1"/>
  <c r="AK1217" i="1" s="1"/>
  <c r="AN1217" i="1" s="1"/>
  <c r="AT1217" i="1" s="1"/>
  <c r="AW1217" i="1" s="1"/>
  <c r="AZ1217" i="1" s="1"/>
  <c r="BF1217" i="1" s="1"/>
  <c r="BI1217" i="1" s="1"/>
  <c r="BL1217" i="1" s="1"/>
  <c r="V1216" i="1"/>
  <c r="Y1216" i="1" s="1"/>
  <c r="AB1216" i="1" s="1"/>
  <c r="AH1216" i="1" s="1"/>
  <c r="AK1216" i="1" s="1"/>
  <c r="AN1216" i="1" s="1"/>
  <c r="AT1216" i="1" s="1"/>
  <c r="AW1216" i="1" s="1"/>
  <c r="AZ1216" i="1" s="1"/>
  <c r="BF1216" i="1" s="1"/>
  <c r="BI1216" i="1" s="1"/>
  <c r="BL1216" i="1" s="1"/>
  <c r="V1215" i="1"/>
  <c r="Y1215" i="1" s="1"/>
  <c r="AB1215" i="1" s="1"/>
  <c r="AH1215" i="1" s="1"/>
  <c r="AK1215" i="1" s="1"/>
  <c r="AN1215" i="1" s="1"/>
  <c r="AT1215" i="1" s="1"/>
  <c r="AW1215" i="1" s="1"/>
  <c r="AZ1215" i="1" s="1"/>
  <c r="BF1215" i="1" s="1"/>
  <c r="BI1215" i="1" s="1"/>
  <c r="BL1215" i="1" s="1"/>
  <c r="V1214" i="1"/>
  <c r="Y1214" i="1" s="1"/>
  <c r="AB1214" i="1" s="1"/>
  <c r="AH1214" i="1" s="1"/>
  <c r="AK1214" i="1" s="1"/>
  <c r="AN1214" i="1" s="1"/>
  <c r="AT1214" i="1" s="1"/>
  <c r="AW1214" i="1" s="1"/>
  <c r="AZ1214" i="1" s="1"/>
  <c r="BF1214" i="1" s="1"/>
  <c r="BI1214" i="1" s="1"/>
  <c r="BL1214" i="1" s="1"/>
  <c r="V1213" i="1"/>
  <c r="Y1213" i="1" s="1"/>
  <c r="AB1213" i="1" s="1"/>
  <c r="AH1213" i="1" s="1"/>
  <c r="AK1213" i="1" s="1"/>
  <c r="AN1213" i="1" s="1"/>
  <c r="AT1213" i="1" s="1"/>
  <c r="AW1213" i="1" s="1"/>
  <c r="AZ1213" i="1" s="1"/>
  <c r="BF1213" i="1" s="1"/>
  <c r="BI1213" i="1" s="1"/>
  <c r="BL1213" i="1" s="1"/>
  <c r="V1212" i="1"/>
  <c r="Y1212" i="1" s="1"/>
  <c r="AB1212" i="1" s="1"/>
  <c r="AH1212" i="1" s="1"/>
  <c r="AK1212" i="1" s="1"/>
  <c r="AN1212" i="1" s="1"/>
  <c r="AT1212" i="1" s="1"/>
  <c r="AW1212" i="1" s="1"/>
  <c r="AZ1212" i="1" s="1"/>
  <c r="BF1212" i="1" s="1"/>
  <c r="BI1212" i="1" s="1"/>
  <c r="BL1212" i="1" s="1"/>
  <c r="V1211" i="1"/>
  <c r="Y1211" i="1" s="1"/>
  <c r="AB1211" i="1" s="1"/>
  <c r="AH1211" i="1" s="1"/>
  <c r="AK1211" i="1" s="1"/>
  <c r="AN1211" i="1" s="1"/>
  <c r="AT1211" i="1" s="1"/>
  <c r="AW1211" i="1" s="1"/>
  <c r="AZ1211" i="1" s="1"/>
  <c r="BF1211" i="1" s="1"/>
  <c r="BI1211" i="1" s="1"/>
  <c r="BL1211" i="1" s="1"/>
  <c r="V1210" i="1"/>
  <c r="Y1210" i="1" s="1"/>
  <c r="AB1210" i="1" s="1"/>
  <c r="AH1210" i="1" s="1"/>
  <c r="AK1210" i="1" s="1"/>
  <c r="AN1210" i="1" s="1"/>
  <c r="AT1210" i="1" s="1"/>
  <c r="AW1210" i="1" s="1"/>
  <c r="AZ1210" i="1" s="1"/>
  <c r="BF1210" i="1" s="1"/>
  <c r="BI1210" i="1" s="1"/>
  <c r="BL1210" i="1" s="1"/>
  <c r="V1209" i="1"/>
  <c r="Y1209" i="1" s="1"/>
  <c r="AB1209" i="1" s="1"/>
  <c r="AH1209" i="1" s="1"/>
  <c r="AK1209" i="1" s="1"/>
  <c r="AN1209" i="1" s="1"/>
  <c r="AT1209" i="1" s="1"/>
  <c r="AW1209" i="1" s="1"/>
  <c r="AZ1209" i="1" s="1"/>
  <c r="BF1209" i="1" s="1"/>
  <c r="BI1209" i="1" s="1"/>
  <c r="BL1209" i="1" s="1"/>
  <c r="V1208" i="1"/>
  <c r="Y1208" i="1" s="1"/>
  <c r="AB1208" i="1" s="1"/>
  <c r="AH1208" i="1" s="1"/>
  <c r="AK1208" i="1" s="1"/>
  <c r="AN1208" i="1" s="1"/>
  <c r="AT1208" i="1" s="1"/>
  <c r="AW1208" i="1" s="1"/>
  <c r="AZ1208" i="1" s="1"/>
  <c r="BF1208" i="1" s="1"/>
  <c r="BI1208" i="1" s="1"/>
  <c r="BL1208" i="1" s="1"/>
  <c r="V1207" i="1"/>
  <c r="Y1207" i="1" s="1"/>
  <c r="AB1207" i="1" s="1"/>
  <c r="AH1207" i="1" s="1"/>
  <c r="AK1207" i="1" s="1"/>
  <c r="AN1207" i="1" s="1"/>
  <c r="AT1207" i="1" s="1"/>
  <c r="AW1207" i="1" s="1"/>
  <c r="AZ1207" i="1" s="1"/>
  <c r="BF1207" i="1" s="1"/>
  <c r="BI1207" i="1" s="1"/>
  <c r="BL1207" i="1" s="1"/>
  <c r="V1206" i="1"/>
  <c r="Y1206" i="1" s="1"/>
  <c r="AB1206" i="1" s="1"/>
  <c r="AH1206" i="1" s="1"/>
  <c r="AK1206" i="1" s="1"/>
  <c r="AN1206" i="1" s="1"/>
  <c r="AT1206" i="1" s="1"/>
  <c r="AW1206" i="1" s="1"/>
  <c r="AZ1206" i="1" s="1"/>
  <c r="BF1206" i="1" s="1"/>
  <c r="BI1206" i="1" s="1"/>
  <c r="BL1206" i="1" s="1"/>
  <c r="V1205" i="1"/>
  <c r="Y1205" i="1" s="1"/>
  <c r="AB1205" i="1" s="1"/>
  <c r="AH1205" i="1" s="1"/>
  <c r="AK1205" i="1" s="1"/>
  <c r="AN1205" i="1" s="1"/>
  <c r="AT1205" i="1" s="1"/>
  <c r="AW1205" i="1" s="1"/>
  <c r="AZ1205" i="1" s="1"/>
  <c r="BF1205" i="1" s="1"/>
  <c r="BI1205" i="1" s="1"/>
  <c r="BL1205" i="1" s="1"/>
  <c r="V1204" i="1"/>
  <c r="Y1204" i="1" s="1"/>
  <c r="AB1204" i="1" s="1"/>
  <c r="AH1204" i="1" s="1"/>
  <c r="AK1204" i="1" s="1"/>
  <c r="AN1204" i="1" s="1"/>
  <c r="AT1204" i="1" s="1"/>
  <c r="AW1204" i="1" s="1"/>
  <c r="AZ1204" i="1" s="1"/>
  <c r="BF1204" i="1" s="1"/>
  <c r="BI1204" i="1" s="1"/>
  <c r="BL1204" i="1" s="1"/>
  <c r="V1202" i="1"/>
  <c r="Y1202" i="1" s="1"/>
  <c r="AB1202" i="1" s="1"/>
  <c r="AH1202" i="1" s="1"/>
  <c r="AK1202" i="1" s="1"/>
  <c r="AN1202" i="1" s="1"/>
  <c r="AT1202" i="1" s="1"/>
  <c r="AW1202" i="1" s="1"/>
  <c r="AZ1202" i="1" s="1"/>
  <c r="BF1202" i="1" s="1"/>
  <c r="BI1202" i="1" s="1"/>
  <c r="BL1202" i="1" s="1"/>
  <c r="V1201" i="1"/>
  <c r="Y1201" i="1" s="1"/>
  <c r="AB1201" i="1" s="1"/>
  <c r="AH1201" i="1" s="1"/>
  <c r="AK1201" i="1" s="1"/>
  <c r="AN1201" i="1" s="1"/>
  <c r="AT1201" i="1" s="1"/>
  <c r="AW1201" i="1" s="1"/>
  <c r="AZ1201" i="1" s="1"/>
  <c r="BF1201" i="1" s="1"/>
  <c r="BI1201" i="1" s="1"/>
  <c r="BL1201" i="1" s="1"/>
  <c r="V1200" i="1"/>
  <c r="Y1200" i="1" s="1"/>
  <c r="AB1200" i="1" s="1"/>
  <c r="AH1200" i="1" s="1"/>
  <c r="AK1200" i="1" s="1"/>
  <c r="AN1200" i="1" s="1"/>
  <c r="AT1200" i="1" s="1"/>
  <c r="AW1200" i="1" s="1"/>
  <c r="AZ1200" i="1" s="1"/>
  <c r="BF1200" i="1" s="1"/>
  <c r="BI1200" i="1" s="1"/>
  <c r="BL1200" i="1" s="1"/>
  <c r="V1199" i="1"/>
  <c r="Y1199" i="1" s="1"/>
  <c r="AB1199" i="1" s="1"/>
  <c r="AH1199" i="1" s="1"/>
  <c r="AK1199" i="1" s="1"/>
  <c r="AN1199" i="1" s="1"/>
  <c r="AT1199" i="1" s="1"/>
  <c r="AW1199" i="1" s="1"/>
  <c r="AZ1199" i="1" s="1"/>
  <c r="BF1199" i="1" s="1"/>
  <c r="BI1199" i="1" s="1"/>
  <c r="BL1199" i="1" s="1"/>
  <c r="V1198" i="1"/>
  <c r="Y1198" i="1" s="1"/>
  <c r="AB1198" i="1" s="1"/>
  <c r="AH1198" i="1" s="1"/>
  <c r="AK1198" i="1" s="1"/>
  <c r="AN1198" i="1" s="1"/>
  <c r="AT1198" i="1" s="1"/>
  <c r="AW1198" i="1" s="1"/>
  <c r="AZ1198" i="1" s="1"/>
  <c r="BF1198" i="1" s="1"/>
  <c r="BI1198" i="1" s="1"/>
  <c r="BL1198" i="1" s="1"/>
  <c r="V1196" i="1"/>
  <c r="Y1196" i="1" s="1"/>
  <c r="AB1196" i="1" s="1"/>
  <c r="AH1196" i="1" s="1"/>
  <c r="AK1196" i="1" s="1"/>
  <c r="AN1196" i="1" s="1"/>
  <c r="AT1196" i="1" s="1"/>
  <c r="AW1196" i="1" s="1"/>
  <c r="AZ1196" i="1" s="1"/>
  <c r="BF1196" i="1" s="1"/>
  <c r="BI1196" i="1" s="1"/>
  <c r="BL1196" i="1" s="1"/>
  <c r="V1195" i="1"/>
  <c r="Y1195" i="1" s="1"/>
  <c r="AB1195" i="1" s="1"/>
  <c r="AH1195" i="1" s="1"/>
  <c r="AK1195" i="1" s="1"/>
  <c r="AN1195" i="1" s="1"/>
  <c r="AT1195" i="1" s="1"/>
  <c r="AW1195" i="1" s="1"/>
  <c r="AZ1195" i="1" s="1"/>
  <c r="BF1195" i="1" s="1"/>
  <c r="BI1195" i="1" s="1"/>
  <c r="BL1195" i="1" s="1"/>
  <c r="V1194" i="1"/>
  <c r="Y1194" i="1" s="1"/>
  <c r="AB1194" i="1" s="1"/>
  <c r="AH1194" i="1" s="1"/>
  <c r="AK1194" i="1" s="1"/>
  <c r="AN1194" i="1" s="1"/>
  <c r="AT1194" i="1" s="1"/>
  <c r="AW1194" i="1" s="1"/>
  <c r="AZ1194" i="1" s="1"/>
  <c r="BF1194" i="1" s="1"/>
  <c r="BI1194" i="1" s="1"/>
  <c r="BL1194" i="1" s="1"/>
  <c r="V1193" i="1"/>
  <c r="Y1193" i="1" s="1"/>
  <c r="AB1193" i="1" s="1"/>
  <c r="AH1193" i="1" s="1"/>
  <c r="AK1193" i="1" s="1"/>
  <c r="AN1193" i="1" s="1"/>
  <c r="AT1193" i="1" s="1"/>
  <c r="AW1193" i="1" s="1"/>
  <c r="AZ1193" i="1" s="1"/>
  <c r="BF1193" i="1" s="1"/>
  <c r="BI1193" i="1" s="1"/>
  <c r="BL1193" i="1" s="1"/>
  <c r="V1192" i="1"/>
  <c r="Y1192" i="1" s="1"/>
  <c r="AB1192" i="1" s="1"/>
  <c r="AH1192" i="1" s="1"/>
  <c r="AK1192" i="1" s="1"/>
  <c r="AN1192" i="1" s="1"/>
  <c r="AT1192" i="1" s="1"/>
  <c r="AW1192" i="1" s="1"/>
  <c r="AZ1192" i="1" s="1"/>
  <c r="BF1192" i="1" s="1"/>
  <c r="BI1192" i="1" s="1"/>
  <c r="BL1192" i="1" s="1"/>
  <c r="V1190" i="1"/>
  <c r="Y1190" i="1" s="1"/>
  <c r="AB1190" i="1" s="1"/>
  <c r="AH1190" i="1" s="1"/>
  <c r="AK1190" i="1" s="1"/>
  <c r="AN1190" i="1" s="1"/>
  <c r="AT1190" i="1" s="1"/>
  <c r="AW1190" i="1" s="1"/>
  <c r="AZ1190" i="1" s="1"/>
  <c r="BF1190" i="1" s="1"/>
  <c r="BI1190" i="1" s="1"/>
  <c r="BL1190" i="1" s="1"/>
  <c r="V1189" i="1"/>
  <c r="Y1189" i="1" s="1"/>
  <c r="AB1189" i="1" s="1"/>
  <c r="AH1189" i="1" s="1"/>
  <c r="AK1189" i="1" s="1"/>
  <c r="AN1189" i="1" s="1"/>
  <c r="AT1189" i="1" s="1"/>
  <c r="AW1189" i="1" s="1"/>
  <c r="AZ1189" i="1" s="1"/>
  <c r="BF1189" i="1" s="1"/>
  <c r="BI1189" i="1" s="1"/>
  <c r="BL1189" i="1" s="1"/>
  <c r="V1188" i="1"/>
  <c r="Y1188" i="1" s="1"/>
  <c r="AB1188" i="1" s="1"/>
  <c r="AH1188" i="1" s="1"/>
  <c r="AK1188" i="1" s="1"/>
  <c r="AN1188" i="1" s="1"/>
  <c r="AT1188" i="1" s="1"/>
  <c r="AW1188" i="1" s="1"/>
  <c r="AZ1188" i="1" s="1"/>
  <c r="BF1188" i="1" s="1"/>
  <c r="BI1188" i="1" s="1"/>
  <c r="BL1188" i="1" s="1"/>
  <c r="V1187" i="1"/>
  <c r="Y1187" i="1" s="1"/>
  <c r="AB1187" i="1" s="1"/>
  <c r="AH1187" i="1" s="1"/>
  <c r="AK1187" i="1" s="1"/>
  <c r="AN1187" i="1" s="1"/>
  <c r="AT1187" i="1" s="1"/>
  <c r="AW1187" i="1" s="1"/>
  <c r="AZ1187" i="1" s="1"/>
  <c r="BF1187" i="1" s="1"/>
  <c r="BI1187" i="1" s="1"/>
  <c r="BL1187" i="1" s="1"/>
  <c r="V1186" i="1"/>
  <c r="Y1186" i="1" s="1"/>
  <c r="AB1186" i="1" s="1"/>
  <c r="AH1186" i="1" s="1"/>
  <c r="AK1186" i="1" s="1"/>
  <c r="AN1186" i="1" s="1"/>
  <c r="AT1186" i="1" s="1"/>
  <c r="AW1186" i="1" s="1"/>
  <c r="AZ1186" i="1" s="1"/>
  <c r="BF1186" i="1" s="1"/>
  <c r="BI1186" i="1" s="1"/>
  <c r="BL1186" i="1" s="1"/>
  <c r="V1185" i="1"/>
  <c r="Y1185" i="1" s="1"/>
  <c r="AB1185" i="1" s="1"/>
  <c r="AH1185" i="1" s="1"/>
  <c r="AK1185" i="1" s="1"/>
  <c r="AN1185" i="1" s="1"/>
  <c r="AT1185" i="1" s="1"/>
  <c r="AW1185" i="1" s="1"/>
  <c r="AZ1185" i="1" s="1"/>
  <c r="BF1185" i="1" s="1"/>
  <c r="BI1185" i="1" s="1"/>
  <c r="BL1185" i="1" s="1"/>
  <c r="V1184" i="1"/>
  <c r="Y1184" i="1" s="1"/>
  <c r="AB1184" i="1" s="1"/>
  <c r="AH1184" i="1" s="1"/>
  <c r="AK1184" i="1" s="1"/>
  <c r="AN1184" i="1" s="1"/>
  <c r="AT1184" i="1" s="1"/>
  <c r="AW1184" i="1" s="1"/>
  <c r="AZ1184" i="1" s="1"/>
  <c r="BF1184" i="1" s="1"/>
  <c r="BI1184" i="1" s="1"/>
  <c r="BL1184" i="1" s="1"/>
  <c r="V1183" i="1"/>
  <c r="Y1183" i="1" s="1"/>
  <c r="AB1183" i="1" s="1"/>
  <c r="AH1183" i="1" s="1"/>
  <c r="AK1183" i="1" s="1"/>
  <c r="AN1183" i="1" s="1"/>
  <c r="AT1183" i="1" s="1"/>
  <c r="AW1183" i="1" s="1"/>
  <c r="AZ1183" i="1" s="1"/>
  <c r="BF1183" i="1" s="1"/>
  <c r="BI1183" i="1" s="1"/>
  <c r="BL1183" i="1" s="1"/>
  <c r="V1182" i="1"/>
  <c r="Y1182" i="1" s="1"/>
  <c r="AB1182" i="1" s="1"/>
  <c r="AH1182" i="1" s="1"/>
  <c r="AK1182" i="1" s="1"/>
  <c r="AN1182" i="1" s="1"/>
  <c r="AT1182" i="1" s="1"/>
  <c r="AW1182" i="1" s="1"/>
  <c r="AZ1182" i="1" s="1"/>
  <c r="BF1182" i="1" s="1"/>
  <c r="BI1182" i="1" s="1"/>
  <c r="BL1182" i="1" s="1"/>
  <c r="V1181" i="1"/>
  <c r="Y1181" i="1" s="1"/>
  <c r="AB1181" i="1" s="1"/>
  <c r="AH1181" i="1" s="1"/>
  <c r="AK1181" i="1" s="1"/>
  <c r="AN1181" i="1" s="1"/>
  <c r="AT1181" i="1" s="1"/>
  <c r="AW1181" i="1" s="1"/>
  <c r="AZ1181" i="1" s="1"/>
  <c r="BF1181" i="1" s="1"/>
  <c r="BI1181" i="1" s="1"/>
  <c r="BL1181" i="1" s="1"/>
  <c r="V1180" i="1"/>
  <c r="Y1180" i="1" s="1"/>
  <c r="AB1180" i="1" s="1"/>
  <c r="AH1180" i="1" s="1"/>
  <c r="AK1180" i="1" s="1"/>
  <c r="AN1180" i="1" s="1"/>
  <c r="AT1180" i="1" s="1"/>
  <c r="AW1180" i="1" s="1"/>
  <c r="AZ1180" i="1" s="1"/>
  <c r="BF1180" i="1" s="1"/>
  <c r="BI1180" i="1" s="1"/>
  <c r="BL1180" i="1" s="1"/>
  <c r="V1179" i="1"/>
  <c r="Y1179" i="1" s="1"/>
  <c r="AB1179" i="1" s="1"/>
  <c r="AH1179" i="1" s="1"/>
  <c r="AK1179" i="1" s="1"/>
  <c r="AN1179" i="1" s="1"/>
  <c r="AT1179" i="1" s="1"/>
  <c r="AW1179" i="1" s="1"/>
  <c r="AZ1179" i="1" s="1"/>
  <c r="BF1179" i="1" s="1"/>
  <c r="BI1179" i="1" s="1"/>
  <c r="BL1179" i="1" s="1"/>
  <c r="V1178" i="1"/>
  <c r="Y1178" i="1" s="1"/>
  <c r="AB1178" i="1" s="1"/>
  <c r="AH1178" i="1" s="1"/>
  <c r="AK1178" i="1" s="1"/>
  <c r="AN1178" i="1" s="1"/>
  <c r="AT1178" i="1" s="1"/>
  <c r="AW1178" i="1" s="1"/>
  <c r="AZ1178" i="1" s="1"/>
  <c r="BF1178" i="1" s="1"/>
  <c r="BI1178" i="1" s="1"/>
  <c r="BL1178" i="1" s="1"/>
  <c r="V1177" i="1"/>
  <c r="Y1177" i="1" s="1"/>
  <c r="AB1177" i="1" s="1"/>
  <c r="AH1177" i="1" s="1"/>
  <c r="AK1177" i="1" s="1"/>
  <c r="AN1177" i="1" s="1"/>
  <c r="AT1177" i="1" s="1"/>
  <c r="AW1177" i="1" s="1"/>
  <c r="AZ1177" i="1" s="1"/>
  <c r="BF1177" i="1" s="1"/>
  <c r="BI1177" i="1" s="1"/>
  <c r="BL1177" i="1" s="1"/>
  <c r="V1176" i="1"/>
  <c r="Y1176" i="1" s="1"/>
  <c r="AB1176" i="1" s="1"/>
  <c r="AH1176" i="1" s="1"/>
  <c r="AK1176" i="1" s="1"/>
  <c r="AN1176" i="1" s="1"/>
  <c r="AT1176" i="1" s="1"/>
  <c r="AW1176" i="1" s="1"/>
  <c r="AZ1176" i="1" s="1"/>
  <c r="BF1176" i="1" s="1"/>
  <c r="BI1176" i="1" s="1"/>
  <c r="BL1176" i="1" s="1"/>
  <c r="V1175" i="1"/>
  <c r="Y1175" i="1" s="1"/>
  <c r="AB1175" i="1" s="1"/>
  <c r="AH1175" i="1" s="1"/>
  <c r="AK1175" i="1" s="1"/>
  <c r="AN1175" i="1" s="1"/>
  <c r="AT1175" i="1" s="1"/>
  <c r="AW1175" i="1" s="1"/>
  <c r="AZ1175" i="1" s="1"/>
  <c r="BF1175" i="1" s="1"/>
  <c r="BI1175" i="1" s="1"/>
  <c r="BL1175" i="1" s="1"/>
  <c r="V1174" i="1"/>
  <c r="Y1174" i="1" s="1"/>
  <c r="AB1174" i="1" s="1"/>
  <c r="AH1174" i="1" s="1"/>
  <c r="AK1174" i="1" s="1"/>
  <c r="AN1174" i="1" s="1"/>
  <c r="AT1174" i="1" s="1"/>
  <c r="AW1174" i="1" s="1"/>
  <c r="AZ1174" i="1" s="1"/>
  <c r="BF1174" i="1" s="1"/>
  <c r="BI1174" i="1" s="1"/>
  <c r="BL1174" i="1" s="1"/>
  <c r="V1173" i="1"/>
  <c r="Y1173" i="1" s="1"/>
  <c r="AB1173" i="1" s="1"/>
  <c r="AH1173" i="1" s="1"/>
  <c r="AK1173" i="1" s="1"/>
  <c r="AN1173" i="1" s="1"/>
  <c r="AT1173" i="1" s="1"/>
  <c r="AW1173" i="1" s="1"/>
  <c r="AZ1173" i="1" s="1"/>
  <c r="BF1173" i="1" s="1"/>
  <c r="BI1173" i="1" s="1"/>
  <c r="BL1173" i="1" s="1"/>
  <c r="V1172" i="1"/>
  <c r="Y1172" i="1" s="1"/>
  <c r="AB1172" i="1" s="1"/>
  <c r="AH1172" i="1" s="1"/>
  <c r="AK1172" i="1" s="1"/>
  <c r="AN1172" i="1" s="1"/>
  <c r="AT1172" i="1" s="1"/>
  <c r="AW1172" i="1" s="1"/>
  <c r="AZ1172" i="1" s="1"/>
  <c r="BF1172" i="1" s="1"/>
  <c r="BI1172" i="1" s="1"/>
  <c r="BL1172" i="1" s="1"/>
  <c r="V1171" i="1"/>
  <c r="Y1171" i="1" s="1"/>
  <c r="AB1171" i="1" s="1"/>
  <c r="AH1171" i="1" s="1"/>
  <c r="AK1171" i="1" s="1"/>
  <c r="AN1171" i="1" s="1"/>
  <c r="AT1171" i="1" s="1"/>
  <c r="AW1171" i="1" s="1"/>
  <c r="AZ1171" i="1" s="1"/>
  <c r="BF1171" i="1" s="1"/>
  <c r="BI1171" i="1" s="1"/>
  <c r="BL1171" i="1" s="1"/>
  <c r="V1170" i="1"/>
  <c r="Y1170" i="1" s="1"/>
  <c r="AB1170" i="1" s="1"/>
  <c r="AH1170" i="1" s="1"/>
  <c r="AK1170" i="1" s="1"/>
  <c r="AN1170" i="1" s="1"/>
  <c r="AT1170" i="1" s="1"/>
  <c r="AW1170" i="1" s="1"/>
  <c r="AZ1170" i="1" s="1"/>
  <c r="BF1170" i="1" s="1"/>
  <c r="BI1170" i="1" s="1"/>
  <c r="BL1170" i="1" s="1"/>
  <c r="V1169" i="1"/>
  <c r="Y1169" i="1" s="1"/>
  <c r="AB1169" i="1" s="1"/>
  <c r="AH1169" i="1" s="1"/>
  <c r="AK1169" i="1" s="1"/>
  <c r="AN1169" i="1" s="1"/>
  <c r="AT1169" i="1" s="1"/>
  <c r="AW1169" i="1" s="1"/>
  <c r="AZ1169" i="1" s="1"/>
  <c r="BF1169" i="1" s="1"/>
  <c r="BI1169" i="1" s="1"/>
  <c r="BL1169" i="1" s="1"/>
  <c r="V1168" i="1"/>
  <c r="Y1168" i="1" s="1"/>
  <c r="AB1168" i="1" s="1"/>
  <c r="AH1168" i="1" s="1"/>
  <c r="AK1168" i="1" s="1"/>
  <c r="AN1168" i="1" s="1"/>
  <c r="AT1168" i="1" s="1"/>
  <c r="AW1168" i="1" s="1"/>
  <c r="AZ1168" i="1" s="1"/>
  <c r="BF1168" i="1" s="1"/>
  <c r="BI1168" i="1" s="1"/>
  <c r="BL1168" i="1" s="1"/>
  <c r="V1167" i="1"/>
  <c r="Y1167" i="1" s="1"/>
  <c r="AB1167" i="1" s="1"/>
  <c r="AH1167" i="1" s="1"/>
  <c r="AK1167" i="1" s="1"/>
  <c r="AN1167" i="1" s="1"/>
  <c r="AT1167" i="1" s="1"/>
  <c r="AW1167" i="1" s="1"/>
  <c r="AZ1167" i="1" s="1"/>
  <c r="BF1167" i="1" s="1"/>
  <c r="BI1167" i="1" s="1"/>
  <c r="BL1167" i="1" s="1"/>
  <c r="V1166" i="1"/>
  <c r="Y1166" i="1" s="1"/>
  <c r="AB1166" i="1" s="1"/>
  <c r="AH1166" i="1" s="1"/>
  <c r="AK1166" i="1" s="1"/>
  <c r="AN1166" i="1" s="1"/>
  <c r="AT1166" i="1" s="1"/>
  <c r="AW1166" i="1" s="1"/>
  <c r="AZ1166" i="1" s="1"/>
  <c r="BF1166" i="1" s="1"/>
  <c r="BI1166" i="1" s="1"/>
  <c r="BL1166" i="1" s="1"/>
  <c r="V1165" i="1"/>
  <c r="Y1165" i="1" s="1"/>
  <c r="AB1165" i="1" s="1"/>
  <c r="AH1165" i="1" s="1"/>
  <c r="AK1165" i="1" s="1"/>
  <c r="AN1165" i="1" s="1"/>
  <c r="AT1165" i="1" s="1"/>
  <c r="AW1165" i="1" s="1"/>
  <c r="AZ1165" i="1" s="1"/>
  <c r="BF1165" i="1" s="1"/>
  <c r="BI1165" i="1" s="1"/>
  <c r="BL1165" i="1" s="1"/>
  <c r="V1164" i="1"/>
  <c r="Y1164" i="1" s="1"/>
  <c r="AB1164" i="1" s="1"/>
  <c r="AH1164" i="1" s="1"/>
  <c r="AK1164" i="1" s="1"/>
  <c r="AN1164" i="1" s="1"/>
  <c r="AT1164" i="1" s="1"/>
  <c r="AW1164" i="1" s="1"/>
  <c r="AZ1164" i="1" s="1"/>
  <c r="BF1164" i="1" s="1"/>
  <c r="BI1164" i="1" s="1"/>
  <c r="BL1164" i="1" s="1"/>
  <c r="V1163" i="1"/>
  <c r="Y1163" i="1" s="1"/>
  <c r="AB1163" i="1" s="1"/>
  <c r="AH1163" i="1" s="1"/>
  <c r="AK1163" i="1" s="1"/>
  <c r="AN1163" i="1" s="1"/>
  <c r="AT1163" i="1" s="1"/>
  <c r="AW1163" i="1" s="1"/>
  <c r="AZ1163" i="1" s="1"/>
  <c r="BF1163" i="1" s="1"/>
  <c r="BI1163" i="1" s="1"/>
  <c r="BL1163" i="1" s="1"/>
  <c r="V1162" i="1"/>
  <c r="Y1162" i="1" s="1"/>
  <c r="AB1162" i="1" s="1"/>
  <c r="AH1162" i="1" s="1"/>
  <c r="AK1162" i="1" s="1"/>
  <c r="AN1162" i="1" s="1"/>
  <c r="AT1162" i="1" s="1"/>
  <c r="AW1162" i="1" s="1"/>
  <c r="AZ1162" i="1" s="1"/>
  <c r="BF1162" i="1" s="1"/>
  <c r="BI1162" i="1" s="1"/>
  <c r="BL1162" i="1" s="1"/>
  <c r="V1161" i="1"/>
  <c r="Y1161" i="1" s="1"/>
  <c r="AB1161" i="1" s="1"/>
  <c r="AH1161" i="1" s="1"/>
  <c r="AK1161" i="1" s="1"/>
  <c r="AN1161" i="1" s="1"/>
  <c r="AT1161" i="1" s="1"/>
  <c r="AW1161" i="1" s="1"/>
  <c r="AZ1161" i="1" s="1"/>
  <c r="BF1161" i="1" s="1"/>
  <c r="BI1161" i="1" s="1"/>
  <c r="BL1161" i="1" s="1"/>
  <c r="V1160" i="1"/>
  <c r="Y1160" i="1" s="1"/>
  <c r="AB1160" i="1" s="1"/>
  <c r="AH1160" i="1" s="1"/>
  <c r="AK1160" i="1" s="1"/>
  <c r="AN1160" i="1" s="1"/>
  <c r="AT1160" i="1" s="1"/>
  <c r="AW1160" i="1" s="1"/>
  <c r="AZ1160" i="1" s="1"/>
  <c r="BF1160" i="1" s="1"/>
  <c r="BI1160" i="1" s="1"/>
  <c r="BL1160" i="1" s="1"/>
  <c r="V1159" i="1"/>
  <c r="Y1159" i="1" s="1"/>
  <c r="AB1159" i="1" s="1"/>
  <c r="AH1159" i="1" s="1"/>
  <c r="AK1159" i="1" s="1"/>
  <c r="AN1159" i="1" s="1"/>
  <c r="AT1159" i="1" s="1"/>
  <c r="AW1159" i="1" s="1"/>
  <c r="AZ1159" i="1" s="1"/>
  <c r="BF1159" i="1" s="1"/>
  <c r="BI1159" i="1" s="1"/>
  <c r="BL1159" i="1" s="1"/>
  <c r="V1158" i="1"/>
  <c r="Y1158" i="1" s="1"/>
  <c r="AB1158" i="1" s="1"/>
  <c r="AH1158" i="1" s="1"/>
  <c r="AK1158" i="1" s="1"/>
  <c r="AN1158" i="1" s="1"/>
  <c r="AT1158" i="1" s="1"/>
  <c r="AW1158" i="1" s="1"/>
  <c r="AZ1158" i="1" s="1"/>
  <c r="BF1158" i="1" s="1"/>
  <c r="BI1158" i="1" s="1"/>
  <c r="BL1158" i="1" s="1"/>
  <c r="V1157" i="1"/>
  <c r="Y1157" i="1" s="1"/>
  <c r="AB1157" i="1" s="1"/>
  <c r="AH1157" i="1" s="1"/>
  <c r="AK1157" i="1" s="1"/>
  <c r="AN1157" i="1" s="1"/>
  <c r="AT1157" i="1" s="1"/>
  <c r="AW1157" i="1" s="1"/>
  <c r="AZ1157" i="1" s="1"/>
  <c r="BF1157" i="1" s="1"/>
  <c r="BI1157" i="1" s="1"/>
  <c r="BL1157" i="1" s="1"/>
  <c r="V1156" i="1"/>
  <c r="Y1156" i="1" s="1"/>
  <c r="AB1156" i="1" s="1"/>
  <c r="AH1156" i="1" s="1"/>
  <c r="AK1156" i="1" s="1"/>
  <c r="AN1156" i="1" s="1"/>
  <c r="AT1156" i="1" s="1"/>
  <c r="AW1156" i="1" s="1"/>
  <c r="AZ1156" i="1" s="1"/>
  <c r="BF1156" i="1" s="1"/>
  <c r="BI1156" i="1" s="1"/>
  <c r="BL1156" i="1" s="1"/>
  <c r="V1155" i="1"/>
  <c r="Y1155" i="1" s="1"/>
  <c r="AB1155" i="1" s="1"/>
  <c r="AH1155" i="1" s="1"/>
  <c r="AK1155" i="1" s="1"/>
  <c r="AN1155" i="1" s="1"/>
  <c r="AT1155" i="1" s="1"/>
  <c r="AW1155" i="1" s="1"/>
  <c r="AZ1155" i="1" s="1"/>
  <c r="BF1155" i="1" s="1"/>
  <c r="BI1155" i="1" s="1"/>
  <c r="BL1155" i="1" s="1"/>
  <c r="V1154" i="1"/>
  <c r="Y1154" i="1" s="1"/>
  <c r="AB1154" i="1" s="1"/>
  <c r="AH1154" i="1" s="1"/>
  <c r="AK1154" i="1" s="1"/>
  <c r="AN1154" i="1" s="1"/>
  <c r="AT1154" i="1" s="1"/>
  <c r="AW1154" i="1" s="1"/>
  <c r="AZ1154" i="1" s="1"/>
  <c r="BF1154" i="1" s="1"/>
  <c r="BI1154" i="1" s="1"/>
  <c r="BL1154" i="1" s="1"/>
  <c r="V1153" i="1"/>
  <c r="Y1153" i="1" s="1"/>
  <c r="AB1153" i="1" s="1"/>
  <c r="AH1153" i="1" s="1"/>
  <c r="AK1153" i="1" s="1"/>
  <c r="AN1153" i="1" s="1"/>
  <c r="AT1153" i="1" s="1"/>
  <c r="AW1153" i="1" s="1"/>
  <c r="AZ1153" i="1" s="1"/>
  <c r="BF1153" i="1" s="1"/>
  <c r="BI1153" i="1" s="1"/>
  <c r="BL1153" i="1" s="1"/>
  <c r="V1152" i="1"/>
  <c r="Y1152" i="1" s="1"/>
  <c r="AB1152" i="1" s="1"/>
  <c r="AH1152" i="1" s="1"/>
  <c r="AK1152" i="1" s="1"/>
  <c r="AN1152" i="1" s="1"/>
  <c r="AT1152" i="1" s="1"/>
  <c r="AW1152" i="1" s="1"/>
  <c r="AZ1152" i="1" s="1"/>
  <c r="BF1152" i="1" s="1"/>
  <c r="BI1152" i="1" s="1"/>
  <c r="BL1152" i="1" s="1"/>
  <c r="V1151" i="1"/>
  <c r="Y1151" i="1" s="1"/>
  <c r="AB1151" i="1" s="1"/>
  <c r="AH1151" i="1" s="1"/>
  <c r="AK1151" i="1" s="1"/>
  <c r="AN1151" i="1" s="1"/>
  <c r="AT1151" i="1" s="1"/>
  <c r="AW1151" i="1" s="1"/>
  <c r="AZ1151" i="1" s="1"/>
  <c r="BF1151" i="1" s="1"/>
  <c r="BI1151" i="1" s="1"/>
  <c r="BL1151" i="1" s="1"/>
  <c r="V1150" i="1"/>
  <c r="Y1150" i="1" s="1"/>
  <c r="AB1150" i="1" s="1"/>
  <c r="AH1150" i="1" s="1"/>
  <c r="AK1150" i="1" s="1"/>
  <c r="AN1150" i="1" s="1"/>
  <c r="AT1150" i="1" s="1"/>
  <c r="AW1150" i="1" s="1"/>
  <c r="AZ1150" i="1" s="1"/>
  <c r="BF1150" i="1" s="1"/>
  <c r="BI1150" i="1" s="1"/>
  <c r="BL1150" i="1" s="1"/>
  <c r="V1149" i="1"/>
  <c r="Y1149" i="1" s="1"/>
  <c r="AB1149" i="1" s="1"/>
  <c r="AH1149" i="1" s="1"/>
  <c r="AK1149" i="1" s="1"/>
  <c r="AN1149" i="1" s="1"/>
  <c r="AT1149" i="1" s="1"/>
  <c r="AW1149" i="1" s="1"/>
  <c r="AZ1149" i="1" s="1"/>
  <c r="BF1149" i="1" s="1"/>
  <c r="BI1149" i="1" s="1"/>
  <c r="BL1149" i="1" s="1"/>
  <c r="V1148" i="1"/>
  <c r="Y1148" i="1" s="1"/>
  <c r="AB1148" i="1" s="1"/>
  <c r="AH1148" i="1" s="1"/>
  <c r="AK1148" i="1" s="1"/>
  <c r="AN1148" i="1" s="1"/>
  <c r="AT1148" i="1" s="1"/>
  <c r="AW1148" i="1" s="1"/>
  <c r="AZ1148" i="1" s="1"/>
  <c r="BF1148" i="1" s="1"/>
  <c r="BI1148" i="1" s="1"/>
  <c r="BL1148" i="1" s="1"/>
  <c r="V1147" i="1"/>
  <c r="Y1147" i="1" s="1"/>
  <c r="AB1147" i="1" s="1"/>
  <c r="AH1147" i="1" s="1"/>
  <c r="AK1147" i="1" s="1"/>
  <c r="AN1147" i="1" s="1"/>
  <c r="AT1147" i="1" s="1"/>
  <c r="AW1147" i="1" s="1"/>
  <c r="AZ1147" i="1" s="1"/>
  <c r="BF1147" i="1" s="1"/>
  <c r="BI1147" i="1" s="1"/>
  <c r="BL1147" i="1" s="1"/>
  <c r="V1146" i="1"/>
  <c r="Y1146" i="1" s="1"/>
  <c r="AB1146" i="1" s="1"/>
  <c r="AH1146" i="1" s="1"/>
  <c r="AK1146" i="1" s="1"/>
  <c r="AN1146" i="1" s="1"/>
  <c r="AT1146" i="1" s="1"/>
  <c r="AW1146" i="1" s="1"/>
  <c r="AZ1146" i="1" s="1"/>
  <c r="BF1146" i="1" s="1"/>
  <c r="BI1146" i="1" s="1"/>
  <c r="BL1146" i="1" s="1"/>
  <c r="V1145" i="1"/>
  <c r="Y1145" i="1" s="1"/>
  <c r="AB1145" i="1" s="1"/>
  <c r="AH1145" i="1" s="1"/>
  <c r="AK1145" i="1" s="1"/>
  <c r="AN1145" i="1" s="1"/>
  <c r="AT1145" i="1" s="1"/>
  <c r="AW1145" i="1" s="1"/>
  <c r="AZ1145" i="1" s="1"/>
  <c r="BF1145" i="1" s="1"/>
  <c r="BI1145" i="1" s="1"/>
  <c r="BL1145" i="1" s="1"/>
  <c r="V1144" i="1"/>
  <c r="Y1144" i="1" s="1"/>
  <c r="AB1144" i="1" s="1"/>
  <c r="AH1144" i="1" s="1"/>
  <c r="AK1144" i="1" s="1"/>
  <c r="AN1144" i="1" s="1"/>
  <c r="AT1144" i="1" s="1"/>
  <c r="AW1144" i="1" s="1"/>
  <c r="AZ1144" i="1" s="1"/>
  <c r="BF1144" i="1" s="1"/>
  <c r="BI1144" i="1" s="1"/>
  <c r="BL1144" i="1" s="1"/>
  <c r="V1143" i="1"/>
  <c r="Y1143" i="1" s="1"/>
  <c r="AB1143" i="1" s="1"/>
  <c r="AH1143" i="1" s="1"/>
  <c r="AK1143" i="1" s="1"/>
  <c r="AN1143" i="1" s="1"/>
  <c r="AT1143" i="1" s="1"/>
  <c r="AW1143" i="1" s="1"/>
  <c r="AZ1143" i="1" s="1"/>
  <c r="BF1143" i="1" s="1"/>
  <c r="BI1143" i="1" s="1"/>
  <c r="BL1143" i="1" s="1"/>
  <c r="V1142" i="1"/>
  <c r="Y1142" i="1" s="1"/>
  <c r="AB1142" i="1" s="1"/>
  <c r="AH1142" i="1" s="1"/>
  <c r="AK1142" i="1" s="1"/>
  <c r="AN1142" i="1" s="1"/>
  <c r="AT1142" i="1" s="1"/>
  <c r="AW1142" i="1" s="1"/>
  <c r="AZ1142" i="1" s="1"/>
  <c r="BF1142" i="1" s="1"/>
  <c r="BI1142" i="1" s="1"/>
  <c r="BL1142" i="1" s="1"/>
  <c r="V1141" i="1"/>
  <c r="Y1141" i="1" s="1"/>
  <c r="AB1141" i="1" s="1"/>
  <c r="AH1141" i="1" s="1"/>
  <c r="AK1141" i="1" s="1"/>
  <c r="AN1141" i="1" s="1"/>
  <c r="AT1141" i="1" s="1"/>
  <c r="AW1141" i="1" s="1"/>
  <c r="AZ1141" i="1" s="1"/>
  <c r="BF1141" i="1" s="1"/>
  <c r="BI1141" i="1" s="1"/>
  <c r="BL1141" i="1" s="1"/>
  <c r="V1140" i="1"/>
  <c r="Y1140" i="1" s="1"/>
  <c r="AB1140" i="1" s="1"/>
  <c r="AH1140" i="1" s="1"/>
  <c r="AK1140" i="1" s="1"/>
  <c r="AN1140" i="1" s="1"/>
  <c r="AT1140" i="1" s="1"/>
  <c r="AW1140" i="1" s="1"/>
  <c r="AZ1140" i="1" s="1"/>
  <c r="BF1140" i="1" s="1"/>
  <c r="BI1140" i="1" s="1"/>
  <c r="BL1140" i="1" s="1"/>
  <c r="V1139" i="1"/>
  <c r="Y1139" i="1" s="1"/>
  <c r="AB1139" i="1" s="1"/>
  <c r="AH1139" i="1" s="1"/>
  <c r="AK1139" i="1" s="1"/>
  <c r="AN1139" i="1" s="1"/>
  <c r="AT1139" i="1" s="1"/>
  <c r="AW1139" i="1" s="1"/>
  <c r="AZ1139" i="1" s="1"/>
  <c r="BF1139" i="1" s="1"/>
  <c r="BI1139" i="1" s="1"/>
  <c r="BL1139" i="1" s="1"/>
  <c r="V1138" i="1"/>
  <c r="Y1138" i="1" s="1"/>
  <c r="AB1138" i="1" s="1"/>
  <c r="AH1138" i="1" s="1"/>
  <c r="AK1138" i="1" s="1"/>
  <c r="AN1138" i="1" s="1"/>
  <c r="AT1138" i="1" s="1"/>
  <c r="AW1138" i="1" s="1"/>
  <c r="AZ1138" i="1" s="1"/>
  <c r="BF1138" i="1" s="1"/>
  <c r="BI1138" i="1" s="1"/>
  <c r="BL1138" i="1" s="1"/>
  <c r="V1137" i="1"/>
  <c r="Y1137" i="1" s="1"/>
  <c r="AB1137" i="1" s="1"/>
  <c r="AH1137" i="1" s="1"/>
  <c r="AK1137" i="1" s="1"/>
  <c r="AN1137" i="1" s="1"/>
  <c r="AT1137" i="1" s="1"/>
  <c r="AW1137" i="1" s="1"/>
  <c r="AZ1137" i="1" s="1"/>
  <c r="BF1137" i="1" s="1"/>
  <c r="BI1137" i="1" s="1"/>
  <c r="BL1137" i="1" s="1"/>
  <c r="V1136" i="1"/>
  <c r="Y1136" i="1" s="1"/>
  <c r="AB1136" i="1" s="1"/>
  <c r="AH1136" i="1" s="1"/>
  <c r="AK1136" i="1" s="1"/>
  <c r="AN1136" i="1" s="1"/>
  <c r="AT1136" i="1" s="1"/>
  <c r="AW1136" i="1" s="1"/>
  <c r="AZ1136" i="1" s="1"/>
  <c r="BF1136" i="1" s="1"/>
  <c r="BI1136" i="1" s="1"/>
  <c r="BL1136" i="1" s="1"/>
  <c r="V1135" i="1"/>
  <c r="Y1135" i="1" s="1"/>
  <c r="AB1135" i="1" s="1"/>
  <c r="AH1135" i="1" s="1"/>
  <c r="AK1135" i="1" s="1"/>
  <c r="AN1135" i="1" s="1"/>
  <c r="AT1135" i="1" s="1"/>
  <c r="AW1135" i="1" s="1"/>
  <c r="AZ1135" i="1" s="1"/>
  <c r="BF1135" i="1" s="1"/>
  <c r="BI1135" i="1" s="1"/>
  <c r="BL1135" i="1" s="1"/>
  <c r="V1134" i="1"/>
  <c r="Y1134" i="1" s="1"/>
  <c r="AB1134" i="1" s="1"/>
  <c r="AH1134" i="1" s="1"/>
  <c r="AK1134" i="1" s="1"/>
  <c r="AN1134" i="1" s="1"/>
  <c r="AT1134" i="1" s="1"/>
  <c r="AW1134" i="1" s="1"/>
  <c r="AZ1134" i="1" s="1"/>
  <c r="BF1134" i="1" s="1"/>
  <c r="BI1134" i="1" s="1"/>
  <c r="BL1134" i="1" s="1"/>
  <c r="V1133" i="1"/>
  <c r="Y1133" i="1" s="1"/>
  <c r="AB1133" i="1" s="1"/>
  <c r="AH1133" i="1" s="1"/>
  <c r="AK1133" i="1" s="1"/>
  <c r="AN1133" i="1" s="1"/>
  <c r="AT1133" i="1" s="1"/>
  <c r="AW1133" i="1" s="1"/>
  <c r="AZ1133" i="1" s="1"/>
  <c r="BF1133" i="1" s="1"/>
  <c r="BI1133" i="1" s="1"/>
  <c r="BL1133" i="1" s="1"/>
  <c r="V1132" i="1"/>
  <c r="Y1132" i="1" s="1"/>
  <c r="AB1132" i="1" s="1"/>
  <c r="AH1132" i="1" s="1"/>
  <c r="AK1132" i="1" s="1"/>
  <c r="AN1132" i="1" s="1"/>
  <c r="AT1132" i="1" s="1"/>
  <c r="AW1132" i="1" s="1"/>
  <c r="AZ1132" i="1" s="1"/>
  <c r="BF1132" i="1" s="1"/>
  <c r="BI1132" i="1" s="1"/>
  <c r="BL1132" i="1" s="1"/>
  <c r="V1131" i="1"/>
  <c r="Y1131" i="1" s="1"/>
  <c r="AB1131" i="1" s="1"/>
  <c r="AH1131" i="1" s="1"/>
  <c r="AK1131" i="1" s="1"/>
  <c r="AN1131" i="1" s="1"/>
  <c r="AT1131" i="1" s="1"/>
  <c r="AW1131" i="1" s="1"/>
  <c r="AZ1131" i="1" s="1"/>
  <c r="BF1131" i="1" s="1"/>
  <c r="BI1131" i="1" s="1"/>
  <c r="BL1131" i="1" s="1"/>
  <c r="V1130" i="1"/>
  <c r="Y1130" i="1" s="1"/>
  <c r="AB1130" i="1" s="1"/>
  <c r="AH1130" i="1" s="1"/>
  <c r="AK1130" i="1" s="1"/>
  <c r="AN1130" i="1" s="1"/>
  <c r="AT1130" i="1" s="1"/>
  <c r="AW1130" i="1" s="1"/>
  <c r="AZ1130" i="1" s="1"/>
  <c r="BF1130" i="1" s="1"/>
  <c r="BI1130" i="1" s="1"/>
  <c r="BL1130" i="1" s="1"/>
  <c r="V1129" i="1"/>
  <c r="Y1129" i="1" s="1"/>
  <c r="AB1129" i="1" s="1"/>
  <c r="AH1129" i="1" s="1"/>
  <c r="AK1129" i="1" s="1"/>
  <c r="AN1129" i="1" s="1"/>
  <c r="AT1129" i="1" s="1"/>
  <c r="AW1129" i="1" s="1"/>
  <c r="AZ1129" i="1" s="1"/>
  <c r="BF1129" i="1" s="1"/>
  <c r="BI1129" i="1" s="1"/>
  <c r="BL1129" i="1" s="1"/>
  <c r="V1128" i="1"/>
  <c r="Y1128" i="1" s="1"/>
  <c r="AB1128" i="1" s="1"/>
  <c r="AH1128" i="1" s="1"/>
  <c r="AK1128" i="1" s="1"/>
  <c r="AN1128" i="1" s="1"/>
  <c r="AT1128" i="1" s="1"/>
  <c r="AW1128" i="1" s="1"/>
  <c r="AZ1128" i="1" s="1"/>
  <c r="BF1128" i="1" s="1"/>
  <c r="BI1128" i="1" s="1"/>
  <c r="BL1128" i="1" s="1"/>
  <c r="V1127" i="1"/>
  <c r="Y1127" i="1" s="1"/>
  <c r="AB1127" i="1" s="1"/>
  <c r="AH1127" i="1" s="1"/>
  <c r="AK1127" i="1" s="1"/>
  <c r="AN1127" i="1" s="1"/>
  <c r="AT1127" i="1" s="1"/>
  <c r="AW1127" i="1" s="1"/>
  <c r="AZ1127" i="1" s="1"/>
  <c r="BF1127" i="1" s="1"/>
  <c r="BI1127" i="1" s="1"/>
  <c r="BL1127" i="1" s="1"/>
  <c r="V1126" i="1"/>
  <c r="Y1126" i="1" s="1"/>
  <c r="AB1126" i="1" s="1"/>
  <c r="AH1126" i="1" s="1"/>
  <c r="AK1126" i="1" s="1"/>
  <c r="AN1126" i="1" s="1"/>
  <c r="AT1126" i="1" s="1"/>
  <c r="AW1126" i="1" s="1"/>
  <c r="AZ1126" i="1" s="1"/>
  <c r="BF1126" i="1" s="1"/>
  <c r="BI1126" i="1" s="1"/>
  <c r="BL1126" i="1" s="1"/>
  <c r="V1125" i="1"/>
  <c r="Y1125" i="1" s="1"/>
  <c r="AB1125" i="1" s="1"/>
  <c r="AH1125" i="1" s="1"/>
  <c r="AK1125" i="1" s="1"/>
  <c r="AN1125" i="1" s="1"/>
  <c r="AT1125" i="1" s="1"/>
  <c r="AW1125" i="1" s="1"/>
  <c r="AZ1125" i="1" s="1"/>
  <c r="BF1125" i="1" s="1"/>
  <c r="BI1125" i="1" s="1"/>
  <c r="BL1125" i="1" s="1"/>
  <c r="V1124" i="1"/>
  <c r="Y1124" i="1" s="1"/>
  <c r="AB1124" i="1" s="1"/>
  <c r="AH1124" i="1" s="1"/>
  <c r="AK1124" i="1" s="1"/>
  <c r="AN1124" i="1" s="1"/>
  <c r="AT1124" i="1" s="1"/>
  <c r="AW1124" i="1" s="1"/>
  <c r="AZ1124" i="1" s="1"/>
  <c r="BF1124" i="1" s="1"/>
  <c r="BI1124" i="1" s="1"/>
  <c r="BL1124" i="1" s="1"/>
  <c r="V1123" i="1"/>
  <c r="Y1123" i="1" s="1"/>
  <c r="AB1123" i="1" s="1"/>
  <c r="AH1123" i="1" s="1"/>
  <c r="AK1123" i="1" s="1"/>
  <c r="AN1123" i="1" s="1"/>
  <c r="AT1123" i="1" s="1"/>
  <c r="AW1123" i="1" s="1"/>
  <c r="AZ1123" i="1" s="1"/>
  <c r="BF1123" i="1" s="1"/>
  <c r="BI1123" i="1" s="1"/>
  <c r="BL1123" i="1" s="1"/>
  <c r="V1122" i="1"/>
  <c r="Y1122" i="1" s="1"/>
  <c r="AB1122" i="1" s="1"/>
  <c r="AH1122" i="1" s="1"/>
  <c r="AK1122" i="1" s="1"/>
  <c r="AN1122" i="1" s="1"/>
  <c r="AT1122" i="1" s="1"/>
  <c r="AW1122" i="1" s="1"/>
  <c r="AZ1122" i="1" s="1"/>
  <c r="BF1122" i="1" s="1"/>
  <c r="BI1122" i="1" s="1"/>
  <c r="BL1122" i="1" s="1"/>
  <c r="V1121" i="1"/>
  <c r="Y1121" i="1" s="1"/>
  <c r="AB1121" i="1" s="1"/>
  <c r="AH1121" i="1" s="1"/>
  <c r="AK1121" i="1" s="1"/>
  <c r="AN1121" i="1" s="1"/>
  <c r="AT1121" i="1" s="1"/>
  <c r="AW1121" i="1" s="1"/>
  <c r="AZ1121" i="1" s="1"/>
  <c r="BF1121" i="1" s="1"/>
  <c r="BI1121" i="1" s="1"/>
  <c r="BL1121" i="1" s="1"/>
  <c r="V1120" i="1"/>
  <c r="Y1120" i="1" s="1"/>
  <c r="AB1120" i="1" s="1"/>
  <c r="AH1120" i="1" s="1"/>
  <c r="AK1120" i="1" s="1"/>
  <c r="AN1120" i="1" s="1"/>
  <c r="AT1120" i="1" s="1"/>
  <c r="AW1120" i="1" s="1"/>
  <c r="AZ1120" i="1" s="1"/>
  <c r="BF1120" i="1" s="1"/>
  <c r="BI1120" i="1" s="1"/>
  <c r="BL1120" i="1" s="1"/>
  <c r="V1118" i="1"/>
  <c r="Y1118" i="1" s="1"/>
  <c r="AB1118" i="1" s="1"/>
  <c r="AH1118" i="1" s="1"/>
  <c r="AK1118" i="1" s="1"/>
  <c r="AN1118" i="1" s="1"/>
  <c r="AT1118" i="1" s="1"/>
  <c r="AW1118" i="1" s="1"/>
  <c r="AZ1118" i="1" s="1"/>
  <c r="BF1118" i="1" s="1"/>
  <c r="BI1118" i="1" s="1"/>
  <c r="BL1118" i="1" s="1"/>
  <c r="V1116" i="1"/>
  <c r="Y1116" i="1" s="1"/>
  <c r="AB1116" i="1" s="1"/>
  <c r="AH1116" i="1" s="1"/>
  <c r="AK1116" i="1" s="1"/>
  <c r="AN1116" i="1" s="1"/>
  <c r="AT1116" i="1" s="1"/>
  <c r="AW1116" i="1" s="1"/>
  <c r="AZ1116" i="1" s="1"/>
  <c r="BF1116" i="1" s="1"/>
  <c r="BI1116" i="1" s="1"/>
  <c r="BL1116" i="1" s="1"/>
  <c r="V1114" i="1"/>
  <c r="Y1114" i="1" s="1"/>
  <c r="AB1114" i="1" s="1"/>
  <c r="AH1114" i="1" s="1"/>
  <c r="AK1114" i="1" s="1"/>
  <c r="AN1114" i="1" s="1"/>
  <c r="AT1114" i="1" s="1"/>
  <c r="AW1114" i="1" s="1"/>
  <c r="AZ1114" i="1" s="1"/>
  <c r="BF1114" i="1" s="1"/>
  <c r="BI1114" i="1" s="1"/>
  <c r="BL1114" i="1" s="1"/>
  <c r="V1112" i="1"/>
  <c r="Y1112" i="1" s="1"/>
  <c r="AB1112" i="1" s="1"/>
  <c r="AH1112" i="1" s="1"/>
  <c r="AK1112" i="1" s="1"/>
  <c r="AN1112" i="1" s="1"/>
  <c r="AT1112" i="1" s="1"/>
  <c r="AW1112" i="1" s="1"/>
  <c r="AZ1112" i="1" s="1"/>
  <c r="BF1112" i="1" s="1"/>
  <c r="BI1112" i="1" s="1"/>
  <c r="BL1112" i="1" s="1"/>
  <c r="V1110" i="1"/>
  <c r="Y1110" i="1" s="1"/>
  <c r="AB1110" i="1" s="1"/>
  <c r="AH1110" i="1" s="1"/>
  <c r="AK1110" i="1" s="1"/>
  <c r="AN1110" i="1" s="1"/>
  <c r="AT1110" i="1" s="1"/>
  <c r="AW1110" i="1" s="1"/>
  <c r="AZ1110" i="1" s="1"/>
  <c r="BF1110" i="1" s="1"/>
  <c r="BI1110" i="1" s="1"/>
  <c r="BL1110" i="1" s="1"/>
  <c r="V1109" i="1"/>
  <c r="Y1109" i="1" s="1"/>
  <c r="AB1109" i="1" s="1"/>
  <c r="AH1109" i="1" s="1"/>
  <c r="AK1109" i="1" s="1"/>
  <c r="AN1109" i="1" s="1"/>
  <c r="AT1109" i="1" s="1"/>
  <c r="AW1109" i="1" s="1"/>
  <c r="AZ1109" i="1" s="1"/>
  <c r="BF1109" i="1" s="1"/>
  <c r="BI1109" i="1" s="1"/>
  <c r="BL1109" i="1" s="1"/>
  <c r="V1108" i="1"/>
  <c r="Y1108" i="1" s="1"/>
  <c r="AB1108" i="1" s="1"/>
  <c r="AH1108" i="1" s="1"/>
  <c r="AK1108" i="1" s="1"/>
  <c r="AN1108" i="1" s="1"/>
  <c r="AT1108" i="1" s="1"/>
  <c r="AW1108" i="1" s="1"/>
  <c r="AZ1108" i="1" s="1"/>
  <c r="BF1108" i="1" s="1"/>
  <c r="BI1108" i="1" s="1"/>
  <c r="BL1108" i="1" s="1"/>
  <c r="V1107" i="1"/>
  <c r="Y1107" i="1" s="1"/>
  <c r="AB1107" i="1" s="1"/>
  <c r="AH1107" i="1" s="1"/>
  <c r="AK1107" i="1" s="1"/>
  <c r="AN1107" i="1" s="1"/>
  <c r="AT1107" i="1" s="1"/>
  <c r="AW1107" i="1" s="1"/>
  <c r="AZ1107" i="1" s="1"/>
  <c r="BF1107" i="1" s="1"/>
  <c r="BI1107" i="1" s="1"/>
  <c r="BL1107" i="1" s="1"/>
  <c r="V1106" i="1"/>
  <c r="Y1106" i="1" s="1"/>
  <c r="AB1106" i="1" s="1"/>
  <c r="AH1106" i="1" s="1"/>
  <c r="AK1106" i="1" s="1"/>
  <c r="AN1106" i="1" s="1"/>
  <c r="AT1106" i="1" s="1"/>
  <c r="AW1106" i="1" s="1"/>
  <c r="AZ1106" i="1" s="1"/>
  <c r="BF1106" i="1" s="1"/>
  <c r="BI1106" i="1" s="1"/>
  <c r="BL1106" i="1" s="1"/>
  <c r="V1105" i="1"/>
  <c r="Y1105" i="1" s="1"/>
  <c r="AB1105" i="1" s="1"/>
  <c r="AH1105" i="1" s="1"/>
  <c r="AK1105" i="1" s="1"/>
  <c r="AN1105" i="1" s="1"/>
  <c r="AT1105" i="1" s="1"/>
  <c r="AW1105" i="1" s="1"/>
  <c r="AZ1105" i="1" s="1"/>
  <c r="BF1105" i="1" s="1"/>
  <c r="BI1105" i="1" s="1"/>
  <c r="BL1105" i="1" s="1"/>
  <c r="V1104" i="1"/>
  <c r="Y1104" i="1" s="1"/>
  <c r="AB1104" i="1" s="1"/>
  <c r="AH1104" i="1" s="1"/>
  <c r="AK1104" i="1" s="1"/>
  <c r="AN1104" i="1" s="1"/>
  <c r="AT1104" i="1" s="1"/>
  <c r="AW1104" i="1" s="1"/>
  <c r="AZ1104" i="1" s="1"/>
  <c r="BF1104" i="1" s="1"/>
  <c r="BI1104" i="1" s="1"/>
  <c r="BL1104" i="1" s="1"/>
  <c r="V1103" i="1"/>
  <c r="Y1103" i="1" s="1"/>
  <c r="AB1103" i="1" s="1"/>
  <c r="AH1103" i="1" s="1"/>
  <c r="AK1103" i="1" s="1"/>
  <c r="AN1103" i="1" s="1"/>
  <c r="AT1103" i="1" s="1"/>
  <c r="AW1103" i="1" s="1"/>
  <c r="AZ1103" i="1" s="1"/>
  <c r="BF1103" i="1" s="1"/>
  <c r="BI1103" i="1" s="1"/>
  <c r="BL1103" i="1" s="1"/>
  <c r="V1102" i="1"/>
  <c r="Y1102" i="1" s="1"/>
  <c r="AB1102" i="1" s="1"/>
  <c r="AH1102" i="1" s="1"/>
  <c r="AK1102" i="1" s="1"/>
  <c r="AN1102" i="1" s="1"/>
  <c r="AT1102" i="1" s="1"/>
  <c r="AW1102" i="1" s="1"/>
  <c r="AZ1102" i="1" s="1"/>
  <c r="BF1102" i="1" s="1"/>
  <c r="BI1102" i="1" s="1"/>
  <c r="BL1102" i="1" s="1"/>
  <c r="V1101" i="1"/>
  <c r="Y1101" i="1" s="1"/>
  <c r="AB1101" i="1" s="1"/>
  <c r="AH1101" i="1" s="1"/>
  <c r="AK1101" i="1" s="1"/>
  <c r="AN1101" i="1" s="1"/>
  <c r="AT1101" i="1" s="1"/>
  <c r="AW1101" i="1" s="1"/>
  <c r="AZ1101" i="1" s="1"/>
  <c r="BF1101" i="1" s="1"/>
  <c r="BI1101" i="1" s="1"/>
  <c r="BL1101" i="1" s="1"/>
  <c r="V1100" i="1"/>
  <c r="Y1100" i="1" s="1"/>
  <c r="AB1100" i="1" s="1"/>
  <c r="AH1100" i="1" s="1"/>
  <c r="AK1100" i="1" s="1"/>
  <c r="AN1100" i="1" s="1"/>
  <c r="AT1100" i="1" s="1"/>
  <c r="AW1100" i="1" s="1"/>
  <c r="AZ1100" i="1" s="1"/>
  <c r="BF1100" i="1" s="1"/>
  <c r="BI1100" i="1" s="1"/>
  <c r="BL1100" i="1" s="1"/>
  <c r="V1099" i="1"/>
  <c r="Y1099" i="1" s="1"/>
  <c r="AB1099" i="1" s="1"/>
  <c r="AH1099" i="1" s="1"/>
  <c r="AK1099" i="1" s="1"/>
  <c r="AN1099" i="1" s="1"/>
  <c r="AT1099" i="1" s="1"/>
  <c r="AW1099" i="1" s="1"/>
  <c r="AZ1099" i="1" s="1"/>
  <c r="BF1099" i="1" s="1"/>
  <c r="BI1099" i="1" s="1"/>
  <c r="BL1099" i="1" s="1"/>
  <c r="V1098" i="1"/>
  <c r="Y1098" i="1" s="1"/>
  <c r="AB1098" i="1" s="1"/>
  <c r="AH1098" i="1" s="1"/>
  <c r="AK1098" i="1" s="1"/>
  <c r="AN1098" i="1" s="1"/>
  <c r="AT1098" i="1" s="1"/>
  <c r="AW1098" i="1" s="1"/>
  <c r="AZ1098" i="1" s="1"/>
  <c r="BF1098" i="1" s="1"/>
  <c r="BI1098" i="1" s="1"/>
  <c r="BL1098" i="1" s="1"/>
  <c r="V1097" i="1"/>
  <c r="Y1097" i="1" s="1"/>
  <c r="AB1097" i="1" s="1"/>
  <c r="AH1097" i="1" s="1"/>
  <c r="AK1097" i="1" s="1"/>
  <c r="AN1097" i="1" s="1"/>
  <c r="AT1097" i="1" s="1"/>
  <c r="AW1097" i="1" s="1"/>
  <c r="AZ1097" i="1" s="1"/>
  <c r="BF1097" i="1" s="1"/>
  <c r="BI1097" i="1" s="1"/>
  <c r="BL1097" i="1" s="1"/>
  <c r="V1096" i="1"/>
  <c r="Y1096" i="1" s="1"/>
  <c r="AB1096" i="1" s="1"/>
  <c r="AH1096" i="1" s="1"/>
  <c r="AK1096" i="1" s="1"/>
  <c r="AN1096" i="1" s="1"/>
  <c r="AT1096" i="1" s="1"/>
  <c r="AW1096" i="1" s="1"/>
  <c r="AZ1096" i="1" s="1"/>
  <c r="BF1096" i="1" s="1"/>
  <c r="BI1096" i="1" s="1"/>
  <c r="BL1096" i="1" s="1"/>
  <c r="V1094" i="1"/>
  <c r="Y1094" i="1" s="1"/>
  <c r="AB1094" i="1" s="1"/>
  <c r="AH1094" i="1" s="1"/>
  <c r="AK1094" i="1" s="1"/>
  <c r="AN1094" i="1" s="1"/>
  <c r="AT1094" i="1" s="1"/>
  <c r="AW1094" i="1" s="1"/>
  <c r="AZ1094" i="1" s="1"/>
  <c r="BF1094" i="1" s="1"/>
  <c r="BI1094" i="1" s="1"/>
  <c r="BL1094" i="1" s="1"/>
  <c r="V1093" i="1"/>
  <c r="Y1093" i="1" s="1"/>
  <c r="AB1093" i="1" s="1"/>
  <c r="AH1093" i="1" s="1"/>
  <c r="AK1093" i="1" s="1"/>
  <c r="AN1093" i="1" s="1"/>
  <c r="AT1093" i="1" s="1"/>
  <c r="AW1093" i="1" s="1"/>
  <c r="AZ1093" i="1" s="1"/>
  <c r="BF1093" i="1" s="1"/>
  <c r="BI1093" i="1" s="1"/>
  <c r="BL1093" i="1" s="1"/>
  <c r="V1091" i="1"/>
  <c r="Y1091" i="1" s="1"/>
  <c r="AB1091" i="1" s="1"/>
  <c r="AH1091" i="1" s="1"/>
  <c r="AK1091" i="1" s="1"/>
  <c r="AN1091" i="1" s="1"/>
  <c r="AT1091" i="1" s="1"/>
  <c r="AW1091" i="1" s="1"/>
  <c r="AZ1091" i="1" s="1"/>
  <c r="BF1091" i="1" s="1"/>
  <c r="BI1091" i="1" s="1"/>
  <c r="BL1091" i="1" s="1"/>
  <c r="V1090" i="1"/>
  <c r="Y1090" i="1" s="1"/>
  <c r="AB1090" i="1" s="1"/>
  <c r="AH1090" i="1" s="1"/>
  <c r="AK1090" i="1" s="1"/>
  <c r="AN1090" i="1" s="1"/>
  <c r="AT1090" i="1" s="1"/>
  <c r="AW1090" i="1" s="1"/>
  <c r="AZ1090" i="1" s="1"/>
  <c r="BF1090" i="1" s="1"/>
  <c r="BI1090" i="1" s="1"/>
  <c r="BL1090" i="1" s="1"/>
  <c r="V1089" i="1"/>
  <c r="Y1089" i="1" s="1"/>
  <c r="AB1089" i="1" s="1"/>
  <c r="AH1089" i="1" s="1"/>
  <c r="AK1089" i="1" s="1"/>
  <c r="AN1089" i="1" s="1"/>
  <c r="AT1089" i="1" s="1"/>
  <c r="AW1089" i="1" s="1"/>
  <c r="AZ1089" i="1" s="1"/>
  <c r="BF1089" i="1" s="1"/>
  <c r="BI1089" i="1" s="1"/>
  <c r="BL1089" i="1" s="1"/>
  <c r="V1088" i="1"/>
  <c r="Y1088" i="1" s="1"/>
  <c r="AB1088" i="1" s="1"/>
  <c r="AH1088" i="1" s="1"/>
  <c r="AK1088" i="1" s="1"/>
  <c r="AN1088" i="1" s="1"/>
  <c r="AT1088" i="1" s="1"/>
  <c r="AW1088" i="1" s="1"/>
  <c r="AZ1088" i="1" s="1"/>
  <c r="BF1088" i="1" s="1"/>
  <c r="BI1088" i="1" s="1"/>
  <c r="BL1088" i="1" s="1"/>
  <c r="V1087" i="1"/>
  <c r="Y1087" i="1" s="1"/>
  <c r="AB1087" i="1" s="1"/>
  <c r="AH1087" i="1" s="1"/>
  <c r="AK1087" i="1" s="1"/>
  <c r="AN1087" i="1" s="1"/>
  <c r="AT1087" i="1" s="1"/>
  <c r="AW1087" i="1" s="1"/>
  <c r="AZ1087" i="1" s="1"/>
  <c r="BF1087" i="1" s="1"/>
  <c r="BI1087" i="1" s="1"/>
  <c r="BL1087" i="1" s="1"/>
  <c r="V1086" i="1"/>
  <c r="Y1086" i="1" s="1"/>
  <c r="AB1086" i="1" s="1"/>
  <c r="AH1086" i="1" s="1"/>
  <c r="AK1086" i="1" s="1"/>
  <c r="AN1086" i="1" s="1"/>
  <c r="AT1086" i="1" s="1"/>
  <c r="AW1086" i="1" s="1"/>
  <c r="AZ1086" i="1" s="1"/>
  <c r="BF1086" i="1" s="1"/>
  <c r="BI1086" i="1" s="1"/>
  <c r="BL1086" i="1" s="1"/>
  <c r="V1085" i="1"/>
  <c r="Y1085" i="1" s="1"/>
  <c r="AB1085" i="1" s="1"/>
  <c r="AH1085" i="1" s="1"/>
  <c r="AK1085" i="1" s="1"/>
  <c r="AN1085" i="1" s="1"/>
  <c r="AT1085" i="1" s="1"/>
  <c r="AW1085" i="1" s="1"/>
  <c r="AZ1085" i="1" s="1"/>
  <c r="BF1085" i="1" s="1"/>
  <c r="BI1085" i="1" s="1"/>
  <c r="BL1085" i="1" s="1"/>
  <c r="V1084" i="1"/>
  <c r="Y1084" i="1" s="1"/>
  <c r="AB1084" i="1" s="1"/>
  <c r="AH1084" i="1" s="1"/>
  <c r="AK1084" i="1" s="1"/>
  <c r="AN1084" i="1" s="1"/>
  <c r="AT1084" i="1" s="1"/>
  <c r="AW1084" i="1" s="1"/>
  <c r="AZ1084" i="1" s="1"/>
  <c r="BF1084" i="1" s="1"/>
  <c r="BI1084" i="1" s="1"/>
  <c r="BL1084" i="1" s="1"/>
  <c r="V1082" i="1"/>
  <c r="Y1082" i="1" s="1"/>
  <c r="AB1082" i="1" s="1"/>
  <c r="AH1082" i="1" s="1"/>
  <c r="AK1082" i="1" s="1"/>
  <c r="AN1082" i="1" s="1"/>
  <c r="AT1082" i="1" s="1"/>
  <c r="AW1082" i="1" s="1"/>
  <c r="AZ1082" i="1" s="1"/>
  <c r="BF1082" i="1" s="1"/>
  <c r="BI1082" i="1" s="1"/>
  <c r="BL1082" i="1" s="1"/>
  <c r="V1080" i="1"/>
  <c r="Y1080" i="1" s="1"/>
  <c r="AB1080" i="1" s="1"/>
  <c r="AH1080" i="1" s="1"/>
  <c r="AK1080" i="1" s="1"/>
  <c r="AN1080" i="1" s="1"/>
  <c r="AT1080" i="1" s="1"/>
  <c r="AW1080" i="1" s="1"/>
  <c r="AZ1080" i="1" s="1"/>
  <c r="BF1080" i="1" s="1"/>
  <c r="BI1080" i="1" s="1"/>
  <c r="BL1080" i="1" s="1"/>
  <c r="V1079" i="1"/>
  <c r="Y1079" i="1" s="1"/>
  <c r="AB1079" i="1" s="1"/>
  <c r="AH1079" i="1" s="1"/>
  <c r="AK1079" i="1" s="1"/>
  <c r="AN1079" i="1" s="1"/>
  <c r="AT1079" i="1" s="1"/>
  <c r="AW1079" i="1" s="1"/>
  <c r="AZ1079" i="1" s="1"/>
  <c r="BF1079" i="1" s="1"/>
  <c r="BI1079" i="1" s="1"/>
  <c r="BL1079" i="1" s="1"/>
  <c r="V1078" i="1"/>
  <c r="Y1078" i="1" s="1"/>
  <c r="AB1078" i="1" s="1"/>
  <c r="AH1078" i="1" s="1"/>
  <c r="AK1078" i="1" s="1"/>
  <c r="AN1078" i="1" s="1"/>
  <c r="AT1078" i="1" s="1"/>
  <c r="AW1078" i="1" s="1"/>
  <c r="AZ1078" i="1" s="1"/>
  <c r="BF1078" i="1" s="1"/>
  <c r="BI1078" i="1" s="1"/>
  <c r="BL1078" i="1" s="1"/>
  <c r="V1076" i="1"/>
  <c r="Y1076" i="1" s="1"/>
  <c r="AB1076" i="1" s="1"/>
  <c r="AH1076" i="1" s="1"/>
  <c r="AK1076" i="1" s="1"/>
  <c r="AN1076" i="1" s="1"/>
  <c r="AT1076" i="1" s="1"/>
  <c r="AW1076" i="1" s="1"/>
  <c r="AZ1076" i="1" s="1"/>
  <c r="BF1076" i="1" s="1"/>
  <c r="BI1076" i="1" s="1"/>
  <c r="BL1076" i="1" s="1"/>
  <c r="V1075" i="1"/>
  <c r="Y1075" i="1" s="1"/>
  <c r="AB1075" i="1" s="1"/>
  <c r="AH1075" i="1" s="1"/>
  <c r="AK1075" i="1" s="1"/>
  <c r="AN1075" i="1" s="1"/>
  <c r="AT1075" i="1" s="1"/>
  <c r="AW1075" i="1" s="1"/>
  <c r="AZ1075" i="1" s="1"/>
  <c r="BF1075" i="1" s="1"/>
  <c r="BI1075" i="1" s="1"/>
  <c r="BL1075" i="1" s="1"/>
  <c r="V1074" i="1"/>
  <c r="Y1074" i="1" s="1"/>
  <c r="AB1074" i="1" s="1"/>
  <c r="AH1074" i="1" s="1"/>
  <c r="AK1074" i="1" s="1"/>
  <c r="AN1074" i="1" s="1"/>
  <c r="AT1074" i="1" s="1"/>
  <c r="AW1074" i="1" s="1"/>
  <c r="AZ1074" i="1" s="1"/>
  <c r="BF1074" i="1" s="1"/>
  <c r="BI1074" i="1" s="1"/>
  <c r="BL1074" i="1" s="1"/>
  <c r="V1073" i="1"/>
  <c r="Y1073" i="1" s="1"/>
  <c r="AB1073" i="1" s="1"/>
  <c r="AH1073" i="1" s="1"/>
  <c r="AK1073" i="1" s="1"/>
  <c r="AN1073" i="1" s="1"/>
  <c r="AT1073" i="1" s="1"/>
  <c r="AW1073" i="1" s="1"/>
  <c r="AZ1073" i="1" s="1"/>
  <c r="BF1073" i="1" s="1"/>
  <c r="BI1073" i="1" s="1"/>
  <c r="BL1073" i="1" s="1"/>
  <c r="V1072" i="1"/>
  <c r="Y1072" i="1" s="1"/>
  <c r="AB1072" i="1" s="1"/>
  <c r="AH1072" i="1" s="1"/>
  <c r="AK1072" i="1" s="1"/>
  <c r="AN1072" i="1" s="1"/>
  <c r="AT1072" i="1" s="1"/>
  <c r="AW1072" i="1" s="1"/>
  <c r="AZ1072" i="1" s="1"/>
  <c r="BF1072" i="1" s="1"/>
  <c r="BI1072" i="1" s="1"/>
  <c r="BL1072" i="1" s="1"/>
  <c r="V1071" i="1"/>
  <c r="Y1071" i="1" s="1"/>
  <c r="AB1071" i="1" s="1"/>
  <c r="AH1071" i="1" s="1"/>
  <c r="AK1071" i="1" s="1"/>
  <c r="AN1071" i="1" s="1"/>
  <c r="AT1071" i="1" s="1"/>
  <c r="AW1071" i="1" s="1"/>
  <c r="AZ1071" i="1" s="1"/>
  <c r="BF1071" i="1" s="1"/>
  <c r="BI1071" i="1" s="1"/>
  <c r="BL1071" i="1" s="1"/>
  <c r="V1070" i="1"/>
  <c r="Y1070" i="1" s="1"/>
  <c r="AB1070" i="1" s="1"/>
  <c r="AH1070" i="1" s="1"/>
  <c r="AK1070" i="1" s="1"/>
  <c r="AN1070" i="1" s="1"/>
  <c r="AT1070" i="1" s="1"/>
  <c r="AW1070" i="1" s="1"/>
  <c r="AZ1070" i="1" s="1"/>
  <c r="BF1070" i="1" s="1"/>
  <c r="BI1070" i="1" s="1"/>
  <c r="BL1070" i="1" s="1"/>
  <c r="V1069" i="1"/>
  <c r="Y1069" i="1" s="1"/>
  <c r="AB1069" i="1" s="1"/>
  <c r="AH1069" i="1" s="1"/>
  <c r="AK1069" i="1" s="1"/>
  <c r="AN1069" i="1" s="1"/>
  <c r="AT1069" i="1" s="1"/>
  <c r="AW1069" i="1" s="1"/>
  <c r="AZ1069" i="1" s="1"/>
  <c r="BF1069" i="1" s="1"/>
  <c r="BI1069" i="1" s="1"/>
  <c r="BL1069" i="1" s="1"/>
  <c r="V1068" i="1"/>
  <c r="Y1068" i="1" s="1"/>
  <c r="AB1068" i="1" s="1"/>
  <c r="AH1068" i="1" s="1"/>
  <c r="AK1068" i="1" s="1"/>
  <c r="AN1068" i="1" s="1"/>
  <c r="AT1068" i="1" s="1"/>
  <c r="AW1068" i="1" s="1"/>
  <c r="AZ1068" i="1" s="1"/>
  <c r="BF1068" i="1" s="1"/>
  <c r="BI1068" i="1" s="1"/>
  <c r="BL1068" i="1" s="1"/>
  <c r="V1067" i="1"/>
  <c r="Y1067" i="1" s="1"/>
  <c r="AB1067" i="1" s="1"/>
  <c r="AH1067" i="1" s="1"/>
  <c r="AK1067" i="1" s="1"/>
  <c r="AN1067" i="1" s="1"/>
  <c r="AT1067" i="1" s="1"/>
  <c r="AW1067" i="1" s="1"/>
  <c r="AZ1067" i="1" s="1"/>
  <c r="BF1067" i="1" s="1"/>
  <c r="BI1067" i="1" s="1"/>
  <c r="BL1067" i="1" s="1"/>
  <c r="V1066" i="1"/>
  <c r="Y1066" i="1" s="1"/>
  <c r="AB1066" i="1" s="1"/>
  <c r="AH1066" i="1" s="1"/>
  <c r="AK1066" i="1" s="1"/>
  <c r="AN1066" i="1" s="1"/>
  <c r="AT1066" i="1" s="1"/>
  <c r="AW1066" i="1" s="1"/>
  <c r="AZ1066" i="1" s="1"/>
  <c r="BF1066" i="1" s="1"/>
  <c r="BI1066" i="1" s="1"/>
  <c r="BL1066" i="1" s="1"/>
  <c r="V1065" i="1"/>
  <c r="Y1065" i="1" s="1"/>
  <c r="AB1065" i="1" s="1"/>
  <c r="AH1065" i="1" s="1"/>
  <c r="AK1065" i="1" s="1"/>
  <c r="AN1065" i="1" s="1"/>
  <c r="AT1065" i="1" s="1"/>
  <c r="AW1065" i="1" s="1"/>
  <c r="AZ1065" i="1" s="1"/>
  <c r="BF1065" i="1" s="1"/>
  <c r="BI1065" i="1" s="1"/>
  <c r="BL1065" i="1" s="1"/>
  <c r="V1064" i="1"/>
  <c r="Y1064" i="1" s="1"/>
  <c r="AB1064" i="1" s="1"/>
  <c r="AH1064" i="1" s="1"/>
  <c r="AK1064" i="1" s="1"/>
  <c r="AN1064" i="1" s="1"/>
  <c r="AT1064" i="1" s="1"/>
  <c r="AW1064" i="1" s="1"/>
  <c r="AZ1064" i="1" s="1"/>
  <c r="BF1064" i="1" s="1"/>
  <c r="BI1064" i="1" s="1"/>
  <c r="BL1064" i="1" s="1"/>
  <c r="V1063" i="1"/>
  <c r="Y1063" i="1" s="1"/>
  <c r="AB1063" i="1" s="1"/>
  <c r="AH1063" i="1" s="1"/>
  <c r="AK1063" i="1" s="1"/>
  <c r="AN1063" i="1" s="1"/>
  <c r="AT1063" i="1" s="1"/>
  <c r="AW1063" i="1" s="1"/>
  <c r="AZ1063" i="1" s="1"/>
  <c r="BF1063" i="1" s="1"/>
  <c r="BI1063" i="1" s="1"/>
  <c r="BL1063" i="1" s="1"/>
  <c r="V1062" i="1"/>
  <c r="Y1062" i="1" s="1"/>
  <c r="AB1062" i="1" s="1"/>
  <c r="AH1062" i="1" s="1"/>
  <c r="AK1062" i="1" s="1"/>
  <c r="AN1062" i="1" s="1"/>
  <c r="AT1062" i="1" s="1"/>
  <c r="AW1062" i="1" s="1"/>
  <c r="AZ1062" i="1" s="1"/>
  <c r="BF1062" i="1" s="1"/>
  <c r="BI1062" i="1" s="1"/>
  <c r="BL1062" i="1" s="1"/>
  <c r="V1061" i="1"/>
  <c r="Y1061" i="1" s="1"/>
  <c r="AB1061" i="1" s="1"/>
  <c r="AH1061" i="1" s="1"/>
  <c r="AK1061" i="1" s="1"/>
  <c r="AN1061" i="1" s="1"/>
  <c r="AT1061" i="1" s="1"/>
  <c r="AW1061" i="1" s="1"/>
  <c r="AZ1061" i="1" s="1"/>
  <c r="BF1061" i="1" s="1"/>
  <c r="BI1061" i="1" s="1"/>
  <c r="BL1061" i="1" s="1"/>
  <c r="V1060" i="1"/>
  <c r="Y1060" i="1" s="1"/>
  <c r="AB1060" i="1" s="1"/>
  <c r="AH1060" i="1" s="1"/>
  <c r="AK1060" i="1" s="1"/>
  <c r="AN1060" i="1" s="1"/>
  <c r="AT1060" i="1" s="1"/>
  <c r="AW1060" i="1" s="1"/>
  <c r="AZ1060" i="1" s="1"/>
  <c r="BF1060" i="1" s="1"/>
  <c r="BI1060" i="1" s="1"/>
  <c r="BL1060" i="1" s="1"/>
  <c r="V1059" i="1"/>
  <c r="Y1059" i="1" s="1"/>
  <c r="AB1059" i="1" s="1"/>
  <c r="AH1059" i="1" s="1"/>
  <c r="AK1059" i="1" s="1"/>
  <c r="AN1059" i="1" s="1"/>
  <c r="AT1059" i="1" s="1"/>
  <c r="AW1059" i="1" s="1"/>
  <c r="AZ1059" i="1" s="1"/>
  <c r="BF1059" i="1" s="1"/>
  <c r="BI1059" i="1" s="1"/>
  <c r="BL1059" i="1" s="1"/>
  <c r="V1058" i="1"/>
  <c r="Y1058" i="1" s="1"/>
  <c r="AB1058" i="1" s="1"/>
  <c r="AH1058" i="1" s="1"/>
  <c r="AK1058" i="1" s="1"/>
  <c r="AN1058" i="1" s="1"/>
  <c r="AT1058" i="1" s="1"/>
  <c r="AW1058" i="1" s="1"/>
  <c r="AZ1058" i="1" s="1"/>
  <c r="BF1058" i="1" s="1"/>
  <c r="BI1058" i="1" s="1"/>
  <c r="BL1058" i="1" s="1"/>
  <c r="V1056" i="1"/>
  <c r="Y1056" i="1" s="1"/>
  <c r="AB1056" i="1" s="1"/>
  <c r="AH1056" i="1" s="1"/>
  <c r="AK1056" i="1" s="1"/>
  <c r="AN1056" i="1" s="1"/>
  <c r="AT1056" i="1" s="1"/>
  <c r="AW1056" i="1" s="1"/>
  <c r="AZ1056" i="1" s="1"/>
  <c r="BF1056" i="1" s="1"/>
  <c r="BI1056" i="1" s="1"/>
  <c r="BL1056" i="1" s="1"/>
  <c r="V1055" i="1"/>
  <c r="Y1055" i="1" s="1"/>
  <c r="AB1055" i="1" s="1"/>
  <c r="AH1055" i="1" s="1"/>
  <c r="AK1055" i="1" s="1"/>
  <c r="AN1055" i="1" s="1"/>
  <c r="AT1055" i="1" s="1"/>
  <c r="AW1055" i="1" s="1"/>
  <c r="AZ1055" i="1" s="1"/>
  <c r="BF1055" i="1" s="1"/>
  <c r="BI1055" i="1" s="1"/>
  <c r="BL1055" i="1" s="1"/>
  <c r="V1054" i="1"/>
  <c r="Y1054" i="1" s="1"/>
  <c r="AB1054" i="1" s="1"/>
  <c r="AH1054" i="1" s="1"/>
  <c r="AK1054" i="1" s="1"/>
  <c r="AN1054" i="1" s="1"/>
  <c r="AT1054" i="1" s="1"/>
  <c r="AW1054" i="1" s="1"/>
  <c r="AZ1054" i="1" s="1"/>
  <c r="BF1054" i="1" s="1"/>
  <c r="BI1054" i="1" s="1"/>
  <c r="BL1054" i="1" s="1"/>
  <c r="V1052" i="1"/>
  <c r="Y1052" i="1" s="1"/>
  <c r="AB1052" i="1" s="1"/>
  <c r="AH1052" i="1" s="1"/>
  <c r="AK1052" i="1" s="1"/>
  <c r="AN1052" i="1" s="1"/>
  <c r="AT1052" i="1" s="1"/>
  <c r="AW1052" i="1" s="1"/>
  <c r="AZ1052" i="1" s="1"/>
  <c r="BF1052" i="1" s="1"/>
  <c r="BI1052" i="1" s="1"/>
  <c r="BL1052" i="1" s="1"/>
  <c r="V1051" i="1"/>
  <c r="Y1051" i="1" s="1"/>
  <c r="AB1051" i="1" s="1"/>
  <c r="AH1051" i="1" s="1"/>
  <c r="AK1051" i="1" s="1"/>
  <c r="AN1051" i="1" s="1"/>
  <c r="AT1051" i="1" s="1"/>
  <c r="AW1051" i="1" s="1"/>
  <c r="AZ1051" i="1" s="1"/>
  <c r="BF1051" i="1" s="1"/>
  <c r="BI1051" i="1" s="1"/>
  <c r="BL1051" i="1" s="1"/>
  <c r="V1050" i="1"/>
  <c r="Y1050" i="1" s="1"/>
  <c r="AB1050" i="1" s="1"/>
  <c r="AH1050" i="1" s="1"/>
  <c r="AK1050" i="1" s="1"/>
  <c r="AN1050" i="1" s="1"/>
  <c r="AT1050" i="1" s="1"/>
  <c r="AW1050" i="1" s="1"/>
  <c r="AZ1050" i="1" s="1"/>
  <c r="BF1050" i="1" s="1"/>
  <c r="BI1050" i="1" s="1"/>
  <c r="BL1050" i="1" s="1"/>
  <c r="V1049" i="1"/>
  <c r="Y1049" i="1" s="1"/>
  <c r="AB1049" i="1" s="1"/>
  <c r="AH1049" i="1" s="1"/>
  <c r="AK1049" i="1" s="1"/>
  <c r="AN1049" i="1" s="1"/>
  <c r="AT1049" i="1" s="1"/>
  <c r="AW1049" i="1" s="1"/>
  <c r="AZ1049" i="1" s="1"/>
  <c r="BF1049" i="1" s="1"/>
  <c r="BI1049" i="1" s="1"/>
  <c r="BL1049" i="1" s="1"/>
  <c r="V1048" i="1"/>
  <c r="Y1048" i="1" s="1"/>
  <c r="AB1048" i="1" s="1"/>
  <c r="AH1048" i="1" s="1"/>
  <c r="AK1048" i="1" s="1"/>
  <c r="AN1048" i="1" s="1"/>
  <c r="AT1048" i="1" s="1"/>
  <c r="AW1048" i="1" s="1"/>
  <c r="AZ1048" i="1" s="1"/>
  <c r="BF1048" i="1" s="1"/>
  <c r="BI1048" i="1" s="1"/>
  <c r="BL1048" i="1" s="1"/>
  <c r="V1047" i="1"/>
  <c r="Y1047" i="1" s="1"/>
  <c r="AB1047" i="1" s="1"/>
  <c r="AH1047" i="1" s="1"/>
  <c r="AK1047" i="1" s="1"/>
  <c r="AN1047" i="1" s="1"/>
  <c r="AT1047" i="1" s="1"/>
  <c r="AW1047" i="1" s="1"/>
  <c r="AZ1047" i="1" s="1"/>
  <c r="BF1047" i="1" s="1"/>
  <c r="BI1047" i="1" s="1"/>
  <c r="BL1047" i="1" s="1"/>
  <c r="V1046" i="1"/>
  <c r="Y1046" i="1" s="1"/>
  <c r="AB1046" i="1" s="1"/>
  <c r="AH1046" i="1" s="1"/>
  <c r="AK1046" i="1" s="1"/>
  <c r="AN1046" i="1" s="1"/>
  <c r="AT1046" i="1" s="1"/>
  <c r="AW1046" i="1" s="1"/>
  <c r="AZ1046" i="1" s="1"/>
  <c r="BF1046" i="1" s="1"/>
  <c r="BI1046" i="1" s="1"/>
  <c r="BL1046" i="1" s="1"/>
  <c r="V1045" i="1"/>
  <c r="Y1045" i="1" s="1"/>
  <c r="AB1045" i="1" s="1"/>
  <c r="AH1045" i="1" s="1"/>
  <c r="AK1045" i="1" s="1"/>
  <c r="AN1045" i="1" s="1"/>
  <c r="AT1045" i="1" s="1"/>
  <c r="AW1045" i="1" s="1"/>
  <c r="AZ1045" i="1" s="1"/>
  <c r="BF1045" i="1" s="1"/>
  <c r="BI1045" i="1" s="1"/>
  <c r="BL1045" i="1" s="1"/>
  <c r="V1044" i="1"/>
  <c r="Y1044" i="1" s="1"/>
  <c r="AB1044" i="1" s="1"/>
  <c r="AH1044" i="1" s="1"/>
  <c r="AK1044" i="1" s="1"/>
  <c r="AN1044" i="1" s="1"/>
  <c r="AT1044" i="1" s="1"/>
  <c r="AW1044" i="1" s="1"/>
  <c r="AZ1044" i="1" s="1"/>
  <c r="BF1044" i="1" s="1"/>
  <c r="BI1044" i="1" s="1"/>
  <c r="BL1044" i="1" s="1"/>
  <c r="V1043" i="1"/>
  <c r="Y1043" i="1" s="1"/>
  <c r="AB1043" i="1" s="1"/>
  <c r="AH1043" i="1" s="1"/>
  <c r="AK1043" i="1" s="1"/>
  <c r="AN1043" i="1" s="1"/>
  <c r="AT1043" i="1" s="1"/>
  <c r="AW1043" i="1" s="1"/>
  <c r="AZ1043" i="1" s="1"/>
  <c r="BF1043" i="1" s="1"/>
  <c r="BI1043" i="1" s="1"/>
  <c r="BL1043" i="1" s="1"/>
  <c r="V1042" i="1"/>
  <c r="Y1042" i="1" s="1"/>
  <c r="AB1042" i="1" s="1"/>
  <c r="AH1042" i="1" s="1"/>
  <c r="AK1042" i="1" s="1"/>
  <c r="AN1042" i="1" s="1"/>
  <c r="AT1042" i="1" s="1"/>
  <c r="AW1042" i="1" s="1"/>
  <c r="AZ1042" i="1" s="1"/>
  <c r="BF1042" i="1" s="1"/>
  <c r="BI1042" i="1" s="1"/>
  <c r="BL1042" i="1" s="1"/>
  <c r="V1041" i="1"/>
  <c r="Y1041" i="1" s="1"/>
  <c r="AB1041" i="1" s="1"/>
  <c r="AH1041" i="1" s="1"/>
  <c r="AK1041" i="1" s="1"/>
  <c r="AN1041" i="1" s="1"/>
  <c r="AT1041" i="1" s="1"/>
  <c r="AW1041" i="1" s="1"/>
  <c r="AZ1041" i="1" s="1"/>
  <c r="BF1041" i="1" s="1"/>
  <c r="BI1041" i="1" s="1"/>
  <c r="BL1041" i="1" s="1"/>
  <c r="V1039" i="1"/>
  <c r="Y1039" i="1" s="1"/>
  <c r="AB1039" i="1" s="1"/>
  <c r="AH1039" i="1" s="1"/>
  <c r="AK1039" i="1" s="1"/>
  <c r="AN1039" i="1" s="1"/>
  <c r="AT1039" i="1" s="1"/>
  <c r="AW1039" i="1" s="1"/>
  <c r="AZ1039" i="1" s="1"/>
  <c r="BF1039" i="1" s="1"/>
  <c r="BI1039" i="1" s="1"/>
  <c r="BL1039" i="1" s="1"/>
  <c r="V1038" i="1"/>
  <c r="Y1038" i="1" s="1"/>
  <c r="AB1038" i="1" s="1"/>
  <c r="AH1038" i="1" s="1"/>
  <c r="AK1038" i="1" s="1"/>
  <c r="AN1038" i="1" s="1"/>
  <c r="AT1038" i="1" s="1"/>
  <c r="AW1038" i="1" s="1"/>
  <c r="AZ1038" i="1" s="1"/>
  <c r="BF1038" i="1" s="1"/>
  <c r="BI1038" i="1" s="1"/>
  <c r="BL1038" i="1" s="1"/>
  <c r="V1036" i="1"/>
  <c r="Y1036" i="1" s="1"/>
  <c r="AB1036" i="1" s="1"/>
  <c r="AH1036" i="1" s="1"/>
  <c r="AK1036" i="1" s="1"/>
  <c r="AN1036" i="1" s="1"/>
  <c r="AT1036" i="1" s="1"/>
  <c r="AW1036" i="1" s="1"/>
  <c r="AZ1036" i="1" s="1"/>
  <c r="BF1036" i="1" s="1"/>
  <c r="BI1036" i="1" s="1"/>
  <c r="BL1036" i="1" s="1"/>
  <c r="V1035" i="1"/>
  <c r="Y1035" i="1" s="1"/>
  <c r="AB1035" i="1" s="1"/>
  <c r="AH1035" i="1" s="1"/>
  <c r="AK1035" i="1" s="1"/>
  <c r="AN1035" i="1" s="1"/>
  <c r="AT1035" i="1" s="1"/>
  <c r="AW1035" i="1" s="1"/>
  <c r="AZ1035" i="1" s="1"/>
  <c r="BF1035" i="1" s="1"/>
  <c r="BI1035" i="1" s="1"/>
  <c r="BL1035" i="1" s="1"/>
  <c r="V1034" i="1"/>
  <c r="Y1034" i="1" s="1"/>
  <c r="AB1034" i="1" s="1"/>
  <c r="AH1034" i="1" s="1"/>
  <c r="AK1034" i="1" s="1"/>
  <c r="AN1034" i="1" s="1"/>
  <c r="AT1034" i="1" s="1"/>
  <c r="AW1034" i="1" s="1"/>
  <c r="AZ1034" i="1" s="1"/>
  <c r="BF1034" i="1" s="1"/>
  <c r="BI1034" i="1" s="1"/>
  <c r="BL1034" i="1" s="1"/>
  <c r="V1033" i="1"/>
  <c r="Y1033" i="1" s="1"/>
  <c r="AB1033" i="1" s="1"/>
  <c r="AH1033" i="1" s="1"/>
  <c r="AK1033" i="1" s="1"/>
  <c r="AN1033" i="1" s="1"/>
  <c r="AT1033" i="1" s="1"/>
  <c r="AW1033" i="1" s="1"/>
  <c r="AZ1033" i="1" s="1"/>
  <c r="BF1033" i="1" s="1"/>
  <c r="BI1033" i="1" s="1"/>
  <c r="BL1033" i="1" s="1"/>
  <c r="V1032" i="1"/>
  <c r="Y1032" i="1" s="1"/>
  <c r="AB1032" i="1" s="1"/>
  <c r="AH1032" i="1" s="1"/>
  <c r="AK1032" i="1" s="1"/>
  <c r="AN1032" i="1" s="1"/>
  <c r="AT1032" i="1" s="1"/>
  <c r="AW1032" i="1" s="1"/>
  <c r="AZ1032" i="1" s="1"/>
  <c r="BF1032" i="1" s="1"/>
  <c r="BI1032" i="1" s="1"/>
  <c r="BL1032" i="1" s="1"/>
  <c r="V1031" i="1"/>
  <c r="Y1031" i="1" s="1"/>
  <c r="AB1031" i="1" s="1"/>
  <c r="AH1031" i="1" s="1"/>
  <c r="AK1031" i="1" s="1"/>
  <c r="AN1031" i="1" s="1"/>
  <c r="AT1031" i="1" s="1"/>
  <c r="AW1031" i="1" s="1"/>
  <c r="AZ1031" i="1" s="1"/>
  <c r="BF1031" i="1" s="1"/>
  <c r="BI1031" i="1" s="1"/>
  <c r="BL1031" i="1" s="1"/>
  <c r="V1029" i="1"/>
  <c r="Y1029" i="1" s="1"/>
  <c r="AB1029" i="1" s="1"/>
  <c r="AH1029" i="1" s="1"/>
  <c r="AK1029" i="1" s="1"/>
  <c r="AN1029" i="1" s="1"/>
  <c r="AT1029" i="1" s="1"/>
  <c r="AW1029" i="1" s="1"/>
  <c r="AZ1029" i="1" s="1"/>
  <c r="BF1029" i="1" s="1"/>
  <c r="BI1029" i="1" s="1"/>
  <c r="BL1029" i="1" s="1"/>
  <c r="V1028" i="1"/>
  <c r="Y1028" i="1" s="1"/>
  <c r="AB1028" i="1" s="1"/>
  <c r="AH1028" i="1" s="1"/>
  <c r="AK1028" i="1" s="1"/>
  <c r="AN1028" i="1" s="1"/>
  <c r="AT1028" i="1" s="1"/>
  <c r="AW1028" i="1" s="1"/>
  <c r="AZ1028" i="1" s="1"/>
  <c r="BF1028" i="1" s="1"/>
  <c r="BI1028" i="1" s="1"/>
  <c r="BL1028" i="1" s="1"/>
  <c r="V1027" i="1"/>
  <c r="Y1027" i="1" s="1"/>
  <c r="AB1027" i="1" s="1"/>
  <c r="AH1027" i="1" s="1"/>
  <c r="AK1027" i="1" s="1"/>
  <c r="AN1027" i="1" s="1"/>
  <c r="AT1027" i="1" s="1"/>
  <c r="AW1027" i="1" s="1"/>
  <c r="AZ1027" i="1" s="1"/>
  <c r="BF1027" i="1" s="1"/>
  <c r="BI1027" i="1" s="1"/>
  <c r="BL1027" i="1" s="1"/>
  <c r="V1026" i="1"/>
  <c r="Y1026" i="1" s="1"/>
  <c r="AB1026" i="1" s="1"/>
  <c r="AH1026" i="1" s="1"/>
  <c r="AK1026" i="1" s="1"/>
  <c r="AN1026" i="1" s="1"/>
  <c r="AT1026" i="1" s="1"/>
  <c r="AW1026" i="1" s="1"/>
  <c r="AZ1026" i="1" s="1"/>
  <c r="BF1026" i="1" s="1"/>
  <c r="BI1026" i="1" s="1"/>
  <c r="BL1026" i="1" s="1"/>
  <c r="V1025" i="1"/>
  <c r="Y1025" i="1" s="1"/>
  <c r="AB1025" i="1" s="1"/>
  <c r="AH1025" i="1" s="1"/>
  <c r="AK1025" i="1" s="1"/>
  <c r="AN1025" i="1" s="1"/>
  <c r="AT1025" i="1" s="1"/>
  <c r="AW1025" i="1" s="1"/>
  <c r="AZ1025" i="1" s="1"/>
  <c r="BF1025" i="1" s="1"/>
  <c r="BI1025" i="1" s="1"/>
  <c r="BL1025" i="1" s="1"/>
  <c r="V1024" i="1"/>
  <c r="Y1024" i="1" s="1"/>
  <c r="AB1024" i="1" s="1"/>
  <c r="AH1024" i="1" s="1"/>
  <c r="AK1024" i="1" s="1"/>
  <c r="AN1024" i="1" s="1"/>
  <c r="AT1024" i="1" s="1"/>
  <c r="AW1024" i="1" s="1"/>
  <c r="AZ1024" i="1" s="1"/>
  <c r="BF1024" i="1" s="1"/>
  <c r="BI1024" i="1" s="1"/>
  <c r="BL1024" i="1" s="1"/>
  <c r="V1023" i="1"/>
  <c r="Y1023" i="1" s="1"/>
  <c r="AB1023" i="1" s="1"/>
  <c r="AH1023" i="1" s="1"/>
  <c r="AK1023" i="1" s="1"/>
  <c r="AN1023" i="1" s="1"/>
  <c r="AT1023" i="1" s="1"/>
  <c r="AW1023" i="1" s="1"/>
  <c r="AZ1023" i="1" s="1"/>
  <c r="BF1023" i="1" s="1"/>
  <c r="BI1023" i="1" s="1"/>
  <c r="BL1023" i="1" s="1"/>
  <c r="V1022" i="1"/>
  <c r="Y1022" i="1" s="1"/>
  <c r="AB1022" i="1" s="1"/>
  <c r="AH1022" i="1" s="1"/>
  <c r="AK1022" i="1" s="1"/>
  <c r="AN1022" i="1" s="1"/>
  <c r="AT1022" i="1" s="1"/>
  <c r="AW1022" i="1" s="1"/>
  <c r="AZ1022" i="1" s="1"/>
  <c r="BF1022" i="1" s="1"/>
  <c r="BI1022" i="1" s="1"/>
  <c r="BL1022" i="1" s="1"/>
  <c r="V1021" i="1"/>
  <c r="Y1021" i="1" s="1"/>
  <c r="AB1021" i="1" s="1"/>
  <c r="AH1021" i="1" s="1"/>
  <c r="AK1021" i="1" s="1"/>
  <c r="AN1021" i="1" s="1"/>
  <c r="AT1021" i="1" s="1"/>
  <c r="AW1021" i="1" s="1"/>
  <c r="AZ1021" i="1" s="1"/>
  <c r="BF1021" i="1" s="1"/>
  <c r="BI1021" i="1" s="1"/>
  <c r="BL1021" i="1" s="1"/>
  <c r="V1020" i="1"/>
  <c r="Y1020" i="1" s="1"/>
  <c r="AB1020" i="1" s="1"/>
  <c r="AH1020" i="1" s="1"/>
  <c r="AK1020" i="1" s="1"/>
  <c r="AN1020" i="1" s="1"/>
  <c r="AT1020" i="1" s="1"/>
  <c r="AW1020" i="1" s="1"/>
  <c r="AZ1020" i="1" s="1"/>
  <c r="BF1020" i="1" s="1"/>
  <c r="BI1020" i="1" s="1"/>
  <c r="BL1020" i="1" s="1"/>
  <c r="V1019" i="1"/>
  <c r="Y1019" i="1" s="1"/>
  <c r="AB1019" i="1" s="1"/>
  <c r="AH1019" i="1" s="1"/>
  <c r="AK1019" i="1" s="1"/>
  <c r="AN1019" i="1" s="1"/>
  <c r="AT1019" i="1" s="1"/>
  <c r="AW1019" i="1" s="1"/>
  <c r="AZ1019" i="1" s="1"/>
  <c r="BF1019" i="1" s="1"/>
  <c r="BI1019" i="1" s="1"/>
  <c r="BL1019" i="1" s="1"/>
  <c r="V1018" i="1"/>
  <c r="Y1018" i="1" s="1"/>
  <c r="AB1018" i="1" s="1"/>
  <c r="AH1018" i="1" s="1"/>
  <c r="AK1018" i="1" s="1"/>
  <c r="AN1018" i="1" s="1"/>
  <c r="AT1018" i="1" s="1"/>
  <c r="AW1018" i="1" s="1"/>
  <c r="AZ1018" i="1" s="1"/>
  <c r="BF1018" i="1" s="1"/>
  <c r="BI1018" i="1" s="1"/>
  <c r="BL1018" i="1" s="1"/>
  <c r="V1017" i="1"/>
  <c r="Y1017" i="1" s="1"/>
  <c r="AB1017" i="1" s="1"/>
  <c r="AH1017" i="1" s="1"/>
  <c r="AK1017" i="1" s="1"/>
  <c r="AN1017" i="1" s="1"/>
  <c r="AT1017" i="1" s="1"/>
  <c r="AW1017" i="1" s="1"/>
  <c r="AZ1017" i="1" s="1"/>
  <c r="BF1017" i="1" s="1"/>
  <c r="BI1017" i="1" s="1"/>
  <c r="BL1017" i="1" s="1"/>
  <c r="V1016" i="1"/>
  <c r="Y1016" i="1" s="1"/>
  <c r="AB1016" i="1" s="1"/>
  <c r="AH1016" i="1" s="1"/>
  <c r="AK1016" i="1" s="1"/>
  <c r="AN1016" i="1" s="1"/>
  <c r="AT1016" i="1" s="1"/>
  <c r="AW1016" i="1" s="1"/>
  <c r="AZ1016" i="1" s="1"/>
  <c r="BF1016" i="1" s="1"/>
  <c r="BI1016" i="1" s="1"/>
  <c r="BL1016" i="1" s="1"/>
  <c r="V1015" i="1"/>
  <c r="Y1015" i="1" s="1"/>
  <c r="AB1015" i="1" s="1"/>
  <c r="AH1015" i="1" s="1"/>
  <c r="AK1015" i="1" s="1"/>
  <c r="AN1015" i="1" s="1"/>
  <c r="AT1015" i="1" s="1"/>
  <c r="AW1015" i="1" s="1"/>
  <c r="AZ1015" i="1" s="1"/>
  <c r="BF1015" i="1" s="1"/>
  <c r="BI1015" i="1" s="1"/>
  <c r="BL1015" i="1" s="1"/>
  <c r="V1013" i="1"/>
  <c r="Y1013" i="1" s="1"/>
  <c r="AB1013" i="1" s="1"/>
  <c r="AH1013" i="1" s="1"/>
  <c r="AK1013" i="1" s="1"/>
  <c r="AN1013" i="1" s="1"/>
  <c r="AT1013" i="1" s="1"/>
  <c r="AW1013" i="1" s="1"/>
  <c r="AZ1013" i="1" s="1"/>
  <c r="BF1013" i="1" s="1"/>
  <c r="BI1013" i="1" s="1"/>
  <c r="BL1013" i="1" s="1"/>
  <c r="V1011" i="1"/>
  <c r="Y1011" i="1" s="1"/>
  <c r="AB1011" i="1" s="1"/>
  <c r="AH1011" i="1" s="1"/>
  <c r="AK1011" i="1" s="1"/>
  <c r="AN1011" i="1" s="1"/>
  <c r="AT1011" i="1" s="1"/>
  <c r="AW1011" i="1" s="1"/>
  <c r="AZ1011" i="1" s="1"/>
  <c r="BF1011" i="1" s="1"/>
  <c r="BI1011" i="1" s="1"/>
  <c r="BL1011" i="1" s="1"/>
  <c r="V1010" i="1"/>
  <c r="Y1010" i="1" s="1"/>
  <c r="AB1010" i="1" s="1"/>
  <c r="AH1010" i="1" s="1"/>
  <c r="AK1010" i="1" s="1"/>
  <c r="AN1010" i="1" s="1"/>
  <c r="AT1010" i="1" s="1"/>
  <c r="AW1010" i="1" s="1"/>
  <c r="AZ1010" i="1" s="1"/>
  <c r="BF1010" i="1" s="1"/>
  <c r="BI1010" i="1" s="1"/>
  <c r="BL1010" i="1" s="1"/>
  <c r="V1009" i="1"/>
  <c r="Y1009" i="1" s="1"/>
  <c r="AB1009" i="1" s="1"/>
  <c r="AH1009" i="1" s="1"/>
  <c r="AK1009" i="1" s="1"/>
  <c r="AN1009" i="1" s="1"/>
  <c r="AT1009" i="1" s="1"/>
  <c r="AW1009" i="1" s="1"/>
  <c r="AZ1009" i="1" s="1"/>
  <c r="BF1009" i="1" s="1"/>
  <c r="BI1009" i="1" s="1"/>
  <c r="BL1009" i="1" s="1"/>
  <c r="V1008" i="1"/>
  <c r="Y1008" i="1" s="1"/>
  <c r="AB1008" i="1" s="1"/>
  <c r="AH1008" i="1" s="1"/>
  <c r="AK1008" i="1" s="1"/>
  <c r="AN1008" i="1" s="1"/>
  <c r="AT1008" i="1" s="1"/>
  <c r="AW1008" i="1" s="1"/>
  <c r="AZ1008" i="1" s="1"/>
  <c r="BF1008" i="1" s="1"/>
  <c r="BI1008" i="1" s="1"/>
  <c r="BL1008" i="1" s="1"/>
  <c r="V1007" i="1"/>
  <c r="Y1007" i="1" s="1"/>
  <c r="AB1007" i="1" s="1"/>
  <c r="AH1007" i="1" s="1"/>
  <c r="AK1007" i="1" s="1"/>
  <c r="AN1007" i="1" s="1"/>
  <c r="AT1007" i="1" s="1"/>
  <c r="AW1007" i="1" s="1"/>
  <c r="AZ1007" i="1" s="1"/>
  <c r="BF1007" i="1" s="1"/>
  <c r="BI1007" i="1" s="1"/>
  <c r="BL1007" i="1" s="1"/>
  <c r="V1006" i="1"/>
  <c r="Y1006" i="1" s="1"/>
  <c r="AB1006" i="1" s="1"/>
  <c r="AH1006" i="1" s="1"/>
  <c r="AK1006" i="1" s="1"/>
  <c r="AN1006" i="1" s="1"/>
  <c r="AT1006" i="1" s="1"/>
  <c r="AW1006" i="1" s="1"/>
  <c r="AZ1006" i="1" s="1"/>
  <c r="BF1006" i="1" s="1"/>
  <c r="BI1006" i="1" s="1"/>
  <c r="BL1006" i="1" s="1"/>
  <c r="V1005" i="1"/>
  <c r="Y1005" i="1" s="1"/>
  <c r="AB1005" i="1" s="1"/>
  <c r="AH1005" i="1" s="1"/>
  <c r="AK1005" i="1" s="1"/>
  <c r="AN1005" i="1" s="1"/>
  <c r="AT1005" i="1" s="1"/>
  <c r="AW1005" i="1" s="1"/>
  <c r="AZ1005" i="1" s="1"/>
  <c r="BF1005" i="1" s="1"/>
  <c r="BI1005" i="1" s="1"/>
  <c r="BL1005" i="1" s="1"/>
  <c r="V1004" i="1"/>
  <c r="Y1004" i="1" s="1"/>
  <c r="AB1004" i="1" s="1"/>
  <c r="AH1004" i="1" s="1"/>
  <c r="AK1004" i="1" s="1"/>
  <c r="AN1004" i="1" s="1"/>
  <c r="AT1004" i="1" s="1"/>
  <c r="AW1004" i="1" s="1"/>
  <c r="AZ1004" i="1" s="1"/>
  <c r="BF1004" i="1" s="1"/>
  <c r="BI1004" i="1" s="1"/>
  <c r="BL1004" i="1" s="1"/>
  <c r="V1003" i="1"/>
  <c r="Y1003" i="1" s="1"/>
  <c r="AB1003" i="1" s="1"/>
  <c r="AH1003" i="1" s="1"/>
  <c r="AK1003" i="1" s="1"/>
  <c r="AN1003" i="1" s="1"/>
  <c r="AT1003" i="1" s="1"/>
  <c r="AW1003" i="1" s="1"/>
  <c r="AZ1003" i="1" s="1"/>
  <c r="BF1003" i="1" s="1"/>
  <c r="BI1003" i="1" s="1"/>
  <c r="BL1003" i="1" s="1"/>
  <c r="V1002" i="1"/>
  <c r="Y1002" i="1" s="1"/>
  <c r="AB1002" i="1" s="1"/>
  <c r="AH1002" i="1" s="1"/>
  <c r="AK1002" i="1" s="1"/>
  <c r="AN1002" i="1" s="1"/>
  <c r="AT1002" i="1" s="1"/>
  <c r="AW1002" i="1" s="1"/>
  <c r="AZ1002" i="1" s="1"/>
  <c r="BF1002" i="1" s="1"/>
  <c r="BI1002" i="1" s="1"/>
  <c r="BL1002" i="1" s="1"/>
  <c r="V1001" i="1"/>
  <c r="Y1001" i="1" s="1"/>
  <c r="AB1001" i="1" s="1"/>
  <c r="AH1001" i="1" s="1"/>
  <c r="AK1001" i="1" s="1"/>
  <c r="AN1001" i="1" s="1"/>
  <c r="AT1001" i="1" s="1"/>
  <c r="AW1001" i="1" s="1"/>
  <c r="AZ1001" i="1" s="1"/>
  <c r="BF1001" i="1" s="1"/>
  <c r="BI1001" i="1" s="1"/>
  <c r="BL1001" i="1" s="1"/>
  <c r="V1000" i="1"/>
  <c r="Y1000" i="1" s="1"/>
  <c r="AB1000" i="1" s="1"/>
  <c r="AH1000" i="1" s="1"/>
  <c r="AK1000" i="1" s="1"/>
  <c r="AN1000" i="1" s="1"/>
  <c r="AT1000" i="1" s="1"/>
  <c r="AW1000" i="1" s="1"/>
  <c r="AZ1000" i="1" s="1"/>
  <c r="BF1000" i="1" s="1"/>
  <c r="BI1000" i="1" s="1"/>
  <c r="BL1000" i="1" s="1"/>
  <c r="V999" i="1"/>
  <c r="Y999" i="1" s="1"/>
  <c r="AB999" i="1" s="1"/>
  <c r="AH999" i="1" s="1"/>
  <c r="AK999" i="1" s="1"/>
  <c r="AN999" i="1" s="1"/>
  <c r="AT999" i="1" s="1"/>
  <c r="AW999" i="1" s="1"/>
  <c r="AZ999" i="1" s="1"/>
  <c r="BF999" i="1" s="1"/>
  <c r="BI999" i="1" s="1"/>
  <c r="BL999" i="1" s="1"/>
  <c r="V998" i="1"/>
  <c r="Y998" i="1" s="1"/>
  <c r="AB998" i="1" s="1"/>
  <c r="AH998" i="1" s="1"/>
  <c r="AK998" i="1" s="1"/>
  <c r="AN998" i="1" s="1"/>
  <c r="AT998" i="1" s="1"/>
  <c r="AW998" i="1" s="1"/>
  <c r="AZ998" i="1" s="1"/>
  <c r="BF998" i="1" s="1"/>
  <c r="BI998" i="1" s="1"/>
  <c r="BL998" i="1" s="1"/>
  <c r="V997" i="1"/>
  <c r="Y997" i="1" s="1"/>
  <c r="AB997" i="1" s="1"/>
  <c r="AH997" i="1" s="1"/>
  <c r="AK997" i="1" s="1"/>
  <c r="AN997" i="1" s="1"/>
  <c r="AT997" i="1" s="1"/>
  <c r="AW997" i="1" s="1"/>
  <c r="AZ997" i="1" s="1"/>
  <c r="BF997" i="1" s="1"/>
  <c r="BI997" i="1" s="1"/>
  <c r="BL997" i="1" s="1"/>
  <c r="V996" i="1"/>
  <c r="Y996" i="1" s="1"/>
  <c r="AB996" i="1" s="1"/>
  <c r="AH996" i="1" s="1"/>
  <c r="AK996" i="1" s="1"/>
  <c r="AN996" i="1" s="1"/>
  <c r="AT996" i="1" s="1"/>
  <c r="AW996" i="1" s="1"/>
  <c r="AZ996" i="1" s="1"/>
  <c r="BF996" i="1" s="1"/>
  <c r="BI996" i="1" s="1"/>
  <c r="BL996" i="1" s="1"/>
  <c r="V995" i="1"/>
  <c r="Y995" i="1" s="1"/>
  <c r="AB995" i="1" s="1"/>
  <c r="AH995" i="1" s="1"/>
  <c r="AK995" i="1" s="1"/>
  <c r="AN995" i="1" s="1"/>
  <c r="AT995" i="1" s="1"/>
  <c r="AW995" i="1" s="1"/>
  <c r="AZ995" i="1" s="1"/>
  <c r="BF995" i="1" s="1"/>
  <c r="BI995" i="1" s="1"/>
  <c r="BL995" i="1" s="1"/>
  <c r="V993" i="1"/>
  <c r="Y993" i="1" s="1"/>
  <c r="AB993" i="1" s="1"/>
  <c r="AH993" i="1" s="1"/>
  <c r="AK993" i="1" s="1"/>
  <c r="AN993" i="1" s="1"/>
  <c r="AT993" i="1" s="1"/>
  <c r="AW993" i="1" s="1"/>
  <c r="AZ993" i="1" s="1"/>
  <c r="BF993" i="1" s="1"/>
  <c r="BI993" i="1" s="1"/>
  <c r="BL993" i="1" s="1"/>
  <c r="V992" i="1"/>
  <c r="Y992" i="1" s="1"/>
  <c r="AB992" i="1" s="1"/>
  <c r="AH992" i="1" s="1"/>
  <c r="AK992" i="1" s="1"/>
  <c r="AN992" i="1" s="1"/>
  <c r="AT992" i="1" s="1"/>
  <c r="AW992" i="1" s="1"/>
  <c r="AZ992" i="1" s="1"/>
  <c r="BF992" i="1" s="1"/>
  <c r="BI992" i="1" s="1"/>
  <c r="BL992" i="1" s="1"/>
  <c r="V991" i="1"/>
  <c r="Y991" i="1" s="1"/>
  <c r="AB991" i="1" s="1"/>
  <c r="AH991" i="1" s="1"/>
  <c r="AK991" i="1" s="1"/>
  <c r="AN991" i="1" s="1"/>
  <c r="AT991" i="1" s="1"/>
  <c r="AW991" i="1" s="1"/>
  <c r="AZ991" i="1" s="1"/>
  <c r="BF991" i="1" s="1"/>
  <c r="BI991" i="1" s="1"/>
  <c r="BL991" i="1" s="1"/>
  <c r="V990" i="1"/>
  <c r="Y990" i="1" s="1"/>
  <c r="AB990" i="1" s="1"/>
  <c r="AH990" i="1" s="1"/>
  <c r="AK990" i="1" s="1"/>
  <c r="AN990" i="1" s="1"/>
  <c r="AT990" i="1" s="1"/>
  <c r="AW990" i="1" s="1"/>
  <c r="AZ990" i="1" s="1"/>
  <c r="BF990" i="1" s="1"/>
  <c r="BI990" i="1" s="1"/>
  <c r="BL990" i="1" s="1"/>
  <c r="V989" i="1"/>
  <c r="Y989" i="1" s="1"/>
  <c r="AB989" i="1" s="1"/>
  <c r="AH989" i="1" s="1"/>
  <c r="AK989" i="1" s="1"/>
  <c r="AN989" i="1" s="1"/>
  <c r="AT989" i="1" s="1"/>
  <c r="AW989" i="1" s="1"/>
  <c r="AZ989" i="1" s="1"/>
  <c r="BF989" i="1" s="1"/>
  <c r="BI989" i="1" s="1"/>
  <c r="BL989" i="1" s="1"/>
  <c r="V988" i="1"/>
  <c r="Y988" i="1" s="1"/>
  <c r="AB988" i="1" s="1"/>
  <c r="AH988" i="1" s="1"/>
  <c r="AK988" i="1" s="1"/>
  <c r="AN988" i="1" s="1"/>
  <c r="AT988" i="1" s="1"/>
  <c r="AW988" i="1" s="1"/>
  <c r="AZ988" i="1" s="1"/>
  <c r="BF988" i="1" s="1"/>
  <c r="BI988" i="1" s="1"/>
  <c r="BL988" i="1" s="1"/>
  <c r="V987" i="1"/>
  <c r="Y987" i="1" s="1"/>
  <c r="AB987" i="1" s="1"/>
  <c r="AH987" i="1" s="1"/>
  <c r="AK987" i="1" s="1"/>
  <c r="AN987" i="1" s="1"/>
  <c r="AT987" i="1" s="1"/>
  <c r="AW987" i="1" s="1"/>
  <c r="AZ987" i="1" s="1"/>
  <c r="BF987" i="1" s="1"/>
  <c r="BI987" i="1" s="1"/>
  <c r="BL987" i="1" s="1"/>
  <c r="V986" i="1"/>
  <c r="Y986" i="1" s="1"/>
  <c r="AB986" i="1" s="1"/>
  <c r="AH986" i="1" s="1"/>
  <c r="AK986" i="1" s="1"/>
  <c r="AN986" i="1" s="1"/>
  <c r="AT986" i="1" s="1"/>
  <c r="AW986" i="1" s="1"/>
  <c r="AZ986" i="1" s="1"/>
  <c r="BF986" i="1" s="1"/>
  <c r="BI986" i="1" s="1"/>
  <c r="BL986" i="1" s="1"/>
  <c r="V984" i="1"/>
  <c r="Y984" i="1" s="1"/>
  <c r="AB984" i="1" s="1"/>
  <c r="AH984" i="1" s="1"/>
  <c r="AK984" i="1" s="1"/>
  <c r="AN984" i="1" s="1"/>
  <c r="AT984" i="1" s="1"/>
  <c r="AW984" i="1" s="1"/>
  <c r="AZ984" i="1" s="1"/>
  <c r="BF984" i="1" s="1"/>
  <c r="BI984" i="1" s="1"/>
  <c r="BL984" i="1" s="1"/>
  <c r="V983" i="1"/>
  <c r="Y983" i="1" s="1"/>
  <c r="AB983" i="1" s="1"/>
  <c r="AH983" i="1" s="1"/>
  <c r="AK983" i="1" s="1"/>
  <c r="AN983" i="1" s="1"/>
  <c r="AT983" i="1" s="1"/>
  <c r="AW983" i="1" s="1"/>
  <c r="AZ983" i="1" s="1"/>
  <c r="BF983" i="1" s="1"/>
  <c r="BI983" i="1" s="1"/>
  <c r="BL983" i="1" s="1"/>
  <c r="V982" i="1"/>
  <c r="Y982" i="1" s="1"/>
  <c r="AB982" i="1" s="1"/>
  <c r="AH982" i="1" s="1"/>
  <c r="AK982" i="1" s="1"/>
  <c r="AN982" i="1" s="1"/>
  <c r="AT982" i="1" s="1"/>
  <c r="AW982" i="1" s="1"/>
  <c r="AZ982" i="1" s="1"/>
  <c r="BF982" i="1" s="1"/>
  <c r="BI982" i="1" s="1"/>
  <c r="BL982" i="1" s="1"/>
  <c r="V981" i="1"/>
  <c r="Y981" i="1" s="1"/>
  <c r="AB981" i="1" s="1"/>
  <c r="AH981" i="1" s="1"/>
  <c r="AK981" i="1" s="1"/>
  <c r="AN981" i="1" s="1"/>
  <c r="AT981" i="1" s="1"/>
  <c r="AW981" i="1" s="1"/>
  <c r="AZ981" i="1" s="1"/>
  <c r="BF981" i="1" s="1"/>
  <c r="BI981" i="1" s="1"/>
  <c r="BL981" i="1" s="1"/>
  <c r="V980" i="1"/>
  <c r="Y980" i="1" s="1"/>
  <c r="AB980" i="1" s="1"/>
  <c r="AH980" i="1" s="1"/>
  <c r="AK980" i="1" s="1"/>
  <c r="AN980" i="1" s="1"/>
  <c r="AT980" i="1" s="1"/>
  <c r="AW980" i="1" s="1"/>
  <c r="AZ980" i="1" s="1"/>
  <c r="BF980" i="1" s="1"/>
  <c r="BI980" i="1" s="1"/>
  <c r="BL980" i="1" s="1"/>
  <c r="V979" i="1"/>
  <c r="Y979" i="1" s="1"/>
  <c r="AB979" i="1" s="1"/>
  <c r="AH979" i="1" s="1"/>
  <c r="AK979" i="1" s="1"/>
  <c r="AN979" i="1" s="1"/>
  <c r="AT979" i="1" s="1"/>
  <c r="AW979" i="1" s="1"/>
  <c r="AZ979" i="1" s="1"/>
  <c r="BF979" i="1" s="1"/>
  <c r="BI979" i="1" s="1"/>
  <c r="BL979" i="1" s="1"/>
  <c r="V978" i="1"/>
  <c r="Y978" i="1" s="1"/>
  <c r="AB978" i="1" s="1"/>
  <c r="AH978" i="1" s="1"/>
  <c r="AK978" i="1" s="1"/>
  <c r="AN978" i="1" s="1"/>
  <c r="AT978" i="1" s="1"/>
  <c r="AW978" i="1" s="1"/>
  <c r="AZ978" i="1" s="1"/>
  <c r="BF978" i="1" s="1"/>
  <c r="BI978" i="1" s="1"/>
  <c r="BL978" i="1" s="1"/>
  <c r="V976" i="1"/>
  <c r="Y976" i="1" s="1"/>
  <c r="AB976" i="1" s="1"/>
  <c r="AH976" i="1" s="1"/>
  <c r="AK976" i="1" s="1"/>
  <c r="AN976" i="1" s="1"/>
  <c r="AT976" i="1" s="1"/>
  <c r="AW976" i="1" s="1"/>
  <c r="AZ976" i="1" s="1"/>
  <c r="BF976" i="1" s="1"/>
  <c r="BI976" i="1" s="1"/>
  <c r="BL976" i="1" s="1"/>
  <c r="V975" i="1"/>
  <c r="Y975" i="1" s="1"/>
  <c r="AB975" i="1" s="1"/>
  <c r="AH975" i="1" s="1"/>
  <c r="AK975" i="1" s="1"/>
  <c r="AN975" i="1" s="1"/>
  <c r="AT975" i="1" s="1"/>
  <c r="AW975" i="1" s="1"/>
  <c r="AZ975" i="1" s="1"/>
  <c r="BF975" i="1" s="1"/>
  <c r="BI975" i="1" s="1"/>
  <c r="BL975" i="1" s="1"/>
  <c r="V974" i="1"/>
  <c r="Y974" i="1" s="1"/>
  <c r="AB974" i="1" s="1"/>
  <c r="AH974" i="1" s="1"/>
  <c r="AK974" i="1" s="1"/>
  <c r="AN974" i="1" s="1"/>
  <c r="AT974" i="1" s="1"/>
  <c r="AW974" i="1" s="1"/>
  <c r="AZ974" i="1" s="1"/>
  <c r="BF974" i="1" s="1"/>
  <c r="BI974" i="1" s="1"/>
  <c r="BL974" i="1" s="1"/>
  <c r="V973" i="1"/>
  <c r="Y973" i="1" s="1"/>
  <c r="AB973" i="1" s="1"/>
  <c r="AH973" i="1" s="1"/>
  <c r="AK973" i="1" s="1"/>
  <c r="AN973" i="1" s="1"/>
  <c r="AT973" i="1" s="1"/>
  <c r="AW973" i="1" s="1"/>
  <c r="AZ973" i="1" s="1"/>
  <c r="BF973" i="1" s="1"/>
  <c r="BI973" i="1" s="1"/>
  <c r="BL973" i="1" s="1"/>
  <c r="V971" i="1"/>
  <c r="Y971" i="1" s="1"/>
  <c r="AB971" i="1" s="1"/>
  <c r="AH971" i="1" s="1"/>
  <c r="AK971" i="1" s="1"/>
  <c r="AN971" i="1" s="1"/>
  <c r="AT971" i="1" s="1"/>
  <c r="AW971" i="1" s="1"/>
  <c r="AZ971" i="1" s="1"/>
  <c r="BF971" i="1" s="1"/>
  <c r="BI971" i="1" s="1"/>
  <c r="BL971" i="1" s="1"/>
  <c r="V970" i="1"/>
  <c r="Y970" i="1" s="1"/>
  <c r="AB970" i="1" s="1"/>
  <c r="AH970" i="1" s="1"/>
  <c r="AK970" i="1" s="1"/>
  <c r="AN970" i="1" s="1"/>
  <c r="AT970" i="1" s="1"/>
  <c r="AW970" i="1" s="1"/>
  <c r="AZ970" i="1" s="1"/>
  <c r="BF970" i="1" s="1"/>
  <c r="BI970" i="1" s="1"/>
  <c r="BL970" i="1" s="1"/>
  <c r="V968" i="1"/>
  <c r="Y968" i="1" s="1"/>
  <c r="AB968" i="1" s="1"/>
  <c r="AH968" i="1" s="1"/>
  <c r="AK968" i="1" s="1"/>
  <c r="AN968" i="1" s="1"/>
  <c r="AT968" i="1" s="1"/>
  <c r="AW968" i="1" s="1"/>
  <c r="AZ968" i="1" s="1"/>
  <c r="BF968" i="1" s="1"/>
  <c r="BI968" i="1" s="1"/>
  <c r="BL968" i="1" s="1"/>
  <c r="V967" i="1"/>
  <c r="Y967" i="1" s="1"/>
  <c r="AB967" i="1" s="1"/>
  <c r="AH967" i="1" s="1"/>
  <c r="AK967" i="1" s="1"/>
  <c r="AN967" i="1" s="1"/>
  <c r="AT967" i="1" s="1"/>
  <c r="AW967" i="1" s="1"/>
  <c r="AZ967" i="1" s="1"/>
  <c r="BF967" i="1" s="1"/>
  <c r="BI967" i="1" s="1"/>
  <c r="BL967" i="1" s="1"/>
  <c r="V966" i="1"/>
  <c r="Y966" i="1" s="1"/>
  <c r="AB966" i="1" s="1"/>
  <c r="AH966" i="1" s="1"/>
  <c r="AK966" i="1" s="1"/>
  <c r="AN966" i="1" s="1"/>
  <c r="AT966" i="1" s="1"/>
  <c r="AW966" i="1" s="1"/>
  <c r="AZ966" i="1" s="1"/>
  <c r="BF966" i="1" s="1"/>
  <c r="BI966" i="1" s="1"/>
  <c r="BL966" i="1" s="1"/>
  <c r="V965" i="1"/>
  <c r="Y965" i="1" s="1"/>
  <c r="AB965" i="1" s="1"/>
  <c r="AH965" i="1" s="1"/>
  <c r="AK965" i="1" s="1"/>
  <c r="AN965" i="1" s="1"/>
  <c r="AT965" i="1" s="1"/>
  <c r="AW965" i="1" s="1"/>
  <c r="AZ965" i="1" s="1"/>
  <c r="BF965" i="1" s="1"/>
  <c r="BI965" i="1" s="1"/>
  <c r="BL965" i="1" s="1"/>
  <c r="V964" i="1"/>
  <c r="Y964" i="1" s="1"/>
  <c r="AB964" i="1" s="1"/>
  <c r="AH964" i="1" s="1"/>
  <c r="AK964" i="1" s="1"/>
  <c r="AN964" i="1" s="1"/>
  <c r="AT964" i="1" s="1"/>
  <c r="AW964" i="1" s="1"/>
  <c r="AZ964" i="1" s="1"/>
  <c r="BF964" i="1" s="1"/>
  <c r="BI964" i="1" s="1"/>
  <c r="BL964" i="1" s="1"/>
  <c r="V963" i="1"/>
  <c r="Y963" i="1" s="1"/>
  <c r="AB963" i="1" s="1"/>
  <c r="AH963" i="1" s="1"/>
  <c r="AK963" i="1" s="1"/>
  <c r="AN963" i="1" s="1"/>
  <c r="AT963" i="1" s="1"/>
  <c r="AW963" i="1" s="1"/>
  <c r="AZ963" i="1" s="1"/>
  <c r="BF963" i="1" s="1"/>
  <c r="BI963" i="1" s="1"/>
  <c r="BL963" i="1" s="1"/>
  <c r="V962" i="1"/>
  <c r="Y962" i="1" s="1"/>
  <c r="AB962" i="1" s="1"/>
  <c r="AH962" i="1" s="1"/>
  <c r="AK962" i="1" s="1"/>
  <c r="AN962" i="1" s="1"/>
  <c r="AT962" i="1" s="1"/>
  <c r="AW962" i="1" s="1"/>
  <c r="AZ962" i="1" s="1"/>
  <c r="BF962" i="1" s="1"/>
  <c r="BI962" i="1" s="1"/>
  <c r="BL962" i="1" s="1"/>
  <c r="V961" i="1"/>
  <c r="Y961" i="1" s="1"/>
  <c r="AB961" i="1" s="1"/>
  <c r="AH961" i="1" s="1"/>
  <c r="AK961" i="1" s="1"/>
  <c r="AN961" i="1" s="1"/>
  <c r="AT961" i="1" s="1"/>
  <c r="AW961" i="1" s="1"/>
  <c r="AZ961" i="1" s="1"/>
  <c r="BF961" i="1" s="1"/>
  <c r="BI961" i="1" s="1"/>
  <c r="BL961" i="1" s="1"/>
  <c r="V960" i="1"/>
  <c r="Y960" i="1" s="1"/>
  <c r="AB960" i="1" s="1"/>
  <c r="AH960" i="1" s="1"/>
  <c r="AK960" i="1" s="1"/>
  <c r="AN960" i="1" s="1"/>
  <c r="AT960" i="1" s="1"/>
  <c r="AW960" i="1" s="1"/>
  <c r="AZ960" i="1" s="1"/>
  <c r="BF960" i="1" s="1"/>
  <c r="BI960" i="1" s="1"/>
  <c r="BL960" i="1" s="1"/>
  <c r="V959" i="1"/>
  <c r="Y959" i="1" s="1"/>
  <c r="AB959" i="1" s="1"/>
  <c r="AH959" i="1" s="1"/>
  <c r="AK959" i="1" s="1"/>
  <c r="AN959" i="1" s="1"/>
  <c r="AT959" i="1" s="1"/>
  <c r="AW959" i="1" s="1"/>
  <c r="AZ959" i="1" s="1"/>
  <c r="BF959" i="1" s="1"/>
  <c r="BI959" i="1" s="1"/>
  <c r="BL959" i="1" s="1"/>
  <c r="V958" i="1"/>
  <c r="Y958" i="1" s="1"/>
  <c r="AB958" i="1" s="1"/>
  <c r="AH958" i="1" s="1"/>
  <c r="AK958" i="1" s="1"/>
  <c r="AN958" i="1" s="1"/>
  <c r="AT958" i="1" s="1"/>
  <c r="AW958" i="1" s="1"/>
  <c r="AZ958" i="1" s="1"/>
  <c r="BF958" i="1" s="1"/>
  <c r="BI958" i="1" s="1"/>
  <c r="BL958" i="1" s="1"/>
  <c r="V957" i="1"/>
  <c r="Y957" i="1" s="1"/>
  <c r="AB957" i="1" s="1"/>
  <c r="AH957" i="1" s="1"/>
  <c r="AK957" i="1" s="1"/>
  <c r="AN957" i="1" s="1"/>
  <c r="AT957" i="1" s="1"/>
  <c r="AW957" i="1" s="1"/>
  <c r="AZ957" i="1" s="1"/>
  <c r="BF957" i="1" s="1"/>
  <c r="BI957" i="1" s="1"/>
  <c r="BL957" i="1" s="1"/>
  <c r="V956" i="1"/>
  <c r="Y956" i="1" s="1"/>
  <c r="AB956" i="1" s="1"/>
  <c r="AH956" i="1" s="1"/>
  <c r="AK956" i="1" s="1"/>
  <c r="AN956" i="1" s="1"/>
  <c r="AT956" i="1" s="1"/>
  <c r="AW956" i="1" s="1"/>
  <c r="AZ956" i="1" s="1"/>
  <c r="BF956" i="1" s="1"/>
  <c r="BI956" i="1" s="1"/>
  <c r="BL956" i="1" s="1"/>
  <c r="V955" i="1"/>
  <c r="Y955" i="1" s="1"/>
  <c r="AB955" i="1" s="1"/>
  <c r="AH955" i="1" s="1"/>
  <c r="AK955" i="1" s="1"/>
  <c r="AN955" i="1" s="1"/>
  <c r="AT955" i="1" s="1"/>
  <c r="AW955" i="1" s="1"/>
  <c r="AZ955" i="1" s="1"/>
  <c r="BF955" i="1" s="1"/>
  <c r="BI955" i="1" s="1"/>
  <c r="BL955" i="1" s="1"/>
  <c r="V954" i="1"/>
  <c r="Y954" i="1" s="1"/>
  <c r="AB954" i="1" s="1"/>
  <c r="AH954" i="1" s="1"/>
  <c r="AK954" i="1" s="1"/>
  <c r="AN954" i="1" s="1"/>
  <c r="AT954" i="1" s="1"/>
  <c r="AW954" i="1" s="1"/>
  <c r="AZ954" i="1" s="1"/>
  <c r="BF954" i="1" s="1"/>
  <c r="BI954" i="1" s="1"/>
  <c r="BL954" i="1" s="1"/>
  <c r="V952" i="1"/>
  <c r="Y952" i="1" s="1"/>
  <c r="AB952" i="1" s="1"/>
  <c r="AH952" i="1" s="1"/>
  <c r="AK952" i="1" s="1"/>
  <c r="AN952" i="1" s="1"/>
  <c r="AT952" i="1" s="1"/>
  <c r="AW952" i="1" s="1"/>
  <c r="AZ952" i="1" s="1"/>
  <c r="BF952" i="1" s="1"/>
  <c r="BI952" i="1" s="1"/>
  <c r="BL952" i="1" s="1"/>
  <c r="V951" i="1"/>
  <c r="Y951" i="1" s="1"/>
  <c r="AB951" i="1" s="1"/>
  <c r="AH951" i="1" s="1"/>
  <c r="AK951" i="1" s="1"/>
  <c r="AN951" i="1" s="1"/>
  <c r="AT951" i="1" s="1"/>
  <c r="AW951" i="1" s="1"/>
  <c r="AZ951" i="1" s="1"/>
  <c r="BF951" i="1" s="1"/>
  <c r="BI951" i="1" s="1"/>
  <c r="BL951" i="1" s="1"/>
  <c r="V950" i="1"/>
  <c r="Y950" i="1" s="1"/>
  <c r="AB950" i="1" s="1"/>
  <c r="AH950" i="1" s="1"/>
  <c r="AK950" i="1" s="1"/>
  <c r="AN950" i="1" s="1"/>
  <c r="AT950" i="1" s="1"/>
  <c r="AW950" i="1" s="1"/>
  <c r="AZ950" i="1" s="1"/>
  <c r="BF950" i="1" s="1"/>
  <c r="BI950" i="1" s="1"/>
  <c r="BL950" i="1" s="1"/>
  <c r="V949" i="1"/>
  <c r="Y949" i="1" s="1"/>
  <c r="AB949" i="1" s="1"/>
  <c r="AH949" i="1" s="1"/>
  <c r="AK949" i="1" s="1"/>
  <c r="AN949" i="1" s="1"/>
  <c r="AT949" i="1" s="1"/>
  <c r="AW949" i="1" s="1"/>
  <c r="AZ949" i="1" s="1"/>
  <c r="BF949" i="1" s="1"/>
  <c r="BI949" i="1" s="1"/>
  <c r="BL949" i="1" s="1"/>
  <c r="V948" i="1"/>
  <c r="Y948" i="1" s="1"/>
  <c r="AB948" i="1" s="1"/>
  <c r="AH948" i="1" s="1"/>
  <c r="AK948" i="1" s="1"/>
  <c r="AN948" i="1" s="1"/>
  <c r="AT948" i="1" s="1"/>
  <c r="AW948" i="1" s="1"/>
  <c r="AZ948" i="1" s="1"/>
  <c r="BF948" i="1" s="1"/>
  <c r="BI948" i="1" s="1"/>
  <c r="BL948" i="1" s="1"/>
  <c r="V947" i="1"/>
  <c r="Y947" i="1" s="1"/>
  <c r="AB947" i="1" s="1"/>
  <c r="AH947" i="1" s="1"/>
  <c r="AK947" i="1" s="1"/>
  <c r="AN947" i="1" s="1"/>
  <c r="AT947" i="1" s="1"/>
  <c r="AW947" i="1" s="1"/>
  <c r="AZ947" i="1" s="1"/>
  <c r="BF947" i="1" s="1"/>
  <c r="BI947" i="1" s="1"/>
  <c r="BL947" i="1" s="1"/>
  <c r="V946" i="1"/>
  <c r="Y946" i="1" s="1"/>
  <c r="AB946" i="1" s="1"/>
  <c r="AH946" i="1" s="1"/>
  <c r="AK946" i="1" s="1"/>
  <c r="AN946" i="1" s="1"/>
  <c r="AT946" i="1" s="1"/>
  <c r="AW946" i="1" s="1"/>
  <c r="AZ946" i="1" s="1"/>
  <c r="BF946" i="1" s="1"/>
  <c r="BI946" i="1" s="1"/>
  <c r="BL946" i="1" s="1"/>
  <c r="V945" i="1"/>
  <c r="Y945" i="1" s="1"/>
  <c r="AB945" i="1" s="1"/>
  <c r="AH945" i="1" s="1"/>
  <c r="AK945" i="1" s="1"/>
  <c r="AN945" i="1" s="1"/>
  <c r="AT945" i="1" s="1"/>
  <c r="AW945" i="1" s="1"/>
  <c r="AZ945" i="1" s="1"/>
  <c r="BF945" i="1" s="1"/>
  <c r="BI945" i="1" s="1"/>
  <c r="BL945" i="1" s="1"/>
  <c r="V944" i="1"/>
  <c r="Y944" i="1" s="1"/>
  <c r="AB944" i="1" s="1"/>
  <c r="AH944" i="1" s="1"/>
  <c r="AK944" i="1" s="1"/>
  <c r="AN944" i="1" s="1"/>
  <c r="AT944" i="1" s="1"/>
  <c r="AW944" i="1" s="1"/>
  <c r="AZ944" i="1" s="1"/>
  <c r="BF944" i="1" s="1"/>
  <c r="BI944" i="1" s="1"/>
  <c r="BL944" i="1" s="1"/>
  <c r="V943" i="1"/>
  <c r="Y943" i="1" s="1"/>
  <c r="AB943" i="1" s="1"/>
  <c r="AH943" i="1" s="1"/>
  <c r="AK943" i="1" s="1"/>
  <c r="AN943" i="1" s="1"/>
  <c r="AT943" i="1" s="1"/>
  <c r="AW943" i="1" s="1"/>
  <c r="AZ943" i="1" s="1"/>
  <c r="BF943" i="1" s="1"/>
  <c r="BI943" i="1" s="1"/>
  <c r="BL943" i="1" s="1"/>
  <c r="V942" i="1"/>
  <c r="Y942" i="1" s="1"/>
  <c r="AB942" i="1" s="1"/>
  <c r="AH942" i="1" s="1"/>
  <c r="AK942" i="1" s="1"/>
  <c r="AN942" i="1" s="1"/>
  <c r="AT942" i="1" s="1"/>
  <c r="AW942" i="1" s="1"/>
  <c r="AZ942" i="1" s="1"/>
  <c r="BF942" i="1" s="1"/>
  <c r="BI942" i="1" s="1"/>
  <c r="BL942" i="1" s="1"/>
  <c r="V941" i="1"/>
  <c r="Y941" i="1" s="1"/>
  <c r="AB941" i="1" s="1"/>
  <c r="AH941" i="1" s="1"/>
  <c r="AK941" i="1" s="1"/>
  <c r="AN941" i="1" s="1"/>
  <c r="AT941" i="1" s="1"/>
  <c r="AW941" i="1" s="1"/>
  <c r="AZ941" i="1" s="1"/>
  <c r="BF941" i="1" s="1"/>
  <c r="BI941" i="1" s="1"/>
  <c r="BL941" i="1" s="1"/>
  <c r="V940" i="1"/>
  <c r="Y940" i="1" s="1"/>
  <c r="AB940" i="1" s="1"/>
  <c r="AH940" i="1" s="1"/>
  <c r="AK940" i="1" s="1"/>
  <c r="AN940" i="1" s="1"/>
  <c r="AT940" i="1" s="1"/>
  <c r="AW940" i="1" s="1"/>
  <c r="AZ940" i="1" s="1"/>
  <c r="BF940" i="1" s="1"/>
  <c r="BI940" i="1" s="1"/>
  <c r="BL940" i="1" s="1"/>
  <c r="V939" i="1"/>
  <c r="Y939" i="1" s="1"/>
  <c r="AB939" i="1" s="1"/>
  <c r="AH939" i="1" s="1"/>
  <c r="AK939" i="1" s="1"/>
  <c r="AN939" i="1" s="1"/>
  <c r="AT939" i="1" s="1"/>
  <c r="AW939" i="1" s="1"/>
  <c r="AZ939" i="1" s="1"/>
  <c r="BF939" i="1" s="1"/>
  <c r="BI939" i="1" s="1"/>
  <c r="BL939" i="1" s="1"/>
  <c r="V938" i="1"/>
  <c r="Y938" i="1" s="1"/>
  <c r="AB938" i="1" s="1"/>
  <c r="AH938" i="1" s="1"/>
  <c r="AK938" i="1" s="1"/>
  <c r="AN938" i="1" s="1"/>
  <c r="AT938" i="1" s="1"/>
  <c r="AW938" i="1" s="1"/>
  <c r="AZ938" i="1" s="1"/>
  <c r="BF938" i="1" s="1"/>
  <c r="BI938" i="1" s="1"/>
  <c r="BL938" i="1" s="1"/>
  <c r="V937" i="1"/>
  <c r="Y937" i="1" s="1"/>
  <c r="AB937" i="1" s="1"/>
  <c r="AH937" i="1" s="1"/>
  <c r="AK937" i="1" s="1"/>
  <c r="AN937" i="1" s="1"/>
  <c r="AT937" i="1" s="1"/>
  <c r="AW937" i="1" s="1"/>
  <c r="AZ937" i="1" s="1"/>
  <c r="BF937" i="1" s="1"/>
  <c r="BI937" i="1" s="1"/>
  <c r="BL937" i="1" s="1"/>
  <c r="V936" i="1"/>
  <c r="Y936" i="1" s="1"/>
  <c r="AB936" i="1" s="1"/>
  <c r="AH936" i="1" s="1"/>
  <c r="AK936" i="1" s="1"/>
  <c r="AN936" i="1" s="1"/>
  <c r="AT936" i="1" s="1"/>
  <c r="AW936" i="1" s="1"/>
  <c r="AZ936" i="1" s="1"/>
  <c r="BF936" i="1" s="1"/>
  <c r="BI936" i="1" s="1"/>
  <c r="BL936" i="1" s="1"/>
  <c r="V935" i="1"/>
  <c r="Y935" i="1" s="1"/>
  <c r="AB935" i="1" s="1"/>
  <c r="AH935" i="1" s="1"/>
  <c r="AK935" i="1" s="1"/>
  <c r="AN935" i="1" s="1"/>
  <c r="AT935" i="1" s="1"/>
  <c r="AW935" i="1" s="1"/>
  <c r="AZ935" i="1" s="1"/>
  <c r="BF935" i="1" s="1"/>
  <c r="BI935" i="1" s="1"/>
  <c r="BL935" i="1" s="1"/>
  <c r="V934" i="1"/>
  <c r="Y934" i="1" s="1"/>
  <c r="AB934" i="1" s="1"/>
  <c r="AH934" i="1" s="1"/>
  <c r="AK934" i="1" s="1"/>
  <c r="AN934" i="1" s="1"/>
  <c r="AT934" i="1" s="1"/>
  <c r="AW934" i="1" s="1"/>
  <c r="AZ934" i="1" s="1"/>
  <c r="BF934" i="1" s="1"/>
  <c r="BI934" i="1" s="1"/>
  <c r="BL934" i="1" s="1"/>
  <c r="V932" i="1"/>
  <c r="Y932" i="1" s="1"/>
  <c r="AB932" i="1" s="1"/>
  <c r="AH932" i="1" s="1"/>
  <c r="AK932" i="1" s="1"/>
  <c r="AN932" i="1" s="1"/>
  <c r="AT932" i="1" s="1"/>
  <c r="AW932" i="1" s="1"/>
  <c r="AZ932" i="1" s="1"/>
  <c r="BF932" i="1" s="1"/>
  <c r="BI932" i="1" s="1"/>
  <c r="BL932" i="1" s="1"/>
  <c r="V931" i="1"/>
  <c r="Y931" i="1" s="1"/>
  <c r="AB931" i="1" s="1"/>
  <c r="AH931" i="1" s="1"/>
  <c r="AK931" i="1" s="1"/>
  <c r="AN931" i="1" s="1"/>
  <c r="AT931" i="1" s="1"/>
  <c r="AW931" i="1" s="1"/>
  <c r="AZ931" i="1" s="1"/>
  <c r="BF931" i="1" s="1"/>
  <c r="BI931" i="1" s="1"/>
  <c r="BL931" i="1" s="1"/>
  <c r="V930" i="1"/>
  <c r="Y930" i="1" s="1"/>
  <c r="AB930" i="1" s="1"/>
  <c r="AH930" i="1" s="1"/>
  <c r="AK930" i="1" s="1"/>
  <c r="AN930" i="1" s="1"/>
  <c r="AT930" i="1" s="1"/>
  <c r="AW930" i="1" s="1"/>
  <c r="AZ930" i="1" s="1"/>
  <c r="BF930" i="1" s="1"/>
  <c r="BI930" i="1" s="1"/>
  <c r="BL930" i="1" s="1"/>
  <c r="V929" i="1"/>
  <c r="Y929" i="1" s="1"/>
  <c r="AB929" i="1" s="1"/>
  <c r="AH929" i="1" s="1"/>
  <c r="AK929" i="1" s="1"/>
  <c r="AN929" i="1" s="1"/>
  <c r="AT929" i="1" s="1"/>
  <c r="AW929" i="1" s="1"/>
  <c r="AZ929" i="1" s="1"/>
  <c r="BF929" i="1" s="1"/>
  <c r="BI929" i="1" s="1"/>
  <c r="BL929" i="1" s="1"/>
  <c r="V928" i="1"/>
  <c r="Y928" i="1" s="1"/>
  <c r="AB928" i="1" s="1"/>
  <c r="AH928" i="1" s="1"/>
  <c r="AK928" i="1" s="1"/>
  <c r="AN928" i="1" s="1"/>
  <c r="AT928" i="1" s="1"/>
  <c r="AW928" i="1" s="1"/>
  <c r="AZ928" i="1" s="1"/>
  <c r="BF928" i="1" s="1"/>
  <c r="BI928" i="1" s="1"/>
  <c r="BL928" i="1" s="1"/>
  <c r="V927" i="1"/>
  <c r="Y927" i="1" s="1"/>
  <c r="AB927" i="1" s="1"/>
  <c r="AH927" i="1" s="1"/>
  <c r="AK927" i="1" s="1"/>
  <c r="AN927" i="1" s="1"/>
  <c r="AT927" i="1" s="1"/>
  <c r="AW927" i="1" s="1"/>
  <c r="AZ927" i="1" s="1"/>
  <c r="BF927" i="1" s="1"/>
  <c r="BI927" i="1" s="1"/>
  <c r="BL927" i="1" s="1"/>
  <c r="V926" i="1"/>
  <c r="Y926" i="1" s="1"/>
  <c r="AB926" i="1" s="1"/>
  <c r="AH926" i="1" s="1"/>
  <c r="AK926" i="1" s="1"/>
  <c r="AN926" i="1" s="1"/>
  <c r="AT926" i="1" s="1"/>
  <c r="AW926" i="1" s="1"/>
  <c r="AZ926" i="1" s="1"/>
  <c r="BF926" i="1" s="1"/>
  <c r="BI926" i="1" s="1"/>
  <c r="BL926" i="1" s="1"/>
  <c r="V925" i="1"/>
  <c r="Y925" i="1" s="1"/>
  <c r="AB925" i="1" s="1"/>
  <c r="AH925" i="1" s="1"/>
  <c r="AK925" i="1" s="1"/>
  <c r="AN925" i="1" s="1"/>
  <c r="AT925" i="1" s="1"/>
  <c r="AW925" i="1" s="1"/>
  <c r="AZ925" i="1" s="1"/>
  <c r="BF925" i="1" s="1"/>
  <c r="BI925" i="1" s="1"/>
  <c r="BL925" i="1" s="1"/>
  <c r="V924" i="1"/>
  <c r="Y924" i="1" s="1"/>
  <c r="AB924" i="1" s="1"/>
  <c r="AH924" i="1" s="1"/>
  <c r="AK924" i="1" s="1"/>
  <c r="AN924" i="1" s="1"/>
  <c r="AT924" i="1" s="1"/>
  <c r="AW924" i="1" s="1"/>
  <c r="AZ924" i="1" s="1"/>
  <c r="BF924" i="1" s="1"/>
  <c r="BI924" i="1" s="1"/>
  <c r="BL924" i="1" s="1"/>
  <c r="V923" i="1"/>
  <c r="Y923" i="1" s="1"/>
  <c r="AB923" i="1" s="1"/>
  <c r="AH923" i="1" s="1"/>
  <c r="AK923" i="1" s="1"/>
  <c r="AN923" i="1" s="1"/>
  <c r="AT923" i="1" s="1"/>
  <c r="AW923" i="1" s="1"/>
  <c r="AZ923" i="1" s="1"/>
  <c r="BF923" i="1" s="1"/>
  <c r="BI923" i="1" s="1"/>
  <c r="BL923" i="1" s="1"/>
  <c r="V922" i="1"/>
  <c r="Y922" i="1" s="1"/>
  <c r="AB922" i="1" s="1"/>
  <c r="AH922" i="1" s="1"/>
  <c r="AK922" i="1" s="1"/>
  <c r="AN922" i="1" s="1"/>
  <c r="AT922" i="1" s="1"/>
  <c r="AW922" i="1" s="1"/>
  <c r="AZ922" i="1" s="1"/>
  <c r="BF922" i="1" s="1"/>
  <c r="BI922" i="1" s="1"/>
  <c r="BL922" i="1" s="1"/>
  <c r="V921" i="1"/>
  <c r="Y921" i="1" s="1"/>
  <c r="AB921" i="1" s="1"/>
  <c r="AH921" i="1" s="1"/>
  <c r="AK921" i="1" s="1"/>
  <c r="AN921" i="1" s="1"/>
  <c r="AT921" i="1" s="1"/>
  <c r="AW921" i="1" s="1"/>
  <c r="AZ921" i="1" s="1"/>
  <c r="BF921" i="1" s="1"/>
  <c r="BI921" i="1" s="1"/>
  <c r="BL921" i="1" s="1"/>
  <c r="V920" i="1"/>
  <c r="Y920" i="1" s="1"/>
  <c r="AB920" i="1" s="1"/>
  <c r="AH920" i="1" s="1"/>
  <c r="AK920" i="1" s="1"/>
  <c r="AN920" i="1" s="1"/>
  <c r="AT920" i="1" s="1"/>
  <c r="AW920" i="1" s="1"/>
  <c r="AZ920" i="1" s="1"/>
  <c r="BF920" i="1" s="1"/>
  <c r="BI920" i="1" s="1"/>
  <c r="BL920" i="1" s="1"/>
  <c r="V919" i="1"/>
  <c r="Y919" i="1" s="1"/>
  <c r="AB919" i="1" s="1"/>
  <c r="AH919" i="1" s="1"/>
  <c r="AK919" i="1" s="1"/>
  <c r="AN919" i="1" s="1"/>
  <c r="AT919" i="1" s="1"/>
  <c r="AW919" i="1" s="1"/>
  <c r="AZ919" i="1" s="1"/>
  <c r="BF919" i="1" s="1"/>
  <c r="BI919" i="1" s="1"/>
  <c r="BL919" i="1" s="1"/>
  <c r="V917" i="1"/>
  <c r="Y917" i="1" s="1"/>
  <c r="AB917" i="1" s="1"/>
  <c r="AH917" i="1" s="1"/>
  <c r="AK917" i="1" s="1"/>
  <c r="AN917" i="1" s="1"/>
  <c r="AT917" i="1" s="1"/>
  <c r="AW917" i="1" s="1"/>
  <c r="AZ917" i="1" s="1"/>
  <c r="BF917" i="1" s="1"/>
  <c r="BI917" i="1" s="1"/>
  <c r="BL917" i="1" s="1"/>
  <c r="V916" i="1"/>
  <c r="Y916" i="1" s="1"/>
  <c r="AB916" i="1" s="1"/>
  <c r="AH916" i="1" s="1"/>
  <c r="AK916" i="1" s="1"/>
  <c r="AN916" i="1" s="1"/>
  <c r="AT916" i="1" s="1"/>
  <c r="AW916" i="1" s="1"/>
  <c r="AZ916" i="1" s="1"/>
  <c r="BF916" i="1" s="1"/>
  <c r="BI916" i="1" s="1"/>
  <c r="BL916" i="1" s="1"/>
  <c r="V915" i="1"/>
  <c r="Y915" i="1" s="1"/>
  <c r="AB915" i="1" s="1"/>
  <c r="AH915" i="1" s="1"/>
  <c r="AK915" i="1" s="1"/>
  <c r="AN915" i="1" s="1"/>
  <c r="AT915" i="1" s="1"/>
  <c r="AW915" i="1" s="1"/>
  <c r="AZ915" i="1" s="1"/>
  <c r="BF915" i="1" s="1"/>
  <c r="BI915" i="1" s="1"/>
  <c r="BL915" i="1" s="1"/>
  <c r="V914" i="1"/>
  <c r="Y914" i="1" s="1"/>
  <c r="AB914" i="1" s="1"/>
  <c r="AH914" i="1" s="1"/>
  <c r="AK914" i="1" s="1"/>
  <c r="AN914" i="1" s="1"/>
  <c r="AT914" i="1" s="1"/>
  <c r="AW914" i="1" s="1"/>
  <c r="AZ914" i="1" s="1"/>
  <c r="BF914" i="1" s="1"/>
  <c r="BI914" i="1" s="1"/>
  <c r="BL914" i="1" s="1"/>
  <c r="V913" i="1"/>
  <c r="Y913" i="1" s="1"/>
  <c r="AB913" i="1" s="1"/>
  <c r="AH913" i="1" s="1"/>
  <c r="AK913" i="1" s="1"/>
  <c r="AN913" i="1" s="1"/>
  <c r="AT913" i="1" s="1"/>
  <c r="AW913" i="1" s="1"/>
  <c r="AZ913" i="1" s="1"/>
  <c r="BF913" i="1" s="1"/>
  <c r="BI913" i="1" s="1"/>
  <c r="BL913" i="1" s="1"/>
  <c r="V912" i="1"/>
  <c r="Y912" i="1" s="1"/>
  <c r="AB912" i="1" s="1"/>
  <c r="AH912" i="1" s="1"/>
  <c r="AK912" i="1" s="1"/>
  <c r="AN912" i="1" s="1"/>
  <c r="AT912" i="1" s="1"/>
  <c r="AW912" i="1" s="1"/>
  <c r="AZ912" i="1" s="1"/>
  <c r="BF912" i="1" s="1"/>
  <c r="BI912" i="1" s="1"/>
  <c r="BL912" i="1" s="1"/>
  <c r="V911" i="1"/>
  <c r="Y911" i="1" s="1"/>
  <c r="AB911" i="1" s="1"/>
  <c r="AH911" i="1" s="1"/>
  <c r="AK911" i="1" s="1"/>
  <c r="AN911" i="1" s="1"/>
  <c r="AT911" i="1" s="1"/>
  <c r="AW911" i="1" s="1"/>
  <c r="AZ911" i="1" s="1"/>
  <c r="BF911" i="1" s="1"/>
  <c r="BI911" i="1" s="1"/>
  <c r="BL911" i="1" s="1"/>
  <c r="V910" i="1"/>
  <c r="Y910" i="1" s="1"/>
  <c r="AB910" i="1" s="1"/>
  <c r="AH910" i="1" s="1"/>
  <c r="AK910" i="1" s="1"/>
  <c r="AN910" i="1" s="1"/>
  <c r="AT910" i="1" s="1"/>
  <c r="AW910" i="1" s="1"/>
  <c r="AZ910" i="1" s="1"/>
  <c r="BF910" i="1" s="1"/>
  <c r="BI910" i="1" s="1"/>
  <c r="BL910" i="1" s="1"/>
  <c r="V909" i="1"/>
  <c r="Y909" i="1" s="1"/>
  <c r="AB909" i="1" s="1"/>
  <c r="AH909" i="1" s="1"/>
  <c r="AK909" i="1" s="1"/>
  <c r="AN909" i="1" s="1"/>
  <c r="AT909" i="1" s="1"/>
  <c r="AW909" i="1" s="1"/>
  <c r="AZ909" i="1" s="1"/>
  <c r="BF909" i="1" s="1"/>
  <c r="BI909" i="1" s="1"/>
  <c r="BL909" i="1" s="1"/>
  <c r="V908" i="1"/>
  <c r="Y908" i="1" s="1"/>
  <c r="AB908" i="1" s="1"/>
  <c r="AH908" i="1" s="1"/>
  <c r="AK908" i="1" s="1"/>
  <c r="AN908" i="1" s="1"/>
  <c r="AT908" i="1" s="1"/>
  <c r="AW908" i="1" s="1"/>
  <c r="AZ908" i="1" s="1"/>
  <c r="BF908" i="1" s="1"/>
  <c r="BI908" i="1" s="1"/>
  <c r="BL908" i="1" s="1"/>
  <c r="V907" i="1"/>
  <c r="Y907" i="1" s="1"/>
  <c r="AB907" i="1" s="1"/>
  <c r="AH907" i="1" s="1"/>
  <c r="AK907" i="1" s="1"/>
  <c r="AN907" i="1" s="1"/>
  <c r="AT907" i="1" s="1"/>
  <c r="AW907" i="1" s="1"/>
  <c r="AZ907" i="1" s="1"/>
  <c r="BF907" i="1" s="1"/>
  <c r="BI907" i="1" s="1"/>
  <c r="BL907" i="1" s="1"/>
  <c r="V906" i="1"/>
  <c r="Y906" i="1" s="1"/>
  <c r="AB906" i="1" s="1"/>
  <c r="AH906" i="1" s="1"/>
  <c r="AK906" i="1" s="1"/>
  <c r="AN906" i="1" s="1"/>
  <c r="AT906" i="1" s="1"/>
  <c r="AW906" i="1" s="1"/>
  <c r="AZ906" i="1" s="1"/>
  <c r="BF906" i="1" s="1"/>
  <c r="BI906" i="1" s="1"/>
  <c r="BL906" i="1" s="1"/>
  <c r="V905" i="1"/>
  <c r="Y905" i="1" s="1"/>
  <c r="AB905" i="1" s="1"/>
  <c r="AH905" i="1" s="1"/>
  <c r="AK905" i="1" s="1"/>
  <c r="AN905" i="1" s="1"/>
  <c r="AT905" i="1" s="1"/>
  <c r="AW905" i="1" s="1"/>
  <c r="AZ905" i="1" s="1"/>
  <c r="BF905" i="1" s="1"/>
  <c r="BI905" i="1" s="1"/>
  <c r="BL905" i="1" s="1"/>
  <c r="V904" i="1"/>
  <c r="Y904" i="1" s="1"/>
  <c r="AB904" i="1" s="1"/>
  <c r="AH904" i="1" s="1"/>
  <c r="AK904" i="1" s="1"/>
  <c r="AN904" i="1" s="1"/>
  <c r="AT904" i="1" s="1"/>
  <c r="AW904" i="1" s="1"/>
  <c r="AZ904" i="1" s="1"/>
  <c r="BF904" i="1" s="1"/>
  <c r="BI904" i="1" s="1"/>
  <c r="BL904" i="1" s="1"/>
  <c r="V903" i="1"/>
  <c r="Y903" i="1" s="1"/>
  <c r="AB903" i="1" s="1"/>
  <c r="AH903" i="1" s="1"/>
  <c r="AK903" i="1" s="1"/>
  <c r="AN903" i="1" s="1"/>
  <c r="AT903" i="1" s="1"/>
  <c r="AW903" i="1" s="1"/>
  <c r="AZ903" i="1" s="1"/>
  <c r="BF903" i="1" s="1"/>
  <c r="BI903" i="1" s="1"/>
  <c r="BL903" i="1" s="1"/>
  <c r="V902" i="1"/>
  <c r="Y902" i="1" s="1"/>
  <c r="AB902" i="1" s="1"/>
  <c r="AH902" i="1" s="1"/>
  <c r="AK902" i="1" s="1"/>
  <c r="AN902" i="1" s="1"/>
  <c r="AT902" i="1" s="1"/>
  <c r="AW902" i="1" s="1"/>
  <c r="AZ902" i="1" s="1"/>
  <c r="BF902" i="1" s="1"/>
  <c r="BI902" i="1" s="1"/>
  <c r="BL902" i="1" s="1"/>
  <c r="V901" i="1"/>
  <c r="Y901" i="1" s="1"/>
  <c r="AB901" i="1" s="1"/>
  <c r="AH901" i="1" s="1"/>
  <c r="AK901" i="1" s="1"/>
  <c r="AN901" i="1" s="1"/>
  <c r="AT901" i="1" s="1"/>
  <c r="AW901" i="1" s="1"/>
  <c r="AZ901" i="1" s="1"/>
  <c r="BF901" i="1" s="1"/>
  <c r="BI901" i="1" s="1"/>
  <c r="BL901" i="1" s="1"/>
  <c r="V900" i="1"/>
  <c r="Y900" i="1" s="1"/>
  <c r="AB900" i="1" s="1"/>
  <c r="AH900" i="1" s="1"/>
  <c r="AK900" i="1" s="1"/>
  <c r="AN900" i="1" s="1"/>
  <c r="AT900" i="1" s="1"/>
  <c r="AW900" i="1" s="1"/>
  <c r="AZ900" i="1" s="1"/>
  <c r="BF900" i="1" s="1"/>
  <c r="BI900" i="1" s="1"/>
  <c r="BL900" i="1" s="1"/>
  <c r="V899" i="1"/>
  <c r="Y899" i="1" s="1"/>
  <c r="AB899" i="1" s="1"/>
  <c r="AH899" i="1" s="1"/>
  <c r="AK899" i="1" s="1"/>
  <c r="AN899" i="1" s="1"/>
  <c r="AT899" i="1" s="1"/>
  <c r="AW899" i="1" s="1"/>
  <c r="AZ899" i="1" s="1"/>
  <c r="BF899" i="1" s="1"/>
  <c r="BI899" i="1" s="1"/>
  <c r="BL899" i="1" s="1"/>
  <c r="V897" i="1"/>
  <c r="Y897" i="1" s="1"/>
  <c r="AB897" i="1" s="1"/>
  <c r="AH897" i="1" s="1"/>
  <c r="AK897" i="1" s="1"/>
  <c r="AN897" i="1" s="1"/>
  <c r="AT897" i="1" s="1"/>
  <c r="AW897" i="1" s="1"/>
  <c r="AZ897" i="1" s="1"/>
  <c r="BF897" i="1" s="1"/>
  <c r="BI897" i="1" s="1"/>
  <c r="BL897" i="1" s="1"/>
  <c r="V896" i="1"/>
  <c r="Y896" i="1" s="1"/>
  <c r="AB896" i="1" s="1"/>
  <c r="AH896" i="1" s="1"/>
  <c r="AK896" i="1" s="1"/>
  <c r="AN896" i="1" s="1"/>
  <c r="AT896" i="1" s="1"/>
  <c r="AW896" i="1" s="1"/>
  <c r="AZ896" i="1" s="1"/>
  <c r="BF896" i="1" s="1"/>
  <c r="BI896" i="1" s="1"/>
  <c r="BL896" i="1" s="1"/>
  <c r="V895" i="1"/>
  <c r="Y895" i="1" s="1"/>
  <c r="AB895" i="1" s="1"/>
  <c r="AH895" i="1" s="1"/>
  <c r="AK895" i="1" s="1"/>
  <c r="AN895" i="1" s="1"/>
  <c r="AT895" i="1" s="1"/>
  <c r="AW895" i="1" s="1"/>
  <c r="AZ895" i="1" s="1"/>
  <c r="BF895" i="1" s="1"/>
  <c r="BI895" i="1" s="1"/>
  <c r="BL895" i="1" s="1"/>
  <c r="V894" i="1"/>
  <c r="Y894" i="1" s="1"/>
  <c r="AB894" i="1" s="1"/>
  <c r="AH894" i="1" s="1"/>
  <c r="AK894" i="1" s="1"/>
  <c r="AN894" i="1" s="1"/>
  <c r="AT894" i="1" s="1"/>
  <c r="AW894" i="1" s="1"/>
  <c r="AZ894" i="1" s="1"/>
  <c r="BF894" i="1" s="1"/>
  <c r="BI894" i="1" s="1"/>
  <c r="BL894" i="1" s="1"/>
  <c r="V893" i="1"/>
  <c r="Y893" i="1" s="1"/>
  <c r="AB893" i="1" s="1"/>
  <c r="AH893" i="1" s="1"/>
  <c r="AK893" i="1" s="1"/>
  <c r="AN893" i="1" s="1"/>
  <c r="AT893" i="1" s="1"/>
  <c r="AW893" i="1" s="1"/>
  <c r="AZ893" i="1" s="1"/>
  <c r="BF893" i="1" s="1"/>
  <c r="BI893" i="1" s="1"/>
  <c r="BL893" i="1" s="1"/>
  <c r="V892" i="1"/>
  <c r="Y892" i="1" s="1"/>
  <c r="AB892" i="1" s="1"/>
  <c r="AH892" i="1" s="1"/>
  <c r="AK892" i="1" s="1"/>
  <c r="AN892" i="1" s="1"/>
  <c r="AT892" i="1" s="1"/>
  <c r="AW892" i="1" s="1"/>
  <c r="AZ892" i="1" s="1"/>
  <c r="BF892" i="1" s="1"/>
  <c r="BI892" i="1" s="1"/>
  <c r="BL892" i="1" s="1"/>
  <c r="V891" i="1"/>
  <c r="Y891" i="1" s="1"/>
  <c r="AB891" i="1" s="1"/>
  <c r="AH891" i="1" s="1"/>
  <c r="AK891" i="1" s="1"/>
  <c r="AN891" i="1" s="1"/>
  <c r="AT891" i="1" s="1"/>
  <c r="AW891" i="1" s="1"/>
  <c r="AZ891" i="1" s="1"/>
  <c r="BF891" i="1" s="1"/>
  <c r="BI891" i="1" s="1"/>
  <c r="BL891" i="1" s="1"/>
  <c r="V890" i="1"/>
  <c r="Y890" i="1" s="1"/>
  <c r="AB890" i="1" s="1"/>
  <c r="AH890" i="1" s="1"/>
  <c r="AK890" i="1" s="1"/>
  <c r="AN890" i="1" s="1"/>
  <c r="AT890" i="1" s="1"/>
  <c r="AW890" i="1" s="1"/>
  <c r="AZ890" i="1" s="1"/>
  <c r="BF890" i="1" s="1"/>
  <c r="BI890" i="1" s="1"/>
  <c r="BL890" i="1" s="1"/>
  <c r="V889" i="1"/>
  <c r="Y889" i="1" s="1"/>
  <c r="AB889" i="1" s="1"/>
  <c r="AH889" i="1" s="1"/>
  <c r="AK889" i="1" s="1"/>
  <c r="AN889" i="1" s="1"/>
  <c r="AT889" i="1" s="1"/>
  <c r="AW889" i="1" s="1"/>
  <c r="AZ889" i="1" s="1"/>
  <c r="BF889" i="1" s="1"/>
  <c r="BI889" i="1" s="1"/>
  <c r="BL889" i="1" s="1"/>
  <c r="V888" i="1"/>
  <c r="Y888" i="1" s="1"/>
  <c r="AB888" i="1" s="1"/>
  <c r="AH888" i="1" s="1"/>
  <c r="AK888" i="1" s="1"/>
  <c r="AN888" i="1" s="1"/>
  <c r="AT888" i="1" s="1"/>
  <c r="AW888" i="1" s="1"/>
  <c r="AZ888" i="1" s="1"/>
  <c r="BF888" i="1" s="1"/>
  <c r="BI888" i="1" s="1"/>
  <c r="BL888" i="1" s="1"/>
  <c r="V887" i="1"/>
  <c r="Y887" i="1" s="1"/>
  <c r="AB887" i="1" s="1"/>
  <c r="AH887" i="1" s="1"/>
  <c r="AK887" i="1" s="1"/>
  <c r="AN887" i="1" s="1"/>
  <c r="AT887" i="1" s="1"/>
  <c r="AW887" i="1" s="1"/>
  <c r="AZ887" i="1" s="1"/>
  <c r="BF887" i="1" s="1"/>
  <c r="BI887" i="1" s="1"/>
  <c r="BL887" i="1" s="1"/>
  <c r="V886" i="1"/>
  <c r="Y886" i="1" s="1"/>
  <c r="AB886" i="1" s="1"/>
  <c r="AH886" i="1" s="1"/>
  <c r="AK886" i="1" s="1"/>
  <c r="AN886" i="1" s="1"/>
  <c r="AT886" i="1" s="1"/>
  <c r="AW886" i="1" s="1"/>
  <c r="AZ886" i="1" s="1"/>
  <c r="BF886" i="1" s="1"/>
  <c r="BI886" i="1" s="1"/>
  <c r="BL886" i="1" s="1"/>
  <c r="V884" i="1"/>
  <c r="Y884" i="1" s="1"/>
  <c r="AB884" i="1" s="1"/>
  <c r="AH884" i="1" s="1"/>
  <c r="AK884" i="1" s="1"/>
  <c r="AN884" i="1" s="1"/>
  <c r="AT884" i="1" s="1"/>
  <c r="AW884" i="1" s="1"/>
  <c r="AZ884" i="1" s="1"/>
  <c r="BF884" i="1" s="1"/>
  <c r="BI884" i="1" s="1"/>
  <c r="BL884" i="1" s="1"/>
  <c r="V883" i="1"/>
  <c r="Y883" i="1" s="1"/>
  <c r="AB883" i="1" s="1"/>
  <c r="AH883" i="1" s="1"/>
  <c r="AK883" i="1" s="1"/>
  <c r="AN883" i="1" s="1"/>
  <c r="AT883" i="1" s="1"/>
  <c r="AW883" i="1" s="1"/>
  <c r="AZ883" i="1" s="1"/>
  <c r="BF883" i="1" s="1"/>
  <c r="BI883" i="1" s="1"/>
  <c r="BL883" i="1" s="1"/>
  <c r="V882" i="1"/>
  <c r="Y882" i="1" s="1"/>
  <c r="AB882" i="1" s="1"/>
  <c r="AH882" i="1" s="1"/>
  <c r="AK882" i="1" s="1"/>
  <c r="AN882" i="1" s="1"/>
  <c r="AT882" i="1" s="1"/>
  <c r="AW882" i="1" s="1"/>
  <c r="AZ882" i="1" s="1"/>
  <c r="BF882" i="1" s="1"/>
  <c r="BI882" i="1" s="1"/>
  <c r="BL882" i="1" s="1"/>
  <c r="V881" i="1"/>
  <c r="Y881" i="1" s="1"/>
  <c r="AB881" i="1" s="1"/>
  <c r="AH881" i="1" s="1"/>
  <c r="AK881" i="1" s="1"/>
  <c r="AN881" i="1" s="1"/>
  <c r="AT881" i="1" s="1"/>
  <c r="AW881" i="1" s="1"/>
  <c r="AZ881" i="1" s="1"/>
  <c r="BF881" i="1" s="1"/>
  <c r="BI881" i="1" s="1"/>
  <c r="BL881" i="1" s="1"/>
  <c r="V880" i="1"/>
  <c r="Y880" i="1" s="1"/>
  <c r="AB880" i="1" s="1"/>
  <c r="AH880" i="1" s="1"/>
  <c r="AK880" i="1" s="1"/>
  <c r="AN880" i="1" s="1"/>
  <c r="AT880" i="1" s="1"/>
  <c r="AW880" i="1" s="1"/>
  <c r="AZ880" i="1" s="1"/>
  <c r="BF880" i="1" s="1"/>
  <c r="BI880" i="1" s="1"/>
  <c r="BL880" i="1" s="1"/>
  <c r="V879" i="1"/>
  <c r="Y879" i="1" s="1"/>
  <c r="AB879" i="1" s="1"/>
  <c r="AH879" i="1" s="1"/>
  <c r="AK879" i="1" s="1"/>
  <c r="AN879" i="1" s="1"/>
  <c r="AT879" i="1" s="1"/>
  <c r="AW879" i="1" s="1"/>
  <c r="AZ879" i="1" s="1"/>
  <c r="BF879" i="1" s="1"/>
  <c r="BI879" i="1" s="1"/>
  <c r="BL879" i="1" s="1"/>
  <c r="V878" i="1"/>
  <c r="Y878" i="1" s="1"/>
  <c r="AB878" i="1" s="1"/>
  <c r="AH878" i="1" s="1"/>
  <c r="AK878" i="1" s="1"/>
  <c r="AN878" i="1" s="1"/>
  <c r="AT878" i="1" s="1"/>
  <c r="AW878" i="1" s="1"/>
  <c r="AZ878" i="1" s="1"/>
  <c r="BF878" i="1" s="1"/>
  <c r="BI878" i="1" s="1"/>
  <c r="BL878" i="1" s="1"/>
  <c r="V877" i="1"/>
  <c r="Y877" i="1" s="1"/>
  <c r="AB877" i="1" s="1"/>
  <c r="AH877" i="1" s="1"/>
  <c r="AK877" i="1" s="1"/>
  <c r="AN877" i="1" s="1"/>
  <c r="AT877" i="1" s="1"/>
  <c r="AW877" i="1" s="1"/>
  <c r="AZ877" i="1" s="1"/>
  <c r="BF877" i="1" s="1"/>
  <c r="BI877" i="1" s="1"/>
  <c r="BL877" i="1" s="1"/>
  <c r="V876" i="1"/>
  <c r="Y876" i="1" s="1"/>
  <c r="AB876" i="1" s="1"/>
  <c r="AH876" i="1" s="1"/>
  <c r="AK876" i="1" s="1"/>
  <c r="AN876" i="1" s="1"/>
  <c r="AT876" i="1" s="1"/>
  <c r="AW876" i="1" s="1"/>
  <c r="AZ876" i="1" s="1"/>
  <c r="BF876" i="1" s="1"/>
  <c r="BI876" i="1" s="1"/>
  <c r="BL876" i="1" s="1"/>
  <c r="V875" i="1"/>
  <c r="Y875" i="1" s="1"/>
  <c r="AB875" i="1" s="1"/>
  <c r="AH875" i="1" s="1"/>
  <c r="AK875" i="1" s="1"/>
  <c r="AN875" i="1" s="1"/>
  <c r="AT875" i="1" s="1"/>
  <c r="AW875" i="1" s="1"/>
  <c r="AZ875" i="1" s="1"/>
  <c r="BF875" i="1" s="1"/>
  <c r="BI875" i="1" s="1"/>
  <c r="BL875" i="1" s="1"/>
  <c r="V874" i="1"/>
  <c r="Y874" i="1" s="1"/>
  <c r="AB874" i="1" s="1"/>
  <c r="AH874" i="1" s="1"/>
  <c r="AK874" i="1" s="1"/>
  <c r="AN874" i="1" s="1"/>
  <c r="AT874" i="1" s="1"/>
  <c r="AW874" i="1" s="1"/>
  <c r="AZ874" i="1" s="1"/>
  <c r="BF874" i="1" s="1"/>
  <c r="BI874" i="1" s="1"/>
  <c r="BL874" i="1" s="1"/>
  <c r="V873" i="1"/>
  <c r="Y873" i="1" s="1"/>
  <c r="AB873" i="1" s="1"/>
  <c r="AH873" i="1" s="1"/>
  <c r="AK873" i="1" s="1"/>
  <c r="AN873" i="1" s="1"/>
  <c r="AT873" i="1" s="1"/>
  <c r="AW873" i="1" s="1"/>
  <c r="AZ873" i="1" s="1"/>
  <c r="BF873" i="1" s="1"/>
  <c r="BI873" i="1" s="1"/>
  <c r="BL873" i="1" s="1"/>
  <c r="V872" i="1"/>
  <c r="Y872" i="1" s="1"/>
  <c r="AB872" i="1" s="1"/>
  <c r="AH872" i="1" s="1"/>
  <c r="AK872" i="1" s="1"/>
  <c r="AN872" i="1" s="1"/>
  <c r="AT872" i="1" s="1"/>
  <c r="AW872" i="1" s="1"/>
  <c r="AZ872" i="1" s="1"/>
  <c r="BF872" i="1" s="1"/>
  <c r="BI872" i="1" s="1"/>
  <c r="BL872" i="1" s="1"/>
  <c r="V871" i="1"/>
  <c r="Y871" i="1" s="1"/>
  <c r="AB871" i="1" s="1"/>
  <c r="AH871" i="1" s="1"/>
  <c r="AK871" i="1" s="1"/>
  <c r="AN871" i="1" s="1"/>
  <c r="AT871" i="1" s="1"/>
  <c r="AW871" i="1" s="1"/>
  <c r="AZ871" i="1" s="1"/>
  <c r="BF871" i="1" s="1"/>
  <c r="BI871" i="1" s="1"/>
  <c r="BL871" i="1" s="1"/>
  <c r="V870" i="1"/>
  <c r="Y870" i="1" s="1"/>
  <c r="AB870" i="1" s="1"/>
  <c r="AH870" i="1" s="1"/>
  <c r="AK870" i="1" s="1"/>
  <c r="AN870" i="1" s="1"/>
  <c r="AT870" i="1" s="1"/>
  <c r="AW870" i="1" s="1"/>
  <c r="AZ870" i="1" s="1"/>
  <c r="BF870" i="1" s="1"/>
  <c r="BI870" i="1" s="1"/>
  <c r="BL870" i="1" s="1"/>
  <c r="V868" i="1"/>
  <c r="Y868" i="1" s="1"/>
  <c r="AB868" i="1" s="1"/>
  <c r="AH868" i="1" s="1"/>
  <c r="AK868" i="1" s="1"/>
  <c r="AN868" i="1" s="1"/>
  <c r="AT868" i="1" s="1"/>
  <c r="AW868" i="1" s="1"/>
  <c r="AZ868" i="1" s="1"/>
  <c r="BF868" i="1" s="1"/>
  <c r="BI868" i="1" s="1"/>
  <c r="BL868" i="1" s="1"/>
  <c r="V867" i="1"/>
  <c r="Y867" i="1" s="1"/>
  <c r="AB867" i="1" s="1"/>
  <c r="AH867" i="1" s="1"/>
  <c r="AK867" i="1" s="1"/>
  <c r="AN867" i="1" s="1"/>
  <c r="AT867" i="1" s="1"/>
  <c r="AW867" i="1" s="1"/>
  <c r="AZ867" i="1" s="1"/>
  <c r="BF867" i="1" s="1"/>
  <c r="BI867" i="1" s="1"/>
  <c r="BL867" i="1" s="1"/>
  <c r="V866" i="1"/>
  <c r="Y866" i="1" s="1"/>
  <c r="AB866" i="1" s="1"/>
  <c r="AH866" i="1" s="1"/>
  <c r="AK866" i="1" s="1"/>
  <c r="AN866" i="1" s="1"/>
  <c r="AT866" i="1" s="1"/>
  <c r="AW866" i="1" s="1"/>
  <c r="AZ866" i="1" s="1"/>
  <c r="BF866" i="1" s="1"/>
  <c r="BI866" i="1" s="1"/>
  <c r="BL866" i="1" s="1"/>
  <c r="V865" i="1"/>
  <c r="Y865" i="1" s="1"/>
  <c r="AB865" i="1" s="1"/>
  <c r="AH865" i="1" s="1"/>
  <c r="AK865" i="1" s="1"/>
  <c r="AN865" i="1" s="1"/>
  <c r="AT865" i="1" s="1"/>
  <c r="AW865" i="1" s="1"/>
  <c r="AZ865" i="1" s="1"/>
  <c r="BF865" i="1" s="1"/>
  <c r="BI865" i="1" s="1"/>
  <c r="BL865" i="1" s="1"/>
  <c r="V864" i="1"/>
  <c r="Y864" i="1" s="1"/>
  <c r="AB864" i="1" s="1"/>
  <c r="AH864" i="1" s="1"/>
  <c r="AK864" i="1" s="1"/>
  <c r="AN864" i="1" s="1"/>
  <c r="AT864" i="1" s="1"/>
  <c r="AW864" i="1" s="1"/>
  <c r="AZ864" i="1" s="1"/>
  <c r="BF864" i="1" s="1"/>
  <c r="BI864" i="1" s="1"/>
  <c r="BL864" i="1" s="1"/>
  <c r="V863" i="1"/>
  <c r="Y863" i="1" s="1"/>
  <c r="AB863" i="1" s="1"/>
  <c r="AH863" i="1" s="1"/>
  <c r="AK863" i="1" s="1"/>
  <c r="AN863" i="1" s="1"/>
  <c r="AT863" i="1" s="1"/>
  <c r="AW863" i="1" s="1"/>
  <c r="AZ863" i="1" s="1"/>
  <c r="BF863" i="1" s="1"/>
  <c r="BI863" i="1" s="1"/>
  <c r="BL863" i="1" s="1"/>
  <c r="V862" i="1"/>
  <c r="Y862" i="1" s="1"/>
  <c r="AB862" i="1" s="1"/>
  <c r="AH862" i="1" s="1"/>
  <c r="AK862" i="1" s="1"/>
  <c r="AN862" i="1" s="1"/>
  <c r="AT862" i="1" s="1"/>
  <c r="AW862" i="1" s="1"/>
  <c r="AZ862" i="1" s="1"/>
  <c r="BF862" i="1" s="1"/>
  <c r="BI862" i="1" s="1"/>
  <c r="BL862" i="1" s="1"/>
  <c r="V861" i="1"/>
  <c r="Y861" i="1" s="1"/>
  <c r="AB861" i="1" s="1"/>
  <c r="AH861" i="1" s="1"/>
  <c r="AK861" i="1" s="1"/>
  <c r="AN861" i="1" s="1"/>
  <c r="AT861" i="1" s="1"/>
  <c r="AW861" i="1" s="1"/>
  <c r="AZ861" i="1" s="1"/>
  <c r="BF861" i="1" s="1"/>
  <c r="BI861" i="1" s="1"/>
  <c r="BL861" i="1" s="1"/>
  <c r="V860" i="1"/>
  <c r="Y860" i="1" s="1"/>
  <c r="AB860" i="1" s="1"/>
  <c r="AH860" i="1" s="1"/>
  <c r="AK860" i="1" s="1"/>
  <c r="AN860" i="1" s="1"/>
  <c r="AT860" i="1" s="1"/>
  <c r="AW860" i="1" s="1"/>
  <c r="AZ860" i="1" s="1"/>
  <c r="BF860" i="1" s="1"/>
  <c r="BI860" i="1" s="1"/>
  <c r="BL860" i="1" s="1"/>
  <c r="V859" i="1"/>
  <c r="Y859" i="1" s="1"/>
  <c r="AB859" i="1" s="1"/>
  <c r="AH859" i="1" s="1"/>
  <c r="AK859" i="1" s="1"/>
  <c r="AN859" i="1" s="1"/>
  <c r="AT859" i="1" s="1"/>
  <c r="AW859" i="1" s="1"/>
  <c r="AZ859" i="1" s="1"/>
  <c r="BF859" i="1" s="1"/>
  <c r="BI859" i="1" s="1"/>
  <c r="BL859" i="1" s="1"/>
  <c r="V858" i="1"/>
  <c r="Y858" i="1" s="1"/>
  <c r="AB858" i="1" s="1"/>
  <c r="AH858" i="1" s="1"/>
  <c r="AK858" i="1" s="1"/>
  <c r="AN858" i="1" s="1"/>
  <c r="AT858" i="1" s="1"/>
  <c r="AW858" i="1" s="1"/>
  <c r="AZ858" i="1" s="1"/>
  <c r="BF858" i="1" s="1"/>
  <c r="BI858" i="1" s="1"/>
  <c r="BL858" i="1" s="1"/>
  <c r="V857" i="1"/>
  <c r="Y857" i="1" s="1"/>
  <c r="AB857" i="1" s="1"/>
  <c r="AH857" i="1" s="1"/>
  <c r="AK857" i="1" s="1"/>
  <c r="AN857" i="1" s="1"/>
  <c r="AT857" i="1" s="1"/>
  <c r="AW857" i="1" s="1"/>
  <c r="AZ857" i="1" s="1"/>
  <c r="BF857" i="1" s="1"/>
  <c r="BI857" i="1" s="1"/>
  <c r="BL857" i="1" s="1"/>
  <c r="V855" i="1"/>
  <c r="Y855" i="1" s="1"/>
  <c r="AB855" i="1" s="1"/>
  <c r="AH855" i="1" s="1"/>
  <c r="AK855" i="1" s="1"/>
  <c r="AN855" i="1" s="1"/>
  <c r="AT855" i="1" s="1"/>
  <c r="AW855" i="1" s="1"/>
  <c r="AZ855" i="1" s="1"/>
  <c r="BF855" i="1" s="1"/>
  <c r="BI855" i="1" s="1"/>
  <c r="BL855" i="1" s="1"/>
  <c r="V854" i="1"/>
  <c r="Y854" i="1" s="1"/>
  <c r="AB854" i="1" s="1"/>
  <c r="AH854" i="1" s="1"/>
  <c r="AK854" i="1" s="1"/>
  <c r="AN854" i="1" s="1"/>
  <c r="AT854" i="1" s="1"/>
  <c r="AW854" i="1" s="1"/>
  <c r="AZ854" i="1" s="1"/>
  <c r="BF854" i="1" s="1"/>
  <c r="BI854" i="1" s="1"/>
  <c r="BL854" i="1" s="1"/>
  <c r="V853" i="1"/>
  <c r="Y853" i="1" s="1"/>
  <c r="AB853" i="1" s="1"/>
  <c r="AH853" i="1" s="1"/>
  <c r="AK853" i="1" s="1"/>
  <c r="AN853" i="1" s="1"/>
  <c r="AT853" i="1" s="1"/>
  <c r="AW853" i="1" s="1"/>
  <c r="AZ853" i="1" s="1"/>
  <c r="BF853" i="1" s="1"/>
  <c r="BI853" i="1" s="1"/>
  <c r="BL853" i="1" s="1"/>
  <c r="V852" i="1"/>
  <c r="Y852" i="1" s="1"/>
  <c r="AB852" i="1" s="1"/>
  <c r="AH852" i="1" s="1"/>
  <c r="AK852" i="1" s="1"/>
  <c r="AN852" i="1" s="1"/>
  <c r="AT852" i="1" s="1"/>
  <c r="AW852" i="1" s="1"/>
  <c r="AZ852" i="1" s="1"/>
  <c r="BF852" i="1" s="1"/>
  <c r="BI852" i="1" s="1"/>
  <c r="BL852" i="1" s="1"/>
  <c r="V851" i="1"/>
  <c r="Y851" i="1" s="1"/>
  <c r="AB851" i="1" s="1"/>
  <c r="AH851" i="1" s="1"/>
  <c r="AK851" i="1" s="1"/>
  <c r="AN851" i="1" s="1"/>
  <c r="AT851" i="1" s="1"/>
  <c r="AW851" i="1" s="1"/>
  <c r="AZ851" i="1" s="1"/>
  <c r="BF851" i="1" s="1"/>
  <c r="BI851" i="1" s="1"/>
  <c r="BL851" i="1" s="1"/>
  <c r="V850" i="1"/>
  <c r="Y850" i="1" s="1"/>
  <c r="AB850" i="1" s="1"/>
  <c r="AH850" i="1" s="1"/>
  <c r="AK850" i="1" s="1"/>
  <c r="AN850" i="1" s="1"/>
  <c r="AT850" i="1" s="1"/>
  <c r="AW850" i="1" s="1"/>
  <c r="AZ850" i="1" s="1"/>
  <c r="BF850" i="1" s="1"/>
  <c r="BI850" i="1" s="1"/>
  <c r="BL850" i="1" s="1"/>
  <c r="V849" i="1"/>
  <c r="Y849" i="1" s="1"/>
  <c r="AB849" i="1" s="1"/>
  <c r="AH849" i="1" s="1"/>
  <c r="AK849" i="1" s="1"/>
  <c r="AN849" i="1" s="1"/>
  <c r="AT849" i="1" s="1"/>
  <c r="AW849" i="1" s="1"/>
  <c r="AZ849" i="1" s="1"/>
  <c r="BF849" i="1" s="1"/>
  <c r="BI849" i="1" s="1"/>
  <c r="BL849" i="1" s="1"/>
  <c r="V848" i="1"/>
  <c r="Y848" i="1" s="1"/>
  <c r="AB848" i="1" s="1"/>
  <c r="AH848" i="1" s="1"/>
  <c r="AK848" i="1" s="1"/>
  <c r="AN848" i="1" s="1"/>
  <c r="AT848" i="1" s="1"/>
  <c r="AW848" i="1" s="1"/>
  <c r="AZ848" i="1" s="1"/>
  <c r="BF848" i="1" s="1"/>
  <c r="BI848" i="1" s="1"/>
  <c r="BL848" i="1" s="1"/>
  <c r="V847" i="1"/>
  <c r="Y847" i="1" s="1"/>
  <c r="AB847" i="1" s="1"/>
  <c r="AH847" i="1" s="1"/>
  <c r="AK847" i="1" s="1"/>
  <c r="AN847" i="1" s="1"/>
  <c r="AT847" i="1" s="1"/>
  <c r="AW847" i="1" s="1"/>
  <c r="AZ847" i="1" s="1"/>
  <c r="BF847" i="1" s="1"/>
  <c r="BI847" i="1" s="1"/>
  <c r="BL847" i="1" s="1"/>
  <c r="V846" i="1"/>
  <c r="Y846" i="1" s="1"/>
  <c r="AB846" i="1" s="1"/>
  <c r="AH846" i="1" s="1"/>
  <c r="AK846" i="1" s="1"/>
  <c r="AN846" i="1" s="1"/>
  <c r="AT846" i="1" s="1"/>
  <c r="AW846" i="1" s="1"/>
  <c r="AZ846" i="1" s="1"/>
  <c r="BF846" i="1" s="1"/>
  <c r="BI846" i="1" s="1"/>
  <c r="BL846" i="1" s="1"/>
  <c r="V845" i="1"/>
  <c r="Y845" i="1" s="1"/>
  <c r="AB845" i="1" s="1"/>
  <c r="AH845" i="1" s="1"/>
  <c r="AK845" i="1" s="1"/>
  <c r="AN845" i="1" s="1"/>
  <c r="AT845" i="1" s="1"/>
  <c r="AW845" i="1" s="1"/>
  <c r="AZ845" i="1" s="1"/>
  <c r="BF845" i="1" s="1"/>
  <c r="BI845" i="1" s="1"/>
  <c r="BL845" i="1" s="1"/>
  <c r="V844" i="1"/>
  <c r="Y844" i="1" s="1"/>
  <c r="AB844" i="1" s="1"/>
  <c r="AH844" i="1" s="1"/>
  <c r="AK844" i="1" s="1"/>
  <c r="AN844" i="1" s="1"/>
  <c r="AT844" i="1" s="1"/>
  <c r="AW844" i="1" s="1"/>
  <c r="AZ844" i="1" s="1"/>
  <c r="BF844" i="1" s="1"/>
  <c r="BI844" i="1" s="1"/>
  <c r="BL844" i="1" s="1"/>
  <c r="V843" i="1"/>
  <c r="Y843" i="1" s="1"/>
  <c r="AB843" i="1" s="1"/>
  <c r="AH843" i="1" s="1"/>
  <c r="AK843" i="1" s="1"/>
  <c r="AN843" i="1" s="1"/>
  <c r="AT843" i="1" s="1"/>
  <c r="AW843" i="1" s="1"/>
  <c r="AZ843" i="1" s="1"/>
  <c r="BF843" i="1" s="1"/>
  <c r="BI843" i="1" s="1"/>
  <c r="BL843" i="1" s="1"/>
  <c r="V842" i="1"/>
  <c r="Y842" i="1" s="1"/>
  <c r="AB842" i="1" s="1"/>
  <c r="AH842" i="1" s="1"/>
  <c r="AK842" i="1" s="1"/>
  <c r="AN842" i="1" s="1"/>
  <c r="AT842" i="1" s="1"/>
  <c r="AW842" i="1" s="1"/>
  <c r="AZ842" i="1" s="1"/>
  <c r="BF842" i="1" s="1"/>
  <c r="BI842" i="1" s="1"/>
  <c r="BL842" i="1" s="1"/>
  <c r="V841" i="1"/>
  <c r="Y841" i="1" s="1"/>
  <c r="AB841" i="1" s="1"/>
  <c r="AH841" i="1" s="1"/>
  <c r="AK841" i="1" s="1"/>
  <c r="AN841" i="1" s="1"/>
  <c r="AT841" i="1" s="1"/>
  <c r="AW841" i="1" s="1"/>
  <c r="AZ841" i="1" s="1"/>
  <c r="BF841" i="1" s="1"/>
  <c r="BI841" i="1" s="1"/>
  <c r="BL841" i="1" s="1"/>
  <c r="V840" i="1"/>
  <c r="Y840" i="1" s="1"/>
  <c r="AB840" i="1" s="1"/>
  <c r="AH840" i="1" s="1"/>
  <c r="AK840" i="1" s="1"/>
  <c r="AN840" i="1" s="1"/>
  <c r="AT840" i="1" s="1"/>
  <c r="AW840" i="1" s="1"/>
  <c r="AZ840" i="1" s="1"/>
  <c r="BF840" i="1" s="1"/>
  <c r="BI840" i="1" s="1"/>
  <c r="BL840" i="1" s="1"/>
  <c r="V839" i="1"/>
  <c r="Y839" i="1" s="1"/>
  <c r="AB839" i="1" s="1"/>
  <c r="AH839" i="1" s="1"/>
  <c r="AK839" i="1" s="1"/>
  <c r="AN839" i="1" s="1"/>
  <c r="AT839" i="1" s="1"/>
  <c r="AW839" i="1" s="1"/>
  <c r="AZ839" i="1" s="1"/>
  <c r="BF839" i="1" s="1"/>
  <c r="BI839" i="1" s="1"/>
  <c r="BL839" i="1" s="1"/>
  <c r="V838" i="1"/>
  <c r="Y838" i="1" s="1"/>
  <c r="AB838" i="1" s="1"/>
  <c r="AH838" i="1" s="1"/>
  <c r="AK838" i="1" s="1"/>
  <c r="AN838" i="1" s="1"/>
  <c r="AT838" i="1" s="1"/>
  <c r="AW838" i="1" s="1"/>
  <c r="AZ838" i="1" s="1"/>
  <c r="BF838" i="1" s="1"/>
  <c r="BI838" i="1" s="1"/>
  <c r="BL838" i="1" s="1"/>
  <c r="V837" i="1"/>
  <c r="Y837" i="1" s="1"/>
  <c r="AB837" i="1" s="1"/>
  <c r="AH837" i="1" s="1"/>
  <c r="AK837" i="1" s="1"/>
  <c r="AN837" i="1" s="1"/>
  <c r="AT837" i="1" s="1"/>
  <c r="AW837" i="1" s="1"/>
  <c r="AZ837" i="1" s="1"/>
  <c r="BF837" i="1" s="1"/>
  <c r="BI837" i="1" s="1"/>
  <c r="BL837" i="1" s="1"/>
  <c r="V836" i="1"/>
  <c r="Y836" i="1" s="1"/>
  <c r="AB836" i="1" s="1"/>
  <c r="AH836" i="1" s="1"/>
  <c r="AK836" i="1" s="1"/>
  <c r="AN836" i="1" s="1"/>
  <c r="AT836" i="1" s="1"/>
  <c r="AW836" i="1" s="1"/>
  <c r="AZ836" i="1" s="1"/>
  <c r="BF836" i="1" s="1"/>
  <c r="BI836" i="1" s="1"/>
  <c r="BL836" i="1" s="1"/>
  <c r="V835" i="1"/>
  <c r="Y835" i="1" s="1"/>
  <c r="AB835" i="1" s="1"/>
  <c r="AH835" i="1" s="1"/>
  <c r="AK835" i="1" s="1"/>
  <c r="AN835" i="1" s="1"/>
  <c r="AT835" i="1" s="1"/>
  <c r="AW835" i="1" s="1"/>
  <c r="AZ835" i="1" s="1"/>
  <c r="BF835" i="1" s="1"/>
  <c r="BI835" i="1" s="1"/>
  <c r="BL835" i="1" s="1"/>
  <c r="V834" i="1"/>
  <c r="Y834" i="1" s="1"/>
  <c r="AB834" i="1" s="1"/>
  <c r="AH834" i="1" s="1"/>
  <c r="AK834" i="1" s="1"/>
  <c r="AN834" i="1" s="1"/>
  <c r="AT834" i="1" s="1"/>
  <c r="AW834" i="1" s="1"/>
  <c r="AZ834" i="1" s="1"/>
  <c r="BF834" i="1" s="1"/>
  <c r="BI834" i="1" s="1"/>
  <c r="BL834" i="1" s="1"/>
  <c r="V833" i="1"/>
  <c r="Y833" i="1" s="1"/>
  <c r="AB833" i="1" s="1"/>
  <c r="AH833" i="1" s="1"/>
  <c r="AK833" i="1" s="1"/>
  <c r="AN833" i="1" s="1"/>
  <c r="AT833" i="1" s="1"/>
  <c r="AW833" i="1" s="1"/>
  <c r="AZ833" i="1" s="1"/>
  <c r="BF833" i="1" s="1"/>
  <c r="BI833" i="1" s="1"/>
  <c r="BL833" i="1" s="1"/>
  <c r="V832" i="1"/>
  <c r="Y832" i="1" s="1"/>
  <c r="AB832" i="1" s="1"/>
  <c r="AH832" i="1" s="1"/>
  <c r="AK832" i="1" s="1"/>
  <c r="AN832" i="1" s="1"/>
  <c r="AT832" i="1" s="1"/>
  <c r="AW832" i="1" s="1"/>
  <c r="AZ832" i="1" s="1"/>
  <c r="BF832" i="1" s="1"/>
  <c r="BI832" i="1" s="1"/>
  <c r="BL832" i="1" s="1"/>
  <c r="V831" i="1"/>
  <c r="Y831" i="1" s="1"/>
  <c r="AB831" i="1" s="1"/>
  <c r="AH831" i="1" s="1"/>
  <c r="AK831" i="1" s="1"/>
  <c r="AN831" i="1" s="1"/>
  <c r="AT831" i="1" s="1"/>
  <c r="AW831" i="1" s="1"/>
  <c r="AZ831" i="1" s="1"/>
  <c r="BF831" i="1" s="1"/>
  <c r="BI831" i="1" s="1"/>
  <c r="BL831" i="1" s="1"/>
  <c r="V830" i="1"/>
  <c r="Y830" i="1" s="1"/>
  <c r="AB830" i="1" s="1"/>
  <c r="AH830" i="1" s="1"/>
  <c r="AK830" i="1" s="1"/>
  <c r="AN830" i="1" s="1"/>
  <c r="AT830" i="1" s="1"/>
  <c r="AW830" i="1" s="1"/>
  <c r="AZ830" i="1" s="1"/>
  <c r="BF830" i="1" s="1"/>
  <c r="BI830" i="1" s="1"/>
  <c r="BL830" i="1" s="1"/>
  <c r="V829" i="1"/>
  <c r="Y829" i="1" s="1"/>
  <c r="AB829" i="1" s="1"/>
  <c r="AH829" i="1" s="1"/>
  <c r="AK829" i="1" s="1"/>
  <c r="AN829" i="1" s="1"/>
  <c r="AT829" i="1" s="1"/>
  <c r="AW829" i="1" s="1"/>
  <c r="AZ829" i="1" s="1"/>
  <c r="BF829" i="1" s="1"/>
  <c r="BI829" i="1" s="1"/>
  <c r="BL829" i="1" s="1"/>
  <c r="V828" i="1"/>
  <c r="Y828" i="1" s="1"/>
  <c r="AB828" i="1" s="1"/>
  <c r="AH828" i="1" s="1"/>
  <c r="AK828" i="1" s="1"/>
  <c r="AN828" i="1" s="1"/>
  <c r="AT828" i="1" s="1"/>
  <c r="AW828" i="1" s="1"/>
  <c r="AZ828" i="1" s="1"/>
  <c r="BF828" i="1" s="1"/>
  <c r="BI828" i="1" s="1"/>
  <c r="BL828" i="1" s="1"/>
  <c r="V827" i="1"/>
  <c r="Y827" i="1" s="1"/>
  <c r="AB827" i="1" s="1"/>
  <c r="AH827" i="1" s="1"/>
  <c r="AK827" i="1" s="1"/>
  <c r="AN827" i="1" s="1"/>
  <c r="AT827" i="1" s="1"/>
  <c r="AW827" i="1" s="1"/>
  <c r="AZ827" i="1" s="1"/>
  <c r="BF827" i="1" s="1"/>
  <c r="BI827" i="1" s="1"/>
  <c r="BL827" i="1" s="1"/>
  <c r="V826" i="1"/>
  <c r="Y826" i="1" s="1"/>
  <c r="AB826" i="1" s="1"/>
  <c r="AH826" i="1" s="1"/>
  <c r="AK826" i="1" s="1"/>
  <c r="AN826" i="1" s="1"/>
  <c r="AT826" i="1" s="1"/>
  <c r="AW826" i="1" s="1"/>
  <c r="AZ826" i="1" s="1"/>
  <c r="BF826" i="1" s="1"/>
  <c r="BI826" i="1" s="1"/>
  <c r="BL826" i="1" s="1"/>
  <c r="V825" i="1"/>
  <c r="Y825" i="1" s="1"/>
  <c r="AB825" i="1" s="1"/>
  <c r="AH825" i="1" s="1"/>
  <c r="AK825" i="1" s="1"/>
  <c r="AN825" i="1" s="1"/>
  <c r="AT825" i="1" s="1"/>
  <c r="AW825" i="1" s="1"/>
  <c r="AZ825" i="1" s="1"/>
  <c r="BF825" i="1" s="1"/>
  <c r="BI825" i="1" s="1"/>
  <c r="BL825" i="1" s="1"/>
  <c r="V824" i="1"/>
  <c r="Y824" i="1" s="1"/>
  <c r="AB824" i="1" s="1"/>
  <c r="AH824" i="1" s="1"/>
  <c r="AK824" i="1" s="1"/>
  <c r="AN824" i="1" s="1"/>
  <c r="AT824" i="1" s="1"/>
  <c r="AW824" i="1" s="1"/>
  <c r="AZ824" i="1" s="1"/>
  <c r="BF824" i="1" s="1"/>
  <c r="BI824" i="1" s="1"/>
  <c r="BL824" i="1" s="1"/>
  <c r="V823" i="1"/>
  <c r="Y823" i="1" s="1"/>
  <c r="AB823" i="1" s="1"/>
  <c r="AH823" i="1" s="1"/>
  <c r="AK823" i="1" s="1"/>
  <c r="AN823" i="1" s="1"/>
  <c r="AT823" i="1" s="1"/>
  <c r="AW823" i="1" s="1"/>
  <c r="AZ823" i="1" s="1"/>
  <c r="BF823" i="1" s="1"/>
  <c r="BI823" i="1" s="1"/>
  <c r="BL823" i="1" s="1"/>
  <c r="V822" i="1"/>
  <c r="Y822" i="1" s="1"/>
  <c r="AB822" i="1" s="1"/>
  <c r="AH822" i="1" s="1"/>
  <c r="AK822" i="1" s="1"/>
  <c r="AN822" i="1" s="1"/>
  <c r="AT822" i="1" s="1"/>
  <c r="AW822" i="1" s="1"/>
  <c r="AZ822" i="1" s="1"/>
  <c r="BF822" i="1" s="1"/>
  <c r="BI822" i="1" s="1"/>
  <c r="BL822" i="1" s="1"/>
  <c r="V821" i="1"/>
  <c r="Y821" i="1" s="1"/>
  <c r="AB821" i="1" s="1"/>
  <c r="AH821" i="1" s="1"/>
  <c r="AK821" i="1" s="1"/>
  <c r="AN821" i="1" s="1"/>
  <c r="AT821" i="1" s="1"/>
  <c r="AW821" i="1" s="1"/>
  <c r="AZ821" i="1" s="1"/>
  <c r="BF821" i="1" s="1"/>
  <c r="BI821" i="1" s="1"/>
  <c r="BL821" i="1" s="1"/>
  <c r="V820" i="1"/>
  <c r="Y820" i="1" s="1"/>
  <c r="AB820" i="1" s="1"/>
  <c r="AH820" i="1" s="1"/>
  <c r="AK820" i="1" s="1"/>
  <c r="AN820" i="1" s="1"/>
  <c r="AT820" i="1" s="1"/>
  <c r="AW820" i="1" s="1"/>
  <c r="AZ820" i="1" s="1"/>
  <c r="BF820" i="1" s="1"/>
  <c r="BI820" i="1" s="1"/>
  <c r="BL820" i="1" s="1"/>
  <c r="V819" i="1"/>
  <c r="Y819" i="1" s="1"/>
  <c r="AB819" i="1" s="1"/>
  <c r="AH819" i="1" s="1"/>
  <c r="AK819" i="1" s="1"/>
  <c r="AN819" i="1" s="1"/>
  <c r="AT819" i="1" s="1"/>
  <c r="AW819" i="1" s="1"/>
  <c r="AZ819" i="1" s="1"/>
  <c r="BF819" i="1" s="1"/>
  <c r="BI819" i="1" s="1"/>
  <c r="BL819" i="1" s="1"/>
  <c r="V818" i="1"/>
  <c r="Y818" i="1" s="1"/>
  <c r="AB818" i="1" s="1"/>
  <c r="AH818" i="1" s="1"/>
  <c r="AK818" i="1" s="1"/>
  <c r="AN818" i="1" s="1"/>
  <c r="AT818" i="1" s="1"/>
  <c r="AW818" i="1" s="1"/>
  <c r="AZ818" i="1" s="1"/>
  <c r="BF818" i="1" s="1"/>
  <c r="BI818" i="1" s="1"/>
  <c r="BL818" i="1" s="1"/>
  <c r="V817" i="1"/>
  <c r="Y817" i="1" s="1"/>
  <c r="AB817" i="1" s="1"/>
  <c r="AH817" i="1" s="1"/>
  <c r="AK817" i="1" s="1"/>
  <c r="AN817" i="1" s="1"/>
  <c r="AT817" i="1" s="1"/>
  <c r="AW817" i="1" s="1"/>
  <c r="AZ817" i="1" s="1"/>
  <c r="BF817" i="1" s="1"/>
  <c r="BI817" i="1" s="1"/>
  <c r="BL817" i="1" s="1"/>
  <c r="V816" i="1"/>
  <c r="Y816" i="1" s="1"/>
  <c r="AB816" i="1" s="1"/>
  <c r="AH816" i="1" s="1"/>
  <c r="AK816" i="1" s="1"/>
  <c r="AN816" i="1" s="1"/>
  <c r="AT816" i="1" s="1"/>
  <c r="AW816" i="1" s="1"/>
  <c r="AZ816" i="1" s="1"/>
  <c r="BF816" i="1" s="1"/>
  <c r="BI816" i="1" s="1"/>
  <c r="BL816" i="1" s="1"/>
  <c r="V815" i="1"/>
  <c r="Y815" i="1" s="1"/>
  <c r="AB815" i="1" s="1"/>
  <c r="AH815" i="1" s="1"/>
  <c r="AK815" i="1" s="1"/>
  <c r="AN815" i="1" s="1"/>
  <c r="AT815" i="1" s="1"/>
  <c r="AW815" i="1" s="1"/>
  <c r="AZ815" i="1" s="1"/>
  <c r="BF815" i="1" s="1"/>
  <c r="BI815" i="1" s="1"/>
  <c r="BL815" i="1" s="1"/>
  <c r="V814" i="1"/>
  <c r="Y814" i="1" s="1"/>
  <c r="AB814" i="1" s="1"/>
  <c r="AH814" i="1" s="1"/>
  <c r="AK814" i="1" s="1"/>
  <c r="AN814" i="1" s="1"/>
  <c r="AT814" i="1" s="1"/>
  <c r="AW814" i="1" s="1"/>
  <c r="AZ814" i="1" s="1"/>
  <c r="BF814" i="1" s="1"/>
  <c r="BI814" i="1" s="1"/>
  <c r="BL814" i="1" s="1"/>
  <c r="V813" i="1"/>
  <c r="Y813" i="1" s="1"/>
  <c r="AB813" i="1" s="1"/>
  <c r="AH813" i="1" s="1"/>
  <c r="AK813" i="1" s="1"/>
  <c r="AN813" i="1" s="1"/>
  <c r="AT813" i="1" s="1"/>
  <c r="AW813" i="1" s="1"/>
  <c r="AZ813" i="1" s="1"/>
  <c r="BF813" i="1" s="1"/>
  <c r="BI813" i="1" s="1"/>
  <c r="BL813" i="1" s="1"/>
  <c r="V812" i="1"/>
  <c r="Y812" i="1" s="1"/>
  <c r="AB812" i="1" s="1"/>
  <c r="AH812" i="1" s="1"/>
  <c r="AK812" i="1" s="1"/>
  <c r="AN812" i="1" s="1"/>
  <c r="AT812" i="1" s="1"/>
  <c r="AW812" i="1" s="1"/>
  <c r="AZ812" i="1" s="1"/>
  <c r="BF812" i="1" s="1"/>
  <c r="BI812" i="1" s="1"/>
  <c r="BL812" i="1" s="1"/>
  <c r="V811" i="1"/>
  <c r="Y811" i="1" s="1"/>
  <c r="AB811" i="1" s="1"/>
  <c r="AH811" i="1" s="1"/>
  <c r="AK811" i="1" s="1"/>
  <c r="AN811" i="1" s="1"/>
  <c r="AT811" i="1" s="1"/>
  <c r="AW811" i="1" s="1"/>
  <c r="AZ811" i="1" s="1"/>
  <c r="BF811" i="1" s="1"/>
  <c r="BI811" i="1" s="1"/>
  <c r="BL811" i="1" s="1"/>
  <c r="V810" i="1"/>
  <c r="Y810" i="1" s="1"/>
  <c r="AB810" i="1" s="1"/>
  <c r="AH810" i="1" s="1"/>
  <c r="AK810" i="1" s="1"/>
  <c r="AN810" i="1" s="1"/>
  <c r="AT810" i="1" s="1"/>
  <c r="AW810" i="1" s="1"/>
  <c r="AZ810" i="1" s="1"/>
  <c r="BF810" i="1" s="1"/>
  <c r="BI810" i="1" s="1"/>
  <c r="BL810" i="1" s="1"/>
  <c r="V809" i="1"/>
  <c r="Y809" i="1" s="1"/>
  <c r="AB809" i="1" s="1"/>
  <c r="AH809" i="1" s="1"/>
  <c r="AK809" i="1" s="1"/>
  <c r="AN809" i="1" s="1"/>
  <c r="AT809" i="1" s="1"/>
  <c r="AW809" i="1" s="1"/>
  <c r="AZ809" i="1" s="1"/>
  <c r="BF809" i="1" s="1"/>
  <c r="BI809" i="1" s="1"/>
  <c r="BL809" i="1" s="1"/>
  <c r="V808" i="1"/>
  <c r="Y808" i="1" s="1"/>
  <c r="AB808" i="1" s="1"/>
  <c r="AH808" i="1" s="1"/>
  <c r="AK808" i="1" s="1"/>
  <c r="AN808" i="1" s="1"/>
  <c r="AT808" i="1" s="1"/>
  <c r="AW808" i="1" s="1"/>
  <c r="AZ808" i="1" s="1"/>
  <c r="BF808" i="1" s="1"/>
  <c r="BI808" i="1" s="1"/>
  <c r="BL808" i="1" s="1"/>
  <c r="V807" i="1"/>
  <c r="Y807" i="1" s="1"/>
  <c r="AB807" i="1" s="1"/>
  <c r="AH807" i="1" s="1"/>
  <c r="AK807" i="1" s="1"/>
  <c r="AN807" i="1" s="1"/>
  <c r="AT807" i="1" s="1"/>
  <c r="AW807" i="1" s="1"/>
  <c r="AZ807" i="1" s="1"/>
  <c r="BF807" i="1" s="1"/>
  <c r="BI807" i="1" s="1"/>
  <c r="BL807" i="1" s="1"/>
  <c r="V805" i="1"/>
  <c r="Y805" i="1" s="1"/>
  <c r="AB805" i="1" s="1"/>
  <c r="AH805" i="1" s="1"/>
  <c r="AK805" i="1" s="1"/>
  <c r="AN805" i="1" s="1"/>
  <c r="AT805" i="1" s="1"/>
  <c r="AW805" i="1" s="1"/>
  <c r="AZ805" i="1" s="1"/>
  <c r="BF805" i="1" s="1"/>
  <c r="BI805" i="1" s="1"/>
  <c r="BL805" i="1" s="1"/>
  <c r="V804" i="1"/>
  <c r="Y804" i="1" s="1"/>
  <c r="AB804" i="1" s="1"/>
  <c r="AH804" i="1" s="1"/>
  <c r="AK804" i="1" s="1"/>
  <c r="AN804" i="1" s="1"/>
  <c r="AT804" i="1" s="1"/>
  <c r="AW804" i="1" s="1"/>
  <c r="AZ804" i="1" s="1"/>
  <c r="BF804" i="1" s="1"/>
  <c r="BI804" i="1" s="1"/>
  <c r="BL804" i="1" s="1"/>
  <c r="V803" i="1"/>
  <c r="Y803" i="1" s="1"/>
  <c r="AB803" i="1" s="1"/>
  <c r="AH803" i="1" s="1"/>
  <c r="AK803" i="1" s="1"/>
  <c r="AN803" i="1" s="1"/>
  <c r="AT803" i="1" s="1"/>
  <c r="AW803" i="1" s="1"/>
  <c r="AZ803" i="1" s="1"/>
  <c r="BF803" i="1" s="1"/>
  <c r="BI803" i="1" s="1"/>
  <c r="BL803" i="1" s="1"/>
  <c r="V802" i="1"/>
  <c r="Y802" i="1" s="1"/>
  <c r="AB802" i="1" s="1"/>
  <c r="AH802" i="1" s="1"/>
  <c r="AK802" i="1" s="1"/>
  <c r="AN802" i="1" s="1"/>
  <c r="AT802" i="1" s="1"/>
  <c r="AW802" i="1" s="1"/>
  <c r="AZ802" i="1" s="1"/>
  <c r="BF802" i="1" s="1"/>
  <c r="BI802" i="1" s="1"/>
  <c r="BL802" i="1" s="1"/>
  <c r="V801" i="1"/>
  <c r="Y801" i="1" s="1"/>
  <c r="AB801" i="1" s="1"/>
  <c r="AH801" i="1" s="1"/>
  <c r="AK801" i="1" s="1"/>
  <c r="AN801" i="1" s="1"/>
  <c r="AT801" i="1" s="1"/>
  <c r="AW801" i="1" s="1"/>
  <c r="AZ801" i="1" s="1"/>
  <c r="BF801" i="1" s="1"/>
  <c r="BI801" i="1" s="1"/>
  <c r="BL801" i="1" s="1"/>
  <c r="V800" i="1"/>
  <c r="Y800" i="1" s="1"/>
  <c r="AB800" i="1" s="1"/>
  <c r="AH800" i="1" s="1"/>
  <c r="AK800" i="1" s="1"/>
  <c r="AN800" i="1" s="1"/>
  <c r="AT800" i="1" s="1"/>
  <c r="AW800" i="1" s="1"/>
  <c r="AZ800" i="1" s="1"/>
  <c r="BF800" i="1" s="1"/>
  <c r="BI800" i="1" s="1"/>
  <c r="BL800" i="1" s="1"/>
  <c r="V799" i="1"/>
  <c r="Y799" i="1" s="1"/>
  <c r="AB799" i="1" s="1"/>
  <c r="AH799" i="1" s="1"/>
  <c r="AK799" i="1" s="1"/>
  <c r="AN799" i="1" s="1"/>
  <c r="AT799" i="1" s="1"/>
  <c r="AW799" i="1" s="1"/>
  <c r="AZ799" i="1" s="1"/>
  <c r="BF799" i="1" s="1"/>
  <c r="BI799" i="1" s="1"/>
  <c r="BL799" i="1" s="1"/>
  <c r="V798" i="1"/>
  <c r="Y798" i="1" s="1"/>
  <c r="AB798" i="1" s="1"/>
  <c r="AH798" i="1" s="1"/>
  <c r="AK798" i="1" s="1"/>
  <c r="AN798" i="1" s="1"/>
  <c r="AT798" i="1" s="1"/>
  <c r="AW798" i="1" s="1"/>
  <c r="AZ798" i="1" s="1"/>
  <c r="BF798" i="1" s="1"/>
  <c r="BI798" i="1" s="1"/>
  <c r="BL798" i="1" s="1"/>
  <c r="V797" i="1"/>
  <c r="Y797" i="1" s="1"/>
  <c r="AB797" i="1" s="1"/>
  <c r="AH797" i="1" s="1"/>
  <c r="AK797" i="1" s="1"/>
  <c r="AN797" i="1" s="1"/>
  <c r="AT797" i="1" s="1"/>
  <c r="AW797" i="1" s="1"/>
  <c r="AZ797" i="1" s="1"/>
  <c r="BF797" i="1" s="1"/>
  <c r="BI797" i="1" s="1"/>
  <c r="BL797" i="1" s="1"/>
  <c r="V796" i="1"/>
  <c r="Y796" i="1" s="1"/>
  <c r="AB796" i="1" s="1"/>
  <c r="AH796" i="1" s="1"/>
  <c r="AK796" i="1" s="1"/>
  <c r="AN796" i="1" s="1"/>
  <c r="AT796" i="1" s="1"/>
  <c r="AW796" i="1" s="1"/>
  <c r="AZ796" i="1" s="1"/>
  <c r="BF796" i="1" s="1"/>
  <c r="BI796" i="1" s="1"/>
  <c r="BL796" i="1" s="1"/>
  <c r="V794" i="1"/>
  <c r="Y794" i="1" s="1"/>
  <c r="AB794" i="1" s="1"/>
  <c r="AH794" i="1" s="1"/>
  <c r="AK794" i="1" s="1"/>
  <c r="AN794" i="1" s="1"/>
  <c r="AT794" i="1" s="1"/>
  <c r="AW794" i="1" s="1"/>
  <c r="AZ794" i="1" s="1"/>
  <c r="BF794" i="1" s="1"/>
  <c r="BI794" i="1" s="1"/>
  <c r="BL794" i="1" s="1"/>
  <c r="V793" i="1"/>
  <c r="Y793" i="1" s="1"/>
  <c r="AB793" i="1" s="1"/>
  <c r="AH793" i="1" s="1"/>
  <c r="AK793" i="1" s="1"/>
  <c r="AN793" i="1" s="1"/>
  <c r="AT793" i="1" s="1"/>
  <c r="AW793" i="1" s="1"/>
  <c r="AZ793" i="1" s="1"/>
  <c r="BF793" i="1" s="1"/>
  <c r="BI793" i="1" s="1"/>
  <c r="BL793" i="1" s="1"/>
  <c r="V792" i="1"/>
  <c r="Y792" i="1" s="1"/>
  <c r="AB792" i="1" s="1"/>
  <c r="AH792" i="1" s="1"/>
  <c r="AK792" i="1" s="1"/>
  <c r="AN792" i="1" s="1"/>
  <c r="AT792" i="1" s="1"/>
  <c r="AW792" i="1" s="1"/>
  <c r="AZ792" i="1" s="1"/>
  <c r="BF792" i="1" s="1"/>
  <c r="BI792" i="1" s="1"/>
  <c r="BL792" i="1" s="1"/>
  <c r="V791" i="1"/>
  <c r="Y791" i="1" s="1"/>
  <c r="AB791" i="1" s="1"/>
  <c r="AH791" i="1" s="1"/>
  <c r="AK791" i="1" s="1"/>
  <c r="AN791" i="1" s="1"/>
  <c r="AT791" i="1" s="1"/>
  <c r="AW791" i="1" s="1"/>
  <c r="AZ791" i="1" s="1"/>
  <c r="BF791" i="1" s="1"/>
  <c r="BI791" i="1" s="1"/>
  <c r="BL791" i="1" s="1"/>
  <c r="V789" i="1"/>
  <c r="Y789" i="1" s="1"/>
  <c r="AB789" i="1" s="1"/>
  <c r="AH789" i="1" s="1"/>
  <c r="AK789" i="1" s="1"/>
  <c r="AN789" i="1" s="1"/>
  <c r="AT789" i="1" s="1"/>
  <c r="AW789" i="1" s="1"/>
  <c r="AZ789" i="1" s="1"/>
  <c r="BF789" i="1" s="1"/>
  <c r="BI789" i="1" s="1"/>
  <c r="BL789" i="1" s="1"/>
  <c r="V788" i="1"/>
  <c r="Y788" i="1" s="1"/>
  <c r="AB788" i="1" s="1"/>
  <c r="AH788" i="1" s="1"/>
  <c r="AK788" i="1" s="1"/>
  <c r="AN788" i="1" s="1"/>
  <c r="AT788" i="1" s="1"/>
  <c r="AW788" i="1" s="1"/>
  <c r="AZ788" i="1" s="1"/>
  <c r="BF788" i="1" s="1"/>
  <c r="BI788" i="1" s="1"/>
  <c r="BL788" i="1" s="1"/>
  <c r="V787" i="1"/>
  <c r="Y787" i="1" s="1"/>
  <c r="AB787" i="1" s="1"/>
  <c r="AH787" i="1" s="1"/>
  <c r="AK787" i="1" s="1"/>
  <c r="AN787" i="1" s="1"/>
  <c r="AT787" i="1" s="1"/>
  <c r="AW787" i="1" s="1"/>
  <c r="AZ787" i="1" s="1"/>
  <c r="BF787" i="1" s="1"/>
  <c r="BI787" i="1" s="1"/>
  <c r="BL787" i="1" s="1"/>
  <c r="V786" i="1"/>
  <c r="Y786" i="1" s="1"/>
  <c r="AB786" i="1" s="1"/>
  <c r="AH786" i="1" s="1"/>
  <c r="AK786" i="1" s="1"/>
  <c r="AN786" i="1" s="1"/>
  <c r="AT786" i="1" s="1"/>
  <c r="AW786" i="1" s="1"/>
  <c r="AZ786" i="1" s="1"/>
  <c r="BF786" i="1" s="1"/>
  <c r="BI786" i="1" s="1"/>
  <c r="BL786" i="1" s="1"/>
  <c r="V785" i="1"/>
  <c r="Y785" i="1" s="1"/>
  <c r="AB785" i="1" s="1"/>
  <c r="AH785" i="1" s="1"/>
  <c r="AK785" i="1" s="1"/>
  <c r="AN785" i="1" s="1"/>
  <c r="AT785" i="1" s="1"/>
  <c r="AW785" i="1" s="1"/>
  <c r="AZ785" i="1" s="1"/>
  <c r="BF785" i="1" s="1"/>
  <c r="BI785" i="1" s="1"/>
  <c r="BL785" i="1" s="1"/>
  <c r="V784" i="1"/>
  <c r="Y784" i="1" s="1"/>
  <c r="AB784" i="1" s="1"/>
  <c r="AH784" i="1" s="1"/>
  <c r="AK784" i="1" s="1"/>
  <c r="AN784" i="1" s="1"/>
  <c r="AT784" i="1" s="1"/>
  <c r="AW784" i="1" s="1"/>
  <c r="AZ784" i="1" s="1"/>
  <c r="BF784" i="1" s="1"/>
  <c r="BI784" i="1" s="1"/>
  <c r="BL784" i="1" s="1"/>
  <c r="V782" i="1"/>
  <c r="Y782" i="1" s="1"/>
  <c r="AB782" i="1" s="1"/>
  <c r="AH782" i="1" s="1"/>
  <c r="AK782" i="1" s="1"/>
  <c r="AN782" i="1" s="1"/>
  <c r="AT782" i="1" s="1"/>
  <c r="AW782" i="1" s="1"/>
  <c r="AZ782" i="1" s="1"/>
  <c r="BF782" i="1" s="1"/>
  <c r="BI782" i="1" s="1"/>
  <c r="BL782" i="1" s="1"/>
  <c r="V781" i="1"/>
  <c r="Y781" i="1" s="1"/>
  <c r="AB781" i="1" s="1"/>
  <c r="AH781" i="1" s="1"/>
  <c r="AK781" i="1" s="1"/>
  <c r="AN781" i="1" s="1"/>
  <c r="AT781" i="1" s="1"/>
  <c r="AW781" i="1" s="1"/>
  <c r="AZ781" i="1" s="1"/>
  <c r="BF781" i="1" s="1"/>
  <c r="BI781" i="1" s="1"/>
  <c r="BL781" i="1" s="1"/>
  <c r="V780" i="1"/>
  <c r="Y780" i="1" s="1"/>
  <c r="AB780" i="1" s="1"/>
  <c r="AH780" i="1" s="1"/>
  <c r="AK780" i="1" s="1"/>
  <c r="AN780" i="1" s="1"/>
  <c r="AT780" i="1" s="1"/>
  <c r="AW780" i="1" s="1"/>
  <c r="AZ780" i="1" s="1"/>
  <c r="BF780" i="1" s="1"/>
  <c r="BI780" i="1" s="1"/>
  <c r="BL780" i="1" s="1"/>
  <c r="V778" i="1"/>
  <c r="Y778" i="1" s="1"/>
  <c r="AB778" i="1" s="1"/>
  <c r="AH778" i="1" s="1"/>
  <c r="AK778" i="1" s="1"/>
  <c r="AN778" i="1" s="1"/>
  <c r="AT778" i="1" s="1"/>
  <c r="AW778" i="1" s="1"/>
  <c r="AZ778" i="1" s="1"/>
  <c r="BF778" i="1" s="1"/>
  <c r="BI778" i="1" s="1"/>
  <c r="BL778" i="1" s="1"/>
  <c r="V777" i="1"/>
  <c r="Y777" i="1" s="1"/>
  <c r="AB777" i="1" s="1"/>
  <c r="AH777" i="1" s="1"/>
  <c r="AK777" i="1" s="1"/>
  <c r="AN777" i="1" s="1"/>
  <c r="AT777" i="1" s="1"/>
  <c r="AW777" i="1" s="1"/>
  <c r="AZ777" i="1" s="1"/>
  <c r="BF777" i="1" s="1"/>
  <c r="BI777" i="1" s="1"/>
  <c r="BL777" i="1" s="1"/>
  <c r="V776" i="1"/>
  <c r="Y776" i="1" s="1"/>
  <c r="AB776" i="1" s="1"/>
  <c r="AH776" i="1" s="1"/>
  <c r="AK776" i="1" s="1"/>
  <c r="AN776" i="1" s="1"/>
  <c r="AT776" i="1" s="1"/>
  <c r="AW776" i="1" s="1"/>
  <c r="AZ776" i="1" s="1"/>
  <c r="BF776" i="1" s="1"/>
  <c r="BI776" i="1" s="1"/>
  <c r="BL776" i="1" s="1"/>
  <c r="V775" i="1"/>
  <c r="Y775" i="1" s="1"/>
  <c r="AB775" i="1" s="1"/>
  <c r="AH775" i="1" s="1"/>
  <c r="AK775" i="1" s="1"/>
  <c r="AN775" i="1" s="1"/>
  <c r="AT775" i="1" s="1"/>
  <c r="AW775" i="1" s="1"/>
  <c r="AZ775" i="1" s="1"/>
  <c r="BF775" i="1" s="1"/>
  <c r="BI775" i="1" s="1"/>
  <c r="BL775" i="1" s="1"/>
  <c r="V774" i="1"/>
  <c r="Y774" i="1" s="1"/>
  <c r="AB774" i="1" s="1"/>
  <c r="AH774" i="1" s="1"/>
  <c r="AK774" i="1" s="1"/>
  <c r="AN774" i="1" s="1"/>
  <c r="AT774" i="1" s="1"/>
  <c r="AW774" i="1" s="1"/>
  <c r="AZ774" i="1" s="1"/>
  <c r="BF774" i="1" s="1"/>
  <c r="BI774" i="1" s="1"/>
  <c r="BL774" i="1" s="1"/>
  <c r="V773" i="1"/>
  <c r="Y773" i="1" s="1"/>
  <c r="AB773" i="1" s="1"/>
  <c r="AH773" i="1" s="1"/>
  <c r="AK773" i="1" s="1"/>
  <c r="AN773" i="1" s="1"/>
  <c r="AT773" i="1" s="1"/>
  <c r="AW773" i="1" s="1"/>
  <c r="AZ773" i="1" s="1"/>
  <c r="BF773" i="1" s="1"/>
  <c r="BI773" i="1" s="1"/>
  <c r="BL773" i="1" s="1"/>
  <c r="V772" i="1"/>
  <c r="Y772" i="1" s="1"/>
  <c r="AB772" i="1" s="1"/>
  <c r="AH772" i="1" s="1"/>
  <c r="AK772" i="1" s="1"/>
  <c r="AN772" i="1" s="1"/>
  <c r="AT772" i="1" s="1"/>
  <c r="AW772" i="1" s="1"/>
  <c r="AZ772" i="1" s="1"/>
  <c r="BF772" i="1" s="1"/>
  <c r="BI772" i="1" s="1"/>
  <c r="BL772" i="1" s="1"/>
  <c r="V771" i="1"/>
  <c r="Y771" i="1" s="1"/>
  <c r="AB771" i="1" s="1"/>
  <c r="AH771" i="1" s="1"/>
  <c r="AK771" i="1" s="1"/>
  <c r="AN771" i="1" s="1"/>
  <c r="AT771" i="1" s="1"/>
  <c r="AW771" i="1" s="1"/>
  <c r="AZ771" i="1" s="1"/>
  <c r="BF771" i="1" s="1"/>
  <c r="BI771" i="1" s="1"/>
  <c r="BL771" i="1" s="1"/>
  <c r="V770" i="1"/>
  <c r="Y770" i="1" s="1"/>
  <c r="AB770" i="1" s="1"/>
  <c r="AH770" i="1" s="1"/>
  <c r="AK770" i="1" s="1"/>
  <c r="AN770" i="1" s="1"/>
  <c r="AT770" i="1" s="1"/>
  <c r="AW770" i="1" s="1"/>
  <c r="AZ770" i="1" s="1"/>
  <c r="BF770" i="1" s="1"/>
  <c r="BI770" i="1" s="1"/>
  <c r="BL770" i="1" s="1"/>
  <c r="V769" i="1"/>
  <c r="Y769" i="1" s="1"/>
  <c r="AB769" i="1" s="1"/>
  <c r="AH769" i="1" s="1"/>
  <c r="AK769" i="1" s="1"/>
  <c r="AN769" i="1" s="1"/>
  <c r="AT769" i="1" s="1"/>
  <c r="AW769" i="1" s="1"/>
  <c r="AZ769" i="1" s="1"/>
  <c r="BF769" i="1" s="1"/>
  <c r="BI769" i="1" s="1"/>
  <c r="BL769" i="1" s="1"/>
  <c r="V768" i="1"/>
  <c r="Y768" i="1" s="1"/>
  <c r="AB768" i="1" s="1"/>
  <c r="AH768" i="1" s="1"/>
  <c r="AK768" i="1" s="1"/>
  <c r="AN768" i="1" s="1"/>
  <c r="AT768" i="1" s="1"/>
  <c r="AW768" i="1" s="1"/>
  <c r="AZ768" i="1" s="1"/>
  <c r="BF768" i="1" s="1"/>
  <c r="BI768" i="1" s="1"/>
  <c r="BL768" i="1" s="1"/>
  <c r="V767" i="1"/>
  <c r="Y767" i="1" s="1"/>
  <c r="AB767" i="1" s="1"/>
  <c r="AH767" i="1" s="1"/>
  <c r="AK767" i="1" s="1"/>
  <c r="AN767" i="1" s="1"/>
  <c r="AT767" i="1" s="1"/>
  <c r="AW767" i="1" s="1"/>
  <c r="AZ767" i="1" s="1"/>
  <c r="BF767" i="1" s="1"/>
  <c r="BI767" i="1" s="1"/>
  <c r="BL767" i="1" s="1"/>
  <c r="V766" i="1"/>
  <c r="Y766" i="1" s="1"/>
  <c r="AB766" i="1" s="1"/>
  <c r="AH766" i="1" s="1"/>
  <c r="AK766" i="1" s="1"/>
  <c r="AN766" i="1" s="1"/>
  <c r="AT766" i="1" s="1"/>
  <c r="AW766" i="1" s="1"/>
  <c r="AZ766" i="1" s="1"/>
  <c r="BF766" i="1" s="1"/>
  <c r="BI766" i="1" s="1"/>
  <c r="BL766" i="1" s="1"/>
  <c r="V765" i="1"/>
  <c r="Y765" i="1" s="1"/>
  <c r="AB765" i="1" s="1"/>
  <c r="AH765" i="1" s="1"/>
  <c r="AK765" i="1" s="1"/>
  <c r="AN765" i="1" s="1"/>
  <c r="AT765" i="1" s="1"/>
  <c r="AW765" i="1" s="1"/>
  <c r="AZ765" i="1" s="1"/>
  <c r="BF765" i="1" s="1"/>
  <c r="BI765" i="1" s="1"/>
  <c r="BL765" i="1" s="1"/>
  <c r="V764" i="1"/>
  <c r="Y764" i="1" s="1"/>
  <c r="AB764" i="1" s="1"/>
  <c r="AH764" i="1" s="1"/>
  <c r="AK764" i="1" s="1"/>
  <c r="AN764" i="1" s="1"/>
  <c r="AT764" i="1" s="1"/>
  <c r="AW764" i="1" s="1"/>
  <c r="AZ764" i="1" s="1"/>
  <c r="BF764" i="1" s="1"/>
  <c r="BI764" i="1" s="1"/>
  <c r="BL764" i="1" s="1"/>
  <c r="V763" i="1"/>
  <c r="Y763" i="1" s="1"/>
  <c r="AB763" i="1" s="1"/>
  <c r="AH763" i="1" s="1"/>
  <c r="AK763" i="1" s="1"/>
  <c r="AN763" i="1" s="1"/>
  <c r="AT763" i="1" s="1"/>
  <c r="AW763" i="1" s="1"/>
  <c r="AZ763" i="1" s="1"/>
  <c r="BF763" i="1" s="1"/>
  <c r="BI763" i="1" s="1"/>
  <c r="BL763" i="1" s="1"/>
  <c r="V762" i="1"/>
  <c r="Y762" i="1" s="1"/>
  <c r="AB762" i="1" s="1"/>
  <c r="AH762" i="1" s="1"/>
  <c r="AK762" i="1" s="1"/>
  <c r="AN762" i="1" s="1"/>
  <c r="AT762" i="1" s="1"/>
  <c r="AW762" i="1" s="1"/>
  <c r="AZ762" i="1" s="1"/>
  <c r="BF762" i="1" s="1"/>
  <c r="BI762" i="1" s="1"/>
  <c r="BL762" i="1" s="1"/>
  <c r="V761" i="1"/>
  <c r="Y761" i="1" s="1"/>
  <c r="AB761" i="1" s="1"/>
  <c r="AH761" i="1" s="1"/>
  <c r="AK761" i="1" s="1"/>
  <c r="AN761" i="1" s="1"/>
  <c r="AT761" i="1" s="1"/>
  <c r="AW761" i="1" s="1"/>
  <c r="AZ761" i="1" s="1"/>
  <c r="BF761" i="1" s="1"/>
  <c r="BI761" i="1" s="1"/>
  <c r="BL761" i="1" s="1"/>
  <c r="V760" i="1"/>
  <c r="Y760" i="1" s="1"/>
  <c r="AB760" i="1" s="1"/>
  <c r="AH760" i="1" s="1"/>
  <c r="AK760" i="1" s="1"/>
  <c r="AN760" i="1" s="1"/>
  <c r="AT760" i="1" s="1"/>
  <c r="AW760" i="1" s="1"/>
  <c r="AZ760" i="1" s="1"/>
  <c r="BF760" i="1" s="1"/>
  <c r="BI760" i="1" s="1"/>
  <c r="BL760" i="1" s="1"/>
  <c r="V759" i="1"/>
  <c r="Y759" i="1" s="1"/>
  <c r="AB759" i="1" s="1"/>
  <c r="AH759" i="1" s="1"/>
  <c r="AK759" i="1" s="1"/>
  <c r="AN759" i="1" s="1"/>
  <c r="AT759" i="1" s="1"/>
  <c r="AW759" i="1" s="1"/>
  <c r="AZ759" i="1" s="1"/>
  <c r="BF759" i="1" s="1"/>
  <c r="BI759" i="1" s="1"/>
  <c r="BL759" i="1" s="1"/>
  <c r="V758" i="1"/>
  <c r="Y758" i="1" s="1"/>
  <c r="AB758" i="1" s="1"/>
  <c r="AH758" i="1" s="1"/>
  <c r="AK758" i="1" s="1"/>
  <c r="AN758" i="1" s="1"/>
  <c r="AT758" i="1" s="1"/>
  <c r="AW758" i="1" s="1"/>
  <c r="AZ758" i="1" s="1"/>
  <c r="BF758" i="1" s="1"/>
  <c r="BI758" i="1" s="1"/>
  <c r="BL758" i="1" s="1"/>
  <c r="V757" i="1"/>
  <c r="Y757" i="1" s="1"/>
  <c r="AB757" i="1" s="1"/>
  <c r="AH757" i="1" s="1"/>
  <c r="AK757" i="1" s="1"/>
  <c r="AN757" i="1" s="1"/>
  <c r="AT757" i="1" s="1"/>
  <c r="AW757" i="1" s="1"/>
  <c r="AZ757" i="1" s="1"/>
  <c r="BF757" i="1" s="1"/>
  <c r="BI757" i="1" s="1"/>
  <c r="BL757" i="1" s="1"/>
  <c r="V756" i="1"/>
  <c r="Y756" i="1" s="1"/>
  <c r="AB756" i="1" s="1"/>
  <c r="AH756" i="1" s="1"/>
  <c r="AK756" i="1" s="1"/>
  <c r="AN756" i="1" s="1"/>
  <c r="AT756" i="1" s="1"/>
  <c r="AW756" i="1" s="1"/>
  <c r="AZ756" i="1" s="1"/>
  <c r="BF756" i="1" s="1"/>
  <c r="BI756" i="1" s="1"/>
  <c r="BL756" i="1" s="1"/>
  <c r="V755" i="1"/>
  <c r="Y755" i="1" s="1"/>
  <c r="AB755" i="1" s="1"/>
  <c r="AH755" i="1" s="1"/>
  <c r="AK755" i="1" s="1"/>
  <c r="AN755" i="1" s="1"/>
  <c r="AT755" i="1" s="1"/>
  <c r="AW755" i="1" s="1"/>
  <c r="AZ755" i="1" s="1"/>
  <c r="BF755" i="1" s="1"/>
  <c r="BI755" i="1" s="1"/>
  <c r="BL755" i="1" s="1"/>
  <c r="V754" i="1"/>
  <c r="Y754" i="1" s="1"/>
  <c r="AB754" i="1" s="1"/>
  <c r="AH754" i="1" s="1"/>
  <c r="AK754" i="1" s="1"/>
  <c r="AN754" i="1" s="1"/>
  <c r="AT754" i="1" s="1"/>
  <c r="AW754" i="1" s="1"/>
  <c r="AZ754" i="1" s="1"/>
  <c r="BF754" i="1" s="1"/>
  <c r="BI754" i="1" s="1"/>
  <c r="BL754" i="1" s="1"/>
  <c r="V753" i="1"/>
  <c r="Y753" i="1" s="1"/>
  <c r="AB753" i="1" s="1"/>
  <c r="AH753" i="1" s="1"/>
  <c r="AK753" i="1" s="1"/>
  <c r="AN753" i="1" s="1"/>
  <c r="AT753" i="1" s="1"/>
  <c r="AW753" i="1" s="1"/>
  <c r="AZ753" i="1" s="1"/>
  <c r="BF753" i="1" s="1"/>
  <c r="BI753" i="1" s="1"/>
  <c r="BL753" i="1" s="1"/>
  <c r="V752" i="1"/>
  <c r="Y752" i="1" s="1"/>
  <c r="AB752" i="1" s="1"/>
  <c r="AH752" i="1" s="1"/>
  <c r="AK752" i="1" s="1"/>
  <c r="AN752" i="1" s="1"/>
  <c r="AT752" i="1" s="1"/>
  <c r="AW752" i="1" s="1"/>
  <c r="AZ752" i="1" s="1"/>
  <c r="BF752" i="1" s="1"/>
  <c r="BI752" i="1" s="1"/>
  <c r="BL752" i="1" s="1"/>
  <c r="V751" i="1"/>
  <c r="Y751" i="1" s="1"/>
  <c r="AB751" i="1" s="1"/>
  <c r="AH751" i="1" s="1"/>
  <c r="AK751" i="1" s="1"/>
  <c r="AN751" i="1" s="1"/>
  <c r="AT751" i="1" s="1"/>
  <c r="AW751" i="1" s="1"/>
  <c r="AZ751" i="1" s="1"/>
  <c r="BF751" i="1" s="1"/>
  <c r="BI751" i="1" s="1"/>
  <c r="BL751" i="1" s="1"/>
  <c r="V750" i="1"/>
  <c r="Y750" i="1" s="1"/>
  <c r="AB750" i="1" s="1"/>
  <c r="AH750" i="1" s="1"/>
  <c r="AK750" i="1" s="1"/>
  <c r="AN750" i="1" s="1"/>
  <c r="AT750" i="1" s="1"/>
  <c r="AW750" i="1" s="1"/>
  <c r="AZ750" i="1" s="1"/>
  <c r="BF750" i="1" s="1"/>
  <c r="BI750" i="1" s="1"/>
  <c r="BL750" i="1" s="1"/>
  <c r="V749" i="1"/>
  <c r="Y749" i="1" s="1"/>
  <c r="AB749" i="1" s="1"/>
  <c r="AH749" i="1" s="1"/>
  <c r="AK749" i="1" s="1"/>
  <c r="AN749" i="1" s="1"/>
  <c r="AT749" i="1" s="1"/>
  <c r="AW749" i="1" s="1"/>
  <c r="AZ749" i="1" s="1"/>
  <c r="BF749" i="1" s="1"/>
  <c r="BI749" i="1" s="1"/>
  <c r="BL749" i="1" s="1"/>
  <c r="V748" i="1"/>
  <c r="Y748" i="1" s="1"/>
  <c r="AB748" i="1" s="1"/>
  <c r="AH748" i="1" s="1"/>
  <c r="AK748" i="1" s="1"/>
  <c r="AN748" i="1" s="1"/>
  <c r="AT748" i="1" s="1"/>
  <c r="AW748" i="1" s="1"/>
  <c r="AZ748" i="1" s="1"/>
  <c r="BF748" i="1" s="1"/>
  <c r="BI748" i="1" s="1"/>
  <c r="BL748" i="1" s="1"/>
  <c r="V747" i="1"/>
  <c r="Y747" i="1" s="1"/>
  <c r="AB747" i="1" s="1"/>
  <c r="AH747" i="1" s="1"/>
  <c r="AK747" i="1" s="1"/>
  <c r="AN747" i="1" s="1"/>
  <c r="AT747" i="1" s="1"/>
  <c r="AW747" i="1" s="1"/>
  <c r="AZ747" i="1" s="1"/>
  <c r="BF747" i="1" s="1"/>
  <c r="BI747" i="1" s="1"/>
  <c r="BL747" i="1" s="1"/>
  <c r="V746" i="1"/>
  <c r="Y746" i="1" s="1"/>
  <c r="AB746" i="1" s="1"/>
  <c r="AH746" i="1" s="1"/>
  <c r="AK746" i="1" s="1"/>
  <c r="AN746" i="1" s="1"/>
  <c r="AT746" i="1" s="1"/>
  <c r="AW746" i="1" s="1"/>
  <c r="AZ746" i="1" s="1"/>
  <c r="BF746" i="1" s="1"/>
  <c r="BI746" i="1" s="1"/>
  <c r="BL746" i="1" s="1"/>
  <c r="V745" i="1"/>
  <c r="Y745" i="1" s="1"/>
  <c r="AB745" i="1" s="1"/>
  <c r="AH745" i="1" s="1"/>
  <c r="AK745" i="1" s="1"/>
  <c r="AN745" i="1" s="1"/>
  <c r="AT745" i="1" s="1"/>
  <c r="AW745" i="1" s="1"/>
  <c r="AZ745" i="1" s="1"/>
  <c r="BF745" i="1" s="1"/>
  <c r="BI745" i="1" s="1"/>
  <c r="BL745" i="1" s="1"/>
  <c r="V744" i="1"/>
  <c r="Y744" i="1" s="1"/>
  <c r="AB744" i="1" s="1"/>
  <c r="AH744" i="1" s="1"/>
  <c r="AK744" i="1" s="1"/>
  <c r="AN744" i="1" s="1"/>
  <c r="AT744" i="1" s="1"/>
  <c r="AW744" i="1" s="1"/>
  <c r="AZ744" i="1" s="1"/>
  <c r="BF744" i="1" s="1"/>
  <c r="BI744" i="1" s="1"/>
  <c r="BL744" i="1" s="1"/>
  <c r="V743" i="1"/>
  <c r="Y743" i="1" s="1"/>
  <c r="AB743" i="1" s="1"/>
  <c r="AH743" i="1" s="1"/>
  <c r="AK743" i="1" s="1"/>
  <c r="AN743" i="1" s="1"/>
  <c r="AT743" i="1" s="1"/>
  <c r="AW743" i="1" s="1"/>
  <c r="AZ743" i="1" s="1"/>
  <c r="BF743" i="1" s="1"/>
  <c r="BI743" i="1" s="1"/>
  <c r="BL743" i="1" s="1"/>
  <c r="V742" i="1"/>
  <c r="Y742" i="1" s="1"/>
  <c r="AB742" i="1" s="1"/>
  <c r="AH742" i="1" s="1"/>
  <c r="AK742" i="1" s="1"/>
  <c r="AN742" i="1" s="1"/>
  <c r="AT742" i="1" s="1"/>
  <c r="AW742" i="1" s="1"/>
  <c r="AZ742" i="1" s="1"/>
  <c r="BF742" i="1" s="1"/>
  <c r="BI742" i="1" s="1"/>
  <c r="BL742" i="1" s="1"/>
  <c r="V741" i="1"/>
  <c r="Y741" i="1" s="1"/>
  <c r="AB741" i="1" s="1"/>
  <c r="AH741" i="1" s="1"/>
  <c r="AK741" i="1" s="1"/>
  <c r="AN741" i="1" s="1"/>
  <c r="AT741" i="1" s="1"/>
  <c r="AW741" i="1" s="1"/>
  <c r="AZ741" i="1" s="1"/>
  <c r="BF741" i="1" s="1"/>
  <c r="BI741" i="1" s="1"/>
  <c r="BL741" i="1" s="1"/>
  <c r="V740" i="1"/>
  <c r="Y740" i="1" s="1"/>
  <c r="AB740" i="1" s="1"/>
  <c r="AH740" i="1" s="1"/>
  <c r="AK740" i="1" s="1"/>
  <c r="AN740" i="1" s="1"/>
  <c r="AT740" i="1" s="1"/>
  <c r="AW740" i="1" s="1"/>
  <c r="AZ740" i="1" s="1"/>
  <c r="BF740" i="1" s="1"/>
  <c r="BI740" i="1" s="1"/>
  <c r="BL740" i="1" s="1"/>
  <c r="V739" i="1"/>
  <c r="Y739" i="1" s="1"/>
  <c r="AB739" i="1" s="1"/>
  <c r="AH739" i="1" s="1"/>
  <c r="AK739" i="1" s="1"/>
  <c r="AN739" i="1" s="1"/>
  <c r="AT739" i="1" s="1"/>
  <c r="AW739" i="1" s="1"/>
  <c r="AZ739" i="1" s="1"/>
  <c r="BF739" i="1" s="1"/>
  <c r="BI739" i="1" s="1"/>
  <c r="BL739" i="1" s="1"/>
  <c r="V738" i="1"/>
  <c r="Y738" i="1" s="1"/>
  <c r="AB738" i="1" s="1"/>
  <c r="AH738" i="1" s="1"/>
  <c r="AK738" i="1" s="1"/>
  <c r="AN738" i="1" s="1"/>
  <c r="AT738" i="1" s="1"/>
  <c r="AW738" i="1" s="1"/>
  <c r="AZ738" i="1" s="1"/>
  <c r="BF738" i="1" s="1"/>
  <c r="BI738" i="1" s="1"/>
  <c r="BL738" i="1" s="1"/>
  <c r="V737" i="1"/>
  <c r="Y737" i="1" s="1"/>
  <c r="AB737" i="1" s="1"/>
  <c r="AH737" i="1" s="1"/>
  <c r="AK737" i="1" s="1"/>
  <c r="AN737" i="1" s="1"/>
  <c r="AT737" i="1" s="1"/>
  <c r="AW737" i="1" s="1"/>
  <c r="AZ737" i="1" s="1"/>
  <c r="BF737" i="1" s="1"/>
  <c r="BI737" i="1" s="1"/>
  <c r="BL737" i="1" s="1"/>
  <c r="V736" i="1"/>
  <c r="Y736" i="1" s="1"/>
  <c r="AB736" i="1" s="1"/>
  <c r="AH736" i="1" s="1"/>
  <c r="AK736" i="1" s="1"/>
  <c r="AN736" i="1" s="1"/>
  <c r="AT736" i="1" s="1"/>
  <c r="AW736" i="1" s="1"/>
  <c r="AZ736" i="1" s="1"/>
  <c r="BF736" i="1" s="1"/>
  <c r="BI736" i="1" s="1"/>
  <c r="BL736" i="1" s="1"/>
  <c r="V735" i="1"/>
  <c r="Y735" i="1" s="1"/>
  <c r="AB735" i="1" s="1"/>
  <c r="AH735" i="1" s="1"/>
  <c r="AK735" i="1" s="1"/>
  <c r="AN735" i="1" s="1"/>
  <c r="AT735" i="1" s="1"/>
  <c r="AW735" i="1" s="1"/>
  <c r="AZ735" i="1" s="1"/>
  <c r="BF735" i="1" s="1"/>
  <c r="BI735" i="1" s="1"/>
  <c r="BL735" i="1" s="1"/>
  <c r="V734" i="1"/>
  <c r="Y734" i="1" s="1"/>
  <c r="AB734" i="1" s="1"/>
  <c r="AH734" i="1" s="1"/>
  <c r="AK734" i="1" s="1"/>
  <c r="AN734" i="1" s="1"/>
  <c r="AT734" i="1" s="1"/>
  <c r="AW734" i="1" s="1"/>
  <c r="AZ734" i="1" s="1"/>
  <c r="BF734" i="1" s="1"/>
  <c r="BI734" i="1" s="1"/>
  <c r="BL734" i="1" s="1"/>
  <c r="V733" i="1"/>
  <c r="Y733" i="1" s="1"/>
  <c r="AB733" i="1" s="1"/>
  <c r="AH733" i="1" s="1"/>
  <c r="AK733" i="1" s="1"/>
  <c r="AN733" i="1" s="1"/>
  <c r="AT733" i="1" s="1"/>
  <c r="AW733" i="1" s="1"/>
  <c r="AZ733" i="1" s="1"/>
  <c r="BF733" i="1" s="1"/>
  <c r="BI733" i="1" s="1"/>
  <c r="BL733" i="1" s="1"/>
  <c r="V732" i="1"/>
  <c r="Y732" i="1" s="1"/>
  <c r="AB732" i="1" s="1"/>
  <c r="AH732" i="1" s="1"/>
  <c r="AK732" i="1" s="1"/>
  <c r="AN732" i="1" s="1"/>
  <c r="AT732" i="1" s="1"/>
  <c r="AW732" i="1" s="1"/>
  <c r="AZ732" i="1" s="1"/>
  <c r="BF732" i="1" s="1"/>
  <c r="BI732" i="1" s="1"/>
  <c r="BL732" i="1" s="1"/>
  <c r="V731" i="1"/>
  <c r="Y731" i="1" s="1"/>
  <c r="AB731" i="1" s="1"/>
  <c r="AH731" i="1" s="1"/>
  <c r="AK731" i="1" s="1"/>
  <c r="AN731" i="1" s="1"/>
  <c r="AT731" i="1" s="1"/>
  <c r="AW731" i="1" s="1"/>
  <c r="AZ731" i="1" s="1"/>
  <c r="BF731" i="1" s="1"/>
  <c r="BI731" i="1" s="1"/>
  <c r="BL731" i="1" s="1"/>
  <c r="V730" i="1"/>
  <c r="Y730" i="1" s="1"/>
  <c r="AB730" i="1" s="1"/>
  <c r="AH730" i="1" s="1"/>
  <c r="AK730" i="1" s="1"/>
  <c r="AN730" i="1" s="1"/>
  <c r="AT730" i="1" s="1"/>
  <c r="AW730" i="1" s="1"/>
  <c r="AZ730" i="1" s="1"/>
  <c r="BF730" i="1" s="1"/>
  <c r="BI730" i="1" s="1"/>
  <c r="BL730" i="1" s="1"/>
  <c r="V729" i="1"/>
  <c r="Y729" i="1" s="1"/>
  <c r="AB729" i="1" s="1"/>
  <c r="AH729" i="1" s="1"/>
  <c r="AK729" i="1" s="1"/>
  <c r="AN729" i="1" s="1"/>
  <c r="AT729" i="1" s="1"/>
  <c r="AW729" i="1" s="1"/>
  <c r="AZ729" i="1" s="1"/>
  <c r="BF729" i="1" s="1"/>
  <c r="BI729" i="1" s="1"/>
  <c r="BL729" i="1" s="1"/>
  <c r="V728" i="1"/>
  <c r="Y728" i="1" s="1"/>
  <c r="AB728" i="1" s="1"/>
  <c r="AH728" i="1" s="1"/>
  <c r="AK728" i="1" s="1"/>
  <c r="AN728" i="1" s="1"/>
  <c r="AT728" i="1" s="1"/>
  <c r="AW728" i="1" s="1"/>
  <c r="AZ728" i="1" s="1"/>
  <c r="BF728" i="1" s="1"/>
  <c r="BI728" i="1" s="1"/>
  <c r="BL728" i="1" s="1"/>
  <c r="V727" i="1"/>
  <c r="Y727" i="1" s="1"/>
  <c r="AB727" i="1" s="1"/>
  <c r="AH727" i="1" s="1"/>
  <c r="AK727" i="1" s="1"/>
  <c r="AN727" i="1" s="1"/>
  <c r="AT727" i="1" s="1"/>
  <c r="AW727" i="1" s="1"/>
  <c r="AZ727" i="1" s="1"/>
  <c r="BF727" i="1" s="1"/>
  <c r="BI727" i="1" s="1"/>
  <c r="BL727" i="1" s="1"/>
  <c r="V726" i="1"/>
  <c r="Y726" i="1" s="1"/>
  <c r="AB726" i="1" s="1"/>
  <c r="AH726" i="1" s="1"/>
  <c r="AK726" i="1" s="1"/>
  <c r="AN726" i="1" s="1"/>
  <c r="AT726" i="1" s="1"/>
  <c r="AW726" i="1" s="1"/>
  <c r="AZ726" i="1" s="1"/>
  <c r="BF726" i="1" s="1"/>
  <c r="BI726" i="1" s="1"/>
  <c r="BL726" i="1" s="1"/>
  <c r="V725" i="1"/>
  <c r="Y725" i="1" s="1"/>
  <c r="AB725" i="1" s="1"/>
  <c r="AH725" i="1" s="1"/>
  <c r="AK725" i="1" s="1"/>
  <c r="AN725" i="1" s="1"/>
  <c r="AT725" i="1" s="1"/>
  <c r="AW725" i="1" s="1"/>
  <c r="AZ725" i="1" s="1"/>
  <c r="BF725" i="1" s="1"/>
  <c r="BI725" i="1" s="1"/>
  <c r="BL725" i="1" s="1"/>
  <c r="V724" i="1"/>
  <c r="Y724" i="1" s="1"/>
  <c r="AB724" i="1" s="1"/>
  <c r="AH724" i="1" s="1"/>
  <c r="AK724" i="1" s="1"/>
  <c r="AN724" i="1" s="1"/>
  <c r="AT724" i="1" s="1"/>
  <c r="AW724" i="1" s="1"/>
  <c r="AZ724" i="1" s="1"/>
  <c r="BF724" i="1" s="1"/>
  <c r="BI724" i="1" s="1"/>
  <c r="BL724" i="1" s="1"/>
  <c r="V723" i="1"/>
  <c r="Y723" i="1" s="1"/>
  <c r="AB723" i="1" s="1"/>
  <c r="AH723" i="1" s="1"/>
  <c r="AK723" i="1" s="1"/>
  <c r="AN723" i="1" s="1"/>
  <c r="AT723" i="1" s="1"/>
  <c r="AW723" i="1" s="1"/>
  <c r="AZ723" i="1" s="1"/>
  <c r="BF723" i="1" s="1"/>
  <c r="BI723" i="1" s="1"/>
  <c r="BL723" i="1" s="1"/>
  <c r="V722" i="1"/>
  <c r="Y722" i="1" s="1"/>
  <c r="AB722" i="1" s="1"/>
  <c r="AH722" i="1" s="1"/>
  <c r="AK722" i="1" s="1"/>
  <c r="AN722" i="1" s="1"/>
  <c r="AT722" i="1" s="1"/>
  <c r="AW722" i="1" s="1"/>
  <c r="AZ722" i="1" s="1"/>
  <c r="BF722" i="1" s="1"/>
  <c r="BI722" i="1" s="1"/>
  <c r="BL722" i="1" s="1"/>
  <c r="V721" i="1"/>
  <c r="Y721" i="1" s="1"/>
  <c r="AB721" i="1" s="1"/>
  <c r="AH721" i="1" s="1"/>
  <c r="AK721" i="1" s="1"/>
  <c r="AN721" i="1" s="1"/>
  <c r="AT721" i="1" s="1"/>
  <c r="AW721" i="1" s="1"/>
  <c r="AZ721" i="1" s="1"/>
  <c r="BF721" i="1" s="1"/>
  <c r="BI721" i="1" s="1"/>
  <c r="BL721" i="1" s="1"/>
  <c r="V720" i="1"/>
  <c r="Y720" i="1" s="1"/>
  <c r="AB720" i="1" s="1"/>
  <c r="AH720" i="1" s="1"/>
  <c r="AK720" i="1" s="1"/>
  <c r="AN720" i="1" s="1"/>
  <c r="AT720" i="1" s="1"/>
  <c r="AW720" i="1" s="1"/>
  <c r="AZ720" i="1" s="1"/>
  <c r="BF720" i="1" s="1"/>
  <c r="BI720" i="1" s="1"/>
  <c r="BL720" i="1" s="1"/>
  <c r="V719" i="1"/>
  <c r="Y719" i="1" s="1"/>
  <c r="AB719" i="1" s="1"/>
  <c r="AH719" i="1" s="1"/>
  <c r="AK719" i="1" s="1"/>
  <c r="AN719" i="1" s="1"/>
  <c r="AT719" i="1" s="1"/>
  <c r="AW719" i="1" s="1"/>
  <c r="AZ719" i="1" s="1"/>
  <c r="BF719" i="1" s="1"/>
  <c r="BI719" i="1" s="1"/>
  <c r="BL719" i="1" s="1"/>
  <c r="V718" i="1"/>
  <c r="Y718" i="1" s="1"/>
  <c r="AB718" i="1" s="1"/>
  <c r="AH718" i="1" s="1"/>
  <c r="AK718" i="1" s="1"/>
  <c r="AN718" i="1" s="1"/>
  <c r="AT718" i="1" s="1"/>
  <c r="AW718" i="1" s="1"/>
  <c r="AZ718" i="1" s="1"/>
  <c r="BF718" i="1" s="1"/>
  <c r="BI718" i="1" s="1"/>
  <c r="BL718" i="1" s="1"/>
  <c r="V717" i="1"/>
  <c r="Y717" i="1" s="1"/>
  <c r="AB717" i="1" s="1"/>
  <c r="AH717" i="1" s="1"/>
  <c r="AK717" i="1" s="1"/>
  <c r="AN717" i="1" s="1"/>
  <c r="AT717" i="1" s="1"/>
  <c r="AW717" i="1" s="1"/>
  <c r="AZ717" i="1" s="1"/>
  <c r="BF717" i="1" s="1"/>
  <c r="BI717" i="1" s="1"/>
  <c r="BL717" i="1" s="1"/>
  <c r="V716" i="1"/>
  <c r="Y716" i="1" s="1"/>
  <c r="AB716" i="1" s="1"/>
  <c r="AH716" i="1" s="1"/>
  <c r="AK716" i="1" s="1"/>
  <c r="AN716" i="1" s="1"/>
  <c r="AT716" i="1" s="1"/>
  <c r="AW716" i="1" s="1"/>
  <c r="AZ716" i="1" s="1"/>
  <c r="BF716" i="1" s="1"/>
  <c r="BI716" i="1" s="1"/>
  <c r="BL716" i="1" s="1"/>
  <c r="V715" i="1"/>
  <c r="Y715" i="1" s="1"/>
  <c r="AB715" i="1" s="1"/>
  <c r="AH715" i="1" s="1"/>
  <c r="AK715" i="1" s="1"/>
  <c r="AN715" i="1" s="1"/>
  <c r="AT715" i="1" s="1"/>
  <c r="AW715" i="1" s="1"/>
  <c r="AZ715" i="1" s="1"/>
  <c r="BF715" i="1" s="1"/>
  <c r="BI715" i="1" s="1"/>
  <c r="BL715" i="1" s="1"/>
  <c r="V714" i="1"/>
  <c r="Y714" i="1" s="1"/>
  <c r="AB714" i="1" s="1"/>
  <c r="AH714" i="1" s="1"/>
  <c r="AK714" i="1" s="1"/>
  <c r="AN714" i="1" s="1"/>
  <c r="AT714" i="1" s="1"/>
  <c r="AW714" i="1" s="1"/>
  <c r="AZ714" i="1" s="1"/>
  <c r="BF714" i="1" s="1"/>
  <c r="BI714" i="1" s="1"/>
  <c r="BL714" i="1" s="1"/>
  <c r="V713" i="1"/>
  <c r="Y713" i="1" s="1"/>
  <c r="AB713" i="1" s="1"/>
  <c r="AH713" i="1" s="1"/>
  <c r="AK713" i="1" s="1"/>
  <c r="AN713" i="1" s="1"/>
  <c r="AT713" i="1" s="1"/>
  <c r="AW713" i="1" s="1"/>
  <c r="AZ713" i="1" s="1"/>
  <c r="BF713" i="1" s="1"/>
  <c r="BI713" i="1" s="1"/>
  <c r="BL713" i="1" s="1"/>
  <c r="V712" i="1"/>
  <c r="Y712" i="1" s="1"/>
  <c r="AB712" i="1" s="1"/>
  <c r="AH712" i="1" s="1"/>
  <c r="AK712" i="1" s="1"/>
  <c r="AN712" i="1" s="1"/>
  <c r="AT712" i="1" s="1"/>
  <c r="AW712" i="1" s="1"/>
  <c r="AZ712" i="1" s="1"/>
  <c r="BF712" i="1" s="1"/>
  <c r="BI712" i="1" s="1"/>
  <c r="BL712" i="1" s="1"/>
  <c r="V711" i="1"/>
  <c r="Y711" i="1" s="1"/>
  <c r="AB711" i="1" s="1"/>
  <c r="AH711" i="1" s="1"/>
  <c r="AK711" i="1" s="1"/>
  <c r="AN711" i="1" s="1"/>
  <c r="AT711" i="1" s="1"/>
  <c r="AW711" i="1" s="1"/>
  <c r="AZ711" i="1" s="1"/>
  <c r="BF711" i="1" s="1"/>
  <c r="BI711" i="1" s="1"/>
  <c r="BL711" i="1" s="1"/>
  <c r="V710" i="1"/>
  <c r="Y710" i="1" s="1"/>
  <c r="AB710" i="1" s="1"/>
  <c r="AH710" i="1" s="1"/>
  <c r="AK710" i="1" s="1"/>
  <c r="AN710" i="1" s="1"/>
  <c r="AT710" i="1" s="1"/>
  <c r="AW710" i="1" s="1"/>
  <c r="AZ710" i="1" s="1"/>
  <c r="BF710" i="1" s="1"/>
  <c r="BI710" i="1" s="1"/>
  <c r="BL710" i="1" s="1"/>
  <c r="V709" i="1"/>
  <c r="Y709" i="1" s="1"/>
  <c r="AB709" i="1" s="1"/>
  <c r="AH709" i="1" s="1"/>
  <c r="AK709" i="1" s="1"/>
  <c r="AN709" i="1" s="1"/>
  <c r="AT709" i="1" s="1"/>
  <c r="AW709" i="1" s="1"/>
  <c r="AZ709" i="1" s="1"/>
  <c r="BF709" i="1" s="1"/>
  <c r="BI709" i="1" s="1"/>
  <c r="BL709" i="1" s="1"/>
  <c r="V708" i="1"/>
  <c r="Y708" i="1" s="1"/>
  <c r="AB708" i="1" s="1"/>
  <c r="AH708" i="1" s="1"/>
  <c r="AK708" i="1" s="1"/>
  <c r="AN708" i="1" s="1"/>
  <c r="AT708" i="1" s="1"/>
  <c r="AW708" i="1" s="1"/>
  <c r="AZ708" i="1" s="1"/>
  <c r="BF708" i="1" s="1"/>
  <c r="BI708" i="1" s="1"/>
  <c r="BL708" i="1" s="1"/>
  <c r="V707" i="1"/>
  <c r="Y707" i="1" s="1"/>
  <c r="AB707" i="1" s="1"/>
  <c r="AH707" i="1" s="1"/>
  <c r="AK707" i="1" s="1"/>
  <c r="AN707" i="1" s="1"/>
  <c r="AT707" i="1" s="1"/>
  <c r="AW707" i="1" s="1"/>
  <c r="AZ707" i="1" s="1"/>
  <c r="BF707" i="1" s="1"/>
  <c r="BI707" i="1" s="1"/>
  <c r="BL707" i="1" s="1"/>
  <c r="V706" i="1"/>
  <c r="Y706" i="1" s="1"/>
  <c r="AB706" i="1" s="1"/>
  <c r="AH706" i="1" s="1"/>
  <c r="AK706" i="1" s="1"/>
  <c r="AN706" i="1" s="1"/>
  <c r="AT706" i="1" s="1"/>
  <c r="AW706" i="1" s="1"/>
  <c r="AZ706" i="1" s="1"/>
  <c r="BF706" i="1" s="1"/>
  <c r="BI706" i="1" s="1"/>
  <c r="BL706" i="1" s="1"/>
  <c r="V705" i="1"/>
  <c r="Y705" i="1" s="1"/>
  <c r="AB705" i="1" s="1"/>
  <c r="AH705" i="1" s="1"/>
  <c r="AK705" i="1" s="1"/>
  <c r="AN705" i="1" s="1"/>
  <c r="AT705" i="1" s="1"/>
  <c r="AW705" i="1" s="1"/>
  <c r="AZ705" i="1" s="1"/>
  <c r="BF705" i="1" s="1"/>
  <c r="BI705" i="1" s="1"/>
  <c r="BL705" i="1" s="1"/>
  <c r="V704" i="1"/>
  <c r="Y704" i="1" s="1"/>
  <c r="AB704" i="1" s="1"/>
  <c r="AH704" i="1" s="1"/>
  <c r="AK704" i="1" s="1"/>
  <c r="AN704" i="1" s="1"/>
  <c r="AT704" i="1" s="1"/>
  <c r="AW704" i="1" s="1"/>
  <c r="AZ704" i="1" s="1"/>
  <c r="BF704" i="1" s="1"/>
  <c r="BI704" i="1" s="1"/>
  <c r="BL704" i="1" s="1"/>
  <c r="V703" i="1"/>
  <c r="Y703" i="1" s="1"/>
  <c r="AB703" i="1" s="1"/>
  <c r="AH703" i="1" s="1"/>
  <c r="AK703" i="1" s="1"/>
  <c r="AN703" i="1" s="1"/>
  <c r="AT703" i="1" s="1"/>
  <c r="AW703" i="1" s="1"/>
  <c r="AZ703" i="1" s="1"/>
  <c r="BF703" i="1" s="1"/>
  <c r="BI703" i="1" s="1"/>
  <c r="BL703" i="1" s="1"/>
  <c r="V702" i="1"/>
  <c r="Y702" i="1" s="1"/>
  <c r="AB702" i="1" s="1"/>
  <c r="AH702" i="1" s="1"/>
  <c r="AK702" i="1" s="1"/>
  <c r="AN702" i="1" s="1"/>
  <c r="AT702" i="1" s="1"/>
  <c r="AW702" i="1" s="1"/>
  <c r="AZ702" i="1" s="1"/>
  <c r="BF702" i="1" s="1"/>
  <c r="BI702" i="1" s="1"/>
  <c r="BL702" i="1" s="1"/>
  <c r="V701" i="1"/>
  <c r="Y701" i="1" s="1"/>
  <c r="AB701" i="1" s="1"/>
  <c r="AH701" i="1" s="1"/>
  <c r="AK701" i="1" s="1"/>
  <c r="AN701" i="1" s="1"/>
  <c r="AT701" i="1" s="1"/>
  <c r="AW701" i="1" s="1"/>
  <c r="AZ701" i="1" s="1"/>
  <c r="BF701" i="1" s="1"/>
  <c r="BI701" i="1" s="1"/>
  <c r="BL701" i="1" s="1"/>
  <c r="V700" i="1"/>
  <c r="Y700" i="1" s="1"/>
  <c r="AB700" i="1" s="1"/>
  <c r="AH700" i="1" s="1"/>
  <c r="AK700" i="1" s="1"/>
  <c r="AN700" i="1" s="1"/>
  <c r="AT700" i="1" s="1"/>
  <c r="AW700" i="1" s="1"/>
  <c r="AZ700" i="1" s="1"/>
  <c r="BF700" i="1" s="1"/>
  <c r="BI700" i="1" s="1"/>
  <c r="BL700" i="1" s="1"/>
  <c r="V699" i="1"/>
  <c r="Y699" i="1" s="1"/>
  <c r="AB699" i="1" s="1"/>
  <c r="AH699" i="1" s="1"/>
  <c r="AK699" i="1" s="1"/>
  <c r="AN699" i="1" s="1"/>
  <c r="AT699" i="1" s="1"/>
  <c r="AW699" i="1" s="1"/>
  <c r="AZ699" i="1" s="1"/>
  <c r="BF699" i="1" s="1"/>
  <c r="BI699" i="1" s="1"/>
  <c r="BL699" i="1" s="1"/>
  <c r="V698" i="1"/>
  <c r="Y698" i="1" s="1"/>
  <c r="AB698" i="1" s="1"/>
  <c r="AH698" i="1" s="1"/>
  <c r="AK698" i="1" s="1"/>
  <c r="AN698" i="1" s="1"/>
  <c r="AT698" i="1" s="1"/>
  <c r="AW698" i="1" s="1"/>
  <c r="AZ698" i="1" s="1"/>
  <c r="BF698" i="1" s="1"/>
  <c r="BI698" i="1" s="1"/>
  <c r="BL698" i="1" s="1"/>
  <c r="V697" i="1"/>
  <c r="Y697" i="1" s="1"/>
  <c r="AB697" i="1" s="1"/>
  <c r="AH697" i="1" s="1"/>
  <c r="AK697" i="1" s="1"/>
  <c r="AN697" i="1" s="1"/>
  <c r="AT697" i="1" s="1"/>
  <c r="AW697" i="1" s="1"/>
  <c r="AZ697" i="1" s="1"/>
  <c r="BF697" i="1" s="1"/>
  <c r="BI697" i="1" s="1"/>
  <c r="BL697" i="1" s="1"/>
  <c r="V696" i="1"/>
  <c r="Y696" i="1" s="1"/>
  <c r="AB696" i="1" s="1"/>
  <c r="AH696" i="1" s="1"/>
  <c r="AK696" i="1" s="1"/>
  <c r="AN696" i="1" s="1"/>
  <c r="AT696" i="1" s="1"/>
  <c r="AW696" i="1" s="1"/>
  <c r="AZ696" i="1" s="1"/>
  <c r="BF696" i="1" s="1"/>
  <c r="BI696" i="1" s="1"/>
  <c r="BL696" i="1" s="1"/>
  <c r="V695" i="1"/>
  <c r="Y695" i="1" s="1"/>
  <c r="AB695" i="1" s="1"/>
  <c r="AH695" i="1" s="1"/>
  <c r="AK695" i="1" s="1"/>
  <c r="AN695" i="1" s="1"/>
  <c r="AT695" i="1" s="1"/>
  <c r="AW695" i="1" s="1"/>
  <c r="AZ695" i="1" s="1"/>
  <c r="BF695" i="1" s="1"/>
  <c r="BI695" i="1" s="1"/>
  <c r="BL695" i="1" s="1"/>
  <c r="V694" i="1"/>
  <c r="Y694" i="1" s="1"/>
  <c r="AB694" i="1" s="1"/>
  <c r="AH694" i="1" s="1"/>
  <c r="AK694" i="1" s="1"/>
  <c r="AN694" i="1" s="1"/>
  <c r="AT694" i="1" s="1"/>
  <c r="AW694" i="1" s="1"/>
  <c r="AZ694" i="1" s="1"/>
  <c r="BF694" i="1" s="1"/>
  <c r="BI694" i="1" s="1"/>
  <c r="BL694" i="1" s="1"/>
  <c r="V693" i="1"/>
  <c r="Y693" i="1" s="1"/>
  <c r="AB693" i="1" s="1"/>
  <c r="AH693" i="1" s="1"/>
  <c r="AK693" i="1" s="1"/>
  <c r="AN693" i="1" s="1"/>
  <c r="AT693" i="1" s="1"/>
  <c r="AW693" i="1" s="1"/>
  <c r="AZ693" i="1" s="1"/>
  <c r="BF693" i="1" s="1"/>
  <c r="BI693" i="1" s="1"/>
  <c r="BL693" i="1" s="1"/>
  <c r="V692" i="1"/>
  <c r="Y692" i="1" s="1"/>
  <c r="AB692" i="1" s="1"/>
  <c r="AH692" i="1" s="1"/>
  <c r="AK692" i="1" s="1"/>
  <c r="AN692" i="1" s="1"/>
  <c r="AT692" i="1" s="1"/>
  <c r="AW692" i="1" s="1"/>
  <c r="AZ692" i="1" s="1"/>
  <c r="BF692" i="1" s="1"/>
  <c r="BI692" i="1" s="1"/>
  <c r="BL692" i="1" s="1"/>
  <c r="V691" i="1"/>
  <c r="Y691" i="1" s="1"/>
  <c r="AB691" i="1" s="1"/>
  <c r="AH691" i="1" s="1"/>
  <c r="AK691" i="1" s="1"/>
  <c r="AN691" i="1" s="1"/>
  <c r="AT691" i="1" s="1"/>
  <c r="AW691" i="1" s="1"/>
  <c r="AZ691" i="1" s="1"/>
  <c r="BF691" i="1" s="1"/>
  <c r="BI691" i="1" s="1"/>
  <c r="BL691" i="1" s="1"/>
  <c r="V689" i="1"/>
  <c r="Y689" i="1" s="1"/>
  <c r="AB689" i="1" s="1"/>
  <c r="AH689" i="1" s="1"/>
  <c r="AK689" i="1" s="1"/>
  <c r="AN689" i="1" s="1"/>
  <c r="AT689" i="1" s="1"/>
  <c r="AW689" i="1" s="1"/>
  <c r="AZ689" i="1" s="1"/>
  <c r="BF689" i="1" s="1"/>
  <c r="BI689" i="1" s="1"/>
  <c r="BL689" i="1" s="1"/>
  <c r="V688" i="1"/>
  <c r="Y688" i="1" s="1"/>
  <c r="AB688" i="1" s="1"/>
  <c r="AH688" i="1" s="1"/>
  <c r="AK688" i="1" s="1"/>
  <c r="AN688" i="1" s="1"/>
  <c r="AT688" i="1" s="1"/>
  <c r="AW688" i="1" s="1"/>
  <c r="AZ688" i="1" s="1"/>
  <c r="BF688" i="1" s="1"/>
  <c r="BI688" i="1" s="1"/>
  <c r="BL688" i="1" s="1"/>
  <c r="V687" i="1"/>
  <c r="Y687" i="1" s="1"/>
  <c r="AB687" i="1" s="1"/>
  <c r="AH687" i="1" s="1"/>
  <c r="AK687" i="1" s="1"/>
  <c r="AN687" i="1" s="1"/>
  <c r="AT687" i="1" s="1"/>
  <c r="AW687" i="1" s="1"/>
  <c r="AZ687" i="1" s="1"/>
  <c r="BF687" i="1" s="1"/>
  <c r="BI687" i="1" s="1"/>
  <c r="BL687" i="1" s="1"/>
  <c r="V686" i="1"/>
  <c r="Y686" i="1" s="1"/>
  <c r="AB686" i="1" s="1"/>
  <c r="AH686" i="1" s="1"/>
  <c r="AK686" i="1" s="1"/>
  <c r="AN686" i="1" s="1"/>
  <c r="AT686" i="1" s="1"/>
  <c r="AW686" i="1" s="1"/>
  <c r="AZ686" i="1" s="1"/>
  <c r="BF686" i="1" s="1"/>
  <c r="BI686" i="1" s="1"/>
  <c r="BL686" i="1" s="1"/>
  <c r="V685" i="1"/>
  <c r="Y685" i="1" s="1"/>
  <c r="AB685" i="1" s="1"/>
  <c r="AH685" i="1" s="1"/>
  <c r="AK685" i="1" s="1"/>
  <c r="AN685" i="1" s="1"/>
  <c r="AT685" i="1" s="1"/>
  <c r="AW685" i="1" s="1"/>
  <c r="AZ685" i="1" s="1"/>
  <c r="BF685" i="1" s="1"/>
  <c r="BI685" i="1" s="1"/>
  <c r="BL685" i="1" s="1"/>
  <c r="V684" i="1"/>
  <c r="Y684" i="1" s="1"/>
  <c r="AB684" i="1" s="1"/>
  <c r="AH684" i="1" s="1"/>
  <c r="AK684" i="1" s="1"/>
  <c r="AN684" i="1" s="1"/>
  <c r="AT684" i="1" s="1"/>
  <c r="AW684" i="1" s="1"/>
  <c r="AZ684" i="1" s="1"/>
  <c r="BF684" i="1" s="1"/>
  <c r="BI684" i="1" s="1"/>
  <c r="BL684" i="1" s="1"/>
  <c r="V683" i="1"/>
  <c r="Y683" i="1" s="1"/>
  <c r="AB683" i="1" s="1"/>
  <c r="AH683" i="1" s="1"/>
  <c r="AK683" i="1" s="1"/>
  <c r="AN683" i="1" s="1"/>
  <c r="AT683" i="1" s="1"/>
  <c r="AW683" i="1" s="1"/>
  <c r="AZ683" i="1" s="1"/>
  <c r="BF683" i="1" s="1"/>
  <c r="BI683" i="1" s="1"/>
  <c r="BL683" i="1" s="1"/>
  <c r="V682" i="1"/>
  <c r="Y682" i="1" s="1"/>
  <c r="AB682" i="1" s="1"/>
  <c r="AH682" i="1" s="1"/>
  <c r="AK682" i="1" s="1"/>
  <c r="AN682" i="1" s="1"/>
  <c r="AT682" i="1" s="1"/>
  <c r="AW682" i="1" s="1"/>
  <c r="AZ682" i="1" s="1"/>
  <c r="BF682" i="1" s="1"/>
  <c r="BI682" i="1" s="1"/>
  <c r="BL682" i="1" s="1"/>
  <c r="V681" i="1"/>
  <c r="Y681" i="1" s="1"/>
  <c r="AB681" i="1" s="1"/>
  <c r="AH681" i="1" s="1"/>
  <c r="AK681" i="1" s="1"/>
  <c r="AN681" i="1" s="1"/>
  <c r="AT681" i="1" s="1"/>
  <c r="AW681" i="1" s="1"/>
  <c r="AZ681" i="1" s="1"/>
  <c r="BF681" i="1" s="1"/>
  <c r="BI681" i="1" s="1"/>
  <c r="BL681" i="1" s="1"/>
  <c r="V680" i="1"/>
  <c r="Y680" i="1" s="1"/>
  <c r="AB680" i="1" s="1"/>
  <c r="AH680" i="1" s="1"/>
  <c r="AK680" i="1" s="1"/>
  <c r="AN680" i="1" s="1"/>
  <c r="AT680" i="1" s="1"/>
  <c r="AW680" i="1" s="1"/>
  <c r="AZ680" i="1" s="1"/>
  <c r="BF680" i="1" s="1"/>
  <c r="BI680" i="1" s="1"/>
  <c r="BL680" i="1" s="1"/>
  <c r="V679" i="1"/>
  <c r="Y679" i="1" s="1"/>
  <c r="AB679" i="1" s="1"/>
  <c r="AH679" i="1" s="1"/>
  <c r="AK679" i="1" s="1"/>
  <c r="AN679" i="1" s="1"/>
  <c r="AT679" i="1" s="1"/>
  <c r="AW679" i="1" s="1"/>
  <c r="AZ679" i="1" s="1"/>
  <c r="BF679" i="1" s="1"/>
  <c r="BI679" i="1" s="1"/>
  <c r="BL679" i="1" s="1"/>
  <c r="V678" i="1"/>
  <c r="Y678" i="1" s="1"/>
  <c r="AB678" i="1" s="1"/>
  <c r="AH678" i="1" s="1"/>
  <c r="AK678" i="1" s="1"/>
  <c r="AN678" i="1" s="1"/>
  <c r="AT678" i="1" s="1"/>
  <c r="AW678" i="1" s="1"/>
  <c r="AZ678" i="1" s="1"/>
  <c r="BF678" i="1" s="1"/>
  <c r="BI678" i="1" s="1"/>
  <c r="BL678" i="1" s="1"/>
  <c r="V677" i="1"/>
  <c r="Y677" i="1" s="1"/>
  <c r="AB677" i="1" s="1"/>
  <c r="AH677" i="1" s="1"/>
  <c r="AK677" i="1" s="1"/>
  <c r="AN677" i="1" s="1"/>
  <c r="AT677" i="1" s="1"/>
  <c r="AW677" i="1" s="1"/>
  <c r="AZ677" i="1" s="1"/>
  <c r="BF677" i="1" s="1"/>
  <c r="BI677" i="1" s="1"/>
  <c r="BL677" i="1" s="1"/>
  <c r="V676" i="1"/>
  <c r="Y676" i="1" s="1"/>
  <c r="AB676" i="1" s="1"/>
  <c r="AH676" i="1" s="1"/>
  <c r="AK676" i="1" s="1"/>
  <c r="AN676" i="1" s="1"/>
  <c r="AT676" i="1" s="1"/>
  <c r="AW676" i="1" s="1"/>
  <c r="AZ676" i="1" s="1"/>
  <c r="BF676" i="1" s="1"/>
  <c r="BI676" i="1" s="1"/>
  <c r="BL676" i="1" s="1"/>
  <c r="V675" i="1"/>
  <c r="Y675" i="1" s="1"/>
  <c r="AB675" i="1" s="1"/>
  <c r="AH675" i="1" s="1"/>
  <c r="AK675" i="1" s="1"/>
  <c r="AN675" i="1" s="1"/>
  <c r="AT675" i="1" s="1"/>
  <c r="AW675" i="1" s="1"/>
  <c r="AZ675" i="1" s="1"/>
  <c r="BF675" i="1" s="1"/>
  <c r="BI675" i="1" s="1"/>
  <c r="BL675" i="1" s="1"/>
  <c r="V674" i="1"/>
  <c r="Y674" i="1" s="1"/>
  <c r="AB674" i="1" s="1"/>
  <c r="AH674" i="1" s="1"/>
  <c r="AK674" i="1" s="1"/>
  <c r="AN674" i="1" s="1"/>
  <c r="AT674" i="1" s="1"/>
  <c r="AW674" i="1" s="1"/>
  <c r="AZ674" i="1" s="1"/>
  <c r="BF674" i="1" s="1"/>
  <c r="BI674" i="1" s="1"/>
  <c r="BL674" i="1" s="1"/>
  <c r="V673" i="1"/>
  <c r="Y673" i="1" s="1"/>
  <c r="AB673" i="1" s="1"/>
  <c r="AH673" i="1" s="1"/>
  <c r="AK673" i="1" s="1"/>
  <c r="AN673" i="1" s="1"/>
  <c r="AT673" i="1" s="1"/>
  <c r="AW673" i="1" s="1"/>
  <c r="AZ673" i="1" s="1"/>
  <c r="BF673" i="1" s="1"/>
  <c r="BI673" i="1" s="1"/>
  <c r="BL673" i="1" s="1"/>
  <c r="V672" i="1"/>
  <c r="Y672" i="1" s="1"/>
  <c r="AB672" i="1" s="1"/>
  <c r="AH672" i="1" s="1"/>
  <c r="AK672" i="1" s="1"/>
  <c r="AN672" i="1" s="1"/>
  <c r="AT672" i="1" s="1"/>
  <c r="AW672" i="1" s="1"/>
  <c r="AZ672" i="1" s="1"/>
  <c r="BF672" i="1" s="1"/>
  <c r="BI672" i="1" s="1"/>
  <c r="BL672" i="1" s="1"/>
  <c r="V671" i="1"/>
  <c r="Y671" i="1" s="1"/>
  <c r="AB671" i="1" s="1"/>
  <c r="AH671" i="1" s="1"/>
  <c r="AK671" i="1" s="1"/>
  <c r="AN671" i="1" s="1"/>
  <c r="AT671" i="1" s="1"/>
  <c r="AW671" i="1" s="1"/>
  <c r="AZ671" i="1" s="1"/>
  <c r="BF671" i="1" s="1"/>
  <c r="BI671" i="1" s="1"/>
  <c r="BL671" i="1" s="1"/>
  <c r="V670" i="1"/>
  <c r="Y670" i="1" s="1"/>
  <c r="AB670" i="1" s="1"/>
  <c r="AH670" i="1" s="1"/>
  <c r="AK670" i="1" s="1"/>
  <c r="AN670" i="1" s="1"/>
  <c r="AT670" i="1" s="1"/>
  <c r="AW670" i="1" s="1"/>
  <c r="AZ670" i="1" s="1"/>
  <c r="BF670" i="1" s="1"/>
  <c r="BI670" i="1" s="1"/>
  <c r="BL670" i="1" s="1"/>
  <c r="V669" i="1"/>
  <c r="Y669" i="1" s="1"/>
  <c r="AB669" i="1" s="1"/>
  <c r="AH669" i="1" s="1"/>
  <c r="AK669" i="1" s="1"/>
  <c r="AN669" i="1" s="1"/>
  <c r="AT669" i="1" s="1"/>
  <c r="AW669" i="1" s="1"/>
  <c r="AZ669" i="1" s="1"/>
  <c r="BF669" i="1" s="1"/>
  <c r="BI669" i="1" s="1"/>
  <c r="BL669" i="1" s="1"/>
  <c r="V668" i="1"/>
  <c r="Y668" i="1" s="1"/>
  <c r="AB668" i="1" s="1"/>
  <c r="AH668" i="1" s="1"/>
  <c r="AK668" i="1" s="1"/>
  <c r="AN668" i="1" s="1"/>
  <c r="AT668" i="1" s="1"/>
  <c r="AW668" i="1" s="1"/>
  <c r="AZ668" i="1" s="1"/>
  <c r="BF668" i="1" s="1"/>
  <c r="BI668" i="1" s="1"/>
  <c r="BL668" i="1" s="1"/>
  <c r="V667" i="1"/>
  <c r="Y667" i="1" s="1"/>
  <c r="AB667" i="1" s="1"/>
  <c r="AH667" i="1" s="1"/>
  <c r="AK667" i="1" s="1"/>
  <c r="AN667" i="1" s="1"/>
  <c r="AT667" i="1" s="1"/>
  <c r="AW667" i="1" s="1"/>
  <c r="AZ667" i="1" s="1"/>
  <c r="BF667" i="1" s="1"/>
  <c r="BI667" i="1" s="1"/>
  <c r="BL667" i="1" s="1"/>
  <c r="V666" i="1"/>
  <c r="Y666" i="1" s="1"/>
  <c r="AB666" i="1" s="1"/>
  <c r="AH666" i="1" s="1"/>
  <c r="AK666" i="1" s="1"/>
  <c r="AN666" i="1" s="1"/>
  <c r="AT666" i="1" s="1"/>
  <c r="AW666" i="1" s="1"/>
  <c r="AZ666" i="1" s="1"/>
  <c r="BF666" i="1" s="1"/>
  <c r="BI666" i="1" s="1"/>
  <c r="BL666" i="1" s="1"/>
  <c r="V665" i="1"/>
  <c r="Y665" i="1" s="1"/>
  <c r="AB665" i="1" s="1"/>
  <c r="AH665" i="1" s="1"/>
  <c r="AK665" i="1" s="1"/>
  <c r="AN665" i="1" s="1"/>
  <c r="AT665" i="1" s="1"/>
  <c r="AW665" i="1" s="1"/>
  <c r="AZ665" i="1" s="1"/>
  <c r="BF665" i="1" s="1"/>
  <c r="BI665" i="1" s="1"/>
  <c r="BL665" i="1" s="1"/>
  <c r="V664" i="1"/>
  <c r="Y664" i="1" s="1"/>
  <c r="AB664" i="1" s="1"/>
  <c r="AH664" i="1" s="1"/>
  <c r="AK664" i="1" s="1"/>
  <c r="AN664" i="1" s="1"/>
  <c r="AT664" i="1" s="1"/>
  <c r="AW664" i="1" s="1"/>
  <c r="AZ664" i="1" s="1"/>
  <c r="BF664" i="1" s="1"/>
  <c r="BI664" i="1" s="1"/>
  <c r="BL664" i="1" s="1"/>
  <c r="V663" i="1"/>
  <c r="Y663" i="1" s="1"/>
  <c r="AB663" i="1" s="1"/>
  <c r="AH663" i="1" s="1"/>
  <c r="AK663" i="1" s="1"/>
  <c r="AN663" i="1" s="1"/>
  <c r="AT663" i="1" s="1"/>
  <c r="AW663" i="1" s="1"/>
  <c r="AZ663" i="1" s="1"/>
  <c r="BF663" i="1" s="1"/>
  <c r="BI663" i="1" s="1"/>
  <c r="BL663" i="1" s="1"/>
  <c r="V662" i="1"/>
  <c r="Y662" i="1" s="1"/>
  <c r="AB662" i="1" s="1"/>
  <c r="AH662" i="1" s="1"/>
  <c r="AK662" i="1" s="1"/>
  <c r="AN662" i="1" s="1"/>
  <c r="AT662" i="1" s="1"/>
  <c r="AW662" i="1" s="1"/>
  <c r="AZ662" i="1" s="1"/>
  <c r="BF662" i="1" s="1"/>
  <c r="BI662" i="1" s="1"/>
  <c r="BL662" i="1" s="1"/>
  <c r="V661" i="1"/>
  <c r="Y661" i="1" s="1"/>
  <c r="AB661" i="1" s="1"/>
  <c r="AH661" i="1" s="1"/>
  <c r="AK661" i="1" s="1"/>
  <c r="AN661" i="1" s="1"/>
  <c r="AT661" i="1" s="1"/>
  <c r="AW661" i="1" s="1"/>
  <c r="AZ661" i="1" s="1"/>
  <c r="BF661" i="1" s="1"/>
  <c r="BI661" i="1" s="1"/>
  <c r="BL661" i="1" s="1"/>
  <c r="V660" i="1"/>
  <c r="Y660" i="1" s="1"/>
  <c r="AB660" i="1" s="1"/>
  <c r="AH660" i="1" s="1"/>
  <c r="AK660" i="1" s="1"/>
  <c r="AN660" i="1" s="1"/>
  <c r="AT660" i="1" s="1"/>
  <c r="AW660" i="1" s="1"/>
  <c r="AZ660" i="1" s="1"/>
  <c r="BF660" i="1" s="1"/>
  <c r="BI660" i="1" s="1"/>
  <c r="BL660" i="1" s="1"/>
  <c r="V659" i="1"/>
  <c r="Y659" i="1" s="1"/>
  <c r="AB659" i="1" s="1"/>
  <c r="AH659" i="1" s="1"/>
  <c r="AK659" i="1" s="1"/>
  <c r="AN659" i="1" s="1"/>
  <c r="AT659" i="1" s="1"/>
  <c r="AW659" i="1" s="1"/>
  <c r="AZ659" i="1" s="1"/>
  <c r="BF659" i="1" s="1"/>
  <c r="BI659" i="1" s="1"/>
  <c r="BL659" i="1" s="1"/>
  <c r="V658" i="1"/>
  <c r="Y658" i="1" s="1"/>
  <c r="AB658" i="1" s="1"/>
  <c r="AH658" i="1" s="1"/>
  <c r="AK658" i="1" s="1"/>
  <c r="AN658" i="1" s="1"/>
  <c r="AT658" i="1" s="1"/>
  <c r="AW658" i="1" s="1"/>
  <c r="AZ658" i="1" s="1"/>
  <c r="BF658" i="1" s="1"/>
  <c r="BI658" i="1" s="1"/>
  <c r="BL658" i="1" s="1"/>
  <c r="V657" i="1"/>
  <c r="Y657" i="1" s="1"/>
  <c r="AB657" i="1" s="1"/>
  <c r="AH657" i="1" s="1"/>
  <c r="AK657" i="1" s="1"/>
  <c r="AN657" i="1" s="1"/>
  <c r="AT657" i="1" s="1"/>
  <c r="AW657" i="1" s="1"/>
  <c r="AZ657" i="1" s="1"/>
  <c r="BF657" i="1" s="1"/>
  <c r="BI657" i="1" s="1"/>
  <c r="BL657" i="1" s="1"/>
  <c r="V656" i="1"/>
  <c r="Y656" i="1" s="1"/>
  <c r="AB656" i="1" s="1"/>
  <c r="AH656" i="1" s="1"/>
  <c r="AK656" i="1" s="1"/>
  <c r="AN656" i="1" s="1"/>
  <c r="AT656" i="1" s="1"/>
  <c r="AW656" i="1" s="1"/>
  <c r="AZ656" i="1" s="1"/>
  <c r="BF656" i="1" s="1"/>
  <c r="BI656" i="1" s="1"/>
  <c r="BL656" i="1" s="1"/>
  <c r="V655" i="1"/>
  <c r="Y655" i="1" s="1"/>
  <c r="AB655" i="1" s="1"/>
  <c r="AH655" i="1" s="1"/>
  <c r="AK655" i="1" s="1"/>
  <c r="AN655" i="1" s="1"/>
  <c r="AT655" i="1" s="1"/>
  <c r="AW655" i="1" s="1"/>
  <c r="AZ655" i="1" s="1"/>
  <c r="BF655" i="1" s="1"/>
  <c r="BI655" i="1" s="1"/>
  <c r="BL655" i="1" s="1"/>
  <c r="V654" i="1"/>
  <c r="Y654" i="1" s="1"/>
  <c r="AB654" i="1" s="1"/>
  <c r="AH654" i="1" s="1"/>
  <c r="AK654" i="1" s="1"/>
  <c r="AN654" i="1" s="1"/>
  <c r="AT654" i="1" s="1"/>
  <c r="AW654" i="1" s="1"/>
  <c r="AZ654" i="1" s="1"/>
  <c r="BF654" i="1" s="1"/>
  <c r="BI654" i="1" s="1"/>
  <c r="BL654" i="1" s="1"/>
  <c r="V653" i="1"/>
  <c r="Y653" i="1" s="1"/>
  <c r="AB653" i="1" s="1"/>
  <c r="AH653" i="1" s="1"/>
  <c r="AK653" i="1" s="1"/>
  <c r="AN653" i="1" s="1"/>
  <c r="AT653" i="1" s="1"/>
  <c r="AW653" i="1" s="1"/>
  <c r="AZ653" i="1" s="1"/>
  <c r="BF653" i="1" s="1"/>
  <c r="BI653" i="1" s="1"/>
  <c r="BL653" i="1" s="1"/>
  <c r="V652" i="1"/>
  <c r="Y652" i="1" s="1"/>
  <c r="AB652" i="1" s="1"/>
  <c r="AH652" i="1" s="1"/>
  <c r="AK652" i="1" s="1"/>
  <c r="AN652" i="1" s="1"/>
  <c r="AT652" i="1" s="1"/>
  <c r="AW652" i="1" s="1"/>
  <c r="AZ652" i="1" s="1"/>
  <c r="BF652" i="1" s="1"/>
  <c r="BI652" i="1" s="1"/>
  <c r="BL652" i="1" s="1"/>
  <c r="V651" i="1"/>
  <c r="Y651" i="1" s="1"/>
  <c r="AB651" i="1" s="1"/>
  <c r="AH651" i="1" s="1"/>
  <c r="AK651" i="1" s="1"/>
  <c r="AN651" i="1" s="1"/>
  <c r="AT651" i="1" s="1"/>
  <c r="AW651" i="1" s="1"/>
  <c r="AZ651" i="1" s="1"/>
  <c r="BF651" i="1" s="1"/>
  <c r="BI651" i="1" s="1"/>
  <c r="BL651" i="1" s="1"/>
  <c r="V650" i="1"/>
  <c r="Y650" i="1" s="1"/>
  <c r="AB650" i="1" s="1"/>
  <c r="AH650" i="1" s="1"/>
  <c r="AK650" i="1" s="1"/>
  <c r="AN650" i="1" s="1"/>
  <c r="AT650" i="1" s="1"/>
  <c r="AW650" i="1" s="1"/>
  <c r="AZ650" i="1" s="1"/>
  <c r="BF650" i="1" s="1"/>
  <c r="BI650" i="1" s="1"/>
  <c r="BL650" i="1" s="1"/>
  <c r="V649" i="1"/>
  <c r="Y649" i="1" s="1"/>
  <c r="AB649" i="1" s="1"/>
  <c r="AH649" i="1" s="1"/>
  <c r="AK649" i="1" s="1"/>
  <c r="AN649" i="1" s="1"/>
  <c r="AT649" i="1" s="1"/>
  <c r="AW649" i="1" s="1"/>
  <c r="AZ649" i="1" s="1"/>
  <c r="BF649" i="1" s="1"/>
  <c r="BI649" i="1" s="1"/>
  <c r="BL649" i="1" s="1"/>
  <c r="V648" i="1"/>
  <c r="Y648" i="1" s="1"/>
  <c r="AB648" i="1" s="1"/>
  <c r="AH648" i="1" s="1"/>
  <c r="AK648" i="1" s="1"/>
  <c r="AN648" i="1" s="1"/>
  <c r="AT648" i="1" s="1"/>
  <c r="AW648" i="1" s="1"/>
  <c r="AZ648" i="1" s="1"/>
  <c r="BF648" i="1" s="1"/>
  <c r="BI648" i="1" s="1"/>
  <c r="BL648" i="1" s="1"/>
  <c r="V647" i="1"/>
  <c r="Y647" i="1" s="1"/>
  <c r="AB647" i="1" s="1"/>
  <c r="AH647" i="1" s="1"/>
  <c r="AK647" i="1" s="1"/>
  <c r="AN647" i="1" s="1"/>
  <c r="AT647" i="1" s="1"/>
  <c r="AW647" i="1" s="1"/>
  <c r="AZ647" i="1" s="1"/>
  <c r="BF647" i="1" s="1"/>
  <c r="BI647" i="1" s="1"/>
  <c r="BL647" i="1" s="1"/>
  <c r="V646" i="1"/>
  <c r="Y646" i="1" s="1"/>
  <c r="AB646" i="1" s="1"/>
  <c r="AH646" i="1" s="1"/>
  <c r="AK646" i="1" s="1"/>
  <c r="AN646" i="1" s="1"/>
  <c r="AT646" i="1" s="1"/>
  <c r="AW646" i="1" s="1"/>
  <c r="AZ646" i="1" s="1"/>
  <c r="BF646" i="1" s="1"/>
  <c r="BI646" i="1" s="1"/>
  <c r="BL646" i="1" s="1"/>
  <c r="V645" i="1"/>
  <c r="Y645" i="1" s="1"/>
  <c r="AB645" i="1" s="1"/>
  <c r="AH645" i="1" s="1"/>
  <c r="AK645" i="1" s="1"/>
  <c r="AN645" i="1" s="1"/>
  <c r="AT645" i="1" s="1"/>
  <c r="AW645" i="1" s="1"/>
  <c r="AZ645" i="1" s="1"/>
  <c r="BF645" i="1" s="1"/>
  <c r="BI645" i="1" s="1"/>
  <c r="BL645" i="1" s="1"/>
  <c r="V644" i="1"/>
  <c r="Y644" i="1" s="1"/>
  <c r="AB644" i="1" s="1"/>
  <c r="AH644" i="1" s="1"/>
  <c r="AK644" i="1" s="1"/>
  <c r="AN644" i="1" s="1"/>
  <c r="AT644" i="1" s="1"/>
  <c r="AW644" i="1" s="1"/>
  <c r="AZ644" i="1" s="1"/>
  <c r="BF644" i="1" s="1"/>
  <c r="BI644" i="1" s="1"/>
  <c r="BL644" i="1" s="1"/>
  <c r="V643" i="1"/>
  <c r="Y643" i="1" s="1"/>
  <c r="AB643" i="1" s="1"/>
  <c r="AH643" i="1" s="1"/>
  <c r="AK643" i="1" s="1"/>
  <c r="AN643" i="1" s="1"/>
  <c r="AT643" i="1" s="1"/>
  <c r="AW643" i="1" s="1"/>
  <c r="AZ643" i="1" s="1"/>
  <c r="BF643" i="1" s="1"/>
  <c r="BI643" i="1" s="1"/>
  <c r="BL643" i="1" s="1"/>
  <c r="V642" i="1"/>
  <c r="Y642" i="1" s="1"/>
  <c r="AB642" i="1" s="1"/>
  <c r="AH642" i="1" s="1"/>
  <c r="AK642" i="1" s="1"/>
  <c r="AN642" i="1" s="1"/>
  <c r="AT642" i="1" s="1"/>
  <c r="AW642" i="1" s="1"/>
  <c r="AZ642" i="1" s="1"/>
  <c r="BF642" i="1" s="1"/>
  <c r="BI642" i="1" s="1"/>
  <c r="BL642" i="1" s="1"/>
  <c r="V641" i="1"/>
  <c r="Y641" i="1" s="1"/>
  <c r="AB641" i="1" s="1"/>
  <c r="AH641" i="1" s="1"/>
  <c r="AK641" i="1" s="1"/>
  <c r="AN641" i="1" s="1"/>
  <c r="AT641" i="1" s="1"/>
  <c r="AW641" i="1" s="1"/>
  <c r="AZ641" i="1" s="1"/>
  <c r="BF641" i="1" s="1"/>
  <c r="BI641" i="1" s="1"/>
  <c r="BL641" i="1" s="1"/>
  <c r="V640" i="1"/>
  <c r="Y640" i="1" s="1"/>
  <c r="AB640" i="1" s="1"/>
  <c r="AH640" i="1" s="1"/>
  <c r="AK640" i="1" s="1"/>
  <c r="AN640" i="1" s="1"/>
  <c r="AT640" i="1" s="1"/>
  <c r="AW640" i="1" s="1"/>
  <c r="AZ640" i="1" s="1"/>
  <c r="BF640" i="1" s="1"/>
  <c r="BI640" i="1" s="1"/>
  <c r="BL640" i="1" s="1"/>
  <c r="V639" i="1"/>
  <c r="Y639" i="1" s="1"/>
  <c r="AB639" i="1" s="1"/>
  <c r="AH639" i="1" s="1"/>
  <c r="AK639" i="1" s="1"/>
  <c r="AN639" i="1" s="1"/>
  <c r="AT639" i="1" s="1"/>
  <c r="AW639" i="1" s="1"/>
  <c r="AZ639" i="1" s="1"/>
  <c r="BF639" i="1" s="1"/>
  <c r="BI639" i="1" s="1"/>
  <c r="BL639" i="1" s="1"/>
  <c r="V638" i="1"/>
  <c r="Y638" i="1" s="1"/>
  <c r="AB638" i="1" s="1"/>
  <c r="AH638" i="1" s="1"/>
  <c r="AK638" i="1" s="1"/>
  <c r="AN638" i="1" s="1"/>
  <c r="AT638" i="1" s="1"/>
  <c r="AW638" i="1" s="1"/>
  <c r="AZ638" i="1" s="1"/>
  <c r="BF638" i="1" s="1"/>
  <c r="BI638" i="1" s="1"/>
  <c r="BL638" i="1" s="1"/>
  <c r="V637" i="1"/>
  <c r="Y637" i="1" s="1"/>
  <c r="AB637" i="1" s="1"/>
  <c r="AH637" i="1" s="1"/>
  <c r="AK637" i="1" s="1"/>
  <c r="AN637" i="1" s="1"/>
  <c r="AT637" i="1" s="1"/>
  <c r="AW637" i="1" s="1"/>
  <c r="AZ637" i="1" s="1"/>
  <c r="BF637" i="1" s="1"/>
  <c r="BI637" i="1" s="1"/>
  <c r="BL637" i="1" s="1"/>
  <c r="V636" i="1"/>
  <c r="Y636" i="1" s="1"/>
  <c r="AB636" i="1" s="1"/>
  <c r="AH636" i="1" s="1"/>
  <c r="AK636" i="1" s="1"/>
  <c r="AN636" i="1" s="1"/>
  <c r="AT636" i="1" s="1"/>
  <c r="AW636" i="1" s="1"/>
  <c r="AZ636" i="1" s="1"/>
  <c r="BF636" i="1" s="1"/>
  <c r="BI636" i="1" s="1"/>
  <c r="BL636" i="1" s="1"/>
  <c r="V635" i="1"/>
  <c r="Y635" i="1" s="1"/>
  <c r="AB635" i="1" s="1"/>
  <c r="AH635" i="1" s="1"/>
  <c r="AK635" i="1" s="1"/>
  <c r="AN635" i="1" s="1"/>
  <c r="AT635" i="1" s="1"/>
  <c r="AW635" i="1" s="1"/>
  <c r="AZ635" i="1" s="1"/>
  <c r="BF635" i="1" s="1"/>
  <c r="BI635" i="1" s="1"/>
  <c r="BL635" i="1" s="1"/>
  <c r="V634" i="1"/>
  <c r="Y634" i="1" s="1"/>
  <c r="AB634" i="1" s="1"/>
  <c r="AH634" i="1" s="1"/>
  <c r="AK634" i="1" s="1"/>
  <c r="AN634" i="1" s="1"/>
  <c r="AT634" i="1" s="1"/>
  <c r="AW634" i="1" s="1"/>
  <c r="AZ634" i="1" s="1"/>
  <c r="BF634" i="1" s="1"/>
  <c r="BI634" i="1" s="1"/>
  <c r="BL634" i="1" s="1"/>
  <c r="V633" i="1"/>
  <c r="Y633" i="1" s="1"/>
  <c r="AB633" i="1" s="1"/>
  <c r="AH633" i="1" s="1"/>
  <c r="AK633" i="1" s="1"/>
  <c r="AN633" i="1" s="1"/>
  <c r="AT633" i="1" s="1"/>
  <c r="AW633" i="1" s="1"/>
  <c r="AZ633" i="1" s="1"/>
  <c r="BF633" i="1" s="1"/>
  <c r="BI633" i="1" s="1"/>
  <c r="BL633" i="1" s="1"/>
  <c r="V632" i="1"/>
  <c r="Y632" i="1" s="1"/>
  <c r="AB632" i="1" s="1"/>
  <c r="AH632" i="1" s="1"/>
  <c r="AK632" i="1" s="1"/>
  <c r="AN632" i="1" s="1"/>
  <c r="AT632" i="1" s="1"/>
  <c r="AW632" i="1" s="1"/>
  <c r="AZ632" i="1" s="1"/>
  <c r="BF632" i="1" s="1"/>
  <c r="BI632" i="1" s="1"/>
  <c r="BL632" i="1" s="1"/>
  <c r="V631" i="1"/>
  <c r="Y631" i="1" s="1"/>
  <c r="AB631" i="1" s="1"/>
  <c r="AH631" i="1" s="1"/>
  <c r="AK631" i="1" s="1"/>
  <c r="AN631" i="1" s="1"/>
  <c r="AT631" i="1" s="1"/>
  <c r="AW631" i="1" s="1"/>
  <c r="AZ631" i="1" s="1"/>
  <c r="BF631" i="1" s="1"/>
  <c r="BI631" i="1" s="1"/>
  <c r="BL631" i="1" s="1"/>
  <c r="V630" i="1"/>
  <c r="Y630" i="1" s="1"/>
  <c r="AB630" i="1" s="1"/>
  <c r="AH630" i="1" s="1"/>
  <c r="AK630" i="1" s="1"/>
  <c r="AN630" i="1" s="1"/>
  <c r="AT630" i="1" s="1"/>
  <c r="AW630" i="1" s="1"/>
  <c r="AZ630" i="1" s="1"/>
  <c r="BF630" i="1" s="1"/>
  <c r="BI630" i="1" s="1"/>
  <c r="BL630" i="1" s="1"/>
  <c r="V629" i="1"/>
  <c r="Y629" i="1" s="1"/>
  <c r="AB629" i="1" s="1"/>
  <c r="AH629" i="1" s="1"/>
  <c r="AK629" i="1" s="1"/>
  <c r="AN629" i="1" s="1"/>
  <c r="AT629" i="1" s="1"/>
  <c r="AW629" i="1" s="1"/>
  <c r="AZ629" i="1" s="1"/>
  <c r="BF629" i="1" s="1"/>
  <c r="BI629" i="1" s="1"/>
  <c r="BL629" i="1" s="1"/>
  <c r="V628" i="1"/>
  <c r="Y628" i="1" s="1"/>
  <c r="AB628" i="1" s="1"/>
  <c r="AH628" i="1" s="1"/>
  <c r="AK628" i="1" s="1"/>
  <c r="AN628" i="1" s="1"/>
  <c r="AT628" i="1" s="1"/>
  <c r="AW628" i="1" s="1"/>
  <c r="AZ628" i="1" s="1"/>
  <c r="BF628" i="1" s="1"/>
  <c r="BI628" i="1" s="1"/>
  <c r="BL628" i="1" s="1"/>
  <c r="V627" i="1"/>
  <c r="Y627" i="1" s="1"/>
  <c r="AB627" i="1" s="1"/>
  <c r="AH627" i="1" s="1"/>
  <c r="AK627" i="1" s="1"/>
  <c r="AN627" i="1" s="1"/>
  <c r="AT627" i="1" s="1"/>
  <c r="AW627" i="1" s="1"/>
  <c r="AZ627" i="1" s="1"/>
  <c r="BF627" i="1" s="1"/>
  <c r="BI627" i="1" s="1"/>
  <c r="BL627" i="1" s="1"/>
  <c r="V626" i="1"/>
  <c r="Y626" i="1" s="1"/>
  <c r="AB626" i="1" s="1"/>
  <c r="AH626" i="1" s="1"/>
  <c r="AK626" i="1" s="1"/>
  <c r="AN626" i="1" s="1"/>
  <c r="AT626" i="1" s="1"/>
  <c r="AW626" i="1" s="1"/>
  <c r="AZ626" i="1" s="1"/>
  <c r="BF626" i="1" s="1"/>
  <c r="BI626" i="1" s="1"/>
  <c r="BL626" i="1" s="1"/>
  <c r="V625" i="1"/>
  <c r="Y625" i="1" s="1"/>
  <c r="AB625" i="1" s="1"/>
  <c r="AH625" i="1" s="1"/>
  <c r="AK625" i="1" s="1"/>
  <c r="AN625" i="1" s="1"/>
  <c r="AT625" i="1" s="1"/>
  <c r="AW625" i="1" s="1"/>
  <c r="AZ625" i="1" s="1"/>
  <c r="BF625" i="1" s="1"/>
  <c r="BI625" i="1" s="1"/>
  <c r="BL625" i="1" s="1"/>
  <c r="V624" i="1"/>
  <c r="Y624" i="1" s="1"/>
  <c r="AB624" i="1" s="1"/>
  <c r="AH624" i="1" s="1"/>
  <c r="AK624" i="1" s="1"/>
  <c r="AN624" i="1" s="1"/>
  <c r="AT624" i="1" s="1"/>
  <c r="AW624" i="1" s="1"/>
  <c r="AZ624" i="1" s="1"/>
  <c r="BF624" i="1" s="1"/>
  <c r="BI624" i="1" s="1"/>
  <c r="BL624" i="1" s="1"/>
  <c r="V623" i="1"/>
  <c r="Y623" i="1" s="1"/>
  <c r="AB623" i="1" s="1"/>
  <c r="AH623" i="1" s="1"/>
  <c r="AK623" i="1" s="1"/>
  <c r="AN623" i="1" s="1"/>
  <c r="AT623" i="1" s="1"/>
  <c r="AW623" i="1" s="1"/>
  <c r="AZ623" i="1" s="1"/>
  <c r="BF623" i="1" s="1"/>
  <c r="BI623" i="1" s="1"/>
  <c r="BL623" i="1" s="1"/>
  <c r="V622" i="1"/>
  <c r="Y622" i="1" s="1"/>
  <c r="AB622" i="1" s="1"/>
  <c r="AH622" i="1" s="1"/>
  <c r="AK622" i="1" s="1"/>
  <c r="AN622" i="1" s="1"/>
  <c r="AT622" i="1" s="1"/>
  <c r="AW622" i="1" s="1"/>
  <c r="AZ622" i="1" s="1"/>
  <c r="BF622" i="1" s="1"/>
  <c r="BI622" i="1" s="1"/>
  <c r="BL622" i="1" s="1"/>
  <c r="V621" i="1"/>
  <c r="Y621" i="1" s="1"/>
  <c r="AB621" i="1" s="1"/>
  <c r="AH621" i="1" s="1"/>
  <c r="AK621" i="1" s="1"/>
  <c r="AN621" i="1" s="1"/>
  <c r="AT621" i="1" s="1"/>
  <c r="AW621" i="1" s="1"/>
  <c r="AZ621" i="1" s="1"/>
  <c r="BF621" i="1" s="1"/>
  <c r="BI621" i="1" s="1"/>
  <c r="BL621" i="1" s="1"/>
  <c r="V620" i="1"/>
  <c r="Y620" i="1" s="1"/>
  <c r="AB620" i="1" s="1"/>
  <c r="AH620" i="1" s="1"/>
  <c r="AK620" i="1" s="1"/>
  <c r="AN620" i="1" s="1"/>
  <c r="AT620" i="1" s="1"/>
  <c r="AW620" i="1" s="1"/>
  <c r="AZ620" i="1" s="1"/>
  <c r="BF620" i="1" s="1"/>
  <c r="BI620" i="1" s="1"/>
  <c r="BL620" i="1" s="1"/>
  <c r="V619" i="1"/>
  <c r="Y619" i="1" s="1"/>
  <c r="AB619" i="1" s="1"/>
  <c r="AH619" i="1" s="1"/>
  <c r="AK619" i="1" s="1"/>
  <c r="AN619" i="1" s="1"/>
  <c r="AT619" i="1" s="1"/>
  <c r="AW619" i="1" s="1"/>
  <c r="AZ619" i="1" s="1"/>
  <c r="BF619" i="1" s="1"/>
  <c r="BI619" i="1" s="1"/>
  <c r="BL619" i="1" s="1"/>
  <c r="V618" i="1"/>
  <c r="Y618" i="1" s="1"/>
  <c r="AB618" i="1" s="1"/>
  <c r="AH618" i="1" s="1"/>
  <c r="AK618" i="1" s="1"/>
  <c r="AN618" i="1" s="1"/>
  <c r="AT618" i="1" s="1"/>
  <c r="AW618" i="1" s="1"/>
  <c r="AZ618" i="1" s="1"/>
  <c r="BF618" i="1" s="1"/>
  <c r="BI618" i="1" s="1"/>
  <c r="BL618" i="1" s="1"/>
  <c r="V617" i="1"/>
  <c r="Y617" i="1" s="1"/>
  <c r="AB617" i="1" s="1"/>
  <c r="AH617" i="1" s="1"/>
  <c r="AK617" i="1" s="1"/>
  <c r="AN617" i="1" s="1"/>
  <c r="AT617" i="1" s="1"/>
  <c r="AW617" i="1" s="1"/>
  <c r="AZ617" i="1" s="1"/>
  <c r="BF617" i="1" s="1"/>
  <c r="BI617" i="1" s="1"/>
  <c r="BL617" i="1" s="1"/>
  <c r="V616" i="1"/>
  <c r="Y616" i="1" s="1"/>
  <c r="AB616" i="1" s="1"/>
  <c r="AH616" i="1" s="1"/>
  <c r="AK616" i="1" s="1"/>
  <c r="AN616" i="1" s="1"/>
  <c r="AT616" i="1" s="1"/>
  <c r="AW616" i="1" s="1"/>
  <c r="AZ616" i="1" s="1"/>
  <c r="BF616" i="1" s="1"/>
  <c r="BI616" i="1" s="1"/>
  <c r="BL616" i="1" s="1"/>
  <c r="V615" i="1"/>
  <c r="Y615" i="1" s="1"/>
  <c r="AB615" i="1" s="1"/>
  <c r="AH615" i="1" s="1"/>
  <c r="AK615" i="1" s="1"/>
  <c r="AN615" i="1" s="1"/>
  <c r="AT615" i="1" s="1"/>
  <c r="AW615" i="1" s="1"/>
  <c r="AZ615" i="1" s="1"/>
  <c r="BF615" i="1" s="1"/>
  <c r="BI615" i="1" s="1"/>
  <c r="BL615" i="1" s="1"/>
  <c r="V614" i="1"/>
  <c r="Y614" i="1" s="1"/>
  <c r="AB614" i="1" s="1"/>
  <c r="AH614" i="1" s="1"/>
  <c r="AK614" i="1" s="1"/>
  <c r="AN614" i="1" s="1"/>
  <c r="AT614" i="1" s="1"/>
  <c r="AW614" i="1" s="1"/>
  <c r="AZ614" i="1" s="1"/>
  <c r="BF614" i="1" s="1"/>
  <c r="BI614" i="1" s="1"/>
  <c r="BL614" i="1" s="1"/>
  <c r="V613" i="1"/>
  <c r="Y613" i="1" s="1"/>
  <c r="AB613" i="1" s="1"/>
  <c r="AH613" i="1" s="1"/>
  <c r="AK613" i="1" s="1"/>
  <c r="AN613" i="1" s="1"/>
  <c r="AT613" i="1" s="1"/>
  <c r="AW613" i="1" s="1"/>
  <c r="AZ613" i="1" s="1"/>
  <c r="BF613" i="1" s="1"/>
  <c r="BI613" i="1" s="1"/>
  <c r="BL613" i="1" s="1"/>
  <c r="V612" i="1"/>
  <c r="Y612" i="1" s="1"/>
  <c r="AB612" i="1" s="1"/>
  <c r="AH612" i="1" s="1"/>
  <c r="AK612" i="1" s="1"/>
  <c r="AN612" i="1" s="1"/>
  <c r="AT612" i="1" s="1"/>
  <c r="AW612" i="1" s="1"/>
  <c r="AZ612" i="1" s="1"/>
  <c r="BF612" i="1" s="1"/>
  <c r="BI612" i="1" s="1"/>
  <c r="BL612" i="1" s="1"/>
  <c r="V611" i="1"/>
  <c r="Y611" i="1" s="1"/>
  <c r="AB611" i="1" s="1"/>
  <c r="AH611" i="1" s="1"/>
  <c r="AK611" i="1" s="1"/>
  <c r="AN611" i="1" s="1"/>
  <c r="AT611" i="1" s="1"/>
  <c r="AW611" i="1" s="1"/>
  <c r="AZ611" i="1" s="1"/>
  <c r="BF611" i="1" s="1"/>
  <c r="BI611" i="1" s="1"/>
  <c r="BL611" i="1" s="1"/>
  <c r="V610" i="1"/>
  <c r="Y610" i="1" s="1"/>
  <c r="AB610" i="1" s="1"/>
  <c r="AH610" i="1" s="1"/>
  <c r="AK610" i="1" s="1"/>
  <c r="AN610" i="1" s="1"/>
  <c r="AT610" i="1" s="1"/>
  <c r="AW610" i="1" s="1"/>
  <c r="AZ610" i="1" s="1"/>
  <c r="BF610" i="1" s="1"/>
  <c r="BI610" i="1" s="1"/>
  <c r="BL610" i="1" s="1"/>
  <c r="V609" i="1"/>
  <c r="Y609" i="1" s="1"/>
  <c r="AB609" i="1" s="1"/>
  <c r="AH609" i="1" s="1"/>
  <c r="AK609" i="1" s="1"/>
  <c r="AN609" i="1" s="1"/>
  <c r="AT609" i="1" s="1"/>
  <c r="AW609" i="1" s="1"/>
  <c r="AZ609" i="1" s="1"/>
  <c r="BF609" i="1" s="1"/>
  <c r="BI609" i="1" s="1"/>
  <c r="BL609" i="1" s="1"/>
  <c r="V608" i="1"/>
  <c r="Y608" i="1" s="1"/>
  <c r="AB608" i="1" s="1"/>
  <c r="AH608" i="1" s="1"/>
  <c r="AK608" i="1" s="1"/>
  <c r="AN608" i="1" s="1"/>
  <c r="AT608" i="1" s="1"/>
  <c r="AW608" i="1" s="1"/>
  <c r="AZ608" i="1" s="1"/>
  <c r="BF608" i="1" s="1"/>
  <c r="BI608" i="1" s="1"/>
  <c r="BL608" i="1" s="1"/>
  <c r="V607" i="1"/>
  <c r="Y607" i="1" s="1"/>
  <c r="AB607" i="1" s="1"/>
  <c r="AH607" i="1" s="1"/>
  <c r="AK607" i="1" s="1"/>
  <c r="AN607" i="1" s="1"/>
  <c r="AT607" i="1" s="1"/>
  <c r="AW607" i="1" s="1"/>
  <c r="AZ607" i="1" s="1"/>
  <c r="BF607" i="1" s="1"/>
  <c r="BI607" i="1" s="1"/>
  <c r="BL607" i="1" s="1"/>
  <c r="V606" i="1"/>
  <c r="Y606" i="1" s="1"/>
  <c r="AB606" i="1" s="1"/>
  <c r="AH606" i="1" s="1"/>
  <c r="AK606" i="1" s="1"/>
  <c r="AN606" i="1" s="1"/>
  <c r="AT606" i="1" s="1"/>
  <c r="AW606" i="1" s="1"/>
  <c r="AZ606" i="1" s="1"/>
  <c r="BF606" i="1" s="1"/>
  <c r="BI606" i="1" s="1"/>
  <c r="BL606" i="1" s="1"/>
  <c r="V605" i="1"/>
  <c r="Y605" i="1" s="1"/>
  <c r="AB605" i="1" s="1"/>
  <c r="AH605" i="1" s="1"/>
  <c r="AK605" i="1" s="1"/>
  <c r="AN605" i="1" s="1"/>
  <c r="AT605" i="1" s="1"/>
  <c r="AW605" i="1" s="1"/>
  <c r="AZ605" i="1" s="1"/>
  <c r="BF605" i="1" s="1"/>
  <c r="BI605" i="1" s="1"/>
  <c r="BL605" i="1" s="1"/>
  <c r="V604" i="1"/>
  <c r="Y604" i="1" s="1"/>
  <c r="AB604" i="1" s="1"/>
  <c r="AH604" i="1" s="1"/>
  <c r="AK604" i="1" s="1"/>
  <c r="AN604" i="1" s="1"/>
  <c r="AT604" i="1" s="1"/>
  <c r="AW604" i="1" s="1"/>
  <c r="AZ604" i="1" s="1"/>
  <c r="BF604" i="1" s="1"/>
  <c r="BI604" i="1" s="1"/>
  <c r="BL604" i="1" s="1"/>
  <c r="V603" i="1"/>
  <c r="Y603" i="1" s="1"/>
  <c r="AB603" i="1" s="1"/>
  <c r="AH603" i="1" s="1"/>
  <c r="AK603" i="1" s="1"/>
  <c r="AN603" i="1" s="1"/>
  <c r="AT603" i="1" s="1"/>
  <c r="AW603" i="1" s="1"/>
  <c r="AZ603" i="1" s="1"/>
  <c r="BF603" i="1" s="1"/>
  <c r="BI603" i="1" s="1"/>
  <c r="BL603" i="1" s="1"/>
  <c r="V602" i="1"/>
  <c r="Y602" i="1" s="1"/>
  <c r="AB602" i="1" s="1"/>
  <c r="AH602" i="1" s="1"/>
  <c r="AK602" i="1" s="1"/>
  <c r="AN602" i="1" s="1"/>
  <c r="AT602" i="1" s="1"/>
  <c r="AW602" i="1" s="1"/>
  <c r="AZ602" i="1" s="1"/>
  <c r="BF602" i="1" s="1"/>
  <c r="BI602" i="1" s="1"/>
  <c r="BL602" i="1" s="1"/>
  <c r="V601" i="1"/>
  <c r="Y601" i="1" s="1"/>
  <c r="AB601" i="1" s="1"/>
  <c r="AH601" i="1" s="1"/>
  <c r="AK601" i="1" s="1"/>
  <c r="AN601" i="1" s="1"/>
  <c r="AT601" i="1" s="1"/>
  <c r="AW601" i="1" s="1"/>
  <c r="AZ601" i="1" s="1"/>
  <c r="BF601" i="1" s="1"/>
  <c r="BI601" i="1" s="1"/>
  <c r="BL601" i="1" s="1"/>
  <c r="V600" i="1"/>
  <c r="Y600" i="1" s="1"/>
  <c r="AB600" i="1" s="1"/>
  <c r="AH600" i="1" s="1"/>
  <c r="AK600" i="1" s="1"/>
  <c r="AN600" i="1" s="1"/>
  <c r="AT600" i="1" s="1"/>
  <c r="AW600" i="1" s="1"/>
  <c r="AZ600" i="1" s="1"/>
  <c r="BF600" i="1" s="1"/>
  <c r="BI600" i="1" s="1"/>
  <c r="BL600" i="1" s="1"/>
  <c r="V599" i="1"/>
  <c r="Y599" i="1" s="1"/>
  <c r="AB599" i="1" s="1"/>
  <c r="AH599" i="1" s="1"/>
  <c r="AK599" i="1" s="1"/>
  <c r="AN599" i="1" s="1"/>
  <c r="AT599" i="1" s="1"/>
  <c r="AW599" i="1" s="1"/>
  <c r="AZ599" i="1" s="1"/>
  <c r="BF599" i="1" s="1"/>
  <c r="BI599" i="1" s="1"/>
  <c r="BL599" i="1" s="1"/>
  <c r="V598" i="1"/>
  <c r="Y598" i="1" s="1"/>
  <c r="AB598" i="1" s="1"/>
  <c r="AH598" i="1" s="1"/>
  <c r="AK598" i="1" s="1"/>
  <c r="AN598" i="1" s="1"/>
  <c r="AT598" i="1" s="1"/>
  <c r="AW598" i="1" s="1"/>
  <c r="AZ598" i="1" s="1"/>
  <c r="BF598" i="1" s="1"/>
  <c r="BI598" i="1" s="1"/>
  <c r="BL598" i="1" s="1"/>
  <c r="V597" i="1"/>
  <c r="Y597" i="1" s="1"/>
  <c r="AB597" i="1" s="1"/>
  <c r="AH597" i="1" s="1"/>
  <c r="AK597" i="1" s="1"/>
  <c r="AN597" i="1" s="1"/>
  <c r="AT597" i="1" s="1"/>
  <c r="AW597" i="1" s="1"/>
  <c r="AZ597" i="1" s="1"/>
  <c r="BF597" i="1" s="1"/>
  <c r="BI597" i="1" s="1"/>
  <c r="BL597" i="1" s="1"/>
  <c r="V596" i="1"/>
  <c r="Y596" i="1" s="1"/>
  <c r="AB596" i="1" s="1"/>
  <c r="AH596" i="1" s="1"/>
  <c r="AK596" i="1" s="1"/>
  <c r="AN596" i="1" s="1"/>
  <c r="AT596" i="1" s="1"/>
  <c r="AW596" i="1" s="1"/>
  <c r="AZ596" i="1" s="1"/>
  <c r="BF596" i="1" s="1"/>
  <c r="BI596" i="1" s="1"/>
  <c r="BL596" i="1" s="1"/>
  <c r="V595" i="1"/>
  <c r="Y595" i="1" s="1"/>
  <c r="AB595" i="1" s="1"/>
  <c r="AH595" i="1" s="1"/>
  <c r="AK595" i="1" s="1"/>
  <c r="AN595" i="1" s="1"/>
  <c r="AT595" i="1" s="1"/>
  <c r="AW595" i="1" s="1"/>
  <c r="AZ595" i="1" s="1"/>
  <c r="BF595" i="1" s="1"/>
  <c r="BI595" i="1" s="1"/>
  <c r="BL595" i="1" s="1"/>
  <c r="V594" i="1"/>
  <c r="Y594" i="1" s="1"/>
  <c r="AB594" i="1" s="1"/>
  <c r="AH594" i="1" s="1"/>
  <c r="AK594" i="1" s="1"/>
  <c r="AN594" i="1" s="1"/>
  <c r="AT594" i="1" s="1"/>
  <c r="AW594" i="1" s="1"/>
  <c r="AZ594" i="1" s="1"/>
  <c r="BF594" i="1" s="1"/>
  <c r="BI594" i="1" s="1"/>
  <c r="BL594" i="1" s="1"/>
  <c r="V593" i="1"/>
  <c r="Y593" i="1" s="1"/>
  <c r="AB593" i="1" s="1"/>
  <c r="AH593" i="1" s="1"/>
  <c r="AK593" i="1" s="1"/>
  <c r="AN593" i="1" s="1"/>
  <c r="AT593" i="1" s="1"/>
  <c r="AW593" i="1" s="1"/>
  <c r="AZ593" i="1" s="1"/>
  <c r="BF593" i="1" s="1"/>
  <c r="BI593" i="1" s="1"/>
  <c r="BL593" i="1" s="1"/>
  <c r="V592" i="1"/>
  <c r="Y592" i="1" s="1"/>
  <c r="AB592" i="1" s="1"/>
  <c r="AH592" i="1" s="1"/>
  <c r="AK592" i="1" s="1"/>
  <c r="AN592" i="1" s="1"/>
  <c r="AT592" i="1" s="1"/>
  <c r="AW592" i="1" s="1"/>
  <c r="AZ592" i="1" s="1"/>
  <c r="BF592" i="1" s="1"/>
  <c r="BI592" i="1" s="1"/>
  <c r="BL592" i="1" s="1"/>
  <c r="V591" i="1"/>
  <c r="Y591" i="1" s="1"/>
  <c r="AB591" i="1" s="1"/>
  <c r="AH591" i="1" s="1"/>
  <c r="AK591" i="1" s="1"/>
  <c r="AN591" i="1" s="1"/>
  <c r="AT591" i="1" s="1"/>
  <c r="AW591" i="1" s="1"/>
  <c r="AZ591" i="1" s="1"/>
  <c r="BF591" i="1" s="1"/>
  <c r="BI591" i="1" s="1"/>
  <c r="BL591" i="1" s="1"/>
  <c r="V590" i="1"/>
  <c r="Y590" i="1" s="1"/>
  <c r="AB590" i="1" s="1"/>
  <c r="AH590" i="1" s="1"/>
  <c r="AK590" i="1" s="1"/>
  <c r="AN590" i="1" s="1"/>
  <c r="AT590" i="1" s="1"/>
  <c r="AW590" i="1" s="1"/>
  <c r="AZ590" i="1" s="1"/>
  <c r="BF590" i="1" s="1"/>
  <c r="BI590" i="1" s="1"/>
  <c r="BL590" i="1" s="1"/>
  <c r="V589" i="1"/>
  <c r="Y589" i="1" s="1"/>
  <c r="AB589" i="1" s="1"/>
  <c r="AH589" i="1" s="1"/>
  <c r="AK589" i="1" s="1"/>
  <c r="AN589" i="1" s="1"/>
  <c r="AT589" i="1" s="1"/>
  <c r="AW589" i="1" s="1"/>
  <c r="AZ589" i="1" s="1"/>
  <c r="BF589" i="1" s="1"/>
  <c r="BI589" i="1" s="1"/>
  <c r="BL589" i="1" s="1"/>
  <c r="V588" i="1"/>
  <c r="Y588" i="1" s="1"/>
  <c r="AB588" i="1" s="1"/>
  <c r="AH588" i="1" s="1"/>
  <c r="AK588" i="1" s="1"/>
  <c r="AN588" i="1" s="1"/>
  <c r="AT588" i="1" s="1"/>
  <c r="AW588" i="1" s="1"/>
  <c r="AZ588" i="1" s="1"/>
  <c r="BF588" i="1" s="1"/>
  <c r="BI588" i="1" s="1"/>
  <c r="BL588" i="1" s="1"/>
  <c r="V587" i="1"/>
  <c r="Y587" i="1" s="1"/>
  <c r="AB587" i="1" s="1"/>
  <c r="AH587" i="1" s="1"/>
  <c r="AK587" i="1" s="1"/>
  <c r="AN587" i="1" s="1"/>
  <c r="AT587" i="1" s="1"/>
  <c r="AW587" i="1" s="1"/>
  <c r="AZ587" i="1" s="1"/>
  <c r="BF587" i="1" s="1"/>
  <c r="BI587" i="1" s="1"/>
  <c r="BL587" i="1" s="1"/>
  <c r="V586" i="1"/>
  <c r="Y586" i="1" s="1"/>
  <c r="AB586" i="1" s="1"/>
  <c r="AH586" i="1" s="1"/>
  <c r="AK586" i="1" s="1"/>
  <c r="AN586" i="1" s="1"/>
  <c r="AT586" i="1" s="1"/>
  <c r="AW586" i="1" s="1"/>
  <c r="AZ586" i="1" s="1"/>
  <c r="BF586" i="1" s="1"/>
  <c r="BI586" i="1" s="1"/>
  <c r="BL586" i="1" s="1"/>
  <c r="V585" i="1"/>
  <c r="Y585" i="1" s="1"/>
  <c r="AB585" i="1" s="1"/>
  <c r="AH585" i="1" s="1"/>
  <c r="AK585" i="1" s="1"/>
  <c r="AN585" i="1" s="1"/>
  <c r="AT585" i="1" s="1"/>
  <c r="AW585" i="1" s="1"/>
  <c r="AZ585" i="1" s="1"/>
  <c r="BF585" i="1" s="1"/>
  <c r="BI585" i="1" s="1"/>
  <c r="BL585" i="1" s="1"/>
  <c r="V584" i="1"/>
  <c r="Y584" i="1" s="1"/>
  <c r="AB584" i="1" s="1"/>
  <c r="AH584" i="1" s="1"/>
  <c r="AK584" i="1" s="1"/>
  <c r="AN584" i="1" s="1"/>
  <c r="AT584" i="1" s="1"/>
  <c r="AW584" i="1" s="1"/>
  <c r="AZ584" i="1" s="1"/>
  <c r="BF584" i="1" s="1"/>
  <c r="BI584" i="1" s="1"/>
  <c r="BL584" i="1" s="1"/>
  <c r="V583" i="1"/>
  <c r="Y583" i="1" s="1"/>
  <c r="AB583" i="1" s="1"/>
  <c r="AH583" i="1" s="1"/>
  <c r="AK583" i="1" s="1"/>
  <c r="AN583" i="1" s="1"/>
  <c r="AT583" i="1" s="1"/>
  <c r="AW583" i="1" s="1"/>
  <c r="AZ583" i="1" s="1"/>
  <c r="BF583" i="1" s="1"/>
  <c r="BI583" i="1" s="1"/>
  <c r="BL583" i="1" s="1"/>
  <c r="V582" i="1"/>
  <c r="Y582" i="1" s="1"/>
  <c r="AB582" i="1" s="1"/>
  <c r="AH582" i="1" s="1"/>
  <c r="AK582" i="1" s="1"/>
  <c r="AN582" i="1" s="1"/>
  <c r="AT582" i="1" s="1"/>
  <c r="AW582" i="1" s="1"/>
  <c r="AZ582" i="1" s="1"/>
  <c r="BF582" i="1" s="1"/>
  <c r="BI582" i="1" s="1"/>
  <c r="BL582" i="1" s="1"/>
  <c r="V581" i="1"/>
  <c r="Y581" i="1" s="1"/>
  <c r="AB581" i="1" s="1"/>
  <c r="AH581" i="1" s="1"/>
  <c r="AK581" i="1" s="1"/>
  <c r="AN581" i="1" s="1"/>
  <c r="AT581" i="1" s="1"/>
  <c r="AW581" i="1" s="1"/>
  <c r="AZ581" i="1" s="1"/>
  <c r="BF581" i="1" s="1"/>
  <c r="BI581" i="1" s="1"/>
  <c r="BL581" i="1" s="1"/>
  <c r="V580" i="1"/>
  <c r="Y580" i="1" s="1"/>
  <c r="AB580" i="1" s="1"/>
  <c r="AH580" i="1" s="1"/>
  <c r="AK580" i="1" s="1"/>
  <c r="AN580" i="1" s="1"/>
  <c r="AT580" i="1" s="1"/>
  <c r="AW580" i="1" s="1"/>
  <c r="AZ580" i="1" s="1"/>
  <c r="BF580" i="1" s="1"/>
  <c r="BI580" i="1" s="1"/>
  <c r="BL580" i="1" s="1"/>
  <c r="V579" i="1"/>
  <c r="Y579" i="1" s="1"/>
  <c r="AB579" i="1" s="1"/>
  <c r="AH579" i="1" s="1"/>
  <c r="AK579" i="1" s="1"/>
  <c r="AN579" i="1" s="1"/>
  <c r="AT579" i="1" s="1"/>
  <c r="AW579" i="1" s="1"/>
  <c r="AZ579" i="1" s="1"/>
  <c r="BF579" i="1" s="1"/>
  <c r="BI579" i="1" s="1"/>
  <c r="BL579" i="1" s="1"/>
  <c r="V578" i="1"/>
  <c r="Y578" i="1" s="1"/>
  <c r="AB578" i="1" s="1"/>
  <c r="AH578" i="1" s="1"/>
  <c r="AK578" i="1" s="1"/>
  <c r="AN578" i="1" s="1"/>
  <c r="AT578" i="1" s="1"/>
  <c r="AW578" i="1" s="1"/>
  <c r="AZ578" i="1" s="1"/>
  <c r="BF578" i="1" s="1"/>
  <c r="BI578" i="1" s="1"/>
  <c r="BL578" i="1" s="1"/>
  <c r="V577" i="1"/>
  <c r="Y577" i="1" s="1"/>
  <c r="AB577" i="1" s="1"/>
  <c r="AH577" i="1" s="1"/>
  <c r="AK577" i="1" s="1"/>
  <c r="AN577" i="1" s="1"/>
  <c r="AT577" i="1" s="1"/>
  <c r="AW577" i="1" s="1"/>
  <c r="AZ577" i="1" s="1"/>
  <c r="BF577" i="1" s="1"/>
  <c r="BI577" i="1" s="1"/>
  <c r="BL577" i="1" s="1"/>
  <c r="V576" i="1"/>
  <c r="Y576" i="1" s="1"/>
  <c r="AB576" i="1" s="1"/>
  <c r="AH576" i="1" s="1"/>
  <c r="AK576" i="1" s="1"/>
  <c r="AN576" i="1" s="1"/>
  <c r="AT576" i="1" s="1"/>
  <c r="AW576" i="1" s="1"/>
  <c r="AZ576" i="1" s="1"/>
  <c r="BF576" i="1" s="1"/>
  <c r="BI576" i="1" s="1"/>
  <c r="BL576" i="1" s="1"/>
  <c r="V575" i="1"/>
  <c r="Y575" i="1" s="1"/>
  <c r="AB575" i="1" s="1"/>
  <c r="AH575" i="1" s="1"/>
  <c r="AK575" i="1" s="1"/>
  <c r="AN575" i="1" s="1"/>
  <c r="AT575" i="1" s="1"/>
  <c r="AW575" i="1" s="1"/>
  <c r="AZ575" i="1" s="1"/>
  <c r="BF575" i="1" s="1"/>
  <c r="BI575" i="1" s="1"/>
  <c r="BL575" i="1" s="1"/>
  <c r="V574" i="1"/>
  <c r="Y574" i="1" s="1"/>
  <c r="AB574" i="1" s="1"/>
  <c r="AH574" i="1" s="1"/>
  <c r="AK574" i="1" s="1"/>
  <c r="AN574" i="1" s="1"/>
  <c r="AT574" i="1" s="1"/>
  <c r="AW574" i="1" s="1"/>
  <c r="AZ574" i="1" s="1"/>
  <c r="BF574" i="1" s="1"/>
  <c r="BI574" i="1" s="1"/>
  <c r="BL574" i="1" s="1"/>
  <c r="V573" i="1"/>
  <c r="Y573" i="1" s="1"/>
  <c r="AB573" i="1" s="1"/>
  <c r="AH573" i="1" s="1"/>
  <c r="AK573" i="1" s="1"/>
  <c r="AN573" i="1" s="1"/>
  <c r="AT573" i="1" s="1"/>
  <c r="AW573" i="1" s="1"/>
  <c r="AZ573" i="1" s="1"/>
  <c r="BF573" i="1" s="1"/>
  <c r="BI573" i="1" s="1"/>
  <c r="BL573" i="1" s="1"/>
  <c r="V572" i="1"/>
  <c r="Y572" i="1" s="1"/>
  <c r="AB572" i="1" s="1"/>
  <c r="AH572" i="1" s="1"/>
  <c r="AK572" i="1" s="1"/>
  <c r="AN572" i="1" s="1"/>
  <c r="AT572" i="1" s="1"/>
  <c r="AW572" i="1" s="1"/>
  <c r="AZ572" i="1" s="1"/>
  <c r="BF572" i="1" s="1"/>
  <c r="BI572" i="1" s="1"/>
  <c r="BL572" i="1" s="1"/>
  <c r="V571" i="1"/>
  <c r="Y571" i="1" s="1"/>
  <c r="AB571" i="1" s="1"/>
  <c r="AH571" i="1" s="1"/>
  <c r="AK571" i="1" s="1"/>
  <c r="AN571" i="1" s="1"/>
  <c r="AT571" i="1" s="1"/>
  <c r="AW571" i="1" s="1"/>
  <c r="AZ571" i="1" s="1"/>
  <c r="BF571" i="1" s="1"/>
  <c r="BI571" i="1" s="1"/>
  <c r="BL571" i="1" s="1"/>
  <c r="V570" i="1"/>
  <c r="Y570" i="1" s="1"/>
  <c r="AB570" i="1" s="1"/>
  <c r="AH570" i="1" s="1"/>
  <c r="AK570" i="1" s="1"/>
  <c r="AN570" i="1" s="1"/>
  <c r="AT570" i="1" s="1"/>
  <c r="AW570" i="1" s="1"/>
  <c r="AZ570" i="1" s="1"/>
  <c r="BF570" i="1" s="1"/>
  <c r="BI570" i="1" s="1"/>
  <c r="BL570" i="1" s="1"/>
  <c r="V569" i="1"/>
  <c r="Y569" i="1" s="1"/>
  <c r="AB569" i="1" s="1"/>
  <c r="AH569" i="1" s="1"/>
  <c r="AK569" i="1" s="1"/>
  <c r="AN569" i="1" s="1"/>
  <c r="AT569" i="1" s="1"/>
  <c r="AW569" i="1" s="1"/>
  <c r="AZ569" i="1" s="1"/>
  <c r="BF569" i="1" s="1"/>
  <c r="BI569" i="1" s="1"/>
  <c r="BL569" i="1" s="1"/>
  <c r="V568" i="1"/>
  <c r="Y568" i="1" s="1"/>
  <c r="AB568" i="1" s="1"/>
  <c r="AH568" i="1" s="1"/>
  <c r="AK568" i="1" s="1"/>
  <c r="AN568" i="1" s="1"/>
  <c r="AT568" i="1" s="1"/>
  <c r="AW568" i="1" s="1"/>
  <c r="AZ568" i="1" s="1"/>
  <c r="BF568" i="1" s="1"/>
  <c r="BI568" i="1" s="1"/>
  <c r="BL568" i="1" s="1"/>
  <c r="V567" i="1"/>
  <c r="Y567" i="1" s="1"/>
  <c r="AB567" i="1" s="1"/>
  <c r="AH567" i="1" s="1"/>
  <c r="AK567" i="1" s="1"/>
  <c r="AN567" i="1" s="1"/>
  <c r="AT567" i="1" s="1"/>
  <c r="AW567" i="1" s="1"/>
  <c r="AZ567" i="1" s="1"/>
  <c r="BF567" i="1" s="1"/>
  <c r="BI567" i="1" s="1"/>
  <c r="BL567" i="1" s="1"/>
  <c r="V566" i="1"/>
  <c r="Y566" i="1" s="1"/>
  <c r="AB566" i="1" s="1"/>
  <c r="AH566" i="1" s="1"/>
  <c r="AK566" i="1" s="1"/>
  <c r="AN566" i="1" s="1"/>
  <c r="AT566" i="1" s="1"/>
  <c r="AW566" i="1" s="1"/>
  <c r="AZ566" i="1" s="1"/>
  <c r="BF566" i="1" s="1"/>
  <c r="BI566" i="1" s="1"/>
  <c r="BL566" i="1" s="1"/>
  <c r="V565" i="1"/>
  <c r="Y565" i="1" s="1"/>
  <c r="AB565" i="1" s="1"/>
  <c r="AH565" i="1" s="1"/>
  <c r="AK565" i="1" s="1"/>
  <c r="AN565" i="1" s="1"/>
  <c r="AT565" i="1" s="1"/>
  <c r="AW565" i="1" s="1"/>
  <c r="AZ565" i="1" s="1"/>
  <c r="BF565" i="1" s="1"/>
  <c r="BI565" i="1" s="1"/>
  <c r="BL565" i="1" s="1"/>
  <c r="V564" i="1"/>
  <c r="Y564" i="1" s="1"/>
  <c r="AB564" i="1" s="1"/>
  <c r="AH564" i="1" s="1"/>
  <c r="AK564" i="1" s="1"/>
  <c r="AN564" i="1" s="1"/>
  <c r="AT564" i="1" s="1"/>
  <c r="AW564" i="1" s="1"/>
  <c r="AZ564" i="1" s="1"/>
  <c r="BF564" i="1" s="1"/>
  <c r="BI564" i="1" s="1"/>
  <c r="BL564" i="1" s="1"/>
  <c r="V563" i="1"/>
  <c r="Y563" i="1" s="1"/>
  <c r="AB563" i="1" s="1"/>
  <c r="AH563" i="1" s="1"/>
  <c r="AK563" i="1" s="1"/>
  <c r="AN563" i="1" s="1"/>
  <c r="AT563" i="1" s="1"/>
  <c r="AW563" i="1" s="1"/>
  <c r="AZ563" i="1" s="1"/>
  <c r="BF563" i="1" s="1"/>
  <c r="BI563" i="1" s="1"/>
  <c r="BL563" i="1" s="1"/>
  <c r="V562" i="1"/>
  <c r="Y562" i="1" s="1"/>
  <c r="AB562" i="1" s="1"/>
  <c r="AH562" i="1" s="1"/>
  <c r="AK562" i="1" s="1"/>
  <c r="AN562" i="1" s="1"/>
  <c r="AT562" i="1" s="1"/>
  <c r="AW562" i="1" s="1"/>
  <c r="AZ562" i="1" s="1"/>
  <c r="BF562" i="1" s="1"/>
  <c r="BI562" i="1" s="1"/>
  <c r="BL562" i="1" s="1"/>
  <c r="V561" i="1"/>
  <c r="Y561" i="1" s="1"/>
  <c r="AB561" i="1" s="1"/>
  <c r="AH561" i="1" s="1"/>
  <c r="AK561" i="1" s="1"/>
  <c r="AN561" i="1" s="1"/>
  <c r="AT561" i="1" s="1"/>
  <c r="AW561" i="1" s="1"/>
  <c r="AZ561" i="1" s="1"/>
  <c r="BF561" i="1" s="1"/>
  <c r="BI561" i="1" s="1"/>
  <c r="BL561" i="1" s="1"/>
  <c r="V560" i="1"/>
  <c r="Y560" i="1" s="1"/>
  <c r="AB560" i="1" s="1"/>
  <c r="AH560" i="1" s="1"/>
  <c r="AK560" i="1" s="1"/>
  <c r="AN560" i="1" s="1"/>
  <c r="AT560" i="1" s="1"/>
  <c r="AW560" i="1" s="1"/>
  <c r="AZ560" i="1" s="1"/>
  <c r="BF560" i="1" s="1"/>
  <c r="BI560" i="1" s="1"/>
  <c r="BL560" i="1" s="1"/>
  <c r="V559" i="1"/>
  <c r="Y559" i="1" s="1"/>
  <c r="AB559" i="1" s="1"/>
  <c r="AH559" i="1" s="1"/>
  <c r="AK559" i="1" s="1"/>
  <c r="AN559" i="1" s="1"/>
  <c r="AT559" i="1" s="1"/>
  <c r="AW559" i="1" s="1"/>
  <c r="AZ559" i="1" s="1"/>
  <c r="BF559" i="1" s="1"/>
  <c r="BI559" i="1" s="1"/>
  <c r="BL559" i="1" s="1"/>
  <c r="V558" i="1"/>
  <c r="Y558" i="1" s="1"/>
  <c r="AB558" i="1" s="1"/>
  <c r="AH558" i="1" s="1"/>
  <c r="AK558" i="1" s="1"/>
  <c r="AN558" i="1" s="1"/>
  <c r="AT558" i="1" s="1"/>
  <c r="AW558" i="1" s="1"/>
  <c r="AZ558" i="1" s="1"/>
  <c r="BF558" i="1" s="1"/>
  <c r="BI558" i="1" s="1"/>
  <c r="BL558" i="1" s="1"/>
  <c r="V557" i="1"/>
  <c r="Y557" i="1" s="1"/>
  <c r="AB557" i="1" s="1"/>
  <c r="AH557" i="1" s="1"/>
  <c r="AK557" i="1" s="1"/>
  <c r="AN557" i="1" s="1"/>
  <c r="AT557" i="1" s="1"/>
  <c r="AW557" i="1" s="1"/>
  <c r="AZ557" i="1" s="1"/>
  <c r="BF557" i="1" s="1"/>
  <c r="BI557" i="1" s="1"/>
  <c r="BL557" i="1" s="1"/>
  <c r="V556" i="1"/>
  <c r="Y556" i="1" s="1"/>
  <c r="AB556" i="1" s="1"/>
  <c r="AH556" i="1" s="1"/>
  <c r="AK556" i="1" s="1"/>
  <c r="AN556" i="1" s="1"/>
  <c r="AT556" i="1" s="1"/>
  <c r="AW556" i="1" s="1"/>
  <c r="AZ556" i="1" s="1"/>
  <c r="BF556" i="1" s="1"/>
  <c r="BI556" i="1" s="1"/>
  <c r="BL556" i="1" s="1"/>
  <c r="V555" i="1"/>
  <c r="Y555" i="1" s="1"/>
  <c r="AB555" i="1" s="1"/>
  <c r="AH555" i="1" s="1"/>
  <c r="AK555" i="1" s="1"/>
  <c r="AN555" i="1" s="1"/>
  <c r="AT555" i="1" s="1"/>
  <c r="AW555" i="1" s="1"/>
  <c r="AZ555" i="1" s="1"/>
  <c r="BF555" i="1" s="1"/>
  <c r="BI555" i="1" s="1"/>
  <c r="BL555" i="1" s="1"/>
  <c r="V554" i="1"/>
  <c r="Y554" i="1" s="1"/>
  <c r="AB554" i="1" s="1"/>
  <c r="AH554" i="1" s="1"/>
  <c r="AK554" i="1" s="1"/>
  <c r="AN554" i="1" s="1"/>
  <c r="AT554" i="1" s="1"/>
  <c r="AW554" i="1" s="1"/>
  <c r="AZ554" i="1" s="1"/>
  <c r="BF554" i="1" s="1"/>
  <c r="BI554" i="1" s="1"/>
  <c r="BL554" i="1" s="1"/>
  <c r="V553" i="1"/>
  <c r="Y553" i="1" s="1"/>
  <c r="AB553" i="1" s="1"/>
  <c r="AH553" i="1" s="1"/>
  <c r="AK553" i="1" s="1"/>
  <c r="AN553" i="1" s="1"/>
  <c r="AT553" i="1" s="1"/>
  <c r="AW553" i="1" s="1"/>
  <c r="AZ553" i="1" s="1"/>
  <c r="BF553" i="1" s="1"/>
  <c r="BI553" i="1" s="1"/>
  <c r="BL553" i="1" s="1"/>
  <c r="V552" i="1"/>
  <c r="Y552" i="1" s="1"/>
  <c r="AB552" i="1" s="1"/>
  <c r="AH552" i="1" s="1"/>
  <c r="AK552" i="1" s="1"/>
  <c r="AN552" i="1" s="1"/>
  <c r="AT552" i="1" s="1"/>
  <c r="AW552" i="1" s="1"/>
  <c r="AZ552" i="1" s="1"/>
  <c r="BF552" i="1" s="1"/>
  <c r="BI552" i="1" s="1"/>
  <c r="BL552" i="1" s="1"/>
  <c r="V551" i="1"/>
  <c r="Y551" i="1" s="1"/>
  <c r="AB551" i="1" s="1"/>
  <c r="AH551" i="1" s="1"/>
  <c r="AK551" i="1" s="1"/>
  <c r="AN551" i="1" s="1"/>
  <c r="AT551" i="1" s="1"/>
  <c r="AW551" i="1" s="1"/>
  <c r="AZ551" i="1" s="1"/>
  <c r="BF551" i="1" s="1"/>
  <c r="BI551" i="1" s="1"/>
  <c r="BL551" i="1" s="1"/>
  <c r="V550" i="1"/>
  <c r="Y550" i="1" s="1"/>
  <c r="AB550" i="1" s="1"/>
  <c r="AH550" i="1" s="1"/>
  <c r="AK550" i="1" s="1"/>
  <c r="AN550" i="1" s="1"/>
  <c r="AT550" i="1" s="1"/>
  <c r="AW550" i="1" s="1"/>
  <c r="AZ550" i="1" s="1"/>
  <c r="BF550" i="1" s="1"/>
  <c r="BI550" i="1" s="1"/>
  <c r="BL550" i="1" s="1"/>
  <c r="V549" i="1"/>
  <c r="Y549" i="1" s="1"/>
  <c r="AB549" i="1" s="1"/>
  <c r="AH549" i="1" s="1"/>
  <c r="AK549" i="1" s="1"/>
  <c r="AN549" i="1" s="1"/>
  <c r="AT549" i="1" s="1"/>
  <c r="AW549" i="1" s="1"/>
  <c r="AZ549" i="1" s="1"/>
  <c r="BF549" i="1" s="1"/>
  <c r="BI549" i="1" s="1"/>
  <c r="BL549" i="1" s="1"/>
  <c r="V548" i="1"/>
  <c r="Y548" i="1" s="1"/>
  <c r="AB548" i="1" s="1"/>
  <c r="AH548" i="1" s="1"/>
  <c r="AK548" i="1" s="1"/>
  <c r="AN548" i="1" s="1"/>
  <c r="AT548" i="1" s="1"/>
  <c r="AW548" i="1" s="1"/>
  <c r="AZ548" i="1" s="1"/>
  <c r="BF548" i="1" s="1"/>
  <c r="BI548" i="1" s="1"/>
  <c r="BL548" i="1" s="1"/>
  <c r="V547" i="1"/>
  <c r="Y547" i="1" s="1"/>
  <c r="AB547" i="1" s="1"/>
  <c r="AH547" i="1" s="1"/>
  <c r="AK547" i="1" s="1"/>
  <c r="AN547" i="1" s="1"/>
  <c r="AT547" i="1" s="1"/>
  <c r="AW547" i="1" s="1"/>
  <c r="AZ547" i="1" s="1"/>
  <c r="BF547" i="1" s="1"/>
  <c r="BI547" i="1" s="1"/>
  <c r="BL547" i="1" s="1"/>
  <c r="V546" i="1"/>
  <c r="Y546" i="1" s="1"/>
  <c r="AB546" i="1" s="1"/>
  <c r="AH546" i="1" s="1"/>
  <c r="AK546" i="1" s="1"/>
  <c r="AN546" i="1" s="1"/>
  <c r="AT546" i="1" s="1"/>
  <c r="AW546" i="1" s="1"/>
  <c r="AZ546" i="1" s="1"/>
  <c r="BF546" i="1" s="1"/>
  <c r="BI546" i="1" s="1"/>
  <c r="BL546" i="1" s="1"/>
  <c r="V545" i="1"/>
  <c r="Y545" i="1" s="1"/>
  <c r="AB545" i="1" s="1"/>
  <c r="AH545" i="1" s="1"/>
  <c r="AK545" i="1" s="1"/>
  <c r="AN545" i="1" s="1"/>
  <c r="AT545" i="1" s="1"/>
  <c r="AW545" i="1" s="1"/>
  <c r="AZ545" i="1" s="1"/>
  <c r="BF545" i="1" s="1"/>
  <c r="BI545" i="1" s="1"/>
  <c r="BL545" i="1" s="1"/>
  <c r="V544" i="1"/>
  <c r="Y544" i="1" s="1"/>
  <c r="AB544" i="1" s="1"/>
  <c r="AH544" i="1" s="1"/>
  <c r="AK544" i="1" s="1"/>
  <c r="AN544" i="1" s="1"/>
  <c r="AT544" i="1" s="1"/>
  <c r="AW544" i="1" s="1"/>
  <c r="AZ544" i="1" s="1"/>
  <c r="BF544" i="1" s="1"/>
  <c r="BI544" i="1" s="1"/>
  <c r="BL544" i="1" s="1"/>
  <c r="V543" i="1"/>
  <c r="Y543" i="1" s="1"/>
  <c r="AB543" i="1" s="1"/>
  <c r="AH543" i="1" s="1"/>
  <c r="AK543" i="1" s="1"/>
  <c r="AN543" i="1" s="1"/>
  <c r="AT543" i="1" s="1"/>
  <c r="AW543" i="1" s="1"/>
  <c r="AZ543" i="1" s="1"/>
  <c r="BF543" i="1" s="1"/>
  <c r="BI543" i="1" s="1"/>
  <c r="BL543" i="1" s="1"/>
  <c r="V542" i="1"/>
  <c r="Y542" i="1" s="1"/>
  <c r="AB542" i="1" s="1"/>
  <c r="AH542" i="1" s="1"/>
  <c r="AK542" i="1" s="1"/>
  <c r="AN542" i="1" s="1"/>
  <c r="AT542" i="1" s="1"/>
  <c r="AW542" i="1" s="1"/>
  <c r="AZ542" i="1" s="1"/>
  <c r="BF542" i="1" s="1"/>
  <c r="BI542" i="1" s="1"/>
  <c r="BL542" i="1" s="1"/>
  <c r="V541" i="1"/>
  <c r="Y541" i="1" s="1"/>
  <c r="AB541" i="1" s="1"/>
  <c r="AH541" i="1" s="1"/>
  <c r="AK541" i="1" s="1"/>
  <c r="AN541" i="1" s="1"/>
  <c r="AT541" i="1" s="1"/>
  <c r="AW541" i="1" s="1"/>
  <c r="AZ541" i="1" s="1"/>
  <c r="BF541" i="1" s="1"/>
  <c r="BI541" i="1" s="1"/>
  <c r="BL541" i="1" s="1"/>
  <c r="V540" i="1"/>
  <c r="Y540" i="1" s="1"/>
  <c r="AB540" i="1" s="1"/>
  <c r="AH540" i="1" s="1"/>
  <c r="AK540" i="1" s="1"/>
  <c r="AN540" i="1" s="1"/>
  <c r="AT540" i="1" s="1"/>
  <c r="AW540" i="1" s="1"/>
  <c r="AZ540" i="1" s="1"/>
  <c r="BF540" i="1" s="1"/>
  <c r="BI540" i="1" s="1"/>
  <c r="BL540" i="1" s="1"/>
  <c r="V539" i="1"/>
  <c r="Y539" i="1" s="1"/>
  <c r="AB539" i="1" s="1"/>
  <c r="AH539" i="1" s="1"/>
  <c r="AK539" i="1" s="1"/>
  <c r="AN539" i="1" s="1"/>
  <c r="AT539" i="1" s="1"/>
  <c r="AW539" i="1" s="1"/>
  <c r="AZ539" i="1" s="1"/>
  <c r="BF539" i="1" s="1"/>
  <c r="BI539" i="1" s="1"/>
  <c r="BL539" i="1" s="1"/>
  <c r="V538" i="1"/>
  <c r="Y538" i="1" s="1"/>
  <c r="AB538" i="1" s="1"/>
  <c r="AH538" i="1" s="1"/>
  <c r="AK538" i="1" s="1"/>
  <c r="AN538" i="1" s="1"/>
  <c r="AT538" i="1" s="1"/>
  <c r="AW538" i="1" s="1"/>
  <c r="AZ538" i="1" s="1"/>
  <c r="BF538" i="1" s="1"/>
  <c r="BI538" i="1" s="1"/>
  <c r="BL538" i="1" s="1"/>
  <c r="V537" i="1"/>
  <c r="Y537" i="1" s="1"/>
  <c r="AB537" i="1" s="1"/>
  <c r="AH537" i="1" s="1"/>
  <c r="AK537" i="1" s="1"/>
  <c r="AN537" i="1" s="1"/>
  <c r="AT537" i="1" s="1"/>
  <c r="AW537" i="1" s="1"/>
  <c r="AZ537" i="1" s="1"/>
  <c r="BF537" i="1" s="1"/>
  <c r="BI537" i="1" s="1"/>
  <c r="BL537" i="1" s="1"/>
  <c r="V536" i="1"/>
  <c r="Y536" i="1" s="1"/>
  <c r="AB536" i="1" s="1"/>
  <c r="AH536" i="1" s="1"/>
  <c r="AK536" i="1" s="1"/>
  <c r="AN536" i="1" s="1"/>
  <c r="AT536" i="1" s="1"/>
  <c r="AW536" i="1" s="1"/>
  <c r="AZ536" i="1" s="1"/>
  <c r="BF536" i="1" s="1"/>
  <c r="BI536" i="1" s="1"/>
  <c r="BL536" i="1" s="1"/>
  <c r="V535" i="1"/>
  <c r="Y535" i="1" s="1"/>
  <c r="AB535" i="1" s="1"/>
  <c r="AH535" i="1" s="1"/>
  <c r="AK535" i="1" s="1"/>
  <c r="AN535" i="1" s="1"/>
  <c r="AT535" i="1" s="1"/>
  <c r="AW535" i="1" s="1"/>
  <c r="AZ535" i="1" s="1"/>
  <c r="BF535" i="1" s="1"/>
  <c r="BI535" i="1" s="1"/>
  <c r="BL535" i="1" s="1"/>
  <c r="V534" i="1"/>
  <c r="Y534" i="1" s="1"/>
  <c r="AB534" i="1" s="1"/>
  <c r="AH534" i="1" s="1"/>
  <c r="AK534" i="1" s="1"/>
  <c r="AN534" i="1" s="1"/>
  <c r="AT534" i="1" s="1"/>
  <c r="AW534" i="1" s="1"/>
  <c r="AZ534" i="1" s="1"/>
  <c r="BF534" i="1" s="1"/>
  <c r="BI534" i="1" s="1"/>
  <c r="BL534" i="1" s="1"/>
  <c r="V533" i="1"/>
  <c r="Y533" i="1" s="1"/>
  <c r="AB533" i="1" s="1"/>
  <c r="AH533" i="1" s="1"/>
  <c r="AK533" i="1" s="1"/>
  <c r="AN533" i="1" s="1"/>
  <c r="AT533" i="1" s="1"/>
  <c r="AW533" i="1" s="1"/>
  <c r="AZ533" i="1" s="1"/>
  <c r="BF533" i="1" s="1"/>
  <c r="BI533" i="1" s="1"/>
  <c r="BL533" i="1" s="1"/>
  <c r="V532" i="1"/>
  <c r="Y532" i="1" s="1"/>
  <c r="AB532" i="1" s="1"/>
  <c r="AH532" i="1" s="1"/>
  <c r="AK532" i="1" s="1"/>
  <c r="AN532" i="1" s="1"/>
  <c r="AT532" i="1" s="1"/>
  <c r="AW532" i="1" s="1"/>
  <c r="AZ532" i="1" s="1"/>
  <c r="BF532" i="1" s="1"/>
  <c r="BI532" i="1" s="1"/>
  <c r="BL532" i="1" s="1"/>
  <c r="V531" i="1"/>
  <c r="Y531" i="1" s="1"/>
  <c r="AB531" i="1" s="1"/>
  <c r="AH531" i="1" s="1"/>
  <c r="AK531" i="1" s="1"/>
  <c r="AN531" i="1" s="1"/>
  <c r="AT531" i="1" s="1"/>
  <c r="AW531" i="1" s="1"/>
  <c r="AZ531" i="1" s="1"/>
  <c r="BF531" i="1" s="1"/>
  <c r="BI531" i="1" s="1"/>
  <c r="BL531" i="1" s="1"/>
  <c r="V530" i="1"/>
  <c r="Y530" i="1" s="1"/>
  <c r="AB530" i="1" s="1"/>
  <c r="AH530" i="1" s="1"/>
  <c r="AK530" i="1" s="1"/>
  <c r="AN530" i="1" s="1"/>
  <c r="AT530" i="1" s="1"/>
  <c r="AW530" i="1" s="1"/>
  <c r="AZ530" i="1" s="1"/>
  <c r="BF530" i="1" s="1"/>
  <c r="BI530" i="1" s="1"/>
  <c r="BL530" i="1" s="1"/>
  <c r="V529" i="1"/>
  <c r="Y529" i="1" s="1"/>
  <c r="AB529" i="1" s="1"/>
  <c r="AH529" i="1" s="1"/>
  <c r="AK529" i="1" s="1"/>
  <c r="AN529" i="1" s="1"/>
  <c r="AT529" i="1" s="1"/>
  <c r="AW529" i="1" s="1"/>
  <c r="AZ529" i="1" s="1"/>
  <c r="BF529" i="1" s="1"/>
  <c r="BI529" i="1" s="1"/>
  <c r="BL529" i="1" s="1"/>
  <c r="V528" i="1"/>
  <c r="Y528" i="1" s="1"/>
  <c r="AB528" i="1" s="1"/>
  <c r="AH528" i="1" s="1"/>
  <c r="AK528" i="1" s="1"/>
  <c r="AN528" i="1" s="1"/>
  <c r="AT528" i="1" s="1"/>
  <c r="AW528" i="1" s="1"/>
  <c r="AZ528" i="1" s="1"/>
  <c r="BF528" i="1" s="1"/>
  <c r="BI528" i="1" s="1"/>
  <c r="BL528" i="1" s="1"/>
  <c r="V526" i="1"/>
  <c r="Y526" i="1" s="1"/>
  <c r="AB526" i="1" s="1"/>
  <c r="AH526" i="1" s="1"/>
  <c r="AK526" i="1" s="1"/>
  <c r="AN526" i="1" s="1"/>
  <c r="AT526" i="1" s="1"/>
  <c r="AW526" i="1" s="1"/>
  <c r="AZ526" i="1" s="1"/>
  <c r="BF526" i="1" s="1"/>
  <c r="BI526" i="1" s="1"/>
  <c r="BL526" i="1" s="1"/>
  <c r="V525" i="1"/>
  <c r="Y525" i="1" s="1"/>
  <c r="AB525" i="1" s="1"/>
  <c r="AH525" i="1" s="1"/>
  <c r="AK525" i="1" s="1"/>
  <c r="AN525" i="1" s="1"/>
  <c r="AT525" i="1" s="1"/>
  <c r="AW525" i="1" s="1"/>
  <c r="AZ525" i="1" s="1"/>
  <c r="BF525" i="1" s="1"/>
  <c r="BI525" i="1" s="1"/>
  <c r="BL525" i="1" s="1"/>
  <c r="V524" i="1"/>
  <c r="Y524" i="1" s="1"/>
  <c r="AB524" i="1" s="1"/>
  <c r="AH524" i="1" s="1"/>
  <c r="AK524" i="1" s="1"/>
  <c r="AN524" i="1" s="1"/>
  <c r="AT524" i="1" s="1"/>
  <c r="AW524" i="1" s="1"/>
  <c r="AZ524" i="1" s="1"/>
  <c r="BF524" i="1" s="1"/>
  <c r="BI524" i="1" s="1"/>
  <c r="BL524" i="1" s="1"/>
  <c r="V523" i="1"/>
  <c r="Y523" i="1" s="1"/>
  <c r="AB523" i="1" s="1"/>
  <c r="AH523" i="1" s="1"/>
  <c r="AK523" i="1" s="1"/>
  <c r="AN523" i="1" s="1"/>
  <c r="AT523" i="1" s="1"/>
  <c r="AW523" i="1" s="1"/>
  <c r="AZ523" i="1" s="1"/>
  <c r="BF523" i="1" s="1"/>
  <c r="BI523" i="1" s="1"/>
  <c r="BL523" i="1" s="1"/>
  <c r="V522" i="1"/>
  <c r="Y522" i="1" s="1"/>
  <c r="AB522" i="1" s="1"/>
  <c r="AH522" i="1" s="1"/>
  <c r="AK522" i="1" s="1"/>
  <c r="AN522" i="1" s="1"/>
  <c r="AT522" i="1" s="1"/>
  <c r="AW522" i="1" s="1"/>
  <c r="AZ522" i="1" s="1"/>
  <c r="BF522" i="1" s="1"/>
  <c r="BI522" i="1" s="1"/>
  <c r="BL522" i="1" s="1"/>
  <c r="V521" i="1"/>
  <c r="Y521" i="1" s="1"/>
  <c r="AB521" i="1" s="1"/>
  <c r="AH521" i="1" s="1"/>
  <c r="AK521" i="1" s="1"/>
  <c r="AN521" i="1" s="1"/>
  <c r="AT521" i="1" s="1"/>
  <c r="AW521" i="1" s="1"/>
  <c r="AZ521" i="1" s="1"/>
  <c r="BF521" i="1" s="1"/>
  <c r="BI521" i="1" s="1"/>
  <c r="BL521" i="1" s="1"/>
  <c r="V520" i="1"/>
  <c r="Y520" i="1" s="1"/>
  <c r="AB520" i="1" s="1"/>
  <c r="AH520" i="1" s="1"/>
  <c r="AK520" i="1" s="1"/>
  <c r="AN520" i="1" s="1"/>
  <c r="AT520" i="1" s="1"/>
  <c r="AW520" i="1" s="1"/>
  <c r="AZ520" i="1" s="1"/>
  <c r="BF520" i="1" s="1"/>
  <c r="BI520" i="1" s="1"/>
  <c r="BL520" i="1" s="1"/>
  <c r="V519" i="1"/>
  <c r="Y519" i="1" s="1"/>
  <c r="AB519" i="1" s="1"/>
  <c r="AH519" i="1" s="1"/>
  <c r="AK519" i="1" s="1"/>
  <c r="AN519" i="1" s="1"/>
  <c r="AT519" i="1" s="1"/>
  <c r="AW519" i="1" s="1"/>
  <c r="AZ519" i="1" s="1"/>
  <c r="BF519" i="1" s="1"/>
  <c r="BI519" i="1" s="1"/>
  <c r="BL519" i="1" s="1"/>
  <c r="V518" i="1"/>
  <c r="Y518" i="1" s="1"/>
  <c r="AB518" i="1" s="1"/>
  <c r="AH518" i="1" s="1"/>
  <c r="AK518" i="1" s="1"/>
  <c r="AN518" i="1" s="1"/>
  <c r="AT518" i="1" s="1"/>
  <c r="AW518" i="1" s="1"/>
  <c r="AZ518" i="1" s="1"/>
  <c r="BF518" i="1" s="1"/>
  <c r="BI518" i="1" s="1"/>
  <c r="BL518" i="1" s="1"/>
  <c r="V516" i="1"/>
  <c r="Y516" i="1" s="1"/>
  <c r="AB516" i="1" s="1"/>
  <c r="AH516" i="1" s="1"/>
  <c r="AK516" i="1" s="1"/>
  <c r="AN516" i="1" s="1"/>
  <c r="AT516" i="1" s="1"/>
  <c r="AW516" i="1" s="1"/>
  <c r="AZ516" i="1" s="1"/>
  <c r="BF516" i="1" s="1"/>
  <c r="BI516" i="1" s="1"/>
  <c r="BL516" i="1" s="1"/>
  <c r="V515" i="1"/>
  <c r="Y515" i="1" s="1"/>
  <c r="AB515" i="1" s="1"/>
  <c r="AH515" i="1" s="1"/>
  <c r="AK515" i="1" s="1"/>
  <c r="AN515" i="1" s="1"/>
  <c r="AT515" i="1" s="1"/>
  <c r="AW515" i="1" s="1"/>
  <c r="AZ515" i="1" s="1"/>
  <c r="BF515" i="1" s="1"/>
  <c r="BI515" i="1" s="1"/>
  <c r="BL515" i="1" s="1"/>
  <c r="V514" i="1"/>
  <c r="Y514" i="1" s="1"/>
  <c r="AB514" i="1" s="1"/>
  <c r="AH514" i="1" s="1"/>
  <c r="AK514" i="1" s="1"/>
  <c r="AN514" i="1" s="1"/>
  <c r="AT514" i="1" s="1"/>
  <c r="AW514" i="1" s="1"/>
  <c r="AZ514" i="1" s="1"/>
  <c r="BF514" i="1" s="1"/>
  <c r="BI514" i="1" s="1"/>
  <c r="BL514" i="1" s="1"/>
  <c r="V513" i="1"/>
  <c r="Y513" i="1" s="1"/>
  <c r="AB513" i="1" s="1"/>
  <c r="AH513" i="1" s="1"/>
  <c r="AK513" i="1" s="1"/>
  <c r="AN513" i="1" s="1"/>
  <c r="AT513" i="1" s="1"/>
  <c r="AW513" i="1" s="1"/>
  <c r="AZ513" i="1" s="1"/>
  <c r="BF513" i="1" s="1"/>
  <c r="BI513" i="1" s="1"/>
  <c r="BL513" i="1" s="1"/>
  <c r="V512" i="1"/>
  <c r="Y512" i="1" s="1"/>
  <c r="AB512" i="1" s="1"/>
  <c r="AH512" i="1" s="1"/>
  <c r="AK512" i="1" s="1"/>
  <c r="AN512" i="1" s="1"/>
  <c r="AT512" i="1" s="1"/>
  <c r="AW512" i="1" s="1"/>
  <c r="AZ512" i="1" s="1"/>
  <c r="BF512" i="1" s="1"/>
  <c r="BI512" i="1" s="1"/>
  <c r="BL512" i="1" s="1"/>
  <c r="V511" i="1"/>
  <c r="Y511" i="1" s="1"/>
  <c r="AB511" i="1" s="1"/>
  <c r="AH511" i="1" s="1"/>
  <c r="AK511" i="1" s="1"/>
  <c r="AN511" i="1" s="1"/>
  <c r="AT511" i="1" s="1"/>
  <c r="AW511" i="1" s="1"/>
  <c r="AZ511" i="1" s="1"/>
  <c r="BF511" i="1" s="1"/>
  <c r="BI511" i="1" s="1"/>
  <c r="BL511" i="1" s="1"/>
  <c r="V510" i="1"/>
  <c r="Y510" i="1" s="1"/>
  <c r="AB510" i="1" s="1"/>
  <c r="AH510" i="1" s="1"/>
  <c r="AK510" i="1" s="1"/>
  <c r="AN510" i="1" s="1"/>
  <c r="AT510" i="1" s="1"/>
  <c r="AW510" i="1" s="1"/>
  <c r="AZ510" i="1" s="1"/>
  <c r="BF510" i="1" s="1"/>
  <c r="BI510" i="1" s="1"/>
  <c r="BL510" i="1" s="1"/>
  <c r="V509" i="1"/>
  <c r="Y509" i="1" s="1"/>
  <c r="AB509" i="1" s="1"/>
  <c r="AH509" i="1" s="1"/>
  <c r="AK509" i="1" s="1"/>
  <c r="AN509" i="1" s="1"/>
  <c r="AT509" i="1" s="1"/>
  <c r="AW509" i="1" s="1"/>
  <c r="AZ509" i="1" s="1"/>
  <c r="BF509" i="1" s="1"/>
  <c r="BI509" i="1" s="1"/>
  <c r="BL509" i="1" s="1"/>
  <c r="V507" i="1"/>
  <c r="Y507" i="1" s="1"/>
  <c r="AB507" i="1" s="1"/>
  <c r="AH507" i="1" s="1"/>
  <c r="AK507" i="1" s="1"/>
  <c r="AN507" i="1" s="1"/>
  <c r="AT507" i="1" s="1"/>
  <c r="AW507" i="1" s="1"/>
  <c r="AZ507" i="1" s="1"/>
  <c r="BF507" i="1" s="1"/>
  <c r="BI507" i="1" s="1"/>
  <c r="BL507" i="1" s="1"/>
  <c r="V506" i="1"/>
  <c r="Y506" i="1" s="1"/>
  <c r="AB506" i="1" s="1"/>
  <c r="AH506" i="1" s="1"/>
  <c r="AK506" i="1" s="1"/>
  <c r="AN506" i="1" s="1"/>
  <c r="AT506" i="1" s="1"/>
  <c r="AW506" i="1" s="1"/>
  <c r="AZ506" i="1" s="1"/>
  <c r="BF506" i="1" s="1"/>
  <c r="BI506" i="1" s="1"/>
  <c r="BL506" i="1" s="1"/>
  <c r="V505" i="1"/>
  <c r="Y505" i="1" s="1"/>
  <c r="AB505" i="1" s="1"/>
  <c r="AH505" i="1" s="1"/>
  <c r="AK505" i="1" s="1"/>
  <c r="AN505" i="1" s="1"/>
  <c r="AT505" i="1" s="1"/>
  <c r="AW505" i="1" s="1"/>
  <c r="AZ505" i="1" s="1"/>
  <c r="BF505" i="1" s="1"/>
  <c r="BI505" i="1" s="1"/>
  <c r="BL505" i="1" s="1"/>
  <c r="V504" i="1"/>
  <c r="Y504" i="1" s="1"/>
  <c r="AB504" i="1" s="1"/>
  <c r="AH504" i="1" s="1"/>
  <c r="AK504" i="1" s="1"/>
  <c r="AN504" i="1" s="1"/>
  <c r="AT504" i="1" s="1"/>
  <c r="AW504" i="1" s="1"/>
  <c r="AZ504" i="1" s="1"/>
  <c r="BF504" i="1" s="1"/>
  <c r="BI504" i="1" s="1"/>
  <c r="BL504" i="1" s="1"/>
  <c r="V503" i="1"/>
  <c r="Y503" i="1" s="1"/>
  <c r="AB503" i="1" s="1"/>
  <c r="AH503" i="1" s="1"/>
  <c r="AK503" i="1" s="1"/>
  <c r="AN503" i="1" s="1"/>
  <c r="AT503" i="1" s="1"/>
  <c r="AW503" i="1" s="1"/>
  <c r="AZ503" i="1" s="1"/>
  <c r="BF503" i="1" s="1"/>
  <c r="BI503" i="1" s="1"/>
  <c r="BL503" i="1" s="1"/>
  <c r="V502" i="1"/>
  <c r="Y502" i="1" s="1"/>
  <c r="AB502" i="1" s="1"/>
  <c r="AH502" i="1" s="1"/>
  <c r="AK502" i="1" s="1"/>
  <c r="AN502" i="1" s="1"/>
  <c r="AT502" i="1" s="1"/>
  <c r="AW502" i="1" s="1"/>
  <c r="AZ502" i="1" s="1"/>
  <c r="BF502" i="1" s="1"/>
  <c r="BI502" i="1" s="1"/>
  <c r="BL502" i="1" s="1"/>
  <c r="V501" i="1"/>
  <c r="Y501" i="1" s="1"/>
  <c r="AB501" i="1" s="1"/>
  <c r="AH501" i="1" s="1"/>
  <c r="AK501" i="1" s="1"/>
  <c r="AN501" i="1" s="1"/>
  <c r="AT501" i="1" s="1"/>
  <c r="AW501" i="1" s="1"/>
  <c r="AZ501" i="1" s="1"/>
  <c r="BF501" i="1" s="1"/>
  <c r="BI501" i="1" s="1"/>
  <c r="BL501" i="1" s="1"/>
  <c r="V500" i="1"/>
  <c r="Y500" i="1" s="1"/>
  <c r="AB500" i="1" s="1"/>
  <c r="AH500" i="1" s="1"/>
  <c r="AK500" i="1" s="1"/>
  <c r="AN500" i="1" s="1"/>
  <c r="AT500" i="1" s="1"/>
  <c r="AW500" i="1" s="1"/>
  <c r="AZ500" i="1" s="1"/>
  <c r="BF500" i="1" s="1"/>
  <c r="BI500" i="1" s="1"/>
  <c r="BL500" i="1" s="1"/>
  <c r="V499" i="1"/>
  <c r="Y499" i="1" s="1"/>
  <c r="AB499" i="1" s="1"/>
  <c r="AH499" i="1" s="1"/>
  <c r="AK499" i="1" s="1"/>
  <c r="AN499" i="1" s="1"/>
  <c r="AT499" i="1" s="1"/>
  <c r="AW499" i="1" s="1"/>
  <c r="AZ499" i="1" s="1"/>
  <c r="BF499" i="1" s="1"/>
  <c r="BI499" i="1" s="1"/>
  <c r="BL499" i="1" s="1"/>
  <c r="V498" i="1"/>
  <c r="Y498" i="1" s="1"/>
  <c r="AB498" i="1" s="1"/>
  <c r="AH498" i="1" s="1"/>
  <c r="AK498" i="1" s="1"/>
  <c r="AN498" i="1" s="1"/>
  <c r="AT498" i="1" s="1"/>
  <c r="AW498" i="1" s="1"/>
  <c r="AZ498" i="1" s="1"/>
  <c r="BF498" i="1" s="1"/>
  <c r="BI498" i="1" s="1"/>
  <c r="BL498" i="1" s="1"/>
  <c r="V497" i="1"/>
  <c r="Y497" i="1" s="1"/>
  <c r="AB497" i="1" s="1"/>
  <c r="AH497" i="1" s="1"/>
  <c r="AK497" i="1" s="1"/>
  <c r="AN497" i="1" s="1"/>
  <c r="AT497" i="1" s="1"/>
  <c r="AW497" i="1" s="1"/>
  <c r="AZ497" i="1" s="1"/>
  <c r="BF497" i="1" s="1"/>
  <c r="BI497" i="1" s="1"/>
  <c r="BL497" i="1" s="1"/>
  <c r="V496" i="1"/>
  <c r="Y496" i="1" s="1"/>
  <c r="AB496" i="1" s="1"/>
  <c r="AH496" i="1" s="1"/>
  <c r="AK496" i="1" s="1"/>
  <c r="AN496" i="1" s="1"/>
  <c r="AT496" i="1" s="1"/>
  <c r="AW496" i="1" s="1"/>
  <c r="AZ496" i="1" s="1"/>
  <c r="BF496" i="1" s="1"/>
  <c r="BI496" i="1" s="1"/>
  <c r="BL496" i="1" s="1"/>
  <c r="V495" i="1"/>
  <c r="Y495" i="1" s="1"/>
  <c r="AB495" i="1" s="1"/>
  <c r="AH495" i="1" s="1"/>
  <c r="AK495" i="1" s="1"/>
  <c r="AN495" i="1" s="1"/>
  <c r="AT495" i="1" s="1"/>
  <c r="AW495" i="1" s="1"/>
  <c r="AZ495" i="1" s="1"/>
  <c r="BF495" i="1" s="1"/>
  <c r="BI495" i="1" s="1"/>
  <c r="BL495" i="1" s="1"/>
  <c r="V494" i="1"/>
  <c r="Y494" i="1" s="1"/>
  <c r="AB494" i="1" s="1"/>
  <c r="AH494" i="1" s="1"/>
  <c r="AK494" i="1" s="1"/>
  <c r="AN494" i="1" s="1"/>
  <c r="AT494" i="1" s="1"/>
  <c r="AW494" i="1" s="1"/>
  <c r="AZ494" i="1" s="1"/>
  <c r="BF494" i="1" s="1"/>
  <c r="BI494" i="1" s="1"/>
  <c r="BL494" i="1" s="1"/>
  <c r="V493" i="1"/>
  <c r="Y493" i="1" s="1"/>
  <c r="AB493" i="1" s="1"/>
  <c r="AH493" i="1" s="1"/>
  <c r="AK493" i="1" s="1"/>
  <c r="AN493" i="1" s="1"/>
  <c r="AT493" i="1" s="1"/>
  <c r="AW493" i="1" s="1"/>
  <c r="AZ493" i="1" s="1"/>
  <c r="BF493" i="1" s="1"/>
  <c r="BI493" i="1" s="1"/>
  <c r="BL493" i="1" s="1"/>
  <c r="V492" i="1"/>
  <c r="Y492" i="1" s="1"/>
  <c r="AB492" i="1" s="1"/>
  <c r="AH492" i="1" s="1"/>
  <c r="AK492" i="1" s="1"/>
  <c r="AN492" i="1" s="1"/>
  <c r="AT492" i="1" s="1"/>
  <c r="AW492" i="1" s="1"/>
  <c r="AZ492" i="1" s="1"/>
  <c r="BF492" i="1" s="1"/>
  <c r="BI492" i="1" s="1"/>
  <c r="BL492" i="1" s="1"/>
  <c r="V491" i="1"/>
  <c r="Y491" i="1" s="1"/>
  <c r="AB491" i="1" s="1"/>
  <c r="AH491" i="1" s="1"/>
  <c r="AK491" i="1" s="1"/>
  <c r="AN491" i="1" s="1"/>
  <c r="AT491" i="1" s="1"/>
  <c r="AW491" i="1" s="1"/>
  <c r="AZ491" i="1" s="1"/>
  <c r="BF491" i="1" s="1"/>
  <c r="BI491" i="1" s="1"/>
  <c r="BL491" i="1" s="1"/>
  <c r="V490" i="1"/>
  <c r="Y490" i="1" s="1"/>
  <c r="AB490" i="1" s="1"/>
  <c r="AH490" i="1" s="1"/>
  <c r="AK490" i="1" s="1"/>
  <c r="AN490" i="1" s="1"/>
  <c r="AT490" i="1" s="1"/>
  <c r="AW490" i="1" s="1"/>
  <c r="AZ490" i="1" s="1"/>
  <c r="BF490" i="1" s="1"/>
  <c r="BI490" i="1" s="1"/>
  <c r="BL490" i="1" s="1"/>
  <c r="V489" i="1"/>
  <c r="Y489" i="1" s="1"/>
  <c r="AB489" i="1" s="1"/>
  <c r="AH489" i="1" s="1"/>
  <c r="AK489" i="1" s="1"/>
  <c r="AN489" i="1" s="1"/>
  <c r="AT489" i="1" s="1"/>
  <c r="AW489" i="1" s="1"/>
  <c r="AZ489" i="1" s="1"/>
  <c r="BF489" i="1" s="1"/>
  <c r="BI489" i="1" s="1"/>
  <c r="BL489" i="1" s="1"/>
  <c r="V488" i="1"/>
  <c r="Y488" i="1" s="1"/>
  <c r="AB488" i="1" s="1"/>
  <c r="AH488" i="1" s="1"/>
  <c r="AK488" i="1" s="1"/>
  <c r="AN488" i="1" s="1"/>
  <c r="AT488" i="1" s="1"/>
  <c r="AW488" i="1" s="1"/>
  <c r="AZ488" i="1" s="1"/>
  <c r="BF488" i="1" s="1"/>
  <c r="BI488" i="1" s="1"/>
  <c r="BL488" i="1" s="1"/>
  <c r="V487" i="1"/>
  <c r="Y487" i="1" s="1"/>
  <c r="AB487" i="1" s="1"/>
  <c r="AH487" i="1" s="1"/>
  <c r="AK487" i="1" s="1"/>
  <c r="AN487" i="1" s="1"/>
  <c r="AT487" i="1" s="1"/>
  <c r="AW487" i="1" s="1"/>
  <c r="AZ487" i="1" s="1"/>
  <c r="BF487" i="1" s="1"/>
  <c r="BI487" i="1" s="1"/>
  <c r="BL487" i="1" s="1"/>
  <c r="V486" i="1"/>
  <c r="Y486" i="1" s="1"/>
  <c r="AB486" i="1" s="1"/>
  <c r="AH486" i="1" s="1"/>
  <c r="AK486" i="1" s="1"/>
  <c r="AN486" i="1" s="1"/>
  <c r="AT486" i="1" s="1"/>
  <c r="AW486" i="1" s="1"/>
  <c r="AZ486" i="1" s="1"/>
  <c r="BF486" i="1" s="1"/>
  <c r="BI486" i="1" s="1"/>
  <c r="BL486" i="1" s="1"/>
  <c r="V485" i="1"/>
  <c r="Y485" i="1" s="1"/>
  <c r="AB485" i="1" s="1"/>
  <c r="AH485" i="1" s="1"/>
  <c r="AK485" i="1" s="1"/>
  <c r="AN485" i="1" s="1"/>
  <c r="AT485" i="1" s="1"/>
  <c r="AW485" i="1" s="1"/>
  <c r="AZ485" i="1" s="1"/>
  <c r="BF485" i="1" s="1"/>
  <c r="BI485" i="1" s="1"/>
  <c r="BL485" i="1" s="1"/>
  <c r="V484" i="1"/>
  <c r="Y484" i="1" s="1"/>
  <c r="AB484" i="1" s="1"/>
  <c r="AH484" i="1" s="1"/>
  <c r="AK484" i="1" s="1"/>
  <c r="AN484" i="1" s="1"/>
  <c r="AT484" i="1" s="1"/>
  <c r="AW484" i="1" s="1"/>
  <c r="AZ484" i="1" s="1"/>
  <c r="BF484" i="1" s="1"/>
  <c r="BI484" i="1" s="1"/>
  <c r="BL484" i="1" s="1"/>
  <c r="V483" i="1"/>
  <c r="Y483" i="1" s="1"/>
  <c r="AB483" i="1" s="1"/>
  <c r="AH483" i="1" s="1"/>
  <c r="AK483" i="1" s="1"/>
  <c r="AN483" i="1" s="1"/>
  <c r="AT483" i="1" s="1"/>
  <c r="AW483" i="1" s="1"/>
  <c r="AZ483" i="1" s="1"/>
  <c r="BF483" i="1" s="1"/>
  <c r="BI483" i="1" s="1"/>
  <c r="BL483" i="1" s="1"/>
  <c r="V482" i="1"/>
  <c r="Y482" i="1" s="1"/>
  <c r="AB482" i="1" s="1"/>
  <c r="AH482" i="1" s="1"/>
  <c r="AK482" i="1" s="1"/>
  <c r="AN482" i="1" s="1"/>
  <c r="AT482" i="1" s="1"/>
  <c r="AW482" i="1" s="1"/>
  <c r="AZ482" i="1" s="1"/>
  <c r="BF482" i="1" s="1"/>
  <c r="BI482" i="1" s="1"/>
  <c r="BL482" i="1" s="1"/>
  <c r="V481" i="1"/>
  <c r="Y481" i="1" s="1"/>
  <c r="AB481" i="1" s="1"/>
  <c r="AH481" i="1" s="1"/>
  <c r="AK481" i="1" s="1"/>
  <c r="AN481" i="1" s="1"/>
  <c r="AT481" i="1" s="1"/>
  <c r="AW481" i="1" s="1"/>
  <c r="AZ481" i="1" s="1"/>
  <c r="BF481" i="1" s="1"/>
  <c r="BI481" i="1" s="1"/>
  <c r="BL481" i="1" s="1"/>
  <c r="V480" i="1"/>
  <c r="Y480" i="1" s="1"/>
  <c r="AB480" i="1" s="1"/>
  <c r="AH480" i="1" s="1"/>
  <c r="AK480" i="1" s="1"/>
  <c r="AN480" i="1" s="1"/>
  <c r="AT480" i="1" s="1"/>
  <c r="AW480" i="1" s="1"/>
  <c r="AZ480" i="1" s="1"/>
  <c r="BF480" i="1" s="1"/>
  <c r="BI480" i="1" s="1"/>
  <c r="BL480" i="1" s="1"/>
  <c r="V479" i="1"/>
  <c r="Y479" i="1" s="1"/>
  <c r="AB479" i="1" s="1"/>
  <c r="AH479" i="1" s="1"/>
  <c r="AK479" i="1" s="1"/>
  <c r="AN479" i="1" s="1"/>
  <c r="AT479" i="1" s="1"/>
  <c r="AW479" i="1" s="1"/>
  <c r="AZ479" i="1" s="1"/>
  <c r="BF479" i="1" s="1"/>
  <c r="BI479" i="1" s="1"/>
  <c r="BL479" i="1" s="1"/>
  <c r="V478" i="1"/>
  <c r="Y478" i="1" s="1"/>
  <c r="AB478" i="1" s="1"/>
  <c r="AH478" i="1" s="1"/>
  <c r="AK478" i="1" s="1"/>
  <c r="AN478" i="1" s="1"/>
  <c r="AT478" i="1" s="1"/>
  <c r="AW478" i="1" s="1"/>
  <c r="AZ478" i="1" s="1"/>
  <c r="BF478" i="1" s="1"/>
  <c r="BI478" i="1" s="1"/>
  <c r="BL478" i="1" s="1"/>
  <c r="V477" i="1"/>
  <c r="Y477" i="1" s="1"/>
  <c r="AB477" i="1" s="1"/>
  <c r="AH477" i="1" s="1"/>
  <c r="AK477" i="1" s="1"/>
  <c r="AN477" i="1" s="1"/>
  <c r="AT477" i="1" s="1"/>
  <c r="AW477" i="1" s="1"/>
  <c r="AZ477" i="1" s="1"/>
  <c r="BF477" i="1" s="1"/>
  <c r="BI477" i="1" s="1"/>
  <c r="BL477" i="1" s="1"/>
  <c r="V476" i="1"/>
  <c r="Y476" i="1" s="1"/>
  <c r="AB476" i="1" s="1"/>
  <c r="AH476" i="1" s="1"/>
  <c r="AK476" i="1" s="1"/>
  <c r="AN476" i="1" s="1"/>
  <c r="AT476" i="1" s="1"/>
  <c r="AW476" i="1" s="1"/>
  <c r="AZ476" i="1" s="1"/>
  <c r="BF476" i="1" s="1"/>
  <c r="BI476" i="1" s="1"/>
  <c r="BL476" i="1" s="1"/>
  <c r="V475" i="1"/>
  <c r="Y475" i="1" s="1"/>
  <c r="AB475" i="1" s="1"/>
  <c r="AH475" i="1" s="1"/>
  <c r="AK475" i="1" s="1"/>
  <c r="AN475" i="1" s="1"/>
  <c r="AT475" i="1" s="1"/>
  <c r="AW475" i="1" s="1"/>
  <c r="AZ475" i="1" s="1"/>
  <c r="BF475" i="1" s="1"/>
  <c r="BI475" i="1" s="1"/>
  <c r="BL475" i="1" s="1"/>
  <c r="V473" i="1"/>
  <c r="Y473" i="1" s="1"/>
  <c r="AB473" i="1" s="1"/>
  <c r="AH473" i="1" s="1"/>
  <c r="AK473" i="1" s="1"/>
  <c r="AN473" i="1" s="1"/>
  <c r="AT473" i="1" s="1"/>
  <c r="AW473" i="1" s="1"/>
  <c r="AZ473" i="1" s="1"/>
  <c r="BF473" i="1" s="1"/>
  <c r="BI473" i="1" s="1"/>
  <c r="BL473" i="1" s="1"/>
  <c r="V472" i="1"/>
  <c r="Y472" i="1" s="1"/>
  <c r="AB472" i="1" s="1"/>
  <c r="AH472" i="1" s="1"/>
  <c r="AK472" i="1" s="1"/>
  <c r="AN472" i="1" s="1"/>
  <c r="AT472" i="1" s="1"/>
  <c r="AW472" i="1" s="1"/>
  <c r="AZ472" i="1" s="1"/>
  <c r="BF472" i="1" s="1"/>
  <c r="BI472" i="1" s="1"/>
  <c r="BL472" i="1" s="1"/>
  <c r="V470" i="1"/>
  <c r="Y470" i="1" s="1"/>
  <c r="AB470" i="1" s="1"/>
  <c r="AH470" i="1" s="1"/>
  <c r="AK470" i="1" s="1"/>
  <c r="AN470" i="1" s="1"/>
  <c r="AT470" i="1" s="1"/>
  <c r="AW470" i="1" s="1"/>
  <c r="AZ470" i="1" s="1"/>
  <c r="BF470" i="1" s="1"/>
  <c r="BI470" i="1" s="1"/>
  <c r="BL470" i="1" s="1"/>
  <c r="V469" i="1"/>
  <c r="Y469" i="1" s="1"/>
  <c r="AB469" i="1" s="1"/>
  <c r="AH469" i="1" s="1"/>
  <c r="AK469" i="1" s="1"/>
  <c r="AN469" i="1" s="1"/>
  <c r="AT469" i="1" s="1"/>
  <c r="AW469" i="1" s="1"/>
  <c r="AZ469" i="1" s="1"/>
  <c r="BF469" i="1" s="1"/>
  <c r="BI469" i="1" s="1"/>
  <c r="BL469" i="1" s="1"/>
  <c r="V468" i="1"/>
  <c r="Y468" i="1" s="1"/>
  <c r="AB468" i="1" s="1"/>
  <c r="AH468" i="1" s="1"/>
  <c r="AK468" i="1" s="1"/>
  <c r="AN468" i="1" s="1"/>
  <c r="AT468" i="1" s="1"/>
  <c r="AW468" i="1" s="1"/>
  <c r="AZ468" i="1" s="1"/>
  <c r="BF468" i="1" s="1"/>
  <c r="BI468" i="1" s="1"/>
  <c r="BL468" i="1" s="1"/>
  <c r="V467" i="1"/>
  <c r="Y467" i="1" s="1"/>
  <c r="AB467" i="1" s="1"/>
  <c r="AH467" i="1" s="1"/>
  <c r="AK467" i="1" s="1"/>
  <c r="AN467" i="1" s="1"/>
  <c r="AT467" i="1" s="1"/>
  <c r="AW467" i="1" s="1"/>
  <c r="AZ467" i="1" s="1"/>
  <c r="BF467" i="1" s="1"/>
  <c r="BI467" i="1" s="1"/>
  <c r="BL467" i="1" s="1"/>
  <c r="V466" i="1"/>
  <c r="Y466" i="1" s="1"/>
  <c r="AB466" i="1" s="1"/>
  <c r="AH466" i="1" s="1"/>
  <c r="AK466" i="1" s="1"/>
  <c r="AN466" i="1" s="1"/>
  <c r="AT466" i="1" s="1"/>
  <c r="AW466" i="1" s="1"/>
  <c r="AZ466" i="1" s="1"/>
  <c r="BF466" i="1" s="1"/>
  <c r="BI466" i="1" s="1"/>
  <c r="BL466" i="1" s="1"/>
  <c r="V465" i="1"/>
  <c r="Y465" i="1" s="1"/>
  <c r="AB465" i="1" s="1"/>
  <c r="AH465" i="1" s="1"/>
  <c r="AK465" i="1" s="1"/>
  <c r="AN465" i="1" s="1"/>
  <c r="AT465" i="1" s="1"/>
  <c r="AW465" i="1" s="1"/>
  <c r="AZ465" i="1" s="1"/>
  <c r="BF465" i="1" s="1"/>
  <c r="BI465" i="1" s="1"/>
  <c r="BL465" i="1" s="1"/>
  <c r="V463" i="1"/>
  <c r="Y463" i="1" s="1"/>
  <c r="AB463" i="1" s="1"/>
  <c r="AH463" i="1" s="1"/>
  <c r="AK463" i="1" s="1"/>
  <c r="AN463" i="1" s="1"/>
  <c r="AT463" i="1" s="1"/>
  <c r="AW463" i="1" s="1"/>
  <c r="AZ463" i="1" s="1"/>
  <c r="BF463" i="1" s="1"/>
  <c r="BI463" i="1" s="1"/>
  <c r="BL463" i="1" s="1"/>
  <c r="V462" i="1"/>
  <c r="Y462" i="1" s="1"/>
  <c r="AB462" i="1" s="1"/>
  <c r="AH462" i="1" s="1"/>
  <c r="AK462" i="1" s="1"/>
  <c r="AN462" i="1" s="1"/>
  <c r="AT462" i="1" s="1"/>
  <c r="AW462" i="1" s="1"/>
  <c r="AZ462" i="1" s="1"/>
  <c r="BF462" i="1" s="1"/>
  <c r="BI462" i="1" s="1"/>
  <c r="BL462" i="1" s="1"/>
  <c r="V461" i="1"/>
  <c r="Y461" i="1" s="1"/>
  <c r="AB461" i="1" s="1"/>
  <c r="AH461" i="1" s="1"/>
  <c r="AK461" i="1" s="1"/>
  <c r="AN461" i="1" s="1"/>
  <c r="AT461" i="1" s="1"/>
  <c r="AW461" i="1" s="1"/>
  <c r="AZ461" i="1" s="1"/>
  <c r="BF461" i="1" s="1"/>
  <c r="BI461" i="1" s="1"/>
  <c r="BL461" i="1" s="1"/>
  <c r="V460" i="1"/>
  <c r="Y460" i="1" s="1"/>
  <c r="AB460" i="1" s="1"/>
  <c r="AH460" i="1" s="1"/>
  <c r="AK460" i="1" s="1"/>
  <c r="AN460" i="1" s="1"/>
  <c r="AT460" i="1" s="1"/>
  <c r="AW460" i="1" s="1"/>
  <c r="AZ460" i="1" s="1"/>
  <c r="BF460" i="1" s="1"/>
  <c r="BI460" i="1" s="1"/>
  <c r="BL460" i="1" s="1"/>
  <c r="V459" i="1"/>
  <c r="Y459" i="1" s="1"/>
  <c r="AB459" i="1" s="1"/>
  <c r="AH459" i="1" s="1"/>
  <c r="AK459" i="1" s="1"/>
  <c r="AN459" i="1" s="1"/>
  <c r="AT459" i="1" s="1"/>
  <c r="AW459" i="1" s="1"/>
  <c r="AZ459" i="1" s="1"/>
  <c r="BF459" i="1" s="1"/>
  <c r="BI459" i="1" s="1"/>
  <c r="BL459" i="1" s="1"/>
  <c r="V458" i="1"/>
  <c r="Y458" i="1" s="1"/>
  <c r="AB458" i="1" s="1"/>
  <c r="AH458" i="1" s="1"/>
  <c r="AK458" i="1" s="1"/>
  <c r="AN458" i="1" s="1"/>
  <c r="AT458" i="1" s="1"/>
  <c r="AW458" i="1" s="1"/>
  <c r="AZ458" i="1" s="1"/>
  <c r="BF458" i="1" s="1"/>
  <c r="BI458" i="1" s="1"/>
  <c r="BL458" i="1" s="1"/>
  <c r="V457" i="1"/>
  <c r="Y457" i="1" s="1"/>
  <c r="AB457" i="1" s="1"/>
  <c r="AH457" i="1" s="1"/>
  <c r="AK457" i="1" s="1"/>
  <c r="AN457" i="1" s="1"/>
  <c r="AT457" i="1" s="1"/>
  <c r="AW457" i="1" s="1"/>
  <c r="AZ457" i="1" s="1"/>
  <c r="BF457" i="1" s="1"/>
  <c r="BI457" i="1" s="1"/>
  <c r="BL457" i="1" s="1"/>
  <c r="V456" i="1"/>
  <c r="Y456" i="1" s="1"/>
  <c r="AB456" i="1" s="1"/>
  <c r="AH456" i="1" s="1"/>
  <c r="AK456" i="1" s="1"/>
  <c r="AN456" i="1" s="1"/>
  <c r="AT456" i="1" s="1"/>
  <c r="AW456" i="1" s="1"/>
  <c r="AZ456" i="1" s="1"/>
  <c r="BF456" i="1" s="1"/>
  <c r="BI456" i="1" s="1"/>
  <c r="BL456" i="1" s="1"/>
  <c r="V455" i="1"/>
  <c r="Y455" i="1" s="1"/>
  <c r="AB455" i="1" s="1"/>
  <c r="AH455" i="1" s="1"/>
  <c r="AK455" i="1" s="1"/>
  <c r="AN455" i="1" s="1"/>
  <c r="AT455" i="1" s="1"/>
  <c r="AW455" i="1" s="1"/>
  <c r="AZ455" i="1" s="1"/>
  <c r="BF455" i="1" s="1"/>
  <c r="BI455" i="1" s="1"/>
  <c r="BL455" i="1" s="1"/>
  <c r="V453" i="1"/>
  <c r="Y453" i="1" s="1"/>
  <c r="AB453" i="1" s="1"/>
  <c r="AH453" i="1" s="1"/>
  <c r="AK453" i="1" s="1"/>
  <c r="AN453" i="1" s="1"/>
  <c r="AT453" i="1" s="1"/>
  <c r="AW453" i="1" s="1"/>
  <c r="AZ453" i="1" s="1"/>
  <c r="BF453" i="1" s="1"/>
  <c r="BI453" i="1" s="1"/>
  <c r="BL453" i="1" s="1"/>
  <c r="V452" i="1"/>
  <c r="Y452" i="1" s="1"/>
  <c r="AB452" i="1" s="1"/>
  <c r="AH452" i="1" s="1"/>
  <c r="AK452" i="1" s="1"/>
  <c r="AN452" i="1" s="1"/>
  <c r="AT452" i="1" s="1"/>
  <c r="AW452" i="1" s="1"/>
  <c r="AZ452" i="1" s="1"/>
  <c r="BF452" i="1" s="1"/>
  <c r="BI452" i="1" s="1"/>
  <c r="BL452" i="1" s="1"/>
  <c r="V451" i="1"/>
  <c r="Y451" i="1" s="1"/>
  <c r="AB451" i="1" s="1"/>
  <c r="AH451" i="1" s="1"/>
  <c r="AK451" i="1" s="1"/>
  <c r="AN451" i="1" s="1"/>
  <c r="AT451" i="1" s="1"/>
  <c r="AW451" i="1" s="1"/>
  <c r="AZ451" i="1" s="1"/>
  <c r="BF451" i="1" s="1"/>
  <c r="BI451" i="1" s="1"/>
  <c r="BL451" i="1" s="1"/>
  <c r="V450" i="1"/>
  <c r="Y450" i="1" s="1"/>
  <c r="AB450" i="1" s="1"/>
  <c r="AH450" i="1" s="1"/>
  <c r="AK450" i="1" s="1"/>
  <c r="AN450" i="1" s="1"/>
  <c r="AT450" i="1" s="1"/>
  <c r="AW450" i="1" s="1"/>
  <c r="AZ450" i="1" s="1"/>
  <c r="BF450" i="1" s="1"/>
  <c r="BI450" i="1" s="1"/>
  <c r="BL450" i="1" s="1"/>
  <c r="V449" i="1"/>
  <c r="Y449" i="1" s="1"/>
  <c r="AB449" i="1" s="1"/>
  <c r="AH449" i="1" s="1"/>
  <c r="AK449" i="1" s="1"/>
  <c r="AN449" i="1" s="1"/>
  <c r="AT449" i="1" s="1"/>
  <c r="AW449" i="1" s="1"/>
  <c r="AZ449" i="1" s="1"/>
  <c r="BF449" i="1" s="1"/>
  <c r="BI449" i="1" s="1"/>
  <c r="BL449" i="1" s="1"/>
  <c r="V448" i="1"/>
  <c r="Y448" i="1" s="1"/>
  <c r="AB448" i="1" s="1"/>
  <c r="AH448" i="1" s="1"/>
  <c r="AK448" i="1" s="1"/>
  <c r="AN448" i="1" s="1"/>
  <c r="AT448" i="1" s="1"/>
  <c r="AW448" i="1" s="1"/>
  <c r="AZ448" i="1" s="1"/>
  <c r="BF448" i="1" s="1"/>
  <c r="BI448" i="1" s="1"/>
  <c r="BL448" i="1" s="1"/>
  <c r="V447" i="1"/>
  <c r="Y447" i="1" s="1"/>
  <c r="AB447" i="1" s="1"/>
  <c r="AH447" i="1" s="1"/>
  <c r="AK447" i="1" s="1"/>
  <c r="AN447" i="1" s="1"/>
  <c r="AT447" i="1" s="1"/>
  <c r="AW447" i="1" s="1"/>
  <c r="AZ447" i="1" s="1"/>
  <c r="BF447" i="1" s="1"/>
  <c r="BI447" i="1" s="1"/>
  <c r="BL447" i="1" s="1"/>
  <c r="V446" i="1"/>
  <c r="Y446" i="1" s="1"/>
  <c r="AB446" i="1" s="1"/>
  <c r="AH446" i="1" s="1"/>
  <c r="AK446" i="1" s="1"/>
  <c r="AN446" i="1" s="1"/>
  <c r="AT446" i="1" s="1"/>
  <c r="AW446" i="1" s="1"/>
  <c r="AZ446" i="1" s="1"/>
  <c r="BF446" i="1" s="1"/>
  <c r="BI446" i="1" s="1"/>
  <c r="BL446" i="1" s="1"/>
  <c r="V445" i="1"/>
  <c r="Y445" i="1" s="1"/>
  <c r="AB445" i="1" s="1"/>
  <c r="AH445" i="1" s="1"/>
  <c r="AK445" i="1" s="1"/>
  <c r="AN445" i="1" s="1"/>
  <c r="AT445" i="1" s="1"/>
  <c r="AW445" i="1" s="1"/>
  <c r="AZ445" i="1" s="1"/>
  <c r="BF445" i="1" s="1"/>
  <c r="BI445" i="1" s="1"/>
  <c r="BL445" i="1" s="1"/>
  <c r="V444" i="1"/>
  <c r="Y444" i="1" s="1"/>
  <c r="AB444" i="1" s="1"/>
  <c r="AH444" i="1" s="1"/>
  <c r="AK444" i="1" s="1"/>
  <c r="AN444" i="1" s="1"/>
  <c r="AT444" i="1" s="1"/>
  <c r="AW444" i="1" s="1"/>
  <c r="AZ444" i="1" s="1"/>
  <c r="BF444" i="1" s="1"/>
  <c r="BI444" i="1" s="1"/>
  <c r="BL444" i="1" s="1"/>
  <c r="V443" i="1"/>
  <c r="Y443" i="1" s="1"/>
  <c r="AB443" i="1" s="1"/>
  <c r="AH443" i="1" s="1"/>
  <c r="AK443" i="1" s="1"/>
  <c r="AN443" i="1" s="1"/>
  <c r="AT443" i="1" s="1"/>
  <c r="AW443" i="1" s="1"/>
  <c r="AZ443" i="1" s="1"/>
  <c r="BF443" i="1" s="1"/>
  <c r="BI443" i="1" s="1"/>
  <c r="BL443" i="1" s="1"/>
  <c r="V442" i="1"/>
  <c r="Y442" i="1" s="1"/>
  <c r="AB442" i="1" s="1"/>
  <c r="AH442" i="1" s="1"/>
  <c r="AK442" i="1" s="1"/>
  <c r="AN442" i="1" s="1"/>
  <c r="AT442" i="1" s="1"/>
  <c r="AW442" i="1" s="1"/>
  <c r="AZ442" i="1" s="1"/>
  <c r="BF442" i="1" s="1"/>
  <c r="BI442" i="1" s="1"/>
  <c r="BL442" i="1" s="1"/>
  <c r="V441" i="1"/>
  <c r="Y441" i="1" s="1"/>
  <c r="AB441" i="1" s="1"/>
  <c r="AH441" i="1" s="1"/>
  <c r="AK441" i="1" s="1"/>
  <c r="AN441" i="1" s="1"/>
  <c r="AT441" i="1" s="1"/>
  <c r="AW441" i="1" s="1"/>
  <c r="AZ441" i="1" s="1"/>
  <c r="BF441" i="1" s="1"/>
  <c r="BI441" i="1" s="1"/>
  <c r="BL441" i="1" s="1"/>
  <c r="V440" i="1"/>
  <c r="Y440" i="1" s="1"/>
  <c r="AB440" i="1" s="1"/>
  <c r="AH440" i="1" s="1"/>
  <c r="AK440" i="1" s="1"/>
  <c r="AN440" i="1" s="1"/>
  <c r="AT440" i="1" s="1"/>
  <c r="AW440" i="1" s="1"/>
  <c r="AZ440" i="1" s="1"/>
  <c r="BF440" i="1" s="1"/>
  <c r="BI440" i="1" s="1"/>
  <c r="BL440" i="1" s="1"/>
  <c r="V439" i="1"/>
  <c r="Y439" i="1" s="1"/>
  <c r="AB439" i="1" s="1"/>
  <c r="AH439" i="1" s="1"/>
  <c r="AK439" i="1" s="1"/>
  <c r="AN439" i="1" s="1"/>
  <c r="AT439" i="1" s="1"/>
  <c r="AW439" i="1" s="1"/>
  <c r="AZ439" i="1" s="1"/>
  <c r="BF439" i="1" s="1"/>
  <c r="BI439" i="1" s="1"/>
  <c r="BL439" i="1" s="1"/>
  <c r="V438" i="1"/>
  <c r="Y438" i="1" s="1"/>
  <c r="AB438" i="1" s="1"/>
  <c r="AH438" i="1" s="1"/>
  <c r="AK438" i="1" s="1"/>
  <c r="AN438" i="1" s="1"/>
  <c r="AT438" i="1" s="1"/>
  <c r="AW438" i="1" s="1"/>
  <c r="AZ438" i="1" s="1"/>
  <c r="BF438" i="1" s="1"/>
  <c r="BI438" i="1" s="1"/>
  <c r="BL438" i="1" s="1"/>
  <c r="V437" i="1"/>
  <c r="Y437" i="1" s="1"/>
  <c r="AB437" i="1" s="1"/>
  <c r="AH437" i="1" s="1"/>
  <c r="AK437" i="1" s="1"/>
  <c r="AN437" i="1" s="1"/>
  <c r="AT437" i="1" s="1"/>
  <c r="AW437" i="1" s="1"/>
  <c r="AZ437" i="1" s="1"/>
  <c r="BF437" i="1" s="1"/>
  <c r="BI437" i="1" s="1"/>
  <c r="BL437" i="1" s="1"/>
  <c r="V436" i="1"/>
  <c r="Y436" i="1" s="1"/>
  <c r="AB436" i="1" s="1"/>
  <c r="AH436" i="1" s="1"/>
  <c r="AK436" i="1" s="1"/>
  <c r="AN436" i="1" s="1"/>
  <c r="AT436" i="1" s="1"/>
  <c r="AW436" i="1" s="1"/>
  <c r="AZ436" i="1" s="1"/>
  <c r="BF436" i="1" s="1"/>
  <c r="BI436" i="1" s="1"/>
  <c r="BL436" i="1" s="1"/>
  <c r="V435" i="1"/>
  <c r="Y435" i="1" s="1"/>
  <c r="AB435" i="1" s="1"/>
  <c r="AH435" i="1" s="1"/>
  <c r="AK435" i="1" s="1"/>
  <c r="AN435" i="1" s="1"/>
  <c r="AT435" i="1" s="1"/>
  <c r="AW435" i="1" s="1"/>
  <c r="AZ435" i="1" s="1"/>
  <c r="BF435" i="1" s="1"/>
  <c r="BI435" i="1" s="1"/>
  <c r="BL435" i="1" s="1"/>
  <c r="V433" i="1"/>
  <c r="Y433" i="1" s="1"/>
  <c r="AB433" i="1" s="1"/>
  <c r="AH433" i="1" s="1"/>
  <c r="AK433" i="1" s="1"/>
  <c r="AN433" i="1" s="1"/>
  <c r="AT433" i="1" s="1"/>
  <c r="AW433" i="1" s="1"/>
  <c r="AZ433" i="1" s="1"/>
  <c r="BF433" i="1" s="1"/>
  <c r="BI433" i="1" s="1"/>
  <c r="BL433" i="1" s="1"/>
  <c r="V432" i="1"/>
  <c r="Y432" i="1" s="1"/>
  <c r="AB432" i="1" s="1"/>
  <c r="AH432" i="1" s="1"/>
  <c r="AK432" i="1" s="1"/>
  <c r="AN432" i="1" s="1"/>
  <c r="AT432" i="1" s="1"/>
  <c r="AW432" i="1" s="1"/>
  <c r="AZ432" i="1" s="1"/>
  <c r="BF432" i="1" s="1"/>
  <c r="BI432" i="1" s="1"/>
  <c r="BL432" i="1" s="1"/>
  <c r="V431" i="1"/>
  <c r="Y431" i="1" s="1"/>
  <c r="AB431" i="1" s="1"/>
  <c r="AH431" i="1" s="1"/>
  <c r="AK431" i="1" s="1"/>
  <c r="AN431" i="1" s="1"/>
  <c r="AT431" i="1" s="1"/>
  <c r="AW431" i="1" s="1"/>
  <c r="AZ431" i="1" s="1"/>
  <c r="BF431" i="1" s="1"/>
  <c r="BI431" i="1" s="1"/>
  <c r="BL431" i="1" s="1"/>
  <c r="V430" i="1"/>
  <c r="Y430" i="1" s="1"/>
  <c r="AB430" i="1" s="1"/>
  <c r="AH430" i="1" s="1"/>
  <c r="AK430" i="1" s="1"/>
  <c r="AN430" i="1" s="1"/>
  <c r="AT430" i="1" s="1"/>
  <c r="AW430" i="1" s="1"/>
  <c r="AZ430" i="1" s="1"/>
  <c r="BF430" i="1" s="1"/>
  <c r="BI430" i="1" s="1"/>
  <c r="BL430" i="1" s="1"/>
  <c r="V429" i="1"/>
  <c r="Y429" i="1" s="1"/>
  <c r="AB429" i="1" s="1"/>
  <c r="AH429" i="1" s="1"/>
  <c r="AK429" i="1" s="1"/>
  <c r="AN429" i="1" s="1"/>
  <c r="AT429" i="1" s="1"/>
  <c r="AW429" i="1" s="1"/>
  <c r="AZ429" i="1" s="1"/>
  <c r="BF429" i="1" s="1"/>
  <c r="BI429" i="1" s="1"/>
  <c r="BL429" i="1" s="1"/>
  <c r="V428" i="1"/>
  <c r="Y428" i="1" s="1"/>
  <c r="AB428" i="1" s="1"/>
  <c r="AH428" i="1" s="1"/>
  <c r="AK428" i="1" s="1"/>
  <c r="AN428" i="1" s="1"/>
  <c r="AT428" i="1" s="1"/>
  <c r="AW428" i="1" s="1"/>
  <c r="AZ428" i="1" s="1"/>
  <c r="BF428" i="1" s="1"/>
  <c r="BI428" i="1" s="1"/>
  <c r="BL428" i="1" s="1"/>
  <c r="V427" i="1"/>
  <c r="Y427" i="1" s="1"/>
  <c r="AB427" i="1" s="1"/>
  <c r="AH427" i="1" s="1"/>
  <c r="AK427" i="1" s="1"/>
  <c r="AN427" i="1" s="1"/>
  <c r="AT427" i="1" s="1"/>
  <c r="AW427" i="1" s="1"/>
  <c r="AZ427" i="1" s="1"/>
  <c r="BF427" i="1" s="1"/>
  <c r="BI427" i="1" s="1"/>
  <c r="BL427" i="1" s="1"/>
  <c r="V426" i="1"/>
  <c r="Y426" i="1" s="1"/>
  <c r="AB426" i="1" s="1"/>
  <c r="AH426" i="1" s="1"/>
  <c r="AK426" i="1" s="1"/>
  <c r="AN426" i="1" s="1"/>
  <c r="AT426" i="1" s="1"/>
  <c r="AW426" i="1" s="1"/>
  <c r="AZ426" i="1" s="1"/>
  <c r="BF426" i="1" s="1"/>
  <c r="BI426" i="1" s="1"/>
  <c r="BL426" i="1" s="1"/>
  <c r="V425" i="1"/>
  <c r="Y425" i="1" s="1"/>
  <c r="AB425" i="1" s="1"/>
  <c r="AH425" i="1" s="1"/>
  <c r="AK425" i="1" s="1"/>
  <c r="AN425" i="1" s="1"/>
  <c r="AT425" i="1" s="1"/>
  <c r="AW425" i="1" s="1"/>
  <c r="AZ425" i="1" s="1"/>
  <c r="BF425" i="1" s="1"/>
  <c r="BI425" i="1" s="1"/>
  <c r="BL425" i="1" s="1"/>
  <c r="V423" i="1"/>
  <c r="Y423" i="1" s="1"/>
  <c r="AB423" i="1" s="1"/>
  <c r="AH423" i="1" s="1"/>
  <c r="AK423" i="1" s="1"/>
  <c r="AN423" i="1" s="1"/>
  <c r="AT423" i="1" s="1"/>
  <c r="AW423" i="1" s="1"/>
  <c r="AZ423" i="1" s="1"/>
  <c r="BF423" i="1" s="1"/>
  <c r="BI423" i="1" s="1"/>
  <c r="BL423" i="1" s="1"/>
  <c r="V422" i="1"/>
  <c r="Y422" i="1" s="1"/>
  <c r="AB422" i="1" s="1"/>
  <c r="AH422" i="1" s="1"/>
  <c r="AK422" i="1" s="1"/>
  <c r="AN422" i="1" s="1"/>
  <c r="AT422" i="1" s="1"/>
  <c r="AW422" i="1" s="1"/>
  <c r="AZ422" i="1" s="1"/>
  <c r="BF422" i="1" s="1"/>
  <c r="BI422" i="1" s="1"/>
  <c r="BL422" i="1" s="1"/>
  <c r="V420" i="1"/>
  <c r="Y420" i="1" s="1"/>
  <c r="AB420" i="1" s="1"/>
  <c r="AH420" i="1" s="1"/>
  <c r="AK420" i="1" s="1"/>
  <c r="AN420" i="1" s="1"/>
  <c r="AT420" i="1" s="1"/>
  <c r="AW420" i="1" s="1"/>
  <c r="AZ420" i="1" s="1"/>
  <c r="BF420" i="1" s="1"/>
  <c r="BI420" i="1" s="1"/>
  <c r="BL420" i="1" s="1"/>
  <c r="V419" i="1"/>
  <c r="Y419" i="1" s="1"/>
  <c r="AB419" i="1" s="1"/>
  <c r="AH419" i="1" s="1"/>
  <c r="AK419" i="1" s="1"/>
  <c r="AN419" i="1" s="1"/>
  <c r="AT419" i="1" s="1"/>
  <c r="AW419" i="1" s="1"/>
  <c r="AZ419" i="1" s="1"/>
  <c r="BF419" i="1" s="1"/>
  <c r="BI419" i="1" s="1"/>
  <c r="BL419" i="1" s="1"/>
  <c r="V418" i="1"/>
  <c r="Y418" i="1" s="1"/>
  <c r="AB418" i="1" s="1"/>
  <c r="AH418" i="1" s="1"/>
  <c r="AK418" i="1" s="1"/>
  <c r="AN418" i="1" s="1"/>
  <c r="AT418" i="1" s="1"/>
  <c r="AW418" i="1" s="1"/>
  <c r="AZ418" i="1" s="1"/>
  <c r="BF418" i="1" s="1"/>
  <c r="BI418" i="1" s="1"/>
  <c r="BL418" i="1" s="1"/>
  <c r="V417" i="1"/>
  <c r="Y417" i="1" s="1"/>
  <c r="AB417" i="1" s="1"/>
  <c r="AH417" i="1" s="1"/>
  <c r="AK417" i="1" s="1"/>
  <c r="AN417" i="1" s="1"/>
  <c r="AT417" i="1" s="1"/>
  <c r="AW417" i="1" s="1"/>
  <c r="AZ417" i="1" s="1"/>
  <c r="BF417" i="1" s="1"/>
  <c r="BI417" i="1" s="1"/>
  <c r="BL417" i="1" s="1"/>
  <c r="V416" i="1"/>
  <c r="Y416" i="1" s="1"/>
  <c r="AB416" i="1" s="1"/>
  <c r="AH416" i="1" s="1"/>
  <c r="AK416" i="1" s="1"/>
  <c r="AN416" i="1" s="1"/>
  <c r="AT416" i="1" s="1"/>
  <c r="AW416" i="1" s="1"/>
  <c r="AZ416" i="1" s="1"/>
  <c r="BF416" i="1" s="1"/>
  <c r="BI416" i="1" s="1"/>
  <c r="BL416" i="1" s="1"/>
  <c r="V415" i="1"/>
  <c r="Y415" i="1" s="1"/>
  <c r="AB415" i="1" s="1"/>
  <c r="AH415" i="1" s="1"/>
  <c r="AK415" i="1" s="1"/>
  <c r="AN415" i="1" s="1"/>
  <c r="AT415" i="1" s="1"/>
  <c r="AW415" i="1" s="1"/>
  <c r="AZ415" i="1" s="1"/>
  <c r="BF415" i="1" s="1"/>
  <c r="BI415" i="1" s="1"/>
  <c r="BL415" i="1" s="1"/>
  <c r="V414" i="1"/>
  <c r="Y414" i="1" s="1"/>
  <c r="AB414" i="1" s="1"/>
  <c r="AH414" i="1" s="1"/>
  <c r="AK414" i="1" s="1"/>
  <c r="AN414" i="1" s="1"/>
  <c r="AT414" i="1" s="1"/>
  <c r="AW414" i="1" s="1"/>
  <c r="AZ414" i="1" s="1"/>
  <c r="BF414" i="1" s="1"/>
  <c r="BI414" i="1" s="1"/>
  <c r="BL414" i="1" s="1"/>
  <c r="V413" i="1"/>
  <c r="Y413" i="1" s="1"/>
  <c r="AB413" i="1" s="1"/>
  <c r="AH413" i="1" s="1"/>
  <c r="AK413" i="1" s="1"/>
  <c r="AN413" i="1" s="1"/>
  <c r="AT413" i="1" s="1"/>
  <c r="AW413" i="1" s="1"/>
  <c r="AZ413" i="1" s="1"/>
  <c r="BF413" i="1" s="1"/>
  <c r="BI413" i="1" s="1"/>
  <c r="BL413" i="1" s="1"/>
  <c r="V411" i="1"/>
  <c r="Y411" i="1" s="1"/>
  <c r="AB411" i="1" s="1"/>
  <c r="AH411" i="1" s="1"/>
  <c r="AK411" i="1" s="1"/>
  <c r="AN411" i="1" s="1"/>
  <c r="AT411" i="1" s="1"/>
  <c r="AW411" i="1" s="1"/>
  <c r="AZ411" i="1" s="1"/>
  <c r="BF411" i="1" s="1"/>
  <c r="BI411" i="1" s="1"/>
  <c r="BL411" i="1" s="1"/>
  <c r="V410" i="1"/>
  <c r="Y410" i="1" s="1"/>
  <c r="AB410" i="1" s="1"/>
  <c r="AH410" i="1" s="1"/>
  <c r="AK410" i="1" s="1"/>
  <c r="AN410" i="1" s="1"/>
  <c r="AT410" i="1" s="1"/>
  <c r="AW410" i="1" s="1"/>
  <c r="AZ410" i="1" s="1"/>
  <c r="BF410" i="1" s="1"/>
  <c r="BI410" i="1" s="1"/>
  <c r="BL410" i="1" s="1"/>
  <c r="V409" i="1"/>
  <c r="Y409" i="1" s="1"/>
  <c r="AB409" i="1" s="1"/>
  <c r="AH409" i="1" s="1"/>
  <c r="AK409" i="1" s="1"/>
  <c r="AN409" i="1" s="1"/>
  <c r="AT409" i="1" s="1"/>
  <c r="AW409" i="1" s="1"/>
  <c r="AZ409" i="1" s="1"/>
  <c r="BF409" i="1" s="1"/>
  <c r="BI409" i="1" s="1"/>
  <c r="BL409" i="1" s="1"/>
  <c r="V408" i="1"/>
  <c r="Y408" i="1" s="1"/>
  <c r="AB408" i="1" s="1"/>
  <c r="AH408" i="1" s="1"/>
  <c r="AK408" i="1" s="1"/>
  <c r="AN408" i="1" s="1"/>
  <c r="AT408" i="1" s="1"/>
  <c r="AW408" i="1" s="1"/>
  <c r="AZ408" i="1" s="1"/>
  <c r="BF408" i="1" s="1"/>
  <c r="BI408" i="1" s="1"/>
  <c r="BL408" i="1" s="1"/>
  <c r="V407" i="1"/>
  <c r="Y407" i="1" s="1"/>
  <c r="AB407" i="1" s="1"/>
  <c r="AH407" i="1" s="1"/>
  <c r="AK407" i="1" s="1"/>
  <c r="AN407" i="1" s="1"/>
  <c r="AT407" i="1" s="1"/>
  <c r="AW407" i="1" s="1"/>
  <c r="AZ407" i="1" s="1"/>
  <c r="BF407" i="1" s="1"/>
  <c r="BI407" i="1" s="1"/>
  <c r="BL407" i="1" s="1"/>
  <c r="V406" i="1"/>
  <c r="Y406" i="1" s="1"/>
  <c r="AB406" i="1" s="1"/>
  <c r="AH406" i="1" s="1"/>
  <c r="AK406" i="1" s="1"/>
  <c r="AN406" i="1" s="1"/>
  <c r="AT406" i="1" s="1"/>
  <c r="AW406" i="1" s="1"/>
  <c r="AZ406" i="1" s="1"/>
  <c r="BF406" i="1" s="1"/>
  <c r="BI406" i="1" s="1"/>
  <c r="BL406" i="1" s="1"/>
  <c r="V405" i="1"/>
  <c r="Y405" i="1" s="1"/>
  <c r="AB405" i="1" s="1"/>
  <c r="AH405" i="1" s="1"/>
  <c r="AK405" i="1" s="1"/>
  <c r="AN405" i="1" s="1"/>
  <c r="AT405" i="1" s="1"/>
  <c r="AW405" i="1" s="1"/>
  <c r="AZ405" i="1" s="1"/>
  <c r="BF405" i="1" s="1"/>
  <c r="BI405" i="1" s="1"/>
  <c r="BL405" i="1" s="1"/>
  <c r="V403" i="1"/>
  <c r="Y403" i="1" s="1"/>
  <c r="AB403" i="1" s="1"/>
  <c r="AH403" i="1" s="1"/>
  <c r="AK403" i="1" s="1"/>
  <c r="AN403" i="1" s="1"/>
  <c r="AT403" i="1" s="1"/>
  <c r="AW403" i="1" s="1"/>
  <c r="AZ403" i="1" s="1"/>
  <c r="BF403" i="1" s="1"/>
  <c r="BI403" i="1" s="1"/>
  <c r="BL403" i="1" s="1"/>
  <c r="V402" i="1"/>
  <c r="Y402" i="1" s="1"/>
  <c r="AB402" i="1" s="1"/>
  <c r="AH402" i="1" s="1"/>
  <c r="AK402" i="1" s="1"/>
  <c r="AN402" i="1" s="1"/>
  <c r="AT402" i="1" s="1"/>
  <c r="AW402" i="1" s="1"/>
  <c r="AZ402" i="1" s="1"/>
  <c r="BF402" i="1" s="1"/>
  <c r="BI402" i="1" s="1"/>
  <c r="BL402" i="1" s="1"/>
  <c r="V401" i="1"/>
  <c r="Y401" i="1" s="1"/>
  <c r="AB401" i="1" s="1"/>
  <c r="AH401" i="1" s="1"/>
  <c r="AK401" i="1" s="1"/>
  <c r="AN401" i="1" s="1"/>
  <c r="AT401" i="1" s="1"/>
  <c r="AW401" i="1" s="1"/>
  <c r="AZ401" i="1" s="1"/>
  <c r="BF401" i="1" s="1"/>
  <c r="BI401" i="1" s="1"/>
  <c r="BL401" i="1" s="1"/>
  <c r="V400" i="1"/>
  <c r="Y400" i="1" s="1"/>
  <c r="AB400" i="1" s="1"/>
  <c r="AH400" i="1" s="1"/>
  <c r="AK400" i="1" s="1"/>
  <c r="AN400" i="1" s="1"/>
  <c r="AT400" i="1" s="1"/>
  <c r="AW400" i="1" s="1"/>
  <c r="AZ400" i="1" s="1"/>
  <c r="BF400" i="1" s="1"/>
  <c r="BI400" i="1" s="1"/>
  <c r="BL400" i="1" s="1"/>
  <c r="V399" i="1"/>
  <c r="Y399" i="1" s="1"/>
  <c r="AB399" i="1" s="1"/>
  <c r="AH399" i="1" s="1"/>
  <c r="AK399" i="1" s="1"/>
  <c r="AN399" i="1" s="1"/>
  <c r="AT399" i="1" s="1"/>
  <c r="AW399" i="1" s="1"/>
  <c r="AZ399" i="1" s="1"/>
  <c r="BF399" i="1" s="1"/>
  <c r="BI399" i="1" s="1"/>
  <c r="BL399" i="1" s="1"/>
  <c r="V398" i="1"/>
  <c r="Y398" i="1" s="1"/>
  <c r="AB398" i="1" s="1"/>
  <c r="AH398" i="1" s="1"/>
  <c r="AK398" i="1" s="1"/>
  <c r="AN398" i="1" s="1"/>
  <c r="AT398" i="1" s="1"/>
  <c r="AW398" i="1" s="1"/>
  <c r="AZ398" i="1" s="1"/>
  <c r="BF398" i="1" s="1"/>
  <c r="BI398" i="1" s="1"/>
  <c r="BL398" i="1" s="1"/>
  <c r="V397" i="1"/>
  <c r="Y397" i="1" s="1"/>
  <c r="AB397" i="1" s="1"/>
  <c r="AH397" i="1" s="1"/>
  <c r="AK397" i="1" s="1"/>
  <c r="AN397" i="1" s="1"/>
  <c r="AT397" i="1" s="1"/>
  <c r="AW397" i="1" s="1"/>
  <c r="AZ397" i="1" s="1"/>
  <c r="BF397" i="1" s="1"/>
  <c r="BI397" i="1" s="1"/>
  <c r="BL397" i="1" s="1"/>
  <c r="V396" i="1"/>
  <c r="Y396" i="1" s="1"/>
  <c r="AB396" i="1" s="1"/>
  <c r="AH396" i="1" s="1"/>
  <c r="AK396" i="1" s="1"/>
  <c r="AN396" i="1" s="1"/>
  <c r="AT396" i="1" s="1"/>
  <c r="AW396" i="1" s="1"/>
  <c r="AZ396" i="1" s="1"/>
  <c r="BF396" i="1" s="1"/>
  <c r="BI396" i="1" s="1"/>
  <c r="BL396" i="1" s="1"/>
  <c r="V395" i="1"/>
  <c r="Y395" i="1" s="1"/>
  <c r="AB395" i="1" s="1"/>
  <c r="AH395" i="1" s="1"/>
  <c r="AK395" i="1" s="1"/>
  <c r="AN395" i="1" s="1"/>
  <c r="AT395" i="1" s="1"/>
  <c r="AW395" i="1" s="1"/>
  <c r="AZ395" i="1" s="1"/>
  <c r="BF395" i="1" s="1"/>
  <c r="BI395" i="1" s="1"/>
  <c r="BL395" i="1" s="1"/>
  <c r="V393" i="1"/>
  <c r="Y393" i="1" s="1"/>
  <c r="AB393" i="1" s="1"/>
  <c r="AH393" i="1" s="1"/>
  <c r="AK393" i="1" s="1"/>
  <c r="AN393" i="1" s="1"/>
  <c r="AT393" i="1" s="1"/>
  <c r="AW393" i="1" s="1"/>
  <c r="AZ393" i="1" s="1"/>
  <c r="BF393" i="1" s="1"/>
  <c r="BI393" i="1" s="1"/>
  <c r="BL393" i="1" s="1"/>
  <c r="V392" i="1"/>
  <c r="Y392" i="1" s="1"/>
  <c r="AB392" i="1" s="1"/>
  <c r="AH392" i="1" s="1"/>
  <c r="AK392" i="1" s="1"/>
  <c r="AN392" i="1" s="1"/>
  <c r="AT392" i="1" s="1"/>
  <c r="AW392" i="1" s="1"/>
  <c r="AZ392" i="1" s="1"/>
  <c r="BF392" i="1" s="1"/>
  <c r="BI392" i="1" s="1"/>
  <c r="BL392" i="1" s="1"/>
  <c r="V391" i="1"/>
  <c r="Y391" i="1" s="1"/>
  <c r="AB391" i="1" s="1"/>
  <c r="AH391" i="1" s="1"/>
  <c r="AK391" i="1" s="1"/>
  <c r="AN391" i="1" s="1"/>
  <c r="AT391" i="1" s="1"/>
  <c r="AW391" i="1" s="1"/>
  <c r="AZ391" i="1" s="1"/>
  <c r="BF391" i="1" s="1"/>
  <c r="BI391" i="1" s="1"/>
  <c r="BL391" i="1" s="1"/>
  <c r="V389" i="1"/>
  <c r="Y389" i="1" s="1"/>
  <c r="AB389" i="1" s="1"/>
  <c r="AH389" i="1" s="1"/>
  <c r="AK389" i="1" s="1"/>
  <c r="AN389" i="1" s="1"/>
  <c r="AT389" i="1" s="1"/>
  <c r="AW389" i="1" s="1"/>
  <c r="AZ389" i="1" s="1"/>
  <c r="BF389" i="1" s="1"/>
  <c r="BI389" i="1" s="1"/>
  <c r="BL389" i="1" s="1"/>
  <c r="V388" i="1"/>
  <c r="Y388" i="1" s="1"/>
  <c r="AB388" i="1" s="1"/>
  <c r="AH388" i="1" s="1"/>
  <c r="AK388" i="1" s="1"/>
  <c r="AN388" i="1" s="1"/>
  <c r="AT388" i="1" s="1"/>
  <c r="AW388" i="1" s="1"/>
  <c r="AZ388" i="1" s="1"/>
  <c r="BF388" i="1" s="1"/>
  <c r="BI388" i="1" s="1"/>
  <c r="BL388" i="1" s="1"/>
  <c r="V387" i="1"/>
  <c r="Y387" i="1" s="1"/>
  <c r="AB387" i="1" s="1"/>
  <c r="AH387" i="1" s="1"/>
  <c r="AK387" i="1" s="1"/>
  <c r="AN387" i="1" s="1"/>
  <c r="AT387" i="1" s="1"/>
  <c r="AW387" i="1" s="1"/>
  <c r="AZ387" i="1" s="1"/>
  <c r="BF387" i="1" s="1"/>
  <c r="BI387" i="1" s="1"/>
  <c r="BL387" i="1" s="1"/>
  <c r="V386" i="1"/>
  <c r="Y386" i="1" s="1"/>
  <c r="AB386" i="1" s="1"/>
  <c r="AH386" i="1" s="1"/>
  <c r="AK386" i="1" s="1"/>
  <c r="AN386" i="1" s="1"/>
  <c r="AT386" i="1" s="1"/>
  <c r="AW386" i="1" s="1"/>
  <c r="AZ386" i="1" s="1"/>
  <c r="BF386" i="1" s="1"/>
  <c r="BI386" i="1" s="1"/>
  <c r="BL386" i="1" s="1"/>
  <c r="V385" i="1"/>
  <c r="Y385" i="1" s="1"/>
  <c r="AB385" i="1" s="1"/>
  <c r="AH385" i="1" s="1"/>
  <c r="AK385" i="1" s="1"/>
  <c r="AN385" i="1" s="1"/>
  <c r="AT385" i="1" s="1"/>
  <c r="AW385" i="1" s="1"/>
  <c r="AZ385" i="1" s="1"/>
  <c r="BF385" i="1" s="1"/>
  <c r="BI385" i="1" s="1"/>
  <c r="BL385" i="1" s="1"/>
  <c r="V384" i="1"/>
  <c r="Y384" i="1" s="1"/>
  <c r="AB384" i="1" s="1"/>
  <c r="AH384" i="1" s="1"/>
  <c r="AK384" i="1" s="1"/>
  <c r="AN384" i="1" s="1"/>
  <c r="AT384" i="1" s="1"/>
  <c r="AW384" i="1" s="1"/>
  <c r="AZ384" i="1" s="1"/>
  <c r="BF384" i="1" s="1"/>
  <c r="BI384" i="1" s="1"/>
  <c r="BL384" i="1" s="1"/>
  <c r="V383" i="1"/>
  <c r="Y383" i="1" s="1"/>
  <c r="AB383" i="1" s="1"/>
  <c r="AH383" i="1" s="1"/>
  <c r="AK383" i="1" s="1"/>
  <c r="AN383" i="1" s="1"/>
  <c r="AT383" i="1" s="1"/>
  <c r="AW383" i="1" s="1"/>
  <c r="AZ383" i="1" s="1"/>
  <c r="BF383" i="1" s="1"/>
  <c r="BI383" i="1" s="1"/>
  <c r="BL383" i="1" s="1"/>
  <c r="V382" i="1"/>
  <c r="Y382" i="1" s="1"/>
  <c r="AB382" i="1" s="1"/>
  <c r="AH382" i="1" s="1"/>
  <c r="AK382" i="1" s="1"/>
  <c r="AN382" i="1" s="1"/>
  <c r="AT382" i="1" s="1"/>
  <c r="AW382" i="1" s="1"/>
  <c r="AZ382" i="1" s="1"/>
  <c r="BF382" i="1" s="1"/>
  <c r="BI382" i="1" s="1"/>
  <c r="BL382" i="1" s="1"/>
  <c r="V381" i="1"/>
  <c r="Y381" i="1" s="1"/>
  <c r="AB381" i="1" s="1"/>
  <c r="AH381" i="1" s="1"/>
  <c r="AK381" i="1" s="1"/>
  <c r="AN381" i="1" s="1"/>
  <c r="AT381" i="1" s="1"/>
  <c r="AW381" i="1" s="1"/>
  <c r="AZ381" i="1" s="1"/>
  <c r="BF381" i="1" s="1"/>
  <c r="BI381" i="1" s="1"/>
  <c r="BL381" i="1" s="1"/>
  <c r="V380" i="1"/>
  <c r="Y380" i="1" s="1"/>
  <c r="AB380" i="1" s="1"/>
  <c r="AH380" i="1" s="1"/>
  <c r="AK380" i="1" s="1"/>
  <c r="AN380" i="1" s="1"/>
  <c r="AT380" i="1" s="1"/>
  <c r="AW380" i="1" s="1"/>
  <c r="AZ380" i="1" s="1"/>
  <c r="BF380" i="1" s="1"/>
  <c r="BI380" i="1" s="1"/>
  <c r="BL380" i="1" s="1"/>
  <c r="V379" i="1"/>
  <c r="Y379" i="1" s="1"/>
  <c r="AB379" i="1" s="1"/>
  <c r="AH379" i="1" s="1"/>
  <c r="AK379" i="1" s="1"/>
  <c r="AN379" i="1" s="1"/>
  <c r="AT379" i="1" s="1"/>
  <c r="AW379" i="1" s="1"/>
  <c r="AZ379" i="1" s="1"/>
  <c r="BF379" i="1" s="1"/>
  <c r="BI379" i="1" s="1"/>
  <c r="BL379" i="1" s="1"/>
  <c r="V378" i="1"/>
  <c r="Y378" i="1" s="1"/>
  <c r="AB378" i="1" s="1"/>
  <c r="AH378" i="1" s="1"/>
  <c r="AK378" i="1" s="1"/>
  <c r="AN378" i="1" s="1"/>
  <c r="AT378" i="1" s="1"/>
  <c r="AW378" i="1" s="1"/>
  <c r="AZ378" i="1" s="1"/>
  <c r="BF378" i="1" s="1"/>
  <c r="BI378" i="1" s="1"/>
  <c r="BL378" i="1" s="1"/>
  <c r="V377" i="1"/>
  <c r="Y377" i="1" s="1"/>
  <c r="AB377" i="1" s="1"/>
  <c r="AH377" i="1" s="1"/>
  <c r="AK377" i="1" s="1"/>
  <c r="AN377" i="1" s="1"/>
  <c r="AT377" i="1" s="1"/>
  <c r="AW377" i="1" s="1"/>
  <c r="AZ377" i="1" s="1"/>
  <c r="BF377" i="1" s="1"/>
  <c r="BI377" i="1" s="1"/>
  <c r="BL377" i="1" s="1"/>
  <c r="V376" i="1"/>
  <c r="Y376" i="1" s="1"/>
  <c r="AB376" i="1" s="1"/>
  <c r="AH376" i="1" s="1"/>
  <c r="AK376" i="1" s="1"/>
  <c r="AN376" i="1" s="1"/>
  <c r="AT376" i="1" s="1"/>
  <c r="AW376" i="1" s="1"/>
  <c r="AZ376" i="1" s="1"/>
  <c r="BF376" i="1" s="1"/>
  <c r="BI376" i="1" s="1"/>
  <c r="BL376" i="1" s="1"/>
  <c r="V374" i="1"/>
  <c r="Y374" i="1" s="1"/>
  <c r="AB374" i="1" s="1"/>
  <c r="AH374" i="1" s="1"/>
  <c r="AK374" i="1" s="1"/>
  <c r="AN374" i="1" s="1"/>
  <c r="AT374" i="1" s="1"/>
  <c r="AW374" i="1" s="1"/>
  <c r="AZ374" i="1" s="1"/>
  <c r="BF374" i="1" s="1"/>
  <c r="BI374" i="1" s="1"/>
  <c r="BL374" i="1" s="1"/>
  <c r="V373" i="1"/>
  <c r="Y373" i="1" s="1"/>
  <c r="AB373" i="1" s="1"/>
  <c r="AH373" i="1" s="1"/>
  <c r="AK373" i="1" s="1"/>
  <c r="AN373" i="1" s="1"/>
  <c r="AT373" i="1" s="1"/>
  <c r="AW373" i="1" s="1"/>
  <c r="AZ373" i="1" s="1"/>
  <c r="BF373" i="1" s="1"/>
  <c r="BI373" i="1" s="1"/>
  <c r="BL373" i="1" s="1"/>
  <c r="V372" i="1"/>
  <c r="Y372" i="1" s="1"/>
  <c r="AB372" i="1" s="1"/>
  <c r="AH372" i="1" s="1"/>
  <c r="AK372" i="1" s="1"/>
  <c r="AN372" i="1" s="1"/>
  <c r="AT372" i="1" s="1"/>
  <c r="AW372" i="1" s="1"/>
  <c r="AZ372" i="1" s="1"/>
  <c r="BF372" i="1" s="1"/>
  <c r="BI372" i="1" s="1"/>
  <c r="BL372" i="1" s="1"/>
  <c r="V371" i="1"/>
  <c r="Y371" i="1" s="1"/>
  <c r="AB371" i="1" s="1"/>
  <c r="AH371" i="1" s="1"/>
  <c r="AK371" i="1" s="1"/>
  <c r="AN371" i="1" s="1"/>
  <c r="AT371" i="1" s="1"/>
  <c r="AW371" i="1" s="1"/>
  <c r="AZ371" i="1" s="1"/>
  <c r="BF371" i="1" s="1"/>
  <c r="BI371" i="1" s="1"/>
  <c r="BL371" i="1" s="1"/>
  <c r="V370" i="1"/>
  <c r="Y370" i="1" s="1"/>
  <c r="AB370" i="1" s="1"/>
  <c r="AH370" i="1" s="1"/>
  <c r="AK370" i="1" s="1"/>
  <c r="AN370" i="1" s="1"/>
  <c r="AT370" i="1" s="1"/>
  <c r="AW370" i="1" s="1"/>
  <c r="AZ370" i="1" s="1"/>
  <c r="BF370" i="1" s="1"/>
  <c r="BI370" i="1" s="1"/>
  <c r="BL370" i="1" s="1"/>
  <c r="V369" i="1"/>
  <c r="Y369" i="1" s="1"/>
  <c r="AB369" i="1" s="1"/>
  <c r="AH369" i="1" s="1"/>
  <c r="AK369" i="1" s="1"/>
  <c r="AN369" i="1" s="1"/>
  <c r="AT369" i="1" s="1"/>
  <c r="AW369" i="1" s="1"/>
  <c r="AZ369" i="1" s="1"/>
  <c r="BF369" i="1" s="1"/>
  <c r="BI369" i="1" s="1"/>
  <c r="BL369" i="1" s="1"/>
  <c r="V367" i="1"/>
  <c r="Y367" i="1" s="1"/>
  <c r="AB367" i="1" s="1"/>
  <c r="AH367" i="1" s="1"/>
  <c r="AK367" i="1" s="1"/>
  <c r="AN367" i="1" s="1"/>
  <c r="AT367" i="1" s="1"/>
  <c r="AW367" i="1" s="1"/>
  <c r="AZ367" i="1" s="1"/>
  <c r="BF367" i="1" s="1"/>
  <c r="BI367" i="1" s="1"/>
  <c r="BL367" i="1" s="1"/>
  <c r="V366" i="1"/>
  <c r="Y366" i="1" s="1"/>
  <c r="AB366" i="1" s="1"/>
  <c r="AH366" i="1" s="1"/>
  <c r="AK366" i="1" s="1"/>
  <c r="AN366" i="1" s="1"/>
  <c r="AT366" i="1" s="1"/>
  <c r="AW366" i="1" s="1"/>
  <c r="AZ366" i="1" s="1"/>
  <c r="BF366" i="1" s="1"/>
  <c r="BI366" i="1" s="1"/>
  <c r="BL366" i="1" s="1"/>
  <c r="V365" i="1"/>
  <c r="Y365" i="1" s="1"/>
  <c r="AB365" i="1" s="1"/>
  <c r="AH365" i="1" s="1"/>
  <c r="AK365" i="1" s="1"/>
  <c r="AN365" i="1" s="1"/>
  <c r="AT365" i="1" s="1"/>
  <c r="AW365" i="1" s="1"/>
  <c r="AZ365" i="1" s="1"/>
  <c r="BF365" i="1" s="1"/>
  <c r="BI365" i="1" s="1"/>
  <c r="BL365" i="1" s="1"/>
  <c r="V364" i="1"/>
  <c r="Y364" i="1" s="1"/>
  <c r="AB364" i="1" s="1"/>
  <c r="AH364" i="1" s="1"/>
  <c r="AK364" i="1" s="1"/>
  <c r="AN364" i="1" s="1"/>
  <c r="AT364" i="1" s="1"/>
  <c r="AW364" i="1" s="1"/>
  <c r="AZ364" i="1" s="1"/>
  <c r="BF364" i="1" s="1"/>
  <c r="BI364" i="1" s="1"/>
  <c r="BL364" i="1" s="1"/>
  <c r="V363" i="1"/>
  <c r="Y363" i="1" s="1"/>
  <c r="AB363" i="1" s="1"/>
  <c r="AH363" i="1" s="1"/>
  <c r="AK363" i="1" s="1"/>
  <c r="AN363" i="1" s="1"/>
  <c r="AT363" i="1" s="1"/>
  <c r="AW363" i="1" s="1"/>
  <c r="AZ363" i="1" s="1"/>
  <c r="BF363" i="1" s="1"/>
  <c r="BI363" i="1" s="1"/>
  <c r="BL363" i="1" s="1"/>
  <c r="V362" i="1"/>
  <c r="Y362" i="1" s="1"/>
  <c r="AB362" i="1" s="1"/>
  <c r="AH362" i="1" s="1"/>
  <c r="AK362" i="1" s="1"/>
  <c r="AN362" i="1" s="1"/>
  <c r="AT362" i="1" s="1"/>
  <c r="AW362" i="1" s="1"/>
  <c r="AZ362" i="1" s="1"/>
  <c r="BF362" i="1" s="1"/>
  <c r="BI362" i="1" s="1"/>
  <c r="BL362" i="1" s="1"/>
  <c r="V361" i="1"/>
  <c r="Y361" i="1" s="1"/>
  <c r="AB361" i="1" s="1"/>
  <c r="AH361" i="1" s="1"/>
  <c r="AK361" i="1" s="1"/>
  <c r="AN361" i="1" s="1"/>
  <c r="AT361" i="1" s="1"/>
  <c r="AW361" i="1" s="1"/>
  <c r="AZ361" i="1" s="1"/>
  <c r="BF361" i="1" s="1"/>
  <c r="BI361" i="1" s="1"/>
  <c r="BL361" i="1" s="1"/>
  <c r="V360" i="1"/>
  <c r="Y360" i="1" s="1"/>
  <c r="AB360" i="1" s="1"/>
  <c r="AH360" i="1" s="1"/>
  <c r="AK360" i="1" s="1"/>
  <c r="AN360" i="1" s="1"/>
  <c r="AT360" i="1" s="1"/>
  <c r="AW360" i="1" s="1"/>
  <c r="AZ360" i="1" s="1"/>
  <c r="BF360" i="1" s="1"/>
  <c r="BI360" i="1" s="1"/>
  <c r="BL360" i="1" s="1"/>
  <c r="V359" i="1"/>
  <c r="Y359" i="1" s="1"/>
  <c r="AB359" i="1" s="1"/>
  <c r="AH359" i="1" s="1"/>
  <c r="AK359" i="1" s="1"/>
  <c r="AN359" i="1" s="1"/>
  <c r="AT359" i="1" s="1"/>
  <c r="AW359" i="1" s="1"/>
  <c r="AZ359" i="1" s="1"/>
  <c r="BF359" i="1" s="1"/>
  <c r="BI359" i="1" s="1"/>
  <c r="BL359" i="1" s="1"/>
  <c r="V358" i="1"/>
  <c r="Y358" i="1" s="1"/>
  <c r="AB358" i="1" s="1"/>
  <c r="AH358" i="1" s="1"/>
  <c r="AK358" i="1" s="1"/>
  <c r="AN358" i="1" s="1"/>
  <c r="AT358" i="1" s="1"/>
  <c r="AW358" i="1" s="1"/>
  <c r="AZ358" i="1" s="1"/>
  <c r="BF358" i="1" s="1"/>
  <c r="BI358" i="1" s="1"/>
  <c r="BL358" i="1" s="1"/>
  <c r="V357" i="1"/>
  <c r="Y357" i="1" s="1"/>
  <c r="AB357" i="1" s="1"/>
  <c r="AH357" i="1" s="1"/>
  <c r="AK357" i="1" s="1"/>
  <c r="AN357" i="1" s="1"/>
  <c r="AT357" i="1" s="1"/>
  <c r="AW357" i="1" s="1"/>
  <c r="AZ357" i="1" s="1"/>
  <c r="BF357" i="1" s="1"/>
  <c r="BI357" i="1" s="1"/>
  <c r="BL357" i="1" s="1"/>
  <c r="V356" i="1"/>
  <c r="Y356" i="1" s="1"/>
  <c r="AB356" i="1" s="1"/>
  <c r="AH356" i="1" s="1"/>
  <c r="AK356" i="1" s="1"/>
  <c r="AN356" i="1" s="1"/>
  <c r="AT356" i="1" s="1"/>
  <c r="AW356" i="1" s="1"/>
  <c r="AZ356" i="1" s="1"/>
  <c r="BF356" i="1" s="1"/>
  <c r="BI356" i="1" s="1"/>
  <c r="BL356" i="1" s="1"/>
  <c r="V355" i="1"/>
  <c r="Y355" i="1" s="1"/>
  <c r="AB355" i="1" s="1"/>
  <c r="AH355" i="1" s="1"/>
  <c r="AK355" i="1" s="1"/>
  <c r="AN355" i="1" s="1"/>
  <c r="AT355" i="1" s="1"/>
  <c r="AW355" i="1" s="1"/>
  <c r="AZ355" i="1" s="1"/>
  <c r="BF355" i="1" s="1"/>
  <c r="BI355" i="1" s="1"/>
  <c r="BL355" i="1" s="1"/>
  <c r="V354" i="1"/>
  <c r="Y354" i="1" s="1"/>
  <c r="AB354" i="1" s="1"/>
  <c r="AH354" i="1" s="1"/>
  <c r="AK354" i="1" s="1"/>
  <c r="AN354" i="1" s="1"/>
  <c r="AT354" i="1" s="1"/>
  <c r="AW354" i="1" s="1"/>
  <c r="AZ354" i="1" s="1"/>
  <c r="BF354" i="1" s="1"/>
  <c r="BI354" i="1" s="1"/>
  <c r="BL354" i="1" s="1"/>
  <c r="V353" i="1"/>
  <c r="Y353" i="1" s="1"/>
  <c r="AB353" i="1" s="1"/>
  <c r="AH353" i="1" s="1"/>
  <c r="AK353" i="1" s="1"/>
  <c r="AN353" i="1" s="1"/>
  <c r="AT353" i="1" s="1"/>
  <c r="AW353" i="1" s="1"/>
  <c r="AZ353" i="1" s="1"/>
  <c r="BF353" i="1" s="1"/>
  <c r="BI353" i="1" s="1"/>
  <c r="BL353" i="1" s="1"/>
  <c r="V352" i="1"/>
  <c r="Y352" i="1" s="1"/>
  <c r="AB352" i="1" s="1"/>
  <c r="AH352" i="1" s="1"/>
  <c r="AK352" i="1" s="1"/>
  <c r="AN352" i="1" s="1"/>
  <c r="AT352" i="1" s="1"/>
  <c r="AW352" i="1" s="1"/>
  <c r="AZ352" i="1" s="1"/>
  <c r="BF352" i="1" s="1"/>
  <c r="BI352" i="1" s="1"/>
  <c r="BL352" i="1" s="1"/>
  <c r="V351" i="1"/>
  <c r="Y351" i="1" s="1"/>
  <c r="AB351" i="1" s="1"/>
  <c r="AH351" i="1" s="1"/>
  <c r="AK351" i="1" s="1"/>
  <c r="AN351" i="1" s="1"/>
  <c r="AT351" i="1" s="1"/>
  <c r="AW351" i="1" s="1"/>
  <c r="AZ351" i="1" s="1"/>
  <c r="BF351" i="1" s="1"/>
  <c r="BI351" i="1" s="1"/>
  <c r="BL351" i="1" s="1"/>
  <c r="V350" i="1"/>
  <c r="Y350" i="1" s="1"/>
  <c r="AB350" i="1" s="1"/>
  <c r="AH350" i="1" s="1"/>
  <c r="AK350" i="1" s="1"/>
  <c r="AN350" i="1" s="1"/>
  <c r="AT350" i="1" s="1"/>
  <c r="AW350" i="1" s="1"/>
  <c r="AZ350" i="1" s="1"/>
  <c r="BF350" i="1" s="1"/>
  <c r="BI350" i="1" s="1"/>
  <c r="BL350" i="1" s="1"/>
  <c r="V349" i="1"/>
  <c r="Y349" i="1" s="1"/>
  <c r="AB349" i="1" s="1"/>
  <c r="AH349" i="1" s="1"/>
  <c r="AK349" i="1" s="1"/>
  <c r="AN349" i="1" s="1"/>
  <c r="AT349" i="1" s="1"/>
  <c r="AW349" i="1" s="1"/>
  <c r="AZ349" i="1" s="1"/>
  <c r="BF349" i="1" s="1"/>
  <c r="BI349" i="1" s="1"/>
  <c r="BL349" i="1" s="1"/>
  <c r="V348" i="1"/>
  <c r="Y348" i="1" s="1"/>
  <c r="AB348" i="1" s="1"/>
  <c r="AH348" i="1" s="1"/>
  <c r="AK348" i="1" s="1"/>
  <c r="AN348" i="1" s="1"/>
  <c r="AT348" i="1" s="1"/>
  <c r="AW348" i="1" s="1"/>
  <c r="AZ348" i="1" s="1"/>
  <c r="BF348" i="1" s="1"/>
  <c r="BI348" i="1" s="1"/>
  <c r="BL348" i="1" s="1"/>
  <c r="V347" i="1"/>
  <c r="Y347" i="1" s="1"/>
  <c r="AB347" i="1" s="1"/>
  <c r="V346" i="1"/>
  <c r="Y346" i="1" s="1"/>
  <c r="V345" i="1"/>
  <c r="Y345" i="1" s="1"/>
  <c r="AB345" i="1" s="1"/>
  <c r="AH345" i="1" s="1"/>
  <c r="AK345" i="1" s="1"/>
  <c r="AN345" i="1" s="1"/>
  <c r="AT345" i="1" s="1"/>
  <c r="AW345" i="1" s="1"/>
  <c r="AZ345" i="1" s="1"/>
  <c r="BF345" i="1" s="1"/>
  <c r="BI345" i="1" s="1"/>
  <c r="BL345" i="1" s="1"/>
  <c r="V344" i="1"/>
  <c r="Y344" i="1" s="1"/>
  <c r="AB344" i="1" s="1"/>
  <c r="AH344" i="1" s="1"/>
  <c r="AK344" i="1" s="1"/>
  <c r="AN344" i="1" s="1"/>
  <c r="AT344" i="1" s="1"/>
  <c r="AW344" i="1" s="1"/>
  <c r="AZ344" i="1" s="1"/>
  <c r="BF344" i="1" s="1"/>
  <c r="BI344" i="1" s="1"/>
  <c r="BL344" i="1" s="1"/>
  <c r="V343" i="1"/>
  <c r="Y343" i="1" s="1"/>
  <c r="V342" i="1"/>
  <c r="Y342" i="1" s="1"/>
  <c r="AB342" i="1" s="1"/>
  <c r="AH342" i="1" s="1"/>
  <c r="AK342" i="1" s="1"/>
  <c r="AN342" i="1" s="1"/>
  <c r="AT342" i="1" s="1"/>
  <c r="AW342" i="1" s="1"/>
  <c r="AZ342" i="1" s="1"/>
  <c r="BF342" i="1" s="1"/>
  <c r="BI342" i="1" s="1"/>
  <c r="BL342" i="1" s="1"/>
  <c r="V341" i="1"/>
  <c r="Y341" i="1" s="1"/>
  <c r="AB341" i="1" s="1"/>
  <c r="AH341" i="1" s="1"/>
  <c r="AK341" i="1" s="1"/>
  <c r="AN341" i="1" s="1"/>
  <c r="AT341" i="1" s="1"/>
  <c r="AW341" i="1" s="1"/>
  <c r="AZ341" i="1" s="1"/>
  <c r="BF341" i="1" s="1"/>
  <c r="BI341" i="1" s="1"/>
  <c r="BL341" i="1" s="1"/>
  <c r="V340" i="1"/>
  <c r="Y340" i="1" s="1"/>
  <c r="AB340" i="1" s="1"/>
  <c r="AH340" i="1" s="1"/>
  <c r="AK340" i="1" s="1"/>
  <c r="AN340" i="1" s="1"/>
  <c r="AT340" i="1" s="1"/>
  <c r="AW340" i="1" s="1"/>
  <c r="AZ340" i="1" s="1"/>
  <c r="BF340" i="1" s="1"/>
  <c r="BI340" i="1" s="1"/>
  <c r="BL340" i="1" s="1"/>
  <c r="V339" i="1"/>
  <c r="Y339" i="1" s="1"/>
  <c r="AB339" i="1" s="1"/>
  <c r="AH339" i="1" s="1"/>
  <c r="AK339" i="1" s="1"/>
  <c r="AN339" i="1" s="1"/>
  <c r="AT339" i="1" s="1"/>
  <c r="AW339" i="1" s="1"/>
  <c r="AZ339" i="1" s="1"/>
  <c r="BF339" i="1" s="1"/>
  <c r="BI339" i="1" s="1"/>
  <c r="BL339" i="1" s="1"/>
  <c r="V338" i="1"/>
  <c r="Y338" i="1" s="1"/>
  <c r="AB338" i="1" s="1"/>
  <c r="AH338" i="1" s="1"/>
  <c r="AK338" i="1" s="1"/>
  <c r="AN338" i="1" s="1"/>
  <c r="AT338" i="1" s="1"/>
  <c r="AW338" i="1" s="1"/>
  <c r="AZ338" i="1" s="1"/>
  <c r="BF338" i="1" s="1"/>
  <c r="BI338" i="1" s="1"/>
  <c r="BL338" i="1" s="1"/>
  <c r="V337" i="1"/>
  <c r="Y337" i="1" s="1"/>
  <c r="AB337" i="1" s="1"/>
  <c r="AH337" i="1" s="1"/>
  <c r="AK337" i="1" s="1"/>
  <c r="AN337" i="1" s="1"/>
  <c r="AT337" i="1" s="1"/>
  <c r="AW337" i="1" s="1"/>
  <c r="AZ337" i="1" s="1"/>
  <c r="BF337" i="1" s="1"/>
  <c r="BI337" i="1" s="1"/>
  <c r="BL337" i="1" s="1"/>
  <c r="V336" i="1"/>
  <c r="Y336" i="1" s="1"/>
  <c r="AB336" i="1" s="1"/>
  <c r="AH336" i="1" s="1"/>
  <c r="AK336" i="1" s="1"/>
  <c r="AN336" i="1" s="1"/>
  <c r="AT336" i="1" s="1"/>
  <c r="AW336" i="1" s="1"/>
  <c r="AZ336" i="1" s="1"/>
  <c r="BF336" i="1" s="1"/>
  <c r="BI336" i="1" s="1"/>
  <c r="BL336" i="1" s="1"/>
  <c r="V335" i="1"/>
  <c r="Y335" i="1" s="1"/>
  <c r="AB335" i="1" s="1"/>
  <c r="AH335" i="1" s="1"/>
  <c r="AK335" i="1" s="1"/>
  <c r="AN335" i="1" s="1"/>
  <c r="AT335" i="1" s="1"/>
  <c r="AW335" i="1" s="1"/>
  <c r="AZ335" i="1" s="1"/>
  <c r="BF335" i="1" s="1"/>
  <c r="BI335" i="1" s="1"/>
  <c r="BL335" i="1" s="1"/>
  <c r="V333" i="1"/>
  <c r="Y333" i="1" s="1"/>
  <c r="AB333" i="1" s="1"/>
  <c r="AH333" i="1" s="1"/>
  <c r="AK333" i="1" s="1"/>
  <c r="AN333" i="1" s="1"/>
  <c r="AT333" i="1" s="1"/>
  <c r="AW333" i="1" s="1"/>
  <c r="AZ333" i="1" s="1"/>
  <c r="BF333" i="1" s="1"/>
  <c r="BI333" i="1" s="1"/>
  <c r="BL333" i="1" s="1"/>
  <c r="V331" i="1"/>
  <c r="Y331" i="1" s="1"/>
  <c r="AB331" i="1" s="1"/>
  <c r="AH331" i="1" s="1"/>
  <c r="AK331" i="1" s="1"/>
  <c r="AN331" i="1" s="1"/>
  <c r="AT331" i="1" s="1"/>
  <c r="AW331" i="1" s="1"/>
  <c r="AZ331" i="1" s="1"/>
  <c r="BF331" i="1" s="1"/>
  <c r="BI331" i="1" s="1"/>
  <c r="BL331" i="1" s="1"/>
  <c r="V330" i="1"/>
  <c r="Y330" i="1" s="1"/>
  <c r="AB330" i="1" s="1"/>
  <c r="AH330" i="1" s="1"/>
  <c r="AK330" i="1" s="1"/>
  <c r="AN330" i="1" s="1"/>
  <c r="AT330" i="1" s="1"/>
  <c r="AW330" i="1" s="1"/>
  <c r="AZ330" i="1" s="1"/>
  <c r="BF330" i="1" s="1"/>
  <c r="BI330" i="1" s="1"/>
  <c r="BL330" i="1" s="1"/>
  <c r="V329" i="1"/>
  <c r="Y329" i="1" s="1"/>
  <c r="AB329" i="1" s="1"/>
  <c r="AH329" i="1" s="1"/>
  <c r="AK329" i="1" s="1"/>
  <c r="AN329" i="1" s="1"/>
  <c r="AT329" i="1" s="1"/>
  <c r="AW329" i="1" s="1"/>
  <c r="AZ329" i="1" s="1"/>
  <c r="BF329" i="1" s="1"/>
  <c r="BI329" i="1" s="1"/>
  <c r="BL329" i="1" s="1"/>
  <c r="V328" i="1"/>
  <c r="Y328" i="1" s="1"/>
  <c r="AB328" i="1" s="1"/>
  <c r="AH328" i="1" s="1"/>
  <c r="AK328" i="1" s="1"/>
  <c r="AN328" i="1" s="1"/>
  <c r="AT328" i="1" s="1"/>
  <c r="AW328" i="1" s="1"/>
  <c r="AZ328" i="1" s="1"/>
  <c r="BF328" i="1" s="1"/>
  <c r="BI328" i="1" s="1"/>
  <c r="BL328" i="1" s="1"/>
  <c r="V327" i="1"/>
  <c r="Y327" i="1" s="1"/>
  <c r="AB327" i="1" s="1"/>
  <c r="AH327" i="1" s="1"/>
  <c r="AK327" i="1" s="1"/>
  <c r="AN327" i="1" s="1"/>
  <c r="AT327" i="1" s="1"/>
  <c r="AW327" i="1" s="1"/>
  <c r="AZ327" i="1" s="1"/>
  <c r="BF327" i="1" s="1"/>
  <c r="BI327" i="1" s="1"/>
  <c r="BL327" i="1" s="1"/>
  <c r="V326" i="1"/>
  <c r="Y326" i="1" s="1"/>
  <c r="AB326" i="1" s="1"/>
  <c r="AH326" i="1" s="1"/>
  <c r="AK326" i="1" s="1"/>
  <c r="AN326" i="1" s="1"/>
  <c r="AT326" i="1" s="1"/>
  <c r="AW326" i="1" s="1"/>
  <c r="AZ326" i="1" s="1"/>
  <c r="BF326" i="1" s="1"/>
  <c r="BI326" i="1" s="1"/>
  <c r="BL326" i="1" s="1"/>
  <c r="V325" i="1"/>
  <c r="Y325" i="1" s="1"/>
  <c r="AB325" i="1" s="1"/>
  <c r="AH325" i="1" s="1"/>
  <c r="AK325" i="1" s="1"/>
  <c r="AN325" i="1" s="1"/>
  <c r="AT325" i="1" s="1"/>
  <c r="AW325" i="1" s="1"/>
  <c r="AZ325" i="1" s="1"/>
  <c r="BF325" i="1" s="1"/>
  <c r="BI325" i="1" s="1"/>
  <c r="BL325" i="1" s="1"/>
  <c r="V323" i="1"/>
  <c r="Y323" i="1" s="1"/>
  <c r="AB323" i="1" s="1"/>
  <c r="AH323" i="1" s="1"/>
  <c r="AK323" i="1" s="1"/>
  <c r="AN323" i="1" s="1"/>
  <c r="AT323" i="1" s="1"/>
  <c r="AW323" i="1" s="1"/>
  <c r="AZ323" i="1" s="1"/>
  <c r="BF323" i="1" s="1"/>
  <c r="BI323" i="1" s="1"/>
  <c r="BL323" i="1" s="1"/>
  <c r="V321" i="1"/>
  <c r="Y321" i="1" s="1"/>
  <c r="AB321" i="1" s="1"/>
  <c r="AH321" i="1" s="1"/>
  <c r="AK321" i="1" s="1"/>
  <c r="AN321" i="1" s="1"/>
  <c r="AT321" i="1" s="1"/>
  <c r="AW321" i="1" s="1"/>
  <c r="AZ321" i="1" s="1"/>
  <c r="BF321" i="1" s="1"/>
  <c r="BI321" i="1" s="1"/>
  <c r="BL321" i="1" s="1"/>
  <c r="V320" i="1"/>
  <c r="Y320" i="1" s="1"/>
  <c r="AB320" i="1" s="1"/>
  <c r="AH320" i="1" s="1"/>
  <c r="AK320" i="1" s="1"/>
  <c r="AN320" i="1" s="1"/>
  <c r="AT320" i="1" s="1"/>
  <c r="AW320" i="1" s="1"/>
  <c r="AZ320" i="1" s="1"/>
  <c r="BF320" i="1" s="1"/>
  <c r="BI320" i="1" s="1"/>
  <c r="BL320" i="1" s="1"/>
  <c r="V319" i="1"/>
  <c r="Y319" i="1" s="1"/>
  <c r="AB319" i="1" s="1"/>
  <c r="AH319" i="1" s="1"/>
  <c r="AK319" i="1" s="1"/>
  <c r="AN319" i="1" s="1"/>
  <c r="AT319" i="1" s="1"/>
  <c r="AW319" i="1" s="1"/>
  <c r="AZ319" i="1" s="1"/>
  <c r="BF319" i="1" s="1"/>
  <c r="BI319" i="1" s="1"/>
  <c r="BL319" i="1" s="1"/>
  <c r="V318" i="1"/>
  <c r="Y318" i="1" s="1"/>
  <c r="AB318" i="1" s="1"/>
  <c r="AH318" i="1" s="1"/>
  <c r="AK318" i="1" s="1"/>
  <c r="AN318" i="1" s="1"/>
  <c r="AT318" i="1" s="1"/>
  <c r="AW318" i="1" s="1"/>
  <c r="AZ318" i="1" s="1"/>
  <c r="BF318" i="1" s="1"/>
  <c r="BI318" i="1" s="1"/>
  <c r="BL318" i="1" s="1"/>
  <c r="V317" i="1"/>
  <c r="Y317" i="1" s="1"/>
  <c r="AB317" i="1" s="1"/>
  <c r="AH317" i="1" s="1"/>
  <c r="AK317" i="1" s="1"/>
  <c r="AN317" i="1" s="1"/>
  <c r="AT317" i="1" s="1"/>
  <c r="AW317" i="1" s="1"/>
  <c r="AZ317" i="1" s="1"/>
  <c r="BF317" i="1" s="1"/>
  <c r="BI317" i="1" s="1"/>
  <c r="BL317" i="1" s="1"/>
  <c r="V316" i="1"/>
  <c r="Y316" i="1" s="1"/>
  <c r="AB316" i="1" s="1"/>
  <c r="AH316" i="1" s="1"/>
  <c r="AK316" i="1" s="1"/>
  <c r="AN316" i="1" s="1"/>
  <c r="AT316" i="1" s="1"/>
  <c r="AW316" i="1" s="1"/>
  <c r="AZ316" i="1" s="1"/>
  <c r="BF316" i="1" s="1"/>
  <c r="BI316" i="1" s="1"/>
  <c r="BL316" i="1" s="1"/>
  <c r="V315" i="1"/>
  <c r="Y315" i="1" s="1"/>
  <c r="AB315" i="1" s="1"/>
  <c r="AH315" i="1" s="1"/>
  <c r="AK315" i="1" s="1"/>
  <c r="AN315" i="1" s="1"/>
  <c r="AT315" i="1" s="1"/>
  <c r="AW315" i="1" s="1"/>
  <c r="AZ315" i="1" s="1"/>
  <c r="BF315" i="1" s="1"/>
  <c r="BI315" i="1" s="1"/>
  <c r="BL315" i="1" s="1"/>
  <c r="V314" i="1"/>
  <c r="Y314" i="1" s="1"/>
  <c r="AB314" i="1" s="1"/>
  <c r="AH314" i="1" s="1"/>
  <c r="AK314" i="1" s="1"/>
  <c r="AN314" i="1" s="1"/>
  <c r="AT314" i="1" s="1"/>
  <c r="AW314" i="1" s="1"/>
  <c r="AZ314" i="1" s="1"/>
  <c r="BF314" i="1" s="1"/>
  <c r="BI314" i="1" s="1"/>
  <c r="BL314" i="1" s="1"/>
  <c r="V313" i="1"/>
  <c r="Y313" i="1" s="1"/>
  <c r="AB313" i="1" s="1"/>
  <c r="AH313" i="1" s="1"/>
  <c r="AK313" i="1" s="1"/>
  <c r="AN313" i="1" s="1"/>
  <c r="AT313" i="1" s="1"/>
  <c r="AW313" i="1" s="1"/>
  <c r="AZ313" i="1" s="1"/>
  <c r="BF313" i="1" s="1"/>
  <c r="BI313" i="1" s="1"/>
  <c r="BL313" i="1" s="1"/>
  <c r="V312" i="1"/>
  <c r="Y312" i="1" s="1"/>
  <c r="AB312" i="1" s="1"/>
  <c r="AH312" i="1" s="1"/>
  <c r="AK312" i="1" s="1"/>
  <c r="AN312" i="1" s="1"/>
  <c r="AT312" i="1" s="1"/>
  <c r="AW312" i="1" s="1"/>
  <c r="AZ312" i="1" s="1"/>
  <c r="BF312" i="1" s="1"/>
  <c r="BI312" i="1" s="1"/>
  <c r="BL312" i="1" s="1"/>
  <c r="V311" i="1"/>
  <c r="Y311" i="1" s="1"/>
  <c r="AB311" i="1" s="1"/>
  <c r="AH311" i="1" s="1"/>
  <c r="AK311" i="1" s="1"/>
  <c r="AN311" i="1" s="1"/>
  <c r="AT311" i="1" s="1"/>
  <c r="AW311" i="1" s="1"/>
  <c r="AZ311" i="1" s="1"/>
  <c r="BF311" i="1" s="1"/>
  <c r="BI311" i="1" s="1"/>
  <c r="BL311" i="1" s="1"/>
  <c r="V310" i="1"/>
  <c r="Y310" i="1" s="1"/>
  <c r="AB310" i="1" s="1"/>
  <c r="AH310" i="1" s="1"/>
  <c r="AK310" i="1" s="1"/>
  <c r="AN310" i="1" s="1"/>
  <c r="AT310" i="1" s="1"/>
  <c r="AW310" i="1" s="1"/>
  <c r="AZ310" i="1" s="1"/>
  <c r="BF310" i="1" s="1"/>
  <c r="BI310" i="1" s="1"/>
  <c r="BL310" i="1" s="1"/>
  <c r="V309" i="1"/>
  <c r="Y309" i="1" s="1"/>
  <c r="AB309" i="1" s="1"/>
  <c r="AH309" i="1" s="1"/>
  <c r="AK309" i="1" s="1"/>
  <c r="AN309" i="1" s="1"/>
  <c r="AT309" i="1" s="1"/>
  <c r="AW309" i="1" s="1"/>
  <c r="AZ309" i="1" s="1"/>
  <c r="BF309" i="1" s="1"/>
  <c r="BI309" i="1" s="1"/>
  <c r="BL309" i="1" s="1"/>
  <c r="V308" i="1"/>
  <c r="Y308" i="1" s="1"/>
  <c r="AB308" i="1" s="1"/>
  <c r="AH308" i="1" s="1"/>
  <c r="AK308" i="1" s="1"/>
  <c r="AN308" i="1" s="1"/>
  <c r="AT308" i="1" s="1"/>
  <c r="AW308" i="1" s="1"/>
  <c r="AZ308" i="1" s="1"/>
  <c r="BF308" i="1" s="1"/>
  <c r="BI308" i="1" s="1"/>
  <c r="BL308" i="1" s="1"/>
  <c r="V307" i="1"/>
  <c r="Y307" i="1" s="1"/>
  <c r="AB307" i="1" s="1"/>
  <c r="AH307" i="1" s="1"/>
  <c r="AK307" i="1" s="1"/>
  <c r="AN307" i="1" s="1"/>
  <c r="AT307" i="1" s="1"/>
  <c r="AW307" i="1" s="1"/>
  <c r="AZ307" i="1" s="1"/>
  <c r="BF307" i="1" s="1"/>
  <c r="BI307" i="1" s="1"/>
  <c r="BL307" i="1" s="1"/>
  <c r="V306" i="1"/>
  <c r="Y306" i="1" s="1"/>
  <c r="AB306" i="1" s="1"/>
  <c r="AH306" i="1" s="1"/>
  <c r="AK306" i="1" s="1"/>
  <c r="AN306" i="1" s="1"/>
  <c r="AT306" i="1" s="1"/>
  <c r="AW306" i="1" s="1"/>
  <c r="AZ306" i="1" s="1"/>
  <c r="BF306" i="1" s="1"/>
  <c r="BI306" i="1" s="1"/>
  <c r="BL306" i="1" s="1"/>
  <c r="V305" i="1"/>
  <c r="Y305" i="1" s="1"/>
  <c r="AB305" i="1" s="1"/>
  <c r="AH305" i="1" s="1"/>
  <c r="AK305" i="1" s="1"/>
  <c r="AN305" i="1" s="1"/>
  <c r="AT305" i="1" s="1"/>
  <c r="AW305" i="1" s="1"/>
  <c r="AZ305" i="1" s="1"/>
  <c r="BF305" i="1" s="1"/>
  <c r="BI305" i="1" s="1"/>
  <c r="BL305" i="1" s="1"/>
  <c r="V304" i="1"/>
  <c r="Y304" i="1" s="1"/>
  <c r="AB304" i="1" s="1"/>
  <c r="AH304" i="1" s="1"/>
  <c r="AK304" i="1" s="1"/>
  <c r="AN304" i="1" s="1"/>
  <c r="AT304" i="1" s="1"/>
  <c r="AW304" i="1" s="1"/>
  <c r="AZ304" i="1" s="1"/>
  <c r="BF304" i="1" s="1"/>
  <c r="BI304" i="1" s="1"/>
  <c r="BL304" i="1" s="1"/>
  <c r="V303" i="1"/>
  <c r="Y303" i="1" s="1"/>
  <c r="AB303" i="1" s="1"/>
  <c r="AH303" i="1" s="1"/>
  <c r="AK303" i="1" s="1"/>
  <c r="AN303" i="1" s="1"/>
  <c r="AT303" i="1" s="1"/>
  <c r="AW303" i="1" s="1"/>
  <c r="AZ303" i="1" s="1"/>
  <c r="BF303" i="1" s="1"/>
  <c r="BI303" i="1" s="1"/>
  <c r="BL303" i="1" s="1"/>
  <c r="V302" i="1"/>
  <c r="Y302" i="1" s="1"/>
  <c r="AB302" i="1" s="1"/>
  <c r="AH302" i="1" s="1"/>
  <c r="AK302" i="1" s="1"/>
  <c r="AN302" i="1" s="1"/>
  <c r="AT302" i="1" s="1"/>
  <c r="AW302" i="1" s="1"/>
  <c r="AZ302" i="1" s="1"/>
  <c r="BF302" i="1" s="1"/>
  <c r="BI302" i="1" s="1"/>
  <c r="BL302" i="1" s="1"/>
  <c r="V301" i="1"/>
  <c r="Y301" i="1" s="1"/>
  <c r="AB301" i="1" s="1"/>
  <c r="AH301" i="1" s="1"/>
  <c r="AK301" i="1" s="1"/>
  <c r="AN301" i="1" s="1"/>
  <c r="AT301" i="1" s="1"/>
  <c r="AW301" i="1" s="1"/>
  <c r="AZ301" i="1" s="1"/>
  <c r="BF301" i="1" s="1"/>
  <c r="BI301" i="1" s="1"/>
  <c r="BL301" i="1" s="1"/>
  <c r="V300" i="1"/>
  <c r="Y300" i="1" s="1"/>
  <c r="AB300" i="1" s="1"/>
  <c r="AH300" i="1" s="1"/>
  <c r="AK300" i="1" s="1"/>
  <c r="AN300" i="1" s="1"/>
  <c r="AT300" i="1" s="1"/>
  <c r="AW300" i="1" s="1"/>
  <c r="AZ300" i="1" s="1"/>
  <c r="BF300" i="1" s="1"/>
  <c r="BI300" i="1" s="1"/>
  <c r="BL300" i="1" s="1"/>
  <c r="V299" i="1"/>
  <c r="Y299" i="1" s="1"/>
  <c r="AB299" i="1" s="1"/>
  <c r="AH299" i="1" s="1"/>
  <c r="AK299" i="1" s="1"/>
  <c r="AN299" i="1" s="1"/>
  <c r="AT299" i="1" s="1"/>
  <c r="AW299" i="1" s="1"/>
  <c r="AZ299" i="1" s="1"/>
  <c r="BF299" i="1" s="1"/>
  <c r="BI299" i="1" s="1"/>
  <c r="BL299" i="1" s="1"/>
  <c r="V298" i="1"/>
  <c r="Y298" i="1" s="1"/>
  <c r="AB298" i="1" s="1"/>
  <c r="AH298" i="1" s="1"/>
  <c r="AK298" i="1" s="1"/>
  <c r="AN298" i="1" s="1"/>
  <c r="AT298" i="1" s="1"/>
  <c r="AW298" i="1" s="1"/>
  <c r="AZ298" i="1" s="1"/>
  <c r="BF298" i="1" s="1"/>
  <c r="BI298" i="1" s="1"/>
  <c r="BL298" i="1" s="1"/>
  <c r="V297" i="1"/>
  <c r="Y297" i="1" s="1"/>
  <c r="AB297" i="1" s="1"/>
  <c r="AH297" i="1" s="1"/>
  <c r="AK297" i="1" s="1"/>
  <c r="AN297" i="1" s="1"/>
  <c r="AT297" i="1" s="1"/>
  <c r="AW297" i="1" s="1"/>
  <c r="AZ297" i="1" s="1"/>
  <c r="BF297" i="1" s="1"/>
  <c r="BI297" i="1" s="1"/>
  <c r="BL297" i="1" s="1"/>
  <c r="V296" i="1"/>
  <c r="Y296" i="1" s="1"/>
  <c r="AB296" i="1" s="1"/>
  <c r="AH296" i="1" s="1"/>
  <c r="AK296" i="1" s="1"/>
  <c r="AN296" i="1" s="1"/>
  <c r="AT296" i="1" s="1"/>
  <c r="AW296" i="1" s="1"/>
  <c r="AZ296" i="1" s="1"/>
  <c r="BF296" i="1" s="1"/>
  <c r="BI296" i="1" s="1"/>
  <c r="BL296" i="1" s="1"/>
  <c r="V295" i="1"/>
  <c r="Y295" i="1" s="1"/>
  <c r="AB295" i="1" s="1"/>
  <c r="AH295" i="1" s="1"/>
  <c r="AK295" i="1" s="1"/>
  <c r="AN295" i="1" s="1"/>
  <c r="AT295" i="1" s="1"/>
  <c r="AW295" i="1" s="1"/>
  <c r="AZ295" i="1" s="1"/>
  <c r="BF295" i="1" s="1"/>
  <c r="BI295" i="1" s="1"/>
  <c r="BL295" i="1" s="1"/>
  <c r="V293" i="1"/>
  <c r="Y293" i="1" s="1"/>
  <c r="AB293" i="1" s="1"/>
  <c r="AH293" i="1" s="1"/>
  <c r="AK293" i="1" s="1"/>
  <c r="AN293" i="1" s="1"/>
  <c r="AT293" i="1" s="1"/>
  <c r="AW293" i="1" s="1"/>
  <c r="AZ293" i="1" s="1"/>
  <c r="BF293" i="1" s="1"/>
  <c r="BI293" i="1" s="1"/>
  <c r="BL293" i="1" s="1"/>
  <c r="V292" i="1"/>
  <c r="Y292" i="1" s="1"/>
  <c r="AB292" i="1" s="1"/>
  <c r="AH292" i="1" s="1"/>
  <c r="AK292" i="1" s="1"/>
  <c r="AN292" i="1" s="1"/>
  <c r="AT292" i="1" s="1"/>
  <c r="AW292" i="1" s="1"/>
  <c r="AZ292" i="1" s="1"/>
  <c r="BF292" i="1" s="1"/>
  <c r="BI292" i="1" s="1"/>
  <c r="BL292" i="1" s="1"/>
  <c r="V291" i="1"/>
  <c r="Y291" i="1" s="1"/>
  <c r="AB291" i="1" s="1"/>
  <c r="AH291" i="1" s="1"/>
  <c r="AK291" i="1" s="1"/>
  <c r="AN291" i="1" s="1"/>
  <c r="AT291" i="1" s="1"/>
  <c r="AW291" i="1" s="1"/>
  <c r="AZ291" i="1" s="1"/>
  <c r="BF291" i="1" s="1"/>
  <c r="BI291" i="1" s="1"/>
  <c r="BL291" i="1" s="1"/>
  <c r="V290" i="1"/>
  <c r="Y290" i="1" s="1"/>
  <c r="AB290" i="1" s="1"/>
  <c r="AH290" i="1" s="1"/>
  <c r="AK290" i="1" s="1"/>
  <c r="AN290" i="1" s="1"/>
  <c r="AT290" i="1" s="1"/>
  <c r="AW290" i="1" s="1"/>
  <c r="AZ290" i="1" s="1"/>
  <c r="BF290" i="1" s="1"/>
  <c r="BI290" i="1" s="1"/>
  <c r="BL290" i="1" s="1"/>
  <c r="V289" i="1"/>
  <c r="Y289" i="1" s="1"/>
  <c r="AB289" i="1" s="1"/>
  <c r="AH289" i="1" s="1"/>
  <c r="AK289" i="1" s="1"/>
  <c r="AN289" i="1" s="1"/>
  <c r="AT289" i="1" s="1"/>
  <c r="AW289" i="1" s="1"/>
  <c r="AZ289" i="1" s="1"/>
  <c r="BF289" i="1" s="1"/>
  <c r="BI289" i="1" s="1"/>
  <c r="BL289" i="1" s="1"/>
  <c r="V288" i="1"/>
  <c r="Y288" i="1" s="1"/>
  <c r="AB288" i="1" s="1"/>
  <c r="AH288" i="1" s="1"/>
  <c r="AK288" i="1" s="1"/>
  <c r="AN288" i="1" s="1"/>
  <c r="AT288" i="1" s="1"/>
  <c r="AW288" i="1" s="1"/>
  <c r="AZ288" i="1" s="1"/>
  <c r="BF288" i="1" s="1"/>
  <c r="BI288" i="1" s="1"/>
  <c r="BL288" i="1" s="1"/>
  <c r="V287" i="1"/>
  <c r="Y287" i="1" s="1"/>
  <c r="AB287" i="1" s="1"/>
  <c r="AH287" i="1" s="1"/>
  <c r="AK287" i="1" s="1"/>
  <c r="AN287" i="1" s="1"/>
  <c r="AT287" i="1" s="1"/>
  <c r="AW287" i="1" s="1"/>
  <c r="AZ287" i="1" s="1"/>
  <c r="BF287" i="1" s="1"/>
  <c r="BI287" i="1" s="1"/>
  <c r="BL287" i="1" s="1"/>
  <c r="V286" i="1"/>
  <c r="Y286" i="1" s="1"/>
  <c r="AB286" i="1" s="1"/>
  <c r="AH286" i="1" s="1"/>
  <c r="AK286" i="1" s="1"/>
  <c r="AN286" i="1" s="1"/>
  <c r="AT286" i="1" s="1"/>
  <c r="AW286" i="1" s="1"/>
  <c r="AZ286" i="1" s="1"/>
  <c r="BF286" i="1" s="1"/>
  <c r="BI286" i="1" s="1"/>
  <c r="BL286" i="1" s="1"/>
  <c r="V285" i="1"/>
  <c r="Y285" i="1" s="1"/>
  <c r="AB285" i="1" s="1"/>
  <c r="AH285" i="1" s="1"/>
  <c r="AK285" i="1" s="1"/>
  <c r="AN285" i="1" s="1"/>
  <c r="AT285" i="1" s="1"/>
  <c r="AW285" i="1" s="1"/>
  <c r="AZ285" i="1" s="1"/>
  <c r="BF285" i="1" s="1"/>
  <c r="BI285" i="1" s="1"/>
  <c r="BL285" i="1" s="1"/>
  <c r="V284" i="1"/>
  <c r="Y284" i="1" s="1"/>
  <c r="AB284" i="1" s="1"/>
  <c r="AH284" i="1" s="1"/>
  <c r="AK284" i="1" s="1"/>
  <c r="AN284" i="1" s="1"/>
  <c r="AT284" i="1" s="1"/>
  <c r="AW284" i="1" s="1"/>
  <c r="AZ284" i="1" s="1"/>
  <c r="BF284" i="1" s="1"/>
  <c r="BI284" i="1" s="1"/>
  <c r="BL284" i="1" s="1"/>
  <c r="V283" i="1"/>
  <c r="Y283" i="1" s="1"/>
  <c r="AB283" i="1" s="1"/>
  <c r="AH283" i="1" s="1"/>
  <c r="AK283" i="1" s="1"/>
  <c r="AN283" i="1" s="1"/>
  <c r="AT283" i="1" s="1"/>
  <c r="AW283" i="1" s="1"/>
  <c r="AZ283" i="1" s="1"/>
  <c r="BF283" i="1" s="1"/>
  <c r="BI283" i="1" s="1"/>
  <c r="BL283" i="1" s="1"/>
  <c r="V282" i="1"/>
  <c r="Y282" i="1" s="1"/>
  <c r="AB282" i="1" s="1"/>
  <c r="AH282" i="1" s="1"/>
  <c r="AK282" i="1" s="1"/>
  <c r="AN282" i="1" s="1"/>
  <c r="AT282" i="1" s="1"/>
  <c r="AW282" i="1" s="1"/>
  <c r="AZ282" i="1" s="1"/>
  <c r="BF282" i="1" s="1"/>
  <c r="BI282" i="1" s="1"/>
  <c r="BL282" i="1" s="1"/>
  <c r="V281" i="1"/>
  <c r="Y281" i="1" s="1"/>
  <c r="AB281" i="1" s="1"/>
  <c r="AH281" i="1" s="1"/>
  <c r="AK281" i="1" s="1"/>
  <c r="AN281" i="1" s="1"/>
  <c r="AT281" i="1" s="1"/>
  <c r="AW281" i="1" s="1"/>
  <c r="AZ281" i="1" s="1"/>
  <c r="BF281" i="1" s="1"/>
  <c r="BI281" i="1" s="1"/>
  <c r="BL281" i="1" s="1"/>
  <c r="V280" i="1"/>
  <c r="Y280" i="1" s="1"/>
  <c r="AB280" i="1" s="1"/>
  <c r="AH280" i="1" s="1"/>
  <c r="AK280" i="1" s="1"/>
  <c r="AN280" i="1" s="1"/>
  <c r="AT280" i="1" s="1"/>
  <c r="AW280" i="1" s="1"/>
  <c r="AZ280" i="1" s="1"/>
  <c r="BF280" i="1" s="1"/>
  <c r="BI280" i="1" s="1"/>
  <c r="BL280" i="1" s="1"/>
  <c r="V279" i="1"/>
  <c r="Y279" i="1" s="1"/>
  <c r="AB279" i="1" s="1"/>
  <c r="AH279" i="1" s="1"/>
  <c r="AK279" i="1" s="1"/>
  <c r="AN279" i="1" s="1"/>
  <c r="AT279" i="1" s="1"/>
  <c r="AW279" i="1" s="1"/>
  <c r="AZ279" i="1" s="1"/>
  <c r="BF279" i="1" s="1"/>
  <c r="BI279" i="1" s="1"/>
  <c r="BL279" i="1" s="1"/>
  <c r="V278" i="1"/>
  <c r="Y278" i="1" s="1"/>
  <c r="AB278" i="1" s="1"/>
  <c r="AH278" i="1" s="1"/>
  <c r="AK278" i="1" s="1"/>
  <c r="AN278" i="1" s="1"/>
  <c r="AT278" i="1" s="1"/>
  <c r="AW278" i="1" s="1"/>
  <c r="AZ278" i="1" s="1"/>
  <c r="BF278" i="1" s="1"/>
  <c r="BI278" i="1" s="1"/>
  <c r="BL278" i="1" s="1"/>
  <c r="V277" i="1"/>
  <c r="Y277" i="1" s="1"/>
  <c r="AB277" i="1" s="1"/>
  <c r="AH277" i="1" s="1"/>
  <c r="AK277" i="1" s="1"/>
  <c r="AN277" i="1" s="1"/>
  <c r="AT277" i="1" s="1"/>
  <c r="AW277" i="1" s="1"/>
  <c r="AZ277" i="1" s="1"/>
  <c r="BF277" i="1" s="1"/>
  <c r="BI277" i="1" s="1"/>
  <c r="BL277" i="1" s="1"/>
  <c r="V276" i="1"/>
  <c r="Y276" i="1" s="1"/>
  <c r="AB276" i="1" s="1"/>
  <c r="AH276" i="1" s="1"/>
  <c r="AK276" i="1" s="1"/>
  <c r="AN276" i="1" s="1"/>
  <c r="AT276" i="1" s="1"/>
  <c r="AW276" i="1" s="1"/>
  <c r="AZ276" i="1" s="1"/>
  <c r="BF276" i="1" s="1"/>
  <c r="BI276" i="1" s="1"/>
  <c r="BL276" i="1" s="1"/>
  <c r="V275" i="1"/>
  <c r="Y275" i="1" s="1"/>
  <c r="AB275" i="1" s="1"/>
  <c r="AH275" i="1" s="1"/>
  <c r="AK275" i="1" s="1"/>
  <c r="AN275" i="1" s="1"/>
  <c r="AT275" i="1" s="1"/>
  <c r="AW275" i="1" s="1"/>
  <c r="AZ275" i="1" s="1"/>
  <c r="BF275" i="1" s="1"/>
  <c r="BI275" i="1" s="1"/>
  <c r="BL275" i="1" s="1"/>
  <c r="V274" i="1"/>
  <c r="Y274" i="1" s="1"/>
  <c r="AB274" i="1" s="1"/>
  <c r="AH274" i="1" s="1"/>
  <c r="AK274" i="1" s="1"/>
  <c r="AN274" i="1" s="1"/>
  <c r="AT274" i="1" s="1"/>
  <c r="AW274" i="1" s="1"/>
  <c r="AZ274" i="1" s="1"/>
  <c r="BF274" i="1" s="1"/>
  <c r="BI274" i="1" s="1"/>
  <c r="BL274" i="1" s="1"/>
  <c r="V273" i="1"/>
  <c r="Y273" i="1" s="1"/>
  <c r="AB273" i="1" s="1"/>
  <c r="AH273" i="1" s="1"/>
  <c r="AK273" i="1" s="1"/>
  <c r="AN273" i="1" s="1"/>
  <c r="AT273" i="1" s="1"/>
  <c r="AW273" i="1" s="1"/>
  <c r="AZ273" i="1" s="1"/>
  <c r="BF273" i="1" s="1"/>
  <c r="BI273" i="1" s="1"/>
  <c r="BL273" i="1" s="1"/>
  <c r="V272" i="1"/>
  <c r="Y272" i="1" s="1"/>
  <c r="AB272" i="1" s="1"/>
  <c r="AH272" i="1" s="1"/>
  <c r="AK272" i="1" s="1"/>
  <c r="AN272" i="1" s="1"/>
  <c r="AT272" i="1" s="1"/>
  <c r="AW272" i="1" s="1"/>
  <c r="AZ272" i="1" s="1"/>
  <c r="BF272" i="1" s="1"/>
  <c r="BI272" i="1" s="1"/>
  <c r="BL272" i="1" s="1"/>
  <c r="V271" i="1"/>
  <c r="Y271" i="1" s="1"/>
  <c r="AB271" i="1" s="1"/>
  <c r="AH271" i="1" s="1"/>
  <c r="AK271" i="1" s="1"/>
  <c r="AN271" i="1" s="1"/>
  <c r="AT271" i="1" s="1"/>
  <c r="AW271" i="1" s="1"/>
  <c r="AZ271" i="1" s="1"/>
  <c r="BF271" i="1" s="1"/>
  <c r="BI271" i="1" s="1"/>
  <c r="BL271" i="1" s="1"/>
  <c r="V270" i="1"/>
  <c r="Y270" i="1" s="1"/>
  <c r="AB270" i="1" s="1"/>
  <c r="AH270" i="1" s="1"/>
  <c r="AK270" i="1" s="1"/>
  <c r="AN270" i="1" s="1"/>
  <c r="AT270" i="1" s="1"/>
  <c r="AW270" i="1" s="1"/>
  <c r="AZ270" i="1" s="1"/>
  <c r="BF270" i="1" s="1"/>
  <c r="BI270" i="1" s="1"/>
  <c r="BL270" i="1" s="1"/>
  <c r="V269" i="1"/>
  <c r="Y269" i="1" s="1"/>
  <c r="AB269" i="1" s="1"/>
  <c r="AH269" i="1" s="1"/>
  <c r="AK269" i="1" s="1"/>
  <c r="AN269" i="1" s="1"/>
  <c r="AT269" i="1" s="1"/>
  <c r="AW269" i="1" s="1"/>
  <c r="AZ269" i="1" s="1"/>
  <c r="BF269" i="1" s="1"/>
  <c r="BI269" i="1" s="1"/>
  <c r="BL269" i="1" s="1"/>
  <c r="V268" i="1"/>
  <c r="Y268" i="1" s="1"/>
  <c r="AB268" i="1" s="1"/>
  <c r="AH268" i="1" s="1"/>
  <c r="AK268" i="1" s="1"/>
  <c r="AN268" i="1" s="1"/>
  <c r="AT268" i="1" s="1"/>
  <c r="AW268" i="1" s="1"/>
  <c r="AZ268" i="1" s="1"/>
  <c r="BF268" i="1" s="1"/>
  <c r="BI268" i="1" s="1"/>
  <c r="BL268" i="1" s="1"/>
  <c r="V266" i="1"/>
  <c r="Y266" i="1" s="1"/>
  <c r="AB266" i="1" s="1"/>
  <c r="AH266" i="1" s="1"/>
  <c r="AK266" i="1" s="1"/>
  <c r="AN266" i="1" s="1"/>
  <c r="AT266" i="1" s="1"/>
  <c r="AW266" i="1" s="1"/>
  <c r="AZ266" i="1" s="1"/>
  <c r="BF266" i="1" s="1"/>
  <c r="BI266" i="1" s="1"/>
  <c r="BL266" i="1" s="1"/>
  <c r="V265" i="1"/>
  <c r="Y265" i="1" s="1"/>
  <c r="AB265" i="1" s="1"/>
  <c r="AH265" i="1" s="1"/>
  <c r="AK265" i="1" s="1"/>
  <c r="AN265" i="1" s="1"/>
  <c r="AT265" i="1" s="1"/>
  <c r="AW265" i="1" s="1"/>
  <c r="AZ265" i="1" s="1"/>
  <c r="BF265" i="1" s="1"/>
  <c r="BI265" i="1" s="1"/>
  <c r="BL265" i="1" s="1"/>
  <c r="V264" i="1"/>
  <c r="Y264" i="1" s="1"/>
  <c r="AB264" i="1" s="1"/>
  <c r="AH264" i="1" s="1"/>
  <c r="AK264" i="1" s="1"/>
  <c r="AN264" i="1" s="1"/>
  <c r="AT264" i="1" s="1"/>
  <c r="V262" i="1"/>
  <c r="Y262" i="1" s="1"/>
  <c r="AB262" i="1" s="1"/>
  <c r="AH262" i="1" s="1"/>
  <c r="AK262" i="1" s="1"/>
  <c r="AN262" i="1" s="1"/>
  <c r="AT262" i="1" s="1"/>
  <c r="AW262" i="1" s="1"/>
  <c r="AZ262" i="1" s="1"/>
  <c r="BF262" i="1" s="1"/>
  <c r="BI262" i="1" s="1"/>
  <c r="BL262" i="1" s="1"/>
  <c r="V260" i="1"/>
  <c r="Y260" i="1" s="1"/>
  <c r="AB260" i="1" s="1"/>
  <c r="AH260" i="1" s="1"/>
  <c r="AK260" i="1" s="1"/>
  <c r="AN260" i="1" s="1"/>
  <c r="AT260" i="1" s="1"/>
  <c r="AW260" i="1" s="1"/>
  <c r="AZ260" i="1" s="1"/>
  <c r="BF260" i="1" s="1"/>
  <c r="BI260" i="1" s="1"/>
  <c r="BL260" i="1" s="1"/>
  <c r="V258" i="1"/>
  <c r="Y258" i="1" s="1"/>
  <c r="AB258" i="1" s="1"/>
  <c r="AH258" i="1" s="1"/>
  <c r="AK258" i="1" s="1"/>
  <c r="AN258" i="1" s="1"/>
  <c r="AT258" i="1" s="1"/>
  <c r="AW258" i="1" s="1"/>
  <c r="AZ258" i="1" s="1"/>
  <c r="BF258" i="1" s="1"/>
  <c r="BI258" i="1" s="1"/>
  <c r="BL258" i="1" s="1"/>
  <c r="V257" i="1"/>
  <c r="Y257" i="1" s="1"/>
  <c r="AB257" i="1" s="1"/>
  <c r="AH257" i="1" s="1"/>
  <c r="AK257" i="1" s="1"/>
  <c r="AN257" i="1" s="1"/>
  <c r="AT257" i="1" s="1"/>
  <c r="AW257" i="1" s="1"/>
  <c r="AZ257" i="1" s="1"/>
  <c r="BF257" i="1" s="1"/>
  <c r="BI257" i="1" s="1"/>
  <c r="BL257" i="1" s="1"/>
  <c r="V256" i="1"/>
  <c r="Y256" i="1" s="1"/>
  <c r="AB256" i="1" s="1"/>
  <c r="AH256" i="1" s="1"/>
  <c r="AK256" i="1" s="1"/>
  <c r="AN256" i="1" s="1"/>
  <c r="AT256" i="1" s="1"/>
  <c r="AW256" i="1" s="1"/>
  <c r="AZ256" i="1" s="1"/>
  <c r="BF256" i="1" s="1"/>
  <c r="BI256" i="1" s="1"/>
  <c r="BL256" i="1" s="1"/>
  <c r="V255" i="1"/>
  <c r="Y255" i="1" s="1"/>
  <c r="AB255" i="1" s="1"/>
  <c r="AH255" i="1" s="1"/>
  <c r="AK255" i="1" s="1"/>
  <c r="AN255" i="1" s="1"/>
  <c r="AT255" i="1" s="1"/>
  <c r="AW255" i="1" s="1"/>
  <c r="AZ255" i="1" s="1"/>
  <c r="BF255" i="1" s="1"/>
  <c r="BI255" i="1" s="1"/>
  <c r="BL255" i="1" s="1"/>
  <c r="V254" i="1"/>
  <c r="Y254" i="1" s="1"/>
  <c r="AB254" i="1" s="1"/>
  <c r="AH254" i="1" s="1"/>
  <c r="AK254" i="1" s="1"/>
  <c r="AN254" i="1" s="1"/>
  <c r="AT254" i="1" s="1"/>
  <c r="AW254" i="1" s="1"/>
  <c r="AZ254" i="1" s="1"/>
  <c r="BF254" i="1" s="1"/>
  <c r="BI254" i="1" s="1"/>
  <c r="BL254" i="1" s="1"/>
  <c r="V252" i="1"/>
  <c r="Y252" i="1" s="1"/>
  <c r="AB252" i="1" s="1"/>
  <c r="AH252" i="1" s="1"/>
  <c r="AK252" i="1" s="1"/>
  <c r="AN252" i="1" s="1"/>
  <c r="AT252" i="1" s="1"/>
  <c r="AW252" i="1" s="1"/>
  <c r="AZ252" i="1" s="1"/>
  <c r="BF252" i="1" s="1"/>
  <c r="BI252" i="1" s="1"/>
  <c r="BL252" i="1" s="1"/>
  <c r="V251" i="1"/>
  <c r="Y251" i="1" s="1"/>
  <c r="AB251" i="1" s="1"/>
  <c r="AH251" i="1" s="1"/>
  <c r="AK251" i="1" s="1"/>
  <c r="AN251" i="1" s="1"/>
  <c r="AT251" i="1" s="1"/>
  <c r="AW251" i="1" s="1"/>
  <c r="AZ251" i="1" s="1"/>
  <c r="BF251" i="1" s="1"/>
  <c r="BI251" i="1" s="1"/>
  <c r="BL251" i="1" s="1"/>
  <c r="V250" i="1"/>
  <c r="Y250" i="1" s="1"/>
  <c r="AB250" i="1" s="1"/>
  <c r="AH250" i="1" s="1"/>
  <c r="AK250" i="1" s="1"/>
  <c r="AN250" i="1" s="1"/>
  <c r="AT250" i="1" s="1"/>
  <c r="AW250" i="1" s="1"/>
  <c r="AZ250" i="1" s="1"/>
  <c r="BF250" i="1" s="1"/>
  <c r="BI250" i="1" s="1"/>
  <c r="BL250" i="1" s="1"/>
  <c r="V249" i="1"/>
  <c r="Y249" i="1" s="1"/>
  <c r="AB249" i="1" s="1"/>
  <c r="AH249" i="1" s="1"/>
  <c r="AK249" i="1" s="1"/>
  <c r="AN249" i="1" s="1"/>
  <c r="AT249" i="1" s="1"/>
  <c r="AW249" i="1" s="1"/>
  <c r="AZ249" i="1" s="1"/>
  <c r="BF249" i="1" s="1"/>
  <c r="BI249" i="1" s="1"/>
  <c r="BL249" i="1" s="1"/>
  <c r="V248" i="1"/>
  <c r="Y248" i="1" s="1"/>
  <c r="AB248" i="1" s="1"/>
  <c r="AH248" i="1" s="1"/>
  <c r="AK248" i="1" s="1"/>
  <c r="AN248" i="1" s="1"/>
  <c r="AT248" i="1" s="1"/>
  <c r="AW248" i="1" s="1"/>
  <c r="AZ248" i="1" s="1"/>
  <c r="BF248" i="1" s="1"/>
  <c r="BI248" i="1" s="1"/>
  <c r="BL248" i="1" s="1"/>
  <c r="V247" i="1"/>
  <c r="Y247" i="1" s="1"/>
  <c r="AB247" i="1" s="1"/>
  <c r="AH247" i="1" s="1"/>
  <c r="AK247" i="1" s="1"/>
  <c r="AN247" i="1" s="1"/>
  <c r="AT247" i="1" s="1"/>
  <c r="AW247" i="1" s="1"/>
  <c r="AZ247" i="1" s="1"/>
  <c r="BF247" i="1" s="1"/>
  <c r="BI247" i="1" s="1"/>
  <c r="BL247" i="1" s="1"/>
  <c r="V246" i="1"/>
  <c r="Y246" i="1" s="1"/>
  <c r="AB246" i="1" s="1"/>
  <c r="AH246" i="1" s="1"/>
  <c r="AK246" i="1" s="1"/>
  <c r="AN246" i="1" s="1"/>
  <c r="AT246" i="1" s="1"/>
  <c r="AW246" i="1" s="1"/>
  <c r="AZ246" i="1" s="1"/>
  <c r="BF246" i="1" s="1"/>
  <c r="BI246" i="1" s="1"/>
  <c r="BL246" i="1" s="1"/>
  <c r="V245" i="1"/>
  <c r="Y245" i="1" s="1"/>
  <c r="AB245" i="1" s="1"/>
  <c r="AH245" i="1" s="1"/>
  <c r="AK245" i="1" s="1"/>
  <c r="AN245" i="1" s="1"/>
  <c r="AT245" i="1" s="1"/>
  <c r="AW245" i="1" s="1"/>
  <c r="AZ245" i="1" s="1"/>
  <c r="BF245" i="1" s="1"/>
  <c r="BI245" i="1" s="1"/>
  <c r="BL245" i="1" s="1"/>
  <c r="V244" i="1"/>
  <c r="Y244" i="1" s="1"/>
  <c r="AB244" i="1" s="1"/>
  <c r="AH244" i="1" s="1"/>
  <c r="AK244" i="1" s="1"/>
  <c r="AN244" i="1" s="1"/>
  <c r="AT244" i="1" s="1"/>
  <c r="AW244" i="1" s="1"/>
  <c r="AZ244" i="1" s="1"/>
  <c r="BF244" i="1" s="1"/>
  <c r="BI244" i="1" s="1"/>
  <c r="BL244" i="1" s="1"/>
  <c r="V243" i="1"/>
  <c r="Y243" i="1" s="1"/>
  <c r="AB243" i="1" s="1"/>
  <c r="AH243" i="1" s="1"/>
  <c r="AK243" i="1" s="1"/>
  <c r="AN243" i="1" s="1"/>
  <c r="AT243" i="1" s="1"/>
  <c r="AW243" i="1" s="1"/>
  <c r="AZ243" i="1" s="1"/>
  <c r="BF243" i="1" s="1"/>
  <c r="BI243" i="1" s="1"/>
  <c r="BL243" i="1" s="1"/>
  <c r="V242" i="1"/>
  <c r="Y242" i="1" s="1"/>
  <c r="AB242" i="1" s="1"/>
  <c r="AH242" i="1" s="1"/>
  <c r="AK242" i="1" s="1"/>
  <c r="AN242" i="1" s="1"/>
  <c r="AT242" i="1" s="1"/>
  <c r="AW242" i="1" s="1"/>
  <c r="AZ242" i="1" s="1"/>
  <c r="BF242" i="1" s="1"/>
  <c r="BI242" i="1" s="1"/>
  <c r="BL242" i="1" s="1"/>
  <c r="V241" i="1"/>
  <c r="Y241" i="1" s="1"/>
  <c r="AB241" i="1" s="1"/>
  <c r="AH241" i="1" s="1"/>
  <c r="AK241" i="1" s="1"/>
  <c r="AN241" i="1" s="1"/>
  <c r="AT241" i="1" s="1"/>
  <c r="AW241" i="1" s="1"/>
  <c r="AZ241" i="1" s="1"/>
  <c r="BF241" i="1" s="1"/>
  <c r="BI241" i="1" s="1"/>
  <c r="BL241" i="1" s="1"/>
  <c r="V240" i="1"/>
  <c r="Y240" i="1" s="1"/>
  <c r="AB240" i="1" s="1"/>
  <c r="AH240" i="1" s="1"/>
  <c r="AK240" i="1" s="1"/>
  <c r="AN240" i="1" s="1"/>
  <c r="AT240" i="1" s="1"/>
  <c r="AW240" i="1" s="1"/>
  <c r="AZ240" i="1" s="1"/>
  <c r="BF240" i="1" s="1"/>
  <c r="BI240" i="1" s="1"/>
  <c r="BL240" i="1" s="1"/>
  <c r="V239" i="1"/>
  <c r="Y239" i="1" s="1"/>
  <c r="AB239" i="1" s="1"/>
  <c r="AH239" i="1" s="1"/>
  <c r="AK239" i="1" s="1"/>
  <c r="AN239" i="1" s="1"/>
  <c r="AT239" i="1" s="1"/>
  <c r="AW239" i="1" s="1"/>
  <c r="AZ239" i="1" s="1"/>
  <c r="BF239" i="1" s="1"/>
  <c r="BI239" i="1" s="1"/>
  <c r="BL239" i="1" s="1"/>
  <c r="V238" i="1"/>
  <c r="Y238" i="1" s="1"/>
  <c r="AB238" i="1" s="1"/>
  <c r="AH238" i="1" s="1"/>
  <c r="AK238" i="1" s="1"/>
  <c r="AN238" i="1" s="1"/>
  <c r="AT238" i="1" s="1"/>
  <c r="AW238" i="1" s="1"/>
  <c r="AZ238" i="1" s="1"/>
  <c r="BF238" i="1" s="1"/>
  <c r="BI238" i="1" s="1"/>
  <c r="BL238" i="1" s="1"/>
  <c r="V237" i="1"/>
  <c r="Y237" i="1" s="1"/>
  <c r="AB237" i="1" s="1"/>
  <c r="AH237" i="1" s="1"/>
  <c r="AK237" i="1" s="1"/>
  <c r="AN237" i="1" s="1"/>
  <c r="AT237" i="1" s="1"/>
  <c r="AW237" i="1" s="1"/>
  <c r="AZ237" i="1" s="1"/>
  <c r="BF237" i="1" s="1"/>
  <c r="BI237" i="1" s="1"/>
  <c r="BL237" i="1" s="1"/>
  <c r="V236" i="1"/>
  <c r="Y236" i="1" s="1"/>
  <c r="AB236" i="1" s="1"/>
  <c r="AH236" i="1" s="1"/>
  <c r="AK236" i="1" s="1"/>
  <c r="AN236" i="1" s="1"/>
  <c r="AT236" i="1" s="1"/>
  <c r="AW236" i="1" s="1"/>
  <c r="AZ236" i="1" s="1"/>
  <c r="BF236" i="1" s="1"/>
  <c r="BI236" i="1" s="1"/>
  <c r="BL236" i="1" s="1"/>
  <c r="V235" i="1"/>
  <c r="Y235" i="1" s="1"/>
  <c r="AB235" i="1" s="1"/>
  <c r="AH235" i="1" s="1"/>
  <c r="AK235" i="1" s="1"/>
  <c r="AN235" i="1" s="1"/>
  <c r="AT235" i="1" s="1"/>
  <c r="AW235" i="1" s="1"/>
  <c r="AZ235" i="1" s="1"/>
  <c r="BF235" i="1" s="1"/>
  <c r="BI235" i="1" s="1"/>
  <c r="BL235" i="1" s="1"/>
  <c r="V234" i="1"/>
  <c r="Y234" i="1" s="1"/>
  <c r="AB234" i="1" s="1"/>
  <c r="AH234" i="1" s="1"/>
  <c r="AK234" i="1" s="1"/>
  <c r="AN234" i="1" s="1"/>
  <c r="AT234" i="1" s="1"/>
  <c r="AW234" i="1" s="1"/>
  <c r="AZ234" i="1" s="1"/>
  <c r="BF234" i="1" s="1"/>
  <c r="BI234" i="1" s="1"/>
  <c r="BL234" i="1" s="1"/>
  <c r="V233" i="1"/>
  <c r="Y233" i="1" s="1"/>
  <c r="AB233" i="1" s="1"/>
  <c r="AH233" i="1" s="1"/>
  <c r="AK233" i="1" s="1"/>
  <c r="AN233" i="1" s="1"/>
  <c r="AT233" i="1" s="1"/>
  <c r="AW233" i="1" s="1"/>
  <c r="AZ233" i="1" s="1"/>
  <c r="BF233" i="1" s="1"/>
  <c r="BI233" i="1" s="1"/>
  <c r="BL233" i="1" s="1"/>
  <c r="V232" i="1"/>
  <c r="Y232" i="1" s="1"/>
  <c r="AB232" i="1" s="1"/>
  <c r="AH232" i="1" s="1"/>
  <c r="AK232" i="1" s="1"/>
  <c r="AN232" i="1" s="1"/>
  <c r="AT232" i="1" s="1"/>
  <c r="AW232" i="1" s="1"/>
  <c r="AZ232" i="1" s="1"/>
  <c r="BF232" i="1" s="1"/>
  <c r="BI232" i="1" s="1"/>
  <c r="BL232" i="1" s="1"/>
  <c r="V231" i="1"/>
  <c r="Y231" i="1" s="1"/>
  <c r="AB231" i="1" s="1"/>
  <c r="AH231" i="1" s="1"/>
  <c r="AK231" i="1" s="1"/>
  <c r="AN231" i="1" s="1"/>
  <c r="AT231" i="1" s="1"/>
  <c r="AW231" i="1" s="1"/>
  <c r="AZ231" i="1" s="1"/>
  <c r="BF231" i="1" s="1"/>
  <c r="BI231" i="1" s="1"/>
  <c r="BL231" i="1" s="1"/>
  <c r="V230" i="1"/>
  <c r="Y230" i="1" s="1"/>
  <c r="AB230" i="1" s="1"/>
  <c r="AH230" i="1" s="1"/>
  <c r="AK230" i="1" s="1"/>
  <c r="AN230" i="1" s="1"/>
  <c r="AT230" i="1" s="1"/>
  <c r="AW230" i="1" s="1"/>
  <c r="AZ230" i="1" s="1"/>
  <c r="BF230" i="1" s="1"/>
  <c r="BI230" i="1" s="1"/>
  <c r="BL230" i="1" s="1"/>
  <c r="V229" i="1"/>
  <c r="Y229" i="1" s="1"/>
  <c r="AB229" i="1" s="1"/>
  <c r="AH229" i="1" s="1"/>
  <c r="AK229" i="1" s="1"/>
  <c r="AN229" i="1" s="1"/>
  <c r="AT229" i="1" s="1"/>
  <c r="AW229" i="1" s="1"/>
  <c r="AZ229" i="1" s="1"/>
  <c r="BF229" i="1" s="1"/>
  <c r="BI229" i="1" s="1"/>
  <c r="BL229" i="1" s="1"/>
  <c r="V227" i="1"/>
  <c r="Y227" i="1" s="1"/>
  <c r="AB227" i="1" s="1"/>
  <c r="AH227" i="1" s="1"/>
  <c r="AK227" i="1" s="1"/>
  <c r="AN227" i="1" s="1"/>
  <c r="AT227" i="1" s="1"/>
  <c r="AW227" i="1" s="1"/>
  <c r="AZ227" i="1" s="1"/>
  <c r="BF227" i="1" s="1"/>
  <c r="BI227" i="1" s="1"/>
  <c r="BL227" i="1" s="1"/>
  <c r="V225" i="1"/>
  <c r="Y225" i="1" s="1"/>
  <c r="AB225" i="1" s="1"/>
  <c r="AH225" i="1" s="1"/>
  <c r="AK225" i="1" s="1"/>
  <c r="AN225" i="1" s="1"/>
  <c r="AT225" i="1" s="1"/>
  <c r="AW225" i="1" s="1"/>
  <c r="AZ225" i="1" s="1"/>
  <c r="BF225" i="1" s="1"/>
  <c r="BI225" i="1" s="1"/>
  <c r="BL225" i="1" s="1"/>
  <c r="V224" i="1"/>
  <c r="Y224" i="1" s="1"/>
  <c r="AB224" i="1" s="1"/>
  <c r="AH224" i="1" s="1"/>
  <c r="AK224" i="1" s="1"/>
  <c r="AN224" i="1" s="1"/>
  <c r="AT224" i="1" s="1"/>
  <c r="AW224" i="1" s="1"/>
  <c r="AZ224" i="1" s="1"/>
  <c r="BF224" i="1" s="1"/>
  <c r="BI224" i="1" s="1"/>
  <c r="BL224" i="1" s="1"/>
  <c r="V223" i="1"/>
  <c r="Y223" i="1" s="1"/>
  <c r="AB223" i="1" s="1"/>
  <c r="AH223" i="1" s="1"/>
  <c r="AK223" i="1" s="1"/>
  <c r="AN223" i="1" s="1"/>
  <c r="AT223" i="1" s="1"/>
  <c r="AW223" i="1" s="1"/>
  <c r="AZ223" i="1" s="1"/>
  <c r="BF223" i="1" s="1"/>
  <c r="BI223" i="1" s="1"/>
  <c r="BL223" i="1" s="1"/>
  <c r="V222" i="1"/>
  <c r="Y222" i="1" s="1"/>
  <c r="AB222" i="1" s="1"/>
  <c r="AH222" i="1" s="1"/>
  <c r="AK222" i="1" s="1"/>
  <c r="AN222" i="1" s="1"/>
  <c r="AT222" i="1" s="1"/>
  <c r="AW222" i="1" s="1"/>
  <c r="AZ222" i="1" s="1"/>
  <c r="BF222" i="1" s="1"/>
  <c r="BI222" i="1" s="1"/>
  <c r="BL222" i="1" s="1"/>
  <c r="V221" i="1"/>
  <c r="Y221" i="1" s="1"/>
  <c r="AB221" i="1" s="1"/>
  <c r="AH221" i="1" s="1"/>
  <c r="AK221" i="1" s="1"/>
  <c r="AN221" i="1" s="1"/>
  <c r="AT221" i="1" s="1"/>
  <c r="AW221" i="1" s="1"/>
  <c r="AZ221" i="1" s="1"/>
  <c r="BF221" i="1" s="1"/>
  <c r="BI221" i="1" s="1"/>
  <c r="BL221" i="1" s="1"/>
  <c r="V220" i="1"/>
  <c r="Y220" i="1" s="1"/>
  <c r="AB220" i="1" s="1"/>
  <c r="AH220" i="1" s="1"/>
  <c r="AK220" i="1" s="1"/>
  <c r="AN220" i="1" s="1"/>
  <c r="AT220" i="1" s="1"/>
  <c r="AW220" i="1" s="1"/>
  <c r="AZ220" i="1" s="1"/>
  <c r="BF220" i="1" s="1"/>
  <c r="BI220" i="1" s="1"/>
  <c r="BL220" i="1" s="1"/>
  <c r="V219" i="1"/>
  <c r="Y219" i="1" s="1"/>
  <c r="AB219" i="1" s="1"/>
  <c r="AH219" i="1" s="1"/>
  <c r="AK219" i="1" s="1"/>
  <c r="AN219" i="1" s="1"/>
  <c r="AT219" i="1" s="1"/>
  <c r="AW219" i="1" s="1"/>
  <c r="AZ219" i="1" s="1"/>
  <c r="BF219" i="1" s="1"/>
  <c r="BI219" i="1" s="1"/>
  <c r="BL219" i="1" s="1"/>
  <c r="V218" i="1"/>
  <c r="Y218" i="1" s="1"/>
  <c r="AB218" i="1" s="1"/>
  <c r="AH218" i="1" s="1"/>
  <c r="AK218" i="1" s="1"/>
  <c r="AN218" i="1" s="1"/>
  <c r="AT218" i="1" s="1"/>
  <c r="AW218" i="1" s="1"/>
  <c r="AZ218" i="1" s="1"/>
  <c r="BF218" i="1" s="1"/>
  <c r="BI218" i="1" s="1"/>
  <c r="BL218" i="1" s="1"/>
  <c r="V217" i="1"/>
  <c r="Y217" i="1" s="1"/>
  <c r="AB217" i="1" s="1"/>
  <c r="AH217" i="1" s="1"/>
  <c r="AK217" i="1" s="1"/>
  <c r="AN217" i="1" s="1"/>
  <c r="AT217" i="1" s="1"/>
  <c r="AW217" i="1" s="1"/>
  <c r="AZ217" i="1" s="1"/>
  <c r="BF217" i="1" s="1"/>
  <c r="BI217" i="1" s="1"/>
  <c r="BL217" i="1" s="1"/>
  <c r="V216" i="1"/>
  <c r="Y216" i="1" s="1"/>
  <c r="AB216" i="1" s="1"/>
  <c r="AH216" i="1" s="1"/>
  <c r="AK216" i="1" s="1"/>
  <c r="AN216" i="1" s="1"/>
  <c r="AT216" i="1" s="1"/>
  <c r="AW216" i="1" s="1"/>
  <c r="AZ216" i="1" s="1"/>
  <c r="BF216" i="1" s="1"/>
  <c r="BI216" i="1" s="1"/>
  <c r="BL216" i="1" s="1"/>
  <c r="V215" i="1"/>
  <c r="Y215" i="1" s="1"/>
  <c r="AB215" i="1" s="1"/>
  <c r="AH215" i="1" s="1"/>
  <c r="AK215" i="1" s="1"/>
  <c r="AN215" i="1" s="1"/>
  <c r="AT215" i="1" s="1"/>
  <c r="AW215" i="1" s="1"/>
  <c r="AZ215" i="1" s="1"/>
  <c r="BF215" i="1" s="1"/>
  <c r="BI215" i="1" s="1"/>
  <c r="BL215" i="1" s="1"/>
  <c r="V214" i="1"/>
  <c r="Y214" i="1" s="1"/>
  <c r="AB214" i="1" s="1"/>
  <c r="AH214" i="1" s="1"/>
  <c r="AK214" i="1" s="1"/>
  <c r="AN214" i="1" s="1"/>
  <c r="AT214" i="1" s="1"/>
  <c r="AW214" i="1" s="1"/>
  <c r="AZ214" i="1" s="1"/>
  <c r="BF214" i="1" s="1"/>
  <c r="BI214" i="1" s="1"/>
  <c r="BL214" i="1" s="1"/>
  <c r="V213" i="1"/>
  <c r="Y213" i="1" s="1"/>
  <c r="AB213" i="1" s="1"/>
  <c r="AH213" i="1" s="1"/>
  <c r="AK213" i="1" s="1"/>
  <c r="AN213" i="1" s="1"/>
  <c r="AT213" i="1" s="1"/>
  <c r="AW213" i="1" s="1"/>
  <c r="AZ213" i="1" s="1"/>
  <c r="BF213" i="1" s="1"/>
  <c r="BI213" i="1" s="1"/>
  <c r="BL213" i="1" s="1"/>
  <c r="V212" i="1"/>
  <c r="Y212" i="1" s="1"/>
  <c r="AB212" i="1" s="1"/>
  <c r="AH212" i="1" s="1"/>
  <c r="AK212" i="1" s="1"/>
  <c r="AN212" i="1" s="1"/>
  <c r="AT212" i="1" s="1"/>
  <c r="AW212" i="1" s="1"/>
  <c r="AZ212" i="1" s="1"/>
  <c r="BF212" i="1" s="1"/>
  <c r="BI212" i="1" s="1"/>
  <c r="BL212" i="1" s="1"/>
  <c r="V211" i="1"/>
  <c r="Y211" i="1" s="1"/>
  <c r="AB211" i="1" s="1"/>
  <c r="AH211" i="1" s="1"/>
  <c r="AK211" i="1" s="1"/>
  <c r="AN211" i="1" s="1"/>
  <c r="AT211" i="1" s="1"/>
  <c r="AW211" i="1" s="1"/>
  <c r="AZ211" i="1" s="1"/>
  <c r="BF211" i="1" s="1"/>
  <c r="BI211" i="1" s="1"/>
  <c r="BL211" i="1" s="1"/>
  <c r="V210" i="1"/>
  <c r="Y210" i="1" s="1"/>
  <c r="AB210" i="1" s="1"/>
  <c r="AH210" i="1" s="1"/>
  <c r="AK210" i="1" s="1"/>
  <c r="AN210" i="1" s="1"/>
  <c r="AT210" i="1" s="1"/>
  <c r="AW210" i="1" s="1"/>
  <c r="AZ210" i="1" s="1"/>
  <c r="BF210" i="1" s="1"/>
  <c r="BI210" i="1" s="1"/>
  <c r="BL210" i="1" s="1"/>
  <c r="V209" i="1"/>
  <c r="Y209" i="1" s="1"/>
  <c r="AB209" i="1" s="1"/>
  <c r="AH209" i="1" s="1"/>
  <c r="AK209" i="1" s="1"/>
  <c r="AN209" i="1" s="1"/>
  <c r="AT209" i="1" s="1"/>
  <c r="AW209" i="1" s="1"/>
  <c r="AZ209" i="1" s="1"/>
  <c r="BF209" i="1" s="1"/>
  <c r="BI209" i="1" s="1"/>
  <c r="BL209" i="1" s="1"/>
  <c r="V207" i="1"/>
  <c r="Y207" i="1" s="1"/>
  <c r="AB207" i="1" s="1"/>
  <c r="AH207" i="1" s="1"/>
  <c r="AK207" i="1" s="1"/>
  <c r="AN207" i="1" s="1"/>
  <c r="AT207" i="1" s="1"/>
  <c r="AW207" i="1" s="1"/>
  <c r="AZ207" i="1" s="1"/>
  <c r="BF207" i="1" s="1"/>
  <c r="BI207" i="1" s="1"/>
  <c r="BL207" i="1" s="1"/>
  <c r="V206" i="1"/>
  <c r="Y206" i="1" s="1"/>
  <c r="AB206" i="1" s="1"/>
  <c r="AH206" i="1" s="1"/>
  <c r="AK206" i="1" s="1"/>
  <c r="AN206" i="1" s="1"/>
  <c r="AT206" i="1" s="1"/>
  <c r="AW206" i="1" s="1"/>
  <c r="AZ206" i="1" s="1"/>
  <c r="BF206" i="1" s="1"/>
  <c r="BI206" i="1" s="1"/>
  <c r="BL206" i="1" s="1"/>
  <c r="V205" i="1"/>
  <c r="Y205" i="1" s="1"/>
  <c r="AB205" i="1" s="1"/>
  <c r="AH205" i="1" s="1"/>
  <c r="AK205" i="1" s="1"/>
  <c r="AN205" i="1" s="1"/>
  <c r="AT205" i="1" s="1"/>
  <c r="AW205" i="1" s="1"/>
  <c r="AZ205" i="1" s="1"/>
  <c r="BF205" i="1" s="1"/>
  <c r="BI205" i="1" s="1"/>
  <c r="BL205" i="1" s="1"/>
  <c r="V203" i="1"/>
  <c r="Y203" i="1" s="1"/>
  <c r="AB203" i="1" s="1"/>
  <c r="AH203" i="1" s="1"/>
  <c r="AK203" i="1" s="1"/>
  <c r="AN203" i="1" s="1"/>
  <c r="AT203" i="1" s="1"/>
  <c r="AW203" i="1" s="1"/>
  <c r="AZ203" i="1" s="1"/>
  <c r="BF203" i="1" s="1"/>
  <c r="BI203" i="1" s="1"/>
  <c r="BL203" i="1" s="1"/>
  <c r="V201" i="1"/>
  <c r="Y201" i="1" s="1"/>
  <c r="AB201" i="1" s="1"/>
  <c r="AH201" i="1" s="1"/>
  <c r="AK201" i="1" s="1"/>
  <c r="AN201" i="1" s="1"/>
  <c r="AT201" i="1" s="1"/>
  <c r="AW201" i="1" s="1"/>
  <c r="AZ201" i="1" s="1"/>
  <c r="BF201" i="1" s="1"/>
  <c r="BI201" i="1" s="1"/>
  <c r="BL201" i="1" s="1"/>
  <c r="V200" i="1"/>
  <c r="Y200" i="1" s="1"/>
  <c r="AB200" i="1" s="1"/>
  <c r="AH200" i="1" s="1"/>
  <c r="AK200" i="1" s="1"/>
  <c r="AN200" i="1" s="1"/>
  <c r="AT200" i="1" s="1"/>
  <c r="AW200" i="1" s="1"/>
  <c r="AZ200" i="1" s="1"/>
  <c r="BF200" i="1" s="1"/>
  <c r="BI200" i="1" s="1"/>
  <c r="BL200" i="1" s="1"/>
  <c r="V199" i="1"/>
  <c r="Y199" i="1" s="1"/>
  <c r="AB199" i="1" s="1"/>
  <c r="AH199" i="1" s="1"/>
  <c r="AK199" i="1" s="1"/>
  <c r="AN199" i="1" s="1"/>
  <c r="AT199" i="1" s="1"/>
  <c r="AW199" i="1" s="1"/>
  <c r="AZ199" i="1" s="1"/>
  <c r="BF199" i="1" s="1"/>
  <c r="BI199" i="1" s="1"/>
  <c r="BL199" i="1" s="1"/>
  <c r="V198" i="1"/>
  <c r="Y198" i="1" s="1"/>
  <c r="AB198" i="1" s="1"/>
  <c r="AH198" i="1" s="1"/>
  <c r="AK198" i="1" s="1"/>
  <c r="AN198" i="1" s="1"/>
  <c r="AT198" i="1" s="1"/>
  <c r="AW198" i="1" s="1"/>
  <c r="AZ198" i="1" s="1"/>
  <c r="BF198" i="1" s="1"/>
  <c r="BI198" i="1" s="1"/>
  <c r="BL198" i="1" s="1"/>
  <c r="V197" i="1"/>
  <c r="Y197" i="1" s="1"/>
  <c r="AB197" i="1" s="1"/>
  <c r="AH197" i="1" s="1"/>
  <c r="AK197" i="1" s="1"/>
  <c r="AN197" i="1" s="1"/>
  <c r="AT197" i="1" s="1"/>
  <c r="AW197" i="1" s="1"/>
  <c r="AZ197" i="1" s="1"/>
  <c r="BF197" i="1" s="1"/>
  <c r="BI197" i="1" s="1"/>
  <c r="BL197" i="1" s="1"/>
  <c r="V196" i="1"/>
  <c r="Y196" i="1" s="1"/>
  <c r="AB196" i="1" s="1"/>
  <c r="AH196" i="1" s="1"/>
  <c r="AK196" i="1" s="1"/>
  <c r="AN196" i="1" s="1"/>
  <c r="AT196" i="1" s="1"/>
  <c r="AW196" i="1" s="1"/>
  <c r="AZ196" i="1" s="1"/>
  <c r="BF196" i="1" s="1"/>
  <c r="BI196" i="1" s="1"/>
  <c r="BL196" i="1" s="1"/>
  <c r="V195" i="1"/>
  <c r="Y195" i="1" s="1"/>
  <c r="AB195" i="1" s="1"/>
  <c r="AH195" i="1" s="1"/>
  <c r="AK195" i="1" s="1"/>
  <c r="AN195" i="1" s="1"/>
  <c r="AT195" i="1" s="1"/>
  <c r="AW195" i="1" s="1"/>
  <c r="AZ195" i="1" s="1"/>
  <c r="BF195" i="1" s="1"/>
  <c r="BI195" i="1" s="1"/>
  <c r="BL195" i="1" s="1"/>
  <c r="V194" i="1"/>
  <c r="Y194" i="1" s="1"/>
  <c r="AB194" i="1" s="1"/>
  <c r="AH194" i="1" s="1"/>
  <c r="AK194" i="1" s="1"/>
  <c r="AN194" i="1" s="1"/>
  <c r="AT194" i="1" s="1"/>
  <c r="AW194" i="1" s="1"/>
  <c r="AZ194" i="1" s="1"/>
  <c r="BF194" i="1" s="1"/>
  <c r="BI194" i="1" s="1"/>
  <c r="BL194" i="1" s="1"/>
  <c r="V193" i="1"/>
  <c r="Y193" i="1" s="1"/>
  <c r="AB193" i="1" s="1"/>
  <c r="AH193" i="1" s="1"/>
  <c r="AK193" i="1" s="1"/>
  <c r="AN193" i="1" s="1"/>
  <c r="AT193" i="1" s="1"/>
  <c r="AW193" i="1" s="1"/>
  <c r="AZ193" i="1" s="1"/>
  <c r="BF193" i="1" s="1"/>
  <c r="BI193" i="1" s="1"/>
  <c r="BL193" i="1" s="1"/>
  <c r="V192" i="1"/>
  <c r="Y192" i="1" s="1"/>
  <c r="AB192" i="1" s="1"/>
  <c r="AH192" i="1" s="1"/>
  <c r="AK192" i="1" s="1"/>
  <c r="AN192" i="1" s="1"/>
  <c r="AT192" i="1" s="1"/>
  <c r="AW192" i="1" s="1"/>
  <c r="AZ192" i="1" s="1"/>
  <c r="BF192" i="1" s="1"/>
  <c r="BI192" i="1" s="1"/>
  <c r="BL192" i="1" s="1"/>
  <c r="V191" i="1"/>
  <c r="Y191" i="1" s="1"/>
  <c r="AB191" i="1" s="1"/>
  <c r="AH191" i="1" s="1"/>
  <c r="AK191" i="1" s="1"/>
  <c r="AN191" i="1" s="1"/>
  <c r="AT191" i="1" s="1"/>
  <c r="AW191" i="1" s="1"/>
  <c r="AZ191" i="1" s="1"/>
  <c r="BF191" i="1" s="1"/>
  <c r="BI191" i="1" s="1"/>
  <c r="BL191" i="1" s="1"/>
  <c r="V190" i="1"/>
  <c r="Y190" i="1" s="1"/>
  <c r="AB190" i="1" s="1"/>
  <c r="AH190" i="1" s="1"/>
  <c r="AK190" i="1" s="1"/>
  <c r="AN190" i="1" s="1"/>
  <c r="AT190" i="1" s="1"/>
  <c r="AW190" i="1" s="1"/>
  <c r="AZ190" i="1" s="1"/>
  <c r="BF190" i="1" s="1"/>
  <c r="BI190" i="1" s="1"/>
  <c r="BL190" i="1" s="1"/>
  <c r="V189" i="1"/>
  <c r="Y189" i="1" s="1"/>
  <c r="AB189" i="1" s="1"/>
  <c r="AH189" i="1" s="1"/>
  <c r="AK189" i="1" s="1"/>
  <c r="AN189" i="1" s="1"/>
  <c r="AT189" i="1" s="1"/>
  <c r="AW189" i="1" s="1"/>
  <c r="AZ189" i="1" s="1"/>
  <c r="BF189" i="1" s="1"/>
  <c r="BI189" i="1" s="1"/>
  <c r="BL189" i="1" s="1"/>
  <c r="V188" i="1"/>
  <c r="Y188" i="1" s="1"/>
  <c r="AB188" i="1" s="1"/>
  <c r="AH188" i="1" s="1"/>
  <c r="AK188" i="1" s="1"/>
  <c r="AN188" i="1" s="1"/>
  <c r="AT188" i="1" s="1"/>
  <c r="AW188" i="1" s="1"/>
  <c r="AZ188" i="1" s="1"/>
  <c r="BF188" i="1" s="1"/>
  <c r="BI188" i="1" s="1"/>
  <c r="BL188" i="1" s="1"/>
  <c r="V187" i="1"/>
  <c r="Y187" i="1" s="1"/>
  <c r="AB187" i="1" s="1"/>
  <c r="AH187" i="1" s="1"/>
  <c r="AK187" i="1" s="1"/>
  <c r="AN187" i="1" s="1"/>
  <c r="AT187" i="1" s="1"/>
  <c r="AW187" i="1" s="1"/>
  <c r="AZ187" i="1" s="1"/>
  <c r="BF187" i="1" s="1"/>
  <c r="BI187" i="1" s="1"/>
  <c r="BL187" i="1" s="1"/>
  <c r="V185" i="1"/>
  <c r="Y185" i="1" s="1"/>
  <c r="AB185" i="1" s="1"/>
  <c r="AH185" i="1" s="1"/>
  <c r="AK185" i="1" s="1"/>
  <c r="AN185" i="1" s="1"/>
  <c r="AT185" i="1" s="1"/>
  <c r="AW185" i="1" s="1"/>
  <c r="AZ185" i="1" s="1"/>
  <c r="BF185" i="1" s="1"/>
  <c r="BI185" i="1" s="1"/>
  <c r="BL185" i="1" s="1"/>
  <c r="V184" i="1"/>
  <c r="Y184" i="1" s="1"/>
  <c r="AB184" i="1" s="1"/>
  <c r="AH184" i="1" s="1"/>
  <c r="AK184" i="1" s="1"/>
  <c r="AN184" i="1" s="1"/>
  <c r="AT184" i="1" s="1"/>
  <c r="AW184" i="1" s="1"/>
  <c r="AZ184" i="1" s="1"/>
  <c r="BF184" i="1" s="1"/>
  <c r="BI184" i="1" s="1"/>
  <c r="BL184" i="1" s="1"/>
  <c r="V183" i="1"/>
  <c r="Y183" i="1" s="1"/>
  <c r="AB183" i="1" s="1"/>
  <c r="AH183" i="1" s="1"/>
  <c r="AK183" i="1" s="1"/>
  <c r="AN183" i="1" s="1"/>
  <c r="AT183" i="1" s="1"/>
  <c r="AW183" i="1" s="1"/>
  <c r="AZ183" i="1" s="1"/>
  <c r="BF183" i="1" s="1"/>
  <c r="BI183" i="1" s="1"/>
  <c r="BL183" i="1" s="1"/>
  <c r="V182" i="1"/>
  <c r="Y182" i="1" s="1"/>
  <c r="AB182" i="1" s="1"/>
  <c r="AH182" i="1" s="1"/>
  <c r="AK182" i="1" s="1"/>
  <c r="AN182" i="1" s="1"/>
  <c r="AT182" i="1" s="1"/>
  <c r="AW182" i="1" s="1"/>
  <c r="AZ182" i="1" s="1"/>
  <c r="BF182" i="1" s="1"/>
  <c r="BI182" i="1" s="1"/>
  <c r="BL182" i="1" s="1"/>
  <c r="V181" i="1"/>
  <c r="Y181" i="1" s="1"/>
  <c r="AB181" i="1" s="1"/>
  <c r="AH181" i="1" s="1"/>
  <c r="AK181" i="1" s="1"/>
  <c r="AN181" i="1" s="1"/>
  <c r="AT181" i="1" s="1"/>
  <c r="AW181" i="1" s="1"/>
  <c r="AZ181" i="1" s="1"/>
  <c r="BF181" i="1" s="1"/>
  <c r="BI181" i="1" s="1"/>
  <c r="BL181" i="1" s="1"/>
  <c r="V180" i="1"/>
  <c r="Y180" i="1" s="1"/>
  <c r="AB180" i="1" s="1"/>
  <c r="AH180" i="1" s="1"/>
  <c r="AK180" i="1" s="1"/>
  <c r="AN180" i="1" s="1"/>
  <c r="AT180" i="1" s="1"/>
  <c r="AW180" i="1" s="1"/>
  <c r="AZ180" i="1" s="1"/>
  <c r="BF180" i="1" s="1"/>
  <c r="BI180" i="1" s="1"/>
  <c r="BL180" i="1" s="1"/>
  <c r="V178" i="1"/>
  <c r="Y178" i="1" s="1"/>
  <c r="AB178" i="1" s="1"/>
  <c r="AH178" i="1" s="1"/>
  <c r="AK178" i="1" s="1"/>
  <c r="AN178" i="1" s="1"/>
  <c r="AT178" i="1" s="1"/>
  <c r="AW178" i="1" s="1"/>
  <c r="AZ178" i="1" s="1"/>
  <c r="BF178" i="1" s="1"/>
  <c r="BI178" i="1" s="1"/>
  <c r="BL178" i="1" s="1"/>
  <c r="V177" i="1"/>
  <c r="Y177" i="1" s="1"/>
  <c r="AB177" i="1" s="1"/>
  <c r="AH177" i="1" s="1"/>
  <c r="AK177" i="1" s="1"/>
  <c r="AN177" i="1" s="1"/>
  <c r="AT177" i="1" s="1"/>
  <c r="AW177" i="1" s="1"/>
  <c r="AZ177" i="1" s="1"/>
  <c r="BF177" i="1" s="1"/>
  <c r="BI177" i="1" s="1"/>
  <c r="BL177" i="1" s="1"/>
  <c r="V176" i="1"/>
  <c r="Y176" i="1" s="1"/>
  <c r="AB176" i="1" s="1"/>
  <c r="AH176" i="1" s="1"/>
  <c r="AK176" i="1" s="1"/>
  <c r="AN176" i="1" s="1"/>
  <c r="AT176" i="1" s="1"/>
  <c r="AW176" i="1" s="1"/>
  <c r="AZ176" i="1" s="1"/>
  <c r="BF176" i="1" s="1"/>
  <c r="BI176" i="1" s="1"/>
  <c r="BL176" i="1" s="1"/>
  <c r="V175" i="1"/>
  <c r="Y175" i="1" s="1"/>
  <c r="AB175" i="1" s="1"/>
  <c r="AH175" i="1" s="1"/>
  <c r="AK175" i="1" s="1"/>
  <c r="AN175" i="1" s="1"/>
  <c r="AT175" i="1" s="1"/>
  <c r="AW175" i="1" s="1"/>
  <c r="AZ175" i="1" s="1"/>
  <c r="BF175" i="1" s="1"/>
  <c r="BI175" i="1" s="1"/>
  <c r="BL175" i="1" s="1"/>
  <c r="V174" i="1"/>
  <c r="Y174" i="1" s="1"/>
  <c r="AB174" i="1" s="1"/>
  <c r="AH174" i="1" s="1"/>
  <c r="AK174" i="1" s="1"/>
  <c r="AN174" i="1" s="1"/>
  <c r="AT174" i="1" s="1"/>
  <c r="AW174" i="1" s="1"/>
  <c r="AZ174" i="1" s="1"/>
  <c r="BF174" i="1" s="1"/>
  <c r="BI174" i="1" s="1"/>
  <c r="BL174" i="1" s="1"/>
  <c r="V173" i="1"/>
  <c r="Y173" i="1" s="1"/>
  <c r="AB173" i="1" s="1"/>
  <c r="AH173" i="1" s="1"/>
  <c r="AK173" i="1" s="1"/>
  <c r="AN173" i="1" s="1"/>
  <c r="AT173" i="1" s="1"/>
  <c r="AW173" i="1" s="1"/>
  <c r="AZ173" i="1" s="1"/>
  <c r="BF173" i="1" s="1"/>
  <c r="BI173" i="1" s="1"/>
  <c r="BL173" i="1" s="1"/>
  <c r="V172" i="1"/>
  <c r="Y172" i="1" s="1"/>
  <c r="AB172" i="1" s="1"/>
  <c r="AH172" i="1" s="1"/>
  <c r="AK172" i="1" s="1"/>
  <c r="AN172" i="1" s="1"/>
  <c r="AT172" i="1" s="1"/>
  <c r="AW172" i="1" s="1"/>
  <c r="AZ172" i="1" s="1"/>
  <c r="BF172" i="1" s="1"/>
  <c r="BI172" i="1" s="1"/>
  <c r="BL172" i="1" s="1"/>
  <c r="V171" i="1"/>
  <c r="Y171" i="1" s="1"/>
  <c r="AB171" i="1" s="1"/>
  <c r="AH171" i="1" s="1"/>
  <c r="AK171" i="1" s="1"/>
  <c r="AN171" i="1" s="1"/>
  <c r="AT171" i="1" s="1"/>
  <c r="AW171" i="1" s="1"/>
  <c r="AZ171" i="1" s="1"/>
  <c r="BF171" i="1" s="1"/>
  <c r="BI171" i="1" s="1"/>
  <c r="BL171" i="1" s="1"/>
  <c r="V170" i="1"/>
  <c r="Y170" i="1" s="1"/>
  <c r="AB170" i="1" s="1"/>
  <c r="AH170" i="1" s="1"/>
  <c r="AK170" i="1" s="1"/>
  <c r="AN170" i="1" s="1"/>
  <c r="AT170" i="1" s="1"/>
  <c r="AW170" i="1" s="1"/>
  <c r="AZ170" i="1" s="1"/>
  <c r="BF170" i="1" s="1"/>
  <c r="BI170" i="1" s="1"/>
  <c r="BL170" i="1" s="1"/>
  <c r="V169" i="1"/>
  <c r="Y169" i="1" s="1"/>
  <c r="AB169" i="1" s="1"/>
  <c r="AH169" i="1" s="1"/>
  <c r="AK169" i="1" s="1"/>
  <c r="AN169" i="1" s="1"/>
  <c r="AT169" i="1" s="1"/>
  <c r="AW169" i="1" s="1"/>
  <c r="AZ169" i="1" s="1"/>
  <c r="BF169" i="1" s="1"/>
  <c r="BI169" i="1" s="1"/>
  <c r="BL169" i="1" s="1"/>
  <c r="V168" i="1"/>
  <c r="Y168" i="1" s="1"/>
  <c r="AB168" i="1" s="1"/>
  <c r="AH168" i="1" s="1"/>
  <c r="AK168" i="1" s="1"/>
  <c r="AN168" i="1" s="1"/>
  <c r="AT168" i="1" s="1"/>
  <c r="AW168" i="1" s="1"/>
  <c r="AZ168" i="1" s="1"/>
  <c r="BF168" i="1" s="1"/>
  <c r="BI168" i="1" s="1"/>
  <c r="BL168" i="1" s="1"/>
  <c r="V167" i="1"/>
  <c r="Y167" i="1" s="1"/>
  <c r="AB167" i="1" s="1"/>
  <c r="AH167" i="1" s="1"/>
  <c r="AK167" i="1" s="1"/>
  <c r="AN167" i="1" s="1"/>
  <c r="AT167" i="1" s="1"/>
  <c r="AW167" i="1" s="1"/>
  <c r="AZ167" i="1" s="1"/>
  <c r="BF167" i="1" s="1"/>
  <c r="BI167" i="1" s="1"/>
  <c r="BL167" i="1" s="1"/>
  <c r="V165" i="1"/>
  <c r="Y165" i="1" s="1"/>
  <c r="AB165" i="1" s="1"/>
  <c r="AH165" i="1" s="1"/>
  <c r="AK165" i="1" s="1"/>
  <c r="AN165" i="1" s="1"/>
  <c r="AT165" i="1" s="1"/>
  <c r="AW165" i="1" s="1"/>
  <c r="AZ165" i="1" s="1"/>
  <c r="BF165" i="1" s="1"/>
  <c r="BI165" i="1" s="1"/>
  <c r="BL165" i="1" s="1"/>
  <c r="V164" i="1"/>
  <c r="Y164" i="1" s="1"/>
  <c r="AB164" i="1" s="1"/>
  <c r="AH164" i="1" s="1"/>
  <c r="AK164" i="1" s="1"/>
  <c r="AN164" i="1" s="1"/>
  <c r="AT164" i="1" s="1"/>
  <c r="AW164" i="1" s="1"/>
  <c r="AZ164" i="1" s="1"/>
  <c r="BF164" i="1" s="1"/>
  <c r="BI164" i="1" s="1"/>
  <c r="BL164" i="1" s="1"/>
  <c r="V163" i="1"/>
  <c r="Y163" i="1" s="1"/>
  <c r="AB163" i="1" s="1"/>
  <c r="AH163" i="1" s="1"/>
  <c r="AK163" i="1" s="1"/>
  <c r="AN163" i="1" s="1"/>
  <c r="AT163" i="1" s="1"/>
  <c r="AW163" i="1" s="1"/>
  <c r="AZ163" i="1" s="1"/>
  <c r="BF163" i="1" s="1"/>
  <c r="BI163" i="1" s="1"/>
  <c r="BL163" i="1" s="1"/>
  <c r="V162" i="1"/>
  <c r="Y162" i="1" s="1"/>
  <c r="AB162" i="1" s="1"/>
  <c r="AH162" i="1" s="1"/>
  <c r="AK162" i="1" s="1"/>
  <c r="AN162" i="1" s="1"/>
  <c r="AT162" i="1" s="1"/>
  <c r="AW162" i="1" s="1"/>
  <c r="AZ162" i="1" s="1"/>
  <c r="BF162" i="1" s="1"/>
  <c r="BI162" i="1" s="1"/>
  <c r="BL162" i="1" s="1"/>
  <c r="V161" i="1"/>
  <c r="Y161" i="1" s="1"/>
  <c r="AB161" i="1" s="1"/>
  <c r="AH161" i="1" s="1"/>
  <c r="AK161" i="1" s="1"/>
  <c r="AN161" i="1" s="1"/>
  <c r="AT161" i="1" s="1"/>
  <c r="AW161" i="1" s="1"/>
  <c r="AZ161" i="1" s="1"/>
  <c r="BF161" i="1" s="1"/>
  <c r="BI161" i="1" s="1"/>
  <c r="BL161" i="1" s="1"/>
  <c r="V160" i="1"/>
  <c r="Y160" i="1" s="1"/>
  <c r="AB160" i="1" s="1"/>
  <c r="AH160" i="1" s="1"/>
  <c r="AK160" i="1" s="1"/>
  <c r="AN160" i="1" s="1"/>
  <c r="AT160" i="1" s="1"/>
  <c r="AW160" i="1" s="1"/>
  <c r="AZ160" i="1" s="1"/>
  <c r="BF160" i="1" s="1"/>
  <c r="BI160" i="1" s="1"/>
  <c r="BL160" i="1" s="1"/>
  <c r="V159" i="1"/>
  <c r="Y159" i="1" s="1"/>
  <c r="AB159" i="1" s="1"/>
  <c r="AH159" i="1" s="1"/>
  <c r="AK159" i="1" s="1"/>
  <c r="AN159" i="1" s="1"/>
  <c r="AT159" i="1" s="1"/>
  <c r="AW159" i="1" s="1"/>
  <c r="AZ159" i="1" s="1"/>
  <c r="BF159" i="1" s="1"/>
  <c r="BI159" i="1" s="1"/>
  <c r="BL159" i="1" s="1"/>
  <c r="V158" i="1"/>
  <c r="Y158" i="1" s="1"/>
  <c r="AB158" i="1" s="1"/>
  <c r="AH158" i="1" s="1"/>
  <c r="AK158" i="1" s="1"/>
  <c r="AN158" i="1" s="1"/>
  <c r="AT158" i="1" s="1"/>
  <c r="AW158" i="1" s="1"/>
  <c r="AZ158" i="1" s="1"/>
  <c r="BF158" i="1" s="1"/>
  <c r="BI158" i="1" s="1"/>
  <c r="BL158" i="1" s="1"/>
  <c r="V157" i="1"/>
  <c r="Y157" i="1" s="1"/>
  <c r="AB157" i="1" s="1"/>
  <c r="AH157" i="1" s="1"/>
  <c r="AK157" i="1" s="1"/>
  <c r="AN157" i="1" s="1"/>
  <c r="AT157" i="1" s="1"/>
  <c r="AW157" i="1" s="1"/>
  <c r="AZ157" i="1" s="1"/>
  <c r="BF157" i="1" s="1"/>
  <c r="BI157" i="1" s="1"/>
  <c r="BL157" i="1" s="1"/>
  <c r="V156" i="1"/>
  <c r="Y156" i="1" s="1"/>
  <c r="AB156" i="1" s="1"/>
  <c r="AH156" i="1" s="1"/>
  <c r="AK156" i="1" s="1"/>
  <c r="AN156" i="1" s="1"/>
  <c r="AT156" i="1" s="1"/>
  <c r="AW156" i="1" s="1"/>
  <c r="AZ156" i="1" s="1"/>
  <c r="BF156" i="1" s="1"/>
  <c r="BI156" i="1" s="1"/>
  <c r="BL156" i="1" s="1"/>
  <c r="V155" i="1"/>
  <c r="Y155" i="1" s="1"/>
  <c r="AB155" i="1" s="1"/>
  <c r="AH155" i="1" s="1"/>
  <c r="AK155" i="1" s="1"/>
  <c r="AN155" i="1" s="1"/>
  <c r="AT155" i="1" s="1"/>
  <c r="AW155" i="1" s="1"/>
  <c r="AZ155" i="1" s="1"/>
  <c r="BF155" i="1" s="1"/>
  <c r="BI155" i="1" s="1"/>
  <c r="BL155" i="1" s="1"/>
  <c r="V154" i="1"/>
  <c r="Y154" i="1" s="1"/>
  <c r="AB154" i="1" s="1"/>
  <c r="AH154" i="1" s="1"/>
  <c r="AK154" i="1" s="1"/>
  <c r="AN154" i="1" s="1"/>
  <c r="AT154" i="1" s="1"/>
  <c r="AW154" i="1" s="1"/>
  <c r="AZ154" i="1" s="1"/>
  <c r="BF154" i="1" s="1"/>
  <c r="BI154" i="1" s="1"/>
  <c r="BL154" i="1" s="1"/>
  <c r="V153" i="1"/>
  <c r="Y153" i="1" s="1"/>
  <c r="AB153" i="1" s="1"/>
  <c r="AH153" i="1" s="1"/>
  <c r="AK153" i="1" s="1"/>
  <c r="AN153" i="1" s="1"/>
  <c r="AT153" i="1" s="1"/>
  <c r="AW153" i="1" s="1"/>
  <c r="AZ153" i="1" s="1"/>
  <c r="BF153" i="1" s="1"/>
  <c r="BI153" i="1" s="1"/>
  <c r="BL153" i="1" s="1"/>
  <c r="V152" i="1"/>
  <c r="Y152" i="1" s="1"/>
  <c r="AB152" i="1" s="1"/>
  <c r="AH152" i="1" s="1"/>
  <c r="AK152" i="1" s="1"/>
  <c r="AN152" i="1" s="1"/>
  <c r="AT152" i="1" s="1"/>
  <c r="AW152" i="1" s="1"/>
  <c r="AZ152" i="1" s="1"/>
  <c r="BF152" i="1" s="1"/>
  <c r="BI152" i="1" s="1"/>
  <c r="BL152" i="1" s="1"/>
  <c r="V150" i="1"/>
  <c r="Y150" i="1" s="1"/>
  <c r="AB150" i="1" s="1"/>
  <c r="AH150" i="1" s="1"/>
  <c r="AK150" i="1" s="1"/>
  <c r="AN150" i="1" s="1"/>
  <c r="AT150" i="1" s="1"/>
  <c r="AW150" i="1" s="1"/>
  <c r="AZ150" i="1" s="1"/>
  <c r="BF150" i="1" s="1"/>
  <c r="BI150" i="1" s="1"/>
  <c r="BL150" i="1" s="1"/>
  <c r="V149" i="1"/>
  <c r="Y149" i="1" s="1"/>
  <c r="AB149" i="1" s="1"/>
  <c r="AH149" i="1" s="1"/>
  <c r="AK149" i="1" s="1"/>
  <c r="AN149" i="1" s="1"/>
  <c r="AT149" i="1" s="1"/>
  <c r="AW149" i="1" s="1"/>
  <c r="AZ149" i="1" s="1"/>
  <c r="BF149" i="1" s="1"/>
  <c r="BI149" i="1" s="1"/>
  <c r="BL149" i="1" s="1"/>
  <c r="V148" i="1"/>
  <c r="Y148" i="1" s="1"/>
  <c r="AB148" i="1" s="1"/>
  <c r="AH148" i="1" s="1"/>
  <c r="AK148" i="1" s="1"/>
  <c r="AN148" i="1" s="1"/>
  <c r="AT148" i="1" s="1"/>
  <c r="AW148" i="1" s="1"/>
  <c r="AZ148" i="1" s="1"/>
  <c r="BF148" i="1" s="1"/>
  <c r="BI148" i="1" s="1"/>
  <c r="BL148" i="1" s="1"/>
  <c r="V147" i="1"/>
  <c r="Y147" i="1" s="1"/>
  <c r="AB147" i="1" s="1"/>
  <c r="AH147" i="1" s="1"/>
  <c r="AK147" i="1" s="1"/>
  <c r="AN147" i="1" s="1"/>
  <c r="AT147" i="1" s="1"/>
  <c r="AW147" i="1" s="1"/>
  <c r="AZ147" i="1" s="1"/>
  <c r="BF147" i="1" s="1"/>
  <c r="BI147" i="1" s="1"/>
  <c r="BL147" i="1" s="1"/>
  <c r="V146" i="1"/>
  <c r="Y146" i="1" s="1"/>
  <c r="AB146" i="1" s="1"/>
  <c r="AH146" i="1" s="1"/>
  <c r="AK146" i="1" s="1"/>
  <c r="AN146" i="1" s="1"/>
  <c r="AT146" i="1" s="1"/>
  <c r="AW146" i="1" s="1"/>
  <c r="AZ146" i="1" s="1"/>
  <c r="BF146" i="1" s="1"/>
  <c r="BI146" i="1" s="1"/>
  <c r="BL146" i="1" s="1"/>
  <c r="V145" i="1"/>
  <c r="Y145" i="1" s="1"/>
  <c r="AB145" i="1" s="1"/>
  <c r="AH145" i="1" s="1"/>
  <c r="AK145" i="1" s="1"/>
  <c r="AN145" i="1" s="1"/>
  <c r="AT145" i="1" s="1"/>
  <c r="AW145" i="1" s="1"/>
  <c r="AZ145" i="1" s="1"/>
  <c r="BF145" i="1" s="1"/>
  <c r="BI145" i="1" s="1"/>
  <c r="BL145" i="1" s="1"/>
  <c r="V144" i="1"/>
  <c r="Y144" i="1" s="1"/>
  <c r="AB144" i="1" s="1"/>
  <c r="AH144" i="1" s="1"/>
  <c r="AK144" i="1" s="1"/>
  <c r="AN144" i="1" s="1"/>
  <c r="AT144" i="1" s="1"/>
  <c r="AW144" i="1" s="1"/>
  <c r="AZ144" i="1" s="1"/>
  <c r="BF144" i="1" s="1"/>
  <c r="BI144" i="1" s="1"/>
  <c r="BL144" i="1" s="1"/>
  <c r="V142" i="1"/>
  <c r="Y142" i="1" s="1"/>
  <c r="AB142" i="1" s="1"/>
  <c r="AH142" i="1" s="1"/>
  <c r="AK142" i="1" s="1"/>
  <c r="AN142" i="1" s="1"/>
  <c r="AT142" i="1" s="1"/>
  <c r="AW142" i="1" s="1"/>
  <c r="AZ142" i="1" s="1"/>
  <c r="BF142" i="1" s="1"/>
  <c r="BI142" i="1" s="1"/>
  <c r="BL142" i="1" s="1"/>
  <c r="V141" i="1"/>
  <c r="Y141" i="1" s="1"/>
  <c r="AB141" i="1" s="1"/>
  <c r="AH141" i="1" s="1"/>
  <c r="AK141" i="1" s="1"/>
  <c r="AN141" i="1" s="1"/>
  <c r="AT141" i="1" s="1"/>
  <c r="AW141" i="1" s="1"/>
  <c r="AZ141" i="1" s="1"/>
  <c r="BF141" i="1" s="1"/>
  <c r="BI141" i="1" s="1"/>
  <c r="BL141" i="1" s="1"/>
  <c r="V140" i="1"/>
  <c r="Y140" i="1" s="1"/>
  <c r="AB140" i="1" s="1"/>
  <c r="AH140" i="1" s="1"/>
  <c r="AK140" i="1" s="1"/>
  <c r="AN140" i="1" s="1"/>
  <c r="AT140" i="1" s="1"/>
  <c r="AW140" i="1" s="1"/>
  <c r="AZ140" i="1" s="1"/>
  <c r="BF140" i="1" s="1"/>
  <c r="BI140" i="1" s="1"/>
  <c r="BL140" i="1" s="1"/>
  <c r="V139" i="1"/>
  <c r="Y139" i="1" s="1"/>
  <c r="AB139" i="1" s="1"/>
  <c r="AH139" i="1" s="1"/>
  <c r="AK139" i="1" s="1"/>
  <c r="AN139" i="1" s="1"/>
  <c r="AT139" i="1" s="1"/>
  <c r="AW139" i="1" s="1"/>
  <c r="AZ139" i="1" s="1"/>
  <c r="BF139" i="1" s="1"/>
  <c r="BI139" i="1" s="1"/>
  <c r="BL139" i="1" s="1"/>
  <c r="V138" i="1"/>
  <c r="Y138" i="1" s="1"/>
  <c r="AB138" i="1" s="1"/>
  <c r="AH138" i="1" s="1"/>
  <c r="AK138" i="1" s="1"/>
  <c r="AN138" i="1" s="1"/>
  <c r="AT138" i="1" s="1"/>
  <c r="AW138" i="1" s="1"/>
  <c r="AZ138" i="1" s="1"/>
  <c r="BF138" i="1" s="1"/>
  <c r="BI138" i="1" s="1"/>
  <c r="BL138" i="1" s="1"/>
  <c r="V137" i="1"/>
  <c r="Y137" i="1" s="1"/>
  <c r="AB137" i="1" s="1"/>
  <c r="AH137" i="1" s="1"/>
  <c r="AK137" i="1" s="1"/>
  <c r="AN137" i="1" s="1"/>
  <c r="AT137" i="1" s="1"/>
  <c r="AW137" i="1" s="1"/>
  <c r="AZ137" i="1" s="1"/>
  <c r="BF137" i="1" s="1"/>
  <c r="BI137" i="1" s="1"/>
  <c r="BL137" i="1" s="1"/>
  <c r="V136" i="1"/>
  <c r="Y136" i="1" s="1"/>
  <c r="AB136" i="1" s="1"/>
  <c r="AH136" i="1" s="1"/>
  <c r="AK136" i="1" s="1"/>
  <c r="AN136" i="1" s="1"/>
  <c r="AT136" i="1" s="1"/>
  <c r="AW136" i="1" s="1"/>
  <c r="AZ136" i="1" s="1"/>
  <c r="BF136" i="1" s="1"/>
  <c r="BI136" i="1" s="1"/>
  <c r="BL136" i="1" s="1"/>
  <c r="V135" i="1"/>
  <c r="Y135" i="1" s="1"/>
  <c r="AB135" i="1" s="1"/>
  <c r="AH135" i="1" s="1"/>
  <c r="AK135" i="1" s="1"/>
  <c r="AN135" i="1" s="1"/>
  <c r="AT135" i="1" s="1"/>
  <c r="AW135" i="1" s="1"/>
  <c r="AZ135" i="1" s="1"/>
  <c r="BF135" i="1" s="1"/>
  <c r="BI135" i="1" s="1"/>
  <c r="BL135" i="1" s="1"/>
  <c r="V134" i="1"/>
  <c r="Y134" i="1" s="1"/>
  <c r="AB134" i="1" s="1"/>
  <c r="AH134" i="1" s="1"/>
  <c r="AK134" i="1" s="1"/>
  <c r="AN134" i="1" s="1"/>
  <c r="AT134" i="1" s="1"/>
  <c r="AW134" i="1" s="1"/>
  <c r="AZ134" i="1" s="1"/>
  <c r="BF134" i="1" s="1"/>
  <c r="BI134" i="1" s="1"/>
  <c r="BL134" i="1" s="1"/>
  <c r="V133" i="1"/>
  <c r="Y133" i="1" s="1"/>
  <c r="AB133" i="1" s="1"/>
  <c r="AH133" i="1" s="1"/>
  <c r="AK133" i="1" s="1"/>
  <c r="AN133" i="1" s="1"/>
  <c r="AT133" i="1" s="1"/>
  <c r="AW133" i="1" s="1"/>
  <c r="AZ133" i="1" s="1"/>
  <c r="BF133" i="1" s="1"/>
  <c r="BI133" i="1" s="1"/>
  <c r="BL133" i="1" s="1"/>
  <c r="V132" i="1"/>
  <c r="Y132" i="1" s="1"/>
  <c r="AB132" i="1" s="1"/>
  <c r="AH132" i="1" s="1"/>
  <c r="AK132" i="1" s="1"/>
  <c r="AN132" i="1" s="1"/>
  <c r="AT132" i="1" s="1"/>
  <c r="AW132" i="1" s="1"/>
  <c r="AZ132" i="1" s="1"/>
  <c r="BF132" i="1" s="1"/>
  <c r="BI132" i="1" s="1"/>
  <c r="BL132" i="1" s="1"/>
  <c r="V131" i="1"/>
  <c r="Y131" i="1" s="1"/>
  <c r="AB131" i="1" s="1"/>
  <c r="AH131" i="1" s="1"/>
  <c r="AK131" i="1" s="1"/>
  <c r="AN131" i="1" s="1"/>
  <c r="AT131" i="1" s="1"/>
  <c r="AW131" i="1" s="1"/>
  <c r="AZ131" i="1" s="1"/>
  <c r="BF131" i="1" s="1"/>
  <c r="BI131" i="1" s="1"/>
  <c r="BL131" i="1" s="1"/>
  <c r="V129" i="1"/>
  <c r="Y129" i="1" s="1"/>
  <c r="AB129" i="1" s="1"/>
  <c r="AH129" i="1" s="1"/>
  <c r="AK129" i="1" s="1"/>
  <c r="AN129" i="1" s="1"/>
  <c r="AT129" i="1" s="1"/>
  <c r="AW129" i="1" s="1"/>
  <c r="AZ129" i="1" s="1"/>
  <c r="BF129" i="1" s="1"/>
  <c r="BI129" i="1" s="1"/>
  <c r="BL129" i="1" s="1"/>
  <c r="V128" i="1"/>
  <c r="Y128" i="1" s="1"/>
  <c r="AB128" i="1" s="1"/>
  <c r="AH128" i="1" s="1"/>
  <c r="AK128" i="1" s="1"/>
  <c r="AN128" i="1" s="1"/>
  <c r="AT128" i="1" s="1"/>
  <c r="AW128" i="1" s="1"/>
  <c r="AZ128" i="1" s="1"/>
  <c r="BF128" i="1" s="1"/>
  <c r="BI128" i="1" s="1"/>
  <c r="BL128" i="1" s="1"/>
  <c r="V127" i="1"/>
  <c r="Y127" i="1" s="1"/>
  <c r="AB127" i="1" s="1"/>
  <c r="AH127" i="1" s="1"/>
  <c r="AK127" i="1" s="1"/>
  <c r="AN127" i="1" s="1"/>
  <c r="AT127" i="1" s="1"/>
  <c r="AW127" i="1" s="1"/>
  <c r="AZ127" i="1" s="1"/>
  <c r="BF127" i="1" s="1"/>
  <c r="BI127" i="1" s="1"/>
  <c r="BL127" i="1" s="1"/>
  <c r="V126" i="1"/>
  <c r="Y126" i="1" s="1"/>
  <c r="AB126" i="1" s="1"/>
  <c r="AH126" i="1" s="1"/>
  <c r="AK126" i="1" s="1"/>
  <c r="AN126" i="1" s="1"/>
  <c r="AT126" i="1" s="1"/>
  <c r="AW126" i="1" s="1"/>
  <c r="AZ126" i="1" s="1"/>
  <c r="BF126" i="1" s="1"/>
  <c r="BI126" i="1" s="1"/>
  <c r="BL126" i="1" s="1"/>
  <c r="V125" i="1"/>
  <c r="Y125" i="1" s="1"/>
  <c r="AB125" i="1" s="1"/>
  <c r="AH125" i="1" s="1"/>
  <c r="AK125" i="1" s="1"/>
  <c r="AN125" i="1" s="1"/>
  <c r="AT125" i="1" s="1"/>
  <c r="AW125" i="1" s="1"/>
  <c r="AZ125" i="1" s="1"/>
  <c r="BF125" i="1" s="1"/>
  <c r="BI125" i="1" s="1"/>
  <c r="BL125" i="1" s="1"/>
  <c r="V124" i="1"/>
  <c r="Y124" i="1" s="1"/>
  <c r="AB124" i="1" s="1"/>
  <c r="AH124" i="1" s="1"/>
  <c r="AK124" i="1" s="1"/>
  <c r="AN124" i="1" s="1"/>
  <c r="AT124" i="1" s="1"/>
  <c r="AW124" i="1" s="1"/>
  <c r="AZ124" i="1" s="1"/>
  <c r="BF124" i="1" s="1"/>
  <c r="BI124" i="1" s="1"/>
  <c r="BL124" i="1" s="1"/>
  <c r="V123" i="1"/>
  <c r="Y123" i="1" s="1"/>
  <c r="AB123" i="1" s="1"/>
  <c r="AH123" i="1" s="1"/>
  <c r="AK123" i="1" s="1"/>
  <c r="AN123" i="1" s="1"/>
  <c r="AT123" i="1" s="1"/>
  <c r="AW123" i="1" s="1"/>
  <c r="AZ123" i="1" s="1"/>
  <c r="BF123" i="1" s="1"/>
  <c r="BI123" i="1" s="1"/>
  <c r="BL123" i="1" s="1"/>
  <c r="V122" i="1"/>
  <c r="Y122" i="1" s="1"/>
  <c r="AB122" i="1" s="1"/>
  <c r="AH122" i="1" s="1"/>
  <c r="AK122" i="1" s="1"/>
  <c r="AN122" i="1" s="1"/>
  <c r="AT122" i="1" s="1"/>
  <c r="AW122" i="1" s="1"/>
  <c r="AZ122" i="1" s="1"/>
  <c r="BF122" i="1" s="1"/>
  <c r="BI122" i="1" s="1"/>
  <c r="BL122" i="1" s="1"/>
  <c r="V120" i="1"/>
  <c r="Y120" i="1" s="1"/>
  <c r="AB120" i="1" s="1"/>
  <c r="AH120" i="1" s="1"/>
  <c r="AK120" i="1" s="1"/>
  <c r="AN120" i="1" s="1"/>
  <c r="AT120" i="1" s="1"/>
  <c r="AW120" i="1" s="1"/>
  <c r="AZ120" i="1" s="1"/>
  <c r="BF120" i="1" s="1"/>
  <c r="BI120" i="1" s="1"/>
  <c r="BL120" i="1" s="1"/>
  <c r="V119" i="1"/>
  <c r="Y119" i="1" s="1"/>
  <c r="AB119" i="1" s="1"/>
  <c r="AH119" i="1" s="1"/>
  <c r="AK119" i="1" s="1"/>
  <c r="AN119" i="1" s="1"/>
  <c r="AT119" i="1" s="1"/>
  <c r="AW119" i="1" s="1"/>
  <c r="AZ119" i="1" s="1"/>
  <c r="BF119" i="1" s="1"/>
  <c r="BI119" i="1" s="1"/>
  <c r="BL119" i="1" s="1"/>
  <c r="V118" i="1"/>
  <c r="Y118" i="1" s="1"/>
  <c r="AB118" i="1" s="1"/>
  <c r="AH118" i="1" s="1"/>
  <c r="AK118" i="1" s="1"/>
  <c r="AN118" i="1" s="1"/>
  <c r="AT118" i="1" s="1"/>
  <c r="AW118" i="1" s="1"/>
  <c r="AZ118" i="1" s="1"/>
  <c r="BF118" i="1" s="1"/>
  <c r="BI118" i="1" s="1"/>
  <c r="BL118" i="1" s="1"/>
  <c r="V117" i="1"/>
  <c r="Y117" i="1" s="1"/>
  <c r="AB117" i="1" s="1"/>
  <c r="AH117" i="1" s="1"/>
  <c r="AK117" i="1" s="1"/>
  <c r="AN117" i="1" s="1"/>
  <c r="AT117" i="1" s="1"/>
  <c r="AW117" i="1" s="1"/>
  <c r="AZ117" i="1" s="1"/>
  <c r="BF117" i="1" s="1"/>
  <c r="BI117" i="1" s="1"/>
  <c r="BL117" i="1" s="1"/>
  <c r="V116" i="1"/>
  <c r="Y116" i="1" s="1"/>
  <c r="AB116" i="1" s="1"/>
  <c r="AH116" i="1" s="1"/>
  <c r="AK116" i="1" s="1"/>
  <c r="AN116" i="1" s="1"/>
  <c r="AT116" i="1" s="1"/>
  <c r="AW116" i="1" s="1"/>
  <c r="AZ116" i="1" s="1"/>
  <c r="BF116" i="1" s="1"/>
  <c r="BI116" i="1" s="1"/>
  <c r="BL116" i="1" s="1"/>
  <c r="V115" i="1"/>
  <c r="Y115" i="1" s="1"/>
  <c r="AB115" i="1" s="1"/>
  <c r="AH115" i="1" s="1"/>
  <c r="AK115" i="1" s="1"/>
  <c r="AN115" i="1" s="1"/>
  <c r="AT115" i="1" s="1"/>
  <c r="AW115" i="1" s="1"/>
  <c r="AZ115" i="1" s="1"/>
  <c r="BF115" i="1" s="1"/>
  <c r="BI115" i="1" s="1"/>
  <c r="BL115" i="1" s="1"/>
  <c r="V114" i="1"/>
  <c r="Y114" i="1" s="1"/>
  <c r="AB114" i="1" s="1"/>
  <c r="AH114" i="1" s="1"/>
  <c r="AK114" i="1" s="1"/>
  <c r="AN114" i="1" s="1"/>
  <c r="AT114" i="1" s="1"/>
  <c r="AW114" i="1" s="1"/>
  <c r="AZ114" i="1" s="1"/>
  <c r="BF114" i="1" s="1"/>
  <c r="BI114" i="1" s="1"/>
  <c r="BL114" i="1" s="1"/>
  <c r="V113" i="1"/>
  <c r="Y113" i="1" s="1"/>
  <c r="AB113" i="1" s="1"/>
  <c r="AH113" i="1" s="1"/>
  <c r="AK113" i="1" s="1"/>
  <c r="AN113" i="1" s="1"/>
  <c r="AT113" i="1" s="1"/>
  <c r="AW113" i="1" s="1"/>
  <c r="AZ113" i="1" s="1"/>
  <c r="BF113" i="1" s="1"/>
  <c r="BI113" i="1" s="1"/>
  <c r="BL113" i="1" s="1"/>
  <c r="V112" i="1"/>
  <c r="Y112" i="1" s="1"/>
  <c r="AB112" i="1" s="1"/>
  <c r="AH112" i="1" s="1"/>
  <c r="AK112" i="1" s="1"/>
  <c r="AN112" i="1" s="1"/>
  <c r="AT112" i="1" s="1"/>
  <c r="AW112" i="1" s="1"/>
  <c r="AZ112" i="1" s="1"/>
  <c r="BF112" i="1" s="1"/>
  <c r="BI112" i="1" s="1"/>
  <c r="BL112" i="1" s="1"/>
  <c r="V111" i="1"/>
  <c r="Y111" i="1" s="1"/>
  <c r="AB111" i="1" s="1"/>
  <c r="AH111" i="1" s="1"/>
  <c r="AK111" i="1" s="1"/>
  <c r="AN111" i="1" s="1"/>
  <c r="AT111" i="1" s="1"/>
  <c r="AW111" i="1" s="1"/>
  <c r="AZ111" i="1" s="1"/>
  <c r="BF111" i="1" s="1"/>
  <c r="BI111" i="1" s="1"/>
  <c r="BL111" i="1" s="1"/>
  <c r="V110" i="1"/>
  <c r="Y110" i="1" s="1"/>
  <c r="AB110" i="1" s="1"/>
  <c r="AH110" i="1" s="1"/>
  <c r="AK110" i="1" s="1"/>
  <c r="AN110" i="1" s="1"/>
  <c r="AT110" i="1" s="1"/>
  <c r="AW110" i="1" s="1"/>
  <c r="AZ110" i="1" s="1"/>
  <c r="BF110" i="1" s="1"/>
  <c r="BI110" i="1" s="1"/>
  <c r="BL110" i="1" s="1"/>
  <c r="V109" i="1"/>
  <c r="Y109" i="1" s="1"/>
  <c r="AB109" i="1" s="1"/>
  <c r="AH109" i="1" s="1"/>
  <c r="AK109" i="1" s="1"/>
  <c r="AN109" i="1" s="1"/>
  <c r="AT109" i="1" s="1"/>
  <c r="AW109" i="1" s="1"/>
  <c r="AZ109" i="1" s="1"/>
  <c r="BF109" i="1" s="1"/>
  <c r="BI109" i="1" s="1"/>
  <c r="BL109" i="1" s="1"/>
  <c r="V108" i="1"/>
  <c r="Y108" i="1" s="1"/>
  <c r="AB108" i="1" s="1"/>
  <c r="AH108" i="1" s="1"/>
  <c r="AK108" i="1" s="1"/>
  <c r="AN108" i="1" s="1"/>
  <c r="AT108" i="1" s="1"/>
  <c r="AW108" i="1" s="1"/>
  <c r="AZ108" i="1" s="1"/>
  <c r="BF108" i="1" s="1"/>
  <c r="BI108" i="1" s="1"/>
  <c r="BL108" i="1" s="1"/>
  <c r="V107" i="1"/>
  <c r="Y107" i="1" s="1"/>
  <c r="AB107" i="1" s="1"/>
  <c r="AH107" i="1" s="1"/>
  <c r="AK107" i="1" s="1"/>
  <c r="AN107" i="1" s="1"/>
  <c r="AT107" i="1" s="1"/>
  <c r="AW107" i="1" s="1"/>
  <c r="AZ107" i="1" s="1"/>
  <c r="BF107" i="1" s="1"/>
  <c r="BI107" i="1" s="1"/>
  <c r="BL107" i="1" s="1"/>
  <c r="V106" i="1"/>
  <c r="Y106" i="1" s="1"/>
  <c r="AB106" i="1" s="1"/>
  <c r="AH106" i="1" s="1"/>
  <c r="AK106" i="1" s="1"/>
  <c r="AN106" i="1" s="1"/>
  <c r="AT106" i="1" s="1"/>
  <c r="AW106" i="1" s="1"/>
  <c r="AZ106" i="1" s="1"/>
  <c r="BF106" i="1" s="1"/>
  <c r="BI106" i="1" s="1"/>
  <c r="BL106" i="1" s="1"/>
  <c r="V105" i="1"/>
  <c r="Y105" i="1" s="1"/>
  <c r="AB105" i="1" s="1"/>
  <c r="AH105" i="1" s="1"/>
  <c r="AK105" i="1" s="1"/>
  <c r="AN105" i="1" s="1"/>
  <c r="AT105" i="1" s="1"/>
  <c r="AW105" i="1" s="1"/>
  <c r="AZ105" i="1" s="1"/>
  <c r="BF105" i="1" s="1"/>
  <c r="BI105" i="1" s="1"/>
  <c r="BL105" i="1" s="1"/>
  <c r="V104" i="1"/>
  <c r="Y104" i="1" s="1"/>
  <c r="AB104" i="1" s="1"/>
  <c r="AH104" i="1" s="1"/>
  <c r="AK104" i="1" s="1"/>
  <c r="AN104" i="1" s="1"/>
  <c r="AT104" i="1" s="1"/>
  <c r="AW104" i="1" s="1"/>
  <c r="AZ104" i="1" s="1"/>
  <c r="BF104" i="1" s="1"/>
  <c r="BI104" i="1" s="1"/>
  <c r="BL104" i="1" s="1"/>
  <c r="V102" i="1"/>
  <c r="Y102" i="1" s="1"/>
  <c r="AB102" i="1" s="1"/>
  <c r="AH102" i="1" s="1"/>
  <c r="AK102" i="1" s="1"/>
  <c r="AN102" i="1" s="1"/>
  <c r="AT102" i="1" s="1"/>
  <c r="AW102" i="1" s="1"/>
  <c r="AZ102" i="1" s="1"/>
  <c r="BF102" i="1" s="1"/>
  <c r="BI102" i="1" s="1"/>
  <c r="BL102" i="1" s="1"/>
  <c r="V100" i="1"/>
  <c r="Y100" i="1" s="1"/>
  <c r="AB100" i="1" s="1"/>
  <c r="AH100" i="1" s="1"/>
  <c r="AK100" i="1" s="1"/>
  <c r="AN100" i="1" s="1"/>
  <c r="AT100" i="1" s="1"/>
  <c r="AW100" i="1" s="1"/>
  <c r="AZ100" i="1" s="1"/>
  <c r="BF100" i="1" s="1"/>
  <c r="BI100" i="1" s="1"/>
  <c r="BL100" i="1" s="1"/>
  <c r="V99" i="1"/>
  <c r="Y99" i="1" s="1"/>
  <c r="AB99" i="1" s="1"/>
  <c r="AH99" i="1" s="1"/>
  <c r="AK99" i="1" s="1"/>
  <c r="AN99" i="1" s="1"/>
  <c r="AT99" i="1" s="1"/>
  <c r="AW99" i="1" s="1"/>
  <c r="AZ99" i="1" s="1"/>
  <c r="BF99" i="1" s="1"/>
  <c r="BI99" i="1" s="1"/>
  <c r="BL99" i="1" s="1"/>
  <c r="V98" i="1"/>
  <c r="Y98" i="1" s="1"/>
  <c r="AB98" i="1" s="1"/>
  <c r="AH98" i="1" s="1"/>
  <c r="AK98" i="1" s="1"/>
  <c r="AN98" i="1" s="1"/>
  <c r="AT98" i="1" s="1"/>
  <c r="AW98" i="1" s="1"/>
  <c r="AZ98" i="1" s="1"/>
  <c r="BF98" i="1" s="1"/>
  <c r="BI98" i="1" s="1"/>
  <c r="BL98" i="1" s="1"/>
  <c r="V97" i="1"/>
  <c r="Y97" i="1" s="1"/>
  <c r="AB97" i="1" s="1"/>
  <c r="AH97" i="1" s="1"/>
  <c r="AK97" i="1" s="1"/>
  <c r="AN97" i="1" s="1"/>
  <c r="AT97" i="1" s="1"/>
  <c r="AW97" i="1" s="1"/>
  <c r="AZ97" i="1" s="1"/>
  <c r="BF97" i="1" s="1"/>
  <c r="BI97" i="1" s="1"/>
  <c r="BL97" i="1" s="1"/>
  <c r="V95" i="1"/>
  <c r="Y95" i="1" s="1"/>
  <c r="AB95" i="1" s="1"/>
  <c r="AH95" i="1" s="1"/>
  <c r="AK95" i="1" s="1"/>
  <c r="AN95" i="1" s="1"/>
  <c r="AT95" i="1" s="1"/>
  <c r="AW95" i="1" s="1"/>
  <c r="AZ95" i="1" s="1"/>
  <c r="BF95" i="1" s="1"/>
  <c r="BI95" i="1" s="1"/>
  <c r="BL95" i="1" s="1"/>
  <c r="V93" i="1"/>
  <c r="Y93" i="1" s="1"/>
  <c r="AB93" i="1" s="1"/>
  <c r="AH93" i="1" s="1"/>
  <c r="AK93" i="1" s="1"/>
  <c r="AN93" i="1" s="1"/>
  <c r="AT93" i="1" s="1"/>
  <c r="AW93" i="1" s="1"/>
  <c r="AZ93" i="1" s="1"/>
  <c r="BF93" i="1" s="1"/>
  <c r="BI93" i="1" s="1"/>
  <c r="BL93" i="1" s="1"/>
  <c r="V92" i="1"/>
  <c r="Y92" i="1" s="1"/>
  <c r="AB92" i="1" s="1"/>
  <c r="AH92" i="1" s="1"/>
  <c r="AK92" i="1" s="1"/>
  <c r="AN92" i="1" s="1"/>
  <c r="AT92" i="1" s="1"/>
  <c r="AW92" i="1" s="1"/>
  <c r="AZ92" i="1" s="1"/>
  <c r="BF92" i="1" s="1"/>
  <c r="BI92" i="1" s="1"/>
  <c r="BL92" i="1" s="1"/>
  <c r="V90" i="1"/>
  <c r="Y90" i="1" s="1"/>
  <c r="AB90" i="1" s="1"/>
  <c r="AH90" i="1" s="1"/>
  <c r="AK90" i="1" s="1"/>
  <c r="AN90" i="1" s="1"/>
  <c r="AT90" i="1" s="1"/>
  <c r="AW90" i="1" s="1"/>
  <c r="AZ90" i="1" s="1"/>
  <c r="BF90" i="1" s="1"/>
  <c r="BI90" i="1" s="1"/>
  <c r="BL90" i="1" s="1"/>
  <c r="V88" i="1"/>
  <c r="Y88" i="1" s="1"/>
  <c r="AB88" i="1" s="1"/>
  <c r="AH88" i="1" s="1"/>
  <c r="AK88" i="1" s="1"/>
  <c r="AN88" i="1" s="1"/>
  <c r="AT88" i="1" s="1"/>
  <c r="AW88" i="1" s="1"/>
  <c r="AZ88" i="1" s="1"/>
  <c r="BF88" i="1" s="1"/>
  <c r="BI88" i="1" s="1"/>
  <c r="BL88" i="1" s="1"/>
  <c r="V87" i="1"/>
  <c r="Y87" i="1" s="1"/>
  <c r="AB87" i="1" s="1"/>
  <c r="AH87" i="1" s="1"/>
  <c r="AK87" i="1" s="1"/>
  <c r="AN87" i="1" s="1"/>
  <c r="AT87" i="1" s="1"/>
  <c r="AW87" i="1" s="1"/>
  <c r="AZ87" i="1" s="1"/>
  <c r="BF87" i="1" s="1"/>
  <c r="BI87" i="1" s="1"/>
  <c r="BL87" i="1" s="1"/>
  <c r="V86" i="1"/>
  <c r="Y86" i="1" s="1"/>
  <c r="AB86" i="1" s="1"/>
  <c r="AH86" i="1" s="1"/>
  <c r="AK86" i="1" s="1"/>
  <c r="AN86" i="1" s="1"/>
  <c r="AT86" i="1" s="1"/>
  <c r="AW86" i="1" s="1"/>
  <c r="AZ86" i="1" s="1"/>
  <c r="BF86" i="1" s="1"/>
  <c r="BI86" i="1" s="1"/>
  <c r="BL86" i="1" s="1"/>
  <c r="V85" i="1"/>
  <c r="Y85" i="1" s="1"/>
  <c r="AB85" i="1" s="1"/>
  <c r="AH85" i="1" s="1"/>
  <c r="AK85" i="1" s="1"/>
  <c r="AN85" i="1" s="1"/>
  <c r="AT85" i="1" s="1"/>
  <c r="AW85" i="1" s="1"/>
  <c r="AZ85" i="1" s="1"/>
  <c r="BF85" i="1" s="1"/>
  <c r="BI85" i="1" s="1"/>
  <c r="BL85" i="1" s="1"/>
  <c r="V84" i="1"/>
  <c r="Y84" i="1" s="1"/>
  <c r="AB84" i="1" s="1"/>
  <c r="AH84" i="1" s="1"/>
  <c r="AK84" i="1" s="1"/>
  <c r="AN84" i="1" s="1"/>
  <c r="AT84" i="1" s="1"/>
  <c r="AW84" i="1" s="1"/>
  <c r="AZ84" i="1" s="1"/>
  <c r="BF84" i="1" s="1"/>
  <c r="BI84" i="1" s="1"/>
  <c r="BL84" i="1" s="1"/>
  <c r="V83" i="1"/>
  <c r="Y83" i="1" s="1"/>
  <c r="AB83" i="1" s="1"/>
  <c r="AH83" i="1" s="1"/>
  <c r="AK83" i="1" s="1"/>
  <c r="AN83" i="1" s="1"/>
  <c r="AT83" i="1" s="1"/>
  <c r="AW83" i="1" s="1"/>
  <c r="AZ83" i="1" s="1"/>
  <c r="BF83" i="1" s="1"/>
  <c r="BI83" i="1" s="1"/>
  <c r="BL83" i="1" s="1"/>
  <c r="V82" i="1"/>
  <c r="Y82" i="1" s="1"/>
  <c r="AB82" i="1" s="1"/>
  <c r="AH82" i="1" s="1"/>
  <c r="AK82" i="1" s="1"/>
  <c r="AN82" i="1" s="1"/>
  <c r="AT82" i="1" s="1"/>
  <c r="AW82" i="1" s="1"/>
  <c r="AZ82" i="1" s="1"/>
  <c r="BF82" i="1" s="1"/>
  <c r="BI82" i="1" s="1"/>
  <c r="BL82" i="1" s="1"/>
  <c r="V81" i="1"/>
  <c r="Y81" i="1" s="1"/>
  <c r="AB81" i="1" s="1"/>
  <c r="AH81" i="1" s="1"/>
  <c r="AK81" i="1" s="1"/>
  <c r="AN81" i="1" s="1"/>
  <c r="AT81" i="1" s="1"/>
  <c r="AW81" i="1" s="1"/>
  <c r="AZ81" i="1" s="1"/>
  <c r="BF81" i="1" s="1"/>
  <c r="BI81" i="1" s="1"/>
  <c r="BL81" i="1" s="1"/>
  <c r="V80" i="1"/>
  <c r="Y80" i="1" s="1"/>
  <c r="AB80" i="1" s="1"/>
  <c r="AH80" i="1" s="1"/>
  <c r="AK80" i="1" s="1"/>
  <c r="AN80" i="1" s="1"/>
  <c r="AT80" i="1" s="1"/>
  <c r="AW80" i="1" s="1"/>
  <c r="AZ80" i="1" s="1"/>
  <c r="BF80" i="1" s="1"/>
  <c r="BI80" i="1" s="1"/>
  <c r="BL80" i="1" s="1"/>
  <c r="V78" i="1"/>
  <c r="Y78" i="1" s="1"/>
  <c r="AB78" i="1" s="1"/>
  <c r="AH78" i="1" s="1"/>
  <c r="AK78" i="1" s="1"/>
  <c r="AN78" i="1" s="1"/>
  <c r="AT78" i="1" s="1"/>
  <c r="AW78" i="1" s="1"/>
  <c r="AZ78" i="1" s="1"/>
  <c r="BF78" i="1" s="1"/>
  <c r="BI78" i="1" s="1"/>
  <c r="BL78" i="1" s="1"/>
  <c r="V77" i="1"/>
  <c r="Y77" i="1" s="1"/>
  <c r="AB77" i="1" s="1"/>
  <c r="AH77" i="1" s="1"/>
  <c r="AK77" i="1" s="1"/>
  <c r="AN77" i="1" s="1"/>
  <c r="AT77" i="1" s="1"/>
  <c r="AW77" i="1" s="1"/>
  <c r="AZ77" i="1" s="1"/>
  <c r="BF77" i="1" s="1"/>
  <c r="BI77" i="1" s="1"/>
  <c r="BL77" i="1" s="1"/>
  <c r="V76" i="1"/>
  <c r="Y76" i="1" s="1"/>
  <c r="AB76" i="1" s="1"/>
  <c r="AH76" i="1" s="1"/>
  <c r="AK76" i="1" s="1"/>
  <c r="AN76" i="1" s="1"/>
  <c r="AT76" i="1" s="1"/>
  <c r="AW76" i="1" s="1"/>
  <c r="AZ76" i="1" s="1"/>
  <c r="BF76" i="1" s="1"/>
  <c r="BI76" i="1" s="1"/>
  <c r="BL76" i="1" s="1"/>
  <c r="V75" i="1"/>
  <c r="Y75" i="1" s="1"/>
  <c r="AB75" i="1" s="1"/>
  <c r="AH75" i="1" s="1"/>
  <c r="AK75" i="1" s="1"/>
  <c r="AN75" i="1" s="1"/>
  <c r="AT75" i="1" s="1"/>
  <c r="AW75" i="1" s="1"/>
  <c r="AZ75" i="1" s="1"/>
  <c r="BF75" i="1" s="1"/>
  <c r="BI75" i="1" s="1"/>
  <c r="BL75" i="1" s="1"/>
  <c r="V74" i="1"/>
  <c r="Y74" i="1" s="1"/>
  <c r="AB74" i="1" s="1"/>
  <c r="AH74" i="1" s="1"/>
  <c r="AK74" i="1" s="1"/>
  <c r="AN74" i="1" s="1"/>
  <c r="AT74" i="1" s="1"/>
  <c r="AW74" i="1" s="1"/>
  <c r="AZ74" i="1" s="1"/>
  <c r="BF74" i="1" s="1"/>
  <c r="BI74" i="1" s="1"/>
  <c r="BL74" i="1" s="1"/>
  <c r="V73" i="1"/>
  <c r="Y73" i="1" s="1"/>
  <c r="AB73" i="1" s="1"/>
  <c r="AH73" i="1" s="1"/>
  <c r="AK73" i="1" s="1"/>
  <c r="AN73" i="1" s="1"/>
  <c r="AT73" i="1" s="1"/>
  <c r="AW73" i="1" s="1"/>
  <c r="AZ73" i="1" s="1"/>
  <c r="BF73" i="1" s="1"/>
  <c r="BI73" i="1" s="1"/>
  <c r="BL73" i="1" s="1"/>
  <c r="V72" i="1"/>
  <c r="Y72" i="1" s="1"/>
  <c r="AB72" i="1" s="1"/>
  <c r="AH72" i="1" s="1"/>
  <c r="AK72" i="1" s="1"/>
  <c r="AN72" i="1" s="1"/>
  <c r="AT72" i="1" s="1"/>
  <c r="AW72" i="1" s="1"/>
  <c r="AZ72" i="1" s="1"/>
  <c r="BF72" i="1" s="1"/>
  <c r="BI72" i="1" s="1"/>
  <c r="BL72" i="1" s="1"/>
  <c r="V71" i="1"/>
  <c r="Y71" i="1" s="1"/>
  <c r="AB71" i="1" s="1"/>
  <c r="AH71" i="1" s="1"/>
  <c r="AK71" i="1" s="1"/>
  <c r="AN71" i="1" s="1"/>
  <c r="AT71" i="1" s="1"/>
  <c r="AW71" i="1" s="1"/>
  <c r="AZ71" i="1" s="1"/>
  <c r="BF71" i="1" s="1"/>
  <c r="BI71" i="1" s="1"/>
  <c r="BL71" i="1" s="1"/>
  <c r="V70" i="1"/>
  <c r="Y70" i="1" s="1"/>
  <c r="AB70" i="1" s="1"/>
  <c r="AH70" i="1" s="1"/>
  <c r="AK70" i="1" s="1"/>
  <c r="AN70" i="1" s="1"/>
  <c r="AT70" i="1" s="1"/>
  <c r="AW70" i="1" s="1"/>
  <c r="AZ70" i="1" s="1"/>
  <c r="BF70" i="1" s="1"/>
  <c r="BI70" i="1" s="1"/>
  <c r="BL70" i="1" s="1"/>
  <c r="V69" i="1"/>
  <c r="Y69" i="1" s="1"/>
  <c r="AB69" i="1" s="1"/>
  <c r="AH69" i="1" s="1"/>
  <c r="AK69" i="1" s="1"/>
  <c r="AN69" i="1" s="1"/>
  <c r="AT69" i="1" s="1"/>
  <c r="AW69" i="1" s="1"/>
  <c r="AZ69" i="1" s="1"/>
  <c r="BF69" i="1" s="1"/>
  <c r="BI69" i="1" s="1"/>
  <c r="BL69" i="1" s="1"/>
  <c r="V68" i="1"/>
  <c r="Y68" i="1" s="1"/>
  <c r="AB68" i="1" s="1"/>
  <c r="AH68" i="1" s="1"/>
  <c r="AK68" i="1" s="1"/>
  <c r="AN68" i="1" s="1"/>
  <c r="AT68" i="1" s="1"/>
  <c r="AW68" i="1" s="1"/>
  <c r="AZ68" i="1" s="1"/>
  <c r="BF68" i="1" s="1"/>
  <c r="BI68" i="1" s="1"/>
  <c r="BL68" i="1" s="1"/>
  <c r="V67" i="1"/>
  <c r="Y67" i="1" s="1"/>
  <c r="AB67" i="1" s="1"/>
  <c r="AH67" i="1" s="1"/>
  <c r="AK67" i="1" s="1"/>
  <c r="AN67" i="1" s="1"/>
  <c r="AT67" i="1" s="1"/>
  <c r="AW67" i="1" s="1"/>
  <c r="AZ67" i="1" s="1"/>
  <c r="BF67" i="1" s="1"/>
  <c r="BI67" i="1" s="1"/>
  <c r="BL67" i="1" s="1"/>
  <c r="V66" i="1"/>
  <c r="Y66" i="1" s="1"/>
  <c r="AB66" i="1" s="1"/>
  <c r="AH66" i="1" s="1"/>
  <c r="AK66" i="1" s="1"/>
  <c r="AN66" i="1" s="1"/>
  <c r="AT66" i="1" s="1"/>
  <c r="AW66" i="1" s="1"/>
  <c r="AZ66" i="1" s="1"/>
  <c r="BF66" i="1" s="1"/>
  <c r="BI66" i="1" s="1"/>
  <c r="BL66" i="1" s="1"/>
  <c r="V65" i="1"/>
  <c r="Y65" i="1" s="1"/>
  <c r="AB65" i="1" s="1"/>
  <c r="AH65" i="1" s="1"/>
  <c r="AK65" i="1" s="1"/>
  <c r="AN65" i="1" s="1"/>
  <c r="AT65" i="1" s="1"/>
  <c r="AW65" i="1" s="1"/>
  <c r="AZ65" i="1" s="1"/>
  <c r="BF65" i="1" s="1"/>
  <c r="BI65" i="1" s="1"/>
  <c r="BL65" i="1" s="1"/>
  <c r="V64" i="1"/>
  <c r="Y64" i="1" s="1"/>
  <c r="AB64" i="1" s="1"/>
  <c r="AH64" i="1" s="1"/>
  <c r="AK64" i="1" s="1"/>
  <c r="AN64" i="1" s="1"/>
  <c r="AT64" i="1" s="1"/>
  <c r="AW64" i="1" s="1"/>
  <c r="AZ64" i="1" s="1"/>
  <c r="BF64" i="1" s="1"/>
  <c r="BI64" i="1" s="1"/>
  <c r="BL64" i="1" s="1"/>
  <c r="V63" i="1"/>
  <c r="Y63" i="1" s="1"/>
  <c r="AB63" i="1" s="1"/>
  <c r="AH63" i="1" s="1"/>
  <c r="AK63" i="1" s="1"/>
  <c r="AN63" i="1" s="1"/>
  <c r="AT63" i="1" s="1"/>
  <c r="AW63" i="1" s="1"/>
  <c r="AZ63" i="1" s="1"/>
  <c r="BF63" i="1" s="1"/>
  <c r="BI63" i="1" s="1"/>
  <c r="BL63" i="1" s="1"/>
  <c r="V62" i="1"/>
  <c r="Y62" i="1" s="1"/>
  <c r="AB62" i="1" s="1"/>
  <c r="AH62" i="1" s="1"/>
  <c r="AK62" i="1" s="1"/>
  <c r="AN62" i="1" s="1"/>
  <c r="AT62" i="1" s="1"/>
  <c r="AW62" i="1" s="1"/>
  <c r="AZ62" i="1" s="1"/>
  <c r="BF62" i="1" s="1"/>
  <c r="BI62" i="1" s="1"/>
  <c r="BL62" i="1" s="1"/>
  <c r="V61" i="1"/>
  <c r="Y61" i="1" s="1"/>
  <c r="AB61" i="1" s="1"/>
  <c r="AH61" i="1" s="1"/>
  <c r="AK61" i="1" s="1"/>
  <c r="AN61" i="1" s="1"/>
  <c r="AT61" i="1" s="1"/>
  <c r="AW61" i="1" s="1"/>
  <c r="AZ61" i="1" s="1"/>
  <c r="BF61" i="1" s="1"/>
  <c r="BI61" i="1" s="1"/>
  <c r="BL61" i="1" s="1"/>
  <c r="V59" i="1"/>
  <c r="Y59" i="1" s="1"/>
  <c r="AB59" i="1" s="1"/>
  <c r="AH59" i="1" s="1"/>
  <c r="AK59" i="1" s="1"/>
  <c r="AN59" i="1" s="1"/>
  <c r="AT59" i="1" s="1"/>
  <c r="AW59" i="1" s="1"/>
  <c r="AZ59" i="1" s="1"/>
  <c r="BF59" i="1" s="1"/>
  <c r="BI59" i="1" s="1"/>
  <c r="BL59" i="1" s="1"/>
  <c r="V58" i="1"/>
  <c r="Y58" i="1" s="1"/>
  <c r="AB58" i="1" s="1"/>
  <c r="AH58" i="1" s="1"/>
  <c r="AK58" i="1" s="1"/>
  <c r="AN58" i="1" s="1"/>
  <c r="AT58" i="1" s="1"/>
  <c r="AW58" i="1" s="1"/>
  <c r="AZ58" i="1" s="1"/>
  <c r="BF58" i="1" s="1"/>
  <c r="BI58" i="1" s="1"/>
  <c r="BL58" i="1" s="1"/>
  <c r="V57" i="1"/>
  <c r="Y57" i="1" s="1"/>
  <c r="AB57" i="1" s="1"/>
  <c r="AH57" i="1" s="1"/>
  <c r="AK57" i="1" s="1"/>
  <c r="AN57" i="1" s="1"/>
  <c r="AT57" i="1" s="1"/>
  <c r="AW57" i="1" s="1"/>
  <c r="AZ57" i="1" s="1"/>
  <c r="BF57" i="1" s="1"/>
  <c r="BI57" i="1" s="1"/>
  <c r="BL57" i="1" s="1"/>
  <c r="V56" i="1"/>
  <c r="Y56" i="1" s="1"/>
  <c r="AB56" i="1" s="1"/>
  <c r="AH56" i="1" s="1"/>
  <c r="AK56" i="1" s="1"/>
  <c r="AN56" i="1" s="1"/>
  <c r="AT56" i="1" s="1"/>
  <c r="AW56" i="1" s="1"/>
  <c r="AZ56" i="1" s="1"/>
  <c r="BF56" i="1" s="1"/>
  <c r="BI56" i="1" s="1"/>
  <c r="BL56" i="1" s="1"/>
  <c r="V54" i="1"/>
  <c r="Y54" i="1" s="1"/>
  <c r="AB54" i="1" s="1"/>
  <c r="AH54" i="1" s="1"/>
  <c r="AK54" i="1" s="1"/>
  <c r="AN54" i="1" s="1"/>
  <c r="AT54" i="1" s="1"/>
  <c r="AW54" i="1" s="1"/>
  <c r="AZ54" i="1" s="1"/>
  <c r="BF54" i="1" s="1"/>
  <c r="BI54" i="1" s="1"/>
  <c r="BL54" i="1" s="1"/>
  <c r="V46" i="1"/>
  <c r="Y46" i="1" s="1"/>
  <c r="AB46" i="1" s="1"/>
  <c r="AH46" i="1" s="1"/>
  <c r="AK46" i="1" s="1"/>
  <c r="AN46" i="1" s="1"/>
  <c r="AT46" i="1" s="1"/>
  <c r="AW46" i="1" s="1"/>
  <c r="AZ46" i="1" s="1"/>
  <c r="BF46" i="1" s="1"/>
  <c r="BI46" i="1" s="1"/>
  <c r="BL46" i="1" s="1"/>
  <c r="V45" i="1"/>
  <c r="Y45" i="1" s="1"/>
  <c r="AB45" i="1" s="1"/>
  <c r="AH45" i="1" s="1"/>
  <c r="AK45" i="1" s="1"/>
  <c r="AN45" i="1" s="1"/>
  <c r="AT45" i="1" s="1"/>
  <c r="AW45" i="1" s="1"/>
  <c r="AZ45" i="1" s="1"/>
  <c r="BF45" i="1" s="1"/>
  <c r="BI45" i="1" s="1"/>
  <c r="BL45" i="1" s="1"/>
  <c r="V44" i="1"/>
  <c r="Y44" i="1" s="1"/>
  <c r="AB44" i="1" s="1"/>
  <c r="AH44" i="1" s="1"/>
  <c r="AK44" i="1" s="1"/>
  <c r="AN44" i="1" s="1"/>
  <c r="AT44" i="1" s="1"/>
  <c r="AW44" i="1" s="1"/>
  <c r="AZ44" i="1" s="1"/>
  <c r="BF44" i="1" s="1"/>
  <c r="BI44" i="1" s="1"/>
  <c r="BL44" i="1" s="1"/>
  <c r="V43" i="1"/>
  <c r="Y43" i="1" s="1"/>
  <c r="AB43" i="1" s="1"/>
  <c r="AH43" i="1" s="1"/>
  <c r="AK43" i="1" s="1"/>
  <c r="AN43" i="1" s="1"/>
  <c r="AT43" i="1" s="1"/>
  <c r="AW43" i="1" s="1"/>
  <c r="AZ43" i="1" s="1"/>
  <c r="BF43" i="1" s="1"/>
  <c r="BI43" i="1" s="1"/>
  <c r="BL43" i="1" s="1"/>
  <c r="V42" i="1"/>
  <c r="Y42" i="1" s="1"/>
  <c r="AB42" i="1" s="1"/>
  <c r="AH42" i="1" s="1"/>
  <c r="AK42" i="1" s="1"/>
  <c r="AN42" i="1" s="1"/>
  <c r="AT42" i="1" s="1"/>
  <c r="AW42" i="1" s="1"/>
  <c r="AZ42" i="1" s="1"/>
  <c r="BF42" i="1" s="1"/>
  <c r="BI42" i="1" s="1"/>
  <c r="BL42" i="1" s="1"/>
  <c r="V40" i="1"/>
  <c r="Y40" i="1" s="1"/>
  <c r="AB40" i="1" s="1"/>
  <c r="AH40" i="1" s="1"/>
  <c r="AK40" i="1" s="1"/>
  <c r="AN40" i="1" s="1"/>
  <c r="AT40" i="1" s="1"/>
  <c r="AW40" i="1" s="1"/>
  <c r="AZ40" i="1" s="1"/>
  <c r="BF40" i="1" s="1"/>
  <c r="BI40" i="1" s="1"/>
  <c r="BL40" i="1" s="1"/>
  <c r="V39" i="1"/>
  <c r="Y39" i="1" s="1"/>
  <c r="AB39" i="1" s="1"/>
  <c r="AH39" i="1" s="1"/>
  <c r="AK39" i="1" s="1"/>
  <c r="AN39" i="1" s="1"/>
  <c r="AT39" i="1" s="1"/>
  <c r="AW39" i="1" s="1"/>
  <c r="AZ39" i="1" s="1"/>
  <c r="BF39" i="1" s="1"/>
  <c r="BI39" i="1" s="1"/>
  <c r="BL39" i="1" s="1"/>
  <c r="V38" i="1"/>
  <c r="Y38" i="1" s="1"/>
  <c r="AB38" i="1" s="1"/>
  <c r="AH38" i="1" s="1"/>
  <c r="AK38" i="1" s="1"/>
  <c r="AN38" i="1" s="1"/>
  <c r="AT38" i="1" s="1"/>
  <c r="AW38" i="1" s="1"/>
  <c r="AZ38" i="1" s="1"/>
  <c r="BF38" i="1" s="1"/>
  <c r="BI38" i="1" s="1"/>
  <c r="BL38" i="1" s="1"/>
  <c r="V37" i="1"/>
  <c r="Y37" i="1" s="1"/>
  <c r="AB37" i="1" s="1"/>
  <c r="AH37" i="1" s="1"/>
  <c r="AK37" i="1" s="1"/>
  <c r="AN37" i="1" s="1"/>
  <c r="AT37" i="1" s="1"/>
  <c r="AW37" i="1" s="1"/>
  <c r="AZ37" i="1" s="1"/>
  <c r="BF37" i="1" s="1"/>
  <c r="BI37" i="1" s="1"/>
  <c r="BL37" i="1" s="1"/>
  <c r="V36" i="1"/>
  <c r="Y36" i="1" s="1"/>
  <c r="AB36" i="1" s="1"/>
  <c r="AH36" i="1" s="1"/>
  <c r="AK36" i="1" s="1"/>
  <c r="AN36" i="1" s="1"/>
  <c r="AT36" i="1" s="1"/>
  <c r="AW36" i="1" s="1"/>
  <c r="AZ36" i="1" s="1"/>
  <c r="BF36" i="1" s="1"/>
  <c r="BI36" i="1" s="1"/>
  <c r="BL36" i="1" s="1"/>
  <c r="V35" i="1"/>
  <c r="Y35" i="1" s="1"/>
  <c r="AB35" i="1" s="1"/>
  <c r="AH35" i="1" s="1"/>
  <c r="AK35" i="1" s="1"/>
  <c r="AN35" i="1" s="1"/>
  <c r="AT35" i="1" s="1"/>
  <c r="AW35" i="1" s="1"/>
  <c r="AZ35" i="1" s="1"/>
  <c r="BF35" i="1" s="1"/>
  <c r="BI35" i="1" s="1"/>
  <c r="BL35" i="1" s="1"/>
  <c r="V34" i="1"/>
  <c r="Y34" i="1" s="1"/>
  <c r="AB34" i="1" s="1"/>
  <c r="AH34" i="1" s="1"/>
  <c r="AK34" i="1" s="1"/>
  <c r="AN34" i="1" s="1"/>
  <c r="AT34" i="1" s="1"/>
  <c r="AW34" i="1" s="1"/>
  <c r="AZ34" i="1" s="1"/>
  <c r="BF34" i="1" s="1"/>
  <c r="BI34" i="1" s="1"/>
  <c r="BL34" i="1" s="1"/>
  <c r="V33" i="1"/>
  <c r="Y33" i="1" s="1"/>
  <c r="AB33" i="1" s="1"/>
  <c r="AH33" i="1" s="1"/>
  <c r="AK33" i="1" s="1"/>
  <c r="AN33" i="1" s="1"/>
  <c r="AT33" i="1" s="1"/>
  <c r="AW33" i="1" s="1"/>
  <c r="AZ33" i="1" s="1"/>
  <c r="BF33" i="1" s="1"/>
  <c r="BI33" i="1" s="1"/>
  <c r="BL33" i="1" s="1"/>
  <c r="V32" i="1"/>
  <c r="Y32" i="1" s="1"/>
  <c r="AB32" i="1" s="1"/>
  <c r="AH32" i="1" s="1"/>
  <c r="AK32" i="1" s="1"/>
  <c r="AN32" i="1" s="1"/>
  <c r="AT32" i="1" s="1"/>
  <c r="AW32" i="1" s="1"/>
  <c r="AZ32" i="1" s="1"/>
  <c r="BF32" i="1" s="1"/>
  <c r="BI32" i="1" s="1"/>
  <c r="BL32" i="1" s="1"/>
  <c r="V31" i="1"/>
  <c r="Y31" i="1" s="1"/>
  <c r="AB31" i="1" s="1"/>
  <c r="AH31" i="1" s="1"/>
  <c r="AK31" i="1" s="1"/>
  <c r="AN31" i="1" s="1"/>
  <c r="AT31" i="1" s="1"/>
  <c r="AW31" i="1" s="1"/>
  <c r="AZ31" i="1" s="1"/>
  <c r="BF31" i="1" s="1"/>
  <c r="BI31" i="1" s="1"/>
  <c r="BL31" i="1" s="1"/>
  <c r="V30" i="1"/>
  <c r="Y30" i="1" s="1"/>
  <c r="AB30" i="1" s="1"/>
  <c r="AH30" i="1" s="1"/>
  <c r="AK30" i="1" s="1"/>
  <c r="AN30" i="1" s="1"/>
  <c r="AT30" i="1" s="1"/>
  <c r="AW30" i="1" s="1"/>
  <c r="AZ30" i="1" s="1"/>
  <c r="BF30" i="1" s="1"/>
  <c r="BI30" i="1" s="1"/>
  <c r="BL30" i="1" s="1"/>
  <c r="V29" i="1"/>
  <c r="Y29" i="1" s="1"/>
  <c r="AB29" i="1" s="1"/>
  <c r="AH29" i="1" s="1"/>
  <c r="AK29" i="1" s="1"/>
  <c r="AN29" i="1" s="1"/>
  <c r="AT29" i="1" s="1"/>
  <c r="AW29" i="1" s="1"/>
  <c r="AZ29" i="1" s="1"/>
  <c r="BF29" i="1" s="1"/>
  <c r="BI29" i="1" s="1"/>
  <c r="BL29" i="1" s="1"/>
  <c r="V28" i="1"/>
  <c r="Y28" i="1" s="1"/>
  <c r="AB28" i="1" s="1"/>
  <c r="AH28" i="1" s="1"/>
  <c r="AK28" i="1" s="1"/>
  <c r="AN28" i="1" s="1"/>
  <c r="AT28" i="1" s="1"/>
  <c r="AW28" i="1" s="1"/>
  <c r="AZ28" i="1" s="1"/>
  <c r="BF28" i="1" s="1"/>
  <c r="BI28" i="1" s="1"/>
  <c r="BL28" i="1" s="1"/>
  <c r="V27" i="1"/>
  <c r="Y27" i="1" s="1"/>
  <c r="AB27" i="1" s="1"/>
  <c r="AH27" i="1" s="1"/>
  <c r="AK27" i="1" s="1"/>
  <c r="AN27" i="1" s="1"/>
  <c r="AT27" i="1" s="1"/>
  <c r="AW27" i="1" s="1"/>
  <c r="AZ27" i="1" s="1"/>
  <c r="BF27" i="1" s="1"/>
  <c r="BI27" i="1" s="1"/>
  <c r="BL27" i="1" s="1"/>
  <c r="V26" i="1"/>
  <c r="Y26" i="1" s="1"/>
  <c r="AB26" i="1" s="1"/>
  <c r="AH26" i="1" s="1"/>
  <c r="AK26" i="1" s="1"/>
  <c r="AN26" i="1" s="1"/>
  <c r="AT26" i="1" s="1"/>
  <c r="AW26" i="1" s="1"/>
  <c r="AZ26" i="1" s="1"/>
  <c r="BF26" i="1" s="1"/>
  <c r="BI26" i="1" s="1"/>
  <c r="BL26" i="1" s="1"/>
  <c r="V25" i="1"/>
  <c r="Y25" i="1" s="1"/>
  <c r="AB25" i="1" s="1"/>
  <c r="AH25" i="1" s="1"/>
  <c r="AK25" i="1" s="1"/>
  <c r="AN25" i="1" s="1"/>
  <c r="AT25" i="1" s="1"/>
  <c r="AW25" i="1" s="1"/>
  <c r="AZ25" i="1" s="1"/>
  <c r="BF25" i="1" s="1"/>
  <c r="BI25" i="1" s="1"/>
  <c r="BL25" i="1" s="1"/>
  <c r="V24" i="1"/>
  <c r="Y24" i="1" s="1"/>
  <c r="AB24" i="1" s="1"/>
  <c r="AH24" i="1" s="1"/>
  <c r="AK24" i="1" s="1"/>
  <c r="AN24" i="1" s="1"/>
  <c r="AT24" i="1" s="1"/>
  <c r="AW24" i="1" s="1"/>
  <c r="AZ24" i="1" s="1"/>
  <c r="BF24" i="1" s="1"/>
  <c r="BI24" i="1" s="1"/>
  <c r="BL24" i="1" s="1"/>
  <c r="V23" i="1"/>
  <c r="Y23" i="1" s="1"/>
  <c r="AB23" i="1" s="1"/>
  <c r="AH23" i="1" s="1"/>
  <c r="AK23" i="1" s="1"/>
  <c r="AN23" i="1" s="1"/>
  <c r="AT23" i="1" s="1"/>
  <c r="AW23" i="1" s="1"/>
  <c r="AZ23" i="1" s="1"/>
  <c r="BF23" i="1" s="1"/>
  <c r="BI23" i="1" s="1"/>
  <c r="BL23" i="1" s="1"/>
  <c r="V22" i="1"/>
  <c r="Y22" i="1" s="1"/>
  <c r="AB22" i="1" s="1"/>
  <c r="AH22" i="1" s="1"/>
  <c r="AK22" i="1" s="1"/>
  <c r="AN22" i="1" s="1"/>
  <c r="AT22" i="1" s="1"/>
  <c r="AW22" i="1" s="1"/>
  <c r="AZ22" i="1" s="1"/>
  <c r="BF22" i="1" s="1"/>
  <c r="BI22" i="1" s="1"/>
  <c r="BL22" i="1" s="1"/>
  <c r="V21" i="1"/>
  <c r="Y21" i="1" s="1"/>
  <c r="AB21" i="1" s="1"/>
  <c r="AH21" i="1" s="1"/>
  <c r="AK21" i="1" s="1"/>
  <c r="AN21" i="1" s="1"/>
  <c r="AT21" i="1" s="1"/>
  <c r="AW21" i="1" s="1"/>
  <c r="AZ21" i="1" s="1"/>
  <c r="BF21" i="1" s="1"/>
  <c r="BI21" i="1" s="1"/>
  <c r="BL21" i="1" s="1"/>
  <c r="V20" i="1"/>
  <c r="Y20" i="1" s="1"/>
  <c r="AB20" i="1" s="1"/>
  <c r="AH20" i="1" s="1"/>
  <c r="AK20" i="1" s="1"/>
  <c r="AN20" i="1" s="1"/>
  <c r="AT20" i="1" s="1"/>
  <c r="AW20" i="1" s="1"/>
  <c r="AZ20" i="1" s="1"/>
  <c r="BF20" i="1" s="1"/>
  <c r="BI20" i="1" s="1"/>
  <c r="BL20" i="1" s="1"/>
  <c r="V19" i="1"/>
  <c r="Y19" i="1" s="1"/>
  <c r="AB19" i="1" s="1"/>
  <c r="AH19" i="1" s="1"/>
  <c r="AK19" i="1" s="1"/>
  <c r="AN19" i="1" s="1"/>
  <c r="AT19" i="1" s="1"/>
  <c r="AW19" i="1" s="1"/>
  <c r="AZ19" i="1" s="1"/>
  <c r="BF19" i="1" s="1"/>
  <c r="BI19" i="1" s="1"/>
  <c r="BL19" i="1" s="1"/>
  <c r="V18" i="1"/>
  <c r="Y18" i="1" s="1"/>
  <c r="AB18" i="1" s="1"/>
  <c r="AH18" i="1" s="1"/>
  <c r="AK18" i="1" s="1"/>
  <c r="AN18" i="1" s="1"/>
  <c r="AT18" i="1" s="1"/>
  <c r="AW18" i="1" s="1"/>
  <c r="AZ18" i="1" s="1"/>
  <c r="BF18" i="1" s="1"/>
  <c r="BI18" i="1" s="1"/>
  <c r="BL18" i="1" s="1"/>
  <c r="R803" i="1"/>
  <c r="R802" i="1"/>
  <c r="R801" i="1"/>
  <c r="R800" i="1"/>
  <c r="R799" i="1"/>
  <c r="R798" i="1"/>
  <c r="R797" i="1"/>
  <c r="R796" i="1"/>
  <c r="R794" i="1"/>
  <c r="R793" i="1"/>
  <c r="R792" i="1"/>
  <c r="R791" i="1"/>
  <c r="R789" i="1"/>
  <c r="R788" i="1"/>
  <c r="R787" i="1"/>
  <c r="R786" i="1"/>
  <c r="R785" i="1"/>
  <c r="R784" i="1"/>
  <c r="R782" i="1"/>
  <c r="R781" i="1"/>
  <c r="R780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6" i="1"/>
  <c r="R525" i="1"/>
  <c r="R524" i="1"/>
  <c r="R523" i="1"/>
  <c r="R522" i="1"/>
  <c r="R521" i="1"/>
  <c r="R520" i="1"/>
  <c r="R519" i="1"/>
  <c r="R518" i="1"/>
  <c r="R516" i="1"/>
  <c r="R515" i="1"/>
  <c r="R514" i="1"/>
  <c r="R513" i="1"/>
  <c r="R512" i="1"/>
  <c r="R511" i="1"/>
  <c r="R510" i="1"/>
  <c r="R509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3" i="1"/>
  <c r="R472" i="1"/>
  <c r="R470" i="1"/>
  <c r="R469" i="1"/>
  <c r="R468" i="1"/>
  <c r="R467" i="1"/>
  <c r="R466" i="1"/>
  <c r="R465" i="1"/>
  <c r="R463" i="1"/>
  <c r="R462" i="1"/>
  <c r="R461" i="1"/>
  <c r="R460" i="1"/>
  <c r="R459" i="1"/>
  <c r="R458" i="1"/>
  <c r="R457" i="1"/>
  <c r="R456" i="1"/>
  <c r="R455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3" i="1"/>
  <c r="R432" i="1"/>
  <c r="R431" i="1"/>
  <c r="R430" i="1"/>
  <c r="R429" i="1"/>
  <c r="R428" i="1"/>
  <c r="R427" i="1"/>
  <c r="R426" i="1"/>
  <c r="R425" i="1"/>
  <c r="R423" i="1"/>
  <c r="R422" i="1"/>
  <c r="R420" i="1"/>
  <c r="R419" i="1"/>
  <c r="R418" i="1"/>
  <c r="R417" i="1"/>
  <c r="R416" i="1"/>
  <c r="R415" i="1"/>
  <c r="R414" i="1"/>
  <c r="R413" i="1"/>
  <c r="R411" i="1"/>
  <c r="R410" i="1"/>
  <c r="R409" i="1"/>
  <c r="R408" i="1"/>
  <c r="R407" i="1"/>
  <c r="R406" i="1"/>
  <c r="R405" i="1"/>
  <c r="R403" i="1"/>
  <c r="R402" i="1"/>
  <c r="R401" i="1"/>
  <c r="R400" i="1"/>
  <c r="R399" i="1"/>
  <c r="R398" i="1"/>
  <c r="R397" i="1"/>
  <c r="R396" i="1"/>
  <c r="R395" i="1"/>
  <c r="R393" i="1"/>
  <c r="R392" i="1"/>
  <c r="R391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4" i="1"/>
  <c r="R373" i="1"/>
  <c r="R372" i="1"/>
  <c r="R371" i="1"/>
  <c r="R370" i="1"/>
  <c r="R369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S343" i="1"/>
  <c r="R343" i="1"/>
  <c r="R342" i="1"/>
  <c r="R341" i="1"/>
  <c r="R340" i="1"/>
  <c r="R339" i="1"/>
  <c r="R338" i="1"/>
  <c r="R337" i="1"/>
  <c r="R336" i="1"/>
  <c r="R335" i="1"/>
  <c r="R333" i="1"/>
  <c r="R331" i="1"/>
  <c r="R330" i="1"/>
  <c r="R329" i="1"/>
  <c r="R328" i="1"/>
  <c r="R327" i="1"/>
  <c r="R326" i="1"/>
  <c r="R325" i="1"/>
  <c r="R323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6" i="1"/>
  <c r="R265" i="1"/>
  <c r="R264" i="1"/>
  <c r="R262" i="1"/>
  <c r="R260" i="1"/>
  <c r="R258" i="1"/>
  <c r="R257" i="1"/>
  <c r="R256" i="1"/>
  <c r="R255" i="1"/>
  <c r="R254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7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7" i="1"/>
  <c r="R206" i="1"/>
  <c r="R205" i="1"/>
  <c r="R203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5" i="1"/>
  <c r="R184" i="1"/>
  <c r="R183" i="1"/>
  <c r="R182" i="1"/>
  <c r="R181" i="1"/>
  <c r="R180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0" i="1"/>
  <c r="R149" i="1"/>
  <c r="R148" i="1"/>
  <c r="R147" i="1"/>
  <c r="R146" i="1"/>
  <c r="R145" i="1"/>
  <c r="R144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29" i="1"/>
  <c r="R128" i="1"/>
  <c r="R127" i="1"/>
  <c r="R126" i="1"/>
  <c r="R125" i="1"/>
  <c r="R124" i="1"/>
  <c r="R123" i="1"/>
  <c r="R122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2" i="1"/>
  <c r="R100" i="1"/>
  <c r="R99" i="1"/>
  <c r="R98" i="1"/>
  <c r="R97" i="1"/>
  <c r="R95" i="1"/>
  <c r="R93" i="1"/>
  <c r="R92" i="1"/>
  <c r="R90" i="1"/>
  <c r="R88" i="1"/>
  <c r="R87" i="1"/>
  <c r="R86" i="1"/>
  <c r="R85" i="1"/>
  <c r="R84" i="1"/>
  <c r="R83" i="1"/>
  <c r="R82" i="1"/>
  <c r="R81" i="1"/>
  <c r="R80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59" i="1"/>
  <c r="R58" i="1"/>
  <c r="R57" i="1"/>
  <c r="R56" i="1"/>
  <c r="R54" i="1"/>
  <c r="R52" i="1"/>
  <c r="R51" i="1"/>
  <c r="R49" i="1"/>
  <c r="R48" i="1"/>
  <c r="R46" i="1"/>
  <c r="R45" i="1"/>
  <c r="R44" i="1"/>
  <c r="R43" i="1"/>
  <c r="R42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W346" i="1"/>
  <c r="W343" i="1"/>
  <c r="AD605" i="1"/>
  <c r="AD604" i="1"/>
  <c r="AD603" i="1"/>
  <c r="AD602" i="1"/>
  <c r="AD601" i="1"/>
  <c r="AD600" i="1"/>
  <c r="AD599" i="1"/>
  <c r="AD598" i="1"/>
  <c r="AD597" i="1"/>
  <c r="AD596" i="1"/>
  <c r="AD595" i="1"/>
  <c r="AD594" i="1"/>
  <c r="AD593" i="1"/>
  <c r="AD592" i="1"/>
  <c r="AD591" i="1"/>
  <c r="AD590" i="1"/>
  <c r="AD589" i="1"/>
  <c r="AD588" i="1"/>
  <c r="AD587" i="1"/>
  <c r="AD586" i="1"/>
  <c r="AD585" i="1"/>
  <c r="AD584" i="1"/>
  <c r="AD583" i="1"/>
  <c r="AD582" i="1"/>
  <c r="AD581" i="1"/>
  <c r="AD580" i="1"/>
  <c r="AD579" i="1"/>
  <c r="AD578" i="1"/>
  <c r="AD577" i="1"/>
  <c r="AD576" i="1"/>
  <c r="AD575" i="1"/>
  <c r="AD574" i="1"/>
  <c r="AD573" i="1"/>
  <c r="AD572" i="1"/>
  <c r="AD571" i="1"/>
  <c r="AD570" i="1"/>
  <c r="AD569" i="1"/>
  <c r="AD568" i="1"/>
  <c r="AD567" i="1"/>
  <c r="AD566" i="1"/>
  <c r="AD565" i="1"/>
  <c r="AD564" i="1"/>
  <c r="AD563" i="1"/>
  <c r="AD562" i="1"/>
  <c r="AD561" i="1"/>
  <c r="AD560" i="1"/>
  <c r="AD559" i="1"/>
  <c r="AD558" i="1"/>
  <c r="AD557" i="1"/>
  <c r="AD556" i="1"/>
  <c r="AD555" i="1"/>
  <c r="AD554" i="1"/>
  <c r="AD553" i="1"/>
  <c r="AD552" i="1"/>
  <c r="AD551" i="1"/>
  <c r="AD550" i="1"/>
  <c r="AD549" i="1"/>
  <c r="AD548" i="1"/>
  <c r="AD547" i="1"/>
  <c r="AD546" i="1"/>
  <c r="AD545" i="1"/>
  <c r="AD544" i="1"/>
  <c r="AD543" i="1"/>
  <c r="AD542" i="1"/>
  <c r="AD541" i="1"/>
  <c r="AD540" i="1"/>
  <c r="AD539" i="1"/>
  <c r="AD538" i="1"/>
  <c r="AD537" i="1"/>
  <c r="AD536" i="1"/>
  <c r="AD535" i="1"/>
  <c r="AD534" i="1"/>
  <c r="AD533" i="1"/>
  <c r="AD532" i="1"/>
  <c r="AD531" i="1"/>
  <c r="AD530" i="1"/>
  <c r="AD529" i="1"/>
  <c r="AD528" i="1"/>
  <c r="AD526" i="1"/>
  <c r="AD525" i="1"/>
  <c r="AD524" i="1"/>
  <c r="AD523" i="1"/>
  <c r="AD522" i="1"/>
  <c r="AD521" i="1"/>
  <c r="AD520" i="1"/>
  <c r="AD519" i="1"/>
  <c r="AD518" i="1"/>
  <c r="AD516" i="1"/>
  <c r="AD515" i="1"/>
  <c r="AD514" i="1"/>
  <c r="AD513" i="1"/>
  <c r="AD512" i="1"/>
  <c r="AD511" i="1"/>
  <c r="AD510" i="1"/>
  <c r="AD509" i="1"/>
  <c r="AD507" i="1"/>
  <c r="AD506" i="1"/>
  <c r="AD505" i="1"/>
  <c r="AD504" i="1"/>
  <c r="AD503" i="1"/>
  <c r="AD502" i="1"/>
  <c r="AD501" i="1"/>
  <c r="AD500" i="1"/>
  <c r="AD499" i="1"/>
  <c r="AD498" i="1"/>
  <c r="AD497" i="1"/>
  <c r="AD496" i="1"/>
  <c r="AD495" i="1"/>
  <c r="AD494" i="1"/>
  <c r="AD493" i="1"/>
  <c r="AD492" i="1"/>
  <c r="AD491" i="1"/>
  <c r="AD490" i="1"/>
  <c r="AD489" i="1"/>
  <c r="AD488" i="1"/>
  <c r="AD487" i="1"/>
  <c r="AD486" i="1"/>
  <c r="AD485" i="1"/>
  <c r="AD484" i="1"/>
  <c r="AD483" i="1"/>
  <c r="AD482" i="1"/>
  <c r="AD481" i="1"/>
  <c r="AD480" i="1"/>
  <c r="AD479" i="1"/>
  <c r="AD478" i="1"/>
  <c r="AD477" i="1"/>
  <c r="AD476" i="1"/>
  <c r="AD475" i="1"/>
  <c r="AD473" i="1"/>
  <c r="AD472" i="1"/>
  <c r="AD470" i="1"/>
  <c r="AD469" i="1"/>
  <c r="AD468" i="1"/>
  <c r="AD467" i="1"/>
  <c r="AD466" i="1"/>
  <c r="AD465" i="1"/>
  <c r="AD463" i="1"/>
  <c r="AD462" i="1"/>
  <c r="AD461" i="1"/>
  <c r="AD460" i="1"/>
  <c r="AD459" i="1"/>
  <c r="AD458" i="1"/>
  <c r="AD457" i="1"/>
  <c r="AD456" i="1"/>
  <c r="AD455" i="1"/>
  <c r="AD453" i="1"/>
  <c r="AD452" i="1"/>
  <c r="AD451" i="1"/>
  <c r="AD450" i="1"/>
  <c r="AD449" i="1"/>
  <c r="AD448" i="1"/>
  <c r="AD447" i="1"/>
  <c r="AD446" i="1"/>
  <c r="AD445" i="1"/>
  <c r="AD444" i="1"/>
  <c r="AD443" i="1"/>
  <c r="AD442" i="1"/>
  <c r="AD441" i="1"/>
  <c r="AD440" i="1"/>
  <c r="AD439" i="1"/>
  <c r="AD438" i="1"/>
  <c r="AD437" i="1"/>
  <c r="AD436" i="1"/>
  <c r="AD435" i="1"/>
  <c r="AD433" i="1"/>
  <c r="AD432" i="1"/>
  <c r="AD431" i="1"/>
  <c r="AD430" i="1"/>
  <c r="AD429" i="1"/>
  <c r="AD428" i="1"/>
  <c r="AD427" i="1"/>
  <c r="AD426" i="1"/>
  <c r="AD425" i="1"/>
  <c r="AD423" i="1"/>
  <c r="AD422" i="1"/>
  <c r="AD420" i="1"/>
  <c r="AD419" i="1"/>
  <c r="AD418" i="1"/>
  <c r="AD417" i="1"/>
  <c r="AD416" i="1"/>
  <c r="AD415" i="1"/>
  <c r="AD414" i="1"/>
  <c r="AD413" i="1"/>
  <c r="AD411" i="1"/>
  <c r="AD410" i="1"/>
  <c r="AD409" i="1"/>
  <c r="AD408" i="1"/>
  <c r="AD407" i="1"/>
  <c r="AD406" i="1"/>
  <c r="AD405" i="1"/>
  <c r="AD403" i="1"/>
  <c r="AD402" i="1"/>
  <c r="AD401" i="1"/>
  <c r="AD400" i="1"/>
  <c r="AD399" i="1"/>
  <c r="AD398" i="1"/>
  <c r="AD397" i="1"/>
  <c r="AD396" i="1"/>
  <c r="AD395" i="1"/>
  <c r="AD393" i="1"/>
  <c r="AD392" i="1"/>
  <c r="AD391" i="1"/>
  <c r="AD389" i="1"/>
  <c r="AD388" i="1"/>
  <c r="AD387" i="1"/>
  <c r="AD386" i="1"/>
  <c r="AD385" i="1"/>
  <c r="AD384" i="1"/>
  <c r="AD383" i="1"/>
  <c r="AD382" i="1"/>
  <c r="AD381" i="1"/>
  <c r="AD380" i="1"/>
  <c r="AD379" i="1"/>
  <c r="AD378" i="1"/>
  <c r="AD377" i="1"/>
  <c r="AD376" i="1"/>
  <c r="AD374" i="1"/>
  <c r="AD373" i="1"/>
  <c r="AD372" i="1"/>
  <c r="AD371" i="1"/>
  <c r="AD370" i="1"/>
  <c r="AD369" i="1"/>
  <c r="AD367" i="1"/>
  <c r="AD366" i="1"/>
  <c r="AD365" i="1"/>
  <c r="AD364" i="1"/>
  <c r="AD363" i="1"/>
  <c r="AD362" i="1"/>
  <c r="AD361" i="1"/>
  <c r="AD360" i="1"/>
  <c r="AD359" i="1"/>
  <c r="AD358" i="1"/>
  <c r="AD357" i="1"/>
  <c r="AD356" i="1"/>
  <c r="AD355" i="1"/>
  <c r="AD354" i="1"/>
  <c r="AD353" i="1"/>
  <c r="AD352" i="1"/>
  <c r="AD351" i="1"/>
  <c r="AD350" i="1"/>
  <c r="AD349" i="1"/>
  <c r="AD348" i="1"/>
  <c r="AD347" i="1"/>
  <c r="AD346" i="1"/>
  <c r="AD345" i="1"/>
  <c r="AD344" i="1"/>
  <c r="AD343" i="1"/>
  <c r="AD342" i="1"/>
  <c r="AD341" i="1"/>
  <c r="AD340" i="1"/>
  <c r="AD339" i="1"/>
  <c r="AD338" i="1"/>
  <c r="AD337" i="1"/>
  <c r="AD336" i="1"/>
  <c r="AD335" i="1"/>
  <c r="AD333" i="1"/>
  <c r="AD331" i="1"/>
  <c r="AD330" i="1"/>
  <c r="AD329" i="1"/>
  <c r="AD328" i="1"/>
  <c r="AD327" i="1"/>
  <c r="AD326" i="1"/>
  <c r="AD325" i="1"/>
  <c r="AD323" i="1"/>
  <c r="AD321" i="1"/>
  <c r="AD320" i="1"/>
  <c r="AD319" i="1"/>
  <c r="AD318" i="1"/>
  <c r="AD317" i="1"/>
  <c r="AD316" i="1"/>
  <c r="AD315" i="1"/>
  <c r="AD314" i="1"/>
  <c r="AD313" i="1"/>
  <c r="AD312" i="1"/>
  <c r="AD311" i="1"/>
  <c r="AD310" i="1"/>
  <c r="AD309" i="1"/>
  <c r="AD308" i="1"/>
  <c r="AD307" i="1"/>
  <c r="AD306" i="1"/>
  <c r="AD305" i="1"/>
  <c r="AD304" i="1"/>
  <c r="AD303" i="1"/>
  <c r="AD302" i="1"/>
  <c r="AD301" i="1"/>
  <c r="AD300" i="1"/>
  <c r="AD299" i="1"/>
  <c r="AD298" i="1"/>
  <c r="AD297" i="1"/>
  <c r="AD296" i="1"/>
  <c r="AD295" i="1"/>
  <c r="AD293" i="1"/>
  <c r="AD292" i="1"/>
  <c r="AD291" i="1"/>
  <c r="AD290" i="1"/>
  <c r="AD289" i="1"/>
  <c r="AD288" i="1"/>
  <c r="AD287" i="1"/>
  <c r="AD286" i="1"/>
  <c r="AD285" i="1"/>
  <c r="AD284" i="1"/>
  <c r="AD283" i="1"/>
  <c r="AD282" i="1"/>
  <c r="AD281" i="1"/>
  <c r="AD280" i="1"/>
  <c r="AD279" i="1"/>
  <c r="AD278" i="1"/>
  <c r="AD277" i="1"/>
  <c r="AD276" i="1"/>
  <c r="AD275" i="1"/>
  <c r="AD274" i="1"/>
  <c r="AD273" i="1"/>
  <c r="AD272" i="1"/>
  <c r="AD271" i="1"/>
  <c r="AD270" i="1"/>
  <c r="AD269" i="1"/>
  <c r="AD268" i="1"/>
  <c r="AD266" i="1"/>
  <c r="AD265" i="1"/>
  <c r="AD264" i="1"/>
  <c r="AD262" i="1"/>
  <c r="AD260" i="1"/>
  <c r="AD258" i="1"/>
  <c r="AD257" i="1"/>
  <c r="AD256" i="1"/>
  <c r="AD255" i="1"/>
  <c r="AD254" i="1"/>
  <c r="AD252" i="1"/>
  <c r="AD251" i="1"/>
  <c r="AD250" i="1"/>
  <c r="AD249" i="1"/>
  <c r="AD248" i="1"/>
  <c r="AD247" i="1"/>
  <c r="AD246" i="1"/>
  <c r="AD245" i="1"/>
  <c r="AD244" i="1"/>
  <c r="AD243" i="1"/>
  <c r="AD242" i="1"/>
  <c r="AD241" i="1"/>
  <c r="AD240" i="1"/>
  <c r="AD239" i="1"/>
  <c r="AD238" i="1"/>
  <c r="AD237" i="1"/>
  <c r="AD236" i="1"/>
  <c r="AD235" i="1"/>
  <c r="AD234" i="1"/>
  <c r="AD233" i="1"/>
  <c r="AD232" i="1"/>
  <c r="AD231" i="1"/>
  <c r="AD230" i="1"/>
  <c r="AD229" i="1"/>
  <c r="AD227" i="1"/>
  <c r="AD225" i="1"/>
  <c r="AD224" i="1"/>
  <c r="AD223" i="1"/>
  <c r="AD222" i="1"/>
  <c r="AD221" i="1"/>
  <c r="AD220" i="1"/>
  <c r="AD219" i="1"/>
  <c r="AD218" i="1"/>
  <c r="AD217" i="1"/>
  <c r="AD216" i="1"/>
  <c r="AD215" i="1"/>
  <c r="AD214" i="1"/>
  <c r="AD213" i="1"/>
  <c r="AD212" i="1"/>
  <c r="AD211" i="1"/>
  <c r="AD210" i="1"/>
  <c r="AD209" i="1"/>
  <c r="AD207" i="1"/>
  <c r="AD206" i="1"/>
  <c r="AD205" i="1"/>
  <c r="AD203" i="1"/>
  <c r="AD201" i="1"/>
  <c r="AD200" i="1"/>
  <c r="AD199" i="1"/>
  <c r="AD198" i="1"/>
  <c r="AD197" i="1"/>
  <c r="AD196" i="1"/>
  <c r="AD195" i="1"/>
  <c r="AD194" i="1"/>
  <c r="AD193" i="1"/>
  <c r="AD192" i="1"/>
  <c r="AD191" i="1"/>
  <c r="AD190" i="1"/>
  <c r="AD189" i="1"/>
  <c r="AD188" i="1"/>
  <c r="AD187" i="1"/>
  <c r="AD185" i="1"/>
  <c r="AD184" i="1"/>
  <c r="AD183" i="1"/>
  <c r="AD182" i="1"/>
  <c r="AD181" i="1"/>
  <c r="AD180" i="1"/>
  <c r="AD178" i="1"/>
  <c r="AD177" i="1"/>
  <c r="AD176" i="1"/>
  <c r="AD175" i="1"/>
  <c r="AD174" i="1"/>
  <c r="AD173" i="1"/>
  <c r="AD172" i="1"/>
  <c r="AD171" i="1"/>
  <c r="AD170" i="1"/>
  <c r="AD169" i="1"/>
  <c r="AD168" i="1"/>
  <c r="AD167" i="1"/>
  <c r="AD165" i="1"/>
  <c r="AD164" i="1"/>
  <c r="AD163" i="1"/>
  <c r="AD162" i="1"/>
  <c r="AD161" i="1"/>
  <c r="AD160" i="1"/>
  <c r="AD159" i="1"/>
  <c r="AD158" i="1"/>
  <c r="AD157" i="1"/>
  <c r="AD156" i="1"/>
  <c r="AD155" i="1"/>
  <c r="AD154" i="1"/>
  <c r="AD153" i="1"/>
  <c r="AD152" i="1"/>
  <c r="AD150" i="1"/>
  <c r="AD149" i="1"/>
  <c r="AD148" i="1"/>
  <c r="AD147" i="1"/>
  <c r="AD146" i="1"/>
  <c r="AD145" i="1"/>
  <c r="AD144" i="1"/>
  <c r="AD142" i="1"/>
  <c r="AD141" i="1"/>
  <c r="AD140" i="1"/>
  <c r="AD139" i="1"/>
  <c r="AD138" i="1"/>
  <c r="AD137" i="1"/>
  <c r="AD136" i="1"/>
  <c r="AD135" i="1"/>
  <c r="AD134" i="1"/>
  <c r="AD133" i="1"/>
  <c r="AD132" i="1"/>
  <c r="AD131" i="1"/>
  <c r="AD129" i="1"/>
  <c r="AD128" i="1"/>
  <c r="AD127" i="1"/>
  <c r="AD126" i="1"/>
  <c r="AD125" i="1"/>
  <c r="AD124" i="1"/>
  <c r="AD123" i="1"/>
  <c r="AD122" i="1"/>
  <c r="AD120" i="1"/>
  <c r="AD119" i="1"/>
  <c r="AD118" i="1"/>
  <c r="AD117" i="1"/>
  <c r="AD116" i="1"/>
  <c r="AD115" i="1"/>
  <c r="AD114" i="1"/>
  <c r="AD113" i="1"/>
  <c r="AD112" i="1"/>
  <c r="AD111" i="1"/>
  <c r="AD110" i="1"/>
  <c r="AD109" i="1"/>
  <c r="AD108" i="1"/>
  <c r="AD107" i="1"/>
  <c r="AD106" i="1"/>
  <c r="AD105" i="1"/>
  <c r="AD104" i="1"/>
  <c r="AD102" i="1"/>
  <c r="AD100" i="1"/>
  <c r="AD99" i="1"/>
  <c r="AD98" i="1"/>
  <c r="AD97" i="1"/>
  <c r="AD95" i="1"/>
  <c r="AD93" i="1"/>
  <c r="AD92" i="1"/>
  <c r="AD90" i="1"/>
  <c r="AD88" i="1"/>
  <c r="AD87" i="1"/>
  <c r="AD86" i="1"/>
  <c r="AD85" i="1"/>
  <c r="AD84" i="1"/>
  <c r="AD83" i="1"/>
  <c r="AD82" i="1"/>
  <c r="AD81" i="1"/>
  <c r="AD80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59" i="1"/>
  <c r="AD58" i="1"/>
  <c r="AD57" i="1"/>
  <c r="AD56" i="1"/>
  <c r="AD54" i="1"/>
  <c r="AD52" i="1"/>
  <c r="AD51" i="1"/>
  <c r="AD49" i="1"/>
  <c r="AD48" i="1"/>
  <c r="AD46" i="1"/>
  <c r="AD45" i="1"/>
  <c r="AD44" i="1"/>
  <c r="AD43" i="1"/>
  <c r="AD42" i="1"/>
  <c r="AD40" i="1"/>
  <c r="AD39" i="1"/>
  <c r="AD38" i="1"/>
  <c r="AD37" i="1"/>
  <c r="AD36" i="1"/>
  <c r="AD35" i="1"/>
  <c r="AD34" i="1"/>
  <c r="AD33" i="1"/>
  <c r="AD32" i="1"/>
  <c r="AD31" i="1"/>
  <c r="AD30" i="1"/>
  <c r="AD29" i="1"/>
  <c r="AD28" i="1"/>
  <c r="AD27" i="1"/>
  <c r="AD26" i="1"/>
  <c r="AD25" i="1"/>
  <c r="AD24" i="1"/>
  <c r="AD23" i="1"/>
  <c r="AD22" i="1"/>
  <c r="AD21" i="1"/>
  <c r="AD20" i="1"/>
  <c r="AD19" i="1"/>
  <c r="AD18" i="1"/>
  <c r="AP562" i="1"/>
  <c r="AP561" i="1"/>
  <c r="AP560" i="1"/>
  <c r="AP559" i="1"/>
  <c r="AP558" i="1"/>
  <c r="AP557" i="1"/>
  <c r="AP556" i="1"/>
  <c r="AP555" i="1"/>
  <c r="AP554" i="1"/>
  <c r="AP553" i="1"/>
  <c r="AP552" i="1"/>
  <c r="AP551" i="1"/>
  <c r="AP550" i="1"/>
  <c r="AP549" i="1"/>
  <c r="AP548" i="1"/>
  <c r="AP547" i="1"/>
  <c r="AP546" i="1"/>
  <c r="AP545" i="1"/>
  <c r="AP544" i="1"/>
  <c r="AP543" i="1"/>
  <c r="AP542" i="1"/>
  <c r="AP541" i="1"/>
  <c r="AP540" i="1"/>
  <c r="AP539" i="1"/>
  <c r="AP538" i="1"/>
  <c r="AP537" i="1"/>
  <c r="AP536" i="1"/>
  <c r="AP535" i="1"/>
  <c r="AP534" i="1"/>
  <c r="AP533" i="1"/>
  <c r="AP532" i="1"/>
  <c r="AP531" i="1"/>
  <c r="AP530" i="1"/>
  <c r="AP529" i="1"/>
  <c r="AP528" i="1"/>
  <c r="AP526" i="1"/>
  <c r="AP525" i="1"/>
  <c r="AP524" i="1"/>
  <c r="AP523" i="1"/>
  <c r="AP522" i="1"/>
  <c r="AP521" i="1"/>
  <c r="AP520" i="1"/>
  <c r="AP519" i="1"/>
  <c r="AP518" i="1"/>
  <c r="AP516" i="1"/>
  <c r="AP515" i="1"/>
  <c r="AP514" i="1"/>
  <c r="AP513" i="1"/>
  <c r="AP512" i="1"/>
  <c r="AP511" i="1"/>
  <c r="AP510" i="1"/>
  <c r="AP509" i="1"/>
  <c r="AP507" i="1"/>
  <c r="AP506" i="1"/>
  <c r="AP505" i="1"/>
  <c r="AP504" i="1"/>
  <c r="AP503" i="1"/>
  <c r="AP502" i="1"/>
  <c r="AP501" i="1"/>
  <c r="AP500" i="1"/>
  <c r="AP499" i="1"/>
  <c r="AP498" i="1"/>
  <c r="AP497" i="1"/>
  <c r="AP496" i="1"/>
  <c r="AP495" i="1"/>
  <c r="AP494" i="1"/>
  <c r="AP493" i="1"/>
  <c r="AP492" i="1"/>
  <c r="AP491" i="1"/>
  <c r="AP490" i="1"/>
  <c r="AP489" i="1"/>
  <c r="AP488" i="1"/>
  <c r="AP487" i="1"/>
  <c r="AP486" i="1"/>
  <c r="AP485" i="1"/>
  <c r="AP484" i="1"/>
  <c r="AP483" i="1"/>
  <c r="AP482" i="1"/>
  <c r="AP481" i="1"/>
  <c r="AP480" i="1"/>
  <c r="AP479" i="1"/>
  <c r="AP478" i="1"/>
  <c r="AP477" i="1"/>
  <c r="AP476" i="1"/>
  <c r="AP475" i="1"/>
  <c r="AP473" i="1"/>
  <c r="AP472" i="1"/>
  <c r="AP470" i="1"/>
  <c r="AP469" i="1"/>
  <c r="AP468" i="1"/>
  <c r="AP467" i="1"/>
  <c r="AP466" i="1"/>
  <c r="AP465" i="1"/>
  <c r="AP463" i="1"/>
  <c r="AP462" i="1"/>
  <c r="AP461" i="1"/>
  <c r="AP460" i="1"/>
  <c r="AP459" i="1"/>
  <c r="AP458" i="1"/>
  <c r="AP457" i="1"/>
  <c r="AP456" i="1"/>
  <c r="AP455" i="1"/>
  <c r="AP453" i="1"/>
  <c r="AP452" i="1"/>
  <c r="AP451" i="1"/>
  <c r="AP450" i="1"/>
  <c r="AP449" i="1"/>
  <c r="AP448" i="1"/>
  <c r="AP447" i="1"/>
  <c r="AP446" i="1"/>
  <c r="AP445" i="1"/>
  <c r="AP444" i="1"/>
  <c r="AP443" i="1"/>
  <c r="AP442" i="1"/>
  <c r="AP441" i="1"/>
  <c r="AP440" i="1"/>
  <c r="AP439" i="1"/>
  <c r="AP438" i="1"/>
  <c r="AP437" i="1"/>
  <c r="AP436" i="1"/>
  <c r="AP435" i="1"/>
  <c r="AP433" i="1"/>
  <c r="AP432" i="1"/>
  <c r="AP431" i="1"/>
  <c r="AP430" i="1"/>
  <c r="AP429" i="1"/>
  <c r="AP428" i="1"/>
  <c r="AP427" i="1"/>
  <c r="AP426" i="1"/>
  <c r="AP425" i="1"/>
  <c r="AP423" i="1"/>
  <c r="AP422" i="1"/>
  <c r="AP420" i="1"/>
  <c r="AP419" i="1"/>
  <c r="AP418" i="1"/>
  <c r="AP417" i="1"/>
  <c r="AP416" i="1"/>
  <c r="AP415" i="1"/>
  <c r="AP414" i="1"/>
  <c r="AP413" i="1"/>
  <c r="AP411" i="1"/>
  <c r="AP410" i="1"/>
  <c r="AP409" i="1"/>
  <c r="AP408" i="1"/>
  <c r="AP407" i="1"/>
  <c r="AP406" i="1"/>
  <c r="AP405" i="1"/>
  <c r="AP403" i="1"/>
  <c r="AP402" i="1"/>
  <c r="AP401" i="1"/>
  <c r="AP400" i="1"/>
  <c r="AP399" i="1"/>
  <c r="AP398" i="1"/>
  <c r="AP397" i="1"/>
  <c r="AP396" i="1"/>
  <c r="AP395" i="1"/>
  <c r="AP393" i="1"/>
  <c r="AP392" i="1"/>
  <c r="AP391" i="1"/>
  <c r="AP389" i="1"/>
  <c r="AP388" i="1"/>
  <c r="AP387" i="1"/>
  <c r="AP386" i="1"/>
  <c r="AP385" i="1"/>
  <c r="AP384" i="1"/>
  <c r="AP383" i="1"/>
  <c r="AP382" i="1"/>
  <c r="AP381" i="1"/>
  <c r="AP380" i="1"/>
  <c r="AP379" i="1"/>
  <c r="AP378" i="1"/>
  <c r="AP377" i="1"/>
  <c r="AP376" i="1"/>
  <c r="AP374" i="1"/>
  <c r="AP373" i="1"/>
  <c r="AP372" i="1"/>
  <c r="AP371" i="1"/>
  <c r="AP370" i="1"/>
  <c r="AP369" i="1"/>
  <c r="AP367" i="1"/>
  <c r="AP366" i="1"/>
  <c r="AP365" i="1"/>
  <c r="AP364" i="1"/>
  <c r="AP363" i="1"/>
  <c r="AP362" i="1"/>
  <c r="AP361" i="1"/>
  <c r="AP360" i="1"/>
  <c r="AP359" i="1"/>
  <c r="AP358" i="1"/>
  <c r="AP357" i="1"/>
  <c r="AP356" i="1"/>
  <c r="AP355" i="1"/>
  <c r="AP354" i="1"/>
  <c r="AP353" i="1"/>
  <c r="AP352" i="1"/>
  <c r="AP351" i="1"/>
  <c r="AP350" i="1"/>
  <c r="AP349" i="1"/>
  <c r="AP348" i="1"/>
  <c r="AP347" i="1"/>
  <c r="AP346" i="1"/>
  <c r="AP345" i="1"/>
  <c r="AP344" i="1"/>
  <c r="AP343" i="1"/>
  <c r="AP342" i="1"/>
  <c r="AP341" i="1"/>
  <c r="AP340" i="1"/>
  <c r="AP339" i="1"/>
  <c r="AP338" i="1"/>
  <c r="AP337" i="1"/>
  <c r="AP336" i="1"/>
  <c r="AP335" i="1"/>
  <c r="AP333" i="1"/>
  <c r="AP331" i="1"/>
  <c r="AP330" i="1"/>
  <c r="AP329" i="1"/>
  <c r="AP328" i="1"/>
  <c r="AP327" i="1"/>
  <c r="AP326" i="1"/>
  <c r="AP325" i="1"/>
  <c r="AP323" i="1"/>
  <c r="AP321" i="1"/>
  <c r="AP320" i="1"/>
  <c r="AP319" i="1"/>
  <c r="AP318" i="1"/>
  <c r="AP317" i="1"/>
  <c r="AP316" i="1"/>
  <c r="AP315" i="1"/>
  <c r="AP314" i="1"/>
  <c r="AP313" i="1"/>
  <c r="AP312" i="1"/>
  <c r="AP311" i="1"/>
  <c r="AP310" i="1"/>
  <c r="AP309" i="1"/>
  <c r="AP308" i="1"/>
  <c r="AP307" i="1"/>
  <c r="AP306" i="1"/>
  <c r="AP305" i="1"/>
  <c r="AP304" i="1"/>
  <c r="AP303" i="1"/>
  <c r="AP302" i="1"/>
  <c r="AP301" i="1"/>
  <c r="AP300" i="1"/>
  <c r="AP299" i="1"/>
  <c r="AP298" i="1"/>
  <c r="AP297" i="1"/>
  <c r="AP296" i="1"/>
  <c r="AP295" i="1"/>
  <c r="AP293" i="1"/>
  <c r="AP292" i="1"/>
  <c r="AP291" i="1"/>
  <c r="AP290" i="1"/>
  <c r="AP289" i="1"/>
  <c r="AP288" i="1"/>
  <c r="AP287" i="1"/>
  <c r="AP286" i="1"/>
  <c r="AP285" i="1"/>
  <c r="AP284" i="1"/>
  <c r="AP283" i="1"/>
  <c r="AP282" i="1"/>
  <c r="AP281" i="1"/>
  <c r="AP280" i="1"/>
  <c r="AP279" i="1"/>
  <c r="AP278" i="1"/>
  <c r="AP277" i="1"/>
  <c r="AP276" i="1"/>
  <c r="AP275" i="1"/>
  <c r="AP274" i="1"/>
  <c r="AP273" i="1"/>
  <c r="AP272" i="1"/>
  <c r="AP271" i="1"/>
  <c r="AP270" i="1"/>
  <c r="AP269" i="1"/>
  <c r="AP268" i="1"/>
  <c r="AP266" i="1"/>
  <c r="AP265" i="1"/>
  <c r="AP264" i="1"/>
  <c r="AP262" i="1"/>
  <c r="AP260" i="1"/>
  <c r="AP258" i="1"/>
  <c r="AP257" i="1"/>
  <c r="AP256" i="1"/>
  <c r="AP255" i="1"/>
  <c r="AP254" i="1"/>
  <c r="AP252" i="1"/>
  <c r="AP251" i="1"/>
  <c r="AP250" i="1"/>
  <c r="AP249" i="1"/>
  <c r="AP248" i="1"/>
  <c r="AP247" i="1"/>
  <c r="AP246" i="1"/>
  <c r="AP245" i="1"/>
  <c r="AP244" i="1"/>
  <c r="AP243" i="1"/>
  <c r="AP242" i="1"/>
  <c r="AP241" i="1"/>
  <c r="AP240" i="1"/>
  <c r="AP239" i="1"/>
  <c r="AP238" i="1"/>
  <c r="AP237" i="1"/>
  <c r="AP236" i="1"/>
  <c r="AP235" i="1"/>
  <c r="AP234" i="1"/>
  <c r="AP233" i="1"/>
  <c r="AP232" i="1"/>
  <c r="AP231" i="1"/>
  <c r="AP230" i="1"/>
  <c r="AP229" i="1"/>
  <c r="AP227" i="1"/>
  <c r="AP225" i="1"/>
  <c r="AP224" i="1"/>
  <c r="AP223" i="1"/>
  <c r="AP222" i="1"/>
  <c r="AP221" i="1"/>
  <c r="AP220" i="1"/>
  <c r="AP219" i="1"/>
  <c r="AP218" i="1"/>
  <c r="AP217" i="1"/>
  <c r="AP216" i="1"/>
  <c r="AP215" i="1"/>
  <c r="AP214" i="1"/>
  <c r="AP213" i="1"/>
  <c r="AP212" i="1"/>
  <c r="AP211" i="1"/>
  <c r="AP210" i="1"/>
  <c r="AP209" i="1"/>
  <c r="AP207" i="1"/>
  <c r="AP206" i="1"/>
  <c r="AP205" i="1"/>
  <c r="AP203" i="1"/>
  <c r="AP201" i="1"/>
  <c r="AP200" i="1"/>
  <c r="AP199" i="1"/>
  <c r="AP198" i="1"/>
  <c r="AP197" i="1"/>
  <c r="AP196" i="1"/>
  <c r="AP195" i="1"/>
  <c r="AP194" i="1"/>
  <c r="AP193" i="1"/>
  <c r="AP192" i="1"/>
  <c r="AP191" i="1"/>
  <c r="AP190" i="1"/>
  <c r="AP189" i="1"/>
  <c r="AP188" i="1"/>
  <c r="AP187" i="1"/>
  <c r="AP185" i="1"/>
  <c r="AP184" i="1"/>
  <c r="AP183" i="1"/>
  <c r="AP182" i="1"/>
  <c r="AP181" i="1"/>
  <c r="AP180" i="1"/>
  <c r="AP178" i="1"/>
  <c r="AP177" i="1"/>
  <c r="AP176" i="1"/>
  <c r="AP175" i="1"/>
  <c r="AP174" i="1"/>
  <c r="AP173" i="1"/>
  <c r="AP172" i="1"/>
  <c r="AP171" i="1"/>
  <c r="AP170" i="1"/>
  <c r="AP169" i="1"/>
  <c r="AP168" i="1"/>
  <c r="AP167" i="1"/>
  <c r="AP165" i="1"/>
  <c r="AP164" i="1"/>
  <c r="AP163" i="1"/>
  <c r="AP162" i="1"/>
  <c r="AP161" i="1"/>
  <c r="AP160" i="1"/>
  <c r="AP159" i="1"/>
  <c r="AP158" i="1"/>
  <c r="AP157" i="1"/>
  <c r="AP156" i="1"/>
  <c r="AP155" i="1"/>
  <c r="AP154" i="1"/>
  <c r="AP153" i="1"/>
  <c r="AP152" i="1"/>
  <c r="AP150" i="1"/>
  <c r="AP149" i="1"/>
  <c r="AP148" i="1"/>
  <c r="AP147" i="1"/>
  <c r="AP146" i="1"/>
  <c r="AP145" i="1"/>
  <c r="AP144" i="1"/>
  <c r="AP142" i="1"/>
  <c r="AP141" i="1"/>
  <c r="AP140" i="1"/>
  <c r="AP139" i="1"/>
  <c r="AP138" i="1"/>
  <c r="AP137" i="1"/>
  <c r="AP136" i="1"/>
  <c r="AP135" i="1"/>
  <c r="AP134" i="1"/>
  <c r="AP133" i="1"/>
  <c r="AP132" i="1"/>
  <c r="AP131" i="1"/>
  <c r="AP129" i="1"/>
  <c r="AP128" i="1"/>
  <c r="AP127" i="1"/>
  <c r="AP126" i="1"/>
  <c r="AP125" i="1"/>
  <c r="AP124" i="1"/>
  <c r="AP123" i="1"/>
  <c r="AP122" i="1"/>
  <c r="AP120" i="1"/>
  <c r="AP119" i="1"/>
  <c r="AP118" i="1"/>
  <c r="AP117" i="1"/>
  <c r="AP116" i="1"/>
  <c r="AP115" i="1"/>
  <c r="AP114" i="1"/>
  <c r="AP113" i="1"/>
  <c r="AP112" i="1"/>
  <c r="AP111" i="1"/>
  <c r="AP110" i="1"/>
  <c r="AP109" i="1"/>
  <c r="AP108" i="1"/>
  <c r="AP107" i="1"/>
  <c r="AP106" i="1"/>
  <c r="AP105" i="1"/>
  <c r="AP104" i="1"/>
  <c r="AP102" i="1"/>
  <c r="AP100" i="1"/>
  <c r="AP99" i="1"/>
  <c r="AP98" i="1"/>
  <c r="AP97" i="1"/>
  <c r="AP95" i="1"/>
  <c r="AP93" i="1"/>
  <c r="AP92" i="1"/>
  <c r="AP90" i="1"/>
  <c r="AP88" i="1"/>
  <c r="AP87" i="1"/>
  <c r="AP86" i="1"/>
  <c r="AP85" i="1"/>
  <c r="AP84" i="1"/>
  <c r="AP83" i="1"/>
  <c r="AP82" i="1"/>
  <c r="AP81" i="1"/>
  <c r="AP80" i="1"/>
  <c r="AP78" i="1"/>
  <c r="AP77" i="1"/>
  <c r="AP76" i="1"/>
  <c r="AP75" i="1"/>
  <c r="AP74" i="1"/>
  <c r="AP73" i="1"/>
  <c r="AP72" i="1"/>
  <c r="AP71" i="1"/>
  <c r="AP70" i="1"/>
  <c r="AP69" i="1"/>
  <c r="AP68" i="1"/>
  <c r="AP67" i="1"/>
  <c r="AP66" i="1"/>
  <c r="AP65" i="1"/>
  <c r="AP64" i="1"/>
  <c r="AP63" i="1"/>
  <c r="AP62" i="1"/>
  <c r="AP61" i="1"/>
  <c r="AP59" i="1"/>
  <c r="AP58" i="1"/>
  <c r="AP57" i="1"/>
  <c r="AP56" i="1"/>
  <c r="AP54" i="1"/>
  <c r="AP52" i="1"/>
  <c r="AP51" i="1"/>
  <c r="AP49" i="1"/>
  <c r="AP48" i="1"/>
  <c r="AP46" i="1"/>
  <c r="AP45" i="1"/>
  <c r="AP44" i="1"/>
  <c r="AP43" i="1"/>
  <c r="AP42" i="1"/>
  <c r="AP40" i="1"/>
  <c r="AP39" i="1"/>
  <c r="AP38" i="1"/>
  <c r="AP37" i="1"/>
  <c r="AP36" i="1"/>
  <c r="AP35" i="1"/>
  <c r="AP34" i="1"/>
  <c r="AP33" i="1"/>
  <c r="AP32" i="1"/>
  <c r="AP31" i="1"/>
  <c r="AP30" i="1"/>
  <c r="AP29" i="1"/>
  <c r="AP28" i="1"/>
  <c r="AP27" i="1"/>
  <c r="AP26" i="1"/>
  <c r="AP25" i="1"/>
  <c r="AP24" i="1"/>
  <c r="AP23" i="1"/>
  <c r="AP22" i="1"/>
  <c r="AP21" i="1"/>
  <c r="AP20" i="1"/>
  <c r="AP19" i="1"/>
  <c r="AP18" i="1"/>
  <c r="BB786" i="1"/>
  <c r="BB785" i="1"/>
  <c r="BB784" i="1"/>
  <c r="BB782" i="1"/>
  <c r="BB781" i="1"/>
  <c r="BB780" i="1"/>
  <c r="BB778" i="1"/>
  <c r="BB777" i="1"/>
  <c r="BB776" i="1"/>
  <c r="BB775" i="1"/>
  <c r="BB774" i="1"/>
  <c r="BB773" i="1"/>
  <c r="BB772" i="1"/>
  <c r="BB771" i="1"/>
  <c r="BB770" i="1"/>
  <c r="BB769" i="1"/>
  <c r="BB768" i="1"/>
  <c r="BB767" i="1"/>
  <c r="BB766" i="1"/>
  <c r="BB765" i="1"/>
  <c r="BB764" i="1"/>
  <c r="BB763" i="1"/>
  <c r="BB762" i="1"/>
  <c r="BB761" i="1"/>
  <c r="BB760" i="1"/>
  <c r="BB759" i="1"/>
  <c r="BB758" i="1"/>
  <c r="BB757" i="1"/>
  <c r="BB756" i="1"/>
  <c r="BB755" i="1"/>
  <c r="BB754" i="1"/>
  <c r="BB753" i="1"/>
  <c r="BB752" i="1"/>
  <c r="BB751" i="1"/>
  <c r="BB750" i="1"/>
  <c r="BB749" i="1"/>
  <c r="BB748" i="1"/>
  <c r="BB747" i="1"/>
  <c r="BB746" i="1"/>
  <c r="BB745" i="1"/>
  <c r="BB744" i="1"/>
  <c r="BB743" i="1"/>
  <c r="BB742" i="1"/>
  <c r="BB741" i="1"/>
  <c r="BB740" i="1"/>
  <c r="BB739" i="1"/>
  <c r="BB738" i="1"/>
  <c r="BB737" i="1"/>
  <c r="BB736" i="1"/>
  <c r="BB735" i="1"/>
  <c r="BB734" i="1"/>
  <c r="BB733" i="1"/>
  <c r="BB732" i="1"/>
  <c r="BB731" i="1"/>
  <c r="BB730" i="1"/>
  <c r="BB729" i="1"/>
  <c r="BB728" i="1"/>
  <c r="BB727" i="1"/>
  <c r="BB726" i="1"/>
  <c r="BB725" i="1"/>
  <c r="BB724" i="1"/>
  <c r="BB723" i="1"/>
  <c r="BB722" i="1"/>
  <c r="BB721" i="1"/>
  <c r="BB720" i="1"/>
  <c r="BB719" i="1"/>
  <c r="BB718" i="1"/>
  <c r="BB717" i="1"/>
  <c r="BB716" i="1"/>
  <c r="BB715" i="1"/>
  <c r="BB714" i="1"/>
  <c r="BB713" i="1"/>
  <c r="BB712" i="1"/>
  <c r="BB711" i="1"/>
  <c r="BB710" i="1"/>
  <c r="BB709" i="1"/>
  <c r="BB708" i="1"/>
  <c r="BB707" i="1"/>
  <c r="BB706" i="1"/>
  <c r="BB705" i="1"/>
  <c r="BB704" i="1"/>
  <c r="BB703" i="1"/>
  <c r="BB702" i="1"/>
  <c r="BB701" i="1"/>
  <c r="BB700" i="1"/>
  <c r="BB699" i="1"/>
  <c r="BB698" i="1"/>
  <c r="BB697" i="1"/>
  <c r="BB696" i="1"/>
  <c r="BB695" i="1"/>
  <c r="BB694" i="1"/>
  <c r="BB693" i="1"/>
  <c r="BB692" i="1"/>
  <c r="BB691" i="1"/>
  <c r="BB689" i="1"/>
  <c r="BB688" i="1"/>
  <c r="BB687" i="1"/>
  <c r="BB686" i="1"/>
  <c r="BB685" i="1"/>
  <c r="BB684" i="1"/>
  <c r="BB683" i="1"/>
  <c r="BB682" i="1"/>
  <c r="BB681" i="1"/>
  <c r="BB680" i="1"/>
  <c r="BB679" i="1"/>
  <c r="BB678" i="1"/>
  <c r="BB677" i="1"/>
  <c r="BB676" i="1"/>
  <c r="BB675" i="1"/>
  <c r="BB674" i="1"/>
  <c r="BB673" i="1"/>
  <c r="BB672" i="1"/>
  <c r="BB671" i="1"/>
  <c r="BB670" i="1"/>
  <c r="BB669" i="1"/>
  <c r="BB668" i="1"/>
  <c r="BB667" i="1"/>
  <c r="BB666" i="1"/>
  <c r="BB665" i="1"/>
  <c r="BB664" i="1"/>
  <c r="BB663" i="1"/>
  <c r="BB662" i="1"/>
  <c r="BB661" i="1"/>
  <c r="BB660" i="1"/>
  <c r="BB659" i="1"/>
  <c r="BB658" i="1"/>
  <c r="BB657" i="1"/>
  <c r="BB656" i="1"/>
  <c r="BB655" i="1"/>
  <c r="BB654" i="1"/>
  <c r="BB653" i="1"/>
  <c r="BB652" i="1"/>
  <c r="BB651" i="1"/>
  <c r="BB650" i="1"/>
  <c r="BB649" i="1"/>
  <c r="BB648" i="1"/>
  <c r="BB647" i="1"/>
  <c r="BB646" i="1"/>
  <c r="BB645" i="1"/>
  <c r="BB644" i="1"/>
  <c r="BB643" i="1"/>
  <c r="BB642" i="1"/>
  <c r="BB641" i="1"/>
  <c r="BB640" i="1"/>
  <c r="BB639" i="1"/>
  <c r="BB638" i="1"/>
  <c r="BB637" i="1"/>
  <c r="BB636" i="1"/>
  <c r="BB635" i="1"/>
  <c r="BB634" i="1"/>
  <c r="BB633" i="1"/>
  <c r="BB632" i="1"/>
  <c r="BB631" i="1"/>
  <c r="BB630" i="1"/>
  <c r="BB629" i="1"/>
  <c r="BB628" i="1"/>
  <c r="BB627" i="1"/>
  <c r="BB626" i="1"/>
  <c r="BB625" i="1"/>
  <c r="BB624" i="1"/>
  <c r="BB623" i="1"/>
  <c r="BB622" i="1"/>
  <c r="BB621" i="1"/>
  <c r="BB620" i="1"/>
  <c r="BB619" i="1"/>
  <c r="BB618" i="1"/>
  <c r="BB617" i="1"/>
  <c r="BB616" i="1"/>
  <c r="BB615" i="1"/>
  <c r="BB614" i="1"/>
  <c r="BB613" i="1"/>
  <c r="BB612" i="1"/>
  <c r="BB611" i="1"/>
  <c r="BB610" i="1"/>
  <c r="BB609" i="1"/>
  <c r="BB608" i="1"/>
  <c r="BB607" i="1"/>
  <c r="BB606" i="1"/>
  <c r="BB605" i="1"/>
  <c r="BB604" i="1"/>
  <c r="BB603" i="1"/>
  <c r="BB602" i="1"/>
  <c r="BB601" i="1"/>
  <c r="BB600" i="1"/>
  <c r="BB599" i="1"/>
  <c r="BB598" i="1"/>
  <c r="BB597" i="1"/>
  <c r="BB596" i="1"/>
  <c r="BB595" i="1"/>
  <c r="BB594" i="1"/>
  <c r="BB593" i="1"/>
  <c r="BB592" i="1"/>
  <c r="BB591" i="1"/>
  <c r="BB590" i="1"/>
  <c r="BB589" i="1"/>
  <c r="BB588" i="1"/>
  <c r="BB587" i="1"/>
  <c r="BB586" i="1"/>
  <c r="BB585" i="1"/>
  <c r="BB584" i="1"/>
  <c r="BB583" i="1"/>
  <c r="BB582" i="1"/>
  <c r="BB581" i="1"/>
  <c r="BB580" i="1"/>
  <c r="BB579" i="1"/>
  <c r="BB578" i="1"/>
  <c r="BB577" i="1"/>
  <c r="BB576" i="1"/>
  <c r="BB575" i="1"/>
  <c r="BB574" i="1"/>
  <c r="BB573" i="1"/>
  <c r="BB572" i="1"/>
  <c r="BB571" i="1"/>
  <c r="BB570" i="1"/>
  <c r="BB569" i="1"/>
  <c r="BB568" i="1"/>
  <c r="BB567" i="1"/>
  <c r="BB566" i="1"/>
  <c r="BB565" i="1"/>
  <c r="BB564" i="1"/>
  <c r="BB563" i="1"/>
  <c r="BB562" i="1"/>
  <c r="BB561" i="1"/>
  <c r="BB560" i="1"/>
  <c r="BB559" i="1"/>
  <c r="BB558" i="1"/>
  <c r="BB557" i="1"/>
  <c r="BB556" i="1"/>
  <c r="BB555" i="1"/>
  <c r="BB554" i="1"/>
  <c r="BB553" i="1"/>
  <c r="BB552" i="1"/>
  <c r="BB551" i="1"/>
  <c r="BB550" i="1"/>
  <c r="BB549" i="1"/>
  <c r="BB548" i="1"/>
  <c r="BB547" i="1"/>
  <c r="BB546" i="1"/>
  <c r="BB545" i="1"/>
  <c r="BB544" i="1"/>
  <c r="BB543" i="1"/>
  <c r="BB542" i="1"/>
  <c r="BB541" i="1"/>
  <c r="BB540" i="1"/>
  <c r="BB539" i="1"/>
  <c r="BB538" i="1"/>
  <c r="BB537" i="1"/>
  <c r="BB536" i="1"/>
  <c r="BB535" i="1"/>
  <c r="BB534" i="1"/>
  <c r="BB533" i="1"/>
  <c r="BB532" i="1"/>
  <c r="BB531" i="1"/>
  <c r="BB530" i="1"/>
  <c r="BB529" i="1"/>
  <c r="BB528" i="1"/>
  <c r="BB526" i="1"/>
  <c r="BB525" i="1"/>
  <c r="BB524" i="1"/>
  <c r="BB523" i="1"/>
  <c r="BB522" i="1"/>
  <c r="BB521" i="1"/>
  <c r="BB520" i="1"/>
  <c r="BB519" i="1"/>
  <c r="BB518" i="1"/>
  <c r="BB516" i="1"/>
  <c r="BB515" i="1"/>
  <c r="BB514" i="1"/>
  <c r="BB513" i="1"/>
  <c r="BB512" i="1"/>
  <c r="BB511" i="1"/>
  <c r="BB510" i="1"/>
  <c r="BB509" i="1"/>
  <c r="BB507" i="1"/>
  <c r="BB506" i="1"/>
  <c r="BB505" i="1"/>
  <c r="BB504" i="1"/>
  <c r="BB503" i="1"/>
  <c r="BB502" i="1"/>
  <c r="BB501" i="1"/>
  <c r="BB500" i="1"/>
  <c r="BB499" i="1"/>
  <c r="BB498" i="1"/>
  <c r="BB497" i="1"/>
  <c r="BB496" i="1"/>
  <c r="BB495" i="1"/>
  <c r="BB494" i="1"/>
  <c r="BB493" i="1"/>
  <c r="BB492" i="1"/>
  <c r="BB491" i="1"/>
  <c r="BB490" i="1"/>
  <c r="BB489" i="1"/>
  <c r="BB488" i="1"/>
  <c r="BB487" i="1"/>
  <c r="BB486" i="1"/>
  <c r="BB485" i="1"/>
  <c r="BB484" i="1"/>
  <c r="BB483" i="1"/>
  <c r="BB482" i="1"/>
  <c r="BB481" i="1"/>
  <c r="BB480" i="1"/>
  <c r="BB479" i="1"/>
  <c r="BB478" i="1"/>
  <c r="BB477" i="1"/>
  <c r="BB476" i="1"/>
  <c r="BB475" i="1"/>
  <c r="BB473" i="1"/>
  <c r="BB472" i="1"/>
  <c r="BB470" i="1"/>
  <c r="BB469" i="1"/>
  <c r="BB468" i="1"/>
  <c r="BB467" i="1"/>
  <c r="BB466" i="1"/>
  <c r="BB465" i="1"/>
  <c r="BB463" i="1"/>
  <c r="BB462" i="1"/>
  <c r="BB461" i="1"/>
  <c r="BB460" i="1"/>
  <c r="BB459" i="1"/>
  <c r="BB458" i="1"/>
  <c r="BB457" i="1"/>
  <c r="BB456" i="1"/>
  <c r="BB455" i="1"/>
  <c r="BB453" i="1"/>
  <c r="BB452" i="1"/>
  <c r="BB451" i="1"/>
  <c r="BB450" i="1"/>
  <c r="BB449" i="1"/>
  <c r="BB448" i="1"/>
  <c r="BB447" i="1"/>
  <c r="BB446" i="1"/>
  <c r="BB445" i="1"/>
  <c r="BB444" i="1"/>
  <c r="BB443" i="1"/>
  <c r="BB442" i="1"/>
  <c r="BB441" i="1"/>
  <c r="BB440" i="1"/>
  <c r="BB439" i="1"/>
  <c r="BB438" i="1"/>
  <c r="BB437" i="1"/>
  <c r="BB436" i="1"/>
  <c r="BB435" i="1"/>
  <c r="BB433" i="1"/>
  <c r="BB432" i="1"/>
  <c r="BB431" i="1"/>
  <c r="BB430" i="1"/>
  <c r="BB429" i="1"/>
  <c r="BB428" i="1"/>
  <c r="BB427" i="1"/>
  <c r="BB426" i="1"/>
  <c r="BB425" i="1"/>
  <c r="BB423" i="1"/>
  <c r="BB422" i="1"/>
  <c r="BB420" i="1"/>
  <c r="BB419" i="1"/>
  <c r="BB418" i="1"/>
  <c r="BB417" i="1"/>
  <c r="BB416" i="1"/>
  <c r="BB415" i="1"/>
  <c r="BB414" i="1"/>
  <c r="BB413" i="1"/>
  <c r="BB411" i="1"/>
  <c r="BB410" i="1"/>
  <c r="BB409" i="1"/>
  <c r="BB408" i="1"/>
  <c r="BB407" i="1"/>
  <c r="BB406" i="1"/>
  <c r="BB405" i="1"/>
  <c r="BB403" i="1"/>
  <c r="BB402" i="1"/>
  <c r="BB401" i="1"/>
  <c r="BB400" i="1"/>
  <c r="BB399" i="1"/>
  <c r="BB398" i="1"/>
  <c r="BB397" i="1"/>
  <c r="BB396" i="1"/>
  <c r="BB395" i="1"/>
  <c r="BB393" i="1"/>
  <c r="BB392" i="1"/>
  <c r="BB391" i="1"/>
  <c r="BB389" i="1"/>
  <c r="BB388" i="1"/>
  <c r="BB387" i="1"/>
  <c r="BB386" i="1"/>
  <c r="BB385" i="1"/>
  <c r="BB384" i="1"/>
  <c r="BB383" i="1"/>
  <c r="BB382" i="1"/>
  <c r="BB381" i="1"/>
  <c r="BB380" i="1"/>
  <c r="BB379" i="1"/>
  <c r="BB378" i="1"/>
  <c r="BB377" i="1"/>
  <c r="BB376" i="1"/>
  <c r="BB374" i="1"/>
  <c r="BB373" i="1"/>
  <c r="BB372" i="1"/>
  <c r="BB371" i="1"/>
  <c r="BB370" i="1"/>
  <c r="BB369" i="1"/>
  <c r="BB367" i="1"/>
  <c r="BB366" i="1"/>
  <c r="BB365" i="1"/>
  <c r="BB364" i="1"/>
  <c r="BB363" i="1"/>
  <c r="BB362" i="1"/>
  <c r="BB361" i="1"/>
  <c r="BB360" i="1"/>
  <c r="BB359" i="1"/>
  <c r="BB358" i="1"/>
  <c r="BB357" i="1"/>
  <c r="BB356" i="1"/>
  <c r="BB355" i="1"/>
  <c r="BB354" i="1"/>
  <c r="BB353" i="1"/>
  <c r="BB352" i="1"/>
  <c r="BB351" i="1"/>
  <c r="BB350" i="1"/>
  <c r="BB349" i="1"/>
  <c r="BB348" i="1"/>
  <c r="BB347" i="1"/>
  <c r="BB346" i="1"/>
  <c r="BB345" i="1"/>
  <c r="BB344" i="1"/>
  <c r="BB343" i="1"/>
  <c r="BB342" i="1"/>
  <c r="BB341" i="1"/>
  <c r="BB340" i="1"/>
  <c r="BB339" i="1"/>
  <c r="BB338" i="1"/>
  <c r="BB337" i="1"/>
  <c r="BB336" i="1"/>
  <c r="BB335" i="1"/>
  <c r="BB333" i="1"/>
  <c r="BB331" i="1"/>
  <c r="BB330" i="1"/>
  <c r="BB329" i="1"/>
  <c r="BB328" i="1"/>
  <c r="BB327" i="1"/>
  <c r="BB326" i="1"/>
  <c r="BB325" i="1"/>
  <c r="BB323" i="1"/>
  <c r="BB321" i="1"/>
  <c r="BB320" i="1"/>
  <c r="BB319" i="1"/>
  <c r="BB318" i="1"/>
  <c r="BB317" i="1"/>
  <c r="BB316" i="1"/>
  <c r="BB315" i="1"/>
  <c r="BB314" i="1"/>
  <c r="BB313" i="1"/>
  <c r="BB312" i="1"/>
  <c r="BB311" i="1"/>
  <c r="BB310" i="1"/>
  <c r="BB309" i="1"/>
  <c r="BB308" i="1"/>
  <c r="BB307" i="1"/>
  <c r="BB306" i="1"/>
  <c r="BB305" i="1"/>
  <c r="BB304" i="1"/>
  <c r="BB303" i="1"/>
  <c r="BB302" i="1"/>
  <c r="BB301" i="1"/>
  <c r="BB300" i="1"/>
  <c r="BB299" i="1"/>
  <c r="BB298" i="1"/>
  <c r="BB297" i="1"/>
  <c r="BB296" i="1"/>
  <c r="BB295" i="1"/>
  <c r="BB293" i="1"/>
  <c r="BB292" i="1"/>
  <c r="BB291" i="1"/>
  <c r="BB290" i="1"/>
  <c r="BB289" i="1"/>
  <c r="BB288" i="1"/>
  <c r="BB287" i="1"/>
  <c r="BB286" i="1"/>
  <c r="BB285" i="1"/>
  <c r="BB284" i="1"/>
  <c r="BB283" i="1"/>
  <c r="BB282" i="1"/>
  <c r="BB281" i="1"/>
  <c r="BB280" i="1"/>
  <c r="BB279" i="1"/>
  <c r="BB278" i="1"/>
  <c r="BB277" i="1"/>
  <c r="BB276" i="1"/>
  <c r="BB275" i="1"/>
  <c r="BB274" i="1"/>
  <c r="BB273" i="1"/>
  <c r="BB272" i="1"/>
  <c r="BB271" i="1"/>
  <c r="BB270" i="1"/>
  <c r="BB269" i="1"/>
  <c r="BB268" i="1"/>
  <c r="BB266" i="1"/>
  <c r="BB265" i="1"/>
  <c r="BB264" i="1"/>
  <c r="BB262" i="1"/>
  <c r="BB260" i="1"/>
  <c r="BB258" i="1"/>
  <c r="BB257" i="1"/>
  <c r="BB256" i="1"/>
  <c r="BB255" i="1"/>
  <c r="BB254" i="1"/>
  <c r="BB252" i="1"/>
  <c r="BB251" i="1"/>
  <c r="BB250" i="1"/>
  <c r="BB249" i="1"/>
  <c r="BB248" i="1"/>
  <c r="BB247" i="1"/>
  <c r="BB246" i="1"/>
  <c r="BB245" i="1"/>
  <c r="BB244" i="1"/>
  <c r="BB243" i="1"/>
  <c r="BB242" i="1"/>
  <c r="BB241" i="1"/>
  <c r="BB240" i="1"/>
  <c r="BB239" i="1"/>
  <c r="BB238" i="1"/>
  <c r="BB237" i="1"/>
  <c r="BB236" i="1"/>
  <c r="BB235" i="1"/>
  <c r="BB234" i="1"/>
  <c r="BB233" i="1"/>
  <c r="BB232" i="1"/>
  <c r="BB231" i="1"/>
  <c r="BB230" i="1"/>
  <c r="BB229" i="1"/>
  <c r="BB227" i="1"/>
  <c r="BB225" i="1"/>
  <c r="BB224" i="1"/>
  <c r="BB223" i="1"/>
  <c r="BB222" i="1"/>
  <c r="BB221" i="1"/>
  <c r="BB220" i="1"/>
  <c r="BB219" i="1"/>
  <c r="BB218" i="1"/>
  <c r="BB217" i="1"/>
  <c r="BB216" i="1"/>
  <c r="BB215" i="1"/>
  <c r="BB214" i="1"/>
  <c r="BB213" i="1"/>
  <c r="BB212" i="1"/>
  <c r="BB211" i="1"/>
  <c r="BB210" i="1"/>
  <c r="BB209" i="1"/>
  <c r="BB207" i="1"/>
  <c r="BB206" i="1"/>
  <c r="BB205" i="1"/>
  <c r="BB203" i="1"/>
  <c r="BB201" i="1"/>
  <c r="BB200" i="1"/>
  <c r="BB199" i="1"/>
  <c r="BB198" i="1"/>
  <c r="BB197" i="1"/>
  <c r="BB196" i="1"/>
  <c r="BB195" i="1"/>
  <c r="BB194" i="1"/>
  <c r="BB193" i="1"/>
  <c r="BB192" i="1"/>
  <c r="BB191" i="1"/>
  <c r="BB190" i="1"/>
  <c r="BB189" i="1"/>
  <c r="BB188" i="1"/>
  <c r="BB187" i="1"/>
  <c r="BB185" i="1"/>
  <c r="BB184" i="1"/>
  <c r="BB183" i="1"/>
  <c r="BB182" i="1"/>
  <c r="BB181" i="1"/>
  <c r="BB180" i="1"/>
  <c r="BB178" i="1"/>
  <c r="BB177" i="1"/>
  <c r="BB176" i="1"/>
  <c r="BB175" i="1"/>
  <c r="BB174" i="1"/>
  <c r="BB173" i="1"/>
  <c r="BB172" i="1"/>
  <c r="BB171" i="1"/>
  <c r="BB170" i="1"/>
  <c r="BB169" i="1"/>
  <c r="BB168" i="1"/>
  <c r="BB167" i="1"/>
  <c r="BB165" i="1"/>
  <c r="BB164" i="1"/>
  <c r="BB163" i="1"/>
  <c r="BB162" i="1"/>
  <c r="BB161" i="1"/>
  <c r="BB160" i="1"/>
  <c r="BB159" i="1"/>
  <c r="BB158" i="1"/>
  <c r="BB157" i="1"/>
  <c r="BB156" i="1"/>
  <c r="BB155" i="1"/>
  <c r="BB154" i="1"/>
  <c r="BB153" i="1"/>
  <c r="BB152" i="1"/>
  <c r="BB150" i="1"/>
  <c r="BB149" i="1"/>
  <c r="BB148" i="1"/>
  <c r="BB147" i="1"/>
  <c r="BB146" i="1"/>
  <c r="BB145" i="1"/>
  <c r="BB144" i="1"/>
  <c r="BB142" i="1"/>
  <c r="BB141" i="1"/>
  <c r="BB140" i="1"/>
  <c r="BB139" i="1"/>
  <c r="BB138" i="1"/>
  <c r="BB137" i="1"/>
  <c r="BB136" i="1"/>
  <c r="BB135" i="1"/>
  <c r="BB134" i="1"/>
  <c r="BB133" i="1"/>
  <c r="BB132" i="1"/>
  <c r="BB131" i="1"/>
  <c r="BB129" i="1"/>
  <c r="BB128" i="1"/>
  <c r="BB127" i="1"/>
  <c r="BB126" i="1"/>
  <c r="BB125" i="1"/>
  <c r="BB124" i="1"/>
  <c r="BB123" i="1"/>
  <c r="BB122" i="1"/>
  <c r="BB120" i="1"/>
  <c r="BB119" i="1"/>
  <c r="BB118" i="1"/>
  <c r="BB117" i="1"/>
  <c r="BB116" i="1"/>
  <c r="BB115" i="1"/>
  <c r="BB114" i="1"/>
  <c r="BB113" i="1"/>
  <c r="BB112" i="1"/>
  <c r="BB111" i="1"/>
  <c r="BB110" i="1"/>
  <c r="BB109" i="1"/>
  <c r="BB108" i="1"/>
  <c r="BB107" i="1"/>
  <c r="BB106" i="1"/>
  <c r="BB105" i="1"/>
  <c r="BB104" i="1"/>
  <c r="BB102" i="1"/>
  <c r="BB100" i="1"/>
  <c r="BB99" i="1"/>
  <c r="BB98" i="1"/>
  <c r="BB97" i="1"/>
  <c r="BB95" i="1"/>
  <c r="BB93" i="1"/>
  <c r="BB92" i="1"/>
  <c r="BB90" i="1"/>
  <c r="BB88" i="1"/>
  <c r="BB87" i="1"/>
  <c r="BB86" i="1"/>
  <c r="BB85" i="1"/>
  <c r="BB84" i="1"/>
  <c r="BB83" i="1"/>
  <c r="BB82" i="1"/>
  <c r="BB81" i="1"/>
  <c r="BB80" i="1"/>
  <c r="BB78" i="1"/>
  <c r="BB77" i="1"/>
  <c r="BB76" i="1"/>
  <c r="BB75" i="1"/>
  <c r="BB74" i="1"/>
  <c r="BB73" i="1"/>
  <c r="BB72" i="1"/>
  <c r="BB71" i="1"/>
  <c r="BB70" i="1"/>
  <c r="BB69" i="1"/>
  <c r="BB68" i="1"/>
  <c r="BB67" i="1"/>
  <c r="BB66" i="1"/>
  <c r="BB65" i="1"/>
  <c r="BB64" i="1"/>
  <c r="BB63" i="1"/>
  <c r="BB62" i="1"/>
  <c r="BB61" i="1"/>
  <c r="BB59" i="1"/>
  <c r="BB58" i="1"/>
  <c r="BB57" i="1"/>
  <c r="BB56" i="1"/>
  <c r="BB54" i="1"/>
  <c r="BB52" i="1"/>
  <c r="BB51" i="1"/>
  <c r="BB49" i="1"/>
  <c r="BB48" i="1"/>
  <c r="BB46" i="1"/>
  <c r="BB45" i="1"/>
  <c r="BB44" i="1"/>
  <c r="BB43" i="1"/>
  <c r="BB42" i="1"/>
  <c r="BB40" i="1"/>
  <c r="BB39" i="1"/>
  <c r="BB38" i="1"/>
  <c r="BB37" i="1"/>
  <c r="BB36" i="1"/>
  <c r="BB35" i="1"/>
  <c r="BB34" i="1"/>
  <c r="BB33" i="1"/>
  <c r="BB32" i="1"/>
  <c r="BB31" i="1"/>
  <c r="BB30" i="1"/>
  <c r="BB29" i="1"/>
  <c r="BB28" i="1"/>
  <c r="BB27" i="1"/>
  <c r="BB26" i="1"/>
  <c r="BB25" i="1"/>
  <c r="BB24" i="1"/>
  <c r="BB23" i="1"/>
  <c r="BB22" i="1"/>
  <c r="BB21" i="1"/>
  <c r="BB20" i="1"/>
  <c r="BB19" i="1"/>
  <c r="BB18" i="1"/>
  <c r="S346" i="1" l="1"/>
  <c r="AL49" i="1"/>
  <c r="AE52" i="1"/>
  <c r="AI52" i="1"/>
  <c r="AW264" i="1"/>
  <c r="AQ264" i="1"/>
  <c r="AU264" i="1"/>
  <c r="AB346" i="1"/>
  <c r="AH346" i="1" s="1"/>
  <c r="AK346" i="1" s="1"/>
  <c r="AN346" i="1" s="1"/>
  <c r="AT346" i="1" s="1"/>
  <c r="AW346" i="1" s="1"/>
  <c r="AZ346" i="1" s="1"/>
  <c r="BF346" i="1" s="1"/>
  <c r="BI346" i="1" s="1"/>
  <c r="BL346" i="1" s="1"/>
  <c r="Z346" i="1"/>
  <c r="AL48" i="1"/>
  <c r="AE51" i="1"/>
  <c r="AF51" i="1" s="1"/>
  <c r="AI51" i="1"/>
  <c r="Z343" i="1"/>
  <c r="AB343" i="1"/>
  <c r="AH347" i="1"/>
  <c r="AC347" i="1"/>
  <c r="AF52" i="1"/>
  <c r="AR264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2" i="1"/>
  <c r="O43" i="1"/>
  <c r="O44" i="1"/>
  <c r="O45" i="1"/>
  <c r="O46" i="1"/>
  <c r="O48" i="1"/>
  <c r="O49" i="1"/>
  <c r="O51" i="1"/>
  <c r="O52" i="1"/>
  <c r="O54" i="1"/>
  <c r="O56" i="1"/>
  <c r="O57" i="1"/>
  <c r="O58" i="1"/>
  <c r="O59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80" i="1"/>
  <c r="O81" i="1"/>
  <c r="O82" i="1"/>
  <c r="O83" i="1"/>
  <c r="O84" i="1"/>
  <c r="O85" i="1"/>
  <c r="O86" i="1"/>
  <c r="O87" i="1"/>
  <c r="O88" i="1"/>
  <c r="O90" i="1"/>
  <c r="O92" i="1"/>
  <c r="O93" i="1"/>
  <c r="O95" i="1"/>
  <c r="O97" i="1"/>
  <c r="O98" i="1"/>
  <c r="O99" i="1"/>
  <c r="O100" i="1"/>
  <c r="O102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2" i="1"/>
  <c r="O123" i="1"/>
  <c r="O124" i="1"/>
  <c r="O125" i="1"/>
  <c r="O126" i="1"/>
  <c r="O127" i="1"/>
  <c r="O128" i="1"/>
  <c r="O129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4" i="1"/>
  <c r="O145" i="1"/>
  <c r="O146" i="1"/>
  <c r="O147" i="1"/>
  <c r="O148" i="1"/>
  <c r="O149" i="1"/>
  <c r="O150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80" i="1"/>
  <c r="O181" i="1"/>
  <c r="O182" i="1"/>
  <c r="O183" i="1"/>
  <c r="O184" i="1"/>
  <c r="O185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3" i="1"/>
  <c r="O205" i="1"/>
  <c r="O206" i="1"/>
  <c r="O207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7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4" i="1"/>
  <c r="O255" i="1"/>
  <c r="O256" i="1"/>
  <c r="O257" i="1"/>
  <c r="O258" i="1"/>
  <c r="O260" i="1"/>
  <c r="O262" i="1"/>
  <c r="O264" i="1"/>
  <c r="O265" i="1"/>
  <c r="O266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3" i="1"/>
  <c r="O325" i="1"/>
  <c r="O326" i="1"/>
  <c r="O327" i="1"/>
  <c r="O328" i="1"/>
  <c r="O329" i="1"/>
  <c r="O330" i="1"/>
  <c r="O331" i="1"/>
  <c r="O333" i="1"/>
  <c r="O335" i="1"/>
  <c r="O336" i="1"/>
  <c r="O337" i="1"/>
  <c r="O338" i="1"/>
  <c r="O339" i="1"/>
  <c r="O340" i="1"/>
  <c r="O341" i="1"/>
  <c r="O342" i="1"/>
  <c r="T343" i="1"/>
  <c r="O343" i="1"/>
  <c r="O344" i="1"/>
  <c r="O345" i="1"/>
  <c r="T346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9" i="1"/>
  <c r="O370" i="1"/>
  <c r="O371" i="1"/>
  <c r="O372" i="1"/>
  <c r="O373" i="1"/>
  <c r="O374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1" i="1"/>
  <c r="O392" i="1"/>
  <c r="O393" i="1"/>
  <c r="O395" i="1"/>
  <c r="O396" i="1"/>
  <c r="O397" i="1"/>
  <c r="O398" i="1"/>
  <c r="O399" i="1"/>
  <c r="O400" i="1"/>
  <c r="O401" i="1"/>
  <c r="O402" i="1"/>
  <c r="O403" i="1"/>
  <c r="O405" i="1"/>
  <c r="O406" i="1"/>
  <c r="O407" i="1"/>
  <c r="O408" i="1"/>
  <c r="O409" i="1"/>
  <c r="O410" i="1"/>
  <c r="O411" i="1"/>
  <c r="O413" i="1"/>
  <c r="O414" i="1"/>
  <c r="O415" i="1"/>
  <c r="O416" i="1"/>
  <c r="O417" i="1"/>
  <c r="O418" i="1"/>
  <c r="O419" i="1"/>
  <c r="O420" i="1"/>
  <c r="O422" i="1"/>
  <c r="O423" i="1"/>
  <c r="O425" i="1"/>
  <c r="O426" i="1"/>
  <c r="O427" i="1"/>
  <c r="O428" i="1"/>
  <c r="O429" i="1"/>
  <c r="O430" i="1"/>
  <c r="BB1728" i="1"/>
  <c r="BB1727" i="1"/>
  <c r="BB1726" i="1"/>
  <c r="BB1725" i="1"/>
  <c r="BB1724" i="1"/>
  <c r="BB1723" i="1"/>
  <c r="BB1721" i="1"/>
  <c r="BB1720" i="1"/>
  <c r="BB1719" i="1"/>
  <c r="BB1718" i="1"/>
  <c r="BB1717" i="1"/>
  <c r="BB1716" i="1"/>
  <c r="BB1715" i="1"/>
  <c r="BB1713" i="1"/>
  <c r="BB1711" i="1"/>
  <c r="BB1710" i="1"/>
  <c r="BB1709" i="1"/>
  <c r="BB1708" i="1"/>
  <c r="BB1707" i="1"/>
  <c r="BB1706" i="1"/>
  <c r="BB1705" i="1"/>
  <c r="BB1703" i="1"/>
  <c r="BB1702" i="1"/>
  <c r="BB1701" i="1"/>
  <c r="BB1700" i="1"/>
  <c r="BB1699" i="1"/>
  <c r="BB1698" i="1"/>
  <c r="BB1697" i="1"/>
  <c r="BB1696" i="1"/>
  <c r="BB1695" i="1"/>
  <c r="BB1694" i="1"/>
  <c r="BB1693" i="1"/>
  <c r="BB1692" i="1"/>
  <c r="BB1691" i="1"/>
  <c r="BB1690" i="1"/>
  <c r="BB1689" i="1"/>
  <c r="BB1687" i="1"/>
  <c r="BB1686" i="1"/>
  <c r="BB1685" i="1"/>
  <c r="BB1684" i="1"/>
  <c r="BB1683" i="1"/>
  <c r="BB1682" i="1"/>
  <c r="BB1681" i="1"/>
  <c r="BB1680" i="1"/>
  <c r="BB1679" i="1"/>
  <c r="BB1678" i="1"/>
  <c r="BB1677" i="1"/>
  <c r="BB1676" i="1"/>
  <c r="BB1675" i="1"/>
  <c r="BB1674" i="1"/>
  <c r="BB1673" i="1"/>
  <c r="BB1672" i="1"/>
  <c r="BB1671" i="1"/>
  <c r="BB1670" i="1"/>
  <c r="BB1669" i="1"/>
  <c r="BB1668" i="1"/>
  <c r="BB1667" i="1"/>
  <c r="BB1666" i="1"/>
  <c r="BB1665" i="1"/>
  <c r="BB1664" i="1"/>
  <c r="BB1663" i="1"/>
  <c r="BB1662" i="1"/>
  <c r="BB1661" i="1"/>
  <c r="BB1660" i="1"/>
  <c r="BB1659" i="1"/>
  <c r="BB1658" i="1"/>
  <c r="BB1657" i="1"/>
  <c r="BB1656" i="1"/>
  <c r="BB1655" i="1"/>
  <c r="BB1654" i="1"/>
  <c r="BB1653" i="1"/>
  <c r="BB1652" i="1"/>
  <c r="BB1651" i="1"/>
  <c r="BB1650" i="1"/>
  <c r="BB1649" i="1"/>
  <c r="BB1648" i="1"/>
  <c r="BB1647" i="1"/>
  <c r="BB1646" i="1"/>
  <c r="BB1645" i="1"/>
  <c r="BB1644" i="1"/>
  <c r="BB1643" i="1"/>
  <c r="BB1642" i="1"/>
  <c r="BB1641" i="1"/>
  <c r="BB1640" i="1"/>
  <c r="BB1639" i="1"/>
  <c r="BB1638" i="1"/>
  <c r="BB1637" i="1"/>
  <c r="BB1636" i="1"/>
  <c r="BB1635" i="1"/>
  <c r="BB1633" i="1"/>
  <c r="BB1632" i="1"/>
  <c r="BB1631" i="1"/>
  <c r="BB1630" i="1"/>
  <c r="BB1629" i="1"/>
  <c r="BB1628" i="1"/>
  <c r="BB1627" i="1"/>
  <c r="BB1626" i="1"/>
  <c r="BB1625" i="1"/>
  <c r="BB1624" i="1"/>
  <c r="BB1623" i="1"/>
  <c r="BB1622" i="1"/>
  <c r="BB1620" i="1"/>
  <c r="BB1619" i="1"/>
  <c r="BB1618" i="1"/>
  <c r="BB1617" i="1"/>
  <c r="BB1616" i="1"/>
  <c r="BB1615" i="1"/>
  <c r="BB1614" i="1"/>
  <c r="BB1613" i="1"/>
  <c r="BB1612" i="1"/>
  <c r="BB1611" i="1"/>
  <c r="BB1610" i="1"/>
  <c r="BB1609" i="1"/>
  <c r="BB1608" i="1"/>
  <c r="BB1607" i="1"/>
  <c r="BB1606" i="1"/>
  <c r="BB1605" i="1"/>
  <c r="BB1604" i="1"/>
  <c r="BB1603" i="1"/>
  <c r="BB1602" i="1"/>
  <c r="BB1601" i="1"/>
  <c r="BB1600" i="1"/>
  <c r="BB1599" i="1"/>
  <c r="BB1598" i="1"/>
  <c r="BB1597" i="1"/>
  <c r="BB1596" i="1"/>
  <c r="BB1595" i="1"/>
  <c r="BB1594" i="1"/>
  <c r="BB1593" i="1"/>
  <c r="BB1592" i="1"/>
  <c r="BB1591" i="1"/>
  <c r="BB1590" i="1"/>
  <c r="BB1589" i="1"/>
  <c r="BB1588" i="1"/>
  <c r="BB1587" i="1"/>
  <c r="BB1586" i="1"/>
  <c r="BB1585" i="1"/>
  <c r="BB1584" i="1"/>
  <c r="BB1583" i="1"/>
  <c r="BB1582" i="1"/>
  <c r="BB1581" i="1"/>
  <c r="BB1580" i="1"/>
  <c r="BB1579" i="1"/>
  <c r="BB1578" i="1"/>
  <c r="BB1577" i="1"/>
  <c r="BB1576" i="1"/>
  <c r="BB1575" i="1"/>
  <c r="BB1574" i="1"/>
  <c r="BB1573" i="1"/>
  <c r="BB1572" i="1"/>
  <c r="BB1571" i="1"/>
  <c r="BB1570" i="1"/>
  <c r="BB1569" i="1"/>
  <c r="BB1568" i="1"/>
  <c r="BB1567" i="1"/>
  <c r="BB1566" i="1"/>
  <c r="BB1565" i="1"/>
  <c r="BB1564" i="1"/>
  <c r="BB1563" i="1"/>
  <c r="BB1562" i="1"/>
  <c r="BB1561" i="1"/>
  <c r="BB1560" i="1"/>
  <c r="BB1559" i="1"/>
  <c r="BB1558" i="1"/>
  <c r="BB1557" i="1"/>
  <c r="BB1556" i="1"/>
  <c r="BB1555" i="1"/>
  <c r="BB1554" i="1"/>
  <c r="BB1553" i="1"/>
  <c r="BB1552" i="1"/>
  <c r="BB1551" i="1"/>
  <c r="BB1550" i="1"/>
  <c r="BB1549" i="1"/>
  <c r="BB1548" i="1"/>
  <c r="BB1547" i="1"/>
  <c r="BB1546" i="1"/>
  <c r="BB1545" i="1"/>
  <c r="BB1544" i="1"/>
  <c r="BB1543" i="1"/>
  <c r="BB1542" i="1"/>
  <c r="BB1541" i="1"/>
  <c r="BB1540" i="1"/>
  <c r="BB1539" i="1"/>
  <c r="BB1538" i="1"/>
  <c r="BB1537" i="1"/>
  <c r="BB1536" i="1"/>
  <c r="BB1535" i="1"/>
  <c r="BB1534" i="1"/>
  <c r="BB1533" i="1"/>
  <c r="BB1532" i="1"/>
  <c r="BB1531" i="1"/>
  <c r="BB1530" i="1"/>
  <c r="BB1529" i="1"/>
  <c r="BB1528" i="1"/>
  <c r="BB1527" i="1"/>
  <c r="BB1526" i="1"/>
  <c r="BB1525" i="1"/>
  <c r="BB1524" i="1"/>
  <c r="BB1523" i="1"/>
  <c r="BB1522" i="1"/>
  <c r="BB1521" i="1"/>
  <c r="BB1520" i="1"/>
  <c r="BB1519" i="1"/>
  <c r="BB1518" i="1"/>
  <c r="BB1517" i="1"/>
  <c r="BB1516" i="1"/>
  <c r="BB1515" i="1"/>
  <c r="BB1514" i="1"/>
  <c r="BB1513" i="1"/>
  <c r="BB1512" i="1"/>
  <c r="BB1511" i="1"/>
  <c r="BB1510" i="1"/>
  <c r="BB1509" i="1"/>
  <c r="BB1508" i="1"/>
  <c r="BB1507" i="1"/>
  <c r="BB1506" i="1"/>
  <c r="BB1505" i="1"/>
  <c r="BB1504" i="1"/>
  <c r="BB1503" i="1"/>
  <c r="BB1502" i="1"/>
  <c r="BB1501" i="1"/>
  <c r="BB1500" i="1"/>
  <c r="BB1499" i="1"/>
  <c r="BB1498" i="1"/>
  <c r="BB1497" i="1"/>
  <c r="BB1496" i="1"/>
  <c r="BB1495" i="1"/>
  <c r="BB1494" i="1"/>
  <c r="BB1493" i="1"/>
  <c r="BB1492" i="1"/>
  <c r="BB1491" i="1"/>
  <c r="BB1490" i="1"/>
  <c r="BB1489" i="1"/>
  <c r="BB1488" i="1"/>
  <c r="BB1487" i="1"/>
  <c r="BB1486" i="1"/>
  <c r="BB1485" i="1"/>
  <c r="BB1484" i="1"/>
  <c r="BB1483" i="1"/>
  <c r="BB1482" i="1"/>
  <c r="BB1481" i="1"/>
  <c r="BB1480" i="1"/>
  <c r="BB1479" i="1"/>
  <c r="BB1478" i="1"/>
  <c r="BB1477" i="1"/>
  <c r="BB1476" i="1"/>
  <c r="BB1475" i="1"/>
  <c r="BB1474" i="1"/>
  <c r="BB1473" i="1"/>
  <c r="BB1472" i="1"/>
  <c r="BB1471" i="1"/>
  <c r="BB1469" i="1"/>
  <c r="BB1468" i="1"/>
  <c r="BB1467" i="1"/>
  <c r="BB1466" i="1"/>
  <c r="BB1465" i="1"/>
  <c r="BB1464" i="1"/>
  <c r="BB1463" i="1"/>
  <c r="BB1462" i="1"/>
  <c r="BB1461" i="1"/>
  <c r="BB1460" i="1"/>
  <c r="BB1459" i="1"/>
  <c r="BB1458" i="1"/>
  <c r="BB1457" i="1"/>
  <c r="BB1456" i="1"/>
  <c r="BB1455" i="1"/>
  <c r="BB1454" i="1"/>
  <c r="BB1453" i="1"/>
  <c r="BB1452" i="1"/>
  <c r="BB1451" i="1"/>
  <c r="BB1450" i="1"/>
  <c r="BB1449" i="1"/>
  <c r="BB1448" i="1"/>
  <c r="BB1447" i="1"/>
  <c r="BB1446" i="1"/>
  <c r="BB1445" i="1"/>
  <c r="BB1444" i="1"/>
  <c r="BB1443" i="1"/>
  <c r="BB1442" i="1"/>
  <c r="BB1441" i="1"/>
  <c r="BB1440" i="1"/>
  <c r="BB1439" i="1"/>
  <c r="BB1438" i="1"/>
  <c r="BB1437" i="1"/>
  <c r="BB1436" i="1"/>
  <c r="BB1435" i="1"/>
  <c r="BB1434" i="1"/>
  <c r="BB1433" i="1"/>
  <c r="BB1432" i="1"/>
  <c r="BB1431" i="1"/>
  <c r="BB1430" i="1"/>
  <c r="BB1429" i="1"/>
  <c r="BB1428" i="1"/>
  <c r="BB1427" i="1"/>
  <c r="BB1426" i="1"/>
  <c r="BB1425" i="1"/>
  <c r="BB1424" i="1"/>
  <c r="BB1423" i="1"/>
  <c r="BB1422" i="1"/>
  <c r="BB1421" i="1"/>
  <c r="BB1420" i="1"/>
  <c r="BB1419" i="1"/>
  <c r="BB1418" i="1"/>
  <c r="BB1417" i="1"/>
  <c r="BB1416" i="1"/>
  <c r="BB1415" i="1"/>
  <c r="BB1414" i="1"/>
  <c r="BB1413" i="1"/>
  <c r="BB1412" i="1"/>
  <c r="BB1411" i="1"/>
  <c r="BB1410" i="1"/>
  <c r="BB1409" i="1"/>
  <c r="BB1408" i="1"/>
  <c r="BB1407" i="1"/>
  <c r="BB1406" i="1"/>
  <c r="BB1405" i="1"/>
  <c r="BB1404" i="1"/>
  <c r="BB1403" i="1"/>
  <c r="BB1402" i="1"/>
  <c r="BB1401" i="1"/>
  <c r="BB1400" i="1"/>
  <c r="BB1399" i="1"/>
  <c r="BB1398" i="1"/>
  <c r="BB1397" i="1"/>
  <c r="BB1396" i="1"/>
  <c r="BB1395" i="1"/>
  <c r="BB1394" i="1"/>
  <c r="BB1393" i="1"/>
  <c r="BB1392" i="1"/>
  <c r="BB1391" i="1"/>
  <c r="BB1390" i="1"/>
  <c r="BB1389" i="1"/>
  <c r="BB1388" i="1"/>
  <c r="BB1387" i="1"/>
  <c r="BB1386" i="1"/>
  <c r="BB1385" i="1"/>
  <c r="BB1384" i="1"/>
  <c r="BB1383" i="1"/>
  <c r="BB1382" i="1"/>
  <c r="BB1381" i="1"/>
  <c r="BB1380" i="1"/>
  <c r="BB1379" i="1"/>
  <c r="BB1378" i="1"/>
  <c r="BB1377" i="1"/>
  <c r="BB1376" i="1"/>
  <c r="BB1375" i="1"/>
  <c r="BB1374" i="1"/>
  <c r="BB1373" i="1"/>
  <c r="BB1372" i="1"/>
  <c r="BB1371" i="1"/>
  <c r="BB1370" i="1"/>
  <c r="BB1369" i="1"/>
  <c r="BB1368" i="1"/>
  <c r="BB1367" i="1"/>
  <c r="BB1366" i="1"/>
  <c r="BB1365" i="1"/>
  <c r="BB1364" i="1"/>
  <c r="BB1363" i="1"/>
  <c r="BB1362" i="1"/>
  <c r="BB1361" i="1"/>
  <c r="BB1360" i="1"/>
  <c r="BB1359" i="1"/>
  <c r="BB1358" i="1"/>
  <c r="BB1357" i="1"/>
  <c r="BB1355" i="1"/>
  <c r="BB1354" i="1"/>
  <c r="BB1353" i="1"/>
  <c r="BB1352" i="1"/>
  <c r="BB1351" i="1"/>
  <c r="BB1350" i="1"/>
  <c r="BB1349" i="1"/>
  <c r="BB1348" i="1"/>
  <c r="BB1347" i="1"/>
  <c r="BB1346" i="1"/>
  <c r="BB1345" i="1"/>
  <c r="BB1344" i="1"/>
  <c r="BB1343" i="1"/>
  <c r="BB1342" i="1"/>
  <c r="BB1341" i="1"/>
  <c r="BB1340" i="1"/>
  <c r="BB1338" i="1"/>
  <c r="BB1337" i="1"/>
  <c r="BB1336" i="1"/>
  <c r="BB1335" i="1"/>
  <c r="BB1334" i="1"/>
  <c r="BB1333" i="1"/>
  <c r="BB1332" i="1"/>
  <c r="BB1330" i="1"/>
  <c r="BB1329" i="1"/>
  <c r="BB1328" i="1"/>
  <c r="BB1327" i="1"/>
  <c r="BB1326" i="1"/>
  <c r="BB1325" i="1"/>
  <c r="BB1324" i="1"/>
  <c r="BB1323" i="1"/>
  <c r="BB1322" i="1"/>
  <c r="BB1321" i="1"/>
  <c r="BB1320" i="1"/>
  <c r="BB1319" i="1"/>
  <c r="BB1317" i="1"/>
  <c r="BB1316" i="1"/>
  <c r="BB1315" i="1"/>
  <c r="BB1313" i="1"/>
  <c r="BB1311" i="1"/>
  <c r="BB1310" i="1"/>
  <c r="BB1308" i="1"/>
  <c r="BB1307" i="1"/>
  <c r="BB1306" i="1"/>
  <c r="BB1305" i="1"/>
  <c r="BB1304" i="1"/>
  <c r="BB1302" i="1"/>
  <c r="BB1301" i="1"/>
  <c r="BB1300" i="1"/>
  <c r="BB1299" i="1"/>
  <c r="BB1298" i="1"/>
  <c r="BB1297" i="1"/>
  <c r="BB1296" i="1"/>
  <c r="BB1295" i="1"/>
  <c r="BB1294" i="1"/>
  <c r="BB1293" i="1"/>
  <c r="BB1292" i="1"/>
  <c r="BB1291" i="1"/>
  <c r="BB1290" i="1"/>
  <c r="BB1289" i="1"/>
  <c r="BB1288" i="1"/>
  <c r="BB1287" i="1"/>
  <c r="BB1286" i="1"/>
  <c r="BB1285" i="1"/>
  <c r="BB1284" i="1"/>
  <c r="BB1282" i="1"/>
  <c r="BB1280" i="1"/>
  <c r="BB1279" i="1"/>
  <c r="BB1277" i="1"/>
  <c r="BB1276" i="1"/>
  <c r="BB1274" i="1"/>
  <c r="BB1272" i="1"/>
  <c r="BB1271" i="1"/>
  <c r="BB1270" i="1"/>
  <c r="BB1269" i="1"/>
  <c r="BB1268" i="1"/>
  <c r="BB1267" i="1"/>
  <c r="BB1266" i="1"/>
  <c r="BB1265" i="1"/>
  <c r="BB1263" i="1"/>
  <c r="BB1262" i="1"/>
  <c r="BB1261" i="1"/>
  <c r="BB1260" i="1"/>
  <c r="BB1259" i="1"/>
  <c r="BB1258" i="1"/>
  <c r="BB1257" i="1"/>
  <c r="BB1256" i="1"/>
  <c r="BB1255" i="1"/>
  <c r="BB1254" i="1"/>
  <c r="BB1252" i="1"/>
  <c r="BB1251" i="1"/>
  <c r="BB1250" i="1"/>
  <c r="BB1249" i="1"/>
  <c r="BB1248" i="1"/>
  <c r="BB1247" i="1"/>
  <c r="BB1246" i="1"/>
  <c r="BB1244" i="1"/>
  <c r="BB1243" i="1"/>
  <c r="BB1242" i="1"/>
  <c r="BB1241" i="1"/>
  <c r="BB1240" i="1"/>
  <c r="BB1239" i="1"/>
  <c r="BB1238" i="1"/>
  <c r="BB1237" i="1"/>
  <c r="BB1236" i="1"/>
  <c r="BB1235" i="1"/>
  <c r="BB1234" i="1"/>
  <c r="BB1233" i="1"/>
  <c r="BB1232" i="1"/>
  <c r="BB1231" i="1"/>
  <c r="BB1230" i="1"/>
  <c r="BB1228" i="1"/>
  <c r="BB1227" i="1"/>
  <c r="BB1226" i="1"/>
  <c r="BB1225" i="1"/>
  <c r="BB1224" i="1"/>
  <c r="BB1223" i="1"/>
  <c r="BB1222" i="1"/>
  <c r="BB1221" i="1"/>
  <c r="BB1220" i="1"/>
  <c r="BB1219" i="1"/>
  <c r="BB1218" i="1"/>
  <c r="BB1217" i="1"/>
  <c r="BB1216" i="1"/>
  <c r="BB1215" i="1"/>
  <c r="BB1214" i="1"/>
  <c r="BB1213" i="1"/>
  <c r="BB1212" i="1"/>
  <c r="BB1211" i="1"/>
  <c r="BB1210" i="1"/>
  <c r="BB1209" i="1"/>
  <c r="BB1208" i="1"/>
  <c r="BB1207" i="1"/>
  <c r="BB1206" i="1"/>
  <c r="BB1205" i="1"/>
  <c r="BB1204" i="1"/>
  <c r="BB1202" i="1"/>
  <c r="BB1201" i="1"/>
  <c r="BB1200" i="1"/>
  <c r="BB1199" i="1"/>
  <c r="BB1198" i="1"/>
  <c r="BB1196" i="1"/>
  <c r="BB1195" i="1"/>
  <c r="BB1194" i="1"/>
  <c r="BB1193" i="1"/>
  <c r="BB1192" i="1"/>
  <c r="BB1190" i="1"/>
  <c r="BB1189" i="1"/>
  <c r="BB1188" i="1"/>
  <c r="BB1187" i="1"/>
  <c r="BB1186" i="1"/>
  <c r="BB1185" i="1"/>
  <c r="BB1184" i="1"/>
  <c r="BB1183" i="1"/>
  <c r="BB1182" i="1"/>
  <c r="BB1181" i="1"/>
  <c r="BB1180" i="1"/>
  <c r="BB1179" i="1"/>
  <c r="BB1178" i="1"/>
  <c r="BB1177" i="1"/>
  <c r="BB1176" i="1"/>
  <c r="BB1175" i="1"/>
  <c r="BB1174" i="1"/>
  <c r="BB1173" i="1"/>
  <c r="BB1172" i="1"/>
  <c r="BB1171" i="1"/>
  <c r="BB1170" i="1"/>
  <c r="BB1169" i="1"/>
  <c r="BB1168" i="1"/>
  <c r="BB1167" i="1"/>
  <c r="BB1166" i="1"/>
  <c r="BB1165" i="1"/>
  <c r="BB1164" i="1"/>
  <c r="BB1163" i="1"/>
  <c r="BB1162" i="1"/>
  <c r="BB1161" i="1"/>
  <c r="BB1160" i="1"/>
  <c r="BB1159" i="1"/>
  <c r="BB1158" i="1"/>
  <c r="BB1157" i="1"/>
  <c r="BB1156" i="1"/>
  <c r="BB1155" i="1"/>
  <c r="BB1154" i="1"/>
  <c r="BB1153" i="1"/>
  <c r="BB1152" i="1"/>
  <c r="BB1151" i="1"/>
  <c r="BB1150" i="1"/>
  <c r="BB1149" i="1"/>
  <c r="BB1148" i="1"/>
  <c r="BB1147" i="1"/>
  <c r="BB1146" i="1"/>
  <c r="BB1145" i="1"/>
  <c r="BB1144" i="1"/>
  <c r="BB1143" i="1"/>
  <c r="BB1142" i="1"/>
  <c r="BB1141" i="1"/>
  <c r="BB1140" i="1"/>
  <c r="BB1139" i="1"/>
  <c r="BB1138" i="1"/>
  <c r="BB1137" i="1"/>
  <c r="BB1136" i="1"/>
  <c r="BB1135" i="1"/>
  <c r="BB1134" i="1"/>
  <c r="BB1133" i="1"/>
  <c r="BB1132" i="1"/>
  <c r="BB1131" i="1"/>
  <c r="BB1130" i="1"/>
  <c r="BB1129" i="1"/>
  <c r="BB1128" i="1"/>
  <c r="BB1127" i="1"/>
  <c r="BB1126" i="1"/>
  <c r="BB1125" i="1"/>
  <c r="BB1124" i="1"/>
  <c r="BB1123" i="1"/>
  <c r="BB1122" i="1"/>
  <c r="BB1121" i="1"/>
  <c r="BB1120" i="1"/>
  <c r="BB1118" i="1"/>
  <c r="BB1116" i="1"/>
  <c r="BB1114" i="1"/>
  <c r="BB1112" i="1"/>
  <c r="BB1110" i="1"/>
  <c r="BB1109" i="1"/>
  <c r="BB1108" i="1"/>
  <c r="BB1107" i="1"/>
  <c r="BB1106" i="1"/>
  <c r="BB1105" i="1"/>
  <c r="BB1104" i="1"/>
  <c r="BB1103" i="1"/>
  <c r="BB1102" i="1"/>
  <c r="BB1101" i="1"/>
  <c r="BB1100" i="1"/>
  <c r="BB1099" i="1"/>
  <c r="BB1098" i="1"/>
  <c r="BB1097" i="1"/>
  <c r="BB1096" i="1"/>
  <c r="BB1094" i="1"/>
  <c r="BB1093" i="1"/>
  <c r="BB1091" i="1"/>
  <c r="BB1090" i="1"/>
  <c r="BB1089" i="1"/>
  <c r="BB1088" i="1"/>
  <c r="BB1087" i="1"/>
  <c r="BB1086" i="1"/>
  <c r="BB1085" i="1"/>
  <c r="BB1084" i="1"/>
  <c r="BB1082" i="1"/>
  <c r="BB1080" i="1"/>
  <c r="BB1079" i="1"/>
  <c r="BB1078" i="1"/>
  <c r="BB1076" i="1"/>
  <c r="BB1075" i="1"/>
  <c r="BB1074" i="1"/>
  <c r="BB1073" i="1"/>
  <c r="BB1072" i="1"/>
  <c r="BB1071" i="1"/>
  <c r="BB1070" i="1"/>
  <c r="BB1069" i="1"/>
  <c r="BB1068" i="1"/>
  <c r="BB1067" i="1"/>
  <c r="BB1066" i="1"/>
  <c r="BB1065" i="1"/>
  <c r="BB1064" i="1"/>
  <c r="BB1063" i="1"/>
  <c r="BB1062" i="1"/>
  <c r="BB1061" i="1"/>
  <c r="BB1060" i="1"/>
  <c r="BB1059" i="1"/>
  <c r="BB1058" i="1"/>
  <c r="BB1056" i="1"/>
  <c r="BB1055" i="1"/>
  <c r="BB1054" i="1"/>
  <c r="BB1052" i="1"/>
  <c r="BB1051" i="1"/>
  <c r="BB1050" i="1"/>
  <c r="BB1049" i="1"/>
  <c r="BB1048" i="1"/>
  <c r="BB1047" i="1"/>
  <c r="BB1046" i="1"/>
  <c r="BB1045" i="1"/>
  <c r="BB1044" i="1"/>
  <c r="BB1043" i="1"/>
  <c r="BB1042" i="1"/>
  <c r="BB1041" i="1"/>
  <c r="BB1039" i="1"/>
  <c r="BB1038" i="1"/>
  <c r="BB1036" i="1"/>
  <c r="BB1035" i="1"/>
  <c r="BB1034" i="1"/>
  <c r="BB1033" i="1"/>
  <c r="BB1032" i="1"/>
  <c r="BB1031" i="1"/>
  <c r="BB1029" i="1"/>
  <c r="BB1028" i="1"/>
  <c r="BB1027" i="1"/>
  <c r="BB1026" i="1"/>
  <c r="BB1025" i="1"/>
  <c r="BB1024" i="1"/>
  <c r="BB1023" i="1"/>
  <c r="BB1022" i="1"/>
  <c r="BB1021" i="1"/>
  <c r="BB1020" i="1"/>
  <c r="BB1019" i="1"/>
  <c r="BB1018" i="1"/>
  <c r="BB1017" i="1"/>
  <c r="BB1016" i="1"/>
  <c r="BB1015" i="1"/>
  <c r="BB1013" i="1"/>
  <c r="BB1011" i="1"/>
  <c r="BB1010" i="1"/>
  <c r="BB1009" i="1"/>
  <c r="BB1008" i="1"/>
  <c r="BB1007" i="1"/>
  <c r="BB1006" i="1"/>
  <c r="BB1005" i="1"/>
  <c r="BB1004" i="1"/>
  <c r="BB1003" i="1"/>
  <c r="BB1002" i="1"/>
  <c r="BB1001" i="1"/>
  <c r="BB1000" i="1"/>
  <c r="BB999" i="1"/>
  <c r="BB998" i="1"/>
  <c r="BB997" i="1"/>
  <c r="BB996" i="1"/>
  <c r="BB995" i="1"/>
  <c r="BB993" i="1"/>
  <c r="BB992" i="1"/>
  <c r="BB991" i="1"/>
  <c r="BB990" i="1"/>
  <c r="BB989" i="1"/>
  <c r="BB988" i="1"/>
  <c r="BB987" i="1"/>
  <c r="BB986" i="1"/>
  <c r="BB984" i="1"/>
  <c r="BB983" i="1"/>
  <c r="BB982" i="1"/>
  <c r="BB981" i="1"/>
  <c r="BB980" i="1"/>
  <c r="BB979" i="1"/>
  <c r="BB978" i="1"/>
  <c r="BB976" i="1"/>
  <c r="BB975" i="1"/>
  <c r="BB974" i="1"/>
  <c r="BB973" i="1"/>
  <c r="BB971" i="1"/>
  <c r="BB970" i="1"/>
  <c r="BB968" i="1"/>
  <c r="BB967" i="1"/>
  <c r="BB966" i="1"/>
  <c r="BB965" i="1"/>
  <c r="BB964" i="1"/>
  <c r="BB963" i="1"/>
  <c r="BB962" i="1"/>
  <c r="BB961" i="1"/>
  <c r="BB960" i="1"/>
  <c r="BB959" i="1"/>
  <c r="BB958" i="1"/>
  <c r="BB957" i="1"/>
  <c r="BB956" i="1"/>
  <c r="BB955" i="1"/>
  <c r="BB954" i="1"/>
  <c r="BB952" i="1"/>
  <c r="BB951" i="1"/>
  <c r="BB950" i="1"/>
  <c r="BB949" i="1"/>
  <c r="BB948" i="1"/>
  <c r="BB947" i="1"/>
  <c r="BB946" i="1"/>
  <c r="BB945" i="1"/>
  <c r="BB944" i="1"/>
  <c r="BB943" i="1"/>
  <c r="BB942" i="1"/>
  <c r="BB941" i="1"/>
  <c r="BB940" i="1"/>
  <c r="BB939" i="1"/>
  <c r="BB938" i="1"/>
  <c r="BB937" i="1"/>
  <c r="BB936" i="1"/>
  <c r="BB935" i="1"/>
  <c r="BB934" i="1"/>
  <c r="BB932" i="1"/>
  <c r="BB931" i="1"/>
  <c r="BB930" i="1"/>
  <c r="BB929" i="1"/>
  <c r="BB928" i="1"/>
  <c r="BB927" i="1"/>
  <c r="BB926" i="1"/>
  <c r="BB925" i="1"/>
  <c r="BB924" i="1"/>
  <c r="BB923" i="1"/>
  <c r="BB922" i="1"/>
  <c r="BB921" i="1"/>
  <c r="BB920" i="1"/>
  <c r="BB919" i="1"/>
  <c r="BB917" i="1"/>
  <c r="BB916" i="1"/>
  <c r="BB915" i="1"/>
  <c r="BB914" i="1"/>
  <c r="BB913" i="1"/>
  <c r="BB912" i="1"/>
  <c r="BB911" i="1"/>
  <c r="BB910" i="1"/>
  <c r="BB909" i="1"/>
  <c r="BB908" i="1"/>
  <c r="BB907" i="1"/>
  <c r="BB906" i="1"/>
  <c r="BB905" i="1"/>
  <c r="BB904" i="1"/>
  <c r="BB903" i="1"/>
  <c r="BB902" i="1"/>
  <c r="BB901" i="1"/>
  <c r="BB900" i="1"/>
  <c r="BB899" i="1"/>
  <c r="BB897" i="1"/>
  <c r="BB896" i="1"/>
  <c r="BB895" i="1"/>
  <c r="BB894" i="1"/>
  <c r="BB893" i="1"/>
  <c r="BB892" i="1"/>
  <c r="BB891" i="1"/>
  <c r="BB890" i="1"/>
  <c r="BB889" i="1"/>
  <c r="BB888" i="1"/>
  <c r="BB887" i="1"/>
  <c r="BB886" i="1"/>
  <c r="BB884" i="1"/>
  <c r="BB883" i="1"/>
  <c r="BB882" i="1"/>
  <c r="BB881" i="1"/>
  <c r="BB880" i="1"/>
  <c r="BB879" i="1"/>
  <c r="BB878" i="1"/>
  <c r="BB877" i="1"/>
  <c r="BB876" i="1"/>
  <c r="BB875" i="1"/>
  <c r="BB874" i="1"/>
  <c r="BB873" i="1"/>
  <c r="BB872" i="1"/>
  <c r="BB871" i="1"/>
  <c r="BB870" i="1"/>
  <c r="BB868" i="1"/>
  <c r="BB867" i="1"/>
  <c r="BB866" i="1"/>
  <c r="BB865" i="1"/>
  <c r="BB864" i="1"/>
  <c r="BB863" i="1"/>
  <c r="BB862" i="1"/>
  <c r="BB861" i="1"/>
  <c r="BB860" i="1"/>
  <c r="BB859" i="1"/>
  <c r="BB858" i="1"/>
  <c r="BB857" i="1"/>
  <c r="BB855" i="1"/>
  <c r="BB854" i="1"/>
  <c r="BB853" i="1"/>
  <c r="BB852" i="1"/>
  <c r="BB851" i="1"/>
  <c r="BB850" i="1"/>
  <c r="BB849" i="1"/>
  <c r="BB848" i="1"/>
  <c r="BB847" i="1"/>
  <c r="BB846" i="1"/>
  <c r="BB845" i="1"/>
  <c r="BB844" i="1"/>
  <c r="BB843" i="1"/>
  <c r="BB842" i="1"/>
  <c r="BB841" i="1"/>
  <c r="BB840" i="1"/>
  <c r="BB839" i="1"/>
  <c r="BB838" i="1"/>
  <c r="BB837" i="1"/>
  <c r="BB836" i="1"/>
  <c r="BB835" i="1"/>
  <c r="BB834" i="1"/>
  <c r="BB833" i="1"/>
  <c r="BB832" i="1"/>
  <c r="BB831" i="1"/>
  <c r="BB830" i="1"/>
  <c r="BB829" i="1"/>
  <c r="BB828" i="1"/>
  <c r="BB827" i="1"/>
  <c r="BB826" i="1"/>
  <c r="BB825" i="1"/>
  <c r="BB824" i="1"/>
  <c r="BB823" i="1"/>
  <c r="BB822" i="1"/>
  <c r="BB821" i="1"/>
  <c r="BB820" i="1"/>
  <c r="BB819" i="1"/>
  <c r="BB818" i="1"/>
  <c r="BB817" i="1"/>
  <c r="BB816" i="1"/>
  <c r="BB815" i="1"/>
  <c r="BB814" i="1"/>
  <c r="BB813" i="1"/>
  <c r="BB812" i="1"/>
  <c r="BB811" i="1"/>
  <c r="BB810" i="1"/>
  <c r="BB809" i="1"/>
  <c r="BB808" i="1"/>
  <c r="BB807" i="1"/>
  <c r="BB805" i="1"/>
  <c r="BB804" i="1"/>
  <c r="BB803" i="1"/>
  <c r="BB802" i="1"/>
  <c r="BB801" i="1"/>
  <c r="BB800" i="1"/>
  <c r="BB799" i="1"/>
  <c r="BB798" i="1"/>
  <c r="BB797" i="1"/>
  <c r="BB796" i="1"/>
  <c r="BB794" i="1"/>
  <c r="BB793" i="1"/>
  <c r="BB792" i="1"/>
  <c r="BB791" i="1"/>
  <c r="BB789" i="1"/>
  <c r="BB788" i="1"/>
  <c r="BB787" i="1"/>
  <c r="AP1728" i="1"/>
  <c r="AP1727" i="1"/>
  <c r="AP1726" i="1"/>
  <c r="AP1725" i="1"/>
  <c r="AP1724" i="1"/>
  <c r="AP1723" i="1"/>
  <c r="AP1721" i="1"/>
  <c r="AP1720" i="1"/>
  <c r="AP1719" i="1"/>
  <c r="AP1718" i="1"/>
  <c r="AP1717" i="1"/>
  <c r="AP1716" i="1"/>
  <c r="AP1715" i="1"/>
  <c r="AP1713" i="1"/>
  <c r="AP1711" i="1"/>
  <c r="AP1710" i="1"/>
  <c r="AP1709" i="1"/>
  <c r="AP1708" i="1"/>
  <c r="AP1707" i="1"/>
  <c r="AP1706" i="1"/>
  <c r="AP1705" i="1"/>
  <c r="AP1703" i="1"/>
  <c r="AP1702" i="1"/>
  <c r="AP1701" i="1"/>
  <c r="AP1700" i="1"/>
  <c r="AP1699" i="1"/>
  <c r="AP1698" i="1"/>
  <c r="AP1697" i="1"/>
  <c r="AP1696" i="1"/>
  <c r="AP1695" i="1"/>
  <c r="AP1694" i="1"/>
  <c r="AP1693" i="1"/>
  <c r="AP1692" i="1"/>
  <c r="AP1691" i="1"/>
  <c r="AP1690" i="1"/>
  <c r="AP1689" i="1"/>
  <c r="AP1687" i="1"/>
  <c r="AP1686" i="1"/>
  <c r="AP1685" i="1"/>
  <c r="AP1684" i="1"/>
  <c r="AP1683" i="1"/>
  <c r="AP1682" i="1"/>
  <c r="AP1681" i="1"/>
  <c r="AP1680" i="1"/>
  <c r="AP1679" i="1"/>
  <c r="AP1678" i="1"/>
  <c r="AP1677" i="1"/>
  <c r="AP1676" i="1"/>
  <c r="AP1675" i="1"/>
  <c r="AP1674" i="1"/>
  <c r="AP1673" i="1"/>
  <c r="AP1672" i="1"/>
  <c r="AP1671" i="1"/>
  <c r="AP1670" i="1"/>
  <c r="AP1669" i="1"/>
  <c r="AP1668" i="1"/>
  <c r="AP1667" i="1"/>
  <c r="AP1666" i="1"/>
  <c r="AP1665" i="1"/>
  <c r="AP1664" i="1"/>
  <c r="AP1663" i="1"/>
  <c r="AP1662" i="1"/>
  <c r="AP1661" i="1"/>
  <c r="AP1660" i="1"/>
  <c r="AP1659" i="1"/>
  <c r="AP1658" i="1"/>
  <c r="AP1657" i="1"/>
  <c r="AP1656" i="1"/>
  <c r="AP1655" i="1"/>
  <c r="AP1654" i="1"/>
  <c r="AP1653" i="1"/>
  <c r="AP1652" i="1"/>
  <c r="AP1651" i="1"/>
  <c r="AP1650" i="1"/>
  <c r="AP1649" i="1"/>
  <c r="AP1648" i="1"/>
  <c r="AP1647" i="1"/>
  <c r="AP1646" i="1"/>
  <c r="AP1645" i="1"/>
  <c r="AP1644" i="1"/>
  <c r="AP1643" i="1"/>
  <c r="AP1642" i="1"/>
  <c r="AP1641" i="1"/>
  <c r="AP1640" i="1"/>
  <c r="AP1639" i="1"/>
  <c r="AP1638" i="1"/>
  <c r="AP1637" i="1"/>
  <c r="AP1636" i="1"/>
  <c r="AP1635" i="1"/>
  <c r="AP1633" i="1"/>
  <c r="AP1632" i="1"/>
  <c r="AP1631" i="1"/>
  <c r="AP1630" i="1"/>
  <c r="AP1629" i="1"/>
  <c r="AP1628" i="1"/>
  <c r="AP1627" i="1"/>
  <c r="AP1626" i="1"/>
  <c r="AP1625" i="1"/>
  <c r="AP1624" i="1"/>
  <c r="AP1623" i="1"/>
  <c r="AP1622" i="1"/>
  <c r="AP1620" i="1"/>
  <c r="AP1619" i="1"/>
  <c r="AP1618" i="1"/>
  <c r="AP1617" i="1"/>
  <c r="AP1616" i="1"/>
  <c r="AP1615" i="1"/>
  <c r="AP1614" i="1"/>
  <c r="AP1613" i="1"/>
  <c r="AP1612" i="1"/>
  <c r="AP1611" i="1"/>
  <c r="AP1610" i="1"/>
  <c r="AP1609" i="1"/>
  <c r="AP1608" i="1"/>
  <c r="AP1607" i="1"/>
  <c r="AP1606" i="1"/>
  <c r="AP1605" i="1"/>
  <c r="AP1604" i="1"/>
  <c r="AP1603" i="1"/>
  <c r="AP1602" i="1"/>
  <c r="AP1601" i="1"/>
  <c r="AP1600" i="1"/>
  <c r="AP1599" i="1"/>
  <c r="AP1598" i="1"/>
  <c r="AP1597" i="1"/>
  <c r="AP1596" i="1"/>
  <c r="AP1595" i="1"/>
  <c r="AP1594" i="1"/>
  <c r="AP1593" i="1"/>
  <c r="AP1592" i="1"/>
  <c r="AP1591" i="1"/>
  <c r="AP1590" i="1"/>
  <c r="AP1589" i="1"/>
  <c r="AP1588" i="1"/>
  <c r="AP1587" i="1"/>
  <c r="AP1586" i="1"/>
  <c r="AP1585" i="1"/>
  <c r="AP1584" i="1"/>
  <c r="AP1583" i="1"/>
  <c r="AP1582" i="1"/>
  <c r="AP1581" i="1"/>
  <c r="AP1580" i="1"/>
  <c r="AP1579" i="1"/>
  <c r="AP1578" i="1"/>
  <c r="AP1577" i="1"/>
  <c r="AP1576" i="1"/>
  <c r="AP1575" i="1"/>
  <c r="AP1574" i="1"/>
  <c r="AP1573" i="1"/>
  <c r="AP1572" i="1"/>
  <c r="AP1571" i="1"/>
  <c r="AP1570" i="1"/>
  <c r="AP1569" i="1"/>
  <c r="AP1568" i="1"/>
  <c r="AP1567" i="1"/>
  <c r="AP1566" i="1"/>
  <c r="AP1565" i="1"/>
  <c r="AP1564" i="1"/>
  <c r="AP1563" i="1"/>
  <c r="AP1562" i="1"/>
  <c r="AP1561" i="1"/>
  <c r="AP1560" i="1"/>
  <c r="AP1559" i="1"/>
  <c r="AP1558" i="1"/>
  <c r="AP1557" i="1"/>
  <c r="AP1556" i="1"/>
  <c r="AP1555" i="1"/>
  <c r="AP1554" i="1"/>
  <c r="AP1553" i="1"/>
  <c r="AP1552" i="1"/>
  <c r="AP1551" i="1"/>
  <c r="AP1550" i="1"/>
  <c r="AP1549" i="1"/>
  <c r="AP1548" i="1"/>
  <c r="AP1547" i="1"/>
  <c r="AP1546" i="1"/>
  <c r="AP1545" i="1"/>
  <c r="AP1544" i="1"/>
  <c r="AP1543" i="1"/>
  <c r="AP1542" i="1"/>
  <c r="AP1541" i="1"/>
  <c r="AP1540" i="1"/>
  <c r="AP1539" i="1"/>
  <c r="AP1538" i="1"/>
  <c r="AP1537" i="1"/>
  <c r="AP1536" i="1"/>
  <c r="AP1535" i="1"/>
  <c r="AP1534" i="1"/>
  <c r="AP1533" i="1"/>
  <c r="AP1532" i="1"/>
  <c r="AP1531" i="1"/>
  <c r="AP1530" i="1"/>
  <c r="AP1529" i="1"/>
  <c r="AP1528" i="1"/>
  <c r="AP1527" i="1"/>
  <c r="AP1526" i="1"/>
  <c r="AP1525" i="1"/>
  <c r="AP1524" i="1"/>
  <c r="AP1523" i="1"/>
  <c r="AP1522" i="1"/>
  <c r="AP1521" i="1"/>
  <c r="AP1520" i="1"/>
  <c r="AP1519" i="1"/>
  <c r="AP1518" i="1"/>
  <c r="AP1517" i="1"/>
  <c r="AP1516" i="1"/>
  <c r="AP1515" i="1"/>
  <c r="AP1514" i="1"/>
  <c r="AP1513" i="1"/>
  <c r="AP1512" i="1"/>
  <c r="AP1511" i="1"/>
  <c r="AP1510" i="1"/>
  <c r="AP1509" i="1"/>
  <c r="AP1508" i="1"/>
  <c r="AP1507" i="1"/>
  <c r="AP1506" i="1"/>
  <c r="AP1505" i="1"/>
  <c r="AP1504" i="1"/>
  <c r="AP1503" i="1"/>
  <c r="AP1502" i="1"/>
  <c r="AP1501" i="1"/>
  <c r="AP1500" i="1"/>
  <c r="AP1499" i="1"/>
  <c r="AP1498" i="1"/>
  <c r="AP1497" i="1"/>
  <c r="AP1496" i="1"/>
  <c r="AP1495" i="1"/>
  <c r="AP1494" i="1"/>
  <c r="AP1493" i="1"/>
  <c r="AP1492" i="1"/>
  <c r="AP1491" i="1"/>
  <c r="AP1490" i="1"/>
  <c r="AP1489" i="1"/>
  <c r="AP1488" i="1"/>
  <c r="AP1487" i="1"/>
  <c r="AP1486" i="1"/>
  <c r="AP1485" i="1"/>
  <c r="AP1484" i="1"/>
  <c r="AP1483" i="1"/>
  <c r="AP1482" i="1"/>
  <c r="AP1481" i="1"/>
  <c r="AP1480" i="1"/>
  <c r="AP1479" i="1"/>
  <c r="AP1478" i="1"/>
  <c r="AP1477" i="1"/>
  <c r="AP1476" i="1"/>
  <c r="AP1475" i="1"/>
  <c r="AP1474" i="1"/>
  <c r="AP1473" i="1"/>
  <c r="AP1472" i="1"/>
  <c r="AP1471" i="1"/>
  <c r="AP1469" i="1"/>
  <c r="AP1468" i="1"/>
  <c r="AP1467" i="1"/>
  <c r="AP1466" i="1"/>
  <c r="AP1465" i="1"/>
  <c r="AP1464" i="1"/>
  <c r="AP1463" i="1"/>
  <c r="AP1462" i="1"/>
  <c r="AP1461" i="1"/>
  <c r="AP1460" i="1"/>
  <c r="AP1459" i="1"/>
  <c r="AP1458" i="1"/>
  <c r="AP1457" i="1"/>
  <c r="AP1456" i="1"/>
  <c r="AP1455" i="1"/>
  <c r="AP1454" i="1"/>
  <c r="AP1453" i="1"/>
  <c r="AP1452" i="1"/>
  <c r="AP1451" i="1"/>
  <c r="AP1450" i="1"/>
  <c r="AP1449" i="1"/>
  <c r="AP1448" i="1"/>
  <c r="AP1447" i="1"/>
  <c r="AP1446" i="1"/>
  <c r="AP1445" i="1"/>
  <c r="AP1444" i="1"/>
  <c r="AP1443" i="1"/>
  <c r="AP1442" i="1"/>
  <c r="AP1441" i="1"/>
  <c r="AP1440" i="1"/>
  <c r="AP1439" i="1"/>
  <c r="AP1438" i="1"/>
  <c r="AP1437" i="1"/>
  <c r="AP1436" i="1"/>
  <c r="AP1435" i="1"/>
  <c r="AP1434" i="1"/>
  <c r="AP1433" i="1"/>
  <c r="AP1432" i="1"/>
  <c r="AP1431" i="1"/>
  <c r="AP1430" i="1"/>
  <c r="AP1429" i="1"/>
  <c r="AP1428" i="1"/>
  <c r="AP1427" i="1"/>
  <c r="AP1426" i="1"/>
  <c r="AP1425" i="1"/>
  <c r="AP1424" i="1"/>
  <c r="AP1423" i="1"/>
  <c r="AP1422" i="1"/>
  <c r="AP1421" i="1"/>
  <c r="AP1420" i="1"/>
  <c r="AP1419" i="1"/>
  <c r="AP1418" i="1"/>
  <c r="AP1417" i="1"/>
  <c r="AP1416" i="1"/>
  <c r="AP1415" i="1"/>
  <c r="AP1414" i="1"/>
  <c r="AP1413" i="1"/>
  <c r="AP1412" i="1"/>
  <c r="AP1411" i="1"/>
  <c r="AP1410" i="1"/>
  <c r="AP1409" i="1"/>
  <c r="AP1408" i="1"/>
  <c r="AP1407" i="1"/>
  <c r="AP1406" i="1"/>
  <c r="AP1405" i="1"/>
  <c r="AP1404" i="1"/>
  <c r="AP1403" i="1"/>
  <c r="AP1402" i="1"/>
  <c r="AP1401" i="1"/>
  <c r="AP1400" i="1"/>
  <c r="AP1399" i="1"/>
  <c r="AP1398" i="1"/>
  <c r="AP1397" i="1"/>
  <c r="AP1396" i="1"/>
  <c r="AP1395" i="1"/>
  <c r="AP1394" i="1"/>
  <c r="AP1393" i="1"/>
  <c r="AP1392" i="1"/>
  <c r="AP1391" i="1"/>
  <c r="AP1390" i="1"/>
  <c r="AP1389" i="1"/>
  <c r="AP1388" i="1"/>
  <c r="AP1387" i="1"/>
  <c r="AP1386" i="1"/>
  <c r="AP1385" i="1"/>
  <c r="AP1384" i="1"/>
  <c r="AP1383" i="1"/>
  <c r="AP1382" i="1"/>
  <c r="AP1381" i="1"/>
  <c r="AP1380" i="1"/>
  <c r="AP1379" i="1"/>
  <c r="AP1378" i="1"/>
  <c r="AP1377" i="1"/>
  <c r="AP1376" i="1"/>
  <c r="AP1375" i="1"/>
  <c r="AP1374" i="1"/>
  <c r="AP1373" i="1"/>
  <c r="AP1372" i="1"/>
  <c r="AP1371" i="1"/>
  <c r="AP1370" i="1"/>
  <c r="AP1369" i="1"/>
  <c r="AP1368" i="1"/>
  <c r="AP1367" i="1"/>
  <c r="AP1366" i="1"/>
  <c r="AP1365" i="1"/>
  <c r="AP1364" i="1"/>
  <c r="AP1363" i="1"/>
  <c r="AP1362" i="1"/>
  <c r="AP1361" i="1"/>
  <c r="AP1360" i="1"/>
  <c r="AP1359" i="1"/>
  <c r="AP1358" i="1"/>
  <c r="AP1357" i="1"/>
  <c r="AP1355" i="1"/>
  <c r="AP1354" i="1"/>
  <c r="AP1353" i="1"/>
  <c r="AP1352" i="1"/>
  <c r="AP1351" i="1"/>
  <c r="AP1350" i="1"/>
  <c r="AP1349" i="1"/>
  <c r="AP1348" i="1"/>
  <c r="AP1347" i="1"/>
  <c r="AP1346" i="1"/>
  <c r="AP1345" i="1"/>
  <c r="AP1344" i="1"/>
  <c r="AP1343" i="1"/>
  <c r="AP1342" i="1"/>
  <c r="AP1341" i="1"/>
  <c r="AP1340" i="1"/>
  <c r="AP1338" i="1"/>
  <c r="AP1337" i="1"/>
  <c r="AP1336" i="1"/>
  <c r="AP1335" i="1"/>
  <c r="AP1334" i="1"/>
  <c r="AP1333" i="1"/>
  <c r="AP1332" i="1"/>
  <c r="AP1330" i="1"/>
  <c r="AP1329" i="1"/>
  <c r="AP1328" i="1"/>
  <c r="AP1327" i="1"/>
  <c r="AP1326" i="1"/>
  <c r="AP1325" i="1"/>
  <c r="AP1324" i="1"/>
  <c r="AP1323" i="1"/>
  <c r="AP1322" i="1"/>
  <c r="AP1321" i="1"/>
  <c r="AP1320" i="1"/>
  <c r="AP1319" i="1"/>
  <c r="AP1317" i="1"/>
  <c r="AP1316" i="1"/>
  <c r="AP1315" i="1"/>
  <c r="AP1313" i="1"/>
  <c r="AP1311" i="1"/>
  <c r="AP1310" i="1"/>
  <c r="AP1308" i="1"/>
  <c r="AP1307" i="1"/>
  <c r="AP1306" i="1"/>
  <c r="AP1305" i="1"/>
  <c r="AP1304" i="1"/>
  <c r="AP1302" i="1"/>
  <c r="AP1301" i="1"/>
  <c r="AP1300" i="1"/>
  <c r="AP1299" i="1"/>
  <c r="AP1298" i="1"/>
  <c r="AP1297" i="1"/>
  <c r="AP1296" i="1"/>
  <c r="AP1295" i="1"/>
  <c r="AP1294" i="1"/>
  <c r="AP1293" i="1"/>
  <c r="AP1292" i="1"/>
  <c r="AP1291" i="1"/>
  <c r="AP1290" i="1"/>
  <c r="AP1289" i="1"/>
  <c r="AP1288" i="1"/>
  <c r="AP1287" i="1"/>
  <c r="AP1286" i="1"/>
  <c r="AP1285" i="1"/>
  <c r="AP1284" i="1"/>
  <c r="AP1282" i="1"/>
  <c r="AP1280" i="1"/>
  <c r="AP1279" i="1"/>
  <c r="AP1277" i="1"/>
  <c r="AP1276" i="1"/>
  <c r="AP1274" i="1"/>
  <c r="AP1272" i="1"/>
  <c r="AP1271" i="1"/>
  <c r="AP1270" i="1"/>
  <c r="AP1269" i="1"/>
  <c r="AP1268" i="1"/>
  <c r="AP1267" i="1"/>
  <c r="AP1266" i="1"/>
  <c r="AP1265" i="1"/>
  <c r="AP1263" i="1"/>
  <c r="AP1262" i="1"/>
  <c r="AP1261" i="1"/>
  <c r="AP1260" i="1"/>
  <c r="AP1259" i="1"/>
  <c r="AP1258" i="1"/>
  <c r="AP1257" i="1"/>
  <c r="AP1256" i="1"/>
  <c r="AP1255" i="1"/>
  <c r="AP1254" i="1"/>
  <c r="AP1252" i="1"/>
  <c r="AP1251" i="1"/>
  <c r="AP1250" i="1"/>
  <c r="AP1249" i="1"/>
  <c r="AP1248" i="1"/>
  <c r="AP1247" i="1"/>
  <c r="AP1246" i="1"/>
  <c r="AP1244" i="1"/>
  <c r="AP1243" i="1"/>
  <c r="AP1242" i="1"/>
  <c r="AP1241" i="1"/>
  <c r="AP1240" i="1"/>
  <c r="AP1239" i="1"/>
  <c r="AP1238" i="1"/>
  <c r="AP1237" i="1"/>
  <c r="AP1236" i="1"/>
  <c r="AP1235" i="1"/>
  <c r="AP1234" i="1"/>
  <c r="AP1233" i="1"/>
  <c r="AP1232" i="1"/>
  <c r="AP1231" i="1"/>
  <c r="AP1230" i="1"/>
  <c r="AP1228" i="1"/>
  <c r="AP1227" i="1"/>
  <c r="AP1226" i="1"/>
  <c r="AP1225" i="1"/>
  <c r="AP1224" i="1"/>
  <c r="AP1223" i="1"/>
  <c r="AP1222" i="1"/>
  <c r="AP1221" i="1"/>
  <c r="AP1220" i="1"/>
  <c r="AP1219" i="1"/>
  <c r="AP1218" i="1"/>
  <c r="AP1217" i="1"/>
  <c r="AP1216" i="1"/>
  <c r="AP1215" i="1"/>
  <c r="AP1214" i="1"/>
  <c r="AP1213" i="1"/>
  <c r="AP1212" i="1"/>
  <c r="AP1211" i="1"/>
  <c r="AP1210" i="1"/>
  <c r="AP1209" i="1"/>
  <c r="AP1208" i="1"/>
  <c r="AP1207" i="1"/>
  <c r="AP1206" i="1"/>
  <c r="AP1205" i="1"/>
  <c r="AP1204" i="1"/>
  <c r="AP1202" i="1"/>
  <c r="AP1201" i="1"/>
  <c r="AP1200" i="1"/>
  <c r="AP1199" i="1"/>
  <c r="AP1198" i="1"/>
  <c r="AP1196" i="1"/>
  <c r="AP1195" i="1"/>
  <c r="AP1194" i="1"/>
  <c r="AP1193" i="1"/>
  <c r="AP1192" i="1"/>
  <c r="AP1190" i="1"/>
  <c r="AP1189" i="1"/>
  <c r="AP1188" i="1"/>
  <c r="AP1187" i="1"/>
  <c r="AP1186" i="1"/>
  <c r="AP1185" i="1"/>
  <c r="AP1184" i="1"/>
  <c r="AP1183" i="1"/>
  <c r="AP1182" i="1"/>
  <c r="AP1181" i="1"/>
  <c r="AP1180" i="1"/>
  <c r="AP1179" i="1"/>
  <c r="AP1178" i="1"/>
  <c r="AP1177" i="1"/>
  <c r="AP1176" i="1"/>
  <c r="AP1175" i="1"/>
  <c r="AP1174" i="1"/>
  <c r="AP1173" i="1"/>
  <c r="AP1172" i="1"/>
  <c r="AP1171" i="1"/>
  <c r="AP1170" i="1"/>
  <c r="AP1169" i="1"/>
  <c r="AP1168" i="1"/>
  <c r="AP1167" i="1"/>
  <c r="AP1166" i="1"/>
  <c r="AP1165" i="1"/>
  <c r="AP1164" i="1"/>
  <c r="AP1163" i="1"/>
  <c r="AP1162" i="1"/>
  <c r="AP1161" i="1"/>
  <c r="AP1160" i="1"/>
  <c r="AP1159" i="1"/>
  <c r="AP1158" i="1"/>
  <c r="AP1157" i="1"/>
  <c r="AP1156" i="1"/>
  <c r="AP1155" i="1"/>
  <c r="AP1154" i="1"/>
  <c r="AP1153" i="1"/>
  <c r="AP1152" i="1"/>
  <c r="AP1151" i="1"/>
  <c r="AP1150" i="1"/>
  <c r="AP1149" i="1"/>
  <c r="AP1148" i="1"/>
  <c r="AP1147" i="1"/>
  <c r="AP1146" i="1"/>
  <c r="AP1145" i="1"/>
  <c r="AP1144" i="1"/>
  <c r="AP1143" i="1"/>
  <c r="AP1142" i="1"/>
  <c r="AP1141" i="1"/>
  <c r="AP1140" i="1"/>
  <c r="AP1139" i="1"/>
  <c r="AP1138" i="1"/>
  <c r="AP1137" i="1"/>
  <c r="AP1136" i="1"/>
  <c r="AP1135" i="1"/>
  <c r="AP1134" i="1"/>
  <c r="AP1133" i="1"/>
  <c r="AP1132" i="1"/>
  <c r="AP1131" i="1"/>
  <c r="AP1130" i="1"/>
  <c r="AP1129" i="1"/>
  <c r="AP1128" i="1"/>
  <c r="AP1127" i="1"/>
  <c r="AP1126" i="1"/>
  <c r="AP1125" i="1"/>
  <c r="AP1124" i="1"/>
  <c r="AP1123" i="1"/>
  <c r="AP1122" i="1"/>
  <c r="AP1121" i="1"/>
  <c r="AP1120" i="1"/>
  <c r="AP1118" i="1"/>
  <c r="AP1116" i="1"/>
  <c r="AP1114" i="1"/>
  <c r="AP1112" i="1"/>
  <c r="AP1110" i="1"/>
  <c r="AP1109" i="1"/>
  <c r="AP1108" i="1"/>
  <c r="AP1107" i="1"/>
  <c r="AP1106" i="1"/>
  <c r="AP1105" i="1"/>
  <c r="AP1104" i="1"/>
  <c r="AP1103" i="1"/>
  <c r="AP1102" i="1"/>
  <c r="AP1101" i="1"/>
  <c r="AP1100" i="1"/>
  <c r="AP1099" i="1"/>
  <c r="AP1098" i="1"/>
  <c r="AP1097" i="1"/>
  <c r="AP1096" i="1"/>
  <c r="AP1094" i="1"/>
  <c r="AP1093" i="1"/>
  <c r="AP1091" i="1"/>
  <c r="AP1090" i="1"/>
  <c r="AP1089" i="1"/>
  <c r="AP1088" i="1"/>
  <c r="AP1087" i="1"/>
  <c r="AP1086" i="1"/>
  <c r="AP1085" i="1"/>
  <c r="AP1084" i="1"/>
  <c r="AP1082" i="1"/>
  <c r="AP1080" i="1"/>
  <c r="AP1079" i="1"/>
  <c r="AP1078" i="1"/>
  <c r="AP1076" i="1"/>
  <c r="AP1075" i="1"/>
  <c r="AP1074" i="1"/>
  <c r="AP1073" i="1"/>
  <c r="AP1072" i="1"/>
  <c r="AP1071" i="1"/>
  <c r="AP1070" i="1"/>
  <c r="AP1069" i="1"/>
  <c r="AP1068" i="1"/>
  <c r="AP1067" i="1"/>
  <c r="AP1066" i="1"/>
  <c r="AP1065" i="1"/>
  <c r="AP1064" i="1"/>
  <c r="AP1063" i="1"/>
  <c r="AP1062" i="1"/>
  <c r="AP1061" i="1"/>
  <c r="AP1060" i="1"/>
  <c r="AP1059" i="1"/>
  <c r="AP1058" i="1"/>
  <c r="AP1056" i="1"/>
  <c r="AP1055" i="1"/>
  <c r="AP1054" i="1"/>
  <c r="AP1052" i="1"/>
  <c r="AP1051" i="1"/>
  <c r="AP1050" i="1"/>
  <c r="AP1049" i="1"/>
  <c r="AP1048" i="1"/>
  <c r="AP1047" i="1"/>
  <c r="AP1046" i="1"/>
  <c r="AP1045" i="1"/>
  <c r="AP1044" i="1"/>
  <c r="AP1043" i="1"/>
  <c r="AP1042" i="1"/>
  <c r="AP1041" i="1"/>
  <c r="AP1039" i="1"/>
  <c r="AP1038" i="1"/>
  <c r="AP1036" i="1"/>
  <c r="AP1035" i="1"/>
  <c r="AP1034" i="1"/>
  <c r="AP1033" i="1"/>
  <c r="AP1032" i="1"/>
  <c r="AP1031" i="1"/>
  <c r="AP1029" i="1"/>
  <c r="AP1028" i="1"/>
  <c r="AP1027" i="1"/>
  <c r="AP1026" i="1"/>
  <c r="AP1025" i="1"/>
  <c r="AP1024" i="1"/>
  <c r="AP1023" i="1"/>
  <c r="AP1022" i="1"/>
  <c r="AP1021" i="1"/>
  <c r="AP1020" i="1"/>
  <c r="AP1019" i="1"/>
  <c r="AP1018" i="1"/>
  <c r="AP1017" i="1"/>
  <c r="AP1016" i="1"/>
  <c r="AP1015" i="1"/>
  <c r="AP1013" i="1"/>
  <c r="AP1011" i="1"/>
  <c r="AP1010" i="1"/>
  <c r="AP1009" i="1"/>
  <c r="AP1008" i="1"/>
  <c r="AP1007" i="1"/>
  <c r="AP1006" i="1"/>
  <c r="AP1005" i="1"/>
  <c r="AP1004" i="1"/>
  <c r="AP1003" i="1"/>
  <c r="AP1002" i="1"/>
  <c r="AP1001" i="1"/>
  <c r="AP1000" i="1"/>
  <c r="AP999" i="1"/>
  <c r="AP998" i="1"/>
  <c r="AP997" i="1"/>
  <c r="AP996" i="1"/>
  <c r="AP995" i="1"/>
  <c r="AP993" i="1"/>
  <c r="AP992" i="1"/>
  <c r="AP991" i="1"/>
  <c r="AP990" i="1"/>
  <c r="AP989" i="1"/>
  <c r="AP988" i="1"/>
  <c r="AP987" i="1"/>
  <c r="AP986" i="1"/>
  <c r="AP984" i="1"/>
  <c r="AP983" i="1"/>
  <c r="AP982" i="1"/>
  <c r="AP981" i="1"/>
  <c r="AP980" i="1"/>
  <c r="AP979" i="1"/>
  <c r="AP978" i="1"/>
  <c r="AP976" i="1"/>
  <c r="AP975" i="1"/>
  <c r="AP974" i="1"/>
  <c r="AP973" i="1"/>
  <c r="AP971" i="1"/>
  <c r="AP970" i="1"/>
  <c r="AP968" i="1"/>
  <c r="AP967" i="1"/>
  <c r="AP966" i="1"/>
  <c r="AP965" i="1"/>
  <c r="AP964" i="1"/>
  <c r="AP963" i="1"/>
  <c r="AP962" i="1"/>
  <c r="AP961" i="1"/>
  <c r="AP960" i="1"/>
  <c r="AP959" i="1"/>
  <c r="AP958" i="1"/>
  <c r="AP957" i="1"/>
  <c r="AP956" i="1"/>
  <c r="AP955" i="1"/>
  <c r="AP954" i="1"/>
  <c r="AP952" i="1"/>
  <c r="AP951" i="1"/>
  <c r="AP950" i="1"/>
  <c r="AP949" i="1"/>
  <c r="AP948" i="1"/>
  <c r="AP947" i="1"/>
  <c r="AP946" i="1"/>
  <c r="AP945" i="1"/>
  <c r="AP944" i="1"/>
  <c r="AP943" i="1"/>
  <c r="AP942" i="1"/>
  <c r="AP941" i="1"/>
  <c r="AP940" i="1"/>
  <c r="AP939" i="1"/>
  <c r="AP938" i="1"/>
  <c r="AP937" i="1"/>
  <c r="AP936" i="1"/>
  <c r="AP935" i="1"/>
  <c r="AP934" i="1"/>
  <c r="AP932" i="1"/>
  <c r="AP931" i="1"/>
  <c r="AP930" i="1"/>
  <c r="AP929" i="1"/>
  <c r="AP928" i="1"/>
  <c r="AP927" i="1"/>
  <c r="AP926" i="1"/>
  <c r="AP925" i="1"/>
  <c r="AP924" i="1"/>
  <c r="AP923" i="1"/>
  <c r="AP922" i="1"/>
  <c r="AP921" i="1"/>
  <c r="AP920" i="1"/>
  <c r="AP919" i="1"/>
  <c r="AP917" i="1"/>
  <c r="AP916" i="1"/>
  <c r="AP915" i="1"/>
  <c r="AP914" i="1"/>
  <c r="AP913" i="1"/>
  <c r="AP912" i="1"/>
  <c r="AP911" i="1"/>
  <c r="AP910" i="1"/>
  <c r="AP909" i="1"/>
  <c r="AP908" i="1"/>
  <c r="AP907" i="1"/>
  <c r="AP906" i="1"/>
  <c r="AP905" i="1"/>
  <c r="AP904" i="1"/>
  <c r="AP903" i="1"/>
  <c r="AP902" i="1"/>
  <c r="AP901" i="1"/>
  <c r="AP900" i="1"/>
  <c r="AP899" i="1"/>
  <c r="AP897" i="1"/>
  <c r="AP896" i="1"/>
  <c r="AP895" i="1"/>
  <c r="AP894" i="1"/>
  <c r="AP893" i="1"/>
  <c r="AP892" i="1"/>
  <c r="AP891" i="1"/>
  <c r="AP890" i="1"/>
  <c r="AP889" i="1"/>
  <c r="AP888" i="1"/>
  <c r="AP887" i="1"/>
  <c r="AP886" i="1"/>
  <c r="AP884" i="1"/>
  <c r="AP883" i="1"/>
  <c r="AP882" i="1"/>
  <c r="AP881" i="1"/>
  <c r="AP880" i="1"/>
  <c r="AP879" i="1"/>
  <c r="AP878" i="1"/>
  <c r="AP877" i="1"/>
  <c r="AP876" i="1"/>
  <c r="AP875" i="1"/>
  <c r="AP874" i="1"/>
  <c r="AP873" i="1"/>
  <c r="AP872" i="1"/>
  <c r="AP871" i="1"/>
  <c r="AP870" i="1"/>
  <c r="AP868" i="1"/>
  <c r="AP867" i="1"/>
  <c r="AP866" i="1"/>
  <c r="AP865" i="1"/>
  <c r="AP864" i="1"/>
  <c r="AP863" i="1"/>
  <c r="AP862" i="1"/>
  <c r="AP861" i="1"/>
  <c r="AP860" i="1"/>
  <c r="AP859" i="1"/>
  <c r="AP858" i="1"/>
  <c r="AP857" i="1"/>
  <c r="AP855" i="1"/>
  <c r="AP854" i="1"/>
  <c r="AP853" i="1"/>
  <c r="AP852" i="1"/>
  <c r="AP851" i="1"/>
  <c r="AP850" i="1"/>
  <c r="AP849" i="1"/>
  <c r="AP848" i="1"/>
  <c r="AP847" i="1"/>
  <c r="AP846" i="1"/>
  <c r="AP845" i="1"/>
  <c r="AP844" i="1"/>
  <c r="AP843" i="1"/>
  <c r="AP842" i="1"/>
  <c r="AP841" i="1"/>
  <c r="AP840" i="1"/>
  <c r="AP839" i="1"/>
  <c r="AP838" i="1"/>
  <c r="AP837" i="1"/>
  <c r="AP836" i="1"/>
  <c r="AP835" i="1"/>
  <c r="AP834" i="1"/>
  <c r="AP833" i="1"/>
  <c r="AP832" i="1"/>
  <c r="AP831" i="1"/>
  <c r="AP830" i="1"/>
  <c r="AP829" i="1"/>
  <c r="AP828" i="1"/>
  <c r="AP827" i="1"/>
  <c r="AP826" i="1"/>
  <c r="AP825" i="1"/>
  <c r="AP824" i="1"/>
  <c r="AP823" i="1"/>
  <c r="AP822" i="1"/>
  <c r="AP821" i="1"/>
  <c r="AP820" i="1"/>
  <c r="AP819" i="1"/>
  <c r="AP818" i="1"/>
  <c r="AP817" i="1"/>
  <c r="AP816" i="1"/>
  <c r="AP815" i="1"/>
  <c r="AP814" i="1"/>
  <c r="AP813" i="1"/>
  <c r="AP812" i="1"/>
  <c r="AP811" i="1"/>
  <c r="AP810" i="1"/>
  <c r="AP809" i="1"/>
  <c r="AP808" i="1"/>
  <c r="AP807" i="1"/>
  <c r="AP805" i="1"/>
  <c r="AP804" i="1"/>
  <c r="AP803" i="1"/>
  <c r="AP802" i="1"/>
  <c r="AP801" i="1"/>
  <c r="AP800" i="1"/>
  <c r="AP799" i="1"/>
  <c r="AP798" i="1"/>
  <c r="AP797" i="1"/>
  <c r="AP796" i="1"/>
  <c r="AP794" i="1"/>
  <c r="AP793" i="1"/>
  <c r="AP792" i="1"/>
  <c r="AP791" i="1"/>
  <c r="AP789" i="1"/>
  <c r="AP788" i="1"/>
  <c r="AP787" i="1"/>
  <c r="AP786" i="1"/>
  <c r="AP785" i="1"/>
  <c r="AP784" i="1"/>
  <c r="AP782" i="1"/>
  <c r="AP781" i="1"/>
  <c r="AP780" i="1"/>
  <c r="AP778" i="1"/>
  <c r="AP777" i="1"/>
  <c r="AP776" i="1"/>
  <c r="AP775" i="1"/>
  <c r="AP774" i="1"/>
  <c r="AP773" i="1"/>
  <c r="AP772" i="1"/>
  <c r="AP771" i="1"/>
  <c r="AP770" i="1"/>
  <c r="AP769" i="1"/>
  <c r="AP768" i="1"/>
  <c r="AP767" i="1"/>
  <c r="AP766" i="1"/>
  <c r="AP765" i="1"/>
  <c r="AP764" i="1"/>
  <c r="AP763" i="1"/>
  <c r="AP762" i="1"/>
  <c r="AP761" i="1"/>
  <c r="AP760" i="1"/>
  <c r="AP759" i="1"/>
  <c r="AP758" i="1"/>
  <c r="AP757" i="1"/>
  <c r="AP756" i="1"/>
  <c r="AP755" i="1"/>
  <c r="AP754" i="1"/>
  <c r="AP753" i="1"/>
  <c r="AP752" i="1"/>
  <c r="AP751" i="1"/>
  <c r="AP750" i="1"/>
  <c r="AP749" i="1"/>
  <c r="AP748" i="1"/>
  <c r="AP747" i="1"/>
  <c r="AP746" i="1"/>
  <c r="AP745" i="1"/>
  <c r="AP744" i="1"/>
  <c r="AP743" i="1"/>
  <c r="AP742" i="1"/>
  <c r="AP741" i="1"/>
  <c r="AP740" i="1"/>
  <c r="AP739" i="1"/>
  <c r="AP738" i="1"/>
  <c r="AP737" i="1"/>
  <c r="AP736" i="1"/>
  <c r="AP735" i="1"/>
  <c r="AP734" i="1"/>
  <c r="AP733" i="1"/>
  <c r="AP732" i="1"/>
  <c r="AP731" i="1"/>
  <c r="AP730" i="1"/>
  <c r="AP729" i="1"/>
  <c r="AP728" i="1"/>
  <c r="AP727" i="1"/>
  <c r="AP726" i="1"/>
  <c r="AP725" i="1"/>
  <c r="AP724" i="1"/>
  <c r="AP723" i="1"/>
  <c r="AP722" i="1"/>
  <c r="AP721" i="1"/>
  <c r="AP720" i="1"/>
  <c r="AP719" i="1"/>
  <c r="AP718" i="1"/>
  <c r="AP717" i="1"/>
  <c r="AP716" i="1"/>
  <c r="AP715" i="1"/>
  <c r="AP714" i="1"/>
  <c r="AP713" i="1"/>
  <c r="AP712" i="1"/>
  <c r="AP711" i="1"/>
  <c r="AP710" i="1"/>
  <c r="AP709" i="1"/>
  <c r="AP708" i="1"/>
  <c r="AP707" i="1"/>
  <c r="AP706" i="1"/>
  <c r="AP705" i="1"/>
  <c r="AP704" i="1"/>
  <c r="AP703" i="1"/>
  <c r="AP702" i="1"/>
  <c r="AP701" i="1"/>
  <c r="AP700" i="1"/>
  <c r="AP699" i="1"/>
  <c r="AP698" i="1"/>
  <c r="AP697" i="1"/>
  <c r="AP696" i="1"/>
  <c r="AP695" i="1"/>
  <c r="AP694" i="1"/>
  <c r="AP693" i="1"/>
  <c r="AP692" i="1"/>
  <c r="AP691" i="1"/>
  <c r="AP689" i="1"/>
  <c r="AP688" i="1"/>
  <c r="AP687" i="1"/>
  <c r="AP686" i="1"/>
  <c r="AP685" i="1"/>
  <c r="AP684" i="1"/>
  <c r="AP683" i="1"/>
  <c r="AP682" i="1"/>
  <c r="AP681" i="1"/>
  <c r="AP680" i="1"/>
  <c r="AP679" i="1"/>
  <c r="AP678" i="1"/>
  <c r="AP677" i="1"/>
  <c r="AP676" i="1"/>
  <c r="AP675" i="1"/>
  <c r="AP674" i="1"/>
  <c r="AP673" i="1"/>
  <c r="AP672" i="1"/>
  <c r="AP671" i="1"/>
  <c r="AP670" i="1"/>
  <c r="AP669" i="1"/>
  <c r="AP668" i="1"/>
  <c r="AP667" i="1"/>
  <c r="AP666" i="1"/>
  <c r="AP665" i="1"/>
  <c r="AP664" i="1"/>
  <c r="AP663" i="1"/>
  <c r="AP662" i="1"/>
  <c r="AP661" i="1"/>
  <c r="AP660" i="1"/>
  <c r="AP659" i="1"/>
  <c r="AP658" i="1"/>
  <c r="AP657" i="1"/>
  <c r="AP656" i="1"/>
  <c r="AP655" i="1"/>
  <c r="AP654" i="1"/>
  <c r="AP653" i="1"/>
  <c r="AP652" i="1"/>
  <c r="AP651" i="1"/>
  <c r="AP650" i="1"/>
  <c r="AP649" i="1"/>
  <c r="AP648" i="1"/>
  <c r="AP647" i="1"/>
  <c r="AP646" i="1"/>
  <c r="AP645" i="1"/>
  <c r="AP644" i="1"/>
  <c r="AP643" i="1"/>
  <c r="AP642" i="1"/>
  <c r="AP641" i="1"/>
  <c r="AP640" i="1"/>
  <c r="AP639" i="1"/>
  <c r="AP638" i="1"/>
  <c r="AP637" i="1"/>
  <c r="AP636" i="1"/>
  <c r="AP635" i="1"/>
  <c r="AP634" i="1"/>
  <c r="AP633" i="1"/>
  <c r="AP632" i="1"/>
  <c r="AP631" i="1"/>
  <c r="AP630" i="1"/>
  <c r="AP629" i="1"/>
  <c r="AP628" i="1"/>
  <c r="AP627" i="1"/>
  <c r="AP626" i="1"/>
  <c r="AP625" i="1"/>
  <c r="AP624" i="1"/>
  <c r="AP623" i="1"/>
  <c r="AP622" i="1"/>
  <c r="AP621" i="1"/>
  <c r="AP620" i="1"/>
  <c r="AP619" i="1"/>
  <c r="AP618" i="1"/>
  <c r="AP617" i="1"/>
  <c r="AP616" i="1"/>
  <c r="AP615" i="1"/>
  <c r="AP614" i="1"/>
  <c r="AP613" i="1"/>
  <c r="AP612" i="1"/>
  <c r="AP611" i="1"/>
  <c r="AP610" i="1"/>
  <c r="AP609" i="1"/>
  <c r="AP608" i="1"/>
  <c r="AP607" i="1"/>
  <c r="AP606" i="1"/>
  <c r="AP605" i="1"/>
  <c r="AP604" i="1"/>
  <c r="O604" i="1" s="1"/>
  <c r="AP603" i="1"/>
  <c r="AP602" i="1"/>
  <c r="O602" i="1" s="1"/>
  <c r="AP601" i="1"/>
  <c r="AP600" i="1"/>
  <c r="O600" i="1" s="1"/>
  <c r="AP599" i="1"/>
  <c r="AP598" i="1"/>
  <c r="O598" i="1" s="1"/>
  <c r="AP597" i="1"/>
  <c r="AP596" i="1"/>
  <c r="O596" i="1" s="1"/>
  <c r="AP595" i="1"/>
  <c r="AP594" i="1"/>
  <c r="O594" i="1" s="1"/>
  <c r="AP593" i="1"/>
  <c r="AP592" i="1"/>
  <c r="O592" i="1" s="1"/>
  <c r="AP591" i="1"/>
  <c r="AP590" i="1"/>
  <c r="O590" i="1" s="1"/>
  <c r="AP589" i="1"/>
  <c r="AP588" i="1"/>
  <c r="O588" i="1" s="1"/>
  <c r="AP587" i="1"/>
  <c r="AP586" i="1"/>
  <c r="O586" i="1" s="1"/>
  <c r="AP585" i="1"/>
  <c r="AP584" i="1"/>
  <c r="O584" i="1" s="1"/>
  <c r="AP583" i="1"/>
  <c r="AP582" i="1"/>
  <c r="O582" i="1" s="1"/>
  <c r="AP581" i="1"/>
  <c r="AP580" i="1"/>
  <c r="O580" i="1" s="1"/>
  <c r="AP579" i="1"/>
  <c r="AP578" i="1"/>
  <c r="O578" i="1" s="1"/>
  <c r="AP577" i="1"/>
  <c r="AP576" i="1"/>
  <c r="O576" i="1" s="1"/>
  <c r="AP575" i="1"/>
  <c r="AP574" i="1"/>
  <c r="O574" i="1" s="1"/>
  <c r="AP573" i="1"/>
  <c r="AP572" i="1"/>
  <c r="O572" i="1" s="1"/>
  <c r="AP571" i="1"/>
  <c r="AP570" i="1"/>
  <c r="O570" i="1" s="1"/>
  <c r="AP569" i="1"/>
  <c r="AP568" i="1"/>
  <c r="O568" i="1" s="1"/>
  <c r="AP567" i="1"/>
  <c r="AP566" i="1"/>
  <c r="O566" i="1" s="1"/>
  <c r="AP565" i="1"/>
  <c r="AP564" i="1"/>
  <c r="O564" i="1" s="1"/>
  <c r="AP563" i="1"/>
  <c r="AD1728" i="1"/>
  <c r="AD1727" i="1"/>
  <c r="AD1726" i="1"/>
  <c r="AD1725" i="1"/>
  <c r="AD1724" i="1"/>
  <c r="AD1723" i="1"/>
  <c r="AD1721" i="1"/>
  <c r="AD1720" i="1"/>
  <c r="AD1719" i="1"/>
  <c r="AD1718" i="1"/>
  <c r="AD1717" i="1"/>
  <c r="AD1716" i="1"/>
  <c r="AD1715" i="1"/>
  <c r="AD1713" i="1"/>
  <c r="AD1711" i="1"/>
  <c r="AD1710" i="1"/>
  <c r="AD1709" i="1"/>
  <c r="AD1708" i="1"/>
  <c r="AD1707" i="1"/>
  <c r="AD1706" i="1"/>
  <c r="AD1705" i="1"/>
  <c r="AD1703" i="1"/>
  <c r="AD1702" i="1"/>
  <c r="AD1701" i="1"/>
  <c r="AD1700" i="1"/>
  <c r="AD1699" i="1"/>
  <c r="AD1698" i="1"/>
  <c r="AD1697" i="1"/>
  <c r="AD1696" i="1"/>
  <c r="AD1695" i="1"/>
  <c r="AD1694" i="1"/>
  <c r="AD1693" i="1"/>
  <c r="AD1692" i="1"/>
  <c r="AD1691" i="1"/>
  <c r="AD1690" i="1"/>
  <c r="AD1689" i="1"/>
  <c r="AD1687" i="1"/>
  <c r="AD1686" i="1"/>
  <c r="AD1685" i="1"/>
  <c r="AD1684" i="1"/>
  <c r="AD1683" i="1"/>
  <c r="AD1682" i="1"/>
  <c r="AD1681" i="1"/>
  <c r="AD1680" i="1"/>
  <c r="AD1679" i="1"/>
  <c r="AD1678" i="1"/>
  <c r="AD1677" i="1"/>
  <c r="AD1676" i="1"/>
  <c r="AD1675" i="1"/>
  <c r="AD1674" i="1"/>
  <c r="AD1673" i="1"/>
  <c r="AD1672" i="1"/>
  <c r="AD1671" i="1"/>
  <c r="AD1670" i="1"/>
  <c r="AD1669" i="1"/>
  <c r="AD1668" i="1"/>
  <c r="AD1667" i="1"/>
  <c r="AD1666" i="1"/>
  <c r="AD1665" i="1"/>
  <c r="AD1664" i="1"/>
  <c r="AD1663" i="1"/>
  <c r="AD1662" i="1"/>
  <c r="AD1661" i="1"/>
  <c r="AD1660" i="1"/>
  <c r="AD1659" i="1"/>
  <c r="AD1658" i="1"/>
  <c r="AD1657" i="1"/>
  <c r="AD1656" i="1"/>
  <c r="AD1655" i="1"/>
  <c r="AD1654" i="1"/>
  <c r="AD1653" i="1"/>
  <c r="AD1652" i="1"/>
  <c r="AD1651" i="1"/>
  <c r="AD1650" i="1"/>
  <c r="AD1649" i="1"/>
  <c r="AD1648" i="1"/>
  <c r="AD1647" i="1"/>
  <c r="AD1646" i="1"/>
  <c r="AD1645" i="1"/>
  <c r="AD1644" i="1"/>
  <c r="AD1643" i="1"/>
  <c r="AD1642" i="1"/>
  <c r="AD1641" i="1"/>
  <c r="AD1640" i="1"/>
  <c r="AD1639" i="1"/>
  <c r="AD1638" i="1"/>
  <c r="AD1637" i="1"/>
  <c r="AD1636" i="1"/>
  <c r="AD1635" i="1"/>
  <c r="AD1633" i="1"/>
  <c r="AD1632" i="1"/>
  <c r="AD1631" i="1"/>
  <c r="AD1630" i="1"/>
  <c r="AD1629" i="1"/>
  <c r="AD1628" i="1"/>
  <c r="AD1627" i="1"/>
  <c r="AD1626" i="1"/>
  <c r="AD1625" i="1"/>
  <c r="AD1624" i="1"/>
  <c r="AD1623" i="1"/>
  <c r="AD1622" i="1"/>
  <c r="AD1620" i="1"/>
  <c r="AD1619" i="1"/>
  <c r="AD1618" i="1"/>
  <c r="AD1617" i="1"/>
  <c r="AD1616" i="1"/>
  <c r="AD1615" i="1"/>
  <c r="AD1614" i="1"/>
  <c r="AD1613" i="1"/>
  <c r="AD1612" i="1"/>
  <c r="AD1611" i="1"/>
  <c r="AD1610" i="1"/>
  <c r="AD1609" i="1"/>
  <c r="AD1608" i="1"/>
  <c r="AD1607" i="1"/>
  <c r="AD1606" i="1"/>
  <c r="AD1605" i="1"/>
  <c r="AD1604" i="1"/>
  <c r="AD1603" i="1"/>
  <c r="AD1602" i="1"/>
  <c r="AD1601" i="1"/>
  <c r="AD1600" i="1"/>
  <c r="AD1599" i="1"/>
  <c r="AD1598" i="1"/>
  <c r="AD1597" i="1"/>
  <c r="AD1596" i="1"/>
  <c r="AD1595" i="1"/>
  <c r="AD1594" i="1"/>
  <c r="AD1593" i="1"/>
  <c r="AD1592" i="1"/>
  <c r="AD1591" i="1"/>
  <c r="AD1590" i="1"/>
  <c r="AD1589" i="1"/>
  <c r="AD1588" i="1"/>
  <c r="AD1587" i="1"/>
  <c r="AD1586" i="1"/>
  <c r="AD1585" i="1"/>
  <c r="AD1584" i="1"/>
  <c r="AD1583" i="1"/>
  <c r="AD1582" i="1"/>
  <c r="AD1581" i="1"/>
  <c r="AD1580" i="1"/>
  <c r="AD1579" i="1"/>
  <c r="AD1578" i="1"/>
  <c r="AD1577" i="1"/>
  <c r="AD1576" i="1"/>
  <c r="AD1575" i="1"/>
  <c r="AD1574" i="1"/>
  <c r="AD1573" i="1"/>
  <c r="AD1572" i="1"/>
  <c r="AD1571" i="1"/>
  <c r="AD1570" i="1"/>
  <c r="AD1569" i="1"/>
  <c r="AD1568" i="1"/>
  <c r="AD1567" i="1"/>
  <c r="AD1566" i="1"/>
  <c r="AD1565" i="1"/>
  <c r="AD1564" i="1"/>
  <c r="AD1563" i="1"/>
  <c r="AD1562" i="1"/>
  <c r="AD1561" i="1"/>
  <c r="AD1560" i="1"/>
  <c r="AD1559" i="1"/>
  <c r="AD1558" i="1"/>
  <c r="AD1557" i="1"/>
  <c r="AD1556" i="1"/>
  <c r="AD1555" i="1"/>
  <c r="AD1554" i="1"/>
  <c r="AD1553" i="1"/>
  <c r="AD1552" i="1"/>
  <c r="AD1551" i="1"/>
  <c r="AD1550" i="1"/>
  <c r="AD1549" i="1"/>
  <c r="AD1548" i="1"/>
  <c r="AD1547" i="1"/>
  <c r="AD1546" i="1"/>
  <c r="AD1545" i="1"/>
  <c r="AD1544" i="1"/>
  <c r="AD1543" i="1"/>
  <c r="AD1542" i="1"/>
  <c r="AD1541" i="1"/>
  <c r="AD1540" i="1"/>
  <c r="AD1539" i="1"/>
  <c r="AD1538" i="1"/>
  <c r="AD1537" i="1"/>
  <c r="AD1536" i="1"/>
  <c r="AD1535" i="1"/>
  <c r="AD1534" i="1"/>
  <c r="AD1533" i="1"/>
  <c r="AD1532" i="1"/>
  <c r="AD1531" i="1"/>
  <c r="AD1530" i="1"/>
  <c r="AD1529" i="1"/>
  <c r="AD1528" i="1"/>
  <c r="AD1527" i="1"/>
  <c r="AD1526" i="1"/>
  <c r="AD1525" i="1"/>
  <c r="AD1524" i="1"/>
  <c r="AD1523" i="1"/>
  <c r="AD1522" i="1"/>
  <c r="AD1521" i="1"/>
  <c r="AD1520" i="1"/>
  <c r="AD1519" i="1"/>
  <c r="AD1518" i="1"/>
  <c r="AD1517" i="1"/>
  <c r="AD1516" i="1"/>
  <c r="AD1515" i="1"/>
  <c r="AD1514" i="1"/>
  <c r="AD1513" i="1"/>
  <c r="AD1512" i="1"/>
  <c r="AD1511" i="1"/>
  <c r="AD1510" i="1"/>
  <c r="AD1509" i="1"/>
  <c r="AD1508" i="1"/>
  <c r="AD1507" i="1"/>
  <c r="AD1506" i="1"/>
  <c r="AD1505" i="1"/>
  <c r="AD1504" i="1"/>
  <c r="AD1503" i="1"/>
  <c r="AD1502" i="1"/>
  <c r="AD1501" i="1"/>
  <c r="AD1500" i="1"/>
  <c r="AD1499" i="1"/>
  <c r="AD1498" i="1"/>
  <c r="AD1497" i="1"/>
  <c r="AD1496" i="1"/>
  <c r="AD1495" i="1"/>
  <c r="AD1494" i="1"/>
  <c r="AD1493" i="1"/>
  <c r="AD1492" i="1"/>
  <c r="AD1491" i="1"/>
  <c r="AD1490" i="1"/>
  <c r="AD1489" i="1"/>
  <c r="AD1488" i="1"/>
  <c r="AD1487" i="1"/>
  <c r="AD1486" i="1"/>
  <c r="AD1485" i="1"/>
  <c r="AD1484" i="1"/>
  <c r="AD1483" i="1"/>
  <c r="AD1482" i="1"/>
  <c r="AD1481" i="1"/>
  <c r="AD1480" i="1"/>
  <c r="AD1479" i="1"/>
  <c r="AD1478" i="1"/>
  <c r="AD1477" i="1"/>
  <c r="AD1476" i="1"/>
  <c r="AD1475" i="1"/>
  <c r="AD1474" i="1"/>
  <c r="AD1473" i="1"/>
  <c r="AD1472" i="1"/>
  <c r="AD1471" i="1"/>
  <c r="AD1469" i="1"/>
  <c r="AD1468" i="1"/>
  <c r="AD1467" i="1"/>
  <c r="AD1466" i="1"/>
  <c r="AD1465" i="1"/>
  <c r="AD1464" i="1"/>
  <c r="AD1463" i="1"/>
  <c r="AD1462" i="1"/>
  <c r="AD1461" i="1"/>
  <c r="AD1460" i="1"/>
  <c r="AD1459" i="1"/>
  <c r="AD1458" i="1"/>
  <c r="AD1457" i="1"/>
  <c r="AD1456" i="1"/>
  <c r="AD1455" i="1"/>
  <c r="AD1454" i="1"/>
  <c r="AD1453" i="1"/>
  <c r="AD1452" i="1"/>
  <c r="AD1451" i="1"/>
  <c r="AD1450" i="1"/>
  <c r="AD1449" i="1"/>
  <c r="AD1448" i="1"/>
  <c r="AD1447" i="1"/>
  <c r="AD1446" i="1"/>
  <c r="AD1445" i="1"/>
  <c r="AD1444" i="1"/>
  <c r="AD1443" i="1"/>
  <c r="AD1442" i="1"/>
  <c r="AD1441" i="1"/>
  <c r="AD1440" i="1"/>
  <c r="AD1439" i="1"/>
  <c r="AD1438" i="1"/>
  <c r="AD1437" i="1"/>
  <c r="AD1436" i="1"/>
  <c r="AD1435" i="1"/>
  <c r="AD1434" i="1"/>
  <c r="AD1433" i="1"/>
  <c r="AD1432" i="1"/>
  <c r="AD1431" i="1"/>
  <c r="AD1430" i="1"/>
  <c r="AD1429" i="1"/>
  <c r="AD1428" i="1"/>
  <c r="AD1427" i="1"/>
  <c r="AD1426" i="1"/>
  <c r="AD1425" i="1"/>
  <c r="AD1424" i="1"/>
  <c r="AD1423" i="1"/>
  <c r="AD1422" i="1"/>
  <c r="AD1421" i="1"/>
  <c r="AD1420" i="1"/>
  <c r="AD1419" i="1"/>
  <c r="AD1418" i="1"/>
  <c r="AD1417" i="1"/>
  <c r="AD1416" i="1"/>
  <c r="AD1415" i="1"/>
  <c r="AD1414" i="1"/>
  <c r="AD1413" i="1"/>
  <c r="AD1412" i="1"/>
  <c r="AD1411" i="1"/>
  <c r="AD1410" i="1"/>
  <c r="AD1409" i="1"/>
  <c r="AD1408" i="1"/>
  <c r="AD1407" i="1"/>
  <c r="AD1406" i="1"/>
  <c r="AD1405" i="1"/>
  <c r="AD1404" i="1"/>
  <c r="AD1403" i="1"/>
  <c r="AD1402" i="1"/>
  <c r="AD1401" i="1"/>
  <c r="AD1400" i="1"/>
  <c r="AD1399" i="1"/>
  <c r="AD1398" i="1"/>
  <c r="AD1397" i="1"/>
  <c r="AD1396" i="1"/>
  <c r="AD1395" i="1"/>
  <c r="AD1394" i="1"/>
  <c r="AD1393" i="1"/>
  <c r="AD1392" i="1"/>
  <c r="AD1391" i="1"/>
  <c r="AD1390" i="1"/>
  <c r="AD1389" i="1"/>
  <c r="AD1388" i="1"/>
  <c r="AD1387" i="1"/>
  <c r="AD1386" i="1"/>
  <c r="AD1385" i="1"/>
  <c r="AD1384" i="1"/>
  <c r="AD1383" i="1"/>
  <c r="AD1382" i="1"/>
  <c r="AD1381" i="1"/>
  <c r="AD1380" i="1"/>
  <c r="AD1379" i="1"/>
  <c r="AD1378" i="1"/>
  <c r="AD1377" i="1"/>
  <c r="AD1376" i="1"/>
  <c r="AD1375" i="1"/>
  <c r="AD1374" i="1"/>
  <c r="AD1373" i="1"/>
  <c r="AD1372" i="1"/>
  <c r="AD1371" i="1"/>
  <c r="AD1370" i="1"/>
  <c r="AD1369" i="1"/>
  <c r="AD1368" i="1"/>
  <c r="AD1367" i="1"/>
  <c r="AD1366" i="1"/>
  <c r="AD1365" i="1"/>
  <c r="AD1364" i="1"/>
  <c r="AD1363" i="1"/>
  <c r="AD1362" i="1"/>
  <c r="AD1361" i="1"/>
  <c r="AD1360" i="1"/>
  <c r="AD1359" i="1"/>
  <c r="AD1358" i="1"/>
  <c r="AD1357" i="1"/>
  <c r="AD1355" i="1"/>
  <c r="AD1354" i="1"/>
  <c r="AD1353" i="1"/>
  <c r="AD1352" i="1"/>
  <c r="AD1351" i="1"/>
  <c r="AD1350" i="1"/>
  <c r="AD1349" i="1"/>
  <c r="AD1348" i="1"/>
  <c r="AD1347" i="1"/>
  <c r="AD1346" i="1"/>
  <c r="AD1345" i="1"/>
  <c r="AD1344" i="1"/>
  <c r="AD1343" i="1"/>
  <c r="AD1342" i="1"/>
  <c r="AD1341" i="1"/>
  <c r="AD1340" i="1"/>
  <c r="AD1338" i="1"/>
  <c r="AD1337" i="1"/>
  <c r="AD1336" i="1"/>
  <c r="AD1335" i="1"/>
  <c r="AD1334" i="1"/>
  <c r="AD1333" i="1"/>
  <c r="AD1332" i="1"/>
  <c r="AD1330" i="1"/>
  <c r="AD1329" i="1"/>
  <c r="AD1328" i="1"/>
  <c r="AD1327" i="1"/>
  <c r="AD1326" i="1"/>
  <c r="AD1325" i="1"/>
  <c r="AD1324" i="1"/>
  <c r="AD1323" i="1"/>
  <c r="AD1322" i="1"/>
  <c r="AD1321" i="1"/>
  <c r="AD1320" i="1"/>
  <c r="AD1319" i="1"/>
  <c r="AD1317" i="1"/>
  <c r="AD1316" i="1"/>
  <c r="AD1315" i="1"/>
  <c r="AD1313" i="1"/>
  <c r="AD1311" i="1"/>
  <c r="AD1310" i="1"/>
  <c r="AD1308" i="1"/>
  <c r="AD1307" i="1"/>
  <c r="AD1306" i="1"/>
  <c r="AD1305" i="1"/>
  <c r="AD1304" i="1"/>
  <c r="AD1302" i="1"/>
  <c r="AD1301" i="1"/>
  <c r="AD1300" i="1"/>
  <c r="AD1299" i="1"/>
  <c r="AD1298" i="1"/>
  <c r="AD1297" i="1"/>
  <c r="AD1296" i="1"/>
  <c r="AD1295" i="1"/>
  <c r="AD1294" i="1"/>
  <c r="AD1293" i="1"/>
  <c r="AD1292" i="1"/>
  <c r="AD1291" i="1"/>
  <c r="AD1290" i="1"/>
  <c r="AD1289" i="1"/>
  <c r="AD1288" i="1"/>
  <c r="AD1287" i="1"/>
  <c r="AD1286" i="1"/>
  <c r="AD1285" i="1"/>
  <c r="AD1284" i="1"/>
  <c r="AD1282" i="1"/>
  <c r="AD1280" i="1"/>
  <c r="AD1279" i="1"/>
  <c r="AD1277" i="1"/>
  <c r="AD1276" i="1"/>
  <c r="AD1274" i="1"/>
  <c r="AD1272" i="1"/>
  <c r="AD1271" i="1"/>
  <c r="AD1270" i="1"/>
  <c r="AD1269" i="1"/>
  <c r="AD1268" i="1"/>
  <c r="AD1267" i="1"/>
  <c r="AD1266" i="1"/>
  <c r="AD1265" i="1"/>
  <c r="AD1263" i="1"/>
  <c r="AD1262" i="1"/>
  <c r="AD1261" i="1"/>
  <c r="AD1260" i="1"/>
  <c r="AD1259" i="1"/>
  <c r="AD1258" i="1"/>
  <c r="AD1257" i="1"/>
  <c r="AD1256" i="1"/>
  <c r="AD1255" i="1"/>
  <c r="AD1254" i="1"/>
  <c r="AD1252" i="1"/>
  <c r="AD1251" i="1"/>
  <c r="AD1250" i="1"/>
  <c r="AD1249" i="1"/>
  <c r="AD1248" i="1"/>
  <c r="AD1247" i="1"/>
  <c r="AD1246" i="1"/>
  <c r="AD1244" i="1"/>
  <c r="AD1243" i="1"/>
  <c r="AD1242" i="1"/>
  <c r="AD1241" i="1"/>
  <c r="AD1240" i="1"/>
  <c r="AD1239" i="1"/>
  <c r="AD1238" i="1"/>
  <c r="AD1237" i="1"/>
  <c r="AD1236" i="1"/>
  <c r="AD1235" i="1"/>
  <c r="AD1234" i="1"/>
  <c r="AD1233" i="1"/>
  <c r="AD1232" i="1"/>
  <c r="AD1231" i="1"/>
  <c r="AD1230" i="1"/>
  <c r="AD1228" i="1"/>
  <c r="AD1227" i="1"/>
  <c r="AD1226" i="1"/>
  <c r="AD1225" i="1"/>
  <c r="AD1224" i="1"/>
  <c r="AD1223" i="1"/>
  <c r="AD1222" i="1"/>
  <c r="AD1221" i="1"/>
  <c r="AD1220" i="1"/>
  <c r="AD1219" i="1"/>
  <c r="AD1218" i="1"/>
  <c r="AD1217" i="1"/>
  <c r="AD1216" i="1"/>
  <c r="AD1215" i="1"/>
  <c r="AD1214" i="1"/>
  <c r="AD1213" i="1"/>
  <c r="AD1212" i="1"/>
  <c r="AD1211" i="1"/>
  <c r="AD1210" i="1"/>
  <c r="AD1209" i="1"/>
  <c r="AD1208" i="1"/>
  <c r="AD1207" i="1"/>
  <c r="AD1206" i="1"/>
  <c r="AD1205" i="1"/>
  <c r="AD1204" i="1"/>
  <c r="AD1202" i="1"/>
  <c r="AD1201" i="1"/>
  <c r="AD1200" i="1"/>
  <c r="AD1199" i="1"/>
  <c r="AD1198" i="1"/>
  <c r="AD1196" i="1"/>
  <c r="AD1195" i="1"/>
  <c r="AD1194" i="1"/>
  <c r="AD1193" i="1"/>
  <c r="AD1192" i="1"/>
  <c r="AD1190" i="1"/>
  <c r="AD1189" i="1"/>
  <c r="AD1188" i="1"/>
  <c r="AD1187" i="1"/>
  <c r="AD1186" i="1"/>
  <c r="AD1185" i="1"/>
  <c r="AD1184" i="1"/>
  <c r="AD1183" i="1"/>
  <c r="AD1182" i="1"/>
  <c r="AD1181" i="1"/>
  <c r="AD1180" i="1"/>
  <c r="AD1179" i="1"/>
  <c r="AD1178" i="1"/>
  <c r="AD1177" i="1"/>
  <c r="AD1176" i="1"/>
  <c r="AD1175" i="1"/>
  <c r="AD1174" i="1"/>
  <c r="AD1173" i="1"/>
  <c r="AD1172" i="1"/>
  <c r="AD1171" i="1"/>
  <c r="AD1170" i="1"/>
  <c r="AD1169" i="1"/>
  <c r="AD1168" i="1"/>
  <c r="AD1167" i="1"/>
  <c r="AD1166" i="1"/>
  <c r="AD1165" i="1"/>
  <c r="AD1164" i="1"/>
  <c r="AD1163" i="1"/>
  <c r="AD1162" i="1"/>
  <c r="AD1161" i="1"/>
  <c r="AD1160" i="1"/>
  <c r="AD1159" i="1"/>
  <c r="AD1158" i="1"/>
  <c r="AD1157" i="1"/>
  <c r="AD1156" i="1"/>
  <c r="AD1155" i="1"/>
  <c r="AD1154" i="1"/>
  <c r="AD1153" i="1"/>
  <c r="AD1152" i="1"/>
  <c r="AD1151" i="1"/>
  <c r="AD1150" i="1"/>
  <c r="AD1149" i="1"/>
  <c r="AD1148" i="1"/>
  <c r="AD1147" i="1"/>
  <c r="AD1146" i="1"/>
  <c r="AD1145" i="1"/>
  <c r="AD1144" i="1"/>
  <c r="AD1143" i="1"/>
  <c r="AD1142" i="1"/>
  <c r="AD1141" i="1"/>
  <c r="AD1140" i="1"/>
  <c r="AD1139" i="1"/>
  <c r="AD1138" i="1"/>
  <c r="AD1137" i="1"/>
  <c r="AD1136" i="1"/>
  <c r="AD1135" i="1"/>
  <c r="AD1134" i="1"/>
  <c r="AD1133" i="1"/>
  <c r="AD1132" i="1"/>
  <c r="AD1131" i="1"/>
  <c r="AD1130" i="1"/>
  <c r="AD1129" i="1"/>
  <c r="AD1128" i="1"/>
  <c r="AD1127" i="1"/>
  <c r="AD1126" i="1"/>
  <c r="AD1125" i="1"/>
  <c r="AD1124" i="1"/>
  <c r="AD1123" i="1"/>
  <c r="AD1122" i="1"/>
  <c r="AD1121" i="1"/>
  <c r="AD1120" i="1"/>
  <c r="AD1118" i="1"/>
  <c r="AD1116" i="1"/>
  <c r="AD1114" i="1"/>
  <c r="AD1112" i="1"/>
  <c r="AD1110" i="1"/>
  <c r="AD1109" i="1"/>
  <c r="AD1108" i="1"/>
  <c r="AD1107" i="1"/>
  <c r="AD1106" i="1"/>
  <c r="AD1105" i="1"/>
  <c r="AD1104" i="1"/>
  <c r="AD1103" i="1"/>
  <c r="AD1102" i="1"/>
  <c r="AD1101" i="1"/>
  <c r="AD1100" i="1"/>
  <c r="AD1099" i="1"/>
  <c r="AD1098" i="1"/>
  <c r="AD1097" i="1"/>
  <c r="AD1096" i="1"/>
  <c r="AD1094" i="1"/>
  <c r="AD1093" i="1"/>
  <c r="AD1091" i="1"/>
  <c r="AD1090" i="1"/>
  <c r="AD1089" i="1"/>
  <c r="AD1088" i="1"/>
  <c r="AD1087" i="1"/>
  <c r="AD1086" i="1"/>
  <c r="AD1085" i="1"/>
  <c r="AD1084" i="1"/>
  <c r="AD1082" i="1"/>
  <c r="AD1080" i="1"/>
  <c r="AD1079" i="1"/>
  <c r="AD1078" i="1"/>
  <c r="AD1076" i="1"/>
  <c r="AD1075" i="1"/>
  <c r="AD1074" i="1"/>
  <c r="AD1073" i="1"/>
  <c r="AD1072" i="1"/>
  <c r="AD1071" i="1"/>
  <c r="AD1070" i="1"/>
  <c r="AD1069" i="1"/>
  <c r="AD1068" i="1"/>
  <c r="AD1067" i="1"/>
  <c r="AD1066" i="1"/>
  <c r="AD1065" i="1"/>
  <c r="AD1064" i="1"/>
  <c r="AD1063" i="1"/>
  <c r="AD1062" i="1"/>
  <c r="AD1061" i="1"/>
  <c r="AD1060" i="1"/>
  <c r="AD1059" i="1"/>
  <c r="AD1058" i="1"/>
  <c r="AD1056" i="1"/>
  <c r="AD1055" i="1"/>
  <c r="AD1054" i="1"/>
  <c r="AD1052" i="1"/>
  <c r="AD1051" i="1"/>
  <c r="AD1050" i="1"/>
  <c r="AD1049" i="1"/>
  <c r="AD1048" i="1"/>
  <c r="AD1047" i="1"/>
  <c r="AD1046" i="1"/>
  <c r="AD1045" i="1"/>
  <c r="AD1044" i="1"/>
  <c r="AD1043" i="1"/>
  <c r="AD1042" i="1"/>
  <c r="AD1041" i="1"/>
  <c r="AD1039" i="1"/>
  <c r="AD1038" i="1"/>
  <c r="AD1036" i="1"/>
  <c r="AD1035" i="1"/>
  <c r="AD1034" i="1"/>
  <c r="AD1033" i="1"/>
  <c r="AD1032" i="1"/>
  <c r="AD1031" i="1"/>
  <c r="AD1029" i="1"/>
  <c r="AD1028" i="1"/>
  <c r="AD1027" i="1"/>
  <c r="AD1026" i="1"/>
  <c r="AD1025" i="1"/>
  <c r="AD1024" i="1"/>
  <c r="AD1023" i="1"/>
  <c r="AD1022" i="1"/>
  <c r="AD1021" i="1"/>
  <c r="AD1020" i="1"/>
  <c r="AD1019" i="1"/>
  <c r="AD1018" i="1"/>
  <c r="AD1017" i="1"/>
  <c r="AD1016" i="1"/>
  <c r="AD1015" i="1"/>
  <c r="AD1013" i="1"/>
  <c r="AD1011" i="1"/>
  <c r="AD1010" i="1"/>
  <c r="AD1009" i="1"/>
  <c r="AD1008" i="1"/>
  <c r="AD1007" i="1"/>
  <c r="AD1006" i="1"/>
  <c r="AD1005" i="1"/>
  <c r="AD1004" i="1"/>
  <c r="AD1003" i="1"/>
  <c r="AD1002" i="1"/>
  <c r="AD1001" i="1"/>
  <c r="AD1000" i="1"/>
  <c r="AD999" i="1"/>
  <c r="AD998" i="1"/>
  <c r="AD997" i="1"/>
  <c r="AD996" i="1"/>
  <c r="AD995" i="1"/>
  <c r="AD993" i="1"/>
  <c r="AD992" i="1"/>
  <c r="AD991" i="1"/>
  <c r="AD990" i="1"/>
  <c r="AD989" i="1"/>
  <c r="AD988" i="1"/>
  <c r="AD987" i="1"/>
  <c r="AD986" i="1"/>
  <c r="AD984" i="1"/>
  <c r="AD983" i="1"/>
  <c r="AD982" i="1"/>
  <c r="AD981" i="1"/>
  <c r="AD980" i="1"/>
  <c r="AD979" i="1"/>
  <c r="AD978" i="1"/>
  <c r="AD976" i="1"/>
  <c r="AD975" i="1"/>
  <c r="AD974" i="1"/>
  <c r="AD973" i="1"/>
  <c r="AD971" i="1"/>
  <c r="AD970" i="1"/>
  <c r="AD968" i="1"/>
  <c r="AD967" i="1"/>
  <c r="AD966" i="1"/>
  <c r="AD965" i="1"/>
  <c r="AD964" i="1"/>
  <c r="AD963" i="1"/>
  <c r="AD962" i="1"/>
  <c r="AD961" i="1"/>
  <c r="AD960" i="1"/>
  <c r="AD959" i="1"/>
  <c r="AD958" i="1"/>
  <c r="AD957" i="1"/>
  <c r="AD956" i="1"/>
  <c r="AD955" i="1"/>
  <c r="AD954" i="1"/>
  <c r="AD952" i="1"/>
  <c r="AD951" i="1"/>
  <c r="AD950" i="1"/>
  <c r="AD949" i="1"/>
  <c r="AD948" i="1"/>
  <c r="AD947" i="1"/>
  <c r="AD946" i="1"/>
  <c r="AD945" i="1"/>
  <c r="AD944" i="1"/>
  <c r="AD943" i="1"/>
  <c r="AD942" i="1"/>
  <c r="AD941" i="1"/>
  <c r="AD940" i="1"/>
  <c r="AD939" i="1"/>
  <c r="AD938" i="1"/>
  <c r="AD937" i="1"/>
  <c r="AD936" i="1"/>
  <c r="AD935" i="1"/>
  <c r="AD934" i="1"/>
  <c r="AD932" i="1"/>
  <c r="AD931" i="1"/>
  <c r="AD930" i="1"/>
  <c r="AD929" i="1"/>
  <c r="AD928" i="1"/>
  <c r="AD927" i="1"/>
  <c r="AD926" i="1"/>
  <c r="AD925" i="1"/>
  <c r="AD924" i="1"/>
  <c r="AD923" i="1"/>
  <c r="AD922" i="1"/>
  <c r="AD921" i="1"/>
  <c r="AD920" i="1"/>
  <c r="AD919" i="1"/>
  <c r="AD917" i="1"/>
  <c r="AD916" i="1"/>
  <c r="AD915" i="1"/>
  <c r="AD914" i="1"/>
  <c r="AD913" i="1"/>
  <c r="AD912" i="1"/>
  <c r="AD911" i="1"/>
  <c r="AD910" i="1"/>
  <c r="AD909" i="1"/>
  <c r="AD908" i="1"/>
  <c r="AD907" i="1"/>
  <c r="AD906" i="1"/>
  <c r="AD905" i="1"/>
  <c r="AD904" i="1"/>
  <c r="AD903" i="1"/>
  <c r="AD902" i="1"/>
  <c r="AD901" i="1"/>
  <c r="AD900" i="1"/>
  <c r="AD899" i="1"/>
  <c r="AD897" i="1"/>
  <c r="AD896" i="1"/>
  <c r="AD895" i="1"/>
  <c r="AD894" i="1"/>
  <c r="AD893" i="1"/>
  <c r="AD892" i="1"/>
  <c r="AD891" i="1"/>
  <c r="AD890" i="1"/>
  <c r="AD889" i="1"/>
  <c r="AD888" i="1"/>
  <c r="AD887" i="1"/>
  <c r="AD886" i="1"/>
  <c r="AD884" i="1"/>
  <c r="AD883" i="1"/>
  <c r="AD882" i="1"/>
  <c r="AD881" i="1"/>
  <c r="AD880" i="1"/>
  <c r="AD879" i="1"/>
  <c r="AD878" i="1"/>
  <c r="AD877" i="1"/>
  <c r="AD876" i="1"/>
  <c r="AD875" i="1"/>
  <c r="AD874" i="1"/>
  <c r="AD873" i="1"/>
  <c r="AD872" i="1"/>
  <c r="AD871" i="1"/>
  <c r="AD870" i="1"/>
  <c r="AD868" i="1"/>
  <c r="AD867" i="1"/>
  <c r="AD866" i="1"/>
  <c r="AD865" i="1"/>
  <c r="AD864" i="1"/>
  <c r="AD863" i="1"/>
  <c r="AD862" i="1"/>
  <c r="AD861" i="1"/>
  <c r="AD860" i="1"/>
  <c r="AD859" i="1"/>
  <c r="AD858" i="1"/>
  <c r="AD857" i="1"/>
  <c r="AD855" i="1"/>
  <c r="AD854" i="1"/>
  <c r="AD853" i="1"/>
  <c r="AD852" i="1"/>
  <c r="AD851" i="1"/>
  <c r="AD850" i="1"/>
  <c r="AD849" i="1"/>
  <c r="AD848" i="1"/>
  <c r="AD847" i="1"/>
  <c r="AD846" i="1"/>
  <c r="AD845" i="1"/>
  <c r="AD844" i="1"/>
  <c r="AD843" i="1"/>
  <c r="AD842" i="1"/>
  <c r="AD841" i="1"/>
  <c r="AD840" i="1"/>
  <c r="AD839" i="1"/>
  <c r="AD838" i="1"/>
  <c r="AD837" i="1"/>
  <c r="AD836" i="1"/>
  <c r="AD835" i="1"/>
  <c r="AD834" i="1"/>
  <c r="AD833" i="1"/>
  <c r="AD832" i="1"/>
  <c r="AD831" i="1"/>
  <c r="AD830" i="1"/>
  <c r="AD829" i="1"/>
  <c r="AD828" i="1"/>
  <c r="AD827" i="1"/>
  <c r="AD826" i="1"/>
  <c r="AD825" i="1"/>
  <c r="AD824" i="1"/>
  <c r="AD823" i="1"/>
  <c r="AD822" i="1"/>
  <c r="AD821" i="1"/>
  <c r="AD820" i="1"/>
  <c r="AD819" i="1"/>
  <c r="AD818" i="1"/>
  <c r="AD817" i="1"/>
  <c r="AD816" i="1"/>
  <c r="AD815" i="1"/>
  <c r="AD814" i="1"/>
  <c r="AD813" i="1"/>
  <c r="AD812" i="1"/>
  <c r="AD811" i="1"/>
  <c r="AD810" i="1"/>
  <c r="AD809" i="1"/>
  <c r="AD808" i="1"/>
  <c r="AD807" i="1"/>
  <c r="AD805" i="1"/>
  <c r="AD804" i="1"/>
  <c r="AD803" i="1"/>
  <c r="AD802" i="1"/>
  <c r="AD801" i="1"/>
  <c r="AD800" i="1"/>
  <c r="AD799" i="1"/>
  <c r="AD798" i="1"/>
  <c r="AD797" i="1"/>
  <c r="AD796" i="1"/>
  <c r="AD794" i="1"/>
  <c r="AD793" i="1"/>
  <c r="AD792" i="1"/>
  <c r="AD791" i="1"/>
  <c r="AD789" i="1"/>
  <c r="AD788" i="1"/>
  <c r="AD787" i="1"/>
  <c r="AD786" i="1"/>
  <c r="AD785" i="1"/>
  <c r="AD784" i="1"/>
  <c r="AD782" i="1"/>
  <c r="AD781" i="1"/>
  <c r="AD780" i="1"/>
  <c r="AD778" i="1"/>
  <c r="AD777" i="1"/>
  <c r="AD776" i="1"/>
  <c r="AD775" i="1"/>
  <c r="AD774" i="1"/>
  <c r="AD773" i="1"/>
  <c r="AD772" i="1"/>
  <c r="AD771" i="1"/>
  <c r="AD770" i="1"/>
  <c r="AD769" i="1"/>
  <c r="AD768" i="1"/>
  <c r="AD767" i="1"/>
  <c r="AD766" i="1"/>
  <c r="AD765" i="1"/>
  <c r="AD764" i="1"/>
  <c r="AD763" i="1"/>
  <c r="AD762" i="1"/>
  <c r="AD761" i="1"/>
  <c r="AD760" i="1"/>
  <c r="AD759" i="1"/>
  <c r="AD758" i="1"/>
  <c r="AD757" i="1"/>
  <c r="AD756" i="1"/>
  <c r="AD755" i="1"/>
  <c r="AD754" i="1"/>
  <c r="AD753" i="1"/>
  <c r="AD752" i="1"/>
  <c r="AD751" i="1"/>
  <c r="AD750" i="1"/>
  <c r="AD749" i="1"/>
  <c r="AD748" i="1"/>
  <c r="AD747" i="1"/>
  <c r="AD746" i="1"/>
  <c r="AD745" i="1"/>
  <c r="AD744" i="1"/>
  <c r="AD743" i="1"/>
  <c r="AD742" i="1"/>
  <c r="AD741" i="1"/>
  <c r="AD740" i="1"/>
  <c r="AD739" i="1"/>
  <c r="AD738" i="1"/>
  <c r="AD737" i="1"/>
  <c r="AD736" i="1"/>
  <c r="AD735" i="1"/>
  <c r="AD734" i="1"/>
  <c r="AD733" i="1"/>
  <c r="AD732" i="1"/>
  <c r="AD731" i="1"/>
  <c r="AD730" i="1"/>
  <c r="AD729" i="1"/>
  <c r="AD728" i="1"/>
  <c r="AD727" i="1"/>
  <c r="AD726" i="1"/>
  <c r="AD725" i="1"/>
  <c r="AD724" i="1"/>
  <c r="AD723" i="1"/>
  <c r="AD722" i="1"/>
  <c r="AD721" i="1"/>
  <c r="AD720" i="1"/>
  <c r="AD719" i="1"/>
  <c r="AD718" i="1"/>
  <c r="AD717" i="1"/>
  <c r="AD716" i="1"/>
  <c r="AD715" i="1"/>
  <c r="AD714" i="1"/>
  <c r="AD713" i="1"/>
  <c r="AD712" i="1"/>
  <c r="AD711" i="1"/>
  <c r="AD710" i="1"/>
  <c r="AD709" i="1"/>
  <c r="AD708" i="1"/>
  <c r="AD707" i="1"/>
  <c r="AD706" i="1"/>
  <c r="AD705" i="1"/>
  <c r="AD704" i="1"/>
  <c r="AD703" i="1"/>
  <c r="AD702" i="1"/>
  <c r="AD701" i="1"/>
  <c r="AD700" i="1"/>
  <c r="AD699" i="1"/>
  <c r="AD698" i="1"/>
  <c r="AD697" i="1"/>
  <c r="AD696" i="1"/>
  <c r="AD695" i="1"/>
  <c r="AD694" i="1"/>
  <c r="AD693" i="1"/>
  <c r="AD692" i="1"/>
  <c r="AD691" i="1"/>
  <c r="AD689" i="1"/>
  <c r="AD688" i="1"/>
  <c r="AD687" i="1"/>
  <c r="AD686" i="1"/>
  <c r="AD685" i="1"/>
  <c r="AD684" i="1"/>
  <c r="AD683" i="1"/>
  <c r="AD682" i="1"/>
  <c r="AD681" i="1"/>
  <c r="AD680" i="1"/>
  <c r="AD679" i="1"/>
  <c r="AD678" i="1"/>
  <c r="AD677" i="1"/>
  <c r="AD676" i="1"/>
  <c r="AD675" i="1"/>
  <c r="AD674" i="1"/>
  <c r="AD673" i="1"/>
  <c r="AD672" i="1"/>
  <c r="AD671" i="1"/>
  <c r="AD670" i="1"/>
  <c r="AD669" i="1"/>
  <c r="AD668" i="1"/>
  <c r="AD667" i="1"/>
  <c r="AD666" i="1"/>
  <c r="AD665" i="1"/>
  <c r="AD664" i="1"/>
  <c r="AD663" i="1"/>
  <c r="AD662" i="1"/>
  <c r="AD661" i="1"/>
  <c r="AD660" i="1"/>
  <c r="AD659" i="1"/>
  <c r="AD658" i="1"/>
  <c r="AD657" i="1"/>
  <c r="AD656" i="1"/>
  <c r="AD655" i="1"/>
  <c r="AD654" i="1"/>
  <c r="AD653" i="1"/>
  <c r="AD652" i="1"/>
  <c r="AD651" i="1"/>
  <c r="AD650" i="1"/>
  <c r="AD649" i="1"/>
  <c r="AD648" i="1"/>
  <c r="AD647" i="1"/>
  <c r="AD646" i="1"/>
  <c r="AD645" i="1"/>
  <c r="AD644" i="1"/>
  <c r="AD643" i="1"/>
  <c r="AD642" i="1"/>
  <c r="AD641" i="1"/>
  <c r="AD640" i="1"/>
  <c r="AD639" i="1"/>
  <c r="AD638" i="1"/>
  <c r="AD637" i="1"/>
  <c r="AD636" i="1"/>
  <c r="AD635" i="1"/>
  <c r="AD634" i="1"/>
  <c r="AD633" i="1"/>
  <c r="AD632" i="1"/>
  <c r="AD631" i="1"/>
  <c r="AD630" i="1"/>
  <c r="AD629" i="1"/>
  <c r="AD628" i="1"/>
  <c r="AD627" i="1"/>
  <c r="AD626" i="1"/>
  <c r="AD625" i="1"/>
  <c r="AD624" i="1"/>
  <c r="AD623" i="1"/>
  <c r="AD622" i="1"/>
  <c r="AD621" i="1"/>
  <c r="AD620" i="1"/>
  <c r="AD619" i="1"/>
  <c r="AD618" i="1"/>
  <c r="AD617" i="1"/>
  <c r="AD616" i="1"/>
  <c r="AD615" i="1"/>
  <c r="AD614" i="1"/>
  <c r="AD613" i="1"/>
  <c r="AD612" i="1"/>
  <c r="AD611" i="1"/>
  <c r="AD610" i="1"/>
  <c r="AD609" i="1"/>
  <c r="AD608" i="1"/>
  <c r="AD607" i="1"/>
  <c r="AD606" i="1"/>
  <c r="R1728" i="1"/>
  <c r="R1727" i="1"/>
  <c r="R1726" i="1"/>
  <c r="R1725" i="1"/>
  <c r="R1724" i="1"/>
  <c r="R1723" i="1"/>
  <c r="R1721" i="1"/>
  <c r="R1720" i="1"/>
  <c r="R1719" i="1"/>
  <c r="R1718" i="1"/>
  <c r="R1717" i="1"/>
  <c r="R1716" i="1"/>
  <c r="R1715" i="1"/>
  <c r="R1713" i="1"/>
  <c r="R1711" i="1"/>
  <c r="R1710" i="1"/>
  <c r="R1709" i="1"/>
  <c r="R1708" i="1"/>
  <c r="R1707" i="1"/>
  <c r="R1706" i="1"/>
  <c r="R1705" i="1"/>
  <c r="R1703" i="1"/>
  <c r="R1702" i="1"/>
  <c r="R1701" i="1"/>
  <c r="R1700" i="1"/>
  <c r="R1699" i="1"/>
  <c r="R1698" i="1"/>
  <c r="R1697" i="1"/>
  <c r="R1696" i="1"/>
  <c r="R1695" i="1"/>
  <c r="R1694" i="1"/>
  <c r="R1693" i="1"/>
  <c r="R1692" i="1"/>
  <c r="R1691" i="1"/>
  <c r="R1690" i="1"/>
  <c r="R1689" i="1"/>
  <c r="R1687" i="1"/>
  <c r="R1686" i="1"/>
  <c r="R1685" i="1"/>
  <c r="R1684" i="1"/>
  <c r="R1683" i="1"/>
  <c r="R1682" i="1"/>
  <c r="R1681" i="1"/>
  <c r="O1681" i="1" s="1"/>
  <c r="R1680" i="1"/>
  <c r="R1679" i="1"/>
  <c r="R1678" i="1"/>
  <c r="O1678" i="1" s="1"/>
  <c r="R1677" i="1"/>
  <c r="R1676" i="1"/>
  <c r="R1675" i="1"/>
  <c r="R1674" i="1"/>
  <c r="R1673" i="1"/>
  <c r="R1672" i="1"/>
  <c r="R1671" i="1"/>
  <c r="R1670" i="1"/>
  <c r="R1669" i="1"/>
  <c r="R1668" i="1"/>
  <c r="R1667" i="1"/>
  <c r="R1666" i="1"/>
  <c r="R1665" i="1"/>
  <c r="R1664" i="1"/>
  <c r="R1663" i="1"/>
  <c r="R1662" i="1"/>
  <c r="R1661" i="1"/>
  <c r="R1660" i="1"/>
  <c r="R1659" i="1"/>
  <c r="R1658" i="1"/>
  <c r="R1657" i="1"/>
  <c r="R1656" i="1"/>
  <c r="R1655" i="1"/>
  <c r="R1654" i="1"/>
  <c r="R1653" i="1"/>
  <c r="R1652" i="1"/>
  <c r="R1651" i="1"/>
  <c r="R1650" i="1"/>
  <c r="R1649" i="1"/>
  <c r="R1648" i="1"/>
  <c r="R1647" i="1"/>
  <c r="R1646" i="1"/>
  <c r="R1645" i="1"/>
  <c r="R1644" i="1"/>
  <c r="R1643" i="1"/>
  <c r="R1642" i="1"/>
  <c r="R1641" i="1"/>
  <c r="R1640" i="1"/>
  <c r="R1639" i="1"/>
  <c r="R1638" i="1"/>
  <c r="R1637" i="1"/>
  <c r="R1636" i="1"/>
  <c r="R1635" i="1"/>
  <c r="R1633" i="1"/>
  <c r="R1632" i="1"/>
  <c r="R1631" i="1"/>
  <c r="R1630" i="1"/>
  <c r="R1629" i="1"/>
  <c r="R1628" i="1"/>
  <c r="R1627" i="1"/>
  <c r="R1626" i="1"/>
  <c r="R1625" i="1"/>
  <c r="R1624" i="1"/>
  <c r="R1623" i="1"/>
  <c r="R1622" i="1"/>
  <c r="R1620" i="1"/>
  <c r="R1619" i="1"/>
  <c r="R1618" i="1"/>
  <c r="R1617" i="1"/>
  <c r="R1616" i="1"/>
  <c r="R1615" i="1"/>
  <c r="R1614" i="1"/>
  <c r="R1613" i="1"/>
  <c r="R1612" i="1"/>
  <c r="R1611" i="1"/>
  <c r="R1610" i="1"/>
  <c r="R1609" i="1"/>
  <c r="R1608" i="1"/>
  <c r="R1607" i="1"/>
  <c r="R1606" i="1"/>
  <c r="R1605" i="1"/>
  <c r="R1604" i="1"/>
  <c r="R1603" i="1"/>
  <c r="R1602" i="1"/>
  <c r="R1601" i="1"/>
  <c r="R1600" i="1"/>
  <c r="R1599" i="1"/>
  <c r="R1598" i="1"/>
  <c r="R1597" i="1"/>
  <c r="R1596" i="1"/>
  <c r="R1595" i="1"/>
  <c r="R1594" i="1"/>
  <c r="R1593" i="1"/>
  <c r="R1592" i="1"/>
  <c r="R1591" i="1"/>
  <c r="R1590" i="1"/>
  <c r="R1589" i="1"/>
  <c r="R1588" i="1"/>
  <c r="R1587" i="1"/>
  <c r="R1586" i="1"/>
  <c r="R1585" i="1"/>
  <c r="R1584" i="1"/>
  <c r="R1583" i="1"/>
  <c r="R1582" i="1"/>
  <c r="R1581" i="1"/>
  <c r="R1580" i="1"/>
  <c r="R1579" i="1"/>
  <c r="R1578" i="1"/>
  <c r="R1577" i="1"/>
  <c r="R1576" i="1"/>
  <c r="R1575" i="1"/>
  <c r="R1574" i="1"/>
  <c r="R1573" i="1"/>
  <c r="R1572" i="1"/>
  <c r="R1571" i="1"/>
  <c r="R1570" i="1"/>
  <c r="R1569" i="1"/>
  <c r="R1568" i="1"/>
  <c r="R1567" i="1"/>
  <c r="R1566" i="1"/>
  <c r="R1565" i="1"/>
  <c r="R1564" i="1"/>
  <c r="R1563" i="1"/>
  <c r="R1562" i="1"/>
  <c r="R1561" i="1"/>
  <c r="R1560" i="1"/>
  <c r="R1559" i="1"/>
  <c r="R1558" i="1"/>
  <c r="R1557" i="1"/>
  <c r="R1556" i="1"/>
  <c r="R1555" i="1"/>
  <c r="R1554" i="1"/>
  <c r="R1553" i="1"/>
  <c r="R1552" i="1"/>
  <c r="R1551" i="1"/>
  <c r="R1550" i="1"/>
  <c r="R1549" i="1"/>
  <c r="R1548" i="1"/>
  <c r="R1547" i="1"/>
  <c r="R1546" i="1"/>
  <c r="R1545" i="1"/>
  <c r="R1544" i="1"/>
  <c r="R1543" i="1"/>
  <c r="R1542" i="1"/>
  <c r="R1541" i="1"/>
  <c r="R1540" i="1"/>
  <c r="R1539" i="1"/>
  <c r="R1538" i="1"/>
  <c r="R1537" i="1"/>
  <c r="R1536" i="1"/>
  <c r="R1535" i="1"/>
  <c r="R1534" i="1"/>
  <c r="R1533" i="1"/>
  <c r="R1532" i="1"/>
  <c r="R1531" i="1"/>
  <c r="R1530" i="1"/>
  <c r="R1529" i="1"/>
  <c r="R1528" i="1"/>
  <c r="R1527" i="1"/>
  <c r="R1526" i="1"/>
  <c r="R1525" i="1"/>
  <c r="R1524" i="1"/>
  <c r="R1523" i="1"/>
  <c r="R1522" i="1"/>
  <c r="R1521" i="1"/>
  <c r="R1520" i="1"/>
  <c r="R1519" i="1"/>
  <c r="R1518" i="1"/>
  <c r="R1517" i="1"/>
  <c r="R1516" i="1"/>
  <c r="R1515" i="1"/>
  <c r="R1514" i="1"/>
  <c r="R1513" i="1"/>
  <c r="R1512" i="1"/>
  <c r="R1511" i="1"/>
  <c r="R1510" i="1"/>
  <c r="R1509" i="1"/>
  <c r="R1508" i="1"/>
  <c r="R1507" i="1"/>
  <c r="R1506" i="1"/>
  <c r="R1505" i="1"/>
  <c r="R1504" i="1"/>
  <c r="R1503" i="1"/>
  <c r="R1502" i="1"/>
  <c r="R1501" i="1"/>
  <c r="R1500" i="1"/>
  <c r="R1499" i="1"/>
  <c r="R1498" i="1"/>
  <c r="R1497" i="1"/>
  <c r="R1496" i="1"/>
  <c r="R1495" i="1"/>
  <c r="R1494" i="1"/>
  <c r="R1493" i="1"/>
  <c r="R1492" i="1"/>
  <c r="R1491" i="1"/>
  <c r="R1490" i="1"/>
  <c r="R1489" i="1"/>
  <c r="R1488" i="1"/>
  <c r="R1487" i="1"/>
  <c r="R1486" i="1"/>
  <c r="R1485" i="1"/>
  <c r="R1484" i="1"/>
  <c r="R1483" i="1"/>
  <c r="R1482" i="1"/>
  <c r="R1481" i="1"/>
  <c r="R1480" i="1"/>
  <c r="R1479" i="1"/>
  <c r="R1478" i="1"/>
  <c r="R1477" i="1"/>
  <c r="R1476" i="1"/>
  <c r="R1475" i="1"/>
  <c r="R1474" i="1"/>
  <c r="R1473" i="1"/>
  <c r="R1472" i="1"/>
  <c r="R1471" i="1"/>
  <c r="R1469" i="1"/>
  <c r="R1468" i="1"/>
  <c r="R1467" i="1"/>
  <c r="R1466" i="1"/>
  <c r="R1465" i="1"/>
  <c r="R1464" i="1"/>
  <c r="R1463" i="1"/>
  <c r="R1462" i="1"/>
  <c r="R1461" i="1"/>
  <c r="R1460" i="1"/>
  <c r="R1459" i="1"/>
  <c r="R1458" i="1"/>
  <c r="R1457" i="1"/>
  <c r="R1456" i="1"/>
  <c r="R1455" i="1"/>
  <c r="R1454" i="1"/>
  <c r="R1453" i="1"/>
  <c r="R1452" i="1"/>
  <c r="R1451" i="1"/>
  <c r="R1450" i="1"/>
  <c r="R1449" i="1"/>
  <c r="R1448" i="1"/>
  <c r="R1447" i="1"/>
  <c r="R1446" i="1"/>
  <c r="R1445" i="1"/>
  <c r="R1444" i="1"/>
  <c r="R1443" i="1"/>
  <c r="R1442" i="1"/>
  <c r="R1441" i="1"/>
  <c r="R1440" i="1"/>
  <c r="R1439" i="1"/>
  <c r="R1438" i="1"/>
  <c r="R1437" i="1"/>
  <c r="R1436" i="1"/>
  <c r="R1435" i="1"/>
  <c r="R1434" i="1"/>
  <c r="R1433" i="1"/>
  <c r="R1432" i="1"/>
  <c r="R1431" i="1"/>
  <c r="R1430" i="1"/>
  <c r="R1429" i="1"/>
  <c r="R1428" i="1"/>
  <c r="R1427" i="1"/>
  <c r="R1426" i="1"/>
  <c r="R1425" i="1"/>
  <c r="R1424" i="1"/>
  <c r="R1423" i="1"/>
  <c r="R1422" i="1"/>
  <c r="R1421" i="1"/>
  <c r="R1420" i="1"/>
  <c r="R1419" i="1"/>
  <c r="R1418" i="1"/>
  <c r="R1417" i="1"/>
  <c r="R1416" i="1"/>
  <c r="R1415" i="1"/>
  <c r="R1414" i="1"/>
  <c r="R1413" i="1"/>
  <c r="R1412" i="1"/>
  <c r="R1411" i="1"/>
  <c r="O1411" i="1" s="1"/>
  <c r="R1410" i="1"/>
  <c r="R1409" i="1"/>
  <c r="O1409" i="1" s="1"/>
  <c r="R1408" i="1"/>
  <c r="R1407" i="1"/>
  <c r="O1407" i="1" s="1"/>
  <c r="R1406" i="1"/>
  <c r="R1405" i="1"/>
  <c r="R1404" i="1"/>
  <c r="R1403" i="1"/>
  <c r="O1403" i="1" s="1"/>
  <c r="R1402" i="1"/>
  <c r="R1401" i="1"/>
  <c r="O1401" i="1" s="1"/>
  <c r="R1400" i="1"/>
  <c r="R1399" i="1"/>
  <c r="O1399" i="1" s="1"/>
  <c r="R1398" i="1"/>
  <c r="R1397" i="1"/>
  <c r="O1397" i="1" s="1"/>
  <c r="R1396" i="1"/>
  <c r="R1395" i="1"/>
  <c r="R1394" i="1"/>
  <c r="R1393" i="1"/>
  <c r="O1393" i="1" s="1"/>
  <c r="R1392" i="1"/>
  <c r="R1391" i="1"/>
  <c r="O1391" i="1" s="1"/>
  <c r="R1390" i="1"/>
  <c r="R1389" i="1"/>
  <c r="O1389" i="1" s="1"/>
  <c r="R1388" i="1"/>
  <c r="R1387" i="1"/>
  <c r="R1386" i="1"/>
  <c r="R1385" i="1"/>
  <c r="O1385" i="1" s="1"/>
  <c r="R1384" i="1"/>
  <c r="R1383" i="1"/>
  <c r="O1383" i="1" s="1"/>
  <c r="R1382" i="1"/>
  <c r="R1381" i="1"/>
  <c r="R1380" i="1"/>
  <c r="R1379" i="1"/>
  <c r="R1378" i="1"/>
  <c r="R1377" i="1"/>
  <c r="R1376" i="1"/>
  <c r="R1375" i="1"/>
  <c r="R1374" i="1"/>
  <c r="R1373" i="1"/>
  <c r="R1372" i="1"/>
  <c r="R1371" i="1"/>
  <c r="R1370" i="1"/>
  <c r="R1369" i="1"/>
  <c r="R1368" i="1"/>
  <c r="R1367" i="1"/>
  <c r="R1366" i="1"/>
  <c r="R1365" i="1"/>
  <c r="R1364" i="1"/>
  <c r="R1363" i="1"/>
  <c r="R1362" i="1"/>
  <c r="R1361" i="1"/>
  <c r="R1360" i="1"/>
  <c r="R1359" i="1"/>
  <c r="R1358" i="1"/>
  <c r="R1357" i="1"/>
  <c r="R1355" i="1"/>
  <c r="R1354" i="1"/>
  <c r="R1353" i="1"/>
  <c r="R1352" i="1"/>
  <c r="R1351" i="1"/>
  <c r="R1350" i="1"/>
  <c r="R1349" i="1"/>
  <c r="R1348" i="1"/>
  <c r="R1347" i="1"/>
  <c r="R1346" i="1"/>
  <c r="R1345" i="1"/>
  <c r="R1344" i="1"/>
  <c r="R1343" i="1"/>
  <c r="R1342" i="1"/>
  <c r="R1341" i="1"/>
  <c r="R1340" i="1"/>
  <c r="R1338" i="1"/>
  <c r="R1337" i="1"/>
  <c r="R1336" i="1"/>
  <c r="R1335" i="1"/>
  <c r="R1334" i="1"/>
  <c r="R1333" i="1"/>
  <c r="R1332" i="1"/>
  <c r="R1330" i="1"/>
  <c r="R1329" i="1"/>
  <c r="R1328" i="1"/>
  <c r="R1327" i="1"/>
  <c r="R1326" i="1"/>
  <c r="R1325" i="1"/>
  <c r="R1324" i="1"/>
  <c r="R1323" i="1"/>
  <c r="R1322" i="1"/>
  <c r="O1322" i="1" s="1"/>
  <c r="R1321" i="1"/>
  <c r="R1320" i="1"/>
  <c r="O1320" i="1" s="1"/>
  <c r="R1319" i="1"/>
  <c r="R1317" i="1"/>
  <c r="O1317" i="1" s="1"/>
  <c r="R1316" i="1"/>
  <c r="R1315" i="1"/>
  <c r="O1315" i="1" s="1"/>
  <c r="R1313" i="1"/>
  <c r="R1311" i="1"/>
  <c r="O1311" i="1" s="1"/>
  <c r="R1310" i="1"/>
  <c r="R1308" i="1"/>
  <c r="O1308" i="1" s="1"/>
  <c r="R1307" i="1"/>
  <c r="R1306" i="1"/>
  <c r="O1306" i="1" s="1"/>
  <c r="R1305" i="1"/>
  <c r="R1304" i="1"/>
  <c r="O1304" i="1" s="1"/>
  <c r="R1302" i="1"/>
  <c r="R1301" i="1"/>
  <c r="O1301" i="1" s="1"/>
  <c r="R1300" i="1"/>
  <c r="R1299" i="1"/>
  <c r="O1299" i="1" s="1"/>
  <c r="R1298" i="1"/>
  <c r="R1297" i="1"/>
  <c r="O1297" i="1" s="1"/>
  <c r="R1296" i="1"/>
  <c r="R1295" i="1"/>
  <c r="O1295" i="1" s="1"/>
  <c r="R1294" i="1"/>
  <c r="R1293" i="1"/>
  <c r="O1293" i="1" s="1"/>
  <c r="R1292" i="1"/>
  <c r="R1291" i="1"/>
  <c r="O1291" i="1" s="1"/>
  <c r="R1290" i="1"/>
  <c r="R1289" i="1"/>
  <c r="O1289" i="1" s="1"/>
  <c r="R1288" i="1"/>
  <c r="R1287" i="1"/>
  <c r="O1287" i="1" s="1"/>
  <c r="R1286" i="1"/>
  <c r="R1285" i="1"/>
  <c r="O1285" i="1" s="1"/>
  <c r="R1284" i="1"/>
  <c r="R1282" i="1"/>
  <c r="O1282" i="1" s="1"/>
  <c r="R1280" i="1"/>
  <c r="R1279" i="1"/>
  <c r="O1279" i="1" s="1"/>
  <c r="R1277" i="1"/>
  <c r="R1276" i="1"/>
  <c r="O1276" i="1" s="1"/>
  <c r="R1274" i="1"/>
  <c r="R1272" i="1"/>
  <c r="O1272" i="1" s="1"/>
  <c r="R1271" i="1"/>
  <c r="R1270" i="1"/>
  <c r="O1270" i="1" s="1"/>
  <c r="R1269" i="1"/>
  <c r="R1268" i="1"/>
  <c r="O1268" i="1" s="1"/>
  <c r="R1267" i="1"/>
  <c r="R1266" i="1"/>
  <c r="O1266" i="1" s="1"/>
  <c r="R1265" i="1"/>
  <c r="R1263" i="1"/>
  <c r="O1263" i="1" s="1"/>
  <c r="R1262" i="1"/>
  <c r="R1261" i="1"/>
  <c r="O1261" i="1" s="1"/>
  <c r="R1260" i="1"/>
  <c r="R1259" i="1"/>
  <c r="O1259" i="1" s="1"/>
  <c r="R1258" i="1"/>
  <c r="R1257" i="1"/>
  <c r="O1257" i="1" s="1"/>
  <c r="R1256" i="1"/>
  <c r="R1255" i="1"/>
  <c r="O1255" i="1" s="1"/>
  <c r="R1254" i="1"/>
  <c r="R1252" i="1"/>
  <c r="O1252" i="1" s="1"/>
  <c r="R1251" i="1"/>
  <c r="R1250" i="1"/>
  <c r="O1250" i="1" s="1"/>
  <c r="R1249" i="1"/>
  <c r="R1248" i="1"/>
  <c r="O1248" i="1" s="1"/>
  <c r="R1247" i="1"/>
  <c r="R1246" i="1"/>
  <c r="O1246" i="1" s="1"/>
  <c r="R1244" i="1"/>
  <c r="R1243" i="1"/>
  <c r="O1243" i="1" s="1"/>
  <c r="R1242" i="1"/>
  <c r="R1241" i="1"/>
  <c r="O1241" i="1" s="1"/>
  <c r="R1240" i="1"/>
  <c r="R1239" i="1"/>
  <c r="O1239" i="1" s="1"/>
  <c r="R1238" i="1"/>
  <c r="R1237" i="1"/>
  <c r="O1237" i="1" s="1"/>
  <c r="R1236" i="1"/>
  <c r="R1235" i="1"/>
  <c r="O1235" i="1" s="1"/>
  <c r="R1234" i="1"/>
  <c r="R1233" i="1"/>
  <c r="O1233" i="1" s="1"/>
  <c r="R1232" i="1"/>
  <c r="R1231" i="1"/>
  <c r="O1231" i="1" s="1"/>
  <c r="R1230" i="1"/>
  <c r="R1228" i="1"/>
  <c r="O1228" i="1" s="1"/>
  <c r="R1227" i="1"/>
  <c r="R1226" i="1"/>
  <c r="O1226" i="1" s="1"/>
  <c r="R1225" i="1"/>
  <c r="R1224" i="1"/>
  <c r="O1224" i="1" s="1"/>
  <c r="R1223" i="1"/>
  <c r="R1222" i="1"/>
  <c r="O1222" i="1" s="1"/>
  <c r="R1221" i="1"/>
  <c r="R1220" i="1"/>
  <c r="O1220" i="1" s="1"/>
  <c r="R1219" i="1"/>
  <c r="R1218" i="1"/>
  <c r="O1218" i="1" s="1"/>
  <c r="R1217" i="1"/>
  <c r="R1216" i="1"/>
  <c r="O1216" i="1" s="1"/>
  <c r="R1215" i="1"/>
  <c r="R1214" i="1"/>
  <c r="O1214" i="1" s="1"/>
  <c r="R1213" i="1"/>
  <c r="R1212" i="1"/>
  <c r="O1212" i="1" s="1"/>
  <c r="R1211" i="1"/>
  <c r="R1210" i="1"/>
  <c r="O1210" i="1" s="1"/>
  <c r="R1209" i="1"/>
  <c r="R1208" i="1"/>
  <c r="O1208" i="1" s="1"/>
  <c r="R1207" i="1"/>
  <c r="R1206" i="1"/>
  <c r="O1206" i="1" s="1"/>
  <c r="R1205" i="1"/>
  <c r="R1204" i="1"/>
  <c r="O1204" i="1" s="1"/>
  <c r="R1202" i="1"/>
  <c r="R1201" i="1"/>
  <c r="O1201" i="1" s="1"/>
  <c r="R1200" i="1"/>
  <c r="R1199" i="1"/>
  <c r="O1199" i="1" s="1"/>
  <c r="R1198" i="1"/>
  <c r="R1196" i="1"/>
  <c r="O1196" i="1" s="1"/>
  <c r="R1195" i="1"/>
  <c r="R1194" i="1"/>
  <c r="O1194" i="1" s="1"/>
  <c r="R1193" i="1"/>
  <c r="R1192" i="1"/>
  <c r="O1192" i="1" s="1"/>
  <c r="R1190" i="1"/>
  <c r="R1189" i="1"/>
  <c r="O1189" i="1" s="1"/>
  <c r="R1188" i="1"/>
  <c r="R1187" i="1"/>
  <c r="O1187" i="1" s="1"/>
  <c r="R1186" i="1"/>
  <c r="R1185" i="1"/>
  <c r="O1185" i="1" s="1"/>
  <c r="R1184" i="1"/>
  <c r="R1183" i="1"/>
  <c r="O1183" i="1" s="1"/>
  <c r="R1182" i="1"/>
  <c r="R1181" i="1"/>
  <c r="O1181" i="1" s="1"/>
  <c r="R1180" i="1"/>
  <c r="R1179" i="1"/>
  <c r="O1179" i="1" s="1"/>
  <c r="R1178" i="1"/>
  <c r="R1177" i="1"/>
  <c r="O1177" i="1" s="1"/>
  <c r="R1176" i="1"/>
  <c r="R1175" i="1"/>
  <c r="O1175" i="1" s="1"/>
  <c r="R1174" i="1"/>
  <c r="R1173" i="1"/>
  <c r="O1173" i="1" s="1"/>
  <c r="R1172" i="1"/>
  <c r="R1171" i="1"/>
  <c r="O1171" i="1" s="1"/>
  <c r="R1170" i="1"/>
  <c r="R1169" i="1"/>
  <c r="O1169" i="1" s="1"/>
  <c r="R1168" i="1"/>
  <c r="R1167" i="1"/>
  <c r="O1167" i="1" s="1"/>
  <c r="R1166" i="1"/>
  <c r="R1165" i="1"/>
  <c r="O1165" i="1" s="1"/>
  <c r="R1164" i="1"/>
  <c r="R1163" i="1"/>
  <c r="O1163" i="1" s="1"/>
  <c r="R1162" i="1"/>
  <c r="R1161" i="1"/>
  <c r="O1161" i="1" s="1"/>
  <c r="R1160" i="1"/>
  <c r="R1159" i="1"/>
  <c r="O1159" i="1" s="1"/>
  <c r="R1158" i="1"/>
  <c r="R1157" i="1"/>
  <c r="O1157" i="1" s="1"/>
  <c r="R1156" i="1"/>
  <c r="R1155" i="1"/>
  <c r="O1155" i="1" s="1"/>
  <c r="R1154" i="1"/>
  <c r="R1153" i="1"/>
  <c r="O1153" i="1" s="1"/>
  <c r="R1152" i="1"/>
  <c r="R1151" i="1"/>
  <c r="O1151" i="1" s="1"/>
  <c r="R1150" i="1"/>
  <c r="R1149" i="1"/>
  <c r="O1149" i="1" s="1"/>
  <c r="R1148" i="1"/>
  <c r="R1147" i="1"/>
  <c r="O1147" i="1" s="1"/>
  <c r="R1146" i="1"/>
  <c r="R1145" i="1"/>
  <c r="O1145" i="1" s="1"/>
  <c r="R1144" i="1"/>
  <c r="R1143" i="1"/>
  <c r="O1143" i="1" s="1"/>
  <c r="R1142" i="1"/>
  <c r="R1141" i="1"/>
  <c r="O1141" i="1" s="1"/>
  <c r="R1140" i="1"/>
  <c r="R1139" i="1"/>
  <c r="O1139" i="1" s="1"/>
  <c r="R1138" i="1"/>
  <c r="R1137" i="1"/>
  <c r="O1137" i="1" s="1"/>
  <c r="R1136" i="1"/>
  <c r="R1135" i="1"/>
  <c r="O1135" i="1" s="1"/>
  <c r="R1134" i="1"/>
  <c r="R1133" i="1"/>
  <c r="O1133" i="1" s="1"/>
  <c r="R1132" i="1"/>
  <c r="R1131" i="1"/>
  <c r="O1131" i="1" s="1"/>
  <c r="R1130" i="1"/>
  <c r="R1129" i="1"/>
  <c r="O1129" i="1" s="1"/>
  <c r="R1128" i="1"/>
  <c r="R1127" i="1"/>
  <c r="O1127" i="1" s="1"/>
  <c r="R1126" i="1"/>
  <c r="R1125" i="1"/>
  <c r="O1125" i="1" s="1"/>
  <c r="R1124" i="1"/>
  <c r="R1123" i="1"/>
  <c r="O1123" i="1" s="1"/>
  <c r="R1122" i="1"/>
  <c r="R1121" i="1"/>
  <c r="O1121" i="1" s="1"/>
  <c r="R1120" i="1"/>
  <c r="R1118" i="1"/>
  <c r="O1118" i="1" s="1"/>
  <c r="R1116" i="1"/>
  <c r="R1114" i="1"/>
  <c r="O1114" i="1" s="1"/>
  <c r="R1112" i="1"/>
  <c r="R1110" i="1"/>
  <c r="O1110" i="1" s="1"/>
  <c r="R1109" i="1"/>
  <c r="R1108" i="1"/>
  <c r="O1108" i="1" s="1"/>
  <c r="R1107" i="1"/>
  <c r="R1106" i="1"/>
  <c r="O1106" i="1" s="1"/>
  <c r="R1105" i="1"/>
  <c r="R1104" i="1"/>
  <c r="O1104" i="1" s="1"/>
  <c r="R1103" i="1"/>
  <c r="R1102" i="1"/>
  <c r="O1102" i="1" s="1"/>
  <c r="R1101" i="1"/>
  <c r="R1100" i="1"/>
  <c r="O1100" i="1" s="1"/>
  <c r="R1099" i="1"/>
  <c r="R1098" i="1"/>
  <c r="O1098" i="1" s="1"/>
  <c r="R1097" i="1"/>
  <c r="R1096" i="1"/>
  <c r="O1096" i="1" s="1"/>
  <c r="R1094" i="1"/>
  <c r="R1093" i="1"/>
  <c r="O1093" i="1" s="1"/>
  <c r="R1091" i="1"/>
  <c r="R1090" i="1"/>
  <c r="O1090" i="1" s="1"/>
  <c r="R1089" i="1"/>
  <c r="R1088" i="1"/>
  <c r="O1088" i="1" s="1"/>
  <c r="R1087" i="1"/>
  <c r="R1086" i="1"/>
  <c r="O1086" i="1" s="1"/>
  <c r="R1085" i="1"/>
  <c r="R1084" i="1"/>
  <c r="O1084" i="1" s="1"/>
  <c r="R1082" i="1"/>
  <c r="R1080" i="1"/>
  <c r="O1080" i="1" s="1"/>
  <c r="R1079" i="1"/>
  <c r="R1078" i="1"/>
  <c r="O1078" i="1" s="1"/>
  <c r="R1076" i="1"/>
  <c r="R1075" i="1"/>
  <c r="O1075" i="1" s="1"/>
  <c r="R1074" i="1"/>
  <c r="R1073" i="1"/>
  <c r="O1073" i="1" s="1"/>
  <c r="R1072" i="1"/>
  <c r="R1071" i="1"/>
  <c r="O1071" i="1" s="1"/>
  <c r="R1070" i="1"/>
  <c r="R1069" i="1"/>
  <c r="O1069" i="1" s="1"/>
  <c r="R1068" i="1"/>
  <c r="R1067" i="1"/>
  <c r="O1067" i="1" s="1"/>
  <c r="R1066" i="1"/>
  <c r="R1065" i="1"/>
  <c r="O1065" i="1" s="1"/>
  <c r="R1064" i="1"/>
  <c r="R1063" i="1"/>
  <c r="O1063" i="1" s="1"/>
  <c r="R1062" i="1"/>
  <c r="R1061" i="1"/>
  <c r="O1061" i="1" s="1"/>
  <c r="R1060" i="1"/>
  <c r="R1059" i="1"/>
  <c r="O1059" i="1" s="1"/>
  <c r="R1058" i="1"/>
  <c r="R1056" i="1"/>
  <c r="O1056" i="1" s="1"/>
  <c r="R1055" i="1"/>
  <c r="R1054" i="1"/>
  <c r="O1054" i="1" s="1"/>
  <c r="R1052" i="1"/>
  <c r="R1051" i="1"/>
  <c r="O1051" i="1" s="1"/>
  <c r="R1050" i="1"/>
  <c r="R1049" i="1"/>
  <c r="O1049" i="1" s="1"/>
  <c r="R1048" i="1"/>
  <c r="R1047" i="1"/>
  <c r="O1047" i="1" s="1"/>
  <c r="R1046" i="1"/>
  <c r="R1045" i="1"/>
  <c r="O1045" i="1" s="1"/>
  <c r="R1044" i="1"/>
  <c r="R1043" i="1"/>
  <c r="O1043" i="1" s="1"/>
  <c r="R1042" i="1"/>
  <c r="R1041" i="1"/>
  <c r="O1041" i="1" s="1"/>
  <c r="R1039" i="1"/>
  <c r="R1038" i="1"/>
  <c r="O1038" i="1" s="1"/>
  <c r="R1036" i="1"/>
  <c r="R1035" i="1"/>
  <c r="O1035" i="1" s="1"/>
  <c r="R1034" i="1"/>
  <c r="R1033" i="1"/>
  <c r="O1033" i="1" s="1"/>
  <c r="R1032" i="1"/>
  <c r="R1031" i="1"/>
  <c r="O1031" i="1" s="1"/>
  <c r="R1029" i="1"/>
  <c r="R1028" i="1"/>
  <c r="O1028" i="1" s="1"/>
  <c r="R1027" i="1"/>
  <c r="R1026" i="1"/>
  <c r="O1026" i="1" s="1"/>
  <c r="R1025" i="1"/>
  <c r="R1024" i="1"/>
  <c r="O1024" i="1" s="1"/>
  <c r="R1023" i="1"/>
  <c r="R1022" i="1"/>
  <c r="O1022" i="1" s="1"/>
  <c r="R1021" i="1"/>
  <c r="R1020" i="1"/>
  <c r="O1020" i="1" s="1"/>
  <c r="R1019" i="1"/>
  <c r="R1018" i="1"/>
  <c r="O1018" i="1" s="1"/>
  <c r="R1017" i="1"/>
  <c r="R1016" i="1"/>
  <c r="O1016" i="1" s="1"/>
  <c r="R1015" i="1"/>
  <c r="R1013" i="1"/>
  <c r="O1013" i="1" s="1"/>
  <c r="R1011" i="1"/>
  <c r="R1010" i="1"/>
  <c r="O1010" i="1" s="1"/>
  <c r="R1009" i="1"/>
  <c r="R1008" i="1"/>
  <c r="O1008" i="1" s="1"/>
  <c r="R1007" i="1"/>
  <c r="R1006" i="1"/>
  <c r="O1006" i="1" s="1"/>
  <c r="R1005" i="1"/>
  <c r="R1004" i="1"/>
  <c r="O1004" i="1" s="1"/>
  <c r="R1003" i="1"/>
  <c r="R1002" i="1"/>
  <c r="O1002" i="1" s="1"/>
  <c r="R1001" i="1"/>
  <c r="R1000" i="1"/>
  <c r="O1000" i="1" s="1"/>
  <c r="R999" i="1"/>
  <c r="R998" i="1"/>
  <c r="O998" i="1" s="1"/>
  <c r="R997" i="1"/>
  <c r="R996" i="1"/>
  <c r="O996" i="1" s="1"/>
  <c r="R995" i="1"/>
  <c r="R993" i="1"/>
  <c r="O993" i="1" s="1"/>
  <c r="R992" i="1"/>
  <c r="R991" i="1"/>
  <c r="O991" i="1" s="1"/>
  <c r="R990" i="1"/>
  <c r="R989" i="1"/>
  <c r="O989" i="1" s="1"/>
  <c r="R988" i="1"/>
  <c r="R987" i="1"/>
  <c r="O987" i="1" s="1"/>
  <c r="R986" i="1"/>
  <c r="R984" i="1"/>
  <c r="O984" i="1" s="1"/>
  <c r="R983" i="1"/>
  <c r="R982" i="1"/>
  <c r="O982" i="1" s="1"/>
  <c r="R981" i="1"/>
  <c r="R980" i="1"/>
  <c r="O980" i="1" s="1"/>
  <c r="R979" i="1"/>
  <c r="R978" i="1"/>
  <c r="O978" i="1" s="1"/>
  <c r="R976" i="1"/>
  <c r="R975" i="1"/>
  <c r="O975" i="1" s="1"/>
  <c r="R974" i="1"/>
  <c r="R973" i="1"/>
  <c r="O973" i="1" s="1"/>
  <c r="R971" i="1"/>
  <c r="R970" i="1"/>
  <c r="O970" i="1" s="1"/>
  <c r="R968" i="1"/>
  <c r="R967" i="1"/>
  <c r="O967" i="1" s="1"/>
  <c r="R966" i="1"/>
  <c r="R965" i="1"/>
  <c r="O965" i="1" s="1"/>
  <c r="R964" i="1"/>
  <c r="R963" i="1"/>
  <c r="O963" i="1" s="1"/>
  <c r="R962" i="1"/>
  <c r="R961" i="1"/>
  <c r="O961" i="1" s="1"/>
  <c r="R960" i="1"/>
  <c r="R959" i="1"/>
  <c r="O959" i="1" s="1"/>
  <c r="R958" i="1"/>
  <c r="R957" i="1"/>
  <c r="O957" i="1" s="1"/>
  <c r="R956" i="1"/>
  <c r="R955" i="1"/>
  <c r="O955" i="1" s="1"/>
  <c r="R954" i="1"/>
  <c r="R952" i="1"/>
  <c r="O952" i="1" s="1"/>
  <c r="R951" i="1"/>
  <c r="R950" i="1"/>
  <c r="O950" i="1" s="1"/>
  <c r="R949" i="1"/>
  <c r="R948" i="1"/>
  <c r="O948" i="1" s="1"/>
  <c r="R947" i="1"/>
  <c r="R946" i="1"/>
  <c r="O946" i="1" s="1"/>
  <c r="R945" i="1"/>
  <c r="R944" i="1"/>
  <c r="O944" i="1" s="1"/>
  <c r="R943" i="1"/>
  <c r="R942" i="1"/>
  <c r="O942" i="1" s="1"/>
  <c r="R941" i="1"/>
  <c r="R940" i="1"/>
  <c r="O940" i="1" s="1"/>
  <c r="R939" i="1"/>
  <c r="R938" i="1"/>
  <c r="O938" i="1" s="1"/>
  <c r="R937" i="1"/>
  <c r="R936" i="1"/>
  <c r="O936" i="1" s="1"/>
  <c r="R935" i="1"/>
  <c r="R934" i="1"/>
  <c r="O934" i="1" s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5" i="1"/>
  <c r="R804" i="1"/>
  <c r="O627" i="1"/>
  <c r="O623" i="1"/>
  <c r="O619" i="1"/>
  <c r="O615" i="1"/>
  <c r="O611" i="1"/>
  <c r="O607" i="1"/>
  <c r="O605" i="1"/>
  <c r="O603" i="1"/>
  <c r="O601" i="1"/>
  <c r="O599" i="1"/>
  <c r="O597" i="1"/>
  <c r="O595" i="1"/>
  <c r="O593" i="1"/>
  <c r="O591" i="1"/>
  <c r="O589" i="1"/>
  <c r="O587" i="1"/>
  <c r="O585" i="1"/>
  <c r="O583" i="1"/>
  <c r="O581" i="1"/>
  <c r="O579" i="1"/>
  <c r="O577" i="1"/>
  <c r="O575" i="1"/>
  <c r="O573" i="1"/>
  <c r="O571" i="1"/>
  <c r="O569" i="1"/>
  <c r="O567" i="1"/>
  <c r="O565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6" i="1"/>
  <c r="O525" i="1"/>
  <c r="O524" i="1"/>
  <c r="O523" i="1"/>
  <c r="O522" i="1"/>
  <c r="O521" i="1"/>
  <c r="O520" i="1"/>
  <c r="O519" i="1"/>
  <c r="O518" i="1"/>
  <c r="O516" i="1"/>
  <c r="O515" i="1"/>
  <c r="O514" i="1"/>
  <c r="O513" i="1"/>
  <c r="O512" i="1"/>
  <c r="O511" i="1"/>
  <c r="O510" i="1"/>
  <c r="O509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3" i="1"/>
  <c r="O472" i="1"/>
  <c r="O470" i="1"/>
  <c r="O469" i="1"/>
  <c r="O468" i="1"/>
  <c r="O467" i="1"/>
  <c r="O466" i="1"/>
  <c r="O463" i="1"/>
  <c r="O461" i="1"/>
  <c r="O459" i="1"/>
  <c r="O457" i="1"/>
  <c r="O455" i="1"/>
  <c r="O452" i="1"/>
  <c r="O450" i="1"/>
  <c r="O448" i="1"/>
  <c r="O446" i="1"/>
  <c r="O444" i="1"/>
  <c r="O442" i="1"/>
  <c r="O440" i="1"/>
  <c r="O438" i="1"/>
  <c r="O436" i="1"/>
  <c r="O433" i="1"/>
  <c r="O431" i="1"/>
  <c r="O609" i="1" l="1"/>
  <c r="O613" i="1"/>
  <c r="O617" i="1"/>
  <c r="O621" i="1"/>
  <c r="O625" i="1"/>
  <c r="O606" i="1"/>
  <c r="O608" i="1"/>
  <c r="O610" i="1"/>
  <c r="O612" i="1"/>
  <c r="O614" i="1"/>
  <c r="O616" i="1"/>
  <c r="O618" i="1"/>
  <c r="O620" i="1"/>
  <c r="O622" i="1"/>
  <c r="O624" i="1"/>
  <c r="O626" i="1"/>
  <c r="AK347" i="1"/>
  <c r="AE347" i="1"/>
  <c r="AF347" i="1" s="1"/>
  <c r="AI347" i="1"/>
  <c r="AZ264" i="1"/>
  <c r="AX264" i="1"/>
  <c r="O932" i="1"/>
  <c r="O935" i="1"/>
  <c r="O937" i="1"/>
  <c r="O939" i="1"/>
  <c r="O941" i="1"/>
  <c r="O943" i="1"/>
  <c r="O945" i="1"/>
  <c r="O947" i="1"/>
  <c r="O949" i="1"/>
  <c r="O951" i="1"/>
  <c r="O954" i="1"/>
  <c r="O956" i="1"/>
  <c r="O958" i="1"/>
  <c r="O960" i="1"/>
  <c r="O962" i="1"/>
  <c r="O964" i="1"/>
  <c r="O966" i="1"/>
  <c r="O968" i="1"/>
  <c r="O971" i="1"/>
  <c r="O974" i="1"/>
  <c r="O976" i="1"/>
  <c r="O979" i="1"/>
  <c r="O981" i="1"/>
  <c r="O983" i="1"/>
  <c r="O1313" i="1"/>
  <c r="O1316" i="1"/>
  <c r="O1319" i="1"/>
  <c r="O1321" i="1"/>
  <c r="O1323" i="1"/>
  <c r="O1325" i="1"/>
  <c r="O1327" i="1"/>
  <c r="O1329" i="1"/>
  <c r="O1332" i="1"/>
  <c r="O1334" i="1"/>
  <c r="O1336" i="1"/>
  <c r="O1338" i="1"/>
  <c r="O1341" i="1"/>
  <c r="O1343" i="1"/>
  <c r="O1345" i="1"/>
  <c r="O1347" i="1"/>
  <c r="O1349" i="1"/>
  <c r="O1351" i="1"/>
  <c r="O1353" i="1"/>
  <c r="O1355" i="1"/>
  <c r="O1358" i="1"/>
  <c r="O1360" i="1"/>
  <c r="O1362" i="1"/>
  <c r="O1364" i="1"/>
  <c r="O1366" i="1"/>
  <c r="O1368" i="1"/>
  <c r="O1370" i="1"/>
  <c r="O1372" i="1"/>
  <c r="O1374" i="1"/>
  <c r="O1376" i="1"/>
  <c r="O1378" i="1"/>
  <c r="O1380" i="1"/>
  <c r="O1382" i="1"/>
  <c r="O1384" i="1"/>
  <c r="O1386" i="1"/>
  <c r="O1388" i="1"/>
  <c r="O1390" i="1"/>
  <c r="O1392" i="1"/>
  <c r="O1394" i="1"/>
  <c r="O1396" i="1"/>
  <c r="O1398" i="1"/>
  <c r="O1400" i="1"/>
  <c r="O1402" i="1"/>
  <c r="O1404" i="1"/>
  <c r="O1406" i="1"/>
  <c r="O1408" i="1"/>
  <c r="O1410" i="1"/>
  <c r="O1415" i="1"/>
  <c r="O1417" i="1"/>
  <c r="O1636" i="1"/>
  <c r="O1638" i="1"/>
  <c r="O1642" i="1"/>
  <c r="O1648" i="1"/>
  <c r="O1650" i="1"/>
  <c r="O1652" i="1"/>
  <c r="O1656" i="1"/>
  <c r="O1658" i="1"/>
  <c r="O1660" i="1"/>
  <c r="O1664" i="1"/>
  <c r="O1666" i="1"/>
  <c r="O1668" i="1"/>
  <c r="O1672" i="1"/>
  <c r="O1674" i="1"/>
  <c r="O1676" i="1"/>
  <c r="O1682" i="1"/>
  <c r="O1684" i="1"/>
  <c r="O1686" i="1"/>
  <c r="O1689" i="1"/>
  <c r="O1691" i="1"/>
  <c r="O1693" i="1"/>
  <c r="O1695" i="1"/>
  <c r="O1697" i="1"/>
  <c r="AH343" i="1"/>
  <c r="AK343" i="1" s="1"/>
  <c r="AN343" i="1" s="1"/>
  <c r="AT343" i="1" s="1"/>
  <c r="AW343" i="1" s="1"/>
  <c r="AZ343" i="1" s="1"/>
  <c r="BF343" i="1" s="1"/>
  <c r="BI343" i="1" s="1"/>
  <c r="BL343" i="1" s="1"/>
  <c r="AC343" i="1"/>
  <c r="AL51" i="1"/>
  <c r="AO48" i="1"/>
  <c r="AL52" i="1"/>
  <c r="AO49" i="1"/>
  <c r="O1412" i="1"/>
  <c r="O1414" i="1"/>
  <c r="O1416" i="1"/>
  <c r="O1418" i="1"/>
  <c r="O1420" i="1"/>
  <c r="O1422" i="1"/>
  <c r="O1424" i="1"/>
  <c r="O1426" i="1"/>
  <c r="O1428" i="1"/>
  <c r="O1430" i="1"/>
  <c r="O1432" i="1"/>
  <c r="O1434" i="1"/>
  <c r="O1436" i="1"/>
  <c r="O1438" i="1"/>
  <c r="O1440" i="1"/>
  <c r="O1442" i="1"/>
  <c r="O1444" i="1"/>
  <c r="O1446" i="1"/>
  <c r="O1448" i="1"/>
  <c r="O1450" i="1"/>
  <c r="O1452" i="1"/>
  <c r="O1454" i="1"/>
  <c r="O1456" i="1"/>
  <c r="O1458" i="1"/>
  <c r="O1460" i="1"/>
  <c r="O1462" i="1"/>
  <c r="O1464" i="1"/>
  <c r="O1466" i="1"/>
  <c r="O1468" i="1"/>
  <c r="O1471" i="1"/>
  <c r="O1473" i="1"/>
  <c r="O1475" i="1"/>
  <c r="O1477" i="1"/>
  <c r="O1479" i="1"/>
  <c r="O1481" i="1"/>
  <c r="O1483" i="1"/>
  <c r="O1485" i="1"/>
  <c r="O1487" i="1"/>
  <c r="O1489" i="1"/>
  <c r="O1491" i="1"/>
  <c r="O1493" i="1"/>
  <c r="O1495" i="1"/>
  <c r="O1497" i="1"/>
  <c r="O1499" i="1"/>
  <c r="O1501" i="1"/>
  <c r="O1503" i="1"/>
  <c r="O1505" i="1"/>
  <c r="O1507" i="1"/>
  <c r="O1509" i="1"/>
  <c r="O1511" i="1"/>
  <c r="O1513" i="1"/>
  <c r="O1515" i="1"/>
  <c r="O1517" i="1"/>
  <c r="O1519" i="1"/>
  <c r="O1521" i="1"/>
  <c r="O1523" i="1"/>
  <c r="O1525" i="1"/>
  <c r="O1527" i="1"/>
  <c r="O1529" i="1"/>
  <c r="O1531" i="1"/>
  <c r="O1533" i="1"/>
  <c r="O1535" i="1"/>
  <c r="O1537" i="1"/>
  <c r="O1539" i="1"/>
  <c r="O1541" i="1"/>
  <c r="O1543" i="1"/>
  <c r="O1545" i="1"/>
  <c r="O1547" i="1"/>
  <c r="O1549" i="1"/>
  <c r="O1551" i="1"/>
  <c r="O1553" i="1"/>
  <c r="O1555" i="1"/>
  <c r="O1557" i="1"/>
  <c r="O1559" i="1"/>
  <c r="O1561" i="1"/>
  <c r="O1563" i="1"/>
  <c r="O1565" i="1"/>
  <c r="O1567" i="1"/>
  <c r="O1569" i="1"/>
  <c r="O1571" i="1"/>
  <c r="O1573" i="1"/>
  <c r="O1575" i="1"/>
  <c r="O1577" i="1"/>
  <c r="O1579" i="1"/>
  <c r="O1581" i="1"/>
  <c r="O1583" i="1"/>
  <c r="O1635" i="1"/>
  <c r="O1639" i="1"/>
  <c r="O1641" i="1"/>
  <c r="O1643" i="1"/>
  <c r="O1645" i="1"/>
  <c r="O1647" i="1"/>
  <c r="O1649" i="1"/>
  <c r="O1683" i="1"/>
  <c r="O1685" i="1"/>
  <c r="O1687" i="1"/>
  <c r="O1690" i="1"/>
  <c r="O1692" i="1"/>
  <c r="O1694" i="1"/>
  <c r="O1696" i="1"/>
  <c r="O1324" i="1"/>
  <c r="O1326" i="1"/>
  <c r="O1328" i="1"/>
  <c r="O1330" i="1"/>
  <c r="O1333" i="1"/>
  <c r="O1335" i="1"/>
  <c r="O1337" i="1"/>
  <c r="O1340" i="1"/>
  <c r="O1342" i="1"/>
  <c r="O1344" i="1"/>
  <c r="O1346" i="1"/>
  <c r="O1348" i="1"/>
  <c r="O1350" i="1"/>
  <c r="O1352" i="1"/>
  <c r="O1354" i="1"/>
  <c r="O1357" i="1"/>
  <c r="O1359" i="1"/>
  <c r="O1361" i="1"/>
  <c r="O1363" i="1"/>
  <c r="O1365" i="1"/>
  <c r="O1367" i="1"/>
  <c r="O1369" i="1"/>
  <c r="O1371" i="1"/>
  <c r="O1373" i="1"/>
  <c r="O1375" i="1"/>
  <c r="O1377" i="1"/>
  <c r="O1379" i="1"/>
  <c r="O1381" i="1"/>
  <c r="O1387" i="1"/>
  <c r="O1395" i="1"/>
  <c r="O1405" i="1"/>
  <c r="O1413" i="1"/>
  <c r="O1556" i="1"/>
  <c r="O1558" i="1"/>
  <c r="O1560" i="1"/>
  <c r="O1562" i="1"/>
  <c r="O1564" i="1"/>
  <c r="O1566" i="1"/>
  <c r="O1568" i="1"/>
  <c r="O1570" i="1"/>
  <c r="O1572" i="1"/>
  <c r="O1574" i="1"/>
  <c r="O1576" i="1"/>
  <c r="O1578" i="1"/>
  <c r="O1580" i="1"/>
  <c r="O1582" i="1"/>
  <c r="O1584" i="1"/>
  <c r="O1640" i="1"/>
  <c r="O1644" i="1"/>
  <c r="O1646" i="1"/>
  <c r="O1654" i="1"/>
  <c r="O1662" i="1"/>
  <c r="O1670" i="1"/>
  <c r="O1680" i="1"/>
  <c r="O432" i="1"/>
  <c r="O435" i="1"/>
  <c r="O437" i="1"/>
  <c r="O439" i="1"/>
  <c r="O441" i="1"/>
  <c r="O443" i="1"/>
  <c r="O445" i="1"/>
  <c r="O447" i="1"/>
  <c r="O449" i="1"/>
  <c r="O451" i="1"/>
  <c r="O453" i="1"/>
  <c r="O456" i="1"/>
  <c r="O458" i="1"/>
  <c r="O460" i="1"/>
  <c r="O462" i="1"/>
  <c r="O465" i="1"/>
  <c r="O986" i="1"/>
  <c r="O988" i="1"/>
  <c r="O990" i="1"/>
  <c r="O992" i="1"/>
  <c r="O995" i="1"/>
  <c r="O997" i="1"/>
  <c r="O999" i="1"/>
  <c r="O1001" i="1"/>
  <c r="O1003" i="1"/>
  <c r="O1005" i="1"/>
  <c r="O1007" i="1"/>
  <c r="O1009" i="1"/>
  <c r="O1011" i="1"/>
  <c r="O1015" i="1"/>
  <c r="O1017" i="1"/>
  <c r="O1019" i="1"/>
  <c r="O1021" i="1"/>
  <c r="O1023" i="1"/>
  <c r="O1025" i="1"/>
  <c r="O1027" i="1"/>
  <c r="O1029" i="1"/>
  <c r="O1032" i="1"/>
  <c r="O1034" i="1"/>
  <c r="O1036" i="1"/>
  <c r="O1039" i="1"/>
  <c r="O1042" i="1"/>
  <c r="O1044" i="1"/>
  <c r="O1046" i="1"/>
  <c r="O1048" i="1"/>
  <c r="O1050" i="1"/>
  <c r="O1052" i="1"/>
  <c r="O1055" i="1"/>
  <c r="O1058" i="1"/>
  <c r="O1060" i="1"/>
  <c r="O1062" i="1"/>
  <c r="O1064" i="1"/>
  <c r="O1066" i="1"/>
  <c r="O1068" i="1"/>
  <c r="O1070" i="1"/>
  <c r="O1072" i="1"/>
  <c r="O1074" i="1"/>
  <c r="O1076" i="1"/>
  <c r="O1079" i="1"/>
  <c r="O1082" i="1"/>
  <c r="O1085" i="1"/>
  <c r="O1087" i="1"/>
  <c r="O1089" i="1"/>
  <c r="O1091" i="1"/>
  <c r="O1094" i="1"/>
  <c r="O1097" i="1"/>
  <c r="O1099" i="1"/>
  <c r="O1101" i="1"/>
  <c r="O1103" i="1"/>
  <c r="O1105" i="1"/>
  <c r="O1107" i="1"/>
  <c r="O1109" i="1"/>
  <c r="O1112" i="1"/>
  <c r="O1116" i="1"/>
  <c r="O1120" i="1"/>
  <c r="O1122" i="1"/>
  <c r="O1124" i="1"/>
  <c r="O1126" i="1"/>
  <c r="O1128" i="1"/>
  <c r="O1130" i="1"/>
  <c r="O1132" i="1"/>
  <c r="O1134" i="1"/>
  <c r="O1136" i="1"/>
  <c r="O1138" i="1"/>
  <c r="O1140" i="1"/>
  <c r="O1142" i="1"/>
  <c r="O1144" i="1"/>
  <c r="O1146" i="1"/>
  <c r="O1148" i="1"/>
  <c r="O1150" i="1"/>
  <c r="O1152" i="1"/>
  <c r="O1154" i="1"/>
  <c r="O1156" i="1"/>
  <c r="O1158" i="1"/>
  <c r="O1160" i="1"/>
  <c r="O1162" i="1"/>
  <c r="O1164" i="1"/>
  <c r="O1166" i="1"/>
  <c r="O1168" i="1"/>
  <c r="O1170" i="1"/>
  <c r="O1172" i="1"/>
  <c r="O1174" i="1"/>
  <c r="O1176" i="1"/>
  <c r="O1178" i="1"/>
  <c r="O1180" i="1"/>
  <c r="O1182" i="1"/>
  <c r="O1184" i="1"/>
  <c r="O1186" i="1"/>
  <c r="O1188" i="1"/>
  <c r="O1190" i="1"/>
  <c r="O1193" i="1"/>
  <c r="O1195" i="1"/>
  <c r="O1198" i="1"/>
  <c r="O1200" i="1"/>
  <c r="O1202" i="1"/>
  <c r="O1205" i="1"/>
  <c r="O1207" i="1"/>
  <c r="O1209" i="1"/>
  <c r="O1211" i="1"/>
  <c r="O1213" i="1"/>
  <c r="O1215" i="1"/>
  <c r="O1217" i="1"/>
  <c r="O1219" i="1"/>
  <c r="O1221" i="1"/>
  <c r="O1223" i="1"/>
  <c r="O1225" i="1"/>
  <c r="O1227" i="1"/>
  <c r="O1230" i="1"/>
  <c r="O1232" i="1"/>
  <c r="O1234" i="1"/>
  <c r="O1236" i="1"/>
  <c r="O1238" i="1"/>
  <c r="O1240" i="1"/>
  <c r="O1242" i="1"/>
  <c r="O1244" i="1"/>
  <c r="O1247" i="1"/>
  <c r="O1249" i="1"/>
  <c r="O1251" i="1"/>
  <c r="O1254" i="1"/>
  <c r="O1256" i="1"/>
  <c r="O1258" i="1"/>
  <c r="O1260" i="1"/>
  <c r="O1262" i="1"/>
  <c r="O1265" i="1"/>
  <c r="O1267" i="1"/>
  <c r="O1269" i="1"/>
  <c r="O1271" i="1"/>
  <c r="O1274" i="1"/>
  <c r="O1277" i="1"/>
  <c r="O1280" i="1"/>
  <c r="O1284" i="1"/>
  <c r="O1286" i="1"/>
  <c r="O1288" i="1"/>
  <c r="O1290" i="1"/>
  <c r="O1292" i="1"/>
  <c r="O1294" i="1"/>
  <c r="O1296" i="1"/>
  <c r="O1298" i="1"/>
  <c r="O1300" i="1"/>
  <c r="O1302" i="1"/>
  <c r="O1305" i="1"/>
  <c r="O1307" i="1"/>
  <c r="O1310" i="1"/>
  <c r="O1419" i="1"/>
  <c r="O1421" i="1"/>
  <c r="O1423" i="1"/>
  <c r="O1425" i="1"/>
  <c r="O1427" i="1"/>
  <c r="O1429" i="1"/>
  <c r="O1431" i="1"/>
  <c r="O1433" i="1"/>
  <c r="O1435" i="1"/>
  <c r="O1437" i="1"/>
  <c r="O1439" i="1"/>
  <c r="O1441" i="1"/>
  <c r="O1443" i="1"/>
  <c r="O1445" i="1"/>
  <c r="O1447" i="1"/>
  <c r="O1449" i="1"/>
  <c r="O1451" i="1"/>
  <c r="O1453" i="1"/>
  <c r="O1455" i="1"/>
  <c r="O1457" i="1"/>
  <c r="O1459" i="1"/>
  <c r="O1461" i="1"/>
  <c r="O1463" i="1"/>
  <c r="O1465" i="1"/>
  <c r="O1467" i="1"/>
  <c r="O1469" i="1"/>
  <c r="O1472" i="1"/>
  <c r="O1474" i="1"/>
  <c r="O1476" i="1"/>
  <c r="O1478" i="1"/>
  <c r="O1480" i="1"/>
  <c r="O1482" i="1"/>
  <c r="O1484" i="1"/>
  <c r="O1486" i="1"/>
  <c r="O1488" i="1"/>
  <c r="O1490" i="1"/>
  <c r="O1492" i="1"/>
  <c r="O1494" i="1"/>
  <c r="O1496" i="1"/>
  <c r="O1498" i="1"/>
  <c r="O1500" i="1"/>
  <c r="O1502" i="1"/>
  <c r="O1504" i="1"/>
  <c r="O1506" i="1"/>
  <c r="O1508" i="1"/>
  <c r="O1510" i="1"/>
  <c r="O1512" i="1"/>
  <c r="O1514" i="1"/>
  <c r="O1516" i="1"/>
  <c r="O1518" i="1"/>
  <c r="O1520" i="1"/>
  <c r="O1522" i="1"/>
  <c r="O1524" i="1"/>
  <c r="O1526" i="1"/>
  <c r="O1528" i="1"/>
  <c r="O1530" i="1"/>
  <c r="O1532" i="1"/>
  <c r="O1534" i="1"/>
  <c r="O1536" i="1"/>
  <c r="O1538" i="1"/>
  <c r="O1540" i="1"/>
  <c r="O1542" i="1"/>
  <c r="O1544" i="1"/>
  <c r="O1546" i="1"/>
  <c r="O1548" i="1"/>
  <c r="O1550" i="1"/>
  <c r="O1552" i="1"/>
  <c r="O1554" i="1"/>
  <c r="O1651" i="1"/>
  <c r="O1653" i="1"/>
  <c r="O1655" i="1"/>
  <c r="O1657" i="1"/>
  <c r="O1659" i="1"/>
  <c r="O1661" i="1"/>
  <c r="O1663" i="1"/>
  <c r="O1665" i="1"/>
  <c r="O1667" i="1"/>
  <c r="O1669" i="1"/>
  <c r="O1671" i="1"/>
  <c r="O1673" i="1"/>
  <c r="O1675" i="1"/>
  <c r="O1677" i="1"/>
  <c r="O1679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80" i="1"/>
  <c r="O781" i="1"/>
  <c r="O782" i="1"/>
  <c r="O784" i="1"/>
  <c r="O785" i="1"/>
  <c r="O786" i="1"/>
  <c r="O787" i="1"/>
  <c r="O788" i="1"/>
  <c r="O789" i="1"/>
  <c r="O791" i="1"/>
  <c r="O792" i="1"/>
  <c r="O793" i="1"/>
  <c r="O794" i="1"/>
  <c r="O796" i="1"/>
  <c r="O797" i="1"/>
  <c r="O798" i="1"/>
  <c r="O799" i="1"/>
  <c r="O800" i="1"/>
  <c r="O801" i="1"/>
  <c r="O802" i="1"/>
  <c r="O803" i="1"/>
  <c r="O804" i="1"/>
  <c r="O805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7" i="1"/>
  <c r="O1698" i="1"/>
  <c r="O1699" i="1"/>
  <c r="O1700" i="1"/>
  <c r="O1701" i="1"/>
  <c r="O1702" i="1"/>
  <c r="O1703" i="1"/>
  <c r="O1705" i="1"/>
  <c r="O1706" i="1"/>
  <c r="O1707" i="1"/>
  <c r="O1708" i="1"/>
  <c r="O1709" i="1"/>
  <c r="O1710" i="1"/>
  <c r="O1711" i="1"/>
  <c r="O1713" i="1"/>
  <c r="O1715" i="1"/>
  <c r="O1716" i="1"/>
  <c r="O1717" i="1"/>
  <c r="O1718" i="1"/>
  <c r="O1719" i="1"/>
  <c r="O1720" i="1"/>
  <c r="O1721" i="1"/>
  <c r="O1723" i="1"/>
  <c r="O1724" i="1"/>
  <c r="O1725" i="1"/>
  <c r="O1726" i="1"/>
  <c r="O1727" i="1"/>
  <c r="O1728" i="1"/>
  <c r="BF264" i="1" l="1"/>
  <c r="BI264" i="1" s="1"/>
  <c r="BL264" i="1" s="1"/>
  <c r="BA264" i="1"/>
  <c r="AQ49" i="1"/>
  <c r="AR49" i="1" s="1"/>
  <c r="AU49" i="1"/>
  <c r="AO52" i="1"/>
  <c r="AQ48" i="1"/>
  <c r="AR48" i="1" s="1"/>
  <c r="AU48" i="1"/>
  <c r="AO51" i="1"/>
  <c r="AN347" i="1"/>
  <c r="AL347" i="1"/>
  <c r="S364" i="1"/>
  <c r="W364" i="1"/>
  <c r="Z364" i="1"/>
  <c r="AX48" i="1" l="1"/>
  <c r="AU52" i="1"/>
  <c r="AQ52" i="1"/>
  <c r="AR52" i="1" s="1"/>
  <c r="AT347" i="1"/>
  <c r="AO347" i="1"/>
  <c r="AQ51" i="1"/>
  <c r="AR51" i="1" s="1"/>
  <c r="AU51" i="1"/>
  <c r="AX49" i="1"/>
  <c r="S393" i="1"/>
  <c r="W393" i="1"/>
  <c r="S679" i="1"/>
  <c r="T679" i="1" s="1"/>
  <c r="W679" i="1"/>
  <c r="S528" i="1"/>
  <c r="T528" i="1" s="1"/>
  <c r="W528" i="1"/>
  <c r="S722" i="1"/>
  <c r="T722" i="1" s="1"/>
  <c r="W722" i="1"/>
  <c r="T364" i="1"/>
  <c r="W1617" i="1"/>
  <c r="S1617" i="1"/>
  <c r="AC364" i="1"/>
  <c r="Z393" i="1"/>
  <c r="Z528" i="1"/>
  <c r="Z679" i="1"/>
  <c r="Z722" i="1"/>
  <c r="Z1617" i="1"/>
  <c r="AC722" i="1"/>
  <c r="AC679" i="1"/>
  <c r="AC528" i="1"/>
  <c r="AC393" i="1"/>
  <c r="AX51" i="1" l="1"/>
  <c r="AW347" i="1"/>
  <c r="AQ347" i="1"/>
  <c r="AR347" i="1" s="1"/>
  <c r="AU347" i="1"/>
  <c r="BA49" i="1"/>
  <c r="AX52" i="1"/>
  <c r="BA48" i="1"/>
  <c r="T393" i="1"/>
  <c r="T1617" i="1"/>
  <c r="AC1617" i="1"/>
  <c r="AE528" i="1"/>
  <c r="AF528" i="1" s="1"/>
  <c r="BC48" i="1" l="1"/>
  <c r="BD48" i="1" s="1"/>
  <c r="BG48" i="1"/>
  <c r="BA52" i="1"/>
  <c r="BG49" i="1"/>
  <c r="BC49" i="1"/>
  <c r="BD49" i="1" s="1"/>
  <c r="AZ347" i="1"/>
  <c r="AX347" i="1"/>
  <c r="BA51" i="1"/>
  <c r="AE393" i="1"/>
  <c r="AI393" i="1"/>
  <c r="AE364" i="1"/>
  <c r="AI364" i="1"/>
  <c r="AI679" i="1"/>
  <c r="AE679" i="1"/>
  <c r="AI1617" i="1"/>
  <c r="AE1617" i="1"/>
  <c r="AI528" i="1"/>
  <c r="AI722" i="1"/>
  <c r="AE722" i="1"/>
  <c r="AL364" i="1"/>
  <c r="AL1617" i="1"/>
  <c r="AL722" i="1"/>
  <c r="AL679" i="1"/>
  <c r="AL528" i="1"/>
  <c r="AL393" i="1"/>
  <c r="BM49" i="1" l="1"/>
  <c r="BJ49" i="1"/>
  <c r="BG52" i="1"/>
  <c r="BC52" i="1"/>
  <c r="BD52" i="1" s="1"/>
  <c r="BC51" i="1"/>
  <c r="BD51" i="1" s="1"/>
  <c r="BG51" i="1"/>
  <c r="BF347" i="1"/>
  <c r="BA347" i="1"/>
  <c r="BM48" i="1"/>
  <c r="BJ48" i="1"/>
  <c r="BJ50" i="1" s="1"/>
  <c r="AF393" i="1"/>
  <c r="AF364" i="1"/>
  <c r="AF722" i="1"/>
  <c r="AF1617" i="1"/>
  <c r="AF679" i="1"/>
  <c r="AO364" i="1"/>
  <c r="AO1617" i="1"/>
  <c r="AO722" i="1"/>
  <c r="AO679" i="1"/>
  <c r="AO528" i="1"/>
  <c r="AO393" i="1"/>
  <c r="BM51" i="1" l="1"/>
  <c r="BJ51" i="1"/>
  <c r="BI347" i="1"/>
  <c r="BG347" i="1"/>
  <c r="BC347" i="1"/>
  <c r="BD347" i="1" s="1"/>
  <c r="BM52" i="1"/>
  <c r="BJ52" i="1"/>
  <c r="AU393" i="1"/>
  <c r="AQ393" i="1"/>
  <c r="AU528" i="1"/>
  <c r="AQ528" i="1"/>
  <c r="AR528" i="1" s="1"/>
  <c r="AU364" i="1"/>
  <c r="AQ364" i="1"/>
  <c r="AU679" i="1"/>
  <c r="AQ679" i="1"/>
  <c r="AU1617" i="1"/>
  <c r="AQ1617" i="1"/>
  <c r="AU722" i="1"/>
  <c r="AQ722" i="1"/>
  <c r="AX364" i="1"/>
  <c r="AX1617" i="1"/>
  <c r="AX722" i="1"/>
  <c r="AX679" i="1"/>
  <c r="AX528" i="1"/>
  <c r="AX393" i="1"/>
  <c r="BJ53" i="1" l="1"/>
  <c r="BL347" i="1"/>
  <c r="BJ347" i="1"/>
  <c r="AR364" i="1"/>
  <c r="AR393" i="1"/>
  <c r="AR722" i="1"/>
  <c r="AR1617" i="1"/>
  <c r="AR679" i="1"/>
  <c r="BA364" i="1"/>
  <c r="BA1617" i="1"/>
  <c r="BA722" i="1"/>
  <c r="BA679" i="1"/>
  <c r="BA528" i="1"/>
  <c r="BA393" i="1"/>
  <c r="BC722" i="1" l="1"/>
  <c r="BD722" i="1" s="1"/>
  <c r="Q722" i="1" s="1"/>
  <c r="BC679" i="1"/>
  <c r="BD679" i="1" s="1"/>
  <c r="Q679" i="1" s="1"/>
  <c r="BC393" i="1" l="1"/>
  <c r="BG393" i="1"/>
  <c r="BG528" i="1"/>
  <c r="BC528" i="1"/>
  <c r="BD528" i="1" s="1"/>
  <c r="Q528" i="1" s="1"/>
  <c r="BC364" i="1"/>
  <c r="BG364" i="1"/>
  <c r="BG679" i="1"/>
  <c r="BG1617" i="1"/>
  <c r="BC1617" i="1"/>
  <c r="BG722" i="1"/>
  <c r="BJ364" i="1"/>
  <c r="BJ1617" i="1"/>
  <c r="BJ722" i="1"/>
  <c r="BJ679" i="1"/>
  <c r="BJ528" i="1"/>
  <c r="BJ393" i="1"/>
  <c r="BD364" i="1" l="1"/>
  <c r="Q364" i="1" s="1"/>
  <c r="P364" i="1"/>
  <c r="BD393" i="1"/>
  <c r="Q393" i="1" s="1"/>
  <c r="P393" i="1"/>
  <c r="P722" i="1"/>
  <c r="P528" i="1"/>
  <c r="BD1617" i="1"/>
  <c r="Q1617" i="1" s="1"/>
  <c r="P1617" i="1"/>
  <c r="P679" i="1"/>
  <c r="BM364" i="1"/>
  <c r="BM1617" i="1"/>
  <c r="BM722" i="1"/>
  <c r="BM679" i="1"/>
  <c r="BM528" i="1"/>
  <c r="BM393" i="1"/>
  <c r="S40" i="1" l="1"/>
  <c r="W40" i="1"/>
  <c r="Z40" i="1"/>
  <c r="T40" i="1" l="1"/>
  <c r="S1710" i="1"/>
  <c r="W1710" i="1"/>
  <c r="Z1710" i="1"/>
  <c r="AC40" i="1"/>
  <c r="AC1710" i="1" l="1"/>
  <c r="S323" i="1"/>
  <c r="W323" i="1"/>
  <c r="S778" i="1"/>
  <c r="T778" i="1" s="1"/>
  <c r="W778" i="1"/>
  <c r="S753" i="1"/>
  <c r="T753" i="1" s="1"/>
  <c r="W753" i="1"/>
  <c r="T1710" i="1"/>
  <c r="Z323" i="1"/>
  <c r="Z778" i="1"/>
  <c r="Z753" i="1"/>
  <c r="AC778" i="1"/>
  <c r="AC753" i="1"/>
  <c r="AC323" i="1"/>
  <c r="T323" i="1" l="1"/>
  <c r="AE40" i="1"/>
  <c r="AI40" i="1"/>
  <c r="W1055" i="1"/>
  <c r="S1055" i="1"/>
  <c r="W1054" i="1"/>
  <c r="S1054" i="1"/>
  <c r="AE1710" i="1"/>
  <c r="AI1710" i="1"/>
  <c r="Z1054" i="1"/>
  <c r="Z1055" i="1"/>
  <c r="AL40" i="1"/>
  <c r="AL1710" i="1"/>
  <c r="AC1055" i="1"/>
  <c r="AE323" i="1" l="1"/>
  <c r="AI323" i="1"/>
  <c r="AF40" i="1"/>
  <c r="AC1054" i="1"/>
  <c r="AI778" i="1"/>
  <c r="AE778" i="1"/>
  <c r="T1054" i="1"/>
  <c r="T1055" i="1"/>
  <c r="AI753" i="1"/>
  <c r="AE753" i="1"/>
  <c r="AF1710" i="1"/>
  <c r="AO40" i="1"/>
  <c r="AO1710" i="1"/>
  <c r="AL778" i="1"/>
  <c r="AL753" i="1"/>
  <c r="AL323" i="1"/>
  <c r="AF323" i="1" l="1"/>
  <c r="AI1054" i="1"/>
  <c r="AE1054" i="1"/>
  <c r="AI1055" i="1"/>
  <c r="AE1055" i="1"/>
  <c r="AF778" i="1"/>
  <c r="AF753" i="1"/>
  <c r="AO778" i="1"/>
  <c r="AO753" i="1"/>
  <c r="AO323" i="1"/>
  <c r="AL1054" i="1"/>
  <c r="AL1055" i="1"/>
  <c r="S803" i="1"/>
  <c r="T803" i="1" s="1"/>
  <c r="S802" i="1"/>
  <c r="T802" i="1" s="1"/>
  <c r="S801" i="1"/>
  <c r="T801" i="1" s="1"/>
  <c r="S800" i="1"/>
  <c r="T800" i="1" s="1"/>
  <c r="S799" i="1"/>
  <c r="T799" i="1" s="1"/>
  <c r="S798" i="1"/>
  <c r="T798" i="1" s="1"/>
  <c r="S797" i="1"/>
  <c r="T797" i="1" s="1"/>
  <c r="S796" i="1"/>
  <c r="T796" i="1" s="1"/>
  <c r="S794" i="1"/>
  <c r="T794" i="1" s="1"/>
  <c r="S793" i="1"/>
  <c r="T793" i="1" s="1"/>
  <c r="S792" i="1"/>
  <c r="T792" i="1" s="1"/>
  <c r="S791" i="1"/>
  <c r="T791" i="1" s="1"/>
  <c r="S789" i="1"/>
  <c r="T789" i="1" s="1"/>
  <c r="S788" i="1"/>
  <c r="T788" i="1" s="1"/>
  <c r="S787" i="1"/>
  <c r="T787" i="1" s="1"/>
  <c r="S786" i="1"/>
  <c r="T786" i="1" s="1"/>
  <c r="S785" i="1"/>
  <c r="T785" i="1" s="1"/>
  <c r="S784" i="1"/>
  <c r="T784" i="1" s="1"/>
  <c r="S782" i="1"/>
  <c r="T782" i="1" s="1"/>
  <c r="S781" i="1"/>
  <c r="T781" i="1" s="1"/>
  <c r="AC346" i="1"/>
  <c r="Z81" i="1"/>
  <c r="Z82" i="1"/>
  <c r="Z83" i="1"/>
  <c r="Z84" i="1"/>
  <c r="Z85" i="1"/>
  <c r="Z86" i="1"/>
  <c r="Z87" i="1"/>
  <c r="Z88" i="1"/>
  <c r="AC81" i="1"/>
  <c r="AC82" i="1"/>
  <c r="AC83" i="1"/>
  <c r="AC84" i="1"/>
  <c r="AC85" i="1"/>
  <c r="AC86" i="1"/>
  <c r="AC87" i="1"/>
  <c r="AC88" i="1"/>
  <c r="V17" i="1"/>
  <c r="Y17" i="1" s="1"/>
  <c r="AB17" i="1" s="1"/>
  <c r="AH17" i="1" s="1"/>
  <c r="AK17" i="1" s="1"/>
  <c r="AN17" i="1" s="1"/>
  <c r="AT17" i="1" s="1"/>
  <c r="AW17" i="1" s="1"/>
  <c r="AZ17" i="1" s="1"/>
  <c r="BF17" i="1" s="1"/>
  <c r="BI17" i="1" s="1"/>
  <c r="BL17" i="1" s="1"/>
  <c r="S38" i="1" l="1"/>
  <c r="W38" i="1"/>
  <c r="S36" i="1"/>
  <c r="W36" i="1"/>
  <c r="S34" i="1"/>
  <c r="W34" i="1"/>
  <c r="S32" i="1"/>
  <c r="W32" i="1"/>
  <c r="S30" i="1"/>
  <c r="W30" i="1"/>
  <c r="S28" i="1"/>
  <c r="W28" i="1"/>
  <c r="S26" i="1"/>
  <c r="W26" i="1"/>
  <c r="S24" i="1"/>
  <c r="W24" i="1"/>
  <c r="S22" i="1"/>
  <c r="W22" i="1"/>
  <c r="S20" i="1"/>
  <c r="W20" i="1"/>
  <c r="S18" i="1"/>
  <c r="W18" i="1"/>
  <c r="S46" i="1"/>
  <c r="W46" i="1"/>
  <c r="S44" i="1"/>
  <c r="W44" i="1"/>
  <c r="S48" i="1"/>
  <c r="W48" i="1"/>
  <c r="S51" i="1"/>
  <c r="W51" i="1"/>
  <c r="S54" i="1"/>
  <c r="W54" i="1"/>
  <c r="S59" i="1"/>
  <c r="W59" i="1"/>
  <c r="S57" i="1"/>
  <c r="W57" i="1"/>
  <c r="S78" i="1"/>
  <c r="W78" i="1"/>
  <c r="S76" i="1"/>
  <c r="W76" i="1"/>
  <c r="S74" i="1"/>
  <c r="W74" i="1"/>
  <c r="S72" i="1"/>
  <c r="W72" i="1"/>
  <c r="S70" i="1"/>
  <c r="W70" i="1"/>
  <c r="S68" i="1"/>
  <c r="W68" i="1"/>
  <c r="S66" i="1"/>
  <c r="W66" i="1"/>
  <c r="S64" i="1"/>
  <c r="W64" i="1"/>
  <c r="S62" i="1"/>
  <c r="W62" i="1"/>
  <c r="S88" i="1"/>
  <c r="W88" i="1"/>
  <c r="S86" i="1"/>
  <c r="W86" i="1"/>
  <c r="S84" i="1"/>
  <c r="W84" i="1"/>
  <c r="S82" i="1"/>
  <c r="W82" i="1"/>
  <c r="S90" i="1"/>
  <c r="W90" i="1"/>
  <c r="S93" i="1"/>
  <c r="W93" i="1"/>
  <c r="S97" i="1"/>
  <c r="W97" i="1"/>
  <c r="S99" i="1"/>
  <c r="W99" i="1"/>
  <c r="S102" i="1"/>
  <c r="W102" i="1"/>
  <c r="S105" i="1"/>
  <c r="W105" i="1"/>
  <c r="S107" i="1"/>
  <c r="W107" i="1"/>
  <c r="S109" i="1"/>
  <c r="W109" i="1"/>
  <c r="S111" i="1"/>
  <c r="W111" i="1"/>
  <c r="S113" i="1"/>
  <c r="W113" i="1"/>
  <c r="S115" i="1"/>
  <c r="W115" i="1"/>
  <c r="S117" i="1"/>
  <c r="W117" i="1"/>
  <c r="S119" i="1"/>
  <c r="W119" i="1"/>
  <c r="S122" i="1"/>
  <c r="W122" i="1"/>
  <c r="S124" i="1"/>
  <c r="W124" i="1"/>
  <c r="S126" i="1"/>
  <c r="W126" i="1"/>
  <c r="S128" i="1"/>
  <c r="W128" i="1"/>
  <c r="S131" i="1"/>
  <c r="W131" i="1"/>
  <c r="S133" i="1"/>
  <c r="W133" i="1"/>
  <c r="S135" i="1"/>
  <c r="W135" i="1"/>
  <c r="S137" i="1"/>
  <c r="W137" i="1"/>
  <c r="S139" i="1"/>
  <c r="W139" i="1"/>
  <c r="S141" i="1"/>
  <c r="W141" i="1"/>
  <c r="S144" i="1"/>
  <c r="W144" i="1"/>
  <c r="S146" i="1"/>
  <c r="W146" i="1"/>
  <c r="S148" i="1"/>
  <c r="W148" i="1"/>
  <c r="S150" i="1"/>
  <c r="W150" i="1"/>
  <c r="S153" i="1"/>
  <c r="W153" i="1"/>
  <c r="S155" i="1"/>
  <c r="W155" i="1"/>
  <c r="S157" i="1"/>
  <c r="W157" i="1"/>
  <c r="S159" i="1"/>
  <c r="W159" i="1"/>
  <c r="S161" i="1"/>
  <c r="W161" i="1"/>
  <c r="S163" i="1"/>
  <c r="W163" i="1"/>
  <c r="S165" i="1"/>
  <c r="W165" i="1"/>
  <c r="S168" i="1"/>
  <c r="W168" i="1"/>
  <c r="S170" i="1"/>
  <c r="W170" i="1"/>
  <c r="S172" i="1"/>
  <c r="W172" i="1"/>
  <c r="S174" i="1"/>
  <c r="W174" i="1"/>
  <c r="S176" i="1"/>
  <c r="W176" i="1"/>
  <c r="S178" i="1"/>
  <c r="W178" i="1"/>
  <c r="S181" i="1"/>
  <c r="W181" i="1"/>
  <c r="S183" i="1"/>
  <c r="W183" i="1"/>
  <c r="S185" i="1"/>
  <c r="W185" i="1"/>
  <c r="S188" i="1"/>
  <c r="W188" i="1"/>
  <c r="S190" i="1"/>
  <c r="W190" i="1"/>
  <c r="S192" i="1"/>
  <c r="W192" i="1"/>
  <c r="S194" i="1"/>
  <c r="W194" i="1"/>
  <c r="S196" i="1"/>
  <c r="W196" i="1"/>
  <c r="S198" i="1"/>
  <c r="W198" i="1"/>
  <c r="S200" i="1"/>
  <c r="W200" i="1"/>
  <c r="S203" i="1"/>
  <c r="W203" i="1"/>
  <c r="S206" i="1"/>
  <c r="W206" i="1"/>
  <c r="S209" i="1"/>
  <c r="W209" i="1"/>
  <c r="S211" i="1"/>
  <c r="W211" i="1"/>
  <c r="S213" i="1"/>
  <c r="W213" i="1"/>
  <c r="S215" i="1"/>
  <c r="W215" i="1"/>
  <c r="S217" i="1"/>
  <c r="W217" i="1"/>
  <c r="S219" i="1"/>
  <c r="W219" i="1"/>
  <c r="S221" i="1"/>
  <c r="W221" i="1"/>
  <c r="S223" i="1"/>
  <c r="W223" i="1"/>
  <c r="S225" i="1"/>
  <c r="W225" i="1"/>
  <c r="S229" i="1"/>
  <c r="W229" i="1"/>
  <c r="S231" i="1"/>
  <c r="W231" i="1"/>
  <c r="S233" i="1"/>
  <c r="W233" i="1"/>
  <c r="S235" i="1"/>
  <c r="W235" i="1"/>
  <c r="S237" i="1"/>
  <c r="W237" i="1"/>
  <c r="S239" i="1"/>
  <c r="W239" i="1"/>
  <c r="S241" i="1"/>
  <c r="W241" i="1"/>
  <c r="S243" i="1"/>
  <c r="W243" i="1"/>
  <c r="S245" i="1"/>
  <c r="W245" i="1"/>
  <c r="S247" i="1"/>
  <c r="W247" i="1"/>
  <c r="S249" i="1"/>
  <c r="W249" i="1"/>
  <c r="S251" i="1"/>
  <c r="W251" i="1"/>
  <c r="S254" i="1"/>
  <c r="W254" i="1"/>
  <c r="S256" i="1"/>
  <c r="W256" i="1"/>
  <c r="S258" i="1"/>
  <c r="W258" i="1"/>
  <c r="S262" i="1"/>
  <c r="W262" i="1"/>
  <c r="S265" i="1"/>
  <c r="W265" i="1"/>
  <c r="S268" i="1"/>
  <c r="W268" i="1"/>
  <c r="S270" i="1"/>
  <c r="W270" i="1"/>
  <c r="S272" i="1"/>
  <c r="W272" i="1"/>
  <c r="S274" i="1"/>
  <c r="W274" i="1"/>
  <c r="S276" i="1"/>
  <c r="W276" i="1"/>
  <c r="S278" i="1"/>
  <c r="W278" i="1"/>
  <c r="S280" i="1"/>
  <c r="W280" i="1"/>
  <c r="S282" i="1"/>
  <c r="W282" i="1"/>
  <c r="S284" i="1"/>
  <c r="W284" i="1"/>
  <c r="S286" i="1"/>
  <c r="W286" i="1"/>
  <c r="S288" i="1"/>
  <c r="W288" i="1"/>
  <c r="S290" i="1"/>
  <c r="W290" i="1"/>
  <c r="S292" i="1"/>
  <c r="W292" i="1"/>
  <c r="S295" i="1"/>
  <c r="W295" i="1"/>
  <c r="S297" i="1"/>
  <c r="W297" i="1"/>
  <c r="S299" i="1"/>
  <c r="W299" i="1"/>
  <c r="S301" i="1"/>
  <c r="W301" i="1"/>
  <c r="S303" i="1"/>
  <c r="W303" i="1"/>
  <c r="S305" i="1"/>
  <c r="W305" i="1"/>
  <c r="S307" i="1"/>
  <c r="W307" i="1"/>
  <c r="S309" i="1"/>
  <c r="W309" i="1"/>
  <c r="S311" i="1"/>
  <c r="W311" i="1"/>
  <c r="S313" i="1"/>
  <c r="W313" i="1"/>
  <c r="S315" i="1"/>
  <c r="W315" i="1"/>
  <c r="S317" i="1"/>
  <c r="W317" i="1"/>
  <c r="S319" i="1"/>
  <c r="W319" i="1"/>
  <c r="S321" i="1"/>
  <c r="W321" i="1"/>
  <c r="S326" i="1"/>
  <c r="W326" i="1"/>
  <c r="S328" i="1"/>
  <c r="W328" i="1"/>
  <c r="S330" i="1"/>
  <c r="W330" i="1"/>
  <c r="S333" i="1"/>
  <c r="W333" i="1"/>
  <c r="S336" i="1"/>
  <c r="W336" i="1"/>
  <c r="S338" i="1"/>
  <c r="W338" i="1"/>
  <c r="S340" i="1"/>
  <c r="W340" i="1"/>
  <c r="S342" i="1"/>
  <c r="W342" i="1"/>
  <c r="S344" i="1"/>
  <c r="W344" i="1"/>
  <c r="S348" i="1"/>
  <c r="W348" i="1"/>
  <c r="S350" i="1"/>
  <c r="W350" i="1"/>
  <c r="S352" i="1"/>
  <c r="W352" i="1"/>
  <c r="S354" i="1"/>
  <c r="W354" i="1"/>
  <c r="S356" i="1"/>
  <c r="W356" i="1"/>
  <c r="S358" i="1"/>
  <c r="W358" i="1"/>
  <c r="S360" i="1"/>
  <c r="W360" i="1"/>
  <c r="S362" i="1"/>
  <c r="W362" i="1"/>
  <c r="S365" i="1"/>
  <c r="W365" i="1"/>
  <c r="S367" i="1"/>
  <c r="W367" i="1"/>
  <c r="S370" i="1"/>
  <c r="W370" i="1"/>
  <c r="S372" i="1"/>
  <c r="W372" i="1"/>
  <c r="S374" i="1"/>
  <c r="W374" i="1"/>
  <c r="S377" i="1"/>
  <c r="W377" i="1"/>
  <c r="S379" i="1"/>
  <c r="W379" i="1"/>
  <c r="S381" i="1"/>
  <c r="W381" i="1"/>
  <c r="S383" i="1"/>
  <c r="W383" i="1"/>
  <c r="S385" i="1"/>
  <c r="W385" i="1"/>
  <c r="S387" i="1"/>
  <c r="W387" i="1"/>
  <c r="S389" i="1"/>
  <c r="W389" i="1"/>
  <c r="S392" i="1"/>
  <c r="W392" i="1"/>
  <c r="S396" i="1"/>
  <c r="W396" i="1"/>
  <c r="S398" i="1"/>
  <c r="W398" i="1"/>
  <c r="S400" i="1"/>
  <c r="W400" i="1"/>
  <c r="S402" i="1"/>
  <c r="W402" i="1"/>
  <c r="S405" i="1"/>
  <c r="W405" i="1"/>
  <c r="S407" i="1"/>
  <c r="W407" i="1"/>
  <c r="S409" i="1"/>
  <c r="W409" i="1"/>
  <c r="S411" i="1"/>
  <c r="W411" i="1"/>
  <c r="S414" i="1"/>
  <c r="W414" i="1"/>
  <c r="S416" i="1"/>
  <c r="W416" i="1"/>
  <c r="S418" i="1"/>
  <c r="W418" i="1"/>
  <c r="S420" i="1"/>
  <c r="W420" i="1"/>
  <c r="S423" i="1"/>
  <c r="W423" i="1"/>
  <c r="S426" i="1"/>
  <c r="W426" i="1"/>
  <c r="S428" i="1"/>
  <c r="W428" i="1"/>
  <c r="S430" i="1"/>
  <c r="W430" i="1"/>
  <c r="S432" i="1"/>
  <c r="T432" i="1" s="1"/>
  <c r="W432" i="1"/>
  <c r="S435" i="1"/>
  <c r="T435" i="1" s="1"/>
  <c r="W435" i="1"/>
  <c r="S437" i="1"/>
  <c r="T437" i="1" s="1"/>
  <c r="W437" i="1"/>
  <c r="S439" i="1"/>
  <c r="T439" i="1" s="1"/>
  <c r="W439" i="1"/>
  <c r="S441" i="1"/>
  <c r="T441" i="1" s="1"/>
  <c r="W441" i="1"/>
  <c r="S443" i="1"/>
  <c r="T443" i="1" s="1"/>
  <c r="W443" i="1"/>
  <c r="S445" i="1"/>
  <c r="T445" i="1" s="1"/>
  <c r="W445" i="1"/>
  <c r="S447" i="1"/>
  <c r="T447" i="1" s="1"/>
  <c r="W447" i="1"/>
  <c r="S449" i="1"/>
  <c r="T449" i="1" s="1"/>
  <c r="W449" i="1"/>
  <c r="S451" i="1"/>
  <c r="T451" i="1" s="1"/>
  <c r="W451" i="1"/>
  <c r="S453" i="1"/>
  <c r="T453" i="1" s="1"/>
  <c r="W453" i="1"/>
  <c r="S456" i="1"/>
  <c r="T456" i="1" s="1"/>
  <c r="W456" i="1"/>
  <c r="S458" i="1"/>
  <c r="T458" i="1" s="1"/>
  <c r="W458" i="1"/>
  <c r="S460" i="1"/>
  <c r="T460" i="1" s="1"/>
  <c r="W460" i="1"/>
  <c r="S462" i="1"/>
  <c r="T462" i="1" s="1"/>
  <c r="W462" i="1"/>
  <c r="S465" i="1"/>
  <c r="T465" i="1" s="1"/>
  <c r="W465" i="1"/>
  <c r="S467" i="1"/>
  <c r="T467" i="1" s="1"/>
  <c r="W467" i="1"/>
  <c r="S469" i="1"/>
  <c r="T469" i="1" s="1"/>
  <c r="W469" i="1"/>
  <c r="S472" i="1"/>
  <c r="T472" i="1" s="1"/>
  <c r="W472" i="1"/>
  <c r="S475" i="1"/>
  <c r="T475" i="1" s="1"/>
  <c r="W475" i="1"/>
  <c r="S477" i="1"/>
  <c r="T477" i="1" s="1"/>
  <c r="W477" i="1"/>
  <c r="S479" i="1"/>
  <c r="T479" i="1" s="1"/>
  <c r="W479" i="1"/>
  <c r="S481" i="1"/>
  <c r="T481" i="1" s="1"/>
  <c r="W481" i="1"/>
  <c r="S483" i="1"/>
  <c r="T483" i="1" s="1"/>
  <c r="W483" i="1"/>
  <c r="S485" i="1"/>
  <c r="T485" i="1" s="1"/>
  <c r="W485" i="1"/>
  <c r="S487" i="1"/>
  <c r="T487" i="1" s="1"/>
  <c r="W487" i="1"/>
  <c r="S489" i="1"/>
  <c r="T489" i="1" s="1"/>
  <c r="W489" i="1"/>
  <c r="S491" i="1"/>
  <c r="T491" i="1" s="1"/>
  <c r="W491" i="1"/>
  <c r="S493" i="1"/>
  <c r="T493" i="1" s="1"/>
  <c r="W493" i="1"/>
  <c r="S495" i="1"/>
  <c r="T495" i="1" s="1"/>
  <c r="W495" i="1"/>
  <c r="S497" i="1"/>
  <c r="T497" i="1" s="1"/>
  <c r="W497" i="1"/>
  <c r="S499" i="1"/>
  <c r="T499" i="1" s="1"/>
  <c r="W499" i="1"/>
  <c r="S501" i="1"/>
  <c r="T501" i="1" s="1"/>
  <c r="W501" i="1"/>
  <c r="S503" i="1"/>
  <c r="T503" i="1" s="1"/>
  <c r="W503" i="1"/>
  <c r="S505" i="1"/>
  <c r="T505" i="1" s="1"/>
  <c r="W505" i="1"/>
  <c r="S507" i="1"/>
  <c r="T507" i="1" s="1"/>
  <c r="W507" i="1"/>
  <c r="S510" i="1"/>
  <c r="T510" i="1" s="1"/>
  <c r="W510" i="1"/>
  <c r="S512" i="1"/>
  <c r="T512" i="1" s="1"/>
  <c r="W512" i="1"/>
  <c r="S514" i="1"/>
  <c r="T514" i="1" s="1"/>
  <c r="W514" i="1"/>
  <c r="S516" i="1"/>
  <c r="T516" i="1" s="1"/>
  <c r="W516" i="1"/>
  <c r="S519" i="1"/>
  <c r="T519" i="1" s="1"/>
  <c r="W519" i="1"/>
  <c r="S521" i="1"/>
  <c r="T521" i="1" s="1"/>
  <c r="W521" i="1"/>
  <c r="S523" i="1"/>
  <c r="T523" i="1" s="1"/>
  <c r="W523" i="1"/>
  <c r="S525" i="1"/>
  <c r="T525" i="1" s="1"/>
  <c r="W525" i="1"/>
  <c r="S529" i="1"/>
  <c r="T529" i="1" s="1"/>
  <c r="W529" i="1"/>
  <c r="S531" i="1"/>
  <c r="T531" i="1" s="1"/>
  <c r="W531" i="1"/>
  <c r="S533" i="1"/>
  <c r="T533" i="1" s="1"/>
  <c r="W533" i="1"/>
  <c r="S535" i="1"/>
  <c r="T535" i="1" s="1"/>
  <c r="W535" i="1"/>
  <c r="S537" i="1"/>
  <c r="T537" i="1" s="1"/>
  <c r="W537" i="1"/>
  <c r="S539" i="1"/>
  <c r="T539" i="1" s="1"/>
  <c r="W539" i="1"/>
  <c r="S541" i="1"/>
  <c r="T541" i="1" s="1"/>
  <c r="W541" i="1"/>
  <c r="S543" i="1"/>
  <c r="T543" i="1" s="1"/>
  <c r="W543" i="1"/>
  <c r="S545" i="1"/>
  <c r="T545" i="1" s="1"/>
  <c r="W545" i="1"/>
  <c r="S547" i="1"/>
  <c r="T547" i="1" s="1"/>
  <c r="W547" i="1"/>
  <c r="S549" i="1"/>
  <c r="T549" i="1" s="1"/>
  <c r="W549" i="1"/>
  <c r="S551" i="1"/>
  <c r="T551" i="1" s="1"/>
  <c r="W551" i="1"/>
  <c r="S553" i="1"/>
  <c r="T553" i="1" s="1"/>
  <c r="W553" i="1"/>
  <c r="S555" i="1"/>
  <c r="T555" i="1" s="1"/>
  <c r="W555" i="1"/>
  <c r="S557" i="1"/>
  <c r="T557" i="1" s="1"/>
  <c r="W557" i="1"/>
  <c r="S559" i="1"/>
  <c r="T559" i="1" s="1"/>
  <c r="W559" i="1"/>
  <c r="S561" i="1"/>
  <c r="T561" i="1" s="1"/>
  <c r="W561" i="1"/>
  <c r="S563" i="1"/>
  <c r="T563" i="1" s="1"/>
  <c r="W563" i="1"/>
  <c r="S565" i="1"/>
  <c r="T565" i="1" s="1"/>
  <c r="W565" i="1"/>
  <c r="S567" i="1"/>
  <c r="T567" i="1" s="1"/>
  <c r="W567" i="1"/>
  <c r="S569" i="1"/>
  <c r="T569" i="1" s="1"/>
  <c r="W569" i="1"/>
  <c r="S571" i="1"/>
  <c r="T571" i="1" s="1"/>
  <c r="W571" i="1"/>
  <c r="S573" i="1"/>
  <c r="T573" i="1" s="1"/>
  <c r="W573" i="1"/>
  <c r="S575" i="1"/>
  <c r="T575" i="1" s="1"/>
  <c r="W575" i="1"/>
  <c r="S577" i="1"/>
  <c r="T577" i="1" s="1"/>
  <c r="W577" i="1"/>
  <c r="S579" i="1"/>
  <c r="T579" i="1" s="1"/>
  <c r="W579" i="1"/>
  <c r="S581" i="1"/>
  <c r="T581" i="1" s="1"/>
  <c r="W581" i="1"/>
  <c r="S583" i="1"/>
  <c r="T583" i="1" s="1"/>
  <c r="W583" i="1"/>
  <c r="S585" i="1"/>
  <c r="T585" i="1" s="1"/>
  <c r="W585" i="1"/>
  <c r="S587" i="1"/>
  <c r="T587" i="1" s="1"/>
  <c r="W587" i="1"/>
  <c r="S589" i="1"/>
  <c r="T589" i="1" s="1"/>
  <c r="W589" i="1"/>
  <c r="S591" i="1"/>
  <c r="T591" i="1" s="1"/>
  <c r="W591" i="1"/>
  <c r="S593" i="1"/>
  <c r="T593" i="1" s="1"/>
  <c r="W593" i="1"/>
  <c r="S595" i="1"/>
  <c r="T595" i="1" s="1"/>
  <c r="W595" i="1"/>
  <c r="S597" i="1"/>
  <c r="T597" i="1" s="1"/>
  <c r="W597" i="1"/>
  <c r="S599" i="1"/>
  <c r="T599" i="1" s="1"/>
  <c r="W599" i="1"/>
  <c r="S601" i="1"/>
  <c r="T601" i="1" s="1"/>
  <c r="W601" i="1"/>
  <c r="S603" i="1"/>
  <c r="T603" i="1" s="1"/>
  <c r="W603" i="1"/>
  <c r="S605" i="1"/>
  <c r="T605" i="1" s="1"/>
  <c r="W605" i="1"/>
  <c r="S607" i="1"/>
  <c r="T607" i="1" s="1"/>
  <c r="W607" i="1"/>
  <c r="S609" i="1"/>
  <c r="T609" i="1" s="1"/>
  <c r="W609" i="1"/>
  <c r="S611" i="1"/>
  <c r="T611" i="1" s="1"/>
  <c r="W611" i="1"/>
  <c r="S613" i="1"/>
  <c r="T613" i="1" s="1"/>
  <c r="W613" i="1"/>
  <c r="S615" i="1"/>
  <c r="T615" i="1" s="1"/>
  <c r="W615" i="1"/>
  <c r="S617" i="1"/>
  <c r="T617" i="1" s="1"/>
  <c r="W617" i="1"/>
  <c r="S619" i="1"/>
  <c r="T619" i="1" s="1"/>
  <c r="W619" i="1"/>
  <c r="S621" i="1"/>
  <c r="T621" i="1" s="1"/>
  <c r="W621" i="1"/>
  <c r="S623" i="1"/>
  <c r="T623" i="1" s="1"/>
  <c r="W623" i="1"/>
  <c r="S625" i="1"/>
  <c r="T625" i="1" s="1"/>
  <c r="W625" i="1"/>
  <c r="S627" i="1"/>
  <c r="T627" i="1" s="1"/>
  <c r="W627" i="1"/>
  <c r="S629" i="1"/>
  <c r="T629" i="1" s="1"/>
  <c r="W629" i="1"/>
  <c r="S631" i="1"/>
  <c r="T631" i="1" s="1"/>
  <c r="W631" i="1"/>
  <c r="S633" i="1"/>
  <c r="T633" i="1" s="1"/>
  <c r="W633" i="1"/>
  <c r="S635" i="1"/>
  <c r="T635" i="1" s="1"/>
  <c r="W635" i="1"/>
  <c r="S637" i="1"/>
  <c r="T637" i="1" s="1"/>
  <c r="W637" i="1"/>
  <c r="S639" i="1"/>
  <c r="T639" i="1" s="1"/>
  <c r="W639" i="1"/>
  <c r="S641" i="1"/>
  <c r="T641" i="1" s="1"/>
  <c r="W641" i="1"/>
  <c r="S643" i="1"/>
  <c r="T643" i="1" s="1"/>
  <c r="W643" i="1"/>
  <c r="S645" i="1"/>
  <c r="T645" i="1" s="1"/>
  <c r="W645" i="1"/>
  <c r="S647" i="1"/>
  <c r="T647" i="1" s="1"/>
  <c r="W647" i="1"/>
  <c r="S649" i="1"/>
  <c r="T649" i="1" s="1"/>
  <c r="W649" i="1"/>
  <c r="S651" i="1"/>
  <c r="T651" i="1" s="1"/>
  <c r="W651" i="1"/>
  <c r="S653" i="1"/>
  <c r="T653" i="1" s="1"/>
  <c r="W653" i="1"/>
  <c r="S655" i="1"/>
  <c r="T655" i="1" s="1"/>
  <c r="W655" i="1"/>
  <c r="S657" i="1"/>
  <c r="T657" i="1" s="1"/>
  <c r="W657" i="1"/>
  <c r="S659" i="1"/>
  <c r="T659" i="1" s="1"/>
  <c r="W659" i="1"/>
  <c r="S661" i="1"/>
  <c r="T661" i="1" s="1"/>
  <c r="W661" i="1"/>
  <c r="S663" i="1"/>
  <c r="T663" i="1" s="1"/>
  <c r="W663" i="1"/>
  <c r="S665" i="1"/>
  <c r="T665" i="1" s="1"/>
  <c r="W665" i="1"/>
  <c r="S667" i="1"/>
  <c r="T667" i="1" s="1"/>
  <c r="W667" i="1"/>
  <c r="S669" i="1"/>
  <c r="T669" i="1" s="1"/>
  <c r="W669" i="1"/>
  <c r="S671" i="1"/>
  <c r="T671" i="1" s="1"/>
  <c r="W671" i="1"/>
  <c r="S673" i="1"/>
  <c r="T673" i="1" s="1"/>
  <c r="W673" i="1"/>
  <c r="S675" i="1"/>
  <c r="T675" i="1" s="1"/>
  <c r="W675" i="1"/>
  <c r="S677" i="1"/>
  <c r="T677" i="1" s="1"/>
  <c r="W677" i="1"/>
  <c r="S680" i="1"/>
  <c r="T680" i="1" s="1"/>
  <c r="W680" i="1"/>
  <c r="S682" i="1"/>
  <c r="T682" i="1" s="1"/>
  <c r="W682" i="1"/>
  <c r="S684" i="1"/>
  <c r="T684" i="1" s="1"/>
  <c r="W684" i="1"/>
  <c r="S686" i="1"/>
  <c r="T686" i="1" s="1"/>
  <c r="W686" i="1"/>
  <c r="S688" i="1"/>
  <c r="T688" i="1" s="1"/>
  <c r="W688" i="1"/>
  <c r="S691" i="1"/>
  <c r="T691" i="1" s="1"/>
  <c r="W691" i="1"/>
  <c r="S693" i="1"/>
  <c r="T693" i="1" s="1"/>
  <c r="W693" i="1"/>
  <c r="S695" i="1"/>
  <c r="T695" i="1" s="1"/>
  <c r="W695" i="1"/>
  <c r="S697" i="1"/>
  <c r="T697" i="1" s="1"/>
  <c r="W697" i="1"/>
  <c r="S699" i="1"/>
  <c r="T699" i="1" s="1"/>
  <c r="W699" i="1"/>
  <c r="S701" i="1"/>
  <c r="T701" i="1" s="1"/>
  <c r="W701" i="1"/>
  <c r="S703" i="1"/>
  <c r="T703" i="1" s="1"/>
  <c r="W703" i="1"/>
  <c r="S705" i="1"/>
  <c r="T705" i="1" s="1"/>
  <c r="W705" i="1"/>
  <c r="S707" i="1"/>
  <c r="T707" i="1" s="1"/>
  <c r="W707" i="1"/>
  <c r="S709" i="1"/>
  <c r="T709" i="1" s="1"/>
  <c r="W709" i="1"/>
  <c r="S711" i="1"/>
  <c r="T711" i="1" s="1"/>
  <c r="W711" i="1"/>
  <c r="S713" i="1"/>
  <c r="T713" i="1" s="1"/>
  <c r="W713" i="1"/>
  <c r="S715" i="1"/>
  <c r="T715" i="1" s="1"/>
  <c r="W715" i="1"/>
  <c r="S717" i="1"/>
  <c r="T717" i="1" s="1"/>
  <c r="W717" i="1"/>
  <c r="S719" i="1"/>
  <c r="T719" i="1" s="1"/>
  <c r="W719" i="1"/>
  <c r="S721" i="1"/>
  <c r="T721" i="1" s="1"/>
  <c r="W721" i="1"/>
  <c r="S724" i="1"/>
  <c r="T724" i="1" s="1"/>
  <c r="W724" i="1"/>
  <c r="S726" i="1"/>
  <c r="T726" i="1" s="1"/>
  <c r="W726" i="1"/>
  <c r="S728" i="1"/>
  <c r="T728" i="1" s="1"/>
  <c r="W728" i="1"/>
  <c r="S730" i="1"/>
  <c r="T730" i="1" s="1"/>
  <c r="W730" i="1"/>
  <c r="S732" i="1"/>
  <c r="T732" i="1" s="1"/>
  <c r="W732" i="1"/>
  <c r="S734" i="1"/>
  <c r="T734" i="1" s="1"/>
  <c r="W734" i="1"/>
  <c r="S736" i="1"/>
  <c r="T736" i="1" s="1"/>
  <c r="W736" i="1"/>
  <c r="S738" i="1"/>
  <c r="T738" i="1" s="1"/>
  <c r="W738" i="1"/>
  <c r="S740" i="1"/>
  <c r="T740" i="1" s="1"/>
  <c r="W740" i="1"/>
  <c r="S742" i="1"/>
  <c r="T742" i="1" s="1"/>
  <c r="W742" i="1"/>
  <c r="S744" i="1"/>
  <c r="T744" i="1" s="1"/>
  <c r="W744" i="1"/>
  <c r="S746" i="1"/>
  <c r="T746" i="1" s="1"/>
  <c r="W746" i="1"/>
  <c r="S748" i="1"/>
  <c r="T748" i="1" s="1"/>
  <c r="W748" i="1"/>
  <c r="S750" i="1"/>
  <c r="T750" i="1" s="1"/>
  <c r="W750" i="1"/>
  <c r="S752" i="1"/>
  <c r="T752" i="1" s="1"/>
  <c r="W752" i="1"/>
  <c r="S755" i="1"/>
  <c r="T755" i="1" s="1"/>
  <c r="W755" i="1"/>
  <c r="S757" i="1"/>
  <c r="T757" i="1" s="1"/>
  <c r="W757" i="1"/>
  <c r="S759" i="1"/>
  <c r="T759" i="1" s="1"/>
  <c r="W759" i="1"/>
  <c r="S761" i="1"/>
  <c r="T761" i="1" s="1"/>
  <c r="W761" i="1"/>
  <c r="S763" i="1"/>
  <c r="T763" i="1" s="1"/>
  <c r="W763" i="1"/>
  <c r="S765" i="1"/>
  <c r="T765" i="1" s="1"/>
  <c r="W765" i="1"/>
  <c r="S767" i="1"/>
  <c r="T767" i="1" s="1"/>
  <c r="W767" i="1"/>
  <c r="S769" i="1"/>
  <c r="T769" i="1" s="1"/>
  <c r="W769" i="1"/>
  <c r="S771" i="1"/>
  <c r="T771" i="1" s="1"/>
  <c r="W771" i="1"/>
  <c r="S773" i="1"/>
  <c r="T773" i="1" s="1"/>
  <c r="W773" i="1"/>
  <c r="S775" i="1"/>
  <c r="T775" i="1" s="1"/>
  <c r="W775" i="1"/>
  <c r="S777" i="1"/>
  <c r="T777" i="1" s="1"/>
  <c r="W777" i="1"/>
  <c r="S39" i="1"/>
  <c r="W39" i="1"/>
  <c r="S37" i="1"/>
  <c r="W37" i="1"/>
  <c r="S35" i="1"/>
  <c r="W35" i="1"/>
  <c r="S33" i="1"/>
  <c r="W33" i="1"/>
  <c r="S31" i="1"/>
  <c r="W31" i="1"/>
  <c r="S29" i="1"/>
  <c r="W29" i="1"/>
  <c r="S27" i="1"/>
  <c r="W27" i="1"/>
  <c r="S25" i="1"/>
  <c r="W25" i="1"/>
  <c r="S23" i="1"/>
  <c r="W23" i="1"/>
  <c r="S21" i="1"/>
  <c r="W21" i="1"/>
  <c r="S19" i="1"/>
  <c r="W19" i="1"/>
  <c r="S42" i="1"/>
  <c r="W42" i="1"/>
  <c r="S45" i="1"/>
  <c r="W45" i="1"/>
  <c r="S43" i="1"/>
  <c r="W43" i="1"/>
  <c r="S49" i="1"/>
  <c r="W49" i="1"/>
  <c r="S52" i="1"/>
  <c r="W52" i="1"/>
  <c r="S56" i="1"/>
  <c r="W56" i="1"/>
  <c r="S58" i="1"/>
  <c r="W58" i="1"/>
  <c r="S61" i="1"/>
  <c r="W61" i="1"/>
  <c r="S77" i="1"/>
  <c r="W77" i="1"/>
  <c r="S75" i="1"/>
  <c r="W75" i="1"/>
  <c r="S73" i="1"/>
  <c r="W73" i="1"/>
  <c r="S71" i="1"/>
  <c r="W71" i="1"/>
  <c r="S69" i="1"/>
  <c r="W69" i="1"/>
  <c r="S67" i="1"/>
  <c r="W67" i="1"/>
  <c r="S65" i="1"/>
  <c r="W65" i="1"/>
  <c r="S63" i="1"/>
  <c r="W63" i="1"/>
  <c r="S80" i="1"/>
  <c r="W80" i="1"/>
  <c r="S87" i="1"/>
  <c r="W87" i="1"/>
  <c r="S85" i="1"/>
  <c r="W85" i="1"/>
  <c r="S83" i="1"/>
  <c r="W83" i="1"/>
  <c r="S81" i="1"/>
  <c r="W81" i="1"/>
  <c r="S92" i="1"/>
  <c r="W92" i="1"/>
  <c r="S95" i="1"/>
  <c r="W95" i="1"/>
  <c r="S98" i="1"/>
  <c r="W98" i="1"/>
  <c r="S100" i="1"/>
  <c r="W100" i="1"/>
  <c r="S104" i="1"/>
  <c r="W104" i="1"/>
  <c r="S106" i="1"/>
  <c r="W106" i="1"/>
  <c r="S108" i="1"/>
  <c r="W108" i="1"/>
  <c r="S110" i="1"/>
  <c r="W110" i="1"/>
  <c r="S112" i="1"/>
  <c r="W112" i="1"/>
  <c r="S114" i="1"/>
  <c r="W114" i="1"/>
  <c r="S116" i="1"/>
  <c r="W116" i="1"/>
  <c r="S118" i="1"/>
  <c r="W118" i="1"/>
  <c r="S120" i="1"/>
  <c r="W120" i="1"/>
  <c r="S123" i="1"/>
  <c r="W123" i="1"/>
  <c r="S125" i="1"/>
  <c r="W125" i="1"/>
  <c r="S127" i="1"/>
  <c r="W127" i="1"/>
  <c r="S129" i="1"/>
  <c r="W129" i="1"/>
  <c r="S132" i="1"/>
  <c r="W132" i="1"/>
  <c r="S134" i="1"/>
  <c r="W134" i="1"/>
  <c r="S136" i="1"/>
  <c r="W136" i="1"/>
  <c r="S138" i="1"/>
  <c r="W138" i="1"/>
  <c r="S140" i="1"/>
  <c r="W140" i="1"/>
  <c r="S142" i="1"/>
  <c r="W142" i="1"/>
  <c r="S145" i="1"/>
  <c r="W145" i="1"/>
  <c r="S147" i="1"/>
  <c r="W147" i="1"/>
  <c r="S149" i="1"/>
  <c r="W149" i="1"/>
  <c r="S152" i="1"/>
  <c r="W152" i="1"/>
  <c r="S154" i="1"/>
  <c r="W154" i="1"/>
  <c r="S156" i="1"/>
  <c r="W156" i="1"/>
  <c r="S158" i="1"/>
  <c r="W158" i="1"/>
  <c r="S160" i="1"/>
  <c r="W160" i="1"/>
  <c r="S162" i="1"/>
  <c r="W162" i="1"/>
  <c r="S164" i="1"/>
  <c r="W164" i="1"/>
  <c r="S167" i="1"/>
  <c r="W167" i="1"/>
  <c r="S169" i="1"/>
  <c r="W169" i="1"/>
  <c r="S171" i="1"/>
  <c r="W171" i="1"/>
  <c r="S173" i="1"/>
  <c r="W173" i="1"/>
  <c r="S175" i="1"/>
  <c r="W175" i="1"/>
  <c r="S177" i="1"/>
  <c r="W177" i="1"/>
  <c r="S180" i="1"/>
  <c r="W180" i="1"/>
  <c r="S182" i="1"/>
  <c r="W182" i="1"/>
  <c r="S184" i="1"/>
  <c r="W184" i="1"/>
  <c r="S187" i="1"/>
  <c r="W187" i="1"/>
  <c r="S189" i="1"/>
  <c r="W189" i="1"/>
  <c r="S191" i="1"/>
  <c r="W191" i="1"/>
  <c r="S193" i="1"/>
  <c r="W193" i="1"/>
  <c r="S195" i="1"/>
  <c r="W195" i="1"/>
  <c r="S197" i="1"/>
  <c r="W197" i="1"/>
  <c r="S199" i="1"/>
  <c r="W199" i="1"/>
  <c r="S201" i="1"/>
  <c r="W201" i="1"/>
  <c r="S205" i="1"/>
  <c r="W205" i="1"/>
  <c r="S207" i="1"/>
  <c r="W207" i="1"/>
  <c r="S210" i="1"/>
  <c r="W210" i="1"/>
  <c r="S212" i="1"/>
  <c r="W212" i="1"/>
  <c r="S214" i="1"/>
  <c r="W214" i="1"/>
  <c r="S216" i="1"/>
  <c r="W216" i="1"/>
  <c r="S218" i="1"/>
  <c r="W218" i="1"/>
  <c r="S220" i="1"/>
  <c r="W220" i="1"/>
  <c r="S222" i="1"/>
  <c r="W222" i="1"/>
  <c r="S224" i="1"/>
  <c r="W224" i="1"/>
  <c r="S227" i="1"/>
  <c r="W227" i="1"/>
  <c r="S230" i="1"/>
  <c r="W230" i="1"/>
  <c r="S232" i="1"/>
  <c r="W232" i="1"/>
  <c r="S234" i="1"/>
  <c r="W234" i="1"/>
  <c r="S236" i="1"/>
  <c r="W236" i="1"/>
  <c r="S238" i="1"/>
  <c r="W238" i="1"/>
  <c r="S240" i="1"/>
  <c r="W240" i="1"/>
  <c r="S242" i="1"/>
  <c r="W242" i="1"/>
  <c r="S244" i="1"/>
  <c r="W244" i="1"/>
  <c r="S246" i="1"/>
  <c r="W246" i="1"/>
  <c r="S248" i="1"/>
  <c r="W248" i="1"/>
  <c r="S250" i="1"/>
  <c r="W250" i="1"/>
  <c r="S252" i="1"/>
  <c r="W252" i="1"/>
  <c r="S255" i="1"/>
  <c r="W255" i="1"/>
  <c r="S257" i="1"/>
  <c r="W257" i="1"/>
  <c r="S260" i="1"/>
  <c r="W260" i="1"/>
  <c r="S264" i="1"/>
  <c r="W264" i="1"/>
  <c r="S266" i="1"/>
  <c r="W266" i="1"/>
  <c r="S269" i="1"/>
  <c r="W269" i="1"/>
  <c r="S271" i="1"/>
  <c r="W271" i="1"/>
  <c r="S273" i="1"/>
  <c r="W273" i="1"/>
  <c r="S275" i="1"/>
  <c r="W275" i="1"/>
  <c r="S277" i="1"/>
  <c r="W277" i="1"/>
  <c r="S279" i="1"/>
  <c r="W279" i="1"/>
  <c r="S281" i="1"/>
  <c r="W281" i="1"/>
  <c r="S283" i="1"/>
  <c r="W283" i="1"/>
  <c r="S285" i="1"/>
  <c r="W285" i="1"/>
  <c r="S287" i="1"/>
  <c r="W287" i="1"/>
  <c r="S289" i="1"/>
  <c r="W289" i="1"/>
  <c r="S291" i="1"/>
  <c r="W291" i="1"/>
  <c r="S293" i="1"/>
  <c r="W293" i="1"/>
  <c r="S296" i="1"/>
  <c r="W296" i="1"/>
  <c r="S298" i="1"/>
  <c r="W298" i="1"/>
  <c r="S300" i="1"/>
  <c r="W300" i="1"/>
  <c r="S302" i="1"/>
  <c r="W302" i="1"/>
  <c r="S304" i="1"/>
  <c r="W304" i="1"/>
  <c r="S306" i="1"/>
  <c r="W306" i="1"/>
  <c r="S308" i="1"/>
  <c r="W308" i="1"/>
  <c r="S310" i="1"/>
  <c r="W310" i="1"/>
  <c r="S312" i="1"/>
  <c r="W312" i="1"/>
  <c r="S314" i="1"/>
  <c r="W314" i="1"/>
  <c r="S316" i="1"/>
  <c r="W316" i="1"/>
  <c r="S318" i="1"/>
  <c r="W318" i="1"/>
  <c r="S320" i="1"/>
  <c r="W320" i="1"/>
  <c r="S325" i="1"/>
  <c r="W325" i="1"/>
  <c r="S327" i="1"/>
  <c r="W327" i="1"/>
  <c r="S329" i="1"/>
  <c r="W329" i="1"/>
  <c r="S331" i="1"/>
  <c r="W331" i="1"/>
  <c r="S335" i="1"/>
  <c r="W335" i="1"/>
  <c r="S337" i="1"/>
  <c r="W337" i="1"/>
  <c r="S339" i="1"/>
  <c r="W339" i="1"/>
  <c r="S341" i="1"/>
  <c r="W341" i="1"/>
  <c r="AE343" i="1"/>
  <c r="AI343" i="1"/>
  <c r="S345" i="1"/>
  <c r="W345" i="1"/>
  <c r="S347" i="1"/>
  <c r="W347" i="1"/>
  <c r="S349" i="1"/>
  <c r="W349" i="1"/>
  <c r="S351" i="1"/>
  <c r="W351" i="1"/>
  <c r="S353" i="1"/>
  <c r="W353" i="1"/>
  <c r="S355" i="1"/>
  <c r="W355" i="1"/>
  <c r="S357" i="1"/>
  <c r="W357" i="1"/>
  <c r="S359" i="1"/>
  <c r="W359" i="1"/>
  <c r="S361" i="1"/>
  <c r="W361" i="1"/>
  <c r="S363" i="1"/>
  <c r="W363" i="1"/>
  <c r="S366" i="1"/>
  <c r="W366" i="1"/>
  <c r="S369" i="1"/>
  <c r="W369" i="1"/>
  <c r="S371" i="1"/>
  <c r="W371" i="1"/>
  <c r="S373" i="1"/>
  <c r="W373" i="1"/>
  <c r="S376" i="1"/>
  <c r="W376" i="1"/>
  <c r="S378" i="1"/>
  <c r="W378" i="1"/>
  <c r="S380" i="1"/>
  <c r="W380" i="1"/>
  <c r="S382" i="1"/>
  <c r="W382" i="1"/>
  <c r="S384" i="1"/>
  <c r="W384" i="1"/>
  <c r="S386" i="1"/>
  <c r="W386" i="1"/>
  <c r="S388" i="1"/>
  <c r="W388" i="1"/>
  <c r="S391" i="1"/>
  <c r="W391" i="1"/>
  <c r="S395" i="1"/>
  <c r="W395" i="1"/>
  <c r="S397" i="1"/>
  <c r="W397" i="1"/>
  <c r="S399" i="1"/>
  <c r="W399" i="1"/>
  <c r="S401" i="1"/>
  <c r="W401" i="1"/>
  <c r="S403" i="1"/>
  <c r="W403" i="1"/>
  <c r="S406" i="1"/>
  <c r="W406" i="1"/>
  <c r="S408" i="1"/>
  <c r="W408" i="1"/>
  <c r="S410" i="1"/>
  <c r="W410" i="1"/>
  <c r="S413" i="1"/>
  <c r="W413" i="1"/>
  <c r="S415" i="1"/>
  <c r="W415" i="1"/>
  <c r="S417" i="1"/>
  <c r="W417" i="1"/>
  <c r="S419" i="1"/>
  <c r="W419" i="1"/>
  <c r="S422" i="1"/>
  <c r="W422" i="1"/>
  <c r="S425" i="1"/>
  <c r="W425" i="1"/>
  <c r="S427" i="1"/>
  <c r="W427" i="1"/>
  <c r="S429" i="1"/>
  <c r="W429" i="1"/>
  <c r="S431" i="1"/>
  <c r="T431" i="1" s="1"/>
  <c r="W431" i="1"/>
  <c r="S433" i="1"/>
  <c r="T433" i="1" s="1"/>
  <c r="W433" i="1"/>
  <c r="S436" i="1"/>
  <c r="T436" i="1" s="1"/>
  <c r="W436" i="1"/>
  <c r="S438" i="1"/>
  <c r="T438" i="1" s="1"/>
  <c r="W438" i="1"/>
  <c r="S440" i="1"/>
  <c r="T440" i="1" s="1"/>
  <c r="W440" i="1"/>
  <c r="S442" i="1"/>
  <c r="T442" i="1" s="1"/>
  <c r="W442" i="1"/>
  <c r="S444" i="1"/>
  <c r="T444" i="1" s="1"/>
  <c r="W444" i="1"/>
  <c r="S446" i="1"/>
  <c r="T446" i="1" s="1"/>
  <c r="W446" i="1"/>
  <c r="S448" i="1"/>
  <c r="T448" i="1" s="1"/>
  <c r="W448" i="1"/>
  <c r="S450" i="1"/>
  <c r="T450" i="1" s="1"/>
  <c r="W450" i="1"/>
  <c r="S452" i="1"/>
  <c r="T452" i="1" s="1"/>
  <c r="W452" i="1"/>
  <c r="S455" i="1"/>
  <c r="T455" i="1" s="1"/>
  <c r="W455" i="1"/>
  <c r="S457" i="1"/>
  <c r="T457" i="1" s="1"/>
  <c r="W457" i="1"/>
  <c r="S459" i="1"/>
  <c r="T459" i="1" s="1"/>
  <c r="W459" i="1"/>
  <c r="S461" i="1"/>
  <c r="T461" i="1" s="1"/>
  <c r="W461" i="1"/>
  <c r="S463" i="1"/>
  <c r="T463" i="1" s="1"/>
  <c r="W463" i="1"/>
  <c r="S466" i="1"/>
  <c r="T466" i="1" s="1"/>
  <c r="W466" i="1"/>
  <c r="S468" i="1"/>
  <c r="T468" i="1" s="1"/>
  <c r="W468" i="1"/>
  <c r="S470" i="1"/>
  <c r="T470" i="1" s="1"/>
  <c r="W470" i="1"/>
  <c r="S473" i="1"/>
  <c r="T473" i="1" s="1"/>
  <c r="W473" i="1"/>
  <c r="S476" i="1"/>
  <c r="T476" i="1" s="1"/>
  <c r="W476" i="1"/>
  <c r="S478" i="1"/>
  <c r="T478" i="1" s="1"/>
  <c r="W478" i="1"/>
  <c r="S480" i="1"/>
  <c r="T480" i="1" s="1"/>
  <c r="W480" i="1"/>
  <c r="S482" i="1"/>
  <c r="T482" i="1" s="1"/>
  <c r="W482" i="1"/>
  <c r="S484" i="1"/>
  <c r="T484" i="1" s="1"/>
  <c r="W484" i="1"/>
  <c r="S486" i="1"/>
  <c r="T486" i="1" s="1"/>
  <c r="W486" i="1"/>
  <c r="S488" i="1"/>
  <c r="T488" i="1" s="1"/>
  <c r="W488" i="1"/>
  <c r="S490" i="1"/>
  <c r="T490" i="1" s="1"/>
  <c r="W490" i="1"/>
  <c r="S492" i="1"/>
  <c r="T492" i="1" s="1"/>
  <c r="W492" i="1"/>
  <c r="S494" i="1"/>
  <c r="T494" i="1" s="1"/>
  <c r="W494" i="1"/>
  <c r="S496" i="1"/>
  <c r="T496" i="1" s="1"/>
  <c r="W496" i="1"/>
  <c r="S498" i="1"/>
  <c r="T498" i="1" s="1"/>
  <c r="W498" i="1"/>
  <c r="S500" i="1"/>
  <c r="T500" i="1" s="1"/>
  <c r="W500" i="1"/>
  <c r="S502" i="1"/>
  <c r="T502" i="1" s="1"/>
  <c r="W502" i="1"/>
  <c r="S504" i="1"/>
  <c r="T504" i="1" s="1"/>
  <c r="W504" i="1"/>
  <c r="S506" i="1"/>
  <c r="T506" i="1" s="1"/>
  <c r="W506" i="1"/>
  <c r="S509" i="1"/>
  <c r="T509" i="1" s="1"/>
  <c r="W509" i="1"/>
  <c r="S511" i="1"/>
  <c r="T511" i="1" s="1"/>
  <c r="W511" i="1"/>
  <c r="S513" i="1"/>
  <c r="T513" i="1" s="1"/>
  <c r="W513" i="1"/>
  <c r="S515" i="1"/>
  <c r="T515" i="1" s="1"/>
  <c r="W515" i="1"/>
  <c r="S518" i="1"/>
  <c r="T518" i="1" s="1"/>
  <c r="W518" i="1"/>
  <c r="S520" i="1"/>
  <c r="T520" i="1" s="1"/>
  <c r="W520" i="1"/>
  <c r="S522" i="1"/>
  <c r="T522" i="1" s="1"/>
  <c r="W522" i="1"/>
  <c r="S524" i="1"/>
  <c r="T524" i="1" s="1"/>
  <c r="W524" i="1"/>
  <c r="S526" i="1"/>
  <c r="T526" i="1" s="1"/>
  <c r="W526" i="1"/>
  <c r="S530" i="1"/>
  <c r="T530" i="1" s="1"/>
  <c r="W530" i="1"/>
  <c r="S532" i="1"/>
  <c r="T532" i="1" s="1"/>
  <c r="W532" i="1"/>
  <c r="S534" i="1"/>
  <c r="T534" i="1" s="1"/>
  <c r="W534" i="1"/>
  <c r="S536" i="1"/>
  <c r="T536" i="1" s="1"/>
  <c r="W536" i="1"/>
  <c r="S538" i="1"/>
  <c r="T538" i="1" s="1"/>
  <c r="W538" i="1"/>
  <c r="S540" i="1"/>
  <c r="T540" i="1" s="1"/>
  <c r="W540" i="1"/>
  <c r="S542" i="1"/>
  <c r="T542" i="1" s="1"/>
  <c r="W542" i="1"/>
  <c r="S544" i="1"/>
  <c r="T544" i="1" s="1"/>
  <c r="W544" i="1"/>
  <c r="S546" i="1"/>
  <c r="T546" i="1" s="1"/>
  <c r="W546" i="1"/>
  <c r="S548" i="1"/>
  <c r="T548" i="1" s="1"/>
  <c r="W548" i="1"/>
  <c r="S550" i="1"/>
  <c r="T550" i="1" s="1"/>
  <c r="W550" i="1"/>
  <c r="S552" i="1"/>
  <c r="T552" i="1" s="1"/>
  <c r="W552" i="1"/>
  <c r="S554" i="1"/>
  <c r="T554" i="1" s="1"/>
  <c r="W554" i="1"/>
  <c r="S556" i="1"/>
  <c r="T556" i="1" s="1"/>
  <c r="W556" i="1"/>
  <c r="S558" i="1"/>
  <c r="T558" i="1" s="1"/>
  <c r="W558" i="1"/>
  <c r="S560" i="1"/>
  <c r="T560" i="1" s="1"/>
  <c r="W560" i="1"/>
  <c r="S562" i="1"/>
  <c r="T562" i="1" s="1"/>
  <c r="W562" i="1"/>
  <c r="S564" i="1"/>
  <c r="T564" i="1" s="1"/>
  <c r="W564" i="1"/>
  <c r="S566" i="1"/>
  <c r="T566" i="1" s="1"/>
  <c r="W566" i="1"/>
  <c r="S568" i="1"/>
  <c r="T568" i="1" s="1"/>
  <c r="W568" i="1"/>
  <c r="S570" i="1"/>
  <c r="T570" i="1" s="1"/>
  <c r="W570" i="1"/>
  <c r="S572" i="1"/>
  <c r="T572" i="1" s="1"/>
  <c r="W572" i="1"/>
  <c r="S574" i="1"/>
  <c r="T574" i="1" s="1"/>
  <c r="W574" i="1"/>
  <c r="S576" i="1"/>
  <c r="T576" i="1" s="1"/>
  <c r="W576" i="1"/>
  <c r="S578" i="1"/>
  <c r="T578" i="1" s="1"/>
  <c r="W578" i="1"/>
  <c r="S580" i="1"/>
  <c r="T580" i="1" s="1"/>
  <c r="W580" i="1"/>
  <c r="S582" i="1"/>
  <c r="T582" i="1" s="1"/>
  <c r="W582" i="1"/>
  <c r="S584" i="1"/>
  <c r="T584" i="1" s="1"/>
  <c r="W584" i="1"/>
  <c r="S586" i="1"/>
  <c r="T586" i="1" s="1"/>
  <c r="W586" i="1"/>
  <c r="S588" i="1"/>
  <c r="T588" i="1" s="1"/>
  <c r="W588" i="1"/>
  <c r="S590" i="1"/>
  <c r="T590" i="1" s="1"/>
  <c r="W590" i="1"/>
  <c r="S592" i="1"/>
  <c r="T592" i="1" s="1"/>
  <c r="W592" i="1"/>
  <c r="S594" i="1"/>
  <c r="T594" i="1" s="1"/>
  <c r="W594" i="1"/>
  <c r="S596" i="1"/>
  <c r="T596" i="1" s="1"/>
  <c r="W596" i="1"/>
  <c r="S598" i="1"/>
  <c r="T598" i="1" s="1"/>
  <c r="W598" i="1"/>
  <c r="S600" i="1"/>
  <c r="T600" i="1" s="1"/>
  <c r="W600" i="1"/>
  <c r="S602" i="1"/>
  <c r="T602" i="1" s="1"/>
  <c r="W602" i="1"/>
  <c r="S604" i="1"/>
  <c r="T604" i="1" s="1"/>
  <c r="W604" i="1"/>
  <c r="S606" i="1"/>
  <c r="T606" i="1" s="1"/>
  <c r="W606" i="1"/>
  <c r="S608" i="1"/>
  <c r="T608" i="1" s="1"/>
  <c r="W608" i="1"/>
  <c r="S610" i="1"/>
  <c r="T610" i="1" s="1"/>
  <c r="W610" i="1"/>
  <c r="S612" i="1"/>
  <c r="T612" i="1" s="1"/>
  <c r="W612" i="1"/>
  <c r="S614" i="1"/>
  <c r="T614" i="1" s="1"/>
  <c r="W614" i="1"/>
  <c r="S616" i="1"/>
  <c r="T616" i="1" s="1"/>
  <c r="W616" i="1"/>
  <c r="S618" i="1"/>
  <c r="T618" i="1" s="1"/>
  <c r="W618" i="1"/>
  <c r="S620" i="1"/>
  <c r="T620" i="1" s="1"/>
  <c r="W620" i="1"/>
  <c r="S622" i="1"/>
  <c r="T622" i="1" s="1"/>
  <c r="W622" i="1"/>
  <c r="S624" i="1"/>
  <c r="T624" i="1" s="1"/>
  <c r="W624" i="1"/>
  <c r="S626" i="1"/>
  <c r="T626" i="1" s="1"/>
  <c r="W626" i="1"/>
  <c r="S628" i="1"/>
  <c r="T628" i="1" s="1"/>
  <c r="W628" i="1"/>
  <c r="S630" i="1"/>
  <c r="T630" i="1" s="1"/>
  <c r="W630" i="1"/>
  <c r="S632" i="1"/>
  <c r="T632" i="1" s="1"/>
  <c r="W632" i="1"/>
  <c r="S634" i="1"/>
  <c r="T634" i="1" s="1"/>
  <c r="W634" i="1"/>
  <c r="S636" i="1"/>
  <c r="T636" i="1" s="1"/>
  <c r="W636" i="1"/>
  <c r="S638" i="1"/>
  <c r="T638" i="1" s="1"/>
  <c r="W638" i="1"/>
  <c r="S640" i="1"/>
  <c r="T640" i="1" s="1"/>
  <c r="W640" i="1"/>
  <c r="S642" i="1"/>
  <c r="T642" i="1" s="1"/>
  <c r="W642" i="1"/>
  <c r="S644" i="1"/>
  <c r="T644" i="1" s="1"/>
  <c r="W644" i="1"/>
  <c r="S646" i="1"/>
  <c r="T646" i="1" s="1"/>
  <c r="W646" i="1"/>
  <c r="S648" i="1"/>
  <c r="T648" i="1" s="1"/>
  <c r="W648" i="1"/>
  <c r="S650" i="1"/>
  <c r="T650" i="1" s="1"/>
  <c r="W650" i="1"/>
  <c r="S652" i="1"/>
  <c r="T652" i="1" s="1"/>
  <c r="W652" i="1"/>
  <c r="S654" i="1"/>
  <c r="T654" i="1" s="1"/>
  <c r="W654" i="1"/>
  <c r="S656" i="1"/>
  <c r="T656" i="1" s="1"/>
  <c r="W656" i="1"/>
  <c r="S658" i="1"/>
  <c r="T658" i="1" s="1"/>
  <c r="W658" i="1"/>
  <c r="S660" i="1"/>
  <c r="T660" i="1" s="1"/>
  <c r="W660" i="1"/>
  <c r="S662" i="1"/>
  <c r="T662" i="1" s="1"/>
  <c r="W662" i="1"/>
  <c r="S664" i="1"/>
  <c r="T664" i="1" s="1"/>
  <c r="W664" i="1"/>
  <c r="S666" i="1"/>
  <c r="T666" i="1" s="1"/>
  <c r="W666" i="1"/>
  <c r="S668" i="1"/>
  <c r="T668" i="1" s="1"/>
  <c r="W668" i="1"/>
  <c r="S670" i="1"/>
  <c r="T670" i="1" s="1"/>
  <c r="W670" i="1"/>
  <c r="S672" i="1"/>
  <c r="T672" i="1" s="1"/>
  <c r="W672" i="1"/>
  <c r="S674" i="1"/>
  <c r="T674" i="1" s="1"/>
  <c r="W674" i="1"/>
  <c r="S676" i="1"/>
  <c r="T676" i="1" s="1"/>
  <c r="W676" i="1"/>
  <c r="S678" i="1"/>
  <c r="T678" i="1" s="1"/>
  <c r="W678" i="1"/>
  <c r="S681" i="1"/>
  <c r="T681" i="1" s="1"/>
  <c r="W681" i="1"/>
  <c r="S683" i="1"/>
  <c r="T683" i="1" s="1"/>
  <c r="W683" i="1"/>
  <c r="S685" i="1"/>
  <c r="T685" i="1" s="1"/>
  <c r="W685" i="1"/>
  <c r="S687" i="1"/>
  <c r="T687" i="1" s="1"/>
  <c r="W687" i="1"/>
  <c r="S689" i="1"/>
  <c r="T689" i="1" s="1"/>
  <c r="W689" i="1"/>
  <c r="S692" i="1"/>
  <c r="T692" i="1" s="1"/>
  <c r="W692" i="1"/>
  <c r="S694" i="1"/>
  <c r="T694" i="1" s="1"/>
  <c r="W694" i="1"/>
  <c r="S696" i="1"/>
  <c r="T696" i="1" s="1"/>
  <c r="W696" i="1"/>
  <c r="S698" i="1"/>
  <c r="T698" i="1" s="1"/>
  <c r="W698" i="1"/>
  <c r="S700" i="1"/>
  <c r="T700" i="1" s="1"/>
  <c r="W700" i="1"/>
  <c r="S702" i="1"/>
  <c r="T702" i="1" s="1"/>
  <c r="W702" i="1"/>
  <c r="S704" i="1"/>
  <c r="T704" i="1" s="1"/>
  <c r="W704" i="1"/>
  <c r="S706" i="1"/>
  <c r="T706" i="1" s="1"/>
  <c r="W706" i="1"/>
  <c r="S708" i="1"/>
  <c r="T708" i="1" s="1"/>
  <c r="W708" i="1"/>
  <c r="S710" i="1"/>
  <c r="T710" i="1" s="1"/>
  <c r="W710" i="1"/>
  <c r="S712" i="1"/>
  <c r="T712" i="1" s="1"/>
  <c r="W712" i="1"/>
  <c r="S714" i="1"/>
  <c r="T714" i="1" s="1"/>
  <c r="W714" i="1"/>
  <c r="S716" i="1"/>
  <c r="T716" i="1" s="1"/>
  <c r="W716" i="1"/>
  <c r="S718" i="1"/>
  <c r="T718" i="1" s="1"/>
  <c r="W718" i="1"/>
  <c r="S720" i="1"/>
  <c r="T720" i="1" s="1"/>
  <c r="W720" i="1"/>
  <c r="S723" i="1"/>
  <c r="T723" i="1" s="1"/>
  <c r="W723" i="1"/>
  <c r="S725" i="1"/>
  <c r="T725" i="1" s="1"/>
  <c r="W725" i="1"/>
  <c r="S727" i="1"/>
  <c r="T727" i="1" s="1"/>
  <c r="W727" i="1"/>
  <c r="S729" i="1"/>
  <c r="T729" i="1" s="1"/>
  <c r="W729" i="1"/>
  <c r="S731" i="1"/>
  <c r="T731" i="1" s="1"/>
  <c r="W731" i="1"/>
  <c r="S733" i="1"/>
  <c r="T733" i="1" s="1"/>
  <c r="W733" i="1"/>
  <c r="S735" i="1"/>
  <c r="T735" i="1" s="1"/>
  <c r="W735" i="1"/>
  <c r="S737" i="1"/>
  <c r="T737" i="1" s="1"/>
  <c r="W737" i="1"/>
  <c r="S739" i="1"/>
  <c r="T739" i="1" s="1"/>
  <c r="W739" i="1"/>
  <c r="S741" i="1"/>
  <c r="T741" i="1" s="1"/>
  <c r="W741" i="1"/>
  <c r="S743" i="1"/>
  <c r="T743" i="1" s="1"/>
  <c r="W743" i="1"/>
  <c r="S745" i="1"/>
  <c r="T745" i="1" s="1"/>
  <c r="W745" i="1"/>
  <c r="S747" i="1"/>
  <c r="T747" i="1" s="1"/>
  <c r="W747" i="1"/>
  <c r="S749" i="1"/>
  <c r="T749" i="1" s="1"/>
  <c r="W749" i="1"/>
  <c r="S751" i="1"/>
  <c r="T751" i="1" s="1"/>
  <c r="W751" i="1"/>
  <c r="S754" i="1"/>
  <c r="T754" i="1" s="1"/>
  <c r="W754" i="1"/>
  <c r="S756" i="1"/>
  <c r="T756" i="1" s="1"/>
  <c r="W756" i="1"/>
  <c r="S758" i="1"/>
  <c r="T758" i="1" s="1"/>
  <c r="W758" i="1"/>
  <c r="S760" i="1"/>
  <c r="T760" i="1" s="1"/>
  <c r="W760" i="1"/>
  <c r="S762" i="1"/>
  <c r="T762" i="1" s="1"/>
  <c r="W762" i="1"/>
  <c r="S764" i="1"/>
  <c r="T764" i="1" s="1"/>
  <c r="W764" i="1"/>
  <c r="S766" i="1"/>
  <c r="T766" i="1" s="1"/>
  <c r="W766" i="1"/>
  <c r="S768" i="1"/>
  <c r="T768" i="1" s="1"/>
  <c r="W768" i="1"/>
  <c r="S770" i="1"/>
  <c r="T770" i="1" s="1"/>
  <c r="W770" i="1"/>
  <c r="S772" i="1"/>
  <c r="T772" i="1" s="1"/>
  <c r="W772" i="1"/>
  <c r="S774" i="1"/>
  <c r="T774" i="1" s="1"/>
  <c r="W774" i="1"/>
  <c r="S776" i="1"/>
  <c r="T776" i="1" s="1"/>
  <c r="W776" i="1"/>
  <c r="S780" i="1"/>
  <c r="T780" i="1" s="1"/>
  <c r="W780" i="1"/>
  <c r="AQ40" i="1"/>
  <c r="AU40" i="1"/>
  <c r="W781" i="1"/>
  <c r="W784" i="1"/>
  <c r="W786" i="1"/>
  <c r="W788" i="1"/>
  <c r="W791" i="1"/>
  <c r="W793" i="1"/>
  <c r="W796" i="1"/>
  <c r="W798" i="1"/>
  <c r="W800" i="1"/>
  <c r="W802" i="1"/>
  <c r="W804" i="1"/>
  <c r="S804" i="1"/>
  <c r="W807" i="1"/>
  <c r="S807" i="1"/>
  <c r="W809" i="1"/>
  <c r="S809" i="1"/>
  <c r="W811" i="1"/>
  <c r="S811" i="1"/>
  <c r="W813" i="1"/>
  <c r="S813" i="1"/>
  <c r="W815" i="1"/>
  <c r="S815" i="1"/>
  <c r="W817" i="1"/>
  <c r="S817" i="1"/>
  <c r="W819" i="1"/>
  <c r="S819" i="1"/>
  <c r="W821" i="1"/>
  <c r="S821" i="1"/>
  <c r="W823" i="1"/>
  <c r="S823" i="1"/>
  <c r="W825" i="1"/>
  <c r="S825" i="1"/>
  <c r="W827" i="1"/>
  <c r="S827" i="1"/>
  <c r="W829" i="1"/>
  <c r="S829" i="1"/>
  <c r="W831" i="1"/>
  <c r="S831" i="1"/>
  <c r="W833" i="1"/>
  <c r="S833" i="1"/>
  <c r="W835" i="1"/>
  <c r="S835" i="1"/>
  <c r="W837" i="1"/>
  <c r="S837" i="1"/>
  <c r="W839" i="1"/>
  <c r="S839" i="1"/>
  <c r="W841" i="1"/>
  <c r="S841" i="1"/>
  <c r="W843" i="1"/>
  <c r="S843" i="1"/>
  <c r="W845" i="1"/>
  <c r="S845" i="1"/>
  <c r="W847" i="1"/>
  <c r="S847" i="1"/>
  <c r="W849" i="1"/>
  <c r="S849" i="1"/>
  <c r="W851" i="1"/>
  <c r="S851" i="1"/>
  <c r="W853" i="1"/>
  <c r="S853" i="1"/>
  <c r="W855" i="1"/>
  <c r="S855" i="1"/>
  <c r="W858" i="1"/>
  <c r="S858" i="1"/>
  <c r="W860" i="1"/>
  <c r="S860" i="1"/>
  <c r="W862" i="1"/>
  <c r="S862" i="1"/>
  <c r="W864" i="1"/>
  <c r="S864" i="1"/>
  <c r="W866" i="1"/>
  <c r="S866" i="1"/>
  <c r="W868" i="1"/>
  <c r="S868" i="1"/>
  <c r="W871" i="1"/>
  <c r="S871" i="1"/>
  <c r="W873" i="1"/>
  <c r="S873" i="1"/>
  <c r="W875" i="1"/>
  <c r="S875" i="1"/>
  <c r="W877" i="1"/>
  <c r="S877" i="1"/>
  <c r="W879" i="1"/>
  <c r="S879" i="1"/>
  <c r="W881" i="1"/>
  <c r="S881" i="1"/>
  <c r="W883" i="1"/>
  <c r="S883" i="1"/>
  <c r="W886" i="1"/>
  <c r="S886" i="1"/>
  <c r="W888" i="1"/>
  <c r="S888" i="1"/>
  <c r="W890" i="1"/>
  <c r="S890" i="1"/>
  <c r="W892" i="1"/>
  <c r="S892" i="1"/>
  <c r="W894" i="1"/>
  <c r="S894" i="1"/>
  <c r="W896" i="1"/>
  <c r="S896" i="1"/>
  <c r="W899" i="1"/>
  <c r="S899" i="1"/>
  <c r="W901" i="1"/>
  <c r="S901" i="1"/>
  <c r="W903" i="1"/>
  <c r="S903" i="1"/>
  <c r="W905" i="1"/>
  <c r="S905" i="1"/>
  <c r="W907" i="1"/>
  <c r="S907" i="1"/>
  <c r="W909" i="1"/>
  <c r="S909" i="1"/>
  <c r="W911" i="1"/>
  <c r="S911" i="1"/>
  <c r="W913" i="1"/>
  <c r="S913" i="1"/>
  <c r="W915" i="1"/>
  <c r="S915" i="1"/>
  <c r="W917" i="1"/>
  <c r="S917" i="1"/>
  <c r="W920" i="1"/>
  <c r="S920" i="1"/>
  <c r="W922" i="1"/>
  <c r="S922" i="1"/>
  <c r="W924" i="1"/>
  <c r="S924" i="1"/>
  <c r="W926" i="1"/>
  <c r="S926" i="1"/>
  <c r="W928" i="1"/>
  <c r="S928" i="1"/>
  <c r="W930" i="1"/>
  <c r="S930" i="1"/>
  <c r="W932" i="1"/>
  <c r="S932" i="1"/>
  <c r="W935" i="1"/>
  <c r="S935" i="1"/>
  <c r="W937" i="1"/>
  <c r="S937" i="1"/>
  <c r="W939" i="1"/>
  <c r="S939" i="1"/>
  <c r="W941" i="1"/>
  <c r="S941" i="1"/>
  <c r="W943" i="1"/>
  <c r="S943" i="1"/>
  <c r="W945" i="1"/>
  <c r="S945" i="1"/>
  <c r="W947" i="1"/>
  <c r="S947" i="1"/>
  <c r="W949" i="1"/>
  <c r="S949" i="1"/>
  <c r="W951" i="1"/>
  <c r="S951" i="1"/>
  <c r="W954" i="1"/>
  <c r="S954" i="1"/>
  <c r="W956" i="1"/>
  <c r="S956" i="1"/>
  <c r="W958" i="1"/>
  <c r="S958" i="1"/>
  <c r="W960" i="1"/>
  <c r="S960" i="1"/>
  <c r="W962" i="1"/>
  <c r="S962" i="1"/>
  <c r="W964" i="1"/>
  <c r="S964" i="1"/>
  <c r="W966" i="1"/>
  <c r="S966" i="1"/>
  <c r="W968" i="1"/>
  <c r="S968" i="1"/>
  <c r="W971" i="1"/>
  <c r="S971" i="1"/>
  <c r="W974" i="1"/>
  <c r="S974" i="1"/>
  <c r="W976" i="1"/>
  <c r="S976" i="1"/>
  <c r="W979" i="1"/>
  <c r="S979" i="1"/>
  <c r="W981" i="1"/>
  <c r="S981" i="1"/>
  <c r="W983" i="1"/>
  <c r="S983" i="1"/>
  <c r="W986" i="1"/>
  <c r="S986" i="1"/>
  <c r="W988" i="1"/>
  <c r="S988" i="1"/>
  <c r="W990" i="1"/>
  <c r="S990" i="1"/>
  <c r="W992" i="1"/>
  <c r="S992" i="1"/>
  <c r="W995" i="1"/>
  <c r="S995" i="1"/>
  <c r="W997" i="1"/>
  <c r="S997" i="1"/>
  <c r="W999" i="1"/>
  <c r="S999" i="1"/>
  <c r="W1001" i="1"/>
  <c r="S1001" i="1"/>
  <c r="W1003" i="1"/>
  <c r="S1003" i="1"/>
  <c r="W1005" i="1"/>
  <c r="S1005" i="1"/>
  <c r="W1007" i="1"/>
  <c r="S1007" i="1"/>
  <c r="W1009" i="1"/>
  <c r="S1009" i="1"/>
  <c r="W1011" i="1"/>
  <c r="S1011" i="1"/>
  <c r="W1015" i="1"/>
  <c r="S1015" i="1"/>
  <c r="W1017" i="1"/>
  <c r="S1017" i="1"/>
  <c r="W1019" i="1"/>
  <c r="S1019" i="1"/>
  <c r="W1021" i="1"/>
  <c r="S1021" i="1"/>
  <c r="W1023" i="1"/>
  <c r="S1023" i="1"/>
  <c r="W1025" i="1"/>
  <c r="S1025" i="1"/>
  <c r="W1027" i="1"/>
  <c r="S1027" i="1"/>
  <c r="W1029" i="1"/>
  <c r="S1029" i="1"/>
  <c r="W1032" i="1"/>
  <c r="S1032" i="1"/>
  <c r="W1034" i="1"/>
  <c r="S1034" i="1"/>
  <c r="W1036" i="1"/>
  <c r="S1036" i="1"/>
  <c r="W1039" i="1"/>
  <c r="S1039" i="1"/>
  <c r="W1042" i="1"/>
  <c r="S1042" i="1"/>
  <c r="W1044" i="1"/>
  <c r="S1044" i="1"/>
  <c r="W1046" i="1"/>
  <c r="S1046" i="1"/>
  <c r="W1048" i="1"/>
  <c r="S1048" i="1"/>
  <c r="W1050" i="1"/>
  <c r="S1050" i="1"/>
  <c r="W1052" i="1"/>
  <c r="S1052" i="1"/>
  <c r="W1058" i="1"/>
  <c r="S1058" i="1"/>
  <c r="W1060" i="1"/>
  <c r="S1060" i="1"/>
  <c r="W1062" i="1"/>
  <c r="S1062" i="1"/>
  <c r="W1064" i="1"/>
  <c r="S1064" i="1"/>
  <c r="W1066" i="1"/>
  <c r="S1066" i="1"/>
  <c r="W1068" i="1"/>
  <c r="S1068" i="1"/>
  <c r="W1070" i="1"/>
  <c r="S1070" i="1"/>
  <c r="W1072" i="1"/>
  <c r="S1072" i="1"/>
  <c r="W1074" i="1"/>
  <c r="S1074" i="1"/>
  <c r="W1076" i="1"/>
  <c r="S1076" i="1"/>
  <c r="W1079" i="1"/>
  <c r="S1079" i="1"/>
  <c r="W1082" i="1"/>
  <c r="S1082" i="1"/>
  <c r="W1085" i="1"/>
  <c r="S1085" i="1"/>
  <c r="W1087" i="1"/>
  <c r="S1087" i="1"/>
  <c r="W1089" i="1"/>
  <c r="S1089" i="1"/>
  <c r="W1091" i="1"/>
  <c r="S1091" i="1"/>
  <c r="W1094" i="1"/>
  <c r="S1094" i="1"/>
  <c r="W1097" i="1"/>
  <c r="S1097" i="1"/>
  <c r="W1099" i="1"/>
  <c r="S1099" i="1"/>
  <c r="W1101" i="1"/>
  <c r="S1101" i="1"/>
  <c r="W1103" i="1"/>
  <c r="S1103" i="1"/>
  <c r="W1105" i="1"/>
  <c r="S1105" i="1"/>
  <c r="W1107" i="1"/>
  <c r="S1107" i="1"/>
  <c r="W1109" i="1"/>
  <c r="S1109" i="1"/>
  <c r="W1112" i="1"/>
  <c r="S1112" i="1"/>
  <c r="W1116" i="1"/>
  <c r="S1116" i="1"/>
  <c r="W1120" i="1"/>
  <c r="S1120" i="1"/>
  <c r="W1122" i="1"/>
  <c r="S1122" i="1"/>
  <c r="W1124" i="1"/>
  <c r="S1124" i="1"/>
  <c r="W1126" i="1"/>
  <c r="S1126" i="1"/>
  <c r="W1128" i="1"/>
  <c r="S1128" i="1"/>
  <c r="W1130" i="1"/>
  <c r="S1130" i="1"/>
  <c r="W1132" i="1"/>
  <c r="S1132" i="1"/>
  <c r="W1134" i="1"/>
  <c r="S1134" i="1"/>
  <c r="W1136" i="1"/>
  <c r="S1136" i="1"/>
  <c r="W1138" i="1"/>
  <c r="S1138" i="1"/>
  <c r="W1140" i="1"/>
  <c r="S1140" i="1"/>
  <c r="W1142" i="1"/>
  <c r="S1142" i="1"/>
  <c r="W1144" i="1"/>
  <c r="S1144" i="1"/>
  <c r="W1146" i="1"/>
  <c r="S1146" i="1"/>
  <c r="W1148" i="1"/>
  <c r="S1148" i="1"/>
  <c r="W1150" i="1"/>
  <c r="S1150" i="1"/>
  <c r="W1152" i="1"/>
  <c r="S1152" i="1"/>
  <c r="W1154" i="1"/>
  <c r="S1154" i="1"/>
  <c r="W1156" i="1"/>
  <c r="S1156" i="1"/>
  <c r="W1158" i="1"/>
  <c r="S1158" i="1"/>
  <c r="W1160" i="1"/>
  <c r="S1160" i="1"/>
  <c r="W1162" i="1"/>
  <c r="S1162" i="1"/>
  <c r="W1164" i="1"/>
  <c r="S1164" i="1"/>
  <c r="W1166" i="1"/>
  <c r="S1166" i="1"/>
  <c r="W1168" i="1"/>
  <c r="S1168" i="1"/>
  <c r="W1170" i="1"/>
  <c r="S1170" i="1"/>
  <c r="W1172" i="1"/>
  <c r="S1172" i="1"/>
  <c r="W1174" i="1"/>
  <c r="S1174" i="1"/>
  <c r="W1176" i="1"/>
  <c r="S1176" i="1"/>
  <c r="W1178" i="1"/>
  <c r="S1178" i="1"/>
  <c r="W1180" i="1"/>
  <c r="S1180" i="1"/>
  <c r="W1182" i="1"/>
  <c r="S1182" i="1"/>
  <c r="W1184" i="1"/>
  <c r="S1184" i="1"/>
  <c r="W1186" i="1"/>
  <c r="S1186" i="1"/>
  <c r="W1188" i="1"/>
  <c r="S1188" i="1"/>
  <c r="W1190" i="1"/>
  <c r="S1190" i="1"/>
  <c r="W1193" i="1"/>
  <c r="S1193" i="1"/>
  <c r="W1195" i="1"/>
  <c r="S1195" i="1"/>
  <c r="W1198" i="1"/>
  <c r="S1198" i="1"/>
  <c r="W1200" i="1"/>
  <c r="S1200" i="1"/>
  <c r="W1202" i="1"/>
  <c r="S1202" i="1"/>
  <c r="W1205" i="1"/>
  <c r="S1205" i="1"/>
  <c r="W1207" i="1"/>
  <c r="S1207" i="1"/>
  <c r="W1209" i="1"/>
  <c r="S1209" i="1"/>
  <c r="W1211" i="1"/>
  <c r="S1211" i="1"/>
  <c r="W1213" i="1"/>
  <c r="S1213" i="1"/>
  <c r="W1215" i="1"/>
  <c r="S1215" i="1"/>
  <c r="W1217" i="1"/>
  <c r="S1217" i="1"/>
  <c r="W1219" i="1"/>
  <c r="S1219" i="1"/>
  <c r="W1221" i="1"/>
  <c r="S1221" i="1"/>
  <c r="W1223" i="1"/>
  <c r="S1223" i="1"/>
  <c r="W1225" i="1"/>
  <c r="S1225" i="1"/>
  <c r="W1227" i="1"/>
  <c r="S1227" i="1"/>
  <c r="W1230" i="1"/>
  <c r="S1230" i="1"/>
  <c r="W1232" i="1"/>
  <c r="S1232" i="1"/>
  <c r="W1234" i="1"/>
  <c r="S1234" i="1"/>
  <c r="W1236" i="1"/>
  <c r="S1236" i="1"/>
  <c r="W1238" i="1"/>
  <c r="S1238" i="1"/>
  <c r="W1240" i="1"/>
  <c r="S1240" i="1"/>
  <c r="W1242" i="1"/>
  <c r="S1242" i="1"/>
  <c r="W1244" i="1"/>
  <c r="S1244" i="1"/>
  <c r="W1247" i="1"/>
  <c r="S1247" i="1"/>
  <c r="W1249" i="1"/>
  <c r="S1249" i="1"/>
  <c r="W1251" i="1"/>
  <c r="S1251" i="1"/>
  <c r="W1254" i="1"/>
  <c r="S1254" i="1"/>
  <c r="W1256" i="1"/>
  <c r="S1256" i="1"/>
  <c r="W1258" i="1"/>
  <c r="S1258" i="1"/>
  <c r="W1260" i="1"/>
  <c r="S1260" i="1"/>
  <c r="W1262" i="1"/>
  <c r="S1262" i="1"/>
  <c r="W1265" i="1"/>
  <c r="S1265" i="1"/>
  <c r="W1267" i="1"/>
  <c r="S1267" i="1"/>
  <c r="W1269" i="1"/>
  <c r="S1269" i="1"/>
  <c r="W1271" i="1"/>
  <c r="S1271" i="1"/>
  <c r="W1274" i="1"/>
  <c r="S1274" i="1"/>
  <c r="W1277" i="1"/>
  <c r="S1277" i="1"/>
  <c r="W1280" i="1"/>
  <c r="S1280" i="1"/>
  <c r="W1284" i="1"/>
  <c r="S1284" i="1"/>
  <c r="W1286" i="1"/>
  <c r="S1286" i="1"/>
  <c r="W1288" i="1"/>
  <c r="S1288" i="1"/>
  <c r="W1290" i="1"/>
  <c r="S1290" i="1"/>
  <c r="W1292" i="1"/>
  <c r="S1292" i="1"/>
  <c r="W1294" i="1"/>
  <c r="S1294" i="1"/>
  <c r="W1296" i="1"/>
  <c r="S1296" i="1"/>
  <c r="W1298" i="1"/>
  <c r="S1298" i="1"/>
  <c r="W1300" i="1"/>
  <c r="S1300" i="1"/>
  <c r="W1302" i="1"/>
  <c r="S1302" i="1"/>
  <c r="W1305" i="1"/>
  <c r="S1305" i="1"/>
  <c r="W1307" i="1"/>
  <c r="S1307" i="1"/>
  <c r="W1310" i="1"/>
  <c r="S1310" i="1"/>
  <c r="W1313" i="1"/>
  <c r="S1313" i="1"/>
  <c r="W1316" i="1"/>
  <c r="S1316" i="1"/>
  <c r="W1319" i="1"/>
  <c r="S1319" i="1"/>
  <c r="W1321" i="1"/>
  <c r="S1321" i="1"/>
  <c r="W1323" i="1"/>
  <c r="S1323" i="1"/>
  <c r="W1325" i="1"/>
  <c r="S1325" i="1"/>
  <c r="W1327" i="1"/>
  <c r="S1327" i="1"/>
  <c r="W1329" i="1"/>
  <c r="S1329" i="1"/>
  <c r="W1332" i="1"/>
  <c r="S1332" i="1"/>
  <c r="W1334" i="1"/>
  <c r="S1334" i="1"/>
  <c r="W1336" i="1"/>
  <c r="S1336" i="1"/>
  <c r="W1338" i="1"/>
  <c r="S1338" i="1"/>
  <c r="W1341" i="1"/>
  <c r="S1341" i="1"/>
  <c r="W1343" i="1"/>
  <c r="S1343" i="1"/>
  <c r="W1345" i="1"/>
  <c r="S1345" i="1"/>
  <c r="W1347" i="1"/>
  <c r="S1347" i="1"/>
  <c r="W1349" i="1"/>
  <c r="S1349" i="1"/>
  <c r="W1351" i="1"/>
  <c r="S1351" i="1"/>
  <c r="W1353" i="1"/>
  <c r="S1353" i="1"/>
  <c r="W1355" i="1"/>
  <c r="S1355" i="1"/>
  <c r="W1358" i="1"/>
  <c r="S1358" i="1"/>
  <c r="W1360" i="1"/>
  <c r="S1360" i="1"/>
  <c r="W1362" i="1"/>
  <c r="S1362" i="1"/>
  <c r="W1364" i="1"/>
  <c r="S1364" i="1"/>
  <c r="W1366" i="1"/>
  <c r="S1366" i="1"/>
  <c r="W1368" i="1"/>
  <c r="S1368" i="1"/>
  <c r="W1370" i="1"/>
  <c r="S1370" i="1"/>
  <c r="W1372" i="1"/>
  <c r="S1372" i="1"/>
  <c r="W1374" i="1"/>
  <c r="S1374" i="1"/>
  <c r="W1376" i="1"/>
  <c r="S1376" i="1"/>
  <c r="W1378" i="1"/>
  <c r="S1378" i="1"/>
  <c r="W1380" i="1"/>
  <c r="S1380" i="1"/>
  <c r="W1382" i="1"/>
  <c r="S1382" i="1"/>
  <c r="W1384" i="1"/>
  <c r="S1384" i="1"/>
  <c r="W1386" i="1"/>
  <c r="S1386" i="1"/>
  <c r="W1388" i="1"/>
  <c r="S1388" i="1"/>
  <c r="W1390" i="1"/>
  <c r="S1390" i="1"/>
  <c r="W1392" i="1"/>
  <c r="S1392" i="1"/>
  <c r="W1394" i="1"/>
  <c r="S1394" i="1"/>
  <c r="W1396" i="1"/>
  <c r="S1396" i="1"/>
  <c r="W1398" i="1"/>
  <c r="S1398" i="1"/>
  <c r="W1400" i="1"/>
  <c r="S1400" i="1"/>
  <c r="W1402" i="1"/>
  <c r="S1402" i="1"/>
  <c r="W1404" i="1"/>
  <c r="S1404" i="1"/>
  <c r="W1406" i="1"/>
  <c r="S1406" i="1"/>
  <c r="W1408" i="1"/>
  <c r="S1408" i="1"/>
  <c r="W1410" i="1"/>
  <c r="S1410" i="1"/>
  <c r="W1412" i="1"/>
  <c r="S1412" i="1"/>
  <c r="W1414" i="1"/>
  <c r="S1414" i="1"/>
  <c r="W1416" i="1"/>
  <c r="S1416" i="1"/>
  <c r="W1418" i="1"/>
  <c r="S1418" i="1"/>
  <c r="W1420" i="1"/>
  <c r="S1420" i="1"/>
  <c r="W1422" i="1"/>
  <c r="S1422" i="1"/>
  <c r="W1424" i="1"/>
  <c r="S1424" i="1"/>
  <c r="W1426" i="1"/>
  <c r="S1426" i="1"/>
  <c r="W1428" i="1"/>
  <c r="S1428" i="1"/>
  <c r="W1430" i="1"/>
  <c r="S1430" i="1"/>
  <c r="W1432" i="1"/>
  <c r="S1432" i="1"/>
  <c r="W1434" i="1"/>
  <c r="S1434" i="1"/>
  <c r="W1436" i="1"/>
  <c r="S1436" i="1"/>
  <c r="W1438" i="1"/>
  <c r="S1438" i="1"/>
  <c r="W1440" i="1"/>
  <c r="S1440" i="1"/>
  <c r="W1442" i="1"/>
  <c r="S1442" i="1"/>
  <c r="W1444" i="1"/>
  <c r="S1444" i="1"/>
  <c r="W1446" i="1"/>
  <c r="S1446" i="1"/>
  <c r="W1448" i="1"/>
  <c r="S1448" i="1"/>
  <c r="W1450" i="1"/>
  <c r="S1450" i="1"/>
  <c r="W1452" i="1"/>
  <c r="S1452" i="1"/>
  <c r="W1454" i="1"/>
  <c r="S1454" i="1"/>
  <c r="W1456" i="1"/>
  <c r="S1456" i="1"/>
  <c r="W1458" i="1"/>
  <c r="S1458" i="1"/>
  <c r="W1460" i="1"/>
  <c r="S1460" i="1"/>
  <c r="W1462" i="1"/>
  <c r="S1462" i="1"/>
  <c r="W1464" i="1"/>
  <c r="S1464" i="1"/>
  <c r="W1466" i="1"/>
  <c r="S1466" i="1"/>
  <c r="W1468" i="1"/>
  <c r="S1468" i="1"/>
  <c r="W1471" i="1"/>
  <c r="S1471" i="1"/>
  <c r="W1473" i="1"/>
  <c r="S1473" i="1"/>
  <c r="W1475" i="1"/>
  <c r="S1475" i="1"/>
  <c r="W1477" i="1"/>
  <c r="S1477" i="1"/>
  <c r="W1479" i="1"/>
  <c r="S1479" i="1"/>
  <c r="W1481" i="1"/>
  <c r="S1481" i="1"/>
  <c r="W1483" i="1"/>
  <c r="S1483" i="1"/>
  <c r="W1485" i="1"/>
  <c r="S1485" i="1"/>
  <c r="W1487" i="1"/>
  <c r="S1487" i="1"/>
  <c r="W1489" i="1"/>
  <c r="S1489" i="1"/>
  <c r="W1491" i="1"/>
  <c r="S1491" i="1"/>
  <c r="W1493" i="1"/>
  <c r="S1493" i="1"/>
  <c r="W1495" i="1"/>
  <c r="S1495" i="1"/>
  <c r="W1497" i="1"/>
  <c r="S1497" i="1"/>
  <c r="W1499" i="1"/>
  <c r="S1499" i="1"/>
  <c r="W1501" i="1"/>
  <c r="S1501" i="1"/>
  <c r="W1503" i="1"/>
  <c r="S1503" i="1"/>
  <c r="W1505" i="1"/>
  <c r="S1505" i="1"/>
  <c r="W1507" i="1"/>
  <c r="S1507" i="1"/>
  <c r="W1509" i="1"/>
  <c r="S1509" i="1"/>
  <c r="W1511" i="1"/>
  <c r="S1511" i="1"/>
  <c r="W1513" i="1"/>
  <c r="S1513" i="1"/>
  <c r="W1515" i="1"/>
  <c r="S1515" i="1"/>
  <c r="W1517" i="1"/>
  <c r="S1517" i="1"/>
  <c r="W1519" i="1"/>
  <c r="S1519" i="1"/>
  <c r="W1521" i="1"/>
  <c r="S1521" i="1"/>
  <c r="W1523" i="1"/>
  <c r="S1523" i="1"/>
  <c r="W1525" i="1"/>
  <c r="S1525" i="1"/>
  <c r="W1527" i="1"/>
  <c r="S1527" i="1"/>
  <c r="W1529" i="1"/>
  <c r="S1529" i="1"/>
  <c r="W1531" i="1"/>
  <c r="S1531" i="1"/>
  <c r="W1533" i="1"/>
  <c r="S1533" i="1"/>
  <c r="W1535" i="1"/>
  <c r="S1535" i="1"/>
  <c r="W1537" i="1"/>
  <c r="S1537" i="1"/>
  <c r="W1539" i="1"/>
  <c r="S1539" i="1"/>
  <c r="W1541" i="1"/>
  <c r="S1541" i="1"/>
  <c r="W1543" i="1"/>
  <c r="S1543" i="1"/>
  <c r="W1545" i="1"/>
  <c r="S1545" i="1"/>
  <c r="W1547" i="1"/>
  <c r="S1547" i="1"/>
  <c r="W1549" i="1"/>
  <c r="S1549" i="1"/>
  <c r="W1551" i="1"/>
  <c r="S1551" i="1"/>
  <c r="W1553" i="1"/>
  <c r="S1553" i="1"/>
  <c r="W1555" i="1"/>
  <c r="S1555" i="1"/>
  <c r="W1557" i="1"/>
  <c r="S1557" i="1"/>
  <c r="W1559" i="1"/>
  <c r="S1559" i="1"/>
  <c r="W1561" i="1"/>
  <c r="S1561" i="1"/>
  <c r="W1563" i="1"/>
  <c r="S1563" i="1"/>
  <c r="W1565" i="1"/>
  <c r="S1565" i="1"/>
  <c r="W1567" i="1"/>
  <c r="S1567" i="1"/>
  <c r="W1569" i="1"/>
  <c r="S1569" i="1"/>
  <c r="W1571" i="1"/>
  <c r="S1571" i="1"/>
  <c r="W1573" i="1"/>
  <c r="S1573" i="1"/>
  <c r="W1575" i="1"/>
  <c r="S1575" i="1"/>
  <c r="W1577" i="1"/>
  <c r="S1577" i="1"/>
  <c r="W1579" i="1"/>
  <c r="S1579" i="1"/>
  <c r="W1581" i="1"/>
  <c r="S1581" i="1"/>
  <c r="W1583" i="1"/>
  <c r="S1583" i="1"/>
  <c r="W1585" i="1"/>
  <c r="S1585" i="1"/>
  <c r="W1587" i="1"/>
  <c r="S1587" i="1"/>
  <c r="W1589" i="1"/>
  <c r="S1589" i="1"/>
  <c r="W1591" i="1"/>
  <c r="S1591" i="1"/>
  <c r="W1593" i="1"/>
  <c r="S1593" i="1"/>
  <c r="W1595" i="1"/>
  <c r="S1595" i="1"/>
  <c r="W1597" i="1"/>
  <c r="S1597" i="1"/>
  <c r="W1599" i="1"/>
  <c r="S1599" i="1"/>
  <c r="W1601" i="1"/>
  <c r="S1601" i="1"/>
  <c r="W1603" i="1"/>
  <c r="S1603" i="1"/>
  <c r="W1605" i="1"/>
  <c r="S1605" i="1"/>
  <c r="W1607" i="1"/>
  <c r="S1607" i="1"/>
  <c r="W1609" i="1"/>
  <c r="S1609" i="1"/>
  <c r="W1611" i="1"/>
  <c r="S1611" i="1"/>
  <c r="W1613" i="1"/>
  <c r="S1613" i="1"/>
  <c r="W1615" i="1"/>
  <c r="S1615" i="1"/>
  <c r="W1618" i="1"/>
  <c r="S1618" i="1"/>
  <c r="W1620" i="1"/>
  <c r="S1620" i="1"/>
  <c r="W1623" i="1"/>
  <c r="S1623" i="1"/>
  <c r="W1625" i="1"/>
  <c r="S1625" i="1"/>
  <c r="W1627" i="1"/>
  <c r="S1627" i="1"/>
  <c r="W1629" i="1"/>
  <c r="S1629" i="1"/>
  <c r="W1631" i="1"/>
  <c r="S1631" i="1"/>
  <c r="W1633" i="1"/>
  <c r="S1633" i="1"/>
  <c r="W1636" i="1"/>
  <c r="S1636" i="1"/>
  <c r="S1638" i="1"/>
  <c r="W1638" i="1"/>
  <c r="S1640" i="1"/>
  <c r="W1640" i="1"/>
  <c r="S1642" i="1"/>
  <c r="W1642" i="1"/>
  <c r="S1644" i="1"/>
  <c r="W1644" i="1"/>
  <c r="S1646" i="1"/>
  <c r="W1646" i="1"/>
  <c r="S1648" i="1"/>
  <c r="W1648" i="1"/>
  <c r="W1650" i="1"/>
  <c r="S1650" i="1"/>
  <c r="W1652" i="1"/>
  <c r="S1652" i="1"/>
  <c r="W1654" i="1"/>
  <c r="S1654" i="1"/>
  <c r="W1656" i="1"/>
  <c r="S1656" i="1"/>
  <c r="W1658" i="1"/>
  <c r="S1658" i="1"/>
  <c r="W1660" i="1"/>
  <c r="S1660" i="1"/>
  <c r="W1662" i="1"/>
  <c r="S1662" i="1"/>
  <c r="W1664" i="1"/>
  <c r="S1664" i="1"/>
  <c r="W1666" i="1"/>
  <c r="S1666" i="1"/>
  <c r="W1668" i="1"/>
  <c r="S1668" i="1"/>
  <c r="W1670" i="1"/>
  <c r="S1670" i="1"/>
  <c r="W1672" i="1"/>
  <c r="S1672" i="1"/>
  <c r="W1674" i="1"/>
  <c r="S1674" i="1"/>
  <c r="W1676" i="1"/>
  <c r="S1676" i="1"/>
  <c r="W1678" i="1"/>
  <c r="S1678" i="1"/>
  <c r="W1680" i="1"/>
  <c r="S1680" i="1"/>
  <c r="S1682" i="1"/>
  <c r="W1682" i="1"/>
  <c r="S1684" i="1"/>
  <c r="W1684" i="1"/>
  <c r="S1686" i="1"/>
  <c r="W1686" i="1"/>
  <c r="S1689" i="1"/>
  <c r="W1689" i="1"/>
  <c r="S1691" i="1"/>
  <c r="W1691" i="1"/>
  <c r="S1693" i="1"/>
  <c r="W1693" i="1"/>
  <c r="S1695" i="1"/>
  <c r="W1695" i="1"/>
  <c r="S1697" i="1"/>
  <c r="W1697" i="1"/>
  <c r="S1699" i="1"/>
  <c r="W1699" i="1"/>
  <c r="S1701" i="1"/>
  <c r="W1701" i="1"/>
  <c r="S1703" i="1"/>
  <c r="W1703" i="1"/>
  <c r="S1706" i="1"/>
  <c r="W1706" i="1"/>
  <c r="S1708" i="1"/>
  <c r="W1708" i="1"/>
  <c r="W1711" i="1"/>
  <c r="S1711" i="1"/>
  <c r="W1715" i="1"/>
  <c r="S1715" i="1"/>
  <c r="W1717" i="1"/>
  <c r="S1717" i="1"/>
  <c r="W1719" i="1"/>
  <c r="S1719" i="1"/>
  <c r="W1721" i="1"/>
  <c r="S1721" i="1"/>
  <c r="W1724" i="1"/>
  <c r="S1724" i="1"/>
  <c r="W1726" i="1"/>
  <c r="S1726" i="1"/>
  <c r="W1728" i="1"/>
  <c r="S1728" i="1"/>
  <c r="AQ1710" i="1"/>
  <c r="AU1710" i="1"/>
  <c r="AF1055" i="1"/>
  <c r="AF1054" i="1"/>
  <c r="W394" i="1"/>
  <c r="W782" i="1"/>
  <c r="W785" i="1"/>
  <c r="W787" i="1"/>
  <c r="W789" i="1"/>
  <c r="W792" i="1"/>
  <c r="W794" i="1"/>
  <c r="W797" i="1"/>
  <c r="W799" i="1"/>
  <c r="W801" i="1"/>
  <c r="W803" i="1"/>
  <c r="W805" i="1"/>
  <c r="S805" i="1"/>
  <c r="W808" i="1"/>
  <c r="S808" i="1"/>
  <c r="W810" i="1"/>
  <c r="S810" i="1"/>
  <c r="W812" i="1"/>
  <c r="S812" i="1"/>
  <c r="W814" i="1"/>
  <c r="S814" i="1"/>
  <c r="W816" i="1"/>
  <c r="S816" i="1"/>
  <c r="W818" i="1"/>
  <c r="S818" i="1"/>
  <c r="W820" i="1"/>
  <c r="S820" i="1"/>
  <c r="W822" i="1"/>
  <c r="S822" i="1"/>
  <c r="W824" i="1"/>
  <c r="S824" i="1"/>
  <c r="W826" i="1"/>
  <c r="S826" i="1"/>
  <c r="W828" i="1"/>
  <c r="S828" i="1"/>
  <c r="W830" i="1"/>
  <c r="S830" i="1"/>
  <c r="W832" i="1"/>
  <c r="S832" i="1"/>
  <c r="W834" i="1"/>
  <c r="S834" i="1"/>
  <c r="W836" i="1"/>
  <c r="S836" i="1"/>
  <c r="W838" i="1"/>
  <c r="S838" i="1"/>
  <c r="W840" i="1"/>
  <c r="S840" i="1"/>
  <c r="W842" i="1"/>
  <c r="S842" i="1"/>
  <c r="W844" i="1"/>
  <c r="S844" i="1"/>
  <c r="W846" i="1"/>
  <c r="S846" i="1"/>
  <c r="W848" i="1"/>
  <c r="S848" i="1"/>
  <c r="W850" i="1"/>
  <c r="S850" i="1"/>
  <c r="W852" i="1"/>
  <c r="S852" i="1"/>
  <c r="W854" i="1"/>
  <c r="S854" i="1"/>
  <c r="W857" i="1"/>
  <c r="S857" i="1"/>
  <c r="W859" i="1"/>
  <c r="S859" i="1"/>
  <c r="W861" i="1"/>
  <c r="S861" i="1"/>
  <c r="W863" i="1"/>
  <c r="S863" i="1"/>
  <c r="W865" i="1"/>
  <c r="S865" i="1"/>
  <c r="W867" i="1"/>
  <c r="S867" i="1"/>
  <c r="W870" i="1"/>
  <c r="S870" i="1"/>
  <c r="W872" i="1"/>
  <c r="S872" i="1"/>
  <c r="W874" i="1"/>
  <c r="S874" i="1"/>
  <c r="W876" i="1"/>
  <c r="S876" i="1"/>
  <c r="W878" i="1"/>
  <c r="S878" i="1"/>
  <c r="W880" i="1"/>
  <c r="S880" i="1"/>
  <c r="W882" i="1"/>
  <c r="S882" i="1"/>
  <c r="W884" i="1"/>
  <c r="S884" i="1"/>
  <c r="W887" i="1"/>
  <c r="S887" i="1"/>
  <c r="W889" i="1"/>
  <c r="S889" i="1"/>
  <c r="W891" i="1"/>
  <c r="S891" i="1"/>
  <c r="W893" i="1"/>
  <c r="S893" i="1"/>
  <c r="W895" i="1"/>
  <c r="S895" i="1"/>
  <c r="W897" i="1"/>
  <c r="S897" i="1"/>
  <c r="W900" i="1"/>
  <c r="S900" i="1"/>
  <c r="W902" i="1"/>
  <c r="S902" i="1"/>
  <c r="W904" i="1"/>
  <c r="S904" i="1"/>
  <c r="W906" i="1"/>
  <c r="S906" i="1"/>
  <c r="W908" i="1"/>
  <c r="S908" i="1"/>
  <c r="W910" i="1"/>
  <c r="S910" i="1"/>
  <c r="W912" i="1"/>
  <c r="S912" i="1"/>
  <c r="W914" i="1"/>
  <c r="S914" i="1"/>
  <c r="W916" i="1"/>
  <c r="S916" i="1"/>
  <c r="W919" i="1"/>
  <c r="S919" i="1"/>
  <c r="W921" i="1"/>
  <c r="S921" i="1"/>
  <c r="W923" i="1"/>
  <c r="S923" i="1"/>
  <c r="W925" i="1"/>
  <c r="S925" i="1"/>
  <c r="W927" i="1"/>
  <c r="S927" i="1"/>
  <c r="W929" i="1"/>
  <c r="S929" i="1"/>
  <c r="W931" i="1"/>
  <c r="S931" i="1"/>
  <c r="W934" i="1"/>
  <c r="S934" i="1"/>
  <c r="W936" i="1"/>
  <c r="S936" i="1"/>
  <c r="W938" i="1"/>
  <c r="S938" i="1"/>
  <c r="W940" i="1"/>
  <c r="S940" i="1"/>
  <c r="W942" i="1"/>
  <c r="S942" i="1"/>
  <c r="W944" i="1"/>
  <c r="S944" i="1"/>
  <c r="W946" i="1"/>
  <c r="S946" i="1"/>
  <c r="W948" i="1"/>
  <c r="S948" i="1"/>
  <c r="W950" i="1"/>
  <c r="S950" i="1"/>
  <c r="W952" i="1"/>
  <c r="S952" i="1"/>
  <c r="W955" i="1"/>
  <c r="S955" i="1"/>
  <c r="W957" i="1"/>
  <c r="S957" i="1"/>
  <c r="W959" i="1"/>
  <c r="S959" i="1"/>
  <c r="W961" i="1"/>
  <c r="S961" i="1"/>
  <c r="W963" i="1"/>
  <c r="S963" i="1"/>
  <c r="W965" i="1"/>
  <c r="S965" i="1"/>
  <c r="W967" i="1"/>
  <c r="S967" i="1"/>
  <c r="W970" i="1"/>
  <c r="S970" i="1"/>
  <c r="W973" i="1"/>
  <c r="S973" i="1"/>
  <c r="W975" i="1"/>
  <c r="S975" i="1"/>
  <c r="W978" i="1"/>
  <c r="S978" i="1"/>
  <c r="W980" i="1"/>
  <c r="S980" i="1"/>
  <c r="W982" i="1"/>
  <c r="S982" i="1"/>
  <c r="W984" i="1"/>
  <c r="S984" i="1"/>
  <c r="W987" i="1"/>
  <c r="S987" i="1"/>
  <c r="W989" i="1"/>
  <c r="S989" i="1"/>
  <c r="W991" i="1"/>
  <c r="S991" i="1"/>
  <c r="W993" i="1"/>
  <c r="S993" i="1"/>
  <c r="W996" i="1"/>
  <c r="S996" i="1"/>
  <c r="W998" i="1"/>
  <c r="S998" i="1"/>
  <c r="W1000" i="1"/>
  <c r="S1000" i="1"/>
  <c r="W1002" i="1"/>
  <c r="S1002" i="1"/>
  <c r="W1004" i="1"/>
  <c r="S1004" i="1"/>
  <c r="W1006" i="1"/>
  <c r="S1006" i="1"/>
  <c r="W1008" i="1"/>
  <c r="S1008" i="1"/>
  <c r="W1010" i="1"/>
  <c r="S1010" i="1"/>
  <c r="W1013" i="1"/>
  <c r="S1013" i="1"/>
  <c r="W1016" i="1"/>
  <c r="S1016" i="1"/>
  <c r="W1018" i="1"/>
  <c r="S1018" i="1"/>
  <c r="W1020" i="1"/>
  <c r="S1020" i="1"/>
  <c r="W1022" i="1"/>
  <c r="S1022" i="1"/>
  <c r="W1024" i="1"/>
  <c r="S1024" i="1"/>
  <c r="W1026" i="1"/>
  <c r="S1026" i="1"/>
  <c r="W1028" i="1"/>
  <c r="S1028" i="1"/>
  <c r="W1031" i="1"/>
  <c r="S1031" i="1"/>
  <c r="W1033" i="1"/>
  <c r="S1033" i="1"/>
  <c r="W1035" i="1"/>
  <c r="S1035" i="1"/>
  <c r="W1038" i="1"/>
  <c r="S1038" i="1"/>
  <c r="W1041" i="1"/>
  <c r="S1041" i="1"/>
  <c r="W1043" i="1"/>
  <c r="S1043" i="1"/>
  <c r="W1045" i="1"/>
  <c r="S1045" i="1"/>
  <c r="W1047" i="1"/>
  <c r="S1047" i="1"/>
  <c r="W1049" i="1"/>
  <c r="S1049" i="1"/>
  <c r="W1051" i="1"/>
  <c r="S1051" i="1"/>
  <c r="W1056" i="1"/>
  <c r="S1056" i="1"/>
  <c r="W1059" i="1"/>
  <c r="S1059" i="1"/>
  <c r="W1061" i="1"/>
  <c r="S1061" i="1"/>
  <c r="W1063" i="1"/>
  <c r="S1063" i="1"/>
  <c r="W1065" i="1"/>
  <c r="S1065" i="1"/>
  <c r="W1067" i="1"/>
  <c r="S1067" i="1"/>
  <c r="W1069" i="1"/>
  <c r="S1069" i="1"/>
  <c r="W1071" i="1"/>
  <c r="S1071" i="1"/>
  <c r="W1073" i="1"/>
  <c r="S1073" i="1"/>
  <c r="W1075" i="1"/>
  <c r="S1075" i="1"/>
  <c r="W1078" i="1"/>
  <c r="S1078" i="1"/>
  <c r="W1080" i="1"/>
  <c r="S1080" i="1"/>
  <c r="W1084" i="1"/>
  <c r="S1084" i="1"/>
  <c r="W1086" i="1"/>
  <c r="S1086" i="1"/>
  <c r="W1088" i="1"/>
  <c r="S1088" i="1"/>
  <c r="W1090" i="1"/>
  <c r="S1090" i="1"/>
  <c r="W1093" i="1"/>
  <c r="S1093" i="1"/>
  <c r="W1096" i="1"/>
  <c r="S1096" i="1"/>
  <c r="W1098" i="1"/>
  <c r="S1098" i="1"/>
  <c r="W1100" i="1"/>
  <c r="S1100" i="1"/>
  <c r="W1102" i="1"/>
  <c r="S1102" i="1"/>
  <c r="W1104" i="1"/>
  <c r="S1104" i="1"/>
  <c r="W1106" i="1"/>
  <c r="S1106" i="1"/>
  <c r="W1108" i="1"/>
  <c r="S1108" i="1"/>
  <c r="W1110" i="1"/>
  <c r="S1110" i="1"/>
  <c r="W1114" i="1"/>
  <c r="S1114" i="1"/>
  <c r="W1118" i="1"/>
  <c r="S1118" i="1"/>
  <c r="W1121" i="1"/>
  <c r="S1121" i="1"/>
  <c r="W1123" i="1"/>
  <c r="S1123" i="1"/>
  <c r="W1125" i="1"/>
  <c r="S1125" i="1"/>
  <c r="W1127" i="1"/>
  <c r="S1127" i="1"/>
  <c r="W1129" i="1"/>
  <c r="S1129" i="1"/>
  <c r="W1131" i="1"/>
  <c r="S1131" i="1"/>
  <c r="W1133" i="1"/>
  <c r="S1133" i="1"/>
  <c r="W1135" i="1"/>
  <c r="S1135" i="1"/>
  <c r="W1137" i="1"/>
  <c r="S1137" i="1"/>
  <c r="W1139" i="1"/>
  <c r="S1139" i="1"/>
  <c r="W1141" i="1"/>
  <c r="S1141" i="1"/>
  <c r="W1143" i="1"/>
  <c r="S1143" i="1"/>
  <c r="W1145" i="1"/>
  <c r="S1145" i="1"/>
  <c r="W1147" i="1"/>
  <c r="S1147" i="1"/>
  <c r="W1149" i="1"/>
  <c r="S1149" i="1"/>
  <c r="W1151" i="1"/>
  <c r="S1151" i="1"/>
  <c r="W1153" i="1"/>
  <c r="S1153" i="1"/>
  <c r="W1155" i="1"/>
  <c r="S1155" i="1"/>
  <c r="W1157" i="1"/>
  <c r="S1157" i="1"/>
  <c r="W1159" i="1"/>
  <c r="S1159" i="1"/>
  <c r="W1161" i="1"/>
  <c r="S1161" i="1"/>
  <c r="W1163" i="1"/>
  <c r="S1163" i="1"/>
  <c r="W1165" i="1"/>
  <c r="S1165" i="1"/>
  <c r="W1167" i="1"/>
  <c r="S1167" i="1"/>
  <c r="W1169" i="1"/>
  <c r="S1169" i="1"/>
  <c r="W1171" i="1"/>
  <c r="S1171" i="1"/>
  <c r="W1173" i="1"/>
  <c r="S1173" i="1"/>
  <c r="W1175" i="1"/>
  <c r="S1175" i="1"/>
  <c r="W1177" i="1"/>
  <c r="S1177" i="1"/>
  <c r="W1179" i="1"/>
  <c r="S1179" i="1"/>
  <c r="W1181" i="1"/>
  <c r="S1181" i="1"/>
  <c r="W1183" i="1"/>
  <c r="S1183" i="1"/>
  <c r="W1185" i="1"/>
  <c r="S1185" i="1"/>
  <c r="W1187" i="1"/>
  <c r="S1187" i="1"/>
  <c r="W1189" i="1"/>
  <c r="S1189" i="1"/>
  <c r="W1192" i="1"/>
  <c r="S1192" i="1"/>
  <c r="W1194" i="1"/>
  <c r="S1194" i="1"/>
  <c r="W1196" i="1"/>
  <c r="S1196" i="1"/>
  <c r="W1199" i="1"/>
  <c r="S1199" i="1"/>
  <c r="W1201" i="1"/>
  <c r="S1201" i="1"/>
  <c r="W1204" i="1"/>
  <c r="S1204" i="1"/>
  <c r="W1206" i="1"/>
  <c r="S1206" i="1"/>
  <c r="W1208" i="1"/>
  <c r="S1208" i="1"/>
  <c r="W1210" i="1"/>
  <c r="S1210" i="1"/>
  <c r="W1212" i="1"/>
  <c r="S1212" i="1"/>
  <c r="W1214" i="1"/>
  <c r="S1214" i="1"/>
  <c r="W1216" i="1"/>
  <c r="S1216" i="1"/>
  <c r="W1218" i="1"/>
  <c r="S1218" i="1"/>
  <c r="W1220" i="1"/>
  <c r="S1220" i="1"/>
  <c r="W1222" i="1"/>
  <c r="S1222" i="1"/>
  <c r="W1224" i="1"/>
  <c r="S1224" i="1"/>
  <c r="W1226" i="1"/>
  <c r="S1226" i="1"/>
  <c r="W1228" i="1"/>
  <c r="S1228" i="1"/>
  <c r="W1231" i="1"/>
  <c r="S1231" i="1"/>
  <c r="W1233" i="1"/>
  <c r="S1233" i="1"/>
  <c r="W1235" i="1"/>
  <c r="S1235" i="1"/>
  <c r="W1237" i="1"/>
  <c r="S1237" i="1"/>
  <c r="W1239" i="1"/>
  <c r="S1239" i="1"/>
  <c r="W1241" i="1"/>
  <c r="S1241" i="1"/>
  <c r="W1243" i="1"/>
  <c r="S1243" i="1"/>
  <c r="W1246" i="1"/>
  <c r="S1246" i="1"/>
  <c r="W1248" i="1"/>
  <c r="S1248" i="1"/>
  <c r="W1250" i="1"/>
  <c r="S1250" i="1"/>
  <c r="W1252" i="1"/>
  <c r="S1252" i="1"/>
  <c r="W1255" i="1"/>
  <c r="S1255" i="1"/>
  <c r="W1257" i="1"/>
  <c r="S1257" i="1"/>
  <c r="W1259" i="1"/>
  <c r="S1259" i="1"/>
  <c r="W1261" i="1"/>
  <c r="S1261" i="1"/>
  <c r="W1263" i="1"/>
  <c r="S1263" i="1"/>
  <c r="W1266" i="1"/>
  <c r="S1266" i="1"/>
  <c r="W1268" i="1"/>
  <c r="S1268" i="1"/>
  <c r="W1270" i="1"/>
  <c r="S1270" i="1"/>
  <c r="W1272" i="1"/>
  <c r="S1272" i="1"/>
  <c r="W1276" i="1"/>
  <c r="S1276" i="1"/>
  <c r="W1279" i="1"/>
  <c r="S1279" i="1"/>
  <c r="W1282" i="1"/>
  <c r="S1282" i="1"/>
  <c r="W1285" i="1"/>
  <c r="S1285" i="1"/>
  <c r="W1287" i="1"/>
  <c r="S1287" i="1"/>
  <c r="W1289" i="1"/>
  <c r="S1289" i="1"/>
  <c r="W1291" i="1"/>
  <c r="S1291" i="1"/>
  <c r="W1293" i="1"/>
  <c r="S1293" i="1"/>
  <c r="W1295" i="1"/>
  <c r="S1295" i="1"/>
  <c r="W1297" i="1"/>
  <c r="S1297" i="1"/>
  <c r="W1299" i="1"/>
  <c r="S1299" i="1"/>
  <c r="W1301" i="1"/>
  <c r="S1301" i="1"/>
  <c r="W1304" i="1"/>
  <c r="S1304" i="1"/>
  <c r="W1306" i="1"/>
  <c r="S1306" i="1"/>
  <c r="W1308" i="1"/>
  <c r="S1308" i="1"/>
  <c r="S1311" i="1"/>
  <c r="W1311" i="1"/>
  <c r="S1315" i="1"/>
  <c r="W1315" i="1"/>
  <c r="S1317" i="1"/>
  <c r="W1317" i="1"/>
  <c r="S1320" i="1"/>
  <c r="W1320" i="1"/>
  <c r="S1322" i="1"/>
  <c r="W1322" i="1"/>
  <c r="S1324" i="1"/>
  <c r="W1324" i="1"/>
  <c r="S1326" i="1"/>
  <c r="W1326" i="1"/>
  <c r="S1328" i="1"/>
  <c r="W1328" i="1"/>
  <c r="S1330" i="1"/>
  <c r="W1330" i="1"/>
  <c r="S1333" i="1"/>
  <c r="W1333" i="1"/>
  <c r="S1335" i="1"/>
  <c r="W1335" i="1"/>
  <c r="S1337" i="1"/>
  <c r="W1337" i="1"/>
  <c r="S1340" i="1"/>
  <c r="W1340" i="1"/>
  <c r="S1342" i="1"/>
  <c r="W1342" i="1"/>
  <c r="S1344" i="1"/>
  <c r="W1344" i="1"/>
  <c r="S1346" i="1"/>
  <c r="W1346" i="1"/>
  <c r="S1348" i="1"/>
  <c r="W1348" i="1"/>
  <c r="S1350" i="1"/>
  <c r="W1350" i="1"/>
  <c r="S1352" i="1"/>
  <c r="W1352" i="1"/>
  <c r="S1354" i="1"/>
  <c r="W1354" i="1"/>
  <c r="S1357" i="1"/>
  <c r="W1357" i="1"/>
  <c r="S1359" i="1"/>
  <c r="W1359" i="1"/>
  <c r="S1361" i="1"/>
  <c r="W1361" i="1"/>
  <c r="S1363" i="1"/>
  <c r="W1363" i="1"/>
  <c r="S1365" i="1"/>
  <c r="W1365" i="1"/>
  <c r="S1367" i="1"/>
  <c r="W1367" i="1"/>
  <c r="S1369" i="1"/>
  <c r="W1369" i="1"/>
  <c r="S1371" i="1"/>
  <c r="W1371" i="1"/>
  <c r="S1373" i="1"/>
  <c r="W1373" i="1"/>
  <c r="S1375" i="1"/>
  <c r="W1375" i="1"/>
  <c r="S1377" i="1"/>
  <c r="W1377" i="1"/>
  <c r="S1379" i="1"/>
  <c r="W1379" i="1"/>
  <c r="S1381" i="1"/>
  <c r="W1381" i="1"/>
  <c r="W1383" i="1"/>
  <c r="S1383" i="1"/>
  <c r="W1385" i="1"/>
  <c r="S1385" i="1"/>
  <c r="W1387" i="1"/>
  <c r="S1387" i="1"/>
  <c r="W1389" i="1"/>
  <c r="S1389" i="1"/>
  <c r="W1391" i="1"/>
  <c r="S1391" i="1"/>
  <c r="W1393" i="1"/>
  <c r="S1393" i="1"/>
  <c r="W1395" i="1"/>
  <c r="S1395" i="1"/>
  <c r="W1397" i="1"/>
  <c r="S1397" i="1"/>
  <c r="W1399" i="1"/>
  <c r="S1399" i="1"/>
  <c r="W1401" i="1"/>
  <c r="S1401" i="1"/>
  <c r="W1403" i="1"/>
  <c r="S1403" i="1"/>
  <c r="W1405" i="1"/>
  <c r="S1405" i="1"/>
  <c r="W1407" i="1"/>
  <c r="S1407" i="1"/>
  <c r="W1409" i="1"/>
  <c r="S1409" i="1"/>
  <c r="W1411" i="1"/>
  <c r="S1411" i="1"/>
  <c r="W1413" i="1"/>
  <c r="S1413" i="1"/>
  <c r="W1415" i="1"/>
  <c r="S1415" i="1"/>
  <c r="W1417" i="1"/>
  <c r="S1417" i="1"/>
  <c r="S1419" i="1"/>
  <c r="W1419" i="1"/>
  <c r="S1421" i="1"/>
  <c r="W1421" i="1"/>
  <c r="S1423" i="1"/>
  <c r="W1423" i="1"/>
  <c r="S1425" i="1"/>
  <c r="W1425" i="1"/>
  <c r="S1427" i="1"/>
  <c r="W1427" i="1"/>
  <c r="S1429" i="1"/>
  <c r="W1429" i="1"/>
  <c r="S1431" i="1"/>
  <c r="W1431" i="1"/>
  <c r="S1433" i="1"/>
  <c r="W1433" i="1"/>
  <c r="S1435" i="1"/>
  <c r="W1435" i="1"/>
  <c r="S1437" i="1"/>
  <c r="W1437" i="1"/>
  <c r="S1439" i="1"/>
  <c r="W1439" i="1"/>
  <c r="S1441" i="1"/>
  <c r="W1441" i="1"/>
  <c r="S1443" i="1"/>
  <c r="W1443" i="1"/>
  <c r="S1445" i="1"/>
  <c r="W1445" i="1"/>
  <c r="S1447" i="1"/>
  <c r="W1447" i="1"/>
  <c r="S1449" i="1"/>
  <c r="W1449" i="1"/>
  <c r="S1451" i="1"/>
  <c r="W1451" i="1"/>
  <c r="S1453" i="1"/>
  <c r="W1453" i="1"/>
  <c r="S1455" i="1"/>
  <c r="W1455" i="1"/>
  <c r="S1457" i="1"/>
  <c r="W1457" i="1"/>
  <c r="S1459" i="1"/>
  <c r="W1459" i="1"/>
  <c r="S1461" i="1"/>
  <c r="W1461" i="1"/>
  <c r="S1463" i="1"/>
  <c r="W1463" i="1"/>
  <c r="S1465" i="1"/>
  <c r="W1465" i="1"/>
  <c r="S1467" i="1"/>
  <c r="W1467" i="1"/>
  <c r="S1469" i="1"/>
  <c r="W1469" i="1"/>
  <c r="S1472" i="1"/>
  <c r="W1472" i="1"/>
  <c r="S1474" i="1"/>
  <c r="W1474" i="1"/>
  <c r="S1476" i="1"/>
  <c r="W1476" i="1"/>
  <c r="S1478" i="1"/>
  <c r="W1478" i="1"/>
  <c r="S1480" i="1"/>
  <c r="W1480" i="1"/>
  <c r="S1482" i="1"/>
  <c r="W1482" i="1"/>
  <c r="S1484" i="1"/>
  <c r="W1484" i="1"/>
  <c r="S1486" i="1"/>
  <c r="W1486" i="1"/>
  <c r="S1488" i="1"/>
  <c r="W1488" i="1"/>
  <c r="S1490" i="1"/>
  <c r="W1490" i="1"/>
  <c r="S1492" i="1"/>
  <c r="W1492" i="1"/>
  <c r="S1494" i="1"/>
  <c r="W1494" i="1"/>
  <c r="S1496" i="1"/>
  <c r="W1496" i="1"/>
  <c r="S1498" i="1"/>
  <c r="W1498" i="1"/>
  <c r="S1500" i="1"/>
  <c r="W1500" i="1"/>
  <c r="S1502" i="1"/>
  <c r="W1502" i="1"/>
  <c r="S1504" i="1"/>
  <c r="W1504" i="1"/>
  <c r="S1506" i="1"/>
  <c r="W1506" i="1"/>
  <c r="S1508" i="1"/>
  <c r="W1508" i="1"/>
  <c r="S1510" i="1"/>
  <c r="W1510" i="1"/>
  <c r="S1512" i="1"/>
  <c r="W1512" i="1"/>
  <c r="S1514" i="1"/>
  <c r="W1514" i="1"/>
  <c r="S1516" i="1"/>
  <c r="W1516" i="1"/>
  <c r="S1518" i="1"/>
  <c r="W1518" i="1"/>
  <c r="S1520" i="1"/>
  <c r="W1520" i="1"/>
  <c r="S1522" i="1"/>
  <c r="W1522" i="1"/>
  <c r="S1524" i="1"/>
  <c r="W1524" i="1"/>
  <c r="S1526" i="1"/>
  <c r="W1526" i="1"/>
  <c r="S1528" i="1"/>
  <c r="W1528" i="1"/>
  <c r="S1530" i="1"/>
  <c r="W1530" i="1"/>
  <c r="S1532" i="1"/>
  <c r="W1532" i="1"/>
  <c r="S1534" i="1"/>
  <c r="W1534" i="1"/>
  <c r="S1536" i="1"/>
  <c r="W1536" i="1"/>
  <c r="S1538" i="1"/>
  <c r="W1538" i="1"/>
  <c r="S1540" i="1"/>
  <c r="W1540" i="1"/>
  <c r="S1542" i="1"/>
  <c r="W1542" i="1"/>
  <c r="S1544" i="1"/>
  <c r="W1544" i="1"/>
  <c r="S1546" i="1"/>
  <c r="W1546" i="1"/>
  <c r="S1548" i="1"/>
  <c r="W1548" i="1"/>
  <c r="S1550" i="1"/>
  <c r="W1550" i="1"/>
  <c r="S1552" i="1"/>
  <c r="W1552" i="1"/>
  <c r="S1554" i="1"/>
  <c r="W1554" i="1"/>
  <c r="W1556" i="1"/>
  <c r="S1556" i="1"/>
  <c r="W1558" i="1"/>
  <c r="S1558" i="1"/>
  <c r="W1560" i="1"/>
  <c r="S1560" i="1"/>
  <c r="W1562" i="1"/>
  <c r="S1562" i="1"/>
  <c r="W1564" i="1"/>
  <c r="S1564" i="1"/>
  <c r="W1566" i="1"/>
  <c r="S1566" i="1"/>
  <c r="W1568" i="1"/>
  <c r="S1568" i="1"/>
  <c r="W1570" i="1"/>
  <c r="S1570" i="1"/>
  <c r="W1572" i="1"/>
  <c r="S1572" i="1"/>
  <c r="W1574" i="1"/>
  <c r="S1574" i="1"/>
  <c r="W1576" i="1"/>
  <c r="S1576" i="1"/>
  <c r="W1578" i="1"/>
  <c r="S1578" i="1"/>
  <c r="W1580" i="1"/>
  <c r="S1580" i="1"/>
  <c r="W1582" i="1"/>
  <c r="S1582" i="1"/>
  <c r="W1584" i="1"/>
  <c r="S1584" i="1"/>
  <c r="W1586" i="1"/>
  <c r="S1586" i="1"/>
  <c r="W1588" i="1"/>
  <c r="S1588" i="1"/>
  <c r="W1590" i="1"/>
  <c r="S1590" i="1"/>
  <c r="W1592" i="1"/>
  <c r="S1592" i="1"/>
  <c r="W1594" i="1"/>
  <c r="S1594" i="1"/>
  <c r="W1596" i="1"/>
  <c r="S1596" i="1"/>
  <c r="W1598" i="1"/>
  <c r="S1598" i="1"/>
  <c r="W1600" i="1"/>
  <c r="S1600" i="1"/>
  <c r="W1602" i="1"/>
  <c r="S1602" i="1"/>
  <c r="W1604" i="1"/>
  <c r="S1604" i="1"/>
  <c r="W1606" i="1"/>
  <c r="S1606" i="1"/>
  <c r="W1608" i="1"/>
  <c r="S1608" i="1"/>
  <c r="W1610" i="1"/>
  <c r="S1610" i="1"/>
  <c r="W1612" i="1"/>
  <c r="S1612" i="1"/>
  <c r="W1614" i="1"/>
  <c r="S1614" i="1"/>
  <c r="W1616" i="1"/>
  <c r="S1616" i="1"/>
  <c r="W1619" i="1"/>
  <c r="S1619" i="1"/>
  <c r="W1622" i="1"/>
  <c r="S1622" i="1"/>
  <c r="W1624" i="1"/>
  <c r="S1624" i="1"/>
  <c r="W1626" i="1"/>
  <c r="S1626" i="1"/>
  <c r="W1628" i="1"/>
  <c r="S1628" i="1"/>
  <c r="W1630" i="1"/>
  <c r="S1630" i="1"/>
  <c r="W1632" i="1"/>
  <c r="S1632" i="1"/>
  <c r="W1635" i="1"/>
  <c r="S1635" i="1"/>
  <c r="W1637" i="1"/>
  <c r="S1637" i="1"/>
  <c r="W1639" i="1"/>
  <c r="S1639" i="1"/>
  <c r="W1641" i="1"/>
  <c r="S1641" i="1"/>
  <c r="W1643" i="1"/>
  <c r="S1643" i="1"/>
  <c r="W1645" i="1"/>
  <c r="S1645" i="1"/>
  <c r="W1647" i="1"/>
  <c r="S1647" i="1"/>
  <c r="W1649" i="1"/>
  <c r="S1649" i="1"/>
  <c r="W1651" i="1"/>
  <c r="S1651" i="1"/>
  <c r="W1653" i="1"/>
  <c r="S1653" i="1"/>
  <c r="W1655" i="1"/>
  <c r="S1655" i="1"/>
  <c r="W1657" i="1"/>
  <c r="S1657" i="1"/>
  <c r="W1659" i="1"/>
  <c r="S1659" i="1"/>
  <c r="W1661" i="1"/>
  <c r="S1661" i="1"/>
  <c r="W1663" i="1"/>
  <c r="S1663" i="1"/>
  <c r="W1665" i="1"/>
  <c r="S1665" i="1"/>
  <c r="W1667" i="1"/>
  <c r="S1667" i="1"/>
  <c r="W1669" i="1"/>
  <c r="S1669" i="1"/>
  <c r="W1671" i="1"/>
  <c r="S1671" i="1"/>
  <c r="W1673" i="1"/>
  <c r="S1673" i="1"/>
  <c r="W1675" i="1"/>
  <c r="S1675" i="1"/>
  <c r="W1677" i="1"/>
  <c r="S1677" i="1"/>
  <c r="W1679" i="1"/>
  <c r="S1679" i="1"/>
  <c r="W1681" i="1"/>
  <c r="S1681" i="1"/>
  <c r="W1683" i="1"/>
  <c r="S1683" i="1"/>
  <c r="W1685" i="1"/>
  <c r="S1685" i="1"/>
  <c r="W1687" i="1"/>
  <c r="S1687" i="1"/>
  <c r="W1690" i="1"/>
  <c r="S1690" i="1"/>
  <c r="W1692" i="1"/>
  <c r="S1692" i="1"/>
  <c r="W1694" i="1"/>
  <c r="S1694" i="1"/>
  <c r="W1696" i="1"/>
  <c r="S1696" i="1"/>
  <c r="W1698" i="1"/>
  <c r="S1698" i="1"/>
  <c r="W1700" i="1"/>
  <c r="S1700" i="1"/>
  <c r="W1702" i="1"/>
  <c r="S1702" i="1"/>
  <c r="W1705" i="1"/>
  <c r="S1705" i="1"/>
  <c r="W1707" i="1"/>
  <c r="S1707" i="1"/>
  <c r="W1709" i="1"/>
  <c r="S1709" i="1"/>
  <c r="S1713" i="1"/>
  <c r="W1713" i="1"/>
  <c r="S1716" i="1"/>
  <c r="W1716" i="1"/>
  <c r="S1718" i="1"/>
  <c r="W1718" i="1"/>
  <c r="S1720" i="1"/>
  <c r="W1720" i="1"/>
  <c r="S1723" i="1"/>
  <c r="W1723" i="1"/>
  <c r="S1725" i="1"/>
  <c r="W1725" i="1"/>
  <c r="S1727" i="1"/>
  <c r="W1727" i="1"/>
  <c r="Z38" i="1"/>
  <c r="Z36" i="1"/>
  <c r="Z34" i="1"/>
  <c r="Z32" i="1"/>
  <c r="Z30" i="1"/>
  <c r="Z28" i="1"/>
  <c r="Z26" i="1"/>
  <c r="Z24" i="1"/>
  <c r="Z22" i="1"/>
  <c r="Z20" i="1"/>
  <c r="Z18" i="1"/>
  <c r="Z46" i="1"/>
  <c r="Z44" i="1"/>
  <c r="Z48" i="1"/>
  <c r="Z59" i="1"/>
  <c r="Z57" i="1"/>
  <c r="Z78" i="1"/>
  <c r="Z76" i="1"/>
  <c r="Z74" i="1"/>
  <c r="Z72" i="1"/>
  <c r="Z70" i="1"/>
  <c r="Z68" i="1"/>
  <c r="Z66" i="1"/>
  <c r="Z64" i="1"/>
  <c r="Z62" i="1"/>
  <c r="Z93" i="1"/>
  <c r="Z99" i="1"/>
  <c r="Z105" i="1"/>
  <c r="Z107" i="1"/>
  <c r="Z109" i="1"/>
  <c r="Z111" i="1"/>
  <c r="Z113" i="1"/>
  <c r="Z115" i="1"/>
  <c r="Z117" i="1"/>
  <c r="Z119" i="1"/>
  <c r="Z124" i="1"/>
  <c r="Z126" i="1"/>
  <c r="Z128" i="1"/>
  <c r="Z133" i="1"/>
  <c r="Z135" i="1"/>
  <c r="Z137" i="1"/>
  <c r="Z139" i="1"/>
  <c r="Z141" i="1"/>
  <c r="Z146" i="1"/>
  <c r="Z148" i="1"/>
  <c r="Z150" i="1"/>
  <c r="Z153" i="1"/>
  <c r="Z155" i="1"/>
  <c r="Z157" i="1"/>
  <c r="Z159" i="1"/>
  <c r="Z161" i="1"/>
  <c r="Z163" i="1"/>
  <c r="Z165" i="1"/>
  <c r="Z168" i="1"/>
  <c r="Z170" i="1"/>
  <c r="Z172" i="1"/>
  <c r="Z174" i="1"/>
  <c r="Z176" i="1"/>
  <c r="Z178" i="1"/>
  <c r="Z181" i="1"/>
  <c r="Z183" i="1"/>
  <c r="Z185" i="1"/>
  <c r="Z188" i="1"/>
  <c r="Z190" i="1"/>
  <c r="Z192" i="1"/>
  <c r="Z194" i="1"/>
  <c r="Z196" i="1"/>
  <c r="Z198" i="1"/>
  <c r="Z200" i="1"/>
  <c r="Z206" i="1"/>
  <c r="Z211" i="1"/>
  <c r="Z213" i="1"/>
  <c r="Z215" i="1"/>
  <c r="Z217" i="1"/>
  <c r="Z219" i="1"/>
  <c r="Z221" i="1"/>
  <c r="Z223" i="1"/>
  <c r="Z225" i="1"/>
  <c r="Z231" i="1"/>
  <c r="Z233" i="1"/>
  <c r="Z235" i="1"/>
  <c r="Z237" i="1"/>
  <c r="Z239" i="1"/>
  <c r="Z241" i="1"/>
  <c r="Z243" i="1"/>
  <c r="Z245" i="1"/>
  <c r="Z247" i="1"/>
  <c r="Z249" i="1"/>
  <c r="Z251" i="1"/>
  <c r="Z256" i="1"/>
  <c r="Z258" i="1"/>
  <c r="Z265" i="1"/>
  <c r="Z270" i="1"/>
  <c r="Z272" i="1"/>
  <c r="Z274" i="1"/>
  <c r="Z276" i="1"/>
  <c r="Z278" i="1"/>
  <c r="Z280" i="1"/>
  <c r="Z282" i="1"/>
  <c r="Z284" i="1"/>
  <c r="Z286" i="1"/>
  <c r="Z288" i="1"/>
  <c r="Z290" i="1"/>
  <c r="Z292" i="1"/>
  <c r="Z297" i="1"/>
  <c r="Z299" i="1"/>
  <c r="Z301" i="1"/>
  <c r="Z303" i="1"/>
  <c r="Z305" i="1"/>
  <c r="Z307" i="1"/>
  <c r="Z309" i="1"/>
  <c r="Z311" i="1"/>
  <c r="Z313" i="1"/>
  <c r="Z315" i="1"/>
  <c r="Z317" i="1"/>
  <c r="Z319" i="1"/>
  <c r="Z321" i="1"/>
  <c r="Z326" i="1"/>
  <c r="Z328" i="1"/>
  <c r="Z330" i="1"/>
  <c r="Z337" i="1"/>
  <c r="Z339" i="1"/>
  <c r="Z341" i="1"/>
  <c r="AL343" i="1"/>
  <c r="Z345" i="1"/>
  <c r="Z347" i="1"/>
  <c r="Z349" i="1"/>
  <c r="Z351" i="1"/>
  <c r="Z353" i="1"/>
  <c r="Z355" i="1"/>
  <c r="Z357" i="1"/>
  <c r="Z359" i="1"/>
  <c r="Z361" i="1"/>
  <c r="Z363" i="1"/>
  <c r="Z365" i="1"/>
  <c r="Z367" i="1"/>
  <c r="Z370" i="1"/>
  <c r="Z372" i="1"/>
  <c r="Z374" i="1"/>
  <c r="Z377" i="1"/>
  <c r="Z379" i="1"/>
  <c r="Z381" i="1"/>
  <c r="Z383" i="1"/>
  <c r="Z385" i="1"/>
  <c r="Z387" i="1"/>
  <c r="Z389" i="1"/>
  <c r="Z396" i="1"/>
  <c r="Z398" i="1"/>
  <c r="Z400" i="1"/>
  <c r="Z402" i="1"/>
  <c r="Z407" i="1"/>
  <c r="Z409" i="1"/>
  <c r="Z411" i="1"/>
  <c r="Z414" i="1"/>
  <c r="Z416" i="1"/>
  <c r="Z418" i="1"/>
  <c r="Z420" i="1"/>
  <c r="Z423" i="1"/>
  <c r="Z426" i="1"/>
  <c r="Z428" i="1"/>
  <c r="Z430" i="1"/>
  <c r="Z432" i="1"/>
  <c r="Z437" i="1"/>
  <c r="Z439" i="1"/>
  <c r="Z441" i="1"/>
  <c r="Z443" i="1"/>
  <c r="Z445" i="1"/>
  <c r="Z447" i="1"/>
  <c r="Z449" i="1"/>
  <c r="Z451" i="1"/>
  <c r="Z453" i="1"/>
  <c r="Z456" i="1"/>
  <c r="Z458" i="1"/>
  <c r="Z460" i="1"/>
  <c r="Z462" i="1"/>
  <c r="Z467" i="1"/>
  <c r="Z469" i="1"/>
  <c r="Z477" i="1"/>
  <c r="Z479" i="1"/>
  <c r="Z481" i="1"/>
  <c r="Z483" i="1"/>
  <c r="Z485" i="1"/>
  <c r="Z487" i="1"/>
  <c r="Z489" i="1"/>
  <c r="Z491" i="1"/>
  <c r="Z493" i="1"/>
  <c r="Z495" i="1"/>
  <c r="Z497" i="1"/>
  <c r="Z499" i="1"/>
  <c r="Z501" i="1"/>
  <c r="Z503" i="1"/>
  <c r="Z505" i="1"/>
  <c r="Z507" i="1"/>
  <c r="Z510" i="1"/>
  <c r="Z512" i="1"/>
  <c r="Z514" i="1"/>
  <c r="Z516" i="1"/>
  <c r="Z519" i="1"/>
  <c r="Z521" i="1"/>
  <c r="Z523" i="1"/>
  <c r="Z525" i="1"/>
  <c r="Z531" i="1"/>
  <c r="Z533" i="1"/>
  <c r="Z535" i="1"/>
  <c r="Z537" i="1"/>
  <c r="Z539" i="1"/>
  <c r="Z541" i="1"/>
  <c r="Z543" i="1"/>
  <c r="Z545" i="1"/>
  <c r="Z547" i="1"/>
  <c r="Z549" i="1"/>
  <c r="Z551" i="1"/>
  <c r="Z553" i="1"/>
  <c r="Z555" i="1"/>
  <c r="Z557" i="1"/>
  <c r="Z559" i="1"/>
  <c r="Z561" i="1"/>
  <c r="Z563" i="1"/>
  <c r="Z565" i="1"/>
  <c r="Z567" i="1"/>
  <c r="Z569" i="1"/>
  <c r="Z571" i="1"/>
  <c r="Z573" i="1"/>
  <c r="Z575" i="1"/>
  <c r="Z577" i="1"/>
  <c r="Z579" i="1"/>
  <c r="Z581" i="1"/>
  <c r="Z583" i="1"/>
  <c r="Z585" i="1"/>
  <c r="Z587" i="1"/>
  <c r="Z589" i="1"/>
  <c r="Z591" i="1"/>
  <c r="Z593" i="1"/>
  <c r="Z595" i="1"/>
  <c r="Z597" i="1"/>
  <c r="Z599" i="1"/>
  <c r="Z601" i="1"/>
  <c r="Z603" i="1"/>
  <c r="Z605" i="1"/>
  <c r="Z607" i="1"/>
  <c r="Z609" i="1"/>
  <c r="Z611" i="1"/>
  <c r="Z613" i="1"/>
  <c r="Z615" i="1"/>
  <c r="Z617" i="1"/>
  <c r="Z619" i="1"/>
  <c r="Z621" i="1"/>
  <c r="Z623" i="1"/>
  <c r="Z625" i="1"/>
  <c r="Z627" i="1"/>
  <c r="Z629" i="1"/>
  <c r="Z631" i="1"/>
  <c r="Z633" i="1"/>
  <c r="Z635" i="1"/>
  <c r="Z637" i="1"/>
  <c r="Z639" i="1"/>
  <c r="Z641" i="1"/>
  <c r="Z643" i="1"/>
  <c r="Z645" i="1"/>
  <c r="Z647" i="1"/>
  <c r="Z649" i="1"/>
  <c r="Z651" i="1"/>
  <c r="Z653" i="1"/>
  <c r="Z655" i="1"/>
  <c r="Z657" i="1"/>
  <c r="Z659" i="1"/>
  <c r="Z661" i="1"/>
  <c r="Z663" i="1"/>
  <c r="Z665" i="1"/>
  <c r="Z667" i="1"/>
  <c r="Z669" i="1"/>
  <c r="Z671" i="1"/>
  <c r="Z673" i="1"/>
  <c r="Z675" i="1"/>
  <c r="Z677" i="1"/>
  <c r="Z680" i="1"/>
  <c r="Z682" i="1"/>
  <c r="Z684" i="1"/>
  <c r="Z686" i="1"/>
  <c r="Z688" i="1"/>
  <c r="Z693" i="1"/>
  <c r="Z695" i="1"/>
  <c r="Z697" i="1"/>
  <c r="Z699" i="1"/>
  <c r="Z701" i="1"/>
  <c r="Z703" i="1"/>
  <c r="Z705" i="1"/>
  <c r="Z707" i="1"/>
  <c r="Z709" i="1"/>
  <c r="Z711" i="1"/>
  <c r="Z713" i="1"/>
  <c r="Z715" i="1"/>
  <c r="Z717" i="1"/>
  <c r="Z719" i="1"/>
  <c r="Z721" i="1"/>
  <c r="Z724" i="1"/>
  <c r="Z726" i="1"/>
  <c r="Z728" i="1"/>
  <c r="Z730" i="1"/>
  <c r="Z732" i="1"/>
  <c r="Z734" i="1"/>
  <c r="Z736" i="1"/>
  <c r="Z738" i="1"/>
  <c r="Z740" i="1"/>
  <c r="Z742" i="1"/>
  <c r="Z744" i="1"/>
  <c r="Z746" i="1"/>
  <c r="Z748" i="1"/>
  <c r="Z750" i="1"/>
  <c r="Z752" i="1"/>
  <c r="Z755" i="1"/>
  <c r="Z757" i="1"/>
  <c r="Z759" i="1"/>
  <c r="Z761" i="1"/>
  <c r="Z763" i="1"/>
  <c r="Z765" i="1"/>
  <c r="Z767" i="1"/>
  <c r="Z769" i="1"/>
  <c r="Z771" i="1"/>
  <c r="Z773" i="1"/>
  <c r="Z775" i="1"/>
  <c r="Z777" i="1"/>
  <c r="Z781" i="1"/>
  <c r="Z786" i="1"/>
  <c r="Z788" i="1"/>
  <c r="Z793" i="1"/>
  <c r="Z798" i="1"/>
  <c r="Z800" i="1"/>
  <c r="Z802" i="1"/>
  <c r="Z804" i="1"/>
  <c r="Z809" i="1"/>
  <c r="Z811" i="1"/>
  <c r="Z813" i="1"/>
  <c r="Z815" i="1"/>
  <c r="Z817" i="1"/>
  <c r="Z819" i="1"/>
  <c r="Z821" i="1"/>
  <c r="Z823" i="1"/>
  <c r="Z825" i="1"/>
  <c r="Z827" i="1"/>
  <c r="Z829" i="1"/>
  <c r="Z831" i="1"/>
  <c r="Z833" i="1"/>
  <c r="Z835" i="1"/>
  <c r="Z837" i="1"/>
  <c r="Z839" i="1"/>
  <c r="Z841" i="1"/>
  <c r="Z843" i="1"/>
  <c r="Z845" i="1"/>
  <c r="Z847" i="1"/>
  <c r="Z849" i="1"/>
  <c r="Z851" i="1"/>
  <c r="Z853" i="1"/>
  <c r="Z855" i="1"/>
  <c r="Z858" i="1"/>
  <c r="Z860" i="1"/>
  <c r="Z862" i="1"/>
  <c r="Z864" i="1"/>
  <c r="Z866" i="1"/>
  <c r="Z868" i="1"/>
  <c r="Z871" i="1"/>
  <c r="Z873" i="1"/>
  <c r="Z875" i="1"/>
  <c r="Z877" i="1"/>
  <c r="Z879" i="1"/>
  <c r="Z881" i="1"/>
  <c r="Z883" i="1"/>
  <c r="Z888" i="1"/>
  <c r="Z890" i="1"/>
  <c r="Z892" i="1"/>
  <c r="Z894" i="1"/>
  <c r="Z896" i="1"/>
  <c r="Z901" i="1"/>
  <c r="Z903" i="1"/>
  <c r="Z905" i="1"/>
  <c r="Z907" i="1"/>
  <c r="Z909" i="1"/>
  <c r="Z911" i="1"/>
  <c r="Z913" i="1"/>
  <c r="Z915" i="1"/>
  <c r="Z917" i="1"/>
  <c r="Z920" i="1"/>
  <c r="Z922" i="1"/>
  <c r="Z924" i="1"/>
  <c r="Z926" i="1"/>
  <c r="Z928" i="1"/>
  <c r="Z930" i="1"/>
  <c r="Z932" i="1"/>
  <c r="Z935" i="1"/>
  <c r="Z937" i="1"/>
  <c r="Z939" i="1"/>
  <c r="Z941" i="1"/>
  <c r="Z943" i="1"/>
  <c r="Z945" i="1"/>
  <c r="Z947" i="1"/>
  <c r="Z949" i="1"/>
  <c r="Z951" i="1"/>
  <c r="Z956" i="1"/>
  <c r="Z958" i="1"/>
  <c r="Z960" i="1"/>
  <c r="Z962" i="1"/>
  <c r="Z964" i="1"/>
  <c r="Z966" i="1"/>
  <c r="Z968" i="1"/>
  <c r="Z971" i="1"/>
  <c r="Z974" i="1"/>
  <c r="Z976" i="1"/>
  <c r="Z979" i="1"/>
  <c r="Z981" i="1"/>
  <c r="Z983" i="1"/>
  <c r="Z988" i="1"/>
  <c r="Z990" i="1"/>
  <c r="Z992" i="1"/>
  <c r="Z997" i="1"/>
  <c r="Z999" i="1"/>
  <c r="Z1001" i="1"/>
  <c r="Z1003" i="1"/>
  <c r="Z1005" i="1"/>
  <c r="Z1007" i="1"/>
  <c r="Z1009" i="1"/>
  <c r="Z1011" i="1"/>
  <c r="Z1017" i="1"/>
  <c r="Z1019" i="1"/>
  <c r="Z1021" i="1"/>
  <c r="Z1023" i="1"/>
  <c r="Z1025" i="1"/>
  <c r="Z1027" i="1"/>
  <c r="Z1029" i="1"/>
  <c r="Z1032" i="1"/>
  <c r="Z1034" i="1"/>
  <c r="Z1036" i="1"/>
  <c r="Z1039" i="1"/>
  <c r="Z1042" i="1"/>
  <c r="Z1044" i="1"/>
  <c r="Z1046" i="1"/>
  <c r="Z1048" i="1"/>
  <c r="Z1050" i="1"/>
  <c r="Z1052" i="1"/>
  <c r="Z1059" i="1"/>
  <c r="Z1060" i="1"/>
  <c r="Z1061" i="1"/>
  <c r="Z1063" i="1"/>
  <c r="Z1065" i="1"/>
  <c r="Z1067" i="1"/>
  <c r="Z1070" i="1"/>
  <c r="Z1072" i="1"/>
  <c r="Z1074" i="1"/>
  <c r="Z1076" i="1"/>
  <c r="Z1079" i="1"/>
  <c r="Z1085" i="1"/>
  <c r="Z1087" i="1"/>
  <c r="Z1089" i="1"/>
  <c r="Z1091" i="1"/>
  <c r="Z1094" i="1"/>
  <c r="Z1097" i="1"/>
  <c r="Z1099" i="1"/>
  <c r="Z1101" i="1"/>
  <c r="Z1103" i="1"/>
  <c r="Z1105" i="1"/>
  <c r="Z1107" i="1"/>
  <c r="Z1109" i="1"/>
  <c r="Z1122" i="1"/>
  <c r="Z1124" i="1"/>
  <c r="Z1126" i="1"/>
  <c r="Z1128" i="1"/>
  <c r="Z1130" i="1"/>
  <c r="Z1132" i="1"/>
  <c r="Z1134" i="1"/>
  <c r="Z1136" i="1"/>
  <c r="Z1138" i="1"/>
  <c r="Z1140" i="1"/>
  <c r="Z1142" i="1"/>
  <c r="Z1144" i="1"/>
  <c r="Z1146" i="1"/>
  <c r="Z1148" i="1"/>
  <c r="Z1150" i="1"/>
  <c r="Z1152" i="1"/>
  <c r="Z1154" i="1"/>
  <c r="Z1156" i="1"/>
  <c r="Z1158" i="1"/>
  <c r="Z1160" i="1"/>
  <c r="Z1162" i="1"/>
  <c r="Z1164" i="1"/>
  <c r="Z1166" i="1"/>
  <c r="Z1168" i="1"/>
  <c r="Z1170" i="1"/>
  <c r="Z1172" i="1"/>
  <c r="Z1174" i="1"/>
  <c r="Z1176" i="1"/>
  <c r="Z1178" i="1"/>
  <c r="Z1180" i="1"/>
  <c r="Z1182" i="1"/>
  <c r="Z1184" i="1"/>
  <c r="Z1186" i="1"/>
  <c r="Z1188" i="1"/>
  <c r="Z1190" i="1"/>
  <c r="Z1193" i="1"/>
  <c r="Z1195" i="1"/>
  <c r="Z1200" i="1"/>
  <c r="Z1202" i="1"/>
  <c r="Z1205" i="1"/>
  <c r="Z1207" i="1"/>
  <c r="Z1209" i="1"/>
  <c r="Z1211" i="1"/>
  <c r="Z1213" i="1"/>
  <c r="Z1215" i="1"/>
  <c r="Z1217" i="1"/>
  <c r="Z1219" i="1"/>
  <c r="Z1221" i="1"/>
  <c r="Z1223" i="1"/>
  <c r="Z1225" i="1"/>
  <c r="Z1227" i="1"/>
  <c r="Z1232" i="1"/>
  <c r="Z1234" i="1"/>
  <c r="Z1236" i="1"/>
  <c r="Z1238" i="1"/>
  <c r="Z1240" i="1"/>
  <c r="Z1242" i="1"/>
  <c r="Z1244" i="1"/>
  <c r="Z1247" i="1"/>
  <c r="Z1249" i="1"/>
  <c r="Z1251" i="1"/>
  <c r="Z1256" i="1"/>
  <c r="Z1258" i="1"/>
  <c r="Z1260" i="1"/>
  <c r="Z1262" i="1"/>
  <c r="Z1267" i="1"/>
  <c r="Z1269" i="1"/>
  <c r="Z1271" i="1"/>
  <c r="Z1277" i="1"/>
  <c r="Z1280" i="1"/>
  <c r="Z1286" i="1"/>
  <c r="Z1288" i="1"/>
  <c r="Z1290" i="1"/>
  <c r="Z1292" i="1"/>
  <c r="Z1294" i="1"/>
  <c r="Z1296" i="1"/>
  <c r="Z1298" i="1"/>
  <c r="Z1300" i="1"/>
  <c r="Z1302" i="1"/>
  <c r="Z1305" i="1"/>
  <c r="Z1307" i="1"/>
  <c r="Z1316" i="1"/>
  <c r="Z1321" i="1"/>
  <c r="Z1323" i="1"/>
  <c r="Z1325" i="1"/>
  <c r="Z1327" i="1"/>
  <c r="Z1329" i="1"/>
  <c r="Z1334" i="1"/>
  <c r="Z1336" i="1"/>
  <c r="Z1338" i="1"/>
  <c r="Z1341" i="1"/>
  <c r="Z1343" i="1"/>
  <c r="Z1345" i="1"/>
  <c r="Z1347" i="1"/>
  <c r="Z1349" i="1"/>
  <c r="Z1351" i="1"/>
  <c r="Z1353" i="1"/>
  <c r="Z1355" i="1"/>
  <c r="Z1358" i="1"/>
  <c r="Z1360" i="1"/>
  <c r="Z1362" i="1"/>
  <c r="Z1364" i="1"/>
  <c r="Z1366" i="1"/>
  <c r="Z1368" i="1"/>
  <c r="Z1370" i="1"/>
  <c r="Z1372" i="1"/>
  <c r="Z1374" i="1"/>
  <c r="Z1376" i="1"/>
  <c r="Z1378" i="1"/>
  <c r="Z1380" i="1"/>
  <c r="Z1382" i="1"/>
  <c r="Z1384" i="1"/>
  <c r="Z1386" i="1"/>
  <c r="Z1388" i="1"/>
  <c r="Z1390" i="1"/>
  <c r="Z1392" i="1"/>
  <c r="Z1394" i="1"/>
  <c r="Z1396" i="1"/>
  <c r="Z1398" i="1"/>
  <c r="Z1400" i="1"/>
  <c r="Z1402" i="1"/>
  <c r="Z1404" i="1"/>
  <c r="Z1406" i="1"/>
  <c r="Z1408" i="1"/>
  <c r="Z1410" i="1"/>
  <c r="Z1412" i="1"/>
  <c r="Z1414" i="1"/>
  <c r="Z1416" i="1"/>
  <c r="Z1418" i="1"/>
  <c r="Z1420" i="1"/>
  <c r="Z1422" i="1"/>
  <c r="Z1424" i="1"/>
  <c r="Z1426" i="1"/>
  <c r="Z1428" i="1"/>
  <c r="Z1430" i="1"/>
  <c r="Z1432" i="1"/>
  <c r="Z1434" i="1"/>
  <c r="Z1436" i="1"/>
  <c r="Z1438" i="1"/>
  <c r="Z1440" i="1"/>
  <c r="Z1442" i="1"/>
  <c r="Z1444" i="1"/>
  <c r="Z1446" i="1"/>
  <c r="Z1448" i="1"/>
  <c r="Z1450" i="1"/>
  <c r="Z1452" i="1"/>
  <c r="Z1454" i="1"/>
  <c r="Z1456" i="1"/>
  <c r="Z1458" i="1"/>
  <c r="Z1460" i="1"/>
  <c r="Z1462" i="1"/>
  <c r="Z1464" i="1"/>
  <c r="Z1466" i="1"/>
  <c r="Z1468" i="1"/>
  <c r="Z1473" i="1"/>
  <c r="Z1475" i="1"/>
  <c r="Z1477" i="1"/>
  <c r="Z1479" i="1"/>
  <c r="Z1481" i="1"/>
  <c r="Z1483" i="1"/>
  <c r="Z1485" i="1"/>
  <c r="Z1487" i="1"/>
  <c r="Z1489" i="1"/>
  <c r="Z1491" i="1"/>
  <c r="Z1493" i="1"/>
  <c r="Z1495" i="1"/>
  <c r="Z1497" i="1"/>
  <c r="Z1499" i="1"/>
  <c r="Z1501" i="1"/>
  <c r="Z1503" i="1"/>
  <c r="Z1505" i="1"/>
  <c r="Z1507" i="1"/>
  <c r="Z1509" i="1"/>
  <c r="Z1511" i="1"/>
  <c r="Z1513" i="1"/>
  <c r="Z1515" i="1"/>
  <c r="Z1517" i="1"/>
  <c r="Z1519" i="1"/>
  <c r="Z1521" i="1"/>
  <c r="Z1523" i="1"/>
  <c r="Z1525" i="1"/>
  <c r="Z1527" i="1"/>
  <c r="Z1529" i="1"/>
  <c r="Z1531" i="1"/>
  <c r="Z1533" i="1"/>
  <c r="Z1535" i="1"/>
  <c r="Z1537" i="1"/>
  <c r="Z1539" i="1"/>
  <c r="Z1541" i="1"/>
  <c r="Z1543" i="1"/>
  <c r="Z1545" i="1"/>
  <c r="Z1547" i="1"/>
  <c r="Z1549" i="1"/>
  <c r="Z1551" i="1"/>
  <c r="Z1553" i="1"/>
  <c r="Z1555" i="1"/>
  <c r="Z1557" i="1"/>
  <c r="Z1559" i="1"/>
  <c r="Z1561" i="1"/>
  <c r="Z1563" i="1"/>
  <c r="Z1565" i="1"/>
  <c r="Z1567" i="1"/>
  <c r="Z1569" i="1"/>
  <c r="Z1571" i="1"/>
  <c r="Z1573" i="1"/>
  <c r="Z1575" i="1"/>
  <c r="Z1577" i="1"/>
  <c r="Z1579" i="1"/>
  <c r="Z1581" i="1"/>
  <c r="Z1583" i="1"/>
  <c r="Z1585" i="1"/>
  <c r="Z1587" i="1"/>
  <c r="Z1589" i="1"/>
  <c r="Z1591" i="1"/>
  <c r="Z1593" i="1"/>
  <c r="Z1595" i="1"/>
  <c r="Z1597" i="1"/>
  <c r="Z1599" i="1"/>
  <c r="Z1601" i="1"/>
  <c r="Z1603" i="1"/>
  <c r="Z1605" i="1"/>
  <c r="Z1607" i="1"/>
  <c r="Z1609" i="1"/>
  <c r="Z1611" i="1"/>
  <c r="Z1613" i="1"/>
  <c r="Z1615" i="1"/>
  <c r="Z1618" i="1"/>
  <c r="Z1620" i="1"/>
  <c r="Z1623" i="1"/>
  <c r="Z1625" i="1"/>
  <c r="Z1627" i="1"/>
  <c r="Z1629" i="1"/>
  <c r="Z1631" i="1"/>
  <c r="Z1633" i="1"/>
  <c r="Z1636" i="1"/>
  <c r="Z1638" i="1"/>
  <c r="Z1640" i="1"/>
  <c r="Z1642" i="1"/>
  <c r="Z1644" i="1"/>
  <c r="Z1646" i="1"/>
  <c r="Z1648" i="1"/>
  <c r="Z1650" i="1"/>
  <c r="Z1652" i="1"/>
  <c r="Z1654" i="1"/>
  <c r="Z1656" i="1"/>
  <c r="Z1658" i="1"/>
  <c r="Z1660" i="1"/>
  <c r="Z1662" i="1"/>
  <c r="Z1664" i="1"/>
  <c r="Z1666" i="1"/>
  <c r="Z1668" i="1"/>
  <c r="Z1670" i="1"/>
  <c r="Z1672" i="1"/>
  <c r="Z1674" i="1"/>
  <c r="Z1676" i="1"/>
  <c r="Z1678" i="1"/>
  <c r="Z1680" i="1"/>
  <c r="Z1682" i="1"/>
  <c r="Z1684" i="1"/>
  <c r="Z1686" i="1"/>
  <c r="Z1691" i="1"/>
  <c r="Z1693" i="1"/>
  <c r="Z1695" i="1"/>
  <c r="Z1697" i="1"/>
  <c r="Z1699" i="1"/>
  <c r="Z1701" i="1"/>
  <c r="Z1703" i="1"/>
  <c r="Z1706" i="1"/>
  <c r="Z1708" i="1"/>
  <c r="Z1711" i="1"/>
  <c r="Z1717" i="1"/>
  <c r="Z1719" i="1"/>
  <c r="Z1721" i="1"/>
  <c r="Z1724" i="1"/>
  <c r="Z1726" i="1"/>
  <c r="Z1728" i="1"/>
  <c r="Z39" i="1"/>
  <c r="Z37" i="1"/>
  <c r="Z35" i="1"/>
  <c r="Z33" i="1"/>
  <c r="Z31" i="1"/>
  <c r="Z29" i="1"/>
  <c r="Z27" i="1"/>
  <c r="Z25" i="1"/>
  <c r="Z23" i="1"/>
  <c r="Z21" i="1"/>
  <c r="Z19" i="1"/>
  <c r="Z42" i="1"/>
  <c r="Z45" i="1"/>
  <c r="Z43" i="1"/>
  <c r="Z49" i="1"/>
  <c r="Z52" i="1"/>
  <c r="Z58" i="1"/>
  <c r="Z77" i="1"/>
  <c r="Z75" i="1"/>
  <c r="Z73" i="1"/>
  <c r="Z71" i="1"/>
  <c r="Z69" i="1"/>
  <c r="Z67" i="1"/>
  <c r="Z65" i="1"/>
  <c r="Z63" i="1"/>
  <c r="Z98" i="1"/>
  <c r="Z100" i="1"/>
  <c r="Z106" i="1"/>
  <c r="Z108" i="1"/>
  <c r="Z110" i="1"/>
  <c r="Z112" i="1"/>
  <c r="Z114" i="1"/>
  <c r="Z116" i="1"/>
  <c r="Z118" i="1"/>
  <c r="Z120" i="1"/>
  <c r="Z123" i="1"/>
  <c r="Z125" i="1"/>
  <c r="Z127" i="1"/>
  <c r="Z129" i="1"/>
  <c r="Z132" i="1"/>
  <c r="Z134" i="1"/>
  <c r="Z136" i="1"/>
  <c r="Z138" i="1"/>
  <c r="Z140" i="1"/>
  <c r="Z142" i="1"/>
  <c r="Z145" i="1"/>
  <c r="Z147" i="1"/>
  <c r="Z149" i="1"/>
  <c r="Z154" i="1"/>
  <c r="Z156" i="1"/>
  <c r="Z158" i="1"/>
  <c r="Z160" i="1"/>
  <c r="Z162" i="1"/>
  <c r="Z164" i="1"/>
  <c r="Z169" i="1"/>
  <c r="Z171" i="1"/>
  <c r="Z173" i="1"/>
  <c r="Z175" i="1"/>
  <c r="Z177" i="1"/>
  <c r="Z182" i="1"/>
  <c r="Z184" i="1"/>
  <c r="Z189" i="1"/>
  <c r="Z191" i="1"/>
  <c r="Z193" i="1"/>
  <c r="Z195" i="1"/>
  <c r="Z197" i="1"/>
  <c r="Z199" i="1"/>
  <c r="Z201" i="1"/>
  <c r="Z207" i="1"/>
  <c r="Z210" i="1"/>
  <c r="Z212" i="1"/>
  <c r="Z214" i="1"/>
  <c r="Z216" i="1"/>
  <c r="Z218" i="1"/>
  <c r="Z220" i="1"/>
  <c r="Z222" i="1"/>
  <c r="Z224" i="1"/>
  <c r="Z230" i="1"/>
  <c r="Z232" i="1"/>
  <c r="Z234" i="1"/>
  <c r="Z236" i="1"/>
  <c r="Z238" i="1"/>
  <c r="Z240" i="1"/>
  <c r="Z242" i="1"/>
  <c r="Z244" i="1"/>
  <c r="Z246" i="1"/>
  <c r="Z248" i="1"/>
  <c r="Z250" i="1"/>
  <c r="Z252" i="1"/>
  <c r="Z255" i="1"/>
  <c r="Z257" i="1"/>
  <c r="Z266" i="1"/>
  <c r="Z269" i="1"/>
  <c r="Z271" i="1"/>
  <c r="Z273" i="1"/>
  <c r="Z275" i="1"/>
  <c r="Z277" i="1"/>
  <c r="Z279" i="1"/>
  <c r="Z281" i="1"/>
  <c r="Z283" i="1"/>
  <c r="Z285" i="1"/>
  <c r="Z287" i="1"/>
  <c r="Z289" i="1"/>
  <c r="Z291" i="1"/>
  <c r="Z293" i="1"/>
  <c r="Z296" i="1"/>
  <c r="Z298" i="1"/>
  <c r="Z300" i="1"/>
  <c r="Z302" i="1"/>
  <c r="Z304" i="1"/>
  <c r="Z306" i="1"/>
  <c r="Z308" i="1"/>
  <c r="Z310" i="1"/>
  <c r="Z312" i="1"/>
  <c r="Z314" i="1"/>
  <c r="Z316" i="1"/>
  <c r="Z318" i="1"/>
  <c r="Z320" i="1"/>
  <c r="Z327" i="1"/>
  <c r="Z329" i="1"/>
  <c r="Z331" i="1"/>
  <c r="Z333" i="1"/>
  <c r="Z336" i="1"/>
  <c r="Z338" i="1"/>
  <c r="Z340" i="1"/>
  <c r="Z342" i="1"/>
  <c r="Z344" i="1"/>
  <c r="Z348" i="1"/>
  <c r="Z350" i="1"/>
  <c r="Z352" i="1"/>
  <c r="Z354" i="1"/>
  <c r="Z356" i="1"/>
  <c r="Z358" i="1"/>
  <c r="Z360" i="1"/>
  <c r="Z362" i="1"/>
  <c r="Z366" i="1"/>
  <c r="Z371" i="1"/>
  <c r="Z373" i="1"/>
  <c r="Z378" i="1"/>
  <c r="Z380" i="1"/>
  <c r="Z382" i="1"/>
  <c r="Z384" i="1"/>
  <c r="Z386" i="1"/>
  <c r="Z388" i="1"/>
  <c r="Z392" i="1"/>
  <c r="Z397" i="1"/>
  <c r="Z399" i="1"/>
  <c r="Z401" i="1"/>
  <c r="Z403" i="1"/>
  <c r="Z406" i="1"/>
  <c r="Z408" i="1"/>
  <c r="Z410" i="1"/>
  <c r="Z415" i="1"/>
  <c r="Z417" i="1"/>
  <c r="Z419" i="1"/>
  <c r="Z427" i="1"/>
  <c r="Z429" i="1"/>
  <c r="Z431" i="1"/>
  <c r="Z433" i="1"/>
  <c r="Z436" i="1"/>
  <c r="Z438" i="1"/>
  <c r="Z440" i="1"/>
  <c r="Z442" i="1"/>
  <c r="Z444" i="1"/>
  <c r="Z446" i="1"/>
  <c r="Z448" i="1"/>
  <c r="Z450" i="1"/>
  <c r="Z452" i="1"/>
  <c r="Z457" i="1"/>
  <c r="Z459" i="1"/>
  <c r="Z461" i="1"/>
  <c r="Z463" i="1"/>
  <c r="Z466" i="1"/>
  <c r="Z468" i="1"/>
  <c r="Z470" i="1"/>
  <c r="Z473" i="1"/>
  <c r="Z476" i="1"/>
  <c r="Z478" i="1"/>
  <c r="Z480" i="1"/>
  <c r="Z482" i="1"/>
  <c r="Z484" i="1"/>
  <c r="Z486" i="1"/>
  <c r="Z488" i="1"/>
  <c r="Z490" i="1"/>
  <c r="Z492" i="1"/>
  <c r="Z494" i="1"/>
  <c r="Z496" i="1"/>
  <c r="Z498" i="1"/>
  <c r="Z500" i="1"/>
  <c r="Z502" i="1"/>
  <c r="Z504" i="1"/>
  <c r="Z506" i="1"/>
  <c r="Z511" i="1"/>
  <c r="Z513" i="1"/>
  <c r="Z515" i="1"/>
  <c r="Z520" i="1"/>
  <c r="Z522" i="1"/>
  <c r="Z524" i="1"/>
  <c r="Z526" i="1"/>
  <c r="Z530" i="1"/>
  <c r="Z532" i="1"/>
  <c r="Z534" i="1"/>
  <c r="Z536" i="1"/>
  <c r="Z538" i="1"/>
  <c r="Z540" i="1"/>
  <c r="Z542" i="1"/>
  <c r="Z544" i="1"/>
  <c r="Z546" i="1"/>
  <c r="Z548" i="1"/>
  <c r="Z550" i="1"/>
  <c r="Z552" i="1"/>
  <c r="Z554" i="1"/>
  <c r="Z556" i="1"/>
  <c r="Z558" i="1"/>
  <c r="Z560" i="1"/>
  <c r="Z562" i="1"/>
  <c r="Z564" i="1"/>
  <c r="Z566" i="1"/>
  <c r="Z568" i="1"/>
  <c r="Z570" i="1"/>
  <c r="Z572" i="1"/>
  <c r="Z574" i="1"/>
  <c r="Z576" i="1"/>
  <c r="Z578" i="1"/>
  <c r="Z580" i="1"/>
  <c r="Z582" i="1"/>
  <c r="Z584" i="1"/>
  <c r="Z586" i="1"/>
  <c r="Z588" i="1"/>
  <c r="Z590" i="1"/>
  <c r="Z592" i="1"/>
  <c r="Z594" i="1"/>
  <c r="Z596" i="1"/>
  <c r="Z598" i="1"/>
  <c r="Z600" i="1"/>
  <c r="Z602" i="1"/>
  <c r="Z604" i="1"/>
  <c r="Z606" i="1"/>
  <c r="Z608" i="1"/>
  <c r="Z610" i="1"/>
  <c r="Z612" i="1"/>
  <c r="Z614" i="1"/>
  <c r="Z616" i="1"/>
  <c r="Z618" i="1"/>
  <c r="Z620" i="1"/>
  <c r="Z622" i="1"/>
  <c r="Z624" i="1"/>
  <c r="Z626" i="1"/>
  <c r="Z628" i="1"/>
  <c r="Z630" i="1"/>
  <c r="Z632" i="1"/>
  <c r="Z634" i="1"/>
  <c r="Z636" i="1"/>
  <c r="Z638" i="1"/>
  <c r="Z640" i="1"/>
  <c r="Z642" i="1"/>
  <c r="Z644" i="1"/>
  <c r="Z646" i="1"/>
  <c r="Z648" i="1"/>
  <c r="Z650" i="1"/>
  <c r="Z652" i="1"/>
  <c r="Z654" i="1"/>
  <c r="Z656" i="1"/>
  <c r="Z658" i="1"/>
  <c r="Z660" i="1"/>
  <c r="Z662" i="1"/>
  <c r="Z664" i="1"/>
  <c r="Z666" i="1"/>
  <c r="Z668" i="1"/>
  <c r="Z670" i="1"/>
  <c r="Z672" i="1"/>
  <c r="Z674" i="1"/>
  <c r="Z676" i="1"/>
  <c r="Z678" i="1"/>
  <c r="Z681" i="1"/>
  <c r="Z683" i="1"/>
  <c r="Z685" i="1"/>
  <c r="Z687" i="1"/>
  <c r="Z689" i="1"/>
  <c r="Z692" i="1"/>
  <c r="Z694" i="1"/>
  <c r="Z696" i="1"/>
  <c r="Z698" i="1"/>
  <c r="Z700" i="1"/>
  <c r="Z702" i="1"/>
  <c r="Z704" i="1"/>
  <c r="Z706" i="1"/>
  <c r="Z708" i="1"/>
  <c r="Z710" i="1"/>
  <c r="Z712" i="1"/>
  <c r="Z714" i="1"/>
  <c r="Z716" i="1"/>
  <c r="Z718" i="1"/>
  <c r="Z720" i="1"/>
  <c r="Z723" i="1"/>
  <c r="Z725" i="1"/>
  <c r="Z727" i="1"/>
  <c r="Z729" i="1"/>
  <c r="Z731" i="1"/>
  <c r="Z733" i="1"/>
  <c r="Z735" i="1"/>
  <c r="Z737" i="1"/>
  <c r="Z739" i="1"/>
  <c r="Z741" i="1"/>
  <c r="Z743" i="1"/>
  <c r="Z745" i="1"/>
  <c r="Z747" i="1"/>
  <c r="Z749" i="1"/>
  <c r="Z751" i="1"/>
  <c r="Z754" i="1"/>
  <c r="Z756" i="1"/>
  <c r="Z758" i="1"/>
  <c r="Z760" i="1"/>
  <c r="Z762" i="1"/>
  <c r="Z764" i="1"/>
  <c r="Z766" i="1"/>
  <c r="Z768" i="1"/>
  <c r="Z770" i="1"/>
  <c r="Z772" i="1"/>
  <c r="Z774" i="1"/>
  <c r="Z776" i="1"/>
  <c r="Z782" i="1"/>
  <c r="Z785" i="1"/>
  <c r="Z787" i="1"/>
  <c r="Z789" i="1"/>
  <c r="Z792" i="1"/>
  <c r="Z794" i="1"/>
  <c r="Z797" i="1"/>
  <c r="Z799" i="1"/>
  <c r="Z801" i="1"/>
  <c r="Z803" i="1"/>
  <c r="Z805" i="1"/>
  <c r="Z808" i="1"/>
  <c r="Z810" i="1"/>
  <c r="Z812" i="1"/>
  <c r="Z814" i="1"/>
  <c r="Z816" i="1"/>
  <c r="Z818" i="1"/>
  <c r="Z820" i="1"/>
  <c r="Z822" i="1"/>
  <c r="Z824" i="1"/>
  <c r="Z826" i="1"/>
  <c r="Z828" i="1"/>
  <c r="Z830" i="1"/>
  <c r="Z832" i="1"/>
  <c r="Z834" i="1"/>
  <c r="Z836" i="1"/>
  <c r="Z838" i="1"/>
  <c r="Z840" i="1"/>
  <c r="Z842" i="1"/>
  <c r="Z844" i="1"/>
  <c r="Z846" i="1"/>
  <c r="Z848" i="1"/>
  <c r="Z850" i="1"/>
  <c r="Z852" i="1"/>
  <c r="Z854" i="1"/>
  <c r="Z859" i="1"/>
  <c r="Z861" i="1"/>
  <c r="Z863" i="1"/>
  <c r="Z865" i="1"/>
  <c r="Z867" i="1"/>
  <c r="Z872" i="1"/>
  <c r="Z874" i="1"/>
  <c r="Z876" i="1"/>
  <c r="Z878" i="1"/>
  <c r="Z880" i="1"/>
  <c r="Z882" i="1"/>
  <c r="Z884" i="1"/>
  <c r="Z887" i="1"/>
  <c r="Z889" i="1"/>
  <c r="Z891" i="1"/>
  <c r="Z893" i="1"/>
  <c r="Z895" i="1"/>
  <c r="Z897" i="1"/>
  <c r="Z900" i="1"/>
  <c r="Z902" i="1"/>
  <c r="Z904" i="1"/>
  <c r="Z906" i="1"/>
  <c r="Z908" i="1"/>
  <c r="Z910" i="1"/>
  <c r="Z912" i="1"/>
  <c r="Z914" i="1"/>
  <c r="Z916" i="1"/>
  <c r="Z921" i="1"/>
  <c r="Z923" i="1"/>
  <c r="Z925" i="1"/>
  <c r="Z927" i="1"/>
  <c r="Z929" i="1"/>
  <c r="Z931" i="1"/>
  <c r="Z936" i="1"/>
  <c r="Z938" i="1"/>
  <c r="Z940" i="1"/>
  <c r="Z942" i="1"/>
  <c r="Z944" i="1"/>
  <c r="Z946" i="1"/>
  <c r="Z948" i="1"/>
  <c r="Z950" i="1"/>
  <c r="Z952" i="1"/>
  <c r="Z955" i="1"/>
  <c r="Z957" i="1"/>
  <c r="Z959" i="1"/>
  <c r="Z961" i="1"/>
  <c r="Z963" i="1"/>
  <c r="Z965" i="1"/>
  <c r="Z967" i="1"/>
  <c r="Z975" i="1"/>
  <c r="Z980" i="1"/>
  <c r="Z982" i="1"/>
  <c r="Z984" i="1"/>
  <c r="Z987" i="1"/>
  <c r="Z989" i="1"/>
  <c r="Z991" i="1"/>
  <c r="Z993" i="1"/>
  <c r="Z996" i="1"/>
  <c r="Z998" i="1"/>
  <c r="Z1000" i="1"/>
  <c r="Z1002" i="1"/>
  <c r="Z1004" i="1"/>
  <c r="Z1006" i="1"/>
  <c r="Z1008" i="1"/>
  <c r="Z1010" i="1"/>
  <c r="Z1016" i="1"/>
  <c r="Z1018" i="1"/>
  <c r="Z1020" i="1"/>
  <c r="Z1022" i="1"/>
  <c r="Z1024" i="1"/>
  <c r="Z1026" i="1"/>
  <c r="Z1028" i="1"/>
  <c r="Z1033" i="1"/>
  <c r="Z1035" i="1"/>
  <c r="Z1043" i="1"/>
  <c r="Z1045" i="1"/>
  <c r="Z1047" i="1"/>
  <c r="Z1049" i="1"/>
  <c r="Z1051" i="1"/>
  <c r="Z1056" i="1"/>
  <c r="Z1062" i="1"/>
  <c r="Z1064" i="1"/>
  <c r="Z1066" i="1"/>
  <c r="Z1068" i="1"/>
  <c r="Z1069" i="1"/>
  <c r="Z1071" i="1"/>
  <c r="Z1073" i="1"/>
  <c r="Z1075" i="1"/>
  <c r="Z1078" i="1"/>
  <c r="Z1080" i="1"/>
  <c r="Z1086" i="1"/>
  <c r="Z1088" i="1"/>
  <c r="Z1090" i="1"/>
  <c r="Z1098" i="1"/>
  <c r="Z1100" i="1"/>
  <c r="Z1102" i="1"/>
  <c r="Z1104" i="1"/>
  <c r="Z1106" i="1"/>
  <c r="Z1108" i="1"/>
  <c r="Z1110" i="1"/>
  <c r="Z1114" i="1"/>
  <c r="Z1121" i="1"/>
  <c r="Z1123" i="1"/>
  <c r="Z1125" i="1"/>
  <c r="Z1127" i="1"/>
  <c r="Z1129" i="1"/>
  <c r="Z1131" i="1"/>
  <c r="Z1133" i="1"/>
  <c r="Z1135" i="1"/>
  <c r="Z1137" i="1"/>
  <c r="Z1139" i="1"/>
  <c r="Z1141" i="1"/>
  <c r="Z1143" i="1"/>
  <c r="Z1145" i="1"/>
  <c r="Z1147" i="1"/>
  <c r="Z1149" i="1"/>
  <c r="Z1151" i="1"/>
  <c r="Z1153" i="1"/>
  <c r="Z1155" i="1"/>
  <c r="Z1157" i="1"/>
  <c r="Z1159" i="1"/>
  <c r="Z1161" i="1"/>
  <c r="Z1163" i="1"/>
  <c r="Z1165" i="1"/>
  <c r="Z1167" i="1"/>
  <c r="Z1169" i="1"/>
  <c r="Z1171" i="1"/>
  <c r="Z1173" i="1"/>
  <c r="Z1175" i="1"/>
  <c r="Z1177" i="1"/>
  <c r="Z1179" i="1"/>
  <c r="Z1181" i="1"/>
  <c r="Z1183" i="1"/>
  <c r="Z1185" i="1"/>
  <c r="Z1187" i="1"/>
  <c r="Z1189" i="1"/>
  <c r="Z1194" i="1"/>
  <c r="Z1196" i="1"/>
  <c r="Z1199" i="1"/>
  <c r="Z1201" i="1"/>
  <c r="Z1206" i="1"/>
  <c r="Z1208" i="1"/>
  <c r="Z1210" i="1"/>
  <c r="Z1212" i="1"/>
  <c r="Z1214" i="1"/>
  <c r="Z1216" i="1"/>
  <c r="Z1218" i="1"/>
  <c r="Z1220" i="1"/>
  <c r="Z1222" i="1"/>
  <c r="Z1224" i="1"/>
  <c r="Z1226" i="1"/>
  <c r="Z1228" i="1"/>
  <c r="Z1231" i="1"/>
  <c r="Z1233" i="1"/>
  <c r="Z1235" i="1"/>
  <c r="Z1237" i="1"/>
  <c r="Z1239" i="1"/>
  <c r="Z1241" i="1"/>
  <c r="Z1243" i="1"/>
  <c r="Z1248" i="1"/>
  <c r="Z1250" i="1"/>
  <c r="Z1252" i="1"/>
  <c r="Z1255" i="1"/>
  <c r="Z1257" i="1"/>
  <c r="Z1259" i="1"/>
  <c r="Z1261" i="1"/>
  <c r="Z1263" i="1"/>
  <c r="Z1266" i="1"/>
  <c r="Z1268" i="1"/>
  <c r="Z1270" i="1"/>
  <c r="Z1272" i="1"/>
  <c r="Z1285" i="1"/>
  <c r="Z1287" i="1"/>
  <c r="Z1289" i="1"/>
  <c r="Z1291" i="1"/>
  <c r="Z1293" i="1"/>
  <c r="Z1295" i="1"/>
  <c r="Z1297" i="1"/>
  <c r="Z1299" i="1"/>
  <c r="Z1301" i="1"/>
  <c r="Z1306" i="1"/>
  <c r="Z1308" i="1"/>
  <c r="Z1311" i="1"/>
  <c r="Z1317" i="1"/>
  <c r="Z1320" i="1"/>
  <c r="Z1322" i="1"/>
  <c r="Z1324" i="1"/>
  <c r="Z1326" i="1"/>
  <c r="Z1328" i="1"/>
  <c r="Z1330" i="1"/>
  <c r="Z1333" i="1"/>
  <c r="Z1335" i="1"/>
  <c r="Z1337" i="1"/>
  <c r="Z1342" i="1"/>
  <c r="Z1344" i="1"/>
  <c r="Z1346" i="1"/>
  <c r="Z1348" i="1"/>
  <c r="Z1350" i="1"/>
  <c r="Z1352" i="1"/>
  <c r="Z1354" i="1"/>
  <c r="Z1359" i="1"/>
  <c r="Z1361" i="1"/>
  <c r="Z1363" i="1"/>
  <c r="Z1365" i="1"/>
  <c r="Z1367" i="1"/>
  <c r="Z1369" i="1"/>
  <c r="Z1371" i="1"/>
  <c r="Z1373" i="1"/>
  <c r="Z1375" i="1"/>
  <c r="Z1377" i="1"/>
  <c r="Z1379" i="1"/>
  <c r="Z1381" i="1"/>
  <c r="Z1383" i="1"/>
  <c r="Z1385" i="1"/>
  <c r="Z1387" i="1"/>
  <c r="Z1389" i="1"/>
  <c r="Z1391" i="1"/>
  <c r="Z1393" i="1"/>
  <c r="Z1395" i="1"/>
  <c r="Z1397" i="1"/>
  <c r="Z1399" i="1"/>
  <c r="Z1401" i="1"/>
  <c r="Z1403" i="1"/>
  <c r="Z1405" i="1"/>
  <c r="Z1407" i="1"/>
  <c r="Z1409" i="1"/>
  <c r="Z1411" i="1"/>
  <c r="Z1413" i="1"/>
  <c r="Z1415" i="1"/>
  <c r="Z1417" i="1"/>
  <c r="Z1419" i="1"/>
  <c r="Z1421" i="1"/>
  <c r="Z1423" i="1"/>
  <c r="Z1425" i="1"/>
  <c r="Z1427" i="1"/>
  <c r="Z1429" i="1"/>
  <c r="Z1431" i="1"/>
  <c r="Z1433" i="1"/>
  <c r="Z1435" i="1"/>
  <c r="Z1437" i="1"/>
  <c r="Z1439" i="1"/>
  <c r="Z1441" i="1"/>
  <c r="Z1443" i="1"/>
  <c r="Z1445" i="1"/>
  <c r="Z1447" i="1"/>
  <c r="Z1449" i="1"/>
  <c r="Z1451" i="1"/>
  <c r="Z1453" i="1"/>
  <c r="Z1455" i="1"/>
  <c r="Z1457" i="1"/>
  <c r="Z1459" i="1"/>
  <c r="Z1461" i="1"/>
  <c r="Z1463" i="1"/>
  <c r="Z1465" i="1"/>
  <c r="Z1467" i="1"/>
  <c r="Z1469" i="1"/>
  <c r="Z1472" i="1"/>
  <c r="Z1474" i="1"/>
  <c r="Z1476" i="1"/>
  <c r="Z1478" i="1"/>
  <c r="Z1480" i="1"/>
  <c r="Z1482" i="1"/>
  <c r="Z1484" i="1"/>
  <c r="Z1486" i="1"/>
  <c r="Z1488" i="1"/>
  <c r="Z1490" i="1"/>
  <c r="Z1492" i="1"/>
  <c r="Z1494" i="1"/>
  <c r="Z1496" i="1"/>
  <c r="Z1498" i="1"/>
  <c r="Z1500" i="1"/>
  <c r="Z1502" i="1"/>
  <c r="Z1504" i="1"/>
  <c r="Z1506" i="1"/>
  <c r="Z1508" i="1"/>
  <c r="Z1510" i="1"/>
  <c r="Z1512" i="1"/>
  <c r="Z1514" i="1"/>
  <c r="Z1516" i="1"/>
  <c r="Z1518" i="1"/>
  <c r="Z1520" i="1"/>
  <c r="Z1522" i="1"/>
  <c r="Z1524" i="1"/>
  <c r="Z1526" i="1"/>
  <c r="Z1528" i="1"/>
  <c r="Z1530" i="1"/>
  <c r="Z1532" i="1"/>
  <c r="Z1534" i="1"/>
  <c r="Z1536" i="1"/>
  <c r="Z1538" i="1"/>
  <c r="Z1540" i="1"/>
  <c r="Z1542" i="1"/>
  <c r="Z1544" i="1"/>
  <c r="Z1546" i="1"/>
  <c r="Z1548" i="1"/>
  <c r="Z1550" i="1"/>
  <c r="Z1552" i="1"/>
  <c r="Z1554" i="1"/>
  <c r="Z1556" i="1"/>
  <c r="Z1558" i="1"/>
  <c r="Z1560" i="1"/>
  <c r="Z1562" i="1"/>
  <c r="Z1564" i="1"/>
  <c r="Z1566" i="1"/>
  <c r="Z1568" i="1"/>
  <c r="Z1570" i="1"/>
  <c r="Z1572" i="1"/>
  <c r="Z1574" i="1"/>
  <c r="Z1576" i="1"/>
  <c r="Z1578" i="1"/>
  <c r="Z1580" i="1"/>
  <c r="Z1582" i="1"/>
  <c r="Z1584" i="1"/>
  <c r="Z1586" i="1"/>
  <c r="Z1588" i="1"/>
  <c r="Z1590" i="1"/>
  <c r="Z1592" i="1"/>
  <c r="Z1594" i="1"/>
  <c r="Z1596" i="1"/>
  <c r="Z1598" i="1"/>
  <c r="Z1600" i="1"/>
  <c r="Z1602" i="1"/>
  <c r="Z1604" i="1"/>
  <c r="Z1606" i="1"/>
  <c r="Z1608" i="1"/>
  <c r="Z1610" i="1"/>
  <c r="Z1612" i="1"/>
  <c r="Z1614" i="1"/>
  <c r="Z1616" i="1"/>
  <c r="Z1619" i="1"/>
  <c r="Z1624" i="1"/>
  <c r="Z1626" i="1"/>
  <c r="Z1628" i="1"/>
  <c r="Z1630" i="1"/>
  <c r="Z1632" i="1"/>
  <c r="Z1637" i="1"/>
  <c r="Z1639" i="1"/>
  <c r="Z1641" i="1"/>
  <c r="Z1643" i="1"/>
  <c r="Z1645" i="1"/>
  <c r="Z1647" i="1"/>
  <c r="Z1649" i="1"/>
  <c r="Z1651" i="1"/>
  <c r="Z1653" i="1"/>
  <c r="Z1655" i="1"/>
  <c r="Z1657" i="1"/>
  <c r="Z1659" i="1"/>
  <c r="Z1661" i="1"/>
  <c r="Z1663" i="1"/>
  <c r="Z1665" i="1"/>
  <c r="Z1667" i="1"/>
  <c r="Z1669" i="1"/>
  <c r="Z1671" i="1"/>
  <c r="Z1673" i="1"/>
  <c r="Z1675" i="1"/>
  <c r="Z1677" i="1"/>
  <c r="Z1679" i="1"/>
  <c r="Z1681" i="1"/>
  <c r="Z1683" i="1"/>
  <c r="Z1685" i="1"/>
  <c r="Z1687" i="1"/>
  <c r="Z1690" i="1"/>
  <c r="Z1692" i="1"/>
  <c r="Z1694" i="1"/>
  <c r="Z1696" i="1"/>
  <c r="Z1698" i="1"/>
  <c r="Z1700" i="1"/>
  <c r="Z1702" i="1"/>
  <c r="Z1707" i="1"/>
  <c r="Z1709" i="1"/>
  <c r="Z1716" i="1"/>
  <c r="Z1718" i="1"/>
  <c r="Z1720" i="1"/>
  <c r="Z1725" i="1"/>
  <c r="Z1727" i="1"/>
  <c r="AX40" i="1"/>
  <c r="AX1710" i="1"/>
  <c r="AO1054" i="1"/>
  <c r="AO1055" i="1"/>
  <c r="Z56" i="1"/>
  <c r="Z61" i="1"/>
  <c r="Z90" i="1"/>
  <c r="Z97" i="1"/>
  <c r="Z102" i="1"/>
  <c r="Z122" i="1"/>
  <c r="Z152" i="1"/>
  <c r="Z203" i="1"/>
  <c r="Z209" i="1"/>
  <c r="Z227" i="1"/>
  <c r="Z260" i="1"/>
  <c r="Z264" i="1"/>
  <c r="Z335" i="1"/>
  <c r="Z405" i="1"/>
  <c r="Z422" i="1"/>
  <c r="Z425" i="1"/>
  <c r="Z435" i="1"/>
  <c r="Z465" i="1"/>
  <c r="Z472" i="1"/>
  <c r="Z475" i="1"/>
  <c r="Z529" i="1"/>
  <c r="Z691" i="1"/>
  <c r="Z784" i="1"/>
  <c r="Z791" i="1"/>
  <c r="Z796" i="1"/>
  <c r="Z807" i="1"/>
  <c r="Z886" i="1"/>
  <c r="Z899" i="1"/>
  <c r="Z970" i="1"/>
  <c r="Z973" i="1"/>
  <c r="Z978" i="1"/>
  <c r="Z1013" i="1"/>
  <c r="Z1031" i="1"/>
  <c r="Z1038" i="1"/>
  <c r="Z1041" i="1"/>
  <c r="Z1082" i="1"/>
  <c r="Z1093" i="1"/>
  <c r="Z1096" i="1"/>
  <c r="Z1116" i="1"/>
  <c r="Z1120" i="1"/>
  <c r="Z1198" i="1"/>
  <c r="Z1230" i="1"/>
  <c r="Z1254" i="1"/>
  <c r="Z1265" i="1"/>
  <c r="Z1274" i="1"/>
  <c r="Z1284" i="1"/>
  <c r="Z1310" i="1"/>
  <c r="Z1315" i="1"/>
  <c r="Z1340" i="1"/>
  <c r="Z1357" i="1"/>
  <c r="Z1689" i="1"/>
  <c r="Z1715" i="1"/>
  <c r="Z51" i="1"/>
  <c r="Z54" i="1"/>
  <c r="Z80" i="1"/>
  <c r="Z92" i="1"/>
  <c r="Z95" i="1"/>
  <c r="Z104" i="1"/>
  <c r="Z131" i="1"/>
  <c r="Z144" i="1"/>
  <c r="Z167" i="1"/>
  <c r="Z180" i="1"/>
  <c r="Z187" i="1"/>
  <c r="Z205" i="1"/>
  <c r="Z229" i="1"/>
  <c r="Z254" i="1"/>
  <c r="Z262" i="1"/>
  <c r="Z268" i="1"/>
  <c r="Z295" i="1"/>
  <c r="Z325" i="1"/>
  <c r="Z369" i="1"/>
  <c r="Z376" i="1"/>
  <c r="Z395" i="1"/>
  <c r="Z413" i="1"/>
  <c r="Z455" i="1"/>
  <c r="Z509" i="1"/>
  <c r="Z518" i="1"/>
  <c r="Z780" i="1"/>
  <c r="Z857" i="1"/>
  <c r="Z870" i="1"/>
  <c r="Z919" i="1"/>
  <c r="Z934" i="1"/>
  <c r="Z954" i="1"/>
  <c r="Z986" i="1"/>
  <c r="Z995" i="1"/>
  <c r="Z1015" i="1"/>
  <c r="Z1058" i="1"/>
  <c r="Z1084" i="1"/>
  <c r="Z1112" i="1"/>
  <c r="Z1118" i="1"/>
  <c r="Z1192" i="1"/>
  <c r="Z1204" i="1"/>
  <c r="Z1246" i="1"/>
  <c r="Z1276" i="1"/>
  <c r="Z1279" i="1"/>
  <c r="Z1282" i="1"/>
  <c r="Z1304" i="1"/>
  <c r="Z1313" i="1"/>
  <c r="Z1319" i="1"/>
  <c r="Z1332" i="1"/>
  <c r="Z1471" i="1"/>
  <c r="Z1622" i="1"/>
  <c r="Z1635" i="1"/>
  <c r="Z1705" i="1"/>
  <c r="Z1713" i="1"/>
  <c r="Z1723" i="1"/>
  <c r="Z391" i="1" l="1"/>
  <c r="Z394" i="1" s="1"/>
  <c r="AE346" i="1"/>
  <c r="AI346" i="1"/>
  <c r="AE83" i="1"/>
  <c r="AF83" i="1" s="1"/>
  <c r="AI83" i="1"/>
  <c r="AE87" i="1"/>
  <c r="AF87" i="1" s="1"/>
  <c r="AI87" i="1"/>
  <c r="AE82" i="1"/>
  <c r="AF82" i="1" s="1"/>
  <c r="AI82" i="1"/>
  <c r="AE86" i="1"/>
  <c r="AF86" i="1" s="1"/>
  <c r="AI86" i="1"/>
  <c r="AU323" i="1"/>
  <c r="AQ323" i="1"/>
  <c r="AE81" i="1"/>
  <c r="AF81" i="1" s="1"/>
  <c r="AI81" i="1"/>
  <c r="AE85" i="1"/>
  <c r="AF85" i="1" s="1"/>
  <c r="AI85" i="1"/>
  <c r="AE84" i="1"/>
  <c r="AF84" i="1" s="1"/>
  <c r="AI84" i="1"/>
  <c r="AE88" i="1"/>
  <c r="AF88" i="1" s="1"/>
  <c r="AI88" i="1"/>
  <c r="AR40" i="1"/>
  <c r="T429" i="1"/>
  <c r="T427" i="1"/>
  <c r="T425" i="1"/>
  <c r="T422" i="1"/>
  <c r="T419" i="1"/>
  <c r="T417" i="1"/>
  <c r="T415" i="1"/>
  <c r="T413" i="1"/>
  <c r="T410" i="1"/>
  <c r="T408" i="1"/>
  <c r="T406" i="1"/>
  <c r="T403" i="1"/>
  <c r="T401" i="1"/>
  <c r="T399" i="1"/>
  <c r="T397" i="1"/>
  <c r="T395" i="1"/>
  <c r="T391" i="1"/>
  <c r="T388" i="1"/>
  <c r="T386" i="1"/>
  <c r="T384" i="1"/>
  <c r="T382" i="1"/>
  <c r="T380" i="1"/>
  <c r="T378" i="1"/>
  <c r="T376" i="1"/>
  <c r="T373" i="1"/>
  <c r="T371" i="1"/>
  <c r="T369" i="1"/>
  <c r="T366" i="1"/>
  <c r="T363" i="1"/>
  <c r="T361" i="1"/>
  <c r="T359" i="1"/>
  <c r="T357" i="1"/>
  <c r="T355" i="1"/>
  <c r="T353" i="1"/>
  <c r="T351" i="1"/>
  <c r="T349" i="1"/>
  <c r="P347" i="1"/>
  <c r="T347" i="1"/>
  <c r="Q347" i="1" s="1"/>
  <c r="T345" i="1"/>
  <c r="AF343" i="1"/>
  <c r="T341" i="1"/>
  <c r="T339" i="1"/>
  <c r="T337" i="1"/>
  <c r="T335" i="1"/>
  <c r="T331" i="1"/>
  <c r="T329" i="1"/>
  <c r="T327" i="1"/>
  <c r="T325" i="1"/>
  <c r="T320" i="1"/>
  <c r="T318" i="1"/>
  <c r="T316" i="1"/>
  <c r="T314" i="1"/>
  <c r="T312" i="1"/>
  <c r="T310" i="1"/>
  <c r="T308" i="1"/>
  <c r="T306" i="1"/>
  <c r="T304" i="1"/>
  <c r="T302" i="1"/>
  <c r="T300" i="1"/>
  <c r="T298" i="1"/>
  <c r="T296" i="1"/>
  <c r="T293" i="1"/>
  <c r="T291" i="1"/>
  <c r="T289" i="1"/>
  <c r="T287" i="1"/>
  <c r="T285" i="1"/>
  <c r="T283" i="1"/>
  <c r="T281" i="1"/>
  <c r="T279" i="1"/>
  <c r="T277" i="1"/>
  <c r="T275" i="1"/>
  <c r="T273" i="1"/>
  <c r="T271" i="1"/>
  <c r="T269" i="1"/>
  <c r="T266" i="1"/>
  <c r="T264" i="1"/>
  <c r="T260" i="1"/>
  <c r="T257" i="1"/>
  <c r="T255" i="1"/>
  <c r="T252" i="1"/>
  <c r="T250" i="1"/>
  <c r="T248" i="1"/>
  <c r="T246" i="1"/>
  <c r="T244" i="1"/>
  <c r="T242" i="1"/>
  <c r="T240" i="1"/>
  <c r="T238" i="1"/>
  <c r="T236" i="1"/>
  <c r="T234" i="1"/>
  <c r="T232" i="1"/>
  <c r="T230" i="1"/>
  <c r="T227" i="1"/>
  <c r="T224" i="1"/>
  <c r="T222" i="1"/>
  <c r="T220" i="1"/>
  <c r="T218" i="1"/>
  <c r="T216" i="1"/>
  <c r="T214" i="1"/>
  <c r="T212" i="1"/>
  <c r="T210" i="1"/>
  <c r="T207" i="1"/>
  <c r="T205" i="1"/>
  <c r="T201" i="1"/>
  <c r="T199" i="1"/>
  <c r="T197" i="1"/>
  <c r="T195" i="1"/>
  <c r="T193" i="1"/>
  <c r="T191" i="1"/>
  <c r="T189" i="1"/>
  <c r="T187" i="1"/>
  <c r="T184" i="1"/>
  <c r="T182" i="1"/>
  <c r="T180" i="1"/>
  <c r="T177" i="1"/>
  <c r="T175" i="1"/>
  <c r="T173" i="1"/>
  <c r="T171" i="1"/>
  <c r="T169" i="1"/>
  <c r="T167" i="1"/>
  <c r="T164" i="1"/>
  <c r="T162" i="1"/>
  <c r="T160" i="1"/>
  <c r="T158" i="1"/>
  <c r="T156" i="1"/>
  <c r="T154" i="1"/>
  <c r="T152" i="1"/>
  <c r="T149" i="1"/>
  <c r="T147" i="1"/>
  <c r="T145" i="1"/>
  <c r="T142" i="1"/>
  <c r="T140" i="1"/>
  <c r="T138" i="1"/>
  <c r="T136" i="1"/>
  <c r="T134" i="1"/>
  <c r="T132" i="1"/>
  <c r="T129" i="1"/>
  <c r="T127" i="1"/>
  <c r="T125" i="1"/>
  <c r="T123" i="1"/>
  <c r="T120" i="1"/>
  <c r="T118" i="1"/>
  <c r="T116" i="1"/>
  <c r="T114" i="1"/>
  <c r="T112" i="1"/>
  <c r="T110" i="1"/>
  <c r="T108" i="1"/>
  <c r="T106" i="1"/>
  <c r="T104" i="1"/>
  <c r="T100" i="1"/>
  <c r="T98" i="1"/>
  <c r="T95" i="1"/>
  <c r="T92" i="1"/>
  <c r="T81" i="1"/>
  <c r="T83" i="1"/>
  <c r="T85" i="1"/>
  <c r="T87" i="1"/>
  <c r="T80" i="1"/>
  <c r="T63" i="1"/>
  <c r="T65" i="1"/>
  <c r="T67" i="1"/>
  <c r="T69" i="1"/>
  <c r="T71" i="1"/>
  <c r="T73" i="1"/>
  <c r="T75" i="1"/>
  <c r="T77" i="1"/>
  <c r="T61" i="1"/>
  <c r="T58" i="1"/>
  <c r="T56" i="1"/>
  <c r="P52" i="1"/>
  <c r="T52" i="1"/>
  <c r="Q52" i="1" s="1"/>
  <c r="T49" i="1"/>
  <c r="T43" i="1"/>
  <c r="T45" i="1"/>
  <c r="T42" i="1"/>
  <c r="T19" i="1"/>
  <c r="T21" i="1"/>
  <c r="T23" i="1"/>
  <c r="T25" i="1"/>
  <c r="T27" i="1"/>
  <c r="T29" i="1"/>
  <c r="T31" i="1"/>
  <c r="T33" i="1"/>
  <c r="T35" i="1"/>
  <c r="T37" i="1"/>
  <c r="T39" i="1"/>
  <c r="T430" i="1"/>
  <c r="T428" i="1"/>
  <c r="T426" i="1"/>
  <c r="T423" i="1"/>
  <c r="T420" i="1"/>
  <c r="T418" i="1"/>
  <c r="T416" i="1"/>
  <c r="T414" i="1"/>
  <c r="T411" i="1"/>
  <c r="T409" i="1"/>
  <c r="T407" i="1"/>
  <c r="T405" i="1"/>
  <c r="T402" i="1"/>
  <c r="T400" i="1"/>
  <c r="T398" i="1"/>
  <c r="T396" i="1"/>
  <c r="T392" i="1"/>
  <c r="T389" i="1"/>
  <c r="T387" i="1"/>
  <c r="T385" i="1"/>
  <c r="T383" i="1"/>
  <c r="T381" i="1"/>
  <c r="T379" i="1"/>
  <c r="T377" i="1"/>
  <c r="T374" i="1"/>
  <c r="T372" i="1"/>
  <c r="T370" i="1"/>
  <c r="T367" i="1"/>
  <c r="T365" i="1"/>
  <c r="T362" i="1"/>
  <c r="T360" i="1"/>
  <c r="T358" i="1"/>
  <c r="T356" i="1"/>
  <c r="T354" i="1"/>
  <c r="T352" i="1"/>
  <c r="T350" i="1"/>
  <c r="T348" i="1"/>
  <c r="T344" i="1"/>
  <c r="T342" i="1"/>
  <c r="T340" i="1"/>
  <c r="T338" i="1"/>
  <c r="T336" i="1"/>
  <c r="T333" i="1"/>
  <c r="T330" i="1"/>
  <c r="T328" i="1"/>
  <c r="T326" i="1"/>
  <c r="T321" i="1"/>
  <c r="T319" i="1"/>
  <c r="T317" i="1"/>
  <c r="T315" i="1"/>
  <c r="T313" i="1"/>
  <c r="T311" i="1"/>
  <c r="T309" i="1"/>
  <c r="T307" i="1"/>
  <c r="T305" i="1"/>
  <c r="T303" i="1"/>
  <c r="T301" i="1"/>
  <c r="T299" i="1"/>
  <c r="T297" i="1"/>
  <c r="T295" i="1"/>
  <c r="T292" i="1"/>
  <c r="T290" i="1"/>
  <c r="T288" i="1"/>
  <c r="T286" i="1"/>
  <c r="T284" i="1"/>
  <c r="T282" i="1"/>
  <c r="T280" i="1"/>
  <c r="T278" i="1"/>
  <c r="T276" i="1"/>
  <c r="T274" i="1"/>
  <c r="T272" i="1"/>
  <c r="T270" i="1"/>
  <c r="T268" i="1"/>
  <c r="T265" i="1"/>
  <c r="T262" i="1"/>
  <c r="T258" i="1"/>
  <c r="T256" i="1"/>
  <c r="T254" i="1"/>
  <c r="T251" i="1"/>
  <c r="T249" i="1"/>
  <c r="T247" i="1"/>
  <c r="T245" i="1"/>
  <c r="T243" i="1"/>
  <c r="T241" i="1"/>
  <c r="T239" i="1"/>
  <c r="T237" i="1"/>
  <c r="T235" i="1"/>
  <c r="T233" i="1"/>
  <c r="T231" i="1"/>
  <c r="T229" i="1"/>
  <c r="T225" i="1"/>
  <c r="T223" i="1"/>
  <c r="T221" i="1"/>
  <c r="T219" i="1"/>
  <c r="T217" i="1"/>
  <c r="T215" i="1"/>
  <c r="T213" i="1"/>
  <c r="T211" i="1"/>
  <c r="T209" i="1"/>
  <c r="T206" i="1"/>
  <c r="T203" i="1"/>
  <c r="T200" i="1"/>
  <c r="T198" i="1"/>
  <c r="T196" i="1"/>
  <c r="T194" i="1"/>
  <c r="T192" i="1"/>
  <c r="T190" i="1"/>
  <c r="T188" i="1"/>
  <c r="T185" i="1"/>
  <c r="T183" i="1"/>
  <c r="T181" i="1"/>
  <c r="T178" i="1"/>
  <c r="T176" i="1"/>
  <c r="T174" i="1"/>
  <c r="T172" i="1"/>
  <c r="T170" i="1"/>
  <c r="T168" i="1"/>
  <c r="T165" i="1"/>
  <c r="T163" i="1"/>
  <c r="T161" i="1"/>
  <c r="T159" i="1"/>
  <c r="T157" i="1"/>
  <c r="T155" i="1"/>
  <c r="T153" i="1"/>
  <c r="T150" i="1"/>
  <c r="T148" i="1"/>
  <c r="T146" i="1"/>
  <c r="T144" i="1"/>
  <c r="T141" i="1"/>
  <c r="T139" i="1"/>
  <c r="T137" i="1"/>
  <c r="T135" i="1"/>
  <c r="T133" i="1"/>
  <c r="T131" i="1"/>
  <c r="T128" i="1"/>
  <c r="T126" i="1"/>
  <c r="T124" i="1"/>
  <c r="T122" i="1"/>
  <c r="T119" i="1"/>
  <c r="T117" i="1"/>
  <c r="T115" i="1"/>
  <c r="T113" i="1"/>
  <c r="T111" i="1"/>
  <c r="T109" i="1"/>
  <c r="T107" i="1"/>
  <c r="T105" i="1"/>
  <c r="T102" i="1"/>
  <c r="T99" i="1"/>
  <c r="T97" i="1"/>
  <c r="T93" i="1"/>
  <c r="T90" i="1"/>
  <c r="T82" i="1"/>
  <c r="T84" i="1"/>
  <c r="T86" i="1"/>
  <c r="T88" i="1"/>
  <c r="T62" i="1"/>
  <c r="T64" i="1"/>
  <c r="T66" i="1"/>
  <c r="T68" i="1"/>
  <c r="T70" i="1"/>
  <c r="T72" i="1"/>
  <c r="T74" i="1"/>
  <c r="T76" i="1"/>
  <c r="T78" i="1"/>
  <c r="T57" i="1"/>
  <c r="T59" i="1"/>
  <c r="T54" i="1"/>
  <c r="P51" i="1"/>
  <c r="T51" i="1"/>
  <c r="Q51" i="1" s="1"/>
  <c r="T48" i="1"/>
  <c r="T44" i="1"/>
  <c r="T46" i="1"/>
  <c r="T18" i="1"/>
  <c r="T20" i="1"/>
  <c r="T22" i="1"/>
  <c r="T24" i="1"/>
  <c r="T26" i="1"/>
  <c r="T28" i="1"/>
  <c r="T30" i="1"/>
  <c r="T32" i="1"/>
  <c r="T34" i="1"/>
  <c r="T36" i="1"/>
  <c r="T38" i="1"/>
  <c r="AC48" i="1"/>
  <c r="AU778" i="1"/>
  <c r="AQ778" i="1"/>
  <c r="T1709" i="1"/>
  <c r="T1707" i="1"/>
  <c r="T1705" i="1"/>
  <c r="T1702" i="1"/>
  <c r="T1700" i="1"/>
  <c r="T1698" i="1"/>
  <c r="T1696" i="1"/>
  <c r="T1694" i="1"/>
  <c r="T1692" i="1"/>
  <c r="T1690" i="1"/>
  <c r="T1687" i="1"/>
  <c r="T1685" i="1"/>
  <c r="T1683" i="1"/>
  <c r="T1681" i="1"/>
  <c r="T1679" i="1"/>
  <c r="T1677" i="1"/>
  <c r="T1675" i="1"/>
  <c r="T1673" i="1"/>
  <c r="T1671" i="1"/>
  <c r="T1669" i="1"/>
  <c r="T1667" i="1"/>
  <c r="T1665" i="1"/>
  <c r="T1663" i="1"/>
  <c r="T1661" i="1"/>
  <c r="T1659" i="1"/>
  <c r="T1657" i="1"/>
  <c r="T1655" i="1"/>
  <c r="T1653" i="1"/>
  <c r="T1651" i="1"/>
  <c r="T1649" i="1"/>
  <c r="T1647" i="1"/>
  <c r="T1645" i="1"/>
  <c r="T1643" i="1"/>
  <c r="T1641" i="1"/>
  <c r="T1639" i="1"/>
  <c r="T1637" i="1"/>
  <c r="T1635" i="1"/>
  <c r="T1632" i="1"/>
  <c r="T1630" i="1"/>
  <c r="T1628" i="1"/>
  <c r="T1626" i="1"/>
  <c r="T1624" i="1"/>
  <c r="T1622" i="1"/>
  <c r="T1619" i="1"/>
  <c r="T1616" i="1"/>
  <c r="T1614" i="1"/>
  <c r="T1612" i="1"/>
  <c r="T1610" i="1"/>
  <c r="T1608" i="1"/>
  <c r="T1606" i="1"/>
  <c r="T1604" i="1"/>
  <c r="T1602" i="1"/>
  <c r="T1600" i="1"/>
  <c r="T1598" i="1"/>
  <c r="T1596" i="1"/>
  <c r="T1594" i="1"/>
  <c r="T1592" i="1"/>
  <c r="T1590" i="1"/>
  <c r="T1588" i="1"/>
  <c r="T1586" i="1"/>
  <c r="T1584" i="1"/>
  <c r="T1582" i="1"/>
  <c r="T1580" i="1"/>
  <c r="T1578" i="1"/>
  <c r="T1576" i="1"/>
  <c r="T1574" i="1"/>
  <c r="T1572" i="1"/>
  <c r="T1570" i="1"/>
  <c r="T1568" i="1"/>
  <c r="T1566" i="1"/>
  <c r="T1564" i="1"/>
  <c r="T1562" i="1"/>
  <c r="T1560" i="1"/>
  <c r="T1558" i="1"/>
  <c r="T1556" i="1"/>
  <c r="T1417" i="1"/>
  <c r="T1415" i="1"/>
  <c r="T1413" i="1"/>
  <c r="T1411" i="1"/>
  <c r="T1409" i="1"/>
  <c r="T1407" i="1"/>
  <c r="T1405" i="1"/>
  <c r="T1403" i="1"/>
  <c r="T1401" i="1"/>
  <c r="T1399" i="1"/>
  <c r="T1397" i="1"/>
  <c r="T1395" i="1"/>
  <c r="T1393" i="1"/>
  <c r="T1391" i="1"/>
  <c r="T1389" i="1"/>
  <c r="T1387" i="1"/>
  <c r="T1385" i="1"/>
  <c r="T1383" i="1"/>
  <c r="T1308" i="1"/>
  <c r="T1306" i="1"/>
  <c r="T1304" i="1"/>
  <c r="T1301" i="1"/>
  <c r="T1299" i="1"/>
  <c r="T1297" i="1"/>
  <c r="T1295" i="1"/>
  <c r="T1293" i="1"/>
  <c r="T1291" i="1"/>
  <c r="T1289" i="1"/>
  <c r="T1287" i="1"/>
  <c r="T1285" i="1"/>
  <c r="T1282" i="1"/>
  <c r="T1279" i="1"/>
  <c r="T1276" i="1"/>
  <c r="T1272" i="1"/>
  <c r="T1270" i="1"/>
  <c r="T1268" i="1"/>
  <c r="T1266" i="1"/>
  <c r="T1263" i="1"/>
  <c r="T1261" i="1"/>
  <c r="T1259" i="1"/>
  <c r="T1257" i="1"/>
  <c r="T1255" i="1"/>
  <c r="T1252" i="1"/>
  <c r="T1250" i="1"/>
  <c r="T1248" i="1"/>
  <c r="T1246" i="1"/>
  <c r="T1243" i="1"/>
  <c r="T1241" i="1"/>
  <c r="T1239" i="1"/>
  <c r="T1237" i="1"/>
  <c r="T1235" i="1"/>
  <c r="T1233" i="1"/>
  <c r="T1231" i="1"/>
  <c r="T1228" i="1"/>
  <c r="T1226" i="1"/>
  <c r="T1224" i="1"/>
  <c r="T1222" i="1"/>
  <c r="T1220" i="1"/>
  <c r="T1218" i="1"/>
  <c r="T1216" i="1"/>
  <c r="T1214" i="1"/>
  <c r="T1212" i="1"/>
  <c r="T1210" i="1"/>
  <c r="T1208" i="1"/>
  <c r="T1206" i="1"/>
  <c r="T1204" i="1"/>
  <c r="T1201" i="1"/>
  <c r="T1199" i="1"/>
  <c r="T1196" i="1"/>
  <c r="T1194" i="1"/>
  <c r="T1192" i="1"/>
  <c r="T1189" i="1"/>
  <c r="T1187" i="1"/>
  <c r="T1185" i="1"/>
  <c r="T1183" i="1"/>
  <c r="T1181" i="1"/>
  <c r="T1179" i="1"/>
  <c r="T1177" i="1"/>
  <c r="T1175" i="1"/>
  <c r="T1173" i="1"/>
  <c r="T1171" i="1"/>
  <c r="T1169" i="1"/>
  <c r="T1167" i="1"/>
  <c r="T1165" i="1"/>
  <c r="T1163" i="1"/>
  <c r="T1161" i="1"/>
  <c r="T1159" i="1"/>
  <c r="T1157" i="1"/>
  <c r="T1155" i="1"/>
  <c r="T1153" i="1"/>
  <c r="T1151" i="1"/>
  <c r="T1149" i="1"/>
  <c r="T1147" i="1"/>
  <c r="T1145" i="1"/>
  <c r="T1143" i="1"/>
  <c r="T1141" i="1"/>
  <c r="T1139" i="1"/>
  <c r="T1137" i="1"/>
  <c r="T1135" i="1"/>
  <c r="T1133" i="1"/>
  <c r="T1131" i="1"/>
  <c r="T1129" i="1"/>
  <c r="T1127" i="1"/>
  <c r="T1125" i="1"/>
  <c r="T1123" i="1"/>
  <c r="T1121" i="1"/>
  <c r="T1118" i="1"/>
  <c r="T1114" i="1"/>
  <c r="T1110" i="1"/>
  <c r="T1108" i="1"/>
  <c r="T1106" i="1"/>
  <c r="T1104" i="1"/>
  <c r="T1102" i="1"/>
  <c r="T1100" i="1"/>
  <c r="T1098" i="1"/>
  <c r="T1096" i="1"/>
  <c r="T1093" i="1"/>
  <c r="T1090" i="1"/>
  <c r="T1088" i="1"/>
  <c r="T1086" i="1"/>
  <c r="T1084" i="1"/>
  <c r="T1080" i="1"/>
  <c r="T1078" i="1"/>
  <c r="T1075" i="1"/>
  <c r="T1073" i="1"/>
  <c r="T1071" i="1"/>
  <c r="T1069" i="1"/>
  <c r="T1067" i="1"/>
  <c r="T1065" i="1"/>
  <c r="T1063" i="1"/>
  <c r="T1061" i="1"/>
  <c r="T1059" i="1"/>
  <c r="T1056" i="1"/>
  <c r="T1051" i="1"/>
  <c r="T1049" i="1"/>
  <c r="T1047" i="1"/>
  <c r="T1045" i="1"/>
  <c r="T1043" i="1"/>
  <c r="T1041" i="1"/>
  <c r="T1038" i="1"/>
  <c r="T1035" i="1"/>
  <c r="T1033" i="1"/>
  <c r="T1031" i="1"/>
  <c r="T1028" i="1"/>
  <c r="T1026" i="1"/>
  <c r="T1024" i="1"/>
  <c r="T1022" i="1"/>
  <c r="T1020" i="1"/>
  <c r="T1018" i="1"/>
  <c r="T1016" i="1"/>
  <c r="T1013" i="1"/>
  <c r="T1010" i="1"/>
  <c r="T1008" i="1"/>
  <c r="T1006" i="1"/>
  <c r="T1004" i="1"/>
  <c r="T1002" i="1"/>
  <c r="T1000" i="1"/>
  <c r="T998" i="1"/>
  <c r="T996" i="1"/>
  <c r="T993" i="1"/>
  <c r="T991" i="1"/>
  <c r="T989" i="1"/>
  <c r="T987" i="1"/>
  <c r="T984" i="1"/>
  <c r="T982" i="1"/>
  <c r="T980" i="1"/>
  <c r="T978" i="1"/>
  <c r="T975" i="1"/>
  <c r="T973" i="1"/>
  <c r="T970" i="1"/>
  <c r="T967" i="1"/>
  <c r="T965" i="1"/>
  <c r="T963" i="1"/>
  <c r="T961" i="1"/>
  <c r="T959" i="1"/>
  <c r="T957" i="1"/>
  <c r="T955" i="1"/>
  <c r="T952" i="1"/>
  <c r="T950" i="1"/>
  <c r="T948" i="1"/>
  <c r="T946" i="1"/>
  <c r="T944" i="1"/>
  <c r="T942" i="1"/>
  <c r="T940" i="1"/>
  <c r="T938" i="1"/>
  <c r="T936" i="1"/>
  <c r="T934" i="1"/>
  <c r="T931" i="1"/>
  <c r="T929" i="1"/>
  <c r="T927" i="1"/>
  <c r="T925" i="1"/>
  <c r="T923" i="1"/>
  <c r="T921" i="1"/>
  <c r="T919" i="1"/>
  <c r="T916" i="1"/>
  <c r="T914" i="1"/>
  <c r="T912" i="1"/>
  <c r="T910" i="1"/>
  <c r="T908" i="1"/>
  <c r="T906" i="1"/>
  <c r="T904" i="1"/>
  <c r="T902" i="1"/>
  <c r="T900" i="1"/>
  <c r="T897" i="1"/>
  <c r="T895" i="1"/>
  <c r="T893" i="1"/>
  <c r="T891" i="1"/>
  <c r="T889" i="1"/>
  <c r="T887" i="1"/>
  <c r="T884" i="1"/>
  <c r="T882" i="1"/>
  <c r="T880" i="1"/>
  <c r="T878" i="1"/>
  <c r="T876" i="1"/>
  <c r="T874" i="1"/>
  <c r="T872" i="1"/>
  <c r="T870" i="1"/>
  <c r="T867" i="1"/>
  <c r="T865" i="1"/>
  <c r="T863" i="1"/>
  <c r="T861" i="1"/>
  <c r="T859" i="1"/>
  <c r="T857" i="1"/>
  <c r="T854" i="1"/>
  <c r="T852" i="1"/>
  <c r="T850" i="1"/>
  <c r="T848" i="1"/>
  <c r="T846" i="1"/>
  <c r="T844" i="1"/>
  <c r="T842" i="1"/>
  <c r="T840" i="1"/>
  <c r="T838" i="1"/>
  <c r="T836" i="1"/>
  <c r="T834" i="1"/>
  <c r="T832" i="1"/>
  <c r="T830" i="1"/>
  <c r="T828" i="1"/>
  <c r="T826" i="1"/>
  <c r="T824" i="1"/>
  <c r="T822" i="1"/>
  <c r="T820" i="1"/>
  <c r="T818" i="1"/>
  <c r="T816" i="1"/>
  <c r="T814" i="1"/>
  <c r="T812" i="1"/>
  <c r="T810" i="1"/>
  <c r="T808" i="1"/>
  <c r="T805" i="1"/>
  <c r="T1728" i="1"/>
  <c r="T1726" i="1"/>
  <c r="T1724" i="1"/>
  <c r="T1721" i="1"/>
  <c r="T1719" i="1"/>
  <c r="T1717" i="1"/>
  <c r="T1715" i="1"/>
  <c r="T1711" i="1"/>
  <c r="T1680" i="1"/>
  <c r="T1678" i="1"/>
  <c r="T1676" i="1"/>
  <c r="T1674" i="1"/>
  <c r="T1672" i="1"/>
  <c r="T1670" i="1"/>
  <c r="T1668" i="1"/>
  <c r="T1666" i="1"/>
  <c r="T1664" i="1"/>
  <c r="T1662" i="1"/>
  <c r="T1660" i="1"/>
  <c r="T1658" i="1"/>
  <c r="T1656" i="1"/>
  <c r="T1654" i="1"/>
  <c r="T1652" i="1"/>
  <c r="T1650" i="1"/>
  <c r="T1636" i="1"/>
  <c r="T1633" i="1"/>
  <c r="T1631" i="1"/>
  <c r="T1629" i="1"/>
  <c r="T1627" i="1"/>
  <c r="T1625" i="1"/>
  <c r="T1623" i="1"/>
  <c r="T1620" i="1"/>
  <c r="T1618" i="1"/>
  <c r="T1615" i="1"/>
  <c r="T1613" i="1"/>
  <c r="T1611" i="1"/>
  <c r="T1609" i="1"/>
  <c r="T1607" i="1"/>
  <c r="T1605" i="1"/>
  <c r="T1603" i="1"/>
  <c r="T1601" i="1"/>
  <c r="T1599" i="1"/>
  <c r="T1597" i="1"/>
  <c r="T1595" i="1"/>
  <c r="T1593" i="1"/>
  <c r="T1591" i="1"/>
  <c r="T1589" i="1"/>
  <c r="T1587" i="1"/>
  <c r="T1585" i="1"/>
  <c r="T1583" i="1"/>
  <c r="T1581" i="1"/>
  <c r="T1579" i="1"/>
  <c r="T1577" i="1"/>
  <c r="T1575" i="1"/>
  <c r="T1573" i="1"/>
  <c r="T1571" i="1"/>
  <c r="T1569" i="1"/>
  <c r="T1567" i="1"/>
  <c r="T1565" i="1"/>
  <c r="T1563" i="1"/>
  <c r="T1561" i="1"/>
  <c r="T1559" i="1"/>
  <c r="T1557" i="1"/>
  <c r="T1555" i="1"/>
  <c r="T1553" i="1"/>
  <c r="T1551" i="1"/>
  <c r="T1549" i="1"/>
  <c r="T1547" i="1"/>
  <c r="T1545" i="1"/>
  <c r="T1543" i="1"/>
  <c r="T1541" i="1"/>
  <c r="T1539" i="1"/>
  <c r="T1537" i="1"/>
  <c r="T1535" i="1"/>
  <c r="T1533" i="1"/>
  <c r="T1531" i="1"/>
  <c r="T1529" i="1"/>
  <c r="T1527" i="1"/>
  <c r="T1525" i="1"/>
  <c r="T1523" i="1"/>
  <c r="T1521" i="1"/>
  <c r="T1519" i="1"/>
  <c r="T1517" i="1"/>
  <c r="T1515" i="1"/>
  <c r="T1513" i="1"/>
  <c r="T1511" i="1"/>
  <c r="T1509" i="1"/>
  <c r="T1507" i="1"/>
  <c r="T1505" i="1"/>
  <c r="T1503" i="1"/>
  <c r="T1501" i="1"/>
  <c r="T1499" i="1"/>
  <c r="T1497" i="1"/>
  <c r="T1495" i="1"/>
  <c r="T1493" i="1"/>
  <c r="T1491" i="1"/>
  <c r="T1489" i="1"/>
  <c r="T1487" i="1"/>
  <c r="T1485" i="1"/>
  <c r="T1483" i="1"/>
  <c r="T1481" i="1"/>
  <c r="T1479" i="1"/>
  <c r="T1477" i="1"/>
  <c r="T1475" i="1"/>
  <c r="T1473" i="1"/>
  <c r="T1471" i="1"/>
  <c r="T1468" i="1"/>
  <c r="T1466" i="1"/>
  <c r="T1464" i="1"/>
  <c r="T1462" i="1"/>
  <c r="T1460" i="1"/>
  <c r="T1458" i="1"/>
  <c r="T1456" i="1"/>
  <c r="T1454" i="1"/>
  <c r="T1452" i="1"/>
  <c r="T1450" i="1"/>
  <c r="T1448" i="1"/>
  <c r="T1446" i="1"/>
  <c r="T1444" i="1"/>
  <c r="T1442" i="1"/>
  <c r="T1440" i="1"/>
  <c r="T1438" i="1"/>
  <c r="T1436" i="1"/>
  <c r="T1434" i="1"/>
  <c r="T1432" i="1"/>
  <c r="T1430" i="1"/>
  <c r="T1428" i="1"/>
  <c r="T1426" i="1"/>
  <c r="T1424" i="1"/>
  <c r="T1422" i="1"/>
  <c r="T1420" i="1"/>
  <c r="T1418" i="1"/>
  <c r="T1416" i="1"/>
  <c r="T1414" i="1"/>
  <c r="T1412" i="1"/>
  <c r="T1410" i="1"/>
  <c r="T1408" i="1"/>
  <c r="T1406" i="1"/>
  <c r="T1404" i="1"/>
  <c r="T1402" i="1"/>
  <c r="T1400" i="1"/>
  <c r="T1398" i="1"/>
  <c r="T1396" i="1"/>
  <c r="T1394" i="1"/>
  <c r="T1392" i="1"/>
  <c r="T1390" i="1"/>
  <c r="T1388" i="1"/>
  <c r="T1386" i="1"/>
  <c r="T1384" i="1"/>
  <c r="T1382" i="1"/>
  <c r="T1380" i="1"/>
  <c r="T1378" i="1"/>
  <c r="T1376" i="1"/>
  <c r="T1374" i="1"/>
  <c r="T1372" i="1"/>
  <c r="T1370" i="1"/>
  <c r="T1368" i="1"/>
  <c r="T1366" i="1"/>
  <c r="T1364" i="1"/>
  <c r="T1362" i="1"/>
  <c r="T1360" i="1"/>
  <c r="T1358" i="1"/>
  <c r="T1355" i="1"/>
  <c r="T1353" i="1"/>
  <c r="T1351" i="1"/>
  <c r="T1349" i="1"/>
  <c r="T1347" i="1"/>
  <c r="T1345" i="1"/>
  <c r="T1343" i="1"/>
  <c r="T1341" i="1"/>
  <c r="T1338" i="1"/>
  <c r="T1336" i="1"/>
  <c r="T1334" i="1"/>
  <c r="T1332" i="1"/>
  <c r="T1329" i="1"/>
  <c r="T1327" i="1"/>
  <c r="T1325" i="1"/>
  <c r="T1323" i="1"/>
  <c r="T1321" i="1"/>
  <c r="T1319" i="1"/>
  <c r="T1316" i="1"/>
  <c r="T1313" i="1"/>
  <c r="T1310" i="1"/>
  <c r="T1307" i="1"/>
  <c r="T1305" i="1"/>
  <c r="T1302" i="1"/>
  <c r="T1300" i="1"/>
  <c r="T1298" i="1"/>
  <c r="T1296" i="1"/>
  <c r="T1294" i="1"/>
  <c r="T1292" i="1"/>
  <c r="T1290" i="1"/>
  <c r="T1288" i="1"/>
  <c r="T1286" i="1"/>
  <c r="T1284" i="1"/>
  <c r="T1280" i="1"/>
  <c r="T1277" i="1"/>
  <c r="T1274" i="1"/>
  <c r="T1271" i="1"/>
  <c r="T1269" i="1"/>
  <c r="T1267" i="1"/>
  <c r="T1265" i="1"/>
  <c r="T1262" i="1"/>
  <c r="T1260" i="1"/>
  <c r="T1258" i="1"/>
  <c r="T1256" i="1"/>
  <c r="T1254" i="1"/>
  <c r="T1251" i="1"/>
  <c r="T1249" i="1"/>
  <c r="T1247" i="1"/>
  <c r="T1244" i="1"/>
  <c r="T1242" i="1"/>
  <c r="T1240" i="1"/>
  <c r="T1238" i="1"/>
  <c r="T1236" i="1"/>
  <c r="T1234" i="1"/>
  <c r="T1232" i="1"/>
  <c r="T1230" i="1"/>
  <c r="T1227" i="1"/>
  <c r="T1225" i="1"/>
  <c r="T1223" i="1"/>
  <c r="T1221" i="1"/>
  <c r="T1219" i="1"/>
  <c r="T1217" i="1"/>
  <c r="T1215" i="1"/>
  <c r="T1213" i="1"/>
  <c r="T1211" i="1"/>
  <c r="T1209" i="1"/>
  <c r="T1207" i="1"/>
  <c r="T1205" i="1"/>
  <c r="T1202" i="1"/>
  <c r="T1200" i="1"/>
  <c r="T1198" i="1"/>
  <c r="T1195" i="1"/>
  <c r="T1193" i="1"/>
  <c r="T1190" i="1"/>
  <c r="T1188" i="1"/>
  <c r="T1186" i="1"/>
  <c r="T1184" i="1"/>
  <c r="T1182" i="1"/>
  <c r="T1180" i="1"/>
  <c r="T1178" i="1"/>
  <c r="T1176" i="1"/>
  <c r="T1174" i="1"/>
  <c r="T1172" i="1"/>
  <c r="T1170" i="1"/>
  <c r="T1168" i="1"/>
  <c r="T1166" i="1"/>
  <c r="T1164" i="1"/>
  <c r="T1162" i="1"/>
  <c r="T1160" i="1"/>
  <c r="T1158" i="1"/>
  <c r="T1156" i="1"/>
  <c r="T1154" i="1"/>
  <c r="T1152" i="1"/>
  <c r="T1150" i="1"/>
  <c r="T1148" i="1"/>
  <c r="T1146" i="1"/>
  <c r="T1144" i="1"/>
  <c r="T1142" i="1"/>
  <c r="T1140" i="1"/>
  <c r="T1138" i="1"/>
  <c r="T1136" i="1"/>
  <c r="T1134" i="1"/>
  <c r="T1132" i="1"/>
  <c r="T1130" i="1"/>
  <c r="T1128" i="1"/>
  <c r="T1126" i="1"/>
  <c r="T1124" i="1"/>
  <c r="T1122" i="1"/>
  <c r="T1120" i="1"/>
  <c r="T1116" i="1"/>
  <c r="T1112" i="1"/>
  <c r="T1109" i="1"/>
  <c r="T1107" i="1"/>
  <c r="T1105" i="1"/>
  <c r="T1103" i="1"/>
  <c r="T1101" i="1"/>
  <c r="T1099" i="1"/>
  <c r="T1097" i="1"/>
  <c r="T1094" i="1"/>
  <c r="T1091" i="1"/>
  <c r="T1089" i="1"/>
  <c r="T1087" i="1"/>
  <c r="T1085" i="1"/>
  <c r="T1082" i="1"/>
  <c r="T1079" i="1"/>
  <c r="T1076" i="1"/>
  <c r="T1074" i="1"/>
  <c r="T1072" i="1"/>
  <c r="T1070" i="1"/>
  <c r="T1068" i="1"/>
  <c r="T1066" i="1"/>
  <c r="T1064" i="1"/>
  <c r="T1062" i="1"/>
  <c r="T1060" i="1"/>
  <c r="T1058" i="1"/>
  <c r="T1052" i="1"/>
  <c r="T1050" i="1"/>
  <c r="T1048" i="1"/>
  <c r="T1046" i="1"/>
  <c r="T1044" i="1"/>
  <c r="T1042" i="1"/>
  <c r="T1039" i="1"/>
  <c r="T1036" i="1"/>
  <c r="T1034" i="1"/>
  <c r="T1032" i="1"/>
  <c r="T1029" i="1"/>
  <c r="T1027" i="1"/>
  <c r="T1025" i="1"/>
  <c r="T1023" i="1"/>
  <c r="T1021" i="1"/>
  <c r="T1019" i="1"/>
  <c r="T1017" i="1"/>
  <c r="T1015" i="1"/>
  <c r="T1011" i="1"/>
  <c r="T1009" i="1"/>
  <c r="T1007" i="1"/>
  <c r="T1005" i="1"/>
  <c r="T1003" i="1"/>
  <c r="T1001" i="1"/>
  <c r="T999" i="1"/>
  <c r="T997" i="1"/>
  <c r="T995" i="1"/>
  <c r="T992" i="1"/>
  <c r="T990" i="1"/>
  <c r="T988" i="1"/>
  <c r="T986" i="1"/>
  <c r="T983" i="1"/>
  <c r="T981" i="1"/>
  <c r="T979" i="1"/>
  <c r="T976" i="1"/>
  <c r="T974" i="1"/>
  <c r="T971" i="1"/>
  <c r="T968" i="1"/>
  <c r="T966" i="1"/>
  <c r="T964" i="1"/>
  <c r="T962" i="1"/>
  <c r="T960" i="1"/>
  <c r="T958" i="1"/>
  <c r="T956" i="1"/>
  <c r="T954" i="1"/>
  <c r="T951" i="1"/>
  <c r="T949" i="1"/>
  <c r="T947" i="1"/>
  <c r="T945" i="1"/>
  <c r="T943" i="1"/>
  <c r="T941" i="1"/>
  <c r="T939" i="1"/>
  <c r="T937" i="1"/>
  <c r="T935" i="1"/>
  <c r="T932" i="1"/>
  <c r="T930" i="1"/>
  <c r="T928" i="1"/>
  <c r="T926" i="1"/>
  <c r="T924" i="1"/>
  <c r="T922" i="1"/>
  <c r="T920" i="1"/>
  <c r="T917" i="1"/>
  <c r="T915" i="1"/>
  <c r="T913" i="1"/>
  <c r="T911" i="1"/>
  <c r="T909" i="1"/>
  <c r="T907" i="1"/>
  <c r="T905" i="1"/>
  <c r="T903" i="1"/>
  <c r="T901" i="1"/>
  <c r="T899" i="1"/>
  <c r="T896" i="1"/>
  <c r="T894" i="1"/>
  <c r="T892" i="1"/>
  <c r="T890" i="1"/>
  <c r="T888" i="1"/>
  <c r="T886" i="1"/>
  <c r="T883" i="1"/>
  <c r="T881" i="1"/>
  <c r="T879" i="1"/>
  <c r="T877" i="1"/>
  <c r="T875" i="1"/>
  <c r="T873" i="1"/>
  <c r="T871" i="1"/>
  <c r="T868" i="1"/>
  <c r="T866" i="1"/>
  <c r="T864" i="1"/>
  <c r="T862" i="1"/>
  <c r="T860" i="1"/>
  <c r="T858" i="1"/>
  <c r="T855" i="1"/>
  <c r="T853" i="1"/>
  <c r="T851" i="1"/>
  <c r="T849" i="1"/>
  <c r="T847" i="1"/>
  <c r="T845" i="1"/>
  <c r="T843" i="1"/>
  <c r="T841" i="1"/>
  <c r="T839" i="1"/>
  <c r="T837" i="1"/>
  <c r="T835" i="1"/>
  <c r="T833" i="1"/>
  <c r="T831" i="1"/>
  <c r="T829" i="1"/>
  <c r="T827" i="1"/>
  <c r="T825" i="1"/>
  <c r="T823" i="1"/>
  <c r="T821" i="1"/>
  <c r="T819" i="1"/>
  <c r="T817" i="1"/>
  <c r="T815" i="1"/>
  <c r="T813" i="1"/>
  <c r="T811" i="1"/>
  <c r="T809" i="1"/>
  <c r="T807" i="1"/>
  <c r="T804" i="1"/>
  <c r="AQ753" i="1"/>
  <c r="AU753" i="1"/>
  <c r="T1727" i="1"/>
  <c r="T1725" i="1"/>
  <c r="T1723" i="1"/>
  <c r="T1720" i="1"/>
  <c r="T1718" i="1"/>
  <c r="T1716" i="1"/>
  <c r="T1713" i="1"/>
  <c r="T1554" i="1"/>
  <c r="T1552" i="1"/>
  <c r="T1550" i="1"/>
  <c r="T1548" i="1"/>
  <c r="T1546" i="1"/>
  <c r="T1544" i="1"/>
  <c r="T1542" i="1"/>
  <c r="T1540" i="1"/>
  <c r="T1538" i="1"/>
  <c r="T1536" i="1"/>
  <c r="T1534" i="1"/>
  <c r="T1532" i="1"/>
  <c r="T1530" i="1"/>
  <c r="T1528" i="1"/>
  <c r="T1526" i="1"/>
  <c r="T1524" i="1"/>
  <c r="T1522" i="1"/>
  <c r="T1520" i="1"/>
  <c r="T1518" i="1"/>
  <c r="T1516" i="1"/>
  <c r="T1514" i="1"/>
  <c r="T1512" i="1"/>
  <c r="T1510" i="1"/>
  <c r="T1508" i="1"/>
  <c r="T1506" i="1"/>
  <c r="T1504" i="1"/>
  <c r="T1502" i="1"/>
  <c r="T1500" i="1"/>
  <c r="T1498" i="1"/>
  <c r="T1496" i="1"/>
  <c r="T1494" i="1"/>
  <c r="T1492" i="1"/>
  <c r="T1490" i="1"/>
  <c r="T1488" i="1"/>
  <c r="T1486" i="1"/>
  <c r="T1484" i="1"/>
  <c r="T1482" i="1"/>
  <c r="T1480" i="1"/>
  <c r="T1478" i="1"/>
  <c r="T1476" i="1"/>
  <c r="T1474" i="1"/>
  <c r="T1472" i="1"/>
  <c r="T1469" i="1"/>
  <c r="T1467" i="1"/>
  <c r="T1465" i="1"/>
  <c r="T1463" i="1"/>
  <c r="T1461" i="1"/>
  <c r="T1459" i="1"/>
  <c r="T1457" i="1"/>
  <c r="T1455" i="1"/>
  <c r="T1453" i="1"/>
  <c r="T1451" i="1"/>
  <c r="T1449" i="1"/>
  <c r="T1447" i="1"/>
  <c r="T1445" i="1"/>
  <c r="T1443" i="1"/>
  <c r="T1441" i="1"/>
  <c r="T1439" i="1"/>
  <c r="T1437" i="1"/>
  <c r="T1435" i="1"/>
  <c r="T1433" i="1"/>
  <c r="T1431" i="1"/>
  <c r="T1429" i="1"/>
  <c r="T1427" i="1"/>
  <c r="T1425" i="1"/>
  <c r="T1423" i="1"/>
  <c r="T1421" i="1"/>
  <c r="T1419" i="1"/>
  <c r="T1381" i="1"/>
  <c r="T1379" i="1"/>
  <c r="T1377" i="1"/>
  <c r="T1375" i="1"/>
  <c r="T1373" i="1"/>
  <c r="T1371" i="1"/>
  <c r="T1369" i="1"/>
  <c r="T1367" i="1"/>
  <c r="T1365" i="1"/>
  <c r="T1363" i="1"/>
  <c r="T1361" i="1"/>
  <c r="T1359" i="1"/>
  <c r="T1357" i="1"/>
  <c r="T1354" i="1"/>
  <c r="T1352" i="1"/>
  <c r="T1350" i="1"/>
  <c r="T1348" i="1"/>
  <c r="T1346" i="1"/>
  <c r="T1344" i="1"/>
  <c r="T1342" i="1"/>
  <c r="T1340" i="1"/>
  <c r="T1337" i="1"/>
  <c r="T1335" i="1"/>
  <c r="T1333" i="1"/>
  <c r="T1330" i="1"/>
  <c r="T1328" i="1"/>
  <c r="T1326" i="1"/>
  <c r="T1324" i="1"/>
  <c r="T1322" i="1"/>
  <c r="T1320" i="1"/>
  <c r="T1317" i="1"/>
  <c r="T1315" i="1"/>
  <c r="T1311" i="1"/>
  <c r="AR1710" i="1"/>
  <c r="T1708" i="1"/>
  <c r="T1706" i="1"/>
  <c r="T1703" i="1"/>
  <c r="T1701" i="1"/>
  <c r="T1699" i="1"/>
  <c r="T1697" i="1"/>
  <c r="T1695" i="1"/>
  <c r="T1693" i="1"/>
  <c r="T1691" i="1"/>
  <c r="T1689" i="1"/>
  <c r="T1686" i="1"/>
  <c r="T1684" i="1"/>
  <c r="T1682" i="1"/>
  <c r="T1648" i="1"/>
  <c r="T1646" i="1"/>
  <c r="T1644" i="1"/>
  <c r="T1642" i="1"/>
  <c r="T1640" i="1"/>
  <c r="T1638" i="1"/>
  <c r="AC1725" i="1"/>
  <c r="AC1718" i="1"/>
  <c r="AC1709" i="1"/>
  <c r="AC1702" i="1"/>
  <c r="AC1698" i="1"/>
  <c r="AC1694" i="1"/>
  <c r="AC1690" i="1"/>
  <c r="AC1685" i="1"/>
  <c r="AC1681" i="1"/>
  <c r="AC1677" i="1"/>
  <c r="AC1673" i="1"/>
  <c r="AC1669" i="1"/>
  <c r="AC1665" i="1"/>
  <c r="AC1661" i="1"/>
  <c r="AC1657" i="1"/>
  <c r="AC1653" i="1"/>
  <c r="AC1649" i="1"/>
  <c r="AC1645" i="1"/>
  <c r="AC1641" i="1"/>
  <c r="AC1637" i="1"/>
  <c r="AC1630" i="1"/>
  <c r="AC1626" i="1"/>
  <c r="AC1619" i="1"/>
  <c r="AC1614" i="1"/>
  <c r="AC1610" i="1"/>
  <c r="AC1606" i="1"/>
  <c r="AC1602" i="1"/>
  <c r="AC1598" i="1"/>
  <c r="AC1594" i="1"/>
  <c r="AC1590" i="1"/>
  <c r="AC1586" i="1"/>
  <c r="AC1582" i="1"/>
  <c r="AC1578" i="1"/>
  <c r="AC1574" i="1"/>
  <c r="AC1570" i="1"/>
  <c r="AC1566" i="1"/>
  <c r="AC1562" i="1"/>
  <c r="AC1558" i="1"/>
  <c r="AC1554" i="1"/>
  <c r="AC1550" i="1"/>
  <c r="AC1546" i="1"/>
  <c r="AC1542" i="1"/>
  <c r="AC1538" i="1"/>
  <c r="AC1534" i="1"/>
  <c r="AC1530" i="1"/>
  <c r="AC1526" i="1"/>
  <c r="AC1522" i="1"/>
  <c r="AC1518" i="1"/>
  <c r="AC1514" i="1"/>
  <c r="AC1510" i="1"/>
  <c r="AC1506" i="1"/>
  <c r="AC1502" i="1"/>
  <c r="AC1498" i="1"/>
  <c r="AC1494" i="1"/>
  <c r="AC1490" i="1"/>
  <c r="AC1486" i="1"/>
  <c r="AC1482" i="1"/>
  <c r="AC1478" i="1"/>
  <c r="AC1474" i="1"/>
  <c r="AC1469" i="1"/>
  <c r="AC1465" i="1"/>
  <c r="AC1461" i="1"/>
  <c r="AC1457" i="1"/>
  <c r="AC1453" i="1"/>
  <c r="AC1449" i="1"/>
  <c r="AC1445" i="1"/>
  <c r="AC1441" i="1"/>
  <c r="AC1437" i="1"/>
  <c r="AC1433" i="1"/>
  <c r="AC1429" i="1"/>
  <c r="AC1425" i="1"/>
  <c r="AC1421" i="1"/>
  <c r="AC1417" i="1"/>
  <c r="AC1413" i="1"/>
  <c r="AC1409" i="1"/>
  <c r="AC1405" i="1"/>
  <c r="AC1401" i="1"/>
  <c r="AC1397" i="1"/>
  <c r="AC1393" i="1"/>
  <c r="AC1389" i="1"/>
  <c r="AC1385" i="1"/>
  <c r="AC1381" i="1"/>
  <c r="AC1377" i="1"/>
  <c r="AC1373" i="1"/>
  <c r="AC1369" i="1"/>
  <c r="AC1365" i="1"/>
  <c r="AC1361" i="1"/>
  <c r="AC1354" i="1"/>
  <c r="AC1350" i="1"/>
  <c r="AC1346" i="1"/>
  <c r="AC1342" i="1"/>
  <c r="AC1335" i="1"/>
  <c r="AC1330" i="1"/>
  <c r="AC1326" i="1"/>
  <c r="AC1322" i="1"/>
  <c r="AC1317" i="1"/>
  <c r="AC1308" i="1"/>
  <c r="AC1301" i="1"/>
  <c r="AC1297" i="1"/>
  <c r="AC1293" i="1"/>
  <c r="AC1289" i="1"/>
  <c r="AC1285" i="1"/>
  <c r="AC1270" i="1"/>
  <c r="AC1266" i="1"/>
  <c r="AC1261" i="1"/>
  <c r="AC1257" i="1"/>
  <c r="AC1252" i="1"/>
  <c r="AC1248" i="1"/>
  <c r="AC1241" i="1"/>
  <c r="AC1237" i="1"/>
  <c r="AC1233" i="1"/>
  <c r="AC1228" i="1"/>
  <c r="AC1224" i="1"/>
  <c r="AC1220" i="1"/>
  <c r="AC1216" i="1"/>
  <c r="AC1212" i="1"/>
  <c r="AC1208" i="1"/>
  <c r="AC1201" i="1"/>
  <c r="AC1196" i="1"/>
  <c r="AC1189" i="1"/>
  <c r="AC1185" i="1"/>
  <c r="AC1181" i="1"/>
  <c r="AC1177" i="1"/>
  <c r="AC1173" i="1"/>
  <c r="AC1169" i="1"/>
  <c r="AC1165" i="1"/>
  <c r="AC1161" i="1"/>
  <c r="AC1157" i="1"/>
  <c r="AC1153" i="1"/>
  <c r="AC1149" i="1"/>
  <c r="AC1145" i="1"/>
  <c r="AC1141" i="1"/>
  <c r="AC1137" i="1"/>
  <c r="AC1133" i="1"/>
  <c r="AC1129" i="1"/>
  <c r="AC1125" i="1"/>
  <c r="AC1121" i="1"/>
  <c r="AC1110" i="1"/>
  <c r="AC1106" i="1"/>
  <c r="AC1102" i="1"/>
  <c r="AC1098" i="1"/>
  <c r="AC1088" i="1"/>
  <c r="AC1080" i="1"/>
  <c r="AC1075" i="1"/>
  <c r="AC1071" i="1"/>
  <c r="AC1068" i="1"/>
  <c r="AC1064" i="1"/>
  <c r="AC1051" i="1"/>
  <c r="AC1047" i="1"/>
  <c r="AC1043" i="1"/>
  <c r="AC1033" i="1"/>
  <c r="AC1026" i="1"/>
  <c r="AC1022" i="1"/>
  <c r="AC1018" i="1"/>
  <c r="AC1010" i="1"/>
  <c r="AC1006" i="1"/>
  <c r="AC1002" i="1"/>
  <c r="AC998" i="1"/>
  <c r="AC993" i="1"/>
  <c r="AC989" i="1"/>
  <c r="AC984" i="1"/>
  <c r="AC980" i="1"/>
  <c r="AC967" i="1"/>
  <c r="AC963" i="1"/>
  <c r="AC959" i="1"/>
  <c r="AC955" i="1"/>
  <c r="AC950" i="1"/>
  <c r="AC946" i="1"/>
  <c r="AC942" i="1"/>
  <c r="AC938" i="1"/>
  <c r="AC931" i="1"/>
  <c r="AC927" i="1"/>
  <c r="AC923" i="1"/>
  <c r="AC916" i="1"/>
  <c r="AC912" i="1"/>
  <c r="AC908" i="1"/>
  <c r="AC904" i="1"/>
  <c r="AC900" i="1"/>
  <c r="AC895" i="1"/>
  <c r="AC891" i="1"/>
  <c r="AC887" i="1"/>
  <c r="AC882" i="1"/>
  <c r="AC878" i="1"/>
  <c r="AC874" i="1"/>
  <c r="AC867" i="1"/>
  <c r="AC863" i="1"/>
  <c r="AC859" i="1"/>
  <c r="AC852" i="1"/>
  <c r="AC848" i="1"/>
  <c r="AC844" i="1"/>
  <c r="AC840" i="1"/>
  <c r="AC836" i="1"/>
  <c r="AC832" i="1"/>
  <c r="AC828" i="1"/>
  <c r="AC824" i="1"/>
  <c r="AC820" i="1"/>
  <c r="AC816" i="1"/>
  <c r="AC812" i="1"/>
  <c r="AC808" i="1"/>
  <c r="AC803" i="1"/>
  <c r="AC799" i="1"/>
  <c r="AC794" i="1"/>
  <c r="AC789" i="1"/>
  <c r="AC785" i="1"/>
  <c r="AC776" i="1"/>
  <c r="AC772" i="1"/>
  <c r="AC768" i="1"/>
  <c r="AC764" i="1"/>
  <c r="AC760" i="1"/>
  <c r="AC756" i="1"/>
  <c r="AC751" i="1"/>
  <c r="AC747" i="1"/>
  <c r="AC743" i="1"/>
  <c r="AC739" i="1"/>
  <c r="AC735" i="1"/>
  <c r="AC731" i="1"/>
  <c r="AC727" i="1"/>
  <c r="AC723" i="1"/>
  <c r="AC718" i="1"/>
  <c r="AC714" i="1"/>
  <c r="AC710" i="1"/>
  <c r="AC706" i="1"/>
  <c r="AC702" i="1"/>
  <c r="AC698" i="1"/>
  <c r="AC694" i="1"/>
  <c r="AC689" i="1"/>
  <c r="AC685" i="1"/>
  <c r="AC681" i="1"/>
  <c r="AC676" i="1"/>
  <c r="AC672" i="1"/>
  <c r="AC668" i="1"/>
  <c r="AC664" i="1"/>
  <c r="AC660" i="1"/>
  <c r="AC656" i="1"/>
  <c r="AC652" i="1"/>
  <c r="AC648" i="1"/>
  <c r="AC644" i="1"/>
  <c r="AC640" i="1"/>
  <c r="AC636" i="1"/>
  <c r="AC632" i="1"/>
  <c r="AC628" i="1"/>
  <c r="AC624" i="1"/>
  <c r="AC620" i="1"/>
  <c r="AC616" i="1"/>
  <c r="AC612" i="1"/>
  <c r="AC608" i="1"/>
  <c r="AC604" i="1"/>
  <c r="AC600" i="1"/>
  <c r="AC596" i="1"/>
  <c r="AC592" i="1"/>
  <c r="AC588" i="1"/>
  <c r="AC584" i="1"/>
  <c r="AC580" i="1"/>
  <c r="AC576" i="1"/>
  <c r="AC572" i="1"/>
  <c r="AC568" i="1"/>
  <c r="AC564" i="1"/>
  <c r="AC560" i="1"/>
  <c r="AC556" i="1"/>
  <c r="AC552" i="1"/>
  <c r="AC548" i="1"/>
  <c r="AC544" i="1"/>
  <c r="AC540" i="1"/>
  <c r="AC536" i="1"/>
  <c r="AC532" i="1"/>
  <c r="AC526" i="1"/>
  <c r="AC522" i="1"/>
  <c r="AC515" i="1"/>
  <c r="AC511" i="1"/>
  <c r="AC504" i="1"/>
  <c r="AC500" i="1"/>
  <c r="AC496" i="1"/>
  <c r="AC492" i="1"/>
  <c r="AC488" i="1"/>
  <c r="AC484" i="1"/>
  <c r="AC480" i="1"/>
  <c r="AC476" i="1"/>
  <c r="AC470" i="1"/>
  <c r="AC466" i="1"/>
  <c r="AC461" i="1"/>
  <c r="AC457" i="1"/>
  <c r="AC450" i="1"/>
  <c r="AC446" i="1"/>
  <c r="AC442" i="1"/>
  <c r="AC438" i="1"/>
  <c r="AC433" i="1"/>
  <c r="AC429" i="1"/>
  <c r="AC419" i="1"/>
  <c r="AC415" i="1"/>
  <c r="AC408" i="1"/>
  <c r="AC403" i="1"/>
  <c r="AC399" i="1"/>
  <c r="AC392" i="1"/>
  <c r="AC386" i="1"/>
  <c r="AC382" i="1"/>
  <c r="AC378" i="1"/>
  <c r="AC371" i="1"/>
  <c r="AC360" i="1"/>
  <c r="AC356" i="1"/>
  <c r="AC352" i="1"/>
  <c r="AC348" i="1"/>
  <c r="AL346" i="1"/>
  <c r="AC342" i="1"/>
  <c r="AC338" i="1"/>
  <c r="AC333" i="1"/>
  <c r="AC329" i="1"/>
  <c r="AC320" i="1"/>
  <c r="AC316" i="1"/>
  <c r="AC312" i="1"/>
  <c r="AC308" i="1"/>
  <c r="AC304" i="1"/>
  <c r="AC300" i="1"/>
  <c r="AC296" i="1"/>
  <c r="AC291" i="1"/>
  <c r="AC287" i="1"/>
  <c r="AC283" i="1"/>
  <c r="AC279" i="1"/>
  <c r="AC275" i="1"/>
  <c r="AC271" i="1"/>
  <c r="AC266" i="1"/>
  <c r="AC255" i="1"/>
  <c r="AC250" i="1"/>
  <c r="AC246" i="1"/>
  <c r="AC242" i="1"/>
  <c r="AC238" i="1"/>
  <c r="AC234" i="1"/>
  <c r="AC230" i="1"/>
  <c r="AC222" i="1"/>
  <c r="AC218" i="1"/>
  <c r="AC214" i="1"/>
  <c r="AC210" i="1"/>
  <c r="AC201" i="1"/>
  <c r="AC197" i="1"/>
  <c r="AC193" i="1"/>
  <c r="AC189" i="1"/>
  <c r="AC182" i="1"/>
  <c r="AC175" i="1"/>
  <c r="AC171" i="1"/>
  <c r="AC164" i="1"/>
  <c r="AC160" i="1"/>
  <c r="AC156" i="1"/>
  <c r="AC149" i="1"/>
  <c r="AC145" i="1"/>
  <c r="AC140" i="1"/>
  <c r="AC136" i="1"/>
  <c r="AC132" i="1"/>
  <c r="AC127" i="1"/>
  <c r="AC123" i="1"/>
  <c r="AC118" i="1"/>
  <c r="AC114" i="1"/>
  <c r="AC110" i="1"/>
  <c r="AC106" i="1"/>
  <c r="AC98" i="1"/>
  <c r="AL81" i="1"/>
  <c r="AL83" i="1"/>
  <c r="AL85" i="1"/>
  <c r="AL87" i="1"/>
  <c r="AC65" i="1"/>
  <c r="AC69" i="1"/>
  <c r="AC73" i="1"/>
  <c r="AC77" i="1"/>
  <c r="AC52" i="1"/>
  <c r="AC43" i="1"/>
  <c r="AC42" i="1"/>
  <c r="AC21" i="1"/>
  <c r="AC25" i="1"/>
  <c r="AC29" i="1"/>
  <c r="AC33" i="1"/>
  <c r="AC37" i="1"/>
  <c r="AC1728" i="1"/>
  <c r="AC1724" i="1"/>
  <c r="AC1719" i="1"/>
  <c r="AC1711" i="1"/>
  <c r="AC1706" i="1"/>
  <c r="AC1701" i="1"/>
  <c r="AC1697" i="1"/>
  <c r="AC1693" i="1"/>
  <c r="AC1686" i="1"/>
  <c r="AC1682" i="1"/>
  <c r="AC1678" i="1"/>
  <c r="AC1674" i="1"/>
  <c r="AC1670" i="1"/>
  <c r="AC1666" i="1"/>
  <c r="AC1662" i="1"/>
  <c r="AC1658" i="1"/>
  <c r="AC1654" i="1"/>
  <c r="AC1650" i="1"/>
  <c r="AC1646" i="1"/>
  <c r="AC1642" i="1"/>
  <c r="AC1638" i="1"/>
  <c r="AC1633" i="1"/>
  <c r="AC1629" i="1"/>
  <c r="AC1625" i="1"/>
  <c r="AC1620" i="1"/>
  <c r="AC1615" i="1"/>
  <c r="AC1611" i="1"/>
  <c r="AC1607" i="1"/>
  <c r="AC1603" i="1"/>
  <c r="AC1599" i="1"/>
  <c r="AC1595" i="1"/>
  <c r="AC1591" i="1"/>
  <c r="AC1587" i="1"/>
  <c r="AC1583" i="1"/>
  <c r="AC1579" i="1"/>
  <c r="AC1575" i="1"/>
  <c r="AC1571" i="1"/>
  <c r="AC1567" i="1"/>
  <c r="AC1563" i="1"/>
  <c r="AC1559" i="1"/>
  <c r="AC1555" i="1"/>
  <c r="AC1551" i="1"/>
  <c r="AC1547" i="1"/>
  <c r="AC1543" i="1"/>
  <c r="AC1539" i="1"/>
  <c r="AC1535" i="1"/>
  <c r="AC1531" i="1"/>
  <c r="AC1527" i="1"/>
  <c r="AC1523" i="1"/>
  <c r="AC1519" i="1"/>
  <c r="AC1515" i="1"/>
  <c r="AC1511" i="1"/>
  <c r="AC1507" i="1"/>
  <c r="AC1503" i="1"/>
  <c r="AC1499" i="1"/>
  <c r="AC1495" i="1"/>
  <c r="AC1491" i="1"/>
  <c r="AC1487" i="1"/>
  <c r="AC1483" i="1"/>
  <c r="AC1479" i="1"/>
  <c r="AC1475" i="1"/>
  <c r="AC1468" i="1"/>
  <c r="AC1464" i="1"/>
  <c r="AC1460" i="1"/>
  <c r="AC1456" i="1"/>
  <c r="AC1452" i="1"/>
  <c r="AC1448" i="1"/>
  <c r="AC1444" i="1"/>
  <c r="AC1440" i="1"/>
  <c r="AC1436" i="1"/>
  <c r="AC1432" i="1"/>
  <c r="AC1428" i="1"/>
  <c r="AC1424" i="1"/>
  <c r="AC1420" i="1"/>
  <c r="AC1416" i="1"/>
  <c r="AC1412" i="1"/>
  <c r="AC1408" i="1"/>
  <c r="AC1404" i="1"/>
  <c r="AC1400" i="1"/>
  <c r="AC1396" i="1"/>
  <c r="AC1392" i="1"/>
  <c r="AC1388" i="1"/>
  <c r="AC1384" i="1"/>
  <c r="AC1380" i="1"/>
  <c r="AC1376" i="1"/>
  <c r="AC1372" i="1"/>
  <c r="AC1368" i="1"/>
  <c r="AC1364" i="1"/>
  <c r="AC1360" i="1"/>
  <c r="AC1355" i="1"/>
  <c r="AC1351" i="1"/>
  <c r="AC1347" i="1"/>
  <c r="AC1343" i="1"/>
  <c r="AC1338" i="1"/>
  <c r="AC1334" i="1"/>
  <c r="AC1327" i="1"/>
  <c r="AC1323" i="1"/>
  <c r="AC1316" i="1"/>
  <c r="AC1305" i="1"/>
  <c r="AC1300" i="1"/>
  <c r="AC1296" i="1"/>
  <c r="AC1292" i="1"/>
  <c r="AC1288" i="1"/>
  <c r="AC1280" i="1"/>
  <c r="AC1271" i="1"/>
  <c r="AC1267" i="1"/>
  <c r="AC1260" i="1"/>
  <c r="AC1256" i="1"/>
  <c r="AC1249" i="1"/>
  <c r="AC1244" i="1"/>
  <c r="AC1240" i="1"/>
  <c r="AC1236" i="1"/>
  <c r="AC1232" i="1"/>
  <c r="AC1225" i="1"/>
  <c r="AC1221" i="1"/>
  <c r="AC1217" i="1"/>
  <c r="AC1213" i="1"/>
  <c r="AC1209" i="1"/>
  <c r="AC1205" i="1"/>
  <c r="AC1200" i="1"/>
  <c r="AC1193" i="1"/>
  <c r="AC1188" i="1"/>
  <c r="AC1184" i="1"/>
  <c r="AC1180" i="1"/>
  <c r="AC1176" i="1"/>
  <c r="AC1172" i="1"/>
  <c r="AC1168" i="1"/>
  <c r="AC1164" i="1"/>
  <c r="AC1160" i="1"/>
  <c r="AC1156" i="1"/>
  <c r="AC1152" i="1"/>
  <c r="AC1148" i="1"/>
  <c r="AC1144" i="1"/>
  <c r="AC1140" i="1"/>
  <c r="AC1136" i="1"/>
  <c r="AC1132" i="1"/>
  <c r="AC1128" i="1"/>
  <c r="AC1124" i="1"/>
  <c r="AC1109" i="1"/>
  <c r="AC1105" i="1"/>
  <c r="AC1101" i="1"/>
  <c r="AC1097" i="1"/>
  <c r="AC1091" i="1"/>
  <c r="AC1087" i="1"/>
  <c r="AC1079" i="1"/>
  <c r="AC1074" i="1"/>
  <c r="AC1070" i="1"/>
  <c r="AC1067" i="1"/>
  <c r="AC1063" i="1"/>
  <c r="AC1060" i="1"/>
  <c r="AC1052" i="1"/>
  <c r="AC1048" i="1"/>
  <c r="AC1044" i="1"/>
  <c r="AC1039" i="1"/>
  <c r="AC1034" i="1"/>
  <c r="AC1029" i="1"/>
  <c r="AC1025" i="1"/>
  <c r="AC1021" i="1"/>
  <c r="AC1017" i="1"/>
  <c r="AC1009" i="1"/>
  <c r="AC1005" i="1"/>
  <c r="AC1001" i="1"/>
  <c r="AC997" i="1"/>
  <c r="AC990" i="1"/>
  <c r="AC983" i="1"/>
  <c r="AC979" i="1"/>
  <c r="AC974" i="1"/>
  <c r="AC968" i="1"/>
  <c r="AC964" i="1"/>
  <c r="AC960" i="1"/>
  <c r="AC956" i="1"/>
  <c r="AC949" i="1"/>
  <c r="AC945" i="1"/>
  <c r="AC941" i="1"/>
  <c r="AC937" i="1"/>
  <c r="AC932" i="1"/>
  <c r="AC928" i="1"/>
  <c r="AC924" i="1"/>
  <c r="AC920" i="1"/>
  <c r="AC915" i="1"/>
  <c r="AC911" i="1"/>
  <c r="AC907" i="1"/>
  <c r="AC903" i="1"/>
  <c r="AC896" i="1"/>
  <c r="AC892" i="1"/>
  <c r="AC888" i="1"/>
  <c r="AC881" i="1"/>
  <c r="AC877" i="1"/>
  <c r="AC873" i="1"/>
  <c r="AC868" i="1"/>
  <c r="AC864" i="1"/>
  <c r="AC860" i="1"/>
  <c r="AC855" i="1"/>
  <c r="AC851" i="1"/>
  <c r="AC847" i="1"/>
  <c r="AC843" i="1"/>
  <c r="AC839" i="1"/>
  <c r="AC835" i="1"/>
  <c r="AC831" i="1"/>
  <c r="AC827" i="1"/>
  <c r="AC823" i="1"/>
  <c r="AC819" i="1"/>
  <c r="AC815" i="1"/>
  <c r="AC811" i="1"/>
  <c r="AC804" i="1"/>
  <c r="AC800" i="1"/>
  <c r="AC793" i="1"/>
  <c r="AC786" i="1"/>
  <c r="AC777" i="1"/>
  <c r="AC773" i="1"/>
  <c r="AC769" i="1"/>
  <c r="AC765" i="1"/>
  <c r="AC761" i="1"/>
  <c r="AC757" i="1"/>
  <c r="AC752" i="1"/>
  <c r="AC748" i="1"/>
  <c r="AC744" i="1"/>
  <c r="AC740" i="1"/>
  <c r="AC736" i="1"/>
  <c r="AC732" i="1"/>
  <c r="AC728" i="1"/>
  <c r="AC724" i="1"/>
  <c r="AC719" i="1"/>
  <c r="AC715" i="1"/>
  <c r="AC711" i="1"/>
  <c r="AC707" i="1"/>
  <c r="AC703" i="1"/>
  <c r="AC699" i="1"/>
  <c r="AC695" i="1"/>
  <c r="AC688" i="1"/>
  <c r="AC684" i="1"/>
  <c r="AC680" i="1"/>
  <c r="AC675" i="1"/>
  <c r="AC671" i="1"/>
  <c r="AC667" i="1"/>
  <c r="AC663" i="1"/>
  <c r="AC659" i="1"/>
  <c r="AC655" i="1"/>
  <c r="AC651" i="1"/>
  <c r="AC647" i="1"/>
  <c r="AC643" i="1"/>
  <c r="AC639" i="1"/>
  <c r="AC635" i="1"/>
  <c r="AC631" i="1"/>
  <c r="AC627" i="1"/>
  <c r="AC623" i="1"/>
  <c r="AC619" i="1"/>
  <c r="AC615" i="1"/>
  <c r="AC611" i="1"/>
  <c r="AC607" i="1"/>
  <c r="AC603" i="1"/>
  <c r="AC599" i="1"/>
  <c r="AC595" i="1"/>
  <c r="AC591" i="1"/>
  <c r="AC587" i="1"/>
  <c r="AC583" i="1"/>
  <c r="AC579" i="1"/>
  <c r="AC575" i="1"/>
  <c r="AC571" i="1"/>
  <c r="AC567" i="1"/>
  <c r="AC563" i="1"/>
  <c r="AC559" i="1"/>
  <c r="AC555" i="1"/>
  <c r="AC551" i="1"/>
  <c r="AC547" i="1"/>
  <c r="AC543" i="1"/>
  <c r="AC539" i="1"/>
  <c r="AC535" i="1"/>
  <c r="AC531" i="1"/>
  <c r="AC523" i="1"/>
  <c r="AC519" i="1"/>
  <c r="AC514" i="1"/>
  <c r="AC510" i="1"/>
  <c r="AC505" i="1"/>
  <c r="AC501" i="1"/>
  <c r="AC497" i="1"/>
  <c r="AC493" i="1"/>
  <c r="AC489" i="1"/>
  <c r="AC485" i="1"/>
  <c r="AC481" i="1"/>
  <c r="AC477" i="1"/>
  <c r="AC467" i="1"/>
  <c r="AC460" i="1"/>
  <c r="AC456" i="1"/>
  <c r="AC451" i="1"/>
  <c r="AC447" i="1"/>
  <c r="AC443" i="1"/>
  <c r="AC439" i="1"/>
  <c r="AC432" i="1"/>
  <c r="AC428" i="1"/>
  <c r="AC423" i="1"/>
  <c r="AC418" i="1"/>
  <c r="AC414" i="1"/>
  <c r="AC409" i="1"/>
  <c r="AC402" i="1"/>
  <c r="AC398" i="1"/>
  <c r="AC389" i="1"/>
  <c r="AC385" i="1"/>
  <c r="AC381" i="1"/>
  <c r="AC377" i="1"/>
  <c r="AC372" i="1"/>
  <c r="AC367" i="1"/>
  <c r="AC363" i="1"/>
  <c r="AC359" i="1"/>
  <c r="AC355" i="1"/>
  <c r="AC351" i="1"/>
  <c r="BM347" i="1"/>
  <c r="AO343" i="1"/>
  <c r="AC339" i="1"/>
  <c r="AC330" i="1"/>
  <c r="AC326" i="1"/>
  <c r="AC319" i="1"/>
  <c r="AC315" i="1"/>
  <c r="AC311" i="1"/>
  <c r="AC307" i="1"/>
  <c r="AC303" i="1"/>
  <c r="AC299" i="1"/>
  <c r="AC292" i="1"/>
  <c r="AC288" i="1"/>
  <c r="AC284" i="1"/>
  <c r="AC280" i="1"/>
  <c r="AC276" i="1"/>
  <c r="AC272" i="1"/>
  <c r="AC265" i="1"/>
  <c r="AC256" i="1"/>
  <c r="AC249" i="1"/>
  <c r="AC245" i="1"/>
  <c r="AC241" i="1"/>
  <c r="AC237" i="1"/>
  <c r="AC233" i="1"/>
  <c r="AC225" i="1"/>
  <c r="AC221" i="1"/>
  <c r="AC217" i="1"/>
  <c r="AC213" i="1"/>
  <c r="AC206" i="1"/>
  <c r="AC198" i="1"/>
  <c r="AC194" i="1"/>
  <c r="AC190" i="1"/>
  <c r="AC185" i="1"/>
  <c r="AC181" i="1"/>
  <c r="AC176" i="1"/>
  <c r="AC172" i="1"/>
  <c r="AC168" i="1"/>
  <c r="AC163" i="1"/>
  <c r="AC159" i="1"/>
  <c r="AC155" i="1"/>
  <c r="AC150" i="1"/>
  <c r="AC146" i="1"/>
  <c r="AC139" i="1"/>
  <c r="AC135" i="1"/>
  <c r="AC128" i="1"/>
  <c r="AC124" i="1"/>
  <c r="AC117" i="1"/>
  <c r="AC113" i="1"/>
  <c r="AC109" i="1"/>
  <c r="AC105" i="1"/>
  <c r="AC93" i="1"/>
  <c r="AL82" i="1"/>
  <c r="AL84" i="1"/>
  <c r="AL86" i="1"/>
  <c r="AL88" i="1"/>
  <c r="AC64" i="1"/>
  <c r="AC68" i="1"/>
  <c r="AC72" i="1"/>
  <c r="AC76" i="1"/>
  <c r="AC57" i="1"/>
  <c r="AC46" i="1"/>
  <c r="AC20" i="1"/>
  <c r="AC24" i="1"/>
  <c r="AC28" i="1"/>
  <c r="AC32" i="1"/>
  <c r="AC36" i="1"/>
  <c r="AC1727" i="1"/>
  <c r="AC1720" i="1"/>
  <c r="AC1716" i="1"/>
  <c r="AC1707" i="1"/>
  <c r="AC1700" i="1"/>
  <c r="AC1696" i="1"/>
  <c r="AC1692" i="1"/>
  <c r="AC1687" i="1"/>
  <c r="AC1683" i="1"/>
  <c r="AC1679" i="1"/>
  <c r="AC1675" i="1"/>
  <c r="AC1671" i="1"/>
  <c r="AC1667" i="1"/>
  <c r="AC1663" i="1"/>
  <c r="AC1659" i="1"/>
  <c r="AC1655" i="1"/>
  <c r="AC1651" i="1"/>
  <c r="AC1647" i="1"/>
  <c r="AC1643" i="1"/>
  <c r="AC1639" i="1"/>
  <c r="AC1632" i="1"/>
  <c r="AC1628" i="1"/>
  <c r="AC1624" i="1"/>
  <c r="AC1616" i="1"/>
  <c r="AC1612" i="1"/>
  <c r="AC1608" i="1"/>
  <c r="AC1604" i="1"/>
  <c r="AC1600" i="1"/>
  <c r="AC1596" i="1"/>
  <c r="AC1592" i="1"/>
  <c r="AC1588" i="1"/>
  <c r="AC1584" i="1"/>
  <c r="AC1580" i="1"/>
  <c r="AC1576" i="1"/>
  <c r="AC1572" i="1"/>
  <c r="AC1568" i="1"/>
  <c r="AC1564" i="1"/>
  <c r="AC1560" i="1"/>
  <c r="AC1556" i="1"/>
  <c r="AC1552" i="1"/>
  <c r="AC1548" i="1"/>
  <c r="AC1544" i="1"/>
  <c r="AC1540" i="1"/>
  <c r="AC1536" i="1"/>
  <c r="AC1532" i="1"/>
  <c r="AC1528" i="1"/>
  <c r="AC1524" i="1"/>
  <c r="AC1520" i="1"/>
  <c r="AC1516" i="1"/>
  <c r="AC1512" i="1"/>
  <c r="AC1508" i="1"/>
  <c r="AC1504" i="1"/>
  <c r="AC1500" i="1"/>
  <c r="AC1496" i="1"/>
  <c r="AC1492" i="1"/>
  <c r="AC1488" i="1"/>
  <c r="AC1484" i="1"/>
  <c r="AC1480" i="1"/>
  <c r="AC1476" i="1"/>
  <c r="AC1472" i="1"/>
  <c r="AC1467" i="1"/>
  <c r="AC1463" i="1"/>
  <c r="AC1459" i="1"/>
  <c r="AC1455" i="1"/>
  <c r="AC1451" i="1"/>
  <c r="AC1447" i="1"/>
  <c r="AC1443" i="1"/>
  <c r="AC1439" i="1"/>
  <c r="AC1435" i="1"/>
  <c r="AC1431" i="1"/>
  <c r="AC1427" i="1"/>
  <c r="AC1423" i="1"/>
  <c r="AC1419" i="1"/>
  <c r="AC1415" i="1"/>
  <c r="AC1411" i="1"/>
  <c r="AC1407" i="1"/>
  <c r="AC1403" i="1"/>
  <c r="AC1399" i="1"/>
  <c r="AC1395" i="1"/>
  <c r="AC1391" i="1"/>
  <c r="AC1387" i="1"/>
  <c r="AC1383" i="1"/>
  <c r="AC1379" i="1"/>
  <c r="AC1375" i="1"/>
  <c r="AC1371" i="1"/>
  <c r="AC1367" i="1"/>
  <c r="AC1363" i="1"/>
  <c r="AC1359" i="1"/>
  <c r="AC1352" i="1"/>
  <c r="AC1348" i="1"/>
  <c r="AC1344" i="1"/>
  <c r="AC1337" i="1"/>
  <c r="AC1333" i="1"/>
  <c r="AC1328" i="1"/>
  <c r="AC1324" i="1"/>
  <c r="AC1320" i="1"/>
  <c r="AC1311" i="1"/>
  <c r="AC1306" i="1"/>
  <c r="AC1299" i="1"/>
  <c r="AC1295" i="1"/>
  <c r="AC1291" i="1"/>
  <c r="AC1287" i="1"/>
  <c r="AC1272" i="1"/>
  <c r="AC1268" i="1"/>
  <c r="AC1263" i="1"/>
  <c r="AC1259" i="1"/>
  <c r="AC1255" i="1"/>
  <c r="AC1250" i="1"/>
  <c r="AC1243" i="1"/>
  <c r="AC1239" i="1"/>
  <c r="AC1235" i="1"/>
  <c r="AC1231" i="1"/>
  <c r="AC1226" i="1"/>
  <c r="AC1222" i="1"/>
  <c r="AC1218" i="1"/>
  <c r="AC1214" i="1"/>
  <c r="AC1210" i="1"/>
  <c r="AC1206" i="1"/>
  <c r="AC1199" i="1"/>
  <c r="AC1194" i="1"/>
  <c r="AC1187" i="1"/>
  <c r="AC1183" i="1"/>
  <c r="AC1179" i="1"/>
  <c r="AC1175" i="1"/>
  <c r="AC1171" i="1"/>
  <c r="AC1167" i="1"/>
  <c r="AC1163" i="1"/>
  <c r="AC1159" i="1"/>
  <c r="AC1155" i="1"/>
  <c r="AC1151" i="1"/>
  <c r="AC1147" i="1"/>
  <c r="AC1143" i="1"/>
  <c r="AC1139" i="1"/>
  <c r="AC1135" i="1"/>
  <c r="AC1131" i="1"/>
  <c r="AC1127" i="1"/>
  <c r="AC1123" i="1"/>
  <c r="AC1114" i="1"/>
  <c r="AC1108" i="1"/>
  <c r="AC1104" i="1"/>
  <c r="AC1100" i="1"/>
  <c r="AC1090" i="1"/>
  <c r="AC1086" i="1"/>
  <c r="AC1078" i="1"/>
  <c r="AC1073" i="1"/>
  <c r="AC1069" i="1"/>
  <c r="AC1066" i="1"/>
  <c r="AC1062" i="1"/>
  <c r="AC1056" i="1"/>
  <c r="AC1049" i="1"/>
  <c r="AC1045" i="1"/>
  <c r="AC1035" i="1"/>
  <c r="AC1028" i="1"/>
  <c r="AC1024" i="1"/>
  <c r="AC1020" i="1"/>
  <c r="AC1016" i="1"/>
  <c r="AC1008" i="1"/>
  <c r="AC1004" i="1"/>
  <c r="AC1000" i="1"/>
  <c r="AC996" i="1"/>
  <c r="AC991" i="1"/>
  <c r="AC987" i="1"/>
  <c r="AC982" i="1"/>
  <c r="AC975" i="1"/>
  <c r="AC965" i="1"/>
  <c r="AC961" i="1"/>
  <c r="AC957" i="1"/>
  <c r="AC952" i="1"/>
  <c r="AC948" i="1"/>
  <c r="AC944" i="1"/>
  <c r="AC940" i="1"/>
  <c r="AC936" i="1"/>
  <c r="AC929" i="1"/>
  <c r="AC925" i="1"/>
  <c r="AC921" i="1"/>
  <c r="AC914" i="1"/>
  <c r="AC910" i="1"/>
  <c r="AC906" i="1"/>
  <c r="AC902" i="1"/>
  <c r="AC897" i="1"/>
  <c r="AC893" i="1"/>
  <c r="AC889" i="1"/>
  <c r="AC884" i="1"/>
  <c r="AC880" i="1"/>
  <c r="AC876" i="1"/>
  <c r="AC872" i="1"/>
  <c r="AC865" i="1"/>
  <c r="AC861" i="1"/>
  <c r="AC854" i="1"/>
  <c r="AC850" i="1"/>
  <c r="AC846" i="1"/>
  <c r="AC842" i="1"/>
  <c r="AC838" i="1"/>
  <c r="AC834" i="1"/>
  <c r="AC830" i="1"/>
  <c r="AC826" i="1"/>
  <c r="AC822" i="1"/>
  <c r="AC818" i="1"/>
  <c r="AC814" i="1"/>
  <c r="AC810" i="1"/>
  <c r="AC805" i="1"/>
  <c r="AC801" i="1"/>
  <c r="AC797" i="1"/>
  <c r="AC792" i="1"/>
  <c r="AC787" i="1"/>
  <c r="AC782" i="1"/>
  <c r="AC774" i="1"/>
  <c r="AC770" i="1"/>
  <c r="AC766" i="1"/>
  <c r="AC762" i="1"/>
  <c r="AC758" i="1"/>
  <c r="AC754" i="1"/>
  <c r="AC749" i="1"/>
  <c r="AC745" i="1"/>
  <c r="AC741" i="1"/>
  <c r="AC737" i="1"/>
  <c r="AC733" i="1"/>
  <c r="AC729" i="1"/>
  <c r="AC725" i="1"/>
  <c r="AC720" i="1"/>
  <c r="AC716" i="1"/>
  <c r="AC712" i="1"/>
  <c r="AC708" i="1"/>
  <c r="AC704" i="1"/>
  <c r="AC700" i="1"/>
  <c r="AC696" i="1"/>
  <c r="AC692" i="1"/>
  <c r="AC687" i="1"/>
  <c r="AC683" i="1"/>
  <c r="AC678" i="1"/>
  <c r="AC674" i="1"/>
  <c r="AC670" i="1"/>
  <c r="AC666" i="1"/>
  <c r="AC662" i="1"/>
  <c r="AC658" i="1"/>
  <c r="AC654" i="1"/>
  <c r="AC650" i="1"/>
  <c r="AC646" i="1"/>
  <c r="AC642" i="1"/>
  <c r="AC638" i="1"/>
  <c r="AC634" i="1"/>
  <c r="AC630" i="1"/>
  <c r="AC626" i="1"/>
  <c r="AC622" i="1"/>
  <c r="AC618" i="1"/>
  <c r="AC614" i="1"/>
  <c r="AC610" i="1"/>
  <c r="AC606" i="1"/>
  <c r="AC602" i="1"/>
  <c r="AC598" i="1"/>
  <c r="AC594" i="1"/>
  <c r="AC590" i="1"/>
  <c r="AC586" i="1"/>
  <c r="AC582" i="1"/>
  <c r="AC578" i="1"/>
  <c r="AC574" i="1"/>
  <c r="AC570" i="1"/>
  <c r="AC566" i="1"/>
  <c r="AC562" i="1"/>
  <c r="AC558" i="1"/>
  <c r="AC554" i="1"/>
  <c r="AC550" i="1"/>
  <c r="AC546" i="1"/>
  <c r="AC542" i="1"/>
  <c r="AC538" i="1"/>
  <c r="AC534" i="1"/>
  <c r="AC530" i="1"/>
  <c r="AC524" i="1"/>
  <c r="AC520" i="1"/>
  <c r="AC513" i="1"/>
  <c r="AC506" i="1"/>
  <c r="AC502" i="1"/>
  <c r="AC498" i="1"/>
  <c r="AC494" i="1"/>
  <c r="AC490" i="1"/>
  <c r="AC486" i="1"/>
  <c r="AC482" i="1"/>
  <c r="AC478" i="1"/>
  <c r="AC473" i="1"/>
  <c r="AC468" i="1"/>
  <c r="AC463" i="1"/>
  <c r="AC459" i="1"/>
  <c r="AC452" i="1"/>
  <c r="AC448" i="1"/>
  <c r="AC444" i="1"/>
  <c r="AC440" i="1"/>
  <c r="AC436" i="1"/>
  <c r="AC431" i="1"/>
  <c r="AC427" i="1"/>
  <c r="AC417" i="1"/>
  <c r="AC410" i="1"/>
  <c r="AC406" i="1"/>
  <c r="AC401" i="1"/>
  <c r="AC397" i="1"/>
  <c r="AC388" i="1"/>
  <c r="AC384" i="1"/>
  <c r="AC380" i="1"/>
  <c r="AC373" i="1"/>
  <c r="AC366" i="1"/>
  <c r="AC362" i="1"/>
  <c r="AC358" i="1"/>
  <c r="AC354" i="1"/>
  <c r="AC350" i="1"/>
  <c r="AC344" i="1"/>
  <c r="AC340" i="1"/>
  <c r="AC336" i="1"/>
  <c r="AC331" i="1"/>
  <c r="AC327" i="1"/>
  <c r="AC318" i="1"/>
  <c r="AC314" i="1"/>
  <c r="AC310" i="1"/>
  <c r="AC306" i="1"/>
  <c r="AC302" i="1"/>
  <c r="AC298" i="1"/>
  <c r="AC293" i="1"/>
  <c r="AC289" i="1"/>
  <c r="AC285" i="1"/>
  <c r="AC281" i="1"/>
  <c r="AC277" i="1"/>
  <c r="AC273" i="1"/>
  <c r="AC269" i="1"/>
  <c r="AC257" i="1"/>
  <c r="AC252" i="1"/>
  <c r="AC248" i="1"/>
  <c r="AC244" i="1"/>
  <c r="AC240" i="1"/>
  <c r="AC236" i="1"/>
  <c r="AC232" i="1"/>
  <c r="AC224" i="1"/>
  <c r="AC220" i="1"/>
  <c r="AC216" i="1"/>
  <c r="AC212" i="1"/>
  <c r="AC207" i="1"/>
  <c r="AC199" i="1"/>
  <c r="AC195" i="1"/>
  <c r="AC191" i="1"/>
  <c r="AC184" i="1"/>
  <c r="AC177" i="1"/>
  <c r="AC173" i="1"/>
  <c r="AC169" i="1"/>
  <c r="AC162" i="1"/>
  <c r="AC158" i="1"/>
  <c r="AC154" i="1"/>
  <c r="AC147" i="1"/>
  <c r="AC142" i="1"/>
  <c r="AC138" i="1"/>
  <c r="AC134" i="1"/>
  <c r="AC129" i="1"/>
  <c r="AC125" i="1"/>
  <c r="AC120" i="1"/>
  <c r="AC116" i="1"/>
  <c r="AC112" i="1"/>
  <c r="AC108" i="1"/>
  <c r="AC100" i="1"/>
  <c r="AC63" i="1"/>
  <c r="AC67" i="1"/>
  <c r="AC71" i="1"/>
  <c r="AC75" i="1"/>
  <c r="AC58" i="1"/>
  <c r="AC49" i="1"/>
  <c r="AC45" i="1"/>
  <c r="AC19" i="1"/>
  <c r="AC23" i="1"/>
  <c r="AC27" i="1"/>
  <c r="AC31" i="1"/>
  <c r="AC35" i="1"/>
  <c r="AC39" i="1"/>
  <c r="AC1726" i="1"/>
  <c r="AC1721" i="1"/>
  <c r="AC1717" i="1"/>
  <c r="AC1708" i="1"/>
  <c r="AC1703" i="1"/>
  <c r="AC1699" i="1"/>
  <c r="AC1695" i="1"/>
  <c r="AC1691" i="1"/>
  <c r="AC1684" i="1"/>
  <c r="AC1680" i="1"/>
  <c r="AC1676" i="1"/>
  <c r="AC1672" i="1"/>
  <c r="AC1668" i="1"/>
  <c r="AC1664" i="1"/>
  <c r="AC1660" i="1"/>
  <c r="AC1656" i="1"/>
  <c r="AC1652" i="1"/>
  <c r="AC1648" i="1"/>
  <c r="AC1644" i="1"/>
  <c r="AC1640" i="1"/>
  <c r="AC1636" i="1"/>
  <c r="AC1631" i="1"/>
  <c r="AC1627" i="1"/>
  <c r="AC1623" i="1"/>
  <c r="AC1618" i="1"/>
  <c r="AC1613" i="1"/>
  <c r="AC1609" i="1"/>
  <c r="AC1605" i="1"/>
  <c r="AC1601" i="1"/>
  <c r="AC1597" i="1"/>
  <c r="AC1593" i="1"/>
  <c r="AC1589" i="1"/>
  <c r="AC1585" i="1"/>
  <c r="AC1581" i="1"/>
  <c r="AC1577" i="1"/>
  <c r="AC1573" i="1"/>
  <c r="AC1569" i="1"/>
  <c r="AC1565" i="1"/>
  <c r="AC1561" i="1"/>
  <c r="AC1557" i="1"/>
  <c r="AC1553" i="1"/>
  <c r="AC1549" i="1"/>
  <c r="AC1545" i="1"/>
  <c r="AC1541" i="1"/>
  <c r="AC1537" i="1"/>
  <c r="AC1533" i="1"/>
  <c r="AC1529" i="1"/>
  <c r="AC1525" i="1"/>
  <c r="AC1521" i="1"/>
  <c r="AC1517" i="1"/>
  <c r="AC1513" i="1"/>
  <c r="AC1509" i="1"/>
  <c r="AC1505" i="1"/>
  <c r="AC1501" i="1"/>
  <c r="AC1497" i="1"/>
  <c r="AC1493" i="1"/>
  <c r="AC1489" i="1"/>
  <c r="AC1485" i="1"/>
  <c r="AC1481" i="1"/>
  <c r="AC1477" i="1"/>
  <c r="AC1473" i="1"/>
  <c r="AC1466" i="1"/>
  <c r="AC1462" i="1"/>
  <c r="AC1458" i="1"/>
  <c r="AC1454" i="1"/>
  <c r="AC1450" i="1"/>
  <c r="AC1446" i="1"/>
  <c r="AC1442" i="1"/>
  <c r="AC1438" i="1"/>
  <c r="AC1434" i="1"/>
  <c r="AC1430" i="1"/>
  <c r="AC1426" i="1"/>
  <c r="AC1422" i="1"/>
  <c r="AC1418" i="1"/>
  <c r="AC1414" i="1"/>
  <c r="AC1410" i="1"/>
  <c r="AC1406" i="1"/>
  <c r="AC1402" i="1"/>
  <c r="AC1398" i="1"/>
  <c r="AC1394" i="1"/>
  <c r="AC1390" i="1"/>
  <c r="AC1386" i="1"/>
  <c r="AC1382" i="1"/>
  <c r="AC1378" i="1"/>
  <c r="AC1374" i="1"/>
  <c r="AC1370" i="1"/>
  <c r="AC1366" i="1"/>
  <c r="AC1362" i="1"/>
  <c r="AC1358" i="1"/>
  <c r="AC1353" i="1"/>
  <c r="AC1349" i="1"/>
  <c r="AC1345" i="1"/>
  <c r="AC1341" i="1"/>
  <c r="AC1336" i="1"/>
  <c r="AC1329" i="1"/>
  <c r="AC1325" i="1"/>
  <c r="AC1321" i="1"/>
  <c r="AC1307" i="1"/>
  <c r="AC1302" i="1"/>
  <c r="AC1298" i="1"/>
  <c r="AC1294" i="1"/>
  <c r="AC1290" i="1"/>
  <c r="AC1286" i="1"/>
  <c r="AC1277" i="1"/>
  <c r="AC1269" i="1"/>
  <c r="AC1262" i="1"/>
  <c r="AC1258" i="1"/>
  <c r="AC1251" i="1"/>
  <c r="AC1247" i="1"/>
  <c r="AC1242" i="1"/>
  <c r="AC1238" i="1"/>
  <c r="AC1234" i="1"/>
  <c r="AC1227" i="1"/>
  <c r="AC1223" i="1"/>
  <c r="AC1219" i="1"/>
  <c r="AC1215" i="1"/>
  <c r="AC1211" i="1"/>
  <c r="AC1207" i="1"/>
  <c r="AC1202" i="1"/>
  <c r="AC1195" i="1"/>
  <c r="AC1190" i="1"/>
  <c r="AC1186" i="1"/>
  <c r="AC1182" i="1"/>
  <c r="AC1178" i="1"/>
  <c r="AC1174" i="1"/>
  <c r="AC1170" i="1"/>
  <c r="AC1166" i="1"/>
  <c r="AC1162" i="1"/>
  <c r="AC1158" i="1"/>
  <c r="AC1154" i="1"/>
  <c r="AC1150" i="1"/>
  <c r="AC1146" i="1"/>
  <c r="AC1142" i="1"/>
  <c r="AC1138" i="1"/>
  <c r="AC1134" i="1"/>
  <c r="AC1130" i="1"/>
  <c r="AC1126" i="1"/>
  <c r="AC1122" i="1"/>
  <c r="AC1107" i="1"/>
  <c r="AC1103" i="1"/>
  <c r="AC1099" i="1"/>
  <c r="AC1094" i="1"/>
  <c r="AC1089" i="1"/>
  <c r="AC1085" i="1"/>
  <c r="AC1076" i="1"/>
  <c r="AC1072" i="1"/>
  <c r="AC1065" i="1"/>
  <c r="AC1061" i="1"/>
  <c r="AC1059" i="1"/>
  <c r="AC1050" i="1"/>
  <c r="AC1046" i="1"/>
  <c r="AC1042" i="1"/>
  <c r="AC1036" i="1"/>
  <c r="AC1032" i="1"/>
  <c r="AC1027" i="1"/>
  <c r="AC1023" i="1"/>
  <c r="AC1019" i="1"/>
  <c r="AC1011" i="1"/>
  <c r="AC1007" i="1"/>
  <c r="AC1003" i="1"/>
  <c r="AC999" i="1"/>
  <c r="AC992" i="1"/>
  <c r="AC988" i="1"/>
  <c r="AC981" i="1"/>
  <c r="AC976" i="1"/>
  <c r="AC971" i="1"/>
  <c r="AC966" i="1"/>
  <c r="AC962" i="1"/>
  <c r="AC958" i="1"/>
  <c r="AC951" i="1"/>
  <c r="AC947" i="1"/>
  <c r="AC943" i="1"/>
  <c r="AC939" i="1"/>
  <c r="AC935" i="1"/>
  <c r="AC930" i="1"/>
  <c r="AC926" i="1"/>
  <c r="AC922" i="1"/>
  <c r="AC917" i="1"/>
  <c r="AC913" i="1"/>
  <c r="AC909" i="1"/>
  <c r="AC905" i="1"/>
  <c r="AC901" i="1"/>
  <c r="AC894" i="1"/>
  <c r="AC890" i="1"/>
  <c r="AC883" i="1"/>
  <c r="AC879" i="1"/>
  <c r="AC875" i="1"/>
  <c r="AC871" i="1"/>
  <c r="AC866" i="1"/>
  <c r="AC862" i="1"/>
  <c r="AC858" i="1"/>
  <c r="AC853" i="1"/>
  <c r="AC849" i="1"/>
  <c r="AC845" i="1"/>
  <c r="AC841" i="1"/>
  <c r="AC837" i="1"/>
  <c r="AC833" i="1"/>
  <c r="AC829" i="1"/>
  <c r="AC825" i="1"/>
  <c r="AC821" i="1"/>
  <c r="AC817" i="1"/>
  <c r="AC813" i="1"/>
  <c r="AC809" i="1"/>
  <c r="AC802" i="1"/>
  <c r="AC798" i="1"/>
  <c r="AC788" i="1"/>
  <c r="AC781" i="1"/>
  <c r="AC775" i="1"/>
  <c r="AC771" i="1"/>
  <c r="AC767" i="1"/>
  <c r="AC763" i="1"/>
  <c r="AC759" i="1"/>
  <c r="AC755" i="1"/>
  <c r="AC750" i="1"/>
  <c r="AC746" i="1"/>
  <c r="AC742" i="1"/>
  <c r="AC738" i="1"/>
  <c r="AC734" i="1"/>
  <c r="AC730" i="1"/>
  <c r="AC726" i="1"/>
  <c r="AC721" i="1"/>
  <c r="AC717" i="1"/>
  <c r="AC713" i="1"/>
  <c r="AC709" i="1"/>
  <c r="AC705" i="1"/>
  <c r="AC701" i="1"/>
  <c r="AC697" i="1"/>
  <c r="AC693" i="1"/>
  <c r="AC686" i="1"/>
  <c r="AC682" i="1"/>
  <c r="AC677" i="1"/>
  <c r="AC673" i="1"/>
  <c r="AC669" i="1"/>
  <c r="AC665" i="1"/>
  <c r="AC661" i="1"/>
  <c r="AC657" i="1"/>
  <c r="AC653" i="1"/>
  <c r="AC649" i="1"/>
  <c r="AC645" i="1"/>
  <c r="AC641" i="1"/>
  <c r="AC637" i="1"/>
  <c r="AC633" i="1"/>
  <c r="AC629" i="1"/>
  <c r="AC625" i="1"/>
  <c r="AC621" i="1"/>
  <c r="AC617" i="1"/>
  <c r="AC613" i="1"/>
  <c r="AC609" i="1"/>
  <c r="AC605" i="1"/>
  <c r="AC601" i="1"/>
  <c r="AC597" i="1"/>
  <c r="AC593" i="1"/>
  <c r="AC589" i="1"/>
  <c r="AC585" i="1"/>
  <c r="AC581" i="1"/>
  <c r="AC577" i="1"/>
  <c r="AC573" i="1"/>
  <c r="AC569" i="1"/>
  <c r="AC565" i="1"/>
  <c r="AC561" i="1"/>
  <c r="AC557" i="1"/>
  <c r="AC553" i="1"/>
  <c r="AC549" i="1"/>
  <c r="AC545" i="1"/>
  <c r="AC541" i="1"/>
  <c r="AC537" i="1"/>
  <c r="AC533" i="1"/>
  <c r="AC525" i="1"/>
  <c r="AC521" i="1"/>
  <c r="AC516" i="1"/>
  <c r="AC512" i="1"/>
  <c r="AC507" i="1"/>
  <c r="AC503" i="1"/>
  <c r="AC499" i="1"/>
  <c r="AC495" i="1"/>
  <c r="AC491" i="1"/>
  <c r="AC487" i="1"/>
  <c r="AC483" i="1"/>
  <c r="AC479" i="1"/>
  <c r="AC469" i="1"/>
  <c r="AC462" i="1"/>
  <c r="AC458" i="1"/>
  <c r="AC453" i="1"/>
  <c r="AC449" i="1"/>
  <c r="AC445" i="1"/>
  <c r="AC441" i="1"/>
  <c r="AC437" i="1"/>
  <c r="AC430" i="1"/>
  <c r="AC426" i="1"/>
  <c r="AC420" i="1"/>
  <c r="AC416" i="1"/>
  <c r="AC411" i="1"/>
  <c r="AC407" i="1"/>
  <c r="AC400" i="1"/>
  <c r="AC396" i="1"/>
  <c r="AC387" i="1"/>
  <c r="AC383" i="1"/>
  <c r="AC379" i="1"/>
  <c r="AC374" i="1"/>
  <c r="AC370" i="1"/>
  <c r="AC365" i="1"/>
  <c r="AC361" i="1"/>
  <c r="AC357" i="1"/>
  <c r="AC353" i="1"/>
  <c r="AC349" i="1"/>
  <c r="AC345" i="1"/>
  <c r="AC341" i="1"/>
  <c r="AC337" i="1"/>
  <c r="AC328" i="1"/>
  <c r="AC321" i="1"/>
  <c r="AC317" i="1"/>
  <c r="AC313" i="1"/>
  <c r="AC309" i="1"/>
  <c r="AC305" i="1"/>
  <c r="AC301" i="1"/>
  <c r="AC297" i="1"/>
  <c r="AC290" i="1"/>
  <c r="AC286" i="1"/>
  <c r="AC282" i="1"/>
  <c r="AC278" i="1"/>
  <c r="AC274" i="1"/>
  <c r="AC270" i="1"/>
  <c r="AC258" i="1"/>
  <c r="AC251" i="1"/>
  <c r="AC247" i="1"/>
  <c r="AC243" i="1"/>
  <c r="AC239" i="1"/>
  <c r="AC235" i="1"/>
  <c r="AC231" i="1"/>
  <c r="AC223" i="1"/>
  <c r="AC219" i="1"/>
  <c r="AC215" i="1"/>
  <c r="AC211" i="1"/>
  <c r="AC200" i="1"/>
  <c r="AC196" i="1"/>
  <c r="AC192" i="1"/>
  <c r="AC188" i="1"/>
  <c r="AC183" i="1"/>
  <c r="AC178" i="1"/>
  <c r="AC174" i="1"/>
  <c r="AC170" i="1"/>
  <c r="AC165" i="1"/>
  <c r="AC161" i="1"/>
  <c r="AC157" i="1"/>
  <c r="AC153" i="1"/>
  <c r="AC148" i="1"/>
  <c r="AC141" i="1"/>
  <c r="AC137" i="1"/>
  <c r="AC133" i="1"/>
  <c r="AC126" i="1"/>
  <c r="AC119" i="1"/>
  <c r="AC115" i="1"/>
  <c r="AC111" i="1"/>
  <c r="AC107" i="1"/>
  <c r="AC99" i="1"/>
  <c r="AC62" i="1"/>
  <c r="AC66" i="1"/>
  <c r="AC70" i="1"/>
  <c r="AC74" i="1"/>
  <c r="AC78" i="1"/>
  <c r="AC59" i="1"/>
  <c r="AC44" i="1"/>
  <c r="AC18" i="1"/>
  <c r="AC22" i="1"/>
  <c r="AC26" i="1"/>
  <c r="AC30" i="1"/>
  <c r="AC34" i="1"/>
  <c r="AC38" i="1"/>
  <c r="BA40" i="1"/>
  <c r="BA1710" i="1"/>
  <c r="AX778" i="1"/>
  <c r="AX753" i="1"/>
  <c r="AX323" i="1"/>
  <c r="AC1723" i="1"/>
  <c r="AC1713" i="1"/>
  <c r="AC1705" i="1"/>
  <c r="AC1635" i="1"/>
  <c r="AC1622" i="1"/>
  <c r="AC1471" i="1"/>
  <c r="AC1332" i="1"/>
  <c r="AC1319" i="1"/>
  <c r="AC1313" i="1"/>
  <c r="AC1304" i="1"/>
  <c r="AC1282" i="1"/>
  <c r="AC1279" i="1"/>
  <c r="AC1276" i="1"/>
  <c r="AC1246" i="1"/>
  <c r="AC1204" i="1"/>
  <c r="AC1192" i="1"/>
  <c r="AC1118" i="1"/>
  <c r="AC1112" i="1"/>
  <c r="AC1084" i="1"/>
  <c r="AC1058" i="1"/>
  <c r="AC1015" i="1"/>
  <c r="AC995" i="1"/>
  <c r="AC986" i="1"/>
  <c r="AC954" i="1"/>
  <c r="AC934" i="1"/>
  <c r="AC919" i="1"/>
  <c r="AC870" i="1"/>
  <c r="AC857" i="1"/>
  <c r="AC780" i="1"/>
  <c r="AC518" i="1"/>
  <c r="AC509" i="1"/>
  <c r="AC455" i="1"/>
  <c r="AC413" i="1"/>
  <c r="AC395" i="1"/>
  <c r="AC376" i="1"/>
  <c r="AC369" i="1"/>
  <c r="AC325" i="1"/>
  <c r="AC295" i="1"/>
  <c r="AC268" i="1"/>
  <c r="AC262" i="1"/>
  <c r="AC254" i="1"/>
  <c r="AC229" i="1"/>
  <c r="AC205" i="1"/>
  <c r="AC187" i="1"/>
  <c r="AC180" i="1"/>
  <c r="AC167" i="1"/>
  <c r="AC144" i="1"/>
  <c r="AC131" i="1"/>
  <c r="AC104" i="1"/>
  <c r="AC95" i="1"/>
  <c r="AC92" i="1"/>
  <c r="AC80" i="1"/>
  <c r="AC54" i="1"/>
  <c r="AC51" i="1"/>
  <c r="AC1715" i="1"/>
  <c r="AC1689" i="1"/>
  <c r="AC1357" i="1"/>
  <c r="AC1340" i="1"/>
  <c r="AC1315" i="1"/>
  <c r="AC1310" i="1"/>
  <c r="AC1284" i="1"/>
  <c r="AC1274" i="1"/>
  <c r="AC1265" i="1"/>
  <c r="AC1254" i="1"/>
  <c r="AC1230" i="1"/>
  <c r="AC1198" i="1"/>
  <c r="AC1120" i="1"/>
  <c r="AC1116" i="1"/>
  <c r="AC1096" i="1"/>
  <c r="AC1093" i="1"/>
  <c r="AC1082" i="1"/>
  <c r="AC1041" i="1"/>
  <c r="AC1038" i="1"/>
  <c r="AC1031" i="1"/>
  <c r="AC1013" i="1"/>
  <c r="AC978" i="1"/>
  <c r="AC973" i="1"/>
  <c r="AC970" i="1"/>
  <c r="AC899" i="1"/>
  <c r="AC886" i="1"/>
  <c r="AC807" i="1"/>
  <c r="AC796" i="1"/>
  <c r="AC791" i="1"/>
  <c r="AC784" i="1"/>
  <c r="AC691" i="1"/>
  <c r="AC529" i="1"/>
  <c r="AC475" i="1"/>
  <c r="AC472" i="1"/>
  <c r="AC465" i="1"/>
  <c r="AC435" i="1"/>
  <c r="AC425" i="1"/>
  <c r="AC422" i="1"/>
  <c r="AC405" i="1"/>
  <c r="AC335" i="1"/>
  <c r="AC264" i="1"/>
  <c r="AC260" i="1"/>
  <c r="AC227" i="1"/>
  <c r="AC209" i="1"/>
  <c r="AC203" i="1"/>
  <c r="AC152" i="1"/>
  <c r="AC122" i="1"/>
  <c r="AC102" i="1"/>
  <c r="AC97" i="1"/>
  <c r="AC90" i="1"/>
  <c r="AC61" i="1"/>
  <c r="AC56" i="1"/>
  <c r="AC391" i="1" l="1"/>
  <c r="AC394" i="1" s="1"/>
  <c r="AR323" i="1"/>
  <c r="AF346" i="1"/>
  <c r="T394" i="1"/>
  <c r="AQ1054" i="1"/>
  <c r="AU1054" i="1"/>
  <c r="AR778" i="1"/>
  <c r="AU1055" i="1"/>
  <c r="AQ1055" i="1"/>
  <c r="AR753" i="1"/>
  <c r="AE431" i="1"/>
  <c r="AF431" i="1" s="1"/>
  <c r="AE436" i="1"/>
  <c r="AF436" i="1" s="1"/>
  <c r="AE440" i="1"/>
  <c r="AF440" i="1" s="1"/>
  <c r="AE444" i="1"/>
  <c r="AF444" i="1" s="1"/>
  <c r="AE448" i="1"/>
  <c r="AF448" i="1" s="1"/>
  <c r="AE452" i="1"/>
  <c r="AF452" i="1" s="1"/>
  <c r="AE459" i="1"/>
  <c r="AF459" i="1" s="1"/>
  <c r="AE463" i="1"/>
  <c r="AF463" i="1" s="1"/>
  <c r="AE468" i="1"/>
  <c r="AF468" i="1" s="1"/>
  <c r="AE473" i="1"/>
  <c r="AF473" i="1" s="1"/>
  <c r="AE478" i="1"/>
  <c r="AF478" i="1" s="1"/>
  <c r="AE482" i="1"/>
  <c r="AF482" i="1" s="1"/>
  <c r="AE486" i="1"/>
  <c r="AF486" i="1" s="1"/>
  <c r="AE490" i="1"/>
  <c r="AF490" i="1" s="1"/>
  <c r="AE494" i="1"/>
  <c r="AF494" i="1" s="1"/>
  <c r="AE498" i="1"/>
  <c r="AF498" i="1" s="1"/>
  <c r="AE502" i="1"/>
  <c r="AF502" i="1" s="1"/>
  <c r="AE506" i="1"/>
  <c r="AF506" i="1" s="1"/>
  <c r="AE513" i="1"/>
  <c r="AF513" i="1" s="1"/>
  <c r="AE520" i="1"/>
  <c r="AF520" i="1" s="1"/>
  <c r="AE524" i="1"/>
  <c r="AF524" i="1" s="1"/>
  <c r="AE530" i="1"/>
  <c r="AF530" i="1" s="1"/>
  <c r="AE534" i="1"/>
  <c r="AF534" i="1" s="1"/>
  <c r="AE538" i="1"/>
  <c r="AF538" i="1" s="1"/>
  <c r="AE542" i="1"/>
  <c r="AF542" i="1" s="1"/>
  <c r="AE546" i="1"/>
  <c r="AF546" i="1" s="1"/>
  <c r="AE550" i="1"/>
  <c r="AF550" i="1" s="1"/>
  <c r="AE554" i="1"/>
  <c r="AF554" i="1" s="1"/>
  <c r="AE558" i="1"/>
  <c r="AF558" i="1" s="1"/>
  <c r="AE562" i="1"/>
  <c r="AF562" i="1" s="1"/>
  <c r="AE566" i="1"/>
  <c r="AF566" i="1" s="1"/>
  <c r="AE570" i="1"/>
  <c r="AF570" i="1" s="1"/>
  <c r="AE574" i="1"/>
  <c r="AF574" i="1" s="1"/>
  <c r="AE578" i="1"/>
  <c r="AF578" i="1" s="1"/>
  <c r="AE582" i="1"/>
  <c r="AF582" i="1" s="1"/>
  <c r="AE586" i="1"/>
  <c r="AF586" i="1" s="1"/>
  <c r="AE590" i="1"/>
  <c r="AF590" i="1" s="1"/>
  <c r="AE594" i="1"/>
  <c r="AF594" i="1" s="1"/>
  <c r="AE598" i="1"/>
  <c r="AF598" i="1" s="1"/>
  <c r="AE602" i="1"/>
  <c r="AF602" i="1" s="1"/>
  <c r="AO86" i="1"/>
  <c r="AO82" i="1"/>
  <c r="AE432" i="1"/>
  <c r="AF432" i="1" s="1"/>
  <c r="AE439" i="1"/>
  <c r="AF439" i="1" s="1"/>
  <c r="AE443" i="1"/>
  <c r="AF443" i="1" s="1"/>
  <c r="AE447" i="1"/>
  <c r="AF447" i="1" s="1"/>
  <c r="AE451" i="1"/>
  <c r="AF451" i="1" s="1"/>
  <c r="AE456" i="1"/>
  <c r="AF456" i="1" s="1"/>
  <c r="AE460" i="1"/>
  <c r="AF460" i="1" s="1"/>
  <c r="AE467" i="1"/>
  <c r="AF467" i="1" s="1"/>
  <c r="AE477" i="1"/>
  <c r="AF477" i="1" s="1"/>
  <c r="AE481" i="1"/>
  <c r="AF481" i="1" s="1"/>
  <c r="AE485" i="1"/>
  <c r="AF485" i="1" s="1"/>
  <c r="AE489" i="1"/>
  <c r="AF489" i="1" s="1"/>
  <c r="AE493" i="1"/>
  <c r="AF493" i="1" s="1"/>
  <c r="AE497" i="1"/>
  <c r="AF497" i="1" s="1"/>
  <c r="AE501" i="1"/>
  <c r="AF501" i="1" s="1"/>
  <c r="AE505" i="1"/>
  <c r="AF505" i="1" s="1"/>
  <c r="AE510" i="1"/>
  <c r="AF510" i="1" s="1"/>
  <c r="AE514" i="1"/>
  <c r="AF514" i="1" s="1"/>
  <c r="AE519" i="1"/>
  <c r="AF519" i="1" s="1"/>
  <c r="AE523" i="1"/>
  <c r="AF523" i="1" s="1"/>
  <c r="AE531" i="1"/>
  <c r="AF531" i="1" s="1"/>
  <c r="AE535" i="1"/>
  <c r="AF535" i="1" s="1"/>
  <c r="AE539" i="1"/>
  <c r="AF539" i="1" s="1"/>
  <c r="AE543" i="1"/>
  <c r="AF543" i="1" s="1"/>
  <c r="AE547" i="1"/>
  <c r="AF547" i="1" s="1"/>
  <c r="AE551" i="1"/>
  <c r="AF551" i="1" s="1"/>
  <c r="AE555" i="1"/>
  <c r="AF555" i="1" s="1"/>
  <c r="AE559" i="1"/>
  <c r="AF559" i="1" s="1"/>
  <c r="AE563" i="1"/>
  <c r="AF563" i="1" s="1"/>
  <c r="AE567" i="1"/>
  <c r="AF567" i="1" s="1"/>
  <c r="AE571" i="1"/>
  <c r="AF571" i="1" s="1"/>
  <c r="AE575" i="1"/>
  <c r="AF575" i="1" s="1"/>
  <c r="AE579" i="1"/>
  <c r="AF579" i="1" s="1"/>
  <c r="AE583" i="1"/>
  <c r="AF583" i="1" s="1"/>
  <c r="AE587" i="1"/>
  <c r="AF587" i="1" s="1"/>
  <c r="AE591" i="1"/>
  <c r="AF591" i="1" s="1"/>
  <c r="AE595" i="1"/>
  <c r="AF595" i="1" s="1"/>
  <c r="AE599" i="1"/>
  <c r="AF599" i="1" s="1"/>
  <c r="AE603" i="1"/>
  <c r="AF603" i="1" s="1"/>
  <c r="AO85" i="1"/>
  <c r="AO81" i="1"/>
  <c r="AE437" i="1"/>
  <c r="AF437" i="1" s="1"/>
  <c r="AE441" i="1"/>
  <c r="AF441" i="1" s="1"/>
  <c r="AE445" i="1"/>
  <c r="AF445" i="1" s="1"/>
  <c r="AE449" i="1"/>
  <c r="AF449" i="1" s="1"/>
  <c r="AE453" i="1"/>
  <c r="AF453" i="1" s="1"/>
  <c r="AE458" i="1"/>
  <c r="AF458" i="1" s="1"/>
  <c r="AE462" i="1"/>
  <c r="AF462" i="1" s="1"/>
  <c r="AE469" i="1"/>
  <c r="AF469" i="1" s="1"/>
  <c r="AE479" i="1"/>
  <c r="AF479" i="1" s="1"/>
  <c r="AE483" i="1"/>
  <c r="AF483" i="1" s="1"/>
  <c r="AE487" i="1"/>
  <c r="AF487" i="1" s="1"/>
  <c r="AE491" i="1"/>
  <c r="AF491" i="1" s="1"/>
  <c r="AE495" i="1"/>
  <c r="AF495" i="1" s="1"/>
  <c r="AE499" i="1"/>
  <c r="AF499" i="1" s="1"/>
  <c r="AE503" i="1"/>
  <c r="AF503" i="1" s="1"/>
  <c r="AE507" i="1"/>
  <c r="AF507" i="1" s="1"/>
  <c r="AE512" i="1"/>
  <c r="AF512" i="1" s="1"/>
  <c r="AE516" i="1"/>
  <c r="AF516" i="1" s="1"/>
  <c r="AE521" i="1"/>
  <c r="AF521" i="1" s="1"/>
  <c r="AE525" i="1"/>
  <c r="AF525" i="1" s="1"/>
  <c r="AE533" i="1"/>
  <c r="AF533" i="1" s="1"/>
  <c r="AE537" i="1"/>
  <c r="AF537" i="1" s="1"/>
  <c r="AE541" i="1"/>
  <c r="AF541" i="1" s="1"/>
  <c r="AE545" i="1"/>
  <c r="AF545" i="1" s="1"/>
  <c r="AE549" i="1"/>
  <c r="AF549" i="1" s="1"/>
  <c r="AE553" i="1"/>
  <c r="AF553" i="1" s="1"/>
  <c r="AE557" i="1"/>
  <c r="AF557" i="1" s="1"/>
  <c r="AE561" i="1"/>
  <c r="AF561" i="1" s="1"/>
  <c r="AE565" i="1"/>
  <c r="AF565" i="1" s="1"/>
  <c r="AE569" i="1"/>
  <c r="AF569" i="1" s="1"/>
  <c r="AE573" i="1"/>
  <c r="AF573" i="1" s="1"/>
  <c r="AE577" i="1"/>
  <c r="AF577" i="1" s="1"/>
  <c r="AE581" i="1"/>
  <c r="AF581" i="1" s="1"/>
  <c r="AE585" i="1"/>
  <c r="AF585" i="1" s="1"/>
  <c r="AE589" i="1"/>
  <c r="AF589" i="1" s="1"/>
  <c r="AE593" i="1"/>
  <c r="AF593" i="1" s="1"/>
  <c r="AE597" i="1"/>
  <c r="AF597" i="1" s="1"/>
  <c r="AE601" i="1"/>
  <c r="AF601" i="1" s="1"/>
  <c r="AE605" i="1"/>
  <c r="AF605" i="1" s="1"/>
  <c r="AO88" i="1"/>
  <c r="AO84" i="1"/>
  <c r="AO87" i="1"/>
  <c r="AO83" i="1"/>
  <c r="AO346" i="1"/>
  <c r="AE433" i="1"/>
  <c r="AF433" i="1" s="1"/>
  <c r="AE438" i="1"/>
  <c r="AF438" i="1" s="1"/>
  <c r="AE442" i="1"/>
  <c r="AF442" i="1" s="1"/>
  <c r="AE446" i="1"/>
  <c r="AF446" i="1" s="1"/>
  <c r="AE450" i="1"/>
  <c r="AF450" i="1" s="1"/>
  <c r="AE457" i="1"/>
  <c r="AF457" i="1" s="1"/>
  <c r="AE461" i="1"/>
  <c r="AF461" i="1" s="1"/>
  <c r="AE466" i="1"/>
  <c r="AF466" i="1" s="1"/>
  <c r="AE470" i="1"/>
  <c r="AF470" i="1" s="1"/>
  <c r="AE476" i="1"/>
  <c r="AF476" i="1" s="1"/>
  <c r="AE480" i="1"/>
  <c r="AF480" i="1" s="1"/>
  <c r="AE484" i="1"/>
  <c r="AF484" i="1" s="1"/>
  <c r="AE488" i="1"/>
  <c r="AF488" i="1" s="1"/>
  <c r="AE492" i="1"/>
  <c r="AF492" i="1" s="1"/>
  <c r="AE496" i="1"/>
  <c r="AF496" i="1" s="1"/>
  <c r="AE500" i="1"/>
  <c r="AF500" i="1" s="1"/>
  <c r="AE504" i="1"/>
  <c r="AF504" i="1" s="1"/>
  <c r="AE511" i="1"/>
  <c r="AF511" i="1" s="1"/>
  <c r="AE515" i="1"/>
  <c r="AF515" i="1" s="1"/>
  <c r="AE522" i="1"/>
  <c r="AF522" i="1" s="1"/>
  <c r="AE526" i="1"/>
  <c r="AF526" i="1" s="1"/>
  <c r="AE532" i="1"/>
  <c r="AF532" i="1" s="1"/>
  <c r="AE536" i="1"/>
  <c r="AF536" i="1" s="1"/>
  <c r="AE540" i="1"/>
  <c r="AF540" i="1" s="1"/>
  <c r="AE544" i="1"/>
  <c r="AF544" i="1" s="1"/>
  <c r="AE548" i="1"/>
  <c r="AF548" i="1" s="1"/>
  <c r="AE552" i="1"/>
  <c r="AF552" i="1" s="1"/>
  <c r="AE556" i="1"/>
  <c r="AF556" i="1" s="1"/>
  <c r="AE560" i="1"/>
  <c r="AF560" i="1" s="1"/>
  <c r="AE564" i="1"/>
  <c r="AF564" i="1" s="1"/>
  <c r="AE568" i="1"/>
  <c r="AF568" i="1" s="1"/>
  <c r="AE572" i="1"/>
  <c r="AF572" i="1" s="1"/>
  <c r="AE576" i="1"/>
  <c r="AF576" i="1" s="1"/>
  <c r="AE580" i="1"/>
  <c r="AF580" i="1" s="1"/>
  <c r="AE584" i="1"/>
  <c r="AF584" i="1" s="1"/>
  <c r="AE588" i="1"/>
  <c r="AF588" i="1" s="1"/>
  <c r="AE592" i="1"/>
  <c r="AF592" i="1" s="1"/>
  <c r="AE596" i="1"/>
  <c r="AF596" i="1" s="1"/>
  <c r="AE600" i="1"/>
  <c r="AF600" i="1" s="1"/>
  <c r="AE604" i="1"/>
  <c r="AF604" i="1" s="1"/>
  <c r="BA778" i="1"/>
  <c r="BA753" i="1"/>
  <c r="BA323" i="1"/>
  <c r="AX1054" i="1"/>
  <c r="AX1055" i="1"/>
  <c r="AE435" i="1"/>
  <c r="AF435" i="1" s="1"/>
  <c r="AE465" i="1"/>
  <c r="AF465" i="1" s="1"/>
  <c r="AE472" i="1"/>
  <c r="AF472" i="1" s="1"/>
  <c r="AE475" i="1"/>
  <c r="AF475" i="1" s="1"/>
  <c r="AE529" i="1"/>
  <c r="AF529" i="1" s="1"/>
  <c r="AE455" i="1"/>
  <c r="AF455" i="1" s="1"/>
  <c r="AE509" i="1"/>
  <c r="AF509" i="1" s="1"/>
  <c r="AE518" i="1"/>
  <c r="AF518" i="1" s="1"/>
  <c r="AE395" i="1" l="1"/>
  <c r="AI395" i="1"/>
  <c r="AE376" i="1"/>
  <c r="AI376" i="1"/>
  <c r="AE325" i="1"/>
  <c r="AI325" i="1"/>
  <c r="AE268" i="1"/>
  <c r="AI268" i="1"/>
  <c r="AE254" i="1"/>
  <c r="AI254" i="1"/>
  <c r="AE205" i="1"/>
  <c r="AI205" i="1"/>
  <c r="AE180" i="1"/>
  <c r="AI180" i="1"/>
  <c r="AE144" i="1"/>
  <c r="AI144" i="1"/>
  <c r="AE104" i="1"/>
  <c r="AI104" i="1"/>
  <c r="AE92" i="1"/>
  <c r="AI92" i="1"/>
  <c r="AE54" i="1"/>
  <c r="AI54" i="1"/>
  <c r="AE422" i="1"/>
  <c r="AI422" i="1"/>
  <c r="AE335" i="1"/>
  <c r="AI335" i="1"/>
  <c r="AE260" i="1"/>
  <c r="AI260" i="1"/>
  <c r="AE209" i="1"/>
  <c r="AI209" i="1"/>
  <c r="AE152" i="1"/>
  <c r="AI152" i="1"/>
  <c r="AE102" i="1"/>
  <c r="AI102" i="1"/>
  <c r="AE90" i="1"/>
  <c r="AI90" i="1"/>
  <c r="AE56" i="1"/>
  <c r="AI56" i="1"/>
  <c r="AE429" i="1"/>
  <c r="AI429" i="1"/>
  <c r="AE415" i="1"/>
  <c r="AI415" i="1"/>
  <c r="AE403" i="1"/>
  <c r="AI403" i="1"/>
  <c r="AE392" i="1"/>
  <c r="AI392" i="1"/>
  <c r="AE382" i="1"/>
  <c r="AI382" i="1"/>
  <c r="AE371" i="1"/>
  <c r="AI371" i="1"/>
  <c r="AE356" i="1"/>
  <c r="AI356" i="1"/>
  <c r="AE348" i="1"/>
  <c r="AI348" i="1"/>
  <c r="AE426" i="1"/>
  <c r="AI426" i="1"/>
  <c r="AE416" i="1"/>
  <c r="AI416" i="1"/>
  <c r="AE407" i="1"/>
  <c r="AI407" i="1"/>
  <c r="AE396" i="1"/>
  <c r="AI396" i="1"/>
  <c r="AE383" i="1"/>
  <c r="AI383" i="1"/>
  <c r="AE374" i="1"/>
  <c r="AI374" i="1"/>
  <c r="AE365" i="1"/>
  <c r="AI365" i="1"/>
  <c r="AE357" i="1"/>
  <c r="AI357" i="1"/>
  <c r="AE349" i="1"/>
  <c r="AI349" i="1"/>
  <c r="AE341" i="1"/>
  <c r="AI341" i="1"/>
  <c r="AE328" i="1"/>
  <c r="AI328" i="1"/>
  <c r="AE317" i="1"/>
  <c r="AI317" i="1"/>
  <c r="AE309" i="1"/>
  <c r="AI309" i="1"/>
  <c r="AE301" i="1"/>
  <c r="AI301" i="1"/>
  <c r="AE290" i="1"/>
  <c r="AI290" i="1"/>
  <c r="AE282" i="1"/>
  <c r="AI282" i="1"/>
  <c r="AE274" i="1"/>
  <c r="AI274" i="1"/>
  <c r="AE258" i="1"/>
  <c r="AI258" i="1"/>
  <c r="AE247" i="1"/>
  <c r="AI247" i="1"/>
  <c r="AE239" i="1"/>
  <c r="AI239" i="1"/>
  <c r="AE231" i="1"/>
  <c r="AI231" i="1"/>
  <c r="AE219" i="1"/>
  <c r="AI219" i="1"/>
  <c r="AE211" i="1"/>
  <c r="AI211" i="1"/>
  <c r="AE196" i="1"/>
  <c r="AI196" i="1"/>
  <c r="AE188" i="1"/>
  <c r="AI188" i="1"/>
  <c r="AE178" i="1"/>
  <c r="AI178" i="1"/>
  <c r="AE170" i="1"/>
  <c r="AI170" i="1"/>
  <c r="AE161" i="1"/>
  <c r="AI161" i="1"/>
  <c r="AE153" i="1"/>
  <c r="AI153" i="1"/>
  <c r="AE141" i="1"/>
  <c r="AI141" i="1"/>
  <c r="AE133" i="1"/>
  <c r="AI133" i="1"/>
  <c r="AE119" i="1"/>
  <c r="AI119" i="1"/>
  <c r="AE111" i="1"/>
  <c r="AI111" i="1"/>
  <c r="AE99" i="1"/>
  <c r="AI99" i="1"/>
  <c r="AE66" i="1"/>
  <c r="AI66" i="1"/>
  <c r="AE74" i="1"/>
  <c r="AI74" i="1"/>
  <c r="AE59" i="1"/>
  <c r="AI59" i="1"/>
  <c r="AE18" i="1"/>
  <c r="AI18" i="1"/>
  <c r="AE26" i="1"/>
  <c r="AI26" i="1"/>
  <c r="AE34" i="1"/>
  <c r="AI34" i="1"/>
  <c r="AE342" i="1"/>
  <c r="AI342" i="1"/>
  <c r="AE333" i="1"/>
  <c r="AI333" i="1"/>
  <c r="AE320" i="1"/>
  <c r="AI320" i="1"/>
  <c r="AE312" i="1"/>
  <c r="AI312" i="1"/>
  <c r="AE304" i="1"/>
  <c r="AI304" i="1"/>
  <c r="AE296" i="1"/>
  <c r="AI296" i="1"/>
  <c r="AE287" i="1"/>
  <c r="AI287" i="1"/>
  <c r="AE279" i="1"/>
  <c r="AI279" i="1"/>
  <c r="AE271" i="1"/>
  <c r="AI271" i="1"/>
  <c r="AE255" i="1"/>
  <c r="AI255" i="1"/>
  <c r="AE246" i="1"/>
  <c r="AI246" i="1"/>
  <c r="AE238" i="1"/>
  <c r="AI238" i="1"/>
  <c r="AE230" i="1"/>
  <c r="AI230" i="1"/>
  <c r="AE218" i="1"/>
  <c r="AI218" i="1"/>
  <c r="AE210" i="1"/>
  <c r="AI210" i="1"/>
  <c r="AE197" i="1"/>
  <c r="AI197" i="1"/>
  <c r="AE189" i="1"/>
  <c r="AI189" i="1"/>
  <c r="AE175" i="1"/>
  <c r="AI175" i="1"/>
  <c r="AE164" i="1"/>
  <c r="AI164" i="1"/>
  <c r="AE156" i="1"/>
  <c r="AI156" i="1"/>
  <c r="AE145" i="1"/>
  <c r="AI145" i="1"/>
  <c r="AE136" i="1"/>
  <c r="AI136" i="1"/>
  <c r="AE127" i="1"/>
  <c r="AI127" i="1"/>
  <c r="AE118" i="1"/>
  <c r="AI118" i="1"/>
  <c r="AE110" i="1"/>
  <c r="AI110" i="1"/>
  <c r="AE98" i="1"/>
  <c r="AI98" i="1"/>
  <c r="AE69" i="1"/>
  <c r="AI69" i="1"/>
  <c r="AE77" i="1"/>
  <c r="AI77" i="1"/>
  <c r="AE42" i="1"/>
  <c r="AI42" i="1"/>
  <c r="AE25" i="1"/>
  <c r="AI25" i="1"/>
  <c r="AE33" i="1"/>
  <c r="AI33" i="1"/>
  <c r="AE423" i="1"/>
  <c r="AI423" i="1"/>
  <c r="AE414" i="1"/>
  <c r="AI414" i="1"/>
  <c r="AE402" i="1"/>
  <c r="AI402" i="1"/>
  <c r="AE389" i="1"/>
  <c r="AI389" i="1"/>
  <c r="AE381" i="1"/>
  <c r="AI381" i="1"/>
  <c r="AE372" i="1"/>
  <c r="AI372" i="1"/>
  <c r="AE363" i="1"/>
  <c r="AI363" i="1"/>
  <c r="AE355" i="1"/>
  <c r="AI355" i="1"/>
  <c r="AQ343" i="1"/>
  <c r="AU343" i="1"/>
  <c r="AE330" i="1"/>
  <c r="AI330" i="1"/>
  <c r="AE319" i="1"/>
  <c r="AI319" i="1"/>
  <c r="AE311" i="1"/>
  <c r="AI311" i="1"/>
  <c r="AE303" i="1"/>
  <c r="AI303" i="1"/>
  <c r="AE292" i="1"/>
  <c r="AI292" i="1"/>
  <c r="AE284" i="1"/>
  <c r="AI284" i="1"/>
  <c r="AE276" i="1"/>
  <c r="AI276" i="1"/>
  <c r="AE265" i="1"/>
  <c r="AI265" i="1"/>
  <c r="AE249" i="1"/>
  <c r="AI249" i="1"/>
  <c r="AE241" i="1"/>
  <c r="AI241" i="1"/>
  <c r="AE233" i="1"/>
  <c r="AI233" i="1"/>
  <c r="AE221" i="1"/>
  <c r="AI221" i="1"/>
  <c r="AE213" i="1"/>
  <c r="AI213" i="1"/>
  <c r="AE198" i="1"/>
  <c r="AI198" i="1"/>
  <c r="AE190" i="1"/>
  <c r="AI190" i="1"/>
  <c r="AE181" i="1"/>
  <c r="AI181" i="1"/>
  <c r="AE172" i="1"/>
  <c r="AI172" i="1"/>
  <c r="AE163" i="1"/>
  <c r="AI163" i="1"/>
  <c r="AE155" i="1"/>
  <c r="AI155" i="1"/>
  <c r="AE146" i="1"/>
  <c r="AI146" i="1"/>
  <c r="AE135" i="1"/>
  <c r="AI135" i="1"/>
  <c r="AE124" i="1"/>
  <c r="AI124" i="1"/>
  <c r="AE113" i="1"/>
  <c r="AI113" i="1"/>
  <c r="AE105" i="1"/>
  <c r="AI105" i="1"/>
  <c r="AE64" i="1"/>
  <c r="AI64" i="1"/>
  <c r="AE72" i="1"/>
  <c r="AI72" i="1"/>
  <c r="AE57" i="1"/>
  <c r="AI57" i="1"/>
  <c r="AE46" i="1"/>
  <c r="AI46" i="1"/>
  <c r="AE24" i="1"/>
  <c r="AI24" i="1"/>
  <c r="AE32" i="1"/>
  <c r="AI32" i="1"/>
  <c r="AE427" i="1"/>
  <c r="AI427" i="1"/>
  <c r="AE410" i="1"/>
  <c r="AI410" i="1"/>
  <c r="AE401" i="1"/>
  <c r="AI401" i="1"/>
  <c r="AE388" i="1"/>
  <c r="AI388" i="1"/>
  <c r="AE380" i="1"/>
  <c r="AI380" i="1"/>
  <c r="AE366" i="1"/>
  <c r="AI366" i="1"/>
  <c r="AE358" i="1"/>
  <c r="AI358" i="1"/>
  <c r="AE350" i="1"/>
  <c r="AI350" i="1"/>
  <c r="AE340" i="1"/>
  <c r="AI340" i="1"/>
  <c r="AE331" i="1"/>
  <c r="AI331" i="1"/>
  <c r="AE318" i="1"/>
  <c r="AI318" i="1"/>
  <c r="AE310" i="1"/>
  <c r="AI310" i="1"/>
  <c r="AE302" i="1"/>
  <c r="AI302" i="1"/>
  <c r="AE293" i="1"/>
  <c r="AI293" i="1"/>
  <c r="AE285" i="1"/>
  <c r="AI285" i="1"/>
  <c r="AE277" i="1"/>
  <c r="AI277" i="1"/>
  <c r="AE269" i="1"/>
  <c r="AI269" i="1"/>
  <c r="AE252" i="1"/>
  <c r="AI252" i="1"/>
  <c r="AE244" i="1"/>
  <c r="AI244" i="1"/>
  <c r="AE236" i="1"/>
  <c r="AI236" i="1"/>
  <c r="AE224" i="1"/>
  <c r="AI224" i="1"/>
  <c r="AE216" i="1"/>
  <c r="AI216" i="1"/>
  <c r="AE207" i="1"/>
  <c r="AI207" i="1"/>
  <c r="AE195" i="1"/>
  <c r="AI195" i="1"/>
  <c r="AE184" i="1"/>
  <c r="AI184" i="1"/>
  <c r="AE173" i="1"/>
  <c r="AI173" i="1"/>
  <c r="AE162" i="1"/>
  <c r="AI162" i="1"/>
  <c r="AE154" i="1"/>
  <c r="AI154" i="1"/>
  <c r="AE142" i="1"/>
  <c r="AI142" i="1"/>
  <c r="AE134" i="1"/>
  <c r="AI134" i="1"/>
  <c r="AE125" i="1"/>
  <c r="AI125" i="1"/>
  <c r="AE116" i="1"/>
  <c r="AI116" i="1"/>
  <c r="AE108" i="1"/>
  <c r="AI108" i="1"/>
  <c r="AE63" i="1"/>
  <c r="AI63" i="1"/>
  <c r="AE71" i="1"/>
  <c r="AI71" i="1"/>
  <c r="AE58" i="1"/>
  <c r="AI58" i="1"/>
  <c r="AE45" i="1"/>
  <c r="AI45" i="1"/>
  <c r="AE23" i="1"/>
  <c r="AI23" i="1"/>
  <c r="AE31" i="1"/>
  <c r="AI31" i="1"/>
  <c r="AE39" i="1"/>
  <c r="AI39" i="1"/>
  <c r="AE413" i="1"/>
  <c r="AI413" i="1"/>
  <c r="AE391" i="1"/>
  <c r="AI391" i="1"/>
  <c r="AE369" i="1"/>
  <c r="AI369" i="1"/>
  <c r="AE295" i="1"/>
  <c r="AI295" i="1"/>
  <c r="AE262" i="1"/>
  <c r="AI262" i="1"/>
  <c r="AE229" i="1"/>
  <c r="AI229" i="1"/>
  <c r="AE187" i="1"/>
  <c r="AI187" i="1"/>
  <c r="AE167" i="1"/>
  <c r="AI167" i="1"/>
  <c r="AE131" i="1"/>
  <c r="AI131" i="1"/>
  <c r="AE95" i="1"/>
  <c r="AI95" i="1"/>
  <c r="AE80" i="1"/>
  <c r="AI80" i="1"/>
  <c r="AE425" i="1"/>
  <c r="AI425" i="1"/>
  <c r="AE405" i="1"/>
  <c r="AI405" i="1"/>
  <c r="AE264" i="1"/>
  <c r="AI264" i="1"/>
  <c r="AE227" i="1"/>
  <c r="AI227" i="1"/>
  <c r="AE203" i="1"/>
  <c r="AI203" i="1"/>
  <c r="AE122" i="1"/>
  <c r="AI122" i="1"/>
  <c r="AE97" i="1"/>
  <c r="AI97" i="1"/>
  <c r="AE61" i="1"/>
  <c r="AI61" i="1"/>
  <c r="BC40" i="1"/>
  <c r="BG40" i="1"/>
  <c r="AE419" i="1"/>
  <c r="AI419" i="1"/>
  <c r="AE408" i="1"/>
  <c r="AI408" i="1"/>
  <c r="AE399" i="1"/>
  <c r="AI399" i="1"/>
  <c r="AE386" i="1"/>
  <c r="AI386" i="1"/>
  <c r="AE378" i="1"/>
  <c r="AI378" i="1"/>
  <c r="AE360" i="1"/>
  <c r="AI360" i="1"/>
  <c r="AE352" i="1"/>
  <c r="AI352" i="1"/>
  <c r="AE430" i="1"/>
  <c r="AI430" i="1"/>
  <c r="AE420" i="1"/>
  <c r="AI420" i="1"/>
  <c r="AE411" i="1"/>
  <c r="AI411" i="1"/>
  <c r="AE400" i="1"/>
  <c r="AI400" i="1"/>
  <c r="AE387" i="1"/>
  <c r="AI387" i="1"/>
  <c r="AE379" i="1"/>
  <c r="AI379" i="1"/>
  <c r="AE370" i="1"/>
  <c r="AI370" i="1"/>
  <c r="AE361" i="1"/>
  <c r="AI361" i="1"/>
  <c r="AE353" i="1"/>
  <c r="AI353" i="1"/>
  <c r="AE345" i="1"/>
  <c r="AI345" i="1"/>
  <c r="AE337" i="1"/>
  <c r="AI337" i="1"/>
  <c r="AE321" i="1"/>
  <c r="AI321" i="1"/>
  <c r="AE313" i="1"/>
  <c r="AI313" i="1"/>
  <c r="AE305" i="1"/>
  <c r="AI305" i="1"/>
  <c r="AE297" i="1"/>
  <c r="AI297" i="1"/>
  <c r="AE286" i="1"/>
  <c r="AI286" i="1"/>
  <c r="AE278" i="1"/>
  <c r="AI278" i="1"/>
  <c r="AE270" i="1"/>
  <c r="AI270" i="1"/>
  <c r="AE251" i="1"/>
  <c r="AI251" i="1"/>
  <c r="AE243" i="1"/>
  <c r="AI243" i="1"/>
  <c r="AE235" i="1"/>
  <c r="AI235" i="1"/>
  <c r="AE223" i="1"/>
  <c r="AI223" i="1"/>
  <c r="AE215" i="1"/>
  <c r="AI215" i="1"/>
  <c r="AE200" i="1"/>
  <c r="AI200" i="1"/>
  <c r="AE192" i="1"/>
  <c r="AI192" i="1"/>
  <c r="AE183" i="1"/>
  <c r="AI183" i="1"/>
  <c r="AE174" i="1"/>
  <c r="AI174" i="1"/>
  <c r="AE165" i="1"/>
  <c r="AI165" i="1"/>
  <c r="AE157" i="1"/>
  <c r="AI157" i="1"/>
  <c r="AE148" i="1"/>
  <c r="AI148" i="1"/>
  <c r="AE137" i="1"/>
  <c r="AI137" i="1"/>
  <c r="AE126" i="1"/>
  <c r="AI126" i="1"/>
  <c r="AE115" i="1"/>
  <c r="AI115" i="1"/>
  <c r="AE107" i="1"/>
  <c r="AI107" i="1"/>
  <c r="AE62" i="1"/>
  <c r="AI62" i="1"/>
  <c r="AE70" i="1"/>
  <c r="AI70" i="1"/>
  <c r="AE78" i="1"/>
  <c r="AI78" i="1"/>
  <c r="AE44" i="1"/>
  <c r="AI44" i="1"/>
  <c r="AE22" i="1"/>
  <c r="AI22" i="1"/>
  <c r="AE30" i="1"/>
  <c r="AI30" i="1"/>
  <c r="AE38" i="1"/>
  <c r="AI38" i="1"/>
  <c r="AE338" i="1"/>
  <c r="AI338" i="1"/>
  <c r="AE329" i="1"/>
  <c r="AI329" i="1"/>
  <c r="AE316" i="1"/>
  <c r="AI316" i="1"/>
  <c r="AE308" i="1"/>
  <c r="AI308" i="1"/>
  <c r="AE300" i="1"/>
  <c r="AI300" i="1"/>
  <c r="AE291" i="1"/>
  <c r="AI291" i="1"/>
  <c r="AE283" i="1"/>
  <c r="AI283" i="1"/>
  <c r="AE275" i="1"/>
  <c r="AI275" i="1"/>
  <c r="AE266" i="1"/>
  <c r="AI266" i="1"/>
  <c r="AE250" i="1"/>
  <c r="AI250" i="1"/>
  <c r="AE242" i="1"/>
  <c r="AI242" i="1"/>
  <c r="AE234" i="1"/>
  <c r="AI234" i="1"/>
  <c r="AE222" i="1"/>
  <c r="AI222" i="1"/>
  <c r="AE214" i="1"/>
  <c r="AI214" i="1"/>
  <c r="AE201" i="1"/>
  <c r="AI201" i="1"/>
  <c r="AE193" i="1"/>
  <c r="AI193" i="1"/>
  <c r="AE182" i="1"/>
  <c r="AI182" i="1"/>
  <c r="AE171" i="1"/>
  <c r="AI171" i="1"/>
  <c r="AE160" i="1"/>
  <c r="AI160" i="1"/>
  <c r="AE149" i="1"/>
  <c r="AI149" i="1"/>
  <c r="AE140" i="1"/>
  <c r="AI140" i="1"/>
  <c r="AE132" i="1"/>
  <c r="AI132" i="1"/>
  <c r="AE123" i="1"/>
  <c r="AI123" i="1"/>
  <c r="AE114" i="1"/>
  <c r="AI114" i="1"/>
  <c r="AE106" i="1"/>
  <c r="AI106" i="1"/>
  <c r="AE65" i="1"/>
  <c r="AI65" i="1"/>
  <c r="AE73" i="1"/>
  <c r="AI73" i="1"/>
  <c r="AE43" i="1"/>
  <c r="AI43" i="1"/>
  <c r="AE21" i="1"/>
  <c r="AI21" i="1"/>
  <c r="AE29" i="1"/>
  <c r="AI29" i="1"/>
  <c r="AE37" i="1"/>
  <c r="AI37" i="1"/>
  <c r="AE428" i="1"/>
  <c r="AI428" i="1"/>
  <c r="AE418" i="1"/>
  <c r="AI418" i="1"/>
  <c r="AE409" i="1"/>
  <c r="AI409" i="1"/>
  <c r="AE398" i="1"/>
  <c r="AI398" i="1"/>
  <c r="AE385" i="1"/>
  <c r="AI385" i="1"/>
  <c r="AE377" i="1"/>
  <c r="AI377" i="1"/>
  <c r="AE367" i="1"/>
  <c r="AI367" i="1"/>
  <c r="AE359" i="1"/>
  <c r="AI359" i="1"/>
  <c r="AE351" i="1"/>
  <c r="AI351" i="1"/>
  <c r="AE339" i="1"/>
  <c r="AI339" i="1"/>
  <c r="AE326" i="1"/>
  <c r="AI326" i="1"/>
  <c r="AE315" i="1"/>
  <c r="AI315" i="1"/>
  <c r="AE307" i="1"/>
  <c r="AI307" i="1"/>
  <c r="AE299" i="1"/>
  <c r="AI299" i="1"/>
  <c r="AE288" i="1"/>
  <c r="AI288" i="1"/>
  <c r="AE280" i="1"/>
  <c r="AI280" i="1"/>
  <c r="AE272" i="1"/>
  <c r="AI272" i="1"/>
  <c r="AE256" i="1"/>
  <c r="AI256" i="1"/>
  <c r="AE245" i="1"/>
  <c r="AI245" i="1"/>
  <c r="AE237" i="1"/>
  <c r="AI237" i="1"/>
  <c r="AE225" i="1"/>
  <c r="AI225" i="1"/>
  <c r="AE217" i="1"/>
  <c r="AI217" i="1"/>
  <c r="AE206" i="1"/>
  <c r="AI206" i="1"/>
  <c r="AE194" i="1"/>
  <c r="AI194" i="1"/>
  <c r="AE185" i="1"/>
  <c r="AI185" i="1"/>
  <c r="AE176" i="1"/>
  <c r="AI176" i="1"/>
  <c r="AE168" i="1"/>
  <c r="AI168" i="1"/>
  <c r="AE159" i="1"/>
  <c r="AI159" i="1"/>
  <c r="AE150" i="1"/>
  <c r="AI150" i="1"/>
  <c r="AE139" i="1"/>
  <c r="AI139" i="1"/>
  <c r="AE128" i="1"/>
  <c r="AI128" i="1"/>
  <c r="AE117" i="1"/>
  <c r="AI117" i="1"/>
  <c r="AE109" i="1"/>
  <c r="AI109" i="1"/>
  <c r="AE93" i="1"/>
  <c r="AI93" i="1"/>
  <c r="AE68" i="1"/>
  <c r="AI68" i="1"/>
  <c r="AE76" i="1"/>
  <c r="AI76" i="1"/>
  <c r="AE48" i="1"/>
  <c r="AI48" i="1"/>
  <c r="AE20" i="1"/>
  <c r="AI20" i="1"/>
  <c r="AE28" i="1"/>
  <c r="AI28" i="1"/>
  <c r="AE36" i="1"/>
  <c r="AI36" i="1"/>
  <c r="AE417" i="1"/>
  <c r="AI417" i="1"/>
  <c r="AE406" i="1"/>
  <c r="AI406" i="1"/>
  <c r="AE397" i="1"/>
  <c r="AI397" i="1"/>
  <c r="AE384" i="1"/>
  <c r="AI384" i="1"/>
  <c r="AE373" i="1"/>
  <c r="AI373" i="1"/>
  <c r="AE362" i="1"/>
  <c r="AI362" i="1"/>
  <c r="AE354" i="1"/>
  <c r="AI354" i="1"/>
  <c r="AE344" i="1"/>
  <c r="AI344" i="1"/>
  <c r="AE336" i="1"/>
  <c r="AI336" i="1"/>
  <c r="AE327" i="1"/>
  <c r="AI327" i="1"/>
  <c r="AE314" i="1"/>
  <c r="AI314" i="1"/>
  <c r="AE306" i="1"/>
  <c r="AI306" i="1"/>
  <c r="AE298" i="1"/>
  <c r="AI298" i="1"/>
  <c r="AE289" i="1"/>
  <c r="AI289" i="1"/>
  <c r="AE281" i="1"/>
  <c r="AI281" i="1"/>
  <c r="AE273" i="1"/>
  <c r="AI273" i="1"/>
  <c r="AE257" i="1"/>
  <c r="AI257" i="1"/>
  <c r="AE248" i="1"/>
  <c r="AI248" i="1"/>
  <c r="AE240" i="1"/>
  <c r="AI240" i="1"/>
  <c r="AE232" i="1"/>
  <c r="AI232" i="1"/>
  <c r="AE220" i="1"/>
  <c r="AI220" i="1"/>
  <c r="AE212" i="1"/>
  <c r="AI212" i="1"/>
  <c r="AE199" i="1"/>
  <c r="AI199" i="1"/>
  <c r="AE191" i="1"/>
  <c r="AI191" i="1"/>
  <c r="AE177" i="1"/>
  <c r="AI177" i="1"/>
  <c r="AE169" i="1"/>
  <c r="AI169" i="1"/>
  <c r="AE158" i="1"/>
  <c r="AI158" i="1"/>
  <c r="AE147" i="1"/>
  <c r="AI147" i="1"/>
  <c r="AE138" i="1"/>
  <c r="AI138" i="1"/>
  <c r="AE129" i="1"/>
  <c r="AI129" i="1"/>
  <c r="AE120" i="1"/>
  <c r="AI120" i="1"/>
  <c r="AE112" i="1"/>
  <c r="AI112" i="1"/>
  <c r="AE100" i="1"/>
  <c r="AI100" i="1"/>
  <c r="AE67" i="1"/>
  <c r="AI67" i="1"/>
  <c r="AE75" i="1"/>
  <c r="AI75" i="1"/>
  <c r="AE49" i="1"/>
  <c r="AI49" i="1"/>
  <c r="AE19" i="1"/>
  <c r="AI19" i="1"/>
  <c r="AE27" i="1"/>
  <c r="AI27" i="1"/>
  <c r="AE35" i="1"/>
  <c r="AI35" i="1"/>
  <c r="AE1713" i="1"/>
  <c r="AI1713" i="1"/>
  <c r="AI1635" i="1"/>
  <c r="AE1635" i="1"/>
  <c r="AI1471" i="1"/>
  <c r="AE1471" i="1"/>
  <c r="AI1319" i="1"/>
  <c r="AE1319" i="1"/>
  <c r="AI1304" i="1"/>
  <c r="AE1304" i="1"/>
  <c r="AI1279" i="1"/>
  <c r="AE1279" i="1"/>
  <c r="AI1246" i="1"/>
  <c r="AE1246" i="1"/>
  <c r="AI1192" i="1"/>
  <c r="AE1192" i="1"/>
  <c r="AI1112" i="1"/>
  <c r="AE1112" i="1"/>
  <c r="AI1058" i="1"/>
  <c r="AE1058" i="1"/>
  <c r="AI995" i="1"/>
  <c r="AE995" i="1"/>
  <c r="AI954" i="1"/>
  <c r="AE954" i="1"/>
  <c r="AI919" i="1"/>
  <c r="AE919" i="1"/>
  <c r="AI857" i="1"/>
  <c r="AE857" i="1"/>
  <c r="AI518" i="1"/>
  <c r="AI455" i="1"/>
  <c r="AE1689" i="1"/>
  <c r="AI1689" i="1"/>
  <c r="AI1340" i="1"/>
  <c r="AE1340" i="1"/>
  <c r="AI1310" i="1"/>
  <c r="AE1310" i="1"/>
  <c r="AI1274" i="1"/>
  <c r="AE1274" i="1"/>
  <c r="AI1254" i="1"/>
  <c r="AE1254" i="1"/>
  <c r="AI1198" i="1"/>
  <c r="AE1198" i="1"/>
  <c r="AI1116" i="1"/>
  <c r="AE1116" i="1"/>
  <c r="AI1093" i="1"/>
  <c r="AE1093" i="1"/>
  <c r="AI1041" i="1"/>
  <c r="AE1041" i="1"/>
  <c r="AI1031" i="1"/>
  <c r="AE1031" i="1"/>
  <c r="AI978" i="1"/>
  <c r="AE978" i="1"/>
  <c r="AI970" i="1"/>
  <c r="AE970" i="1"/>
  <c r="AI886" i="1"/>
  <c r="AE886" i="1"/>
  <c r="AI796" i="1"/>
  <c r="AE796" i="1"/>
  <c r="AI784" i="1"/>
  <c r="AE784" i="1"/>
  <c r="AI529" i="1"/>
  <c r="AI472" i="1"/>
  <c r="AI435" i="1"/>
  <c r="BG1710" i="1"/>
  <c r="BC1710" i="1"/>
  <c r="AE1725" i="1"/>
  <c r="AI1725" i="1"/>
  <c r="AI1709" i="1"/>
  <c r="AE1709" i="1"/>
  <c r="AI1698" i="1"/>
  <c r="AE1698" i="1"/>
  <c r="AI1690" i="1"/>
  <c r="AE1690" i="1"/>
  <c r="AI1681" i="1"/>
  <c r="AE1681" i="1"/>
  <c r="AI1673" i="1"/>
  <c r="AE1673" i="1"/>
  <c r="AI1665" i="1"/>
  <c r="AE1665" i="1"/>
  <c r="AI1657" i="1"/>
  <c r="AE1657" i="1"/>
  <c r="AI1649" i="1"/>
  <c r="AE1649" i="1"/>
  <c r="AI1641" i="1"/>
  <c r="AE1641" i="1"/>
  <c r="AI1630" i="1"/>
  <c r="AE1630" i="1"/>
  <c r="AI1619" i="1"/>
  <c r="AE1619" i="1"/>
  <c r="AE1610" i="1"/>
  <c r="AI1610" i="1"/>
  <c r="AE1602" i="1"/>
  <c r="AI1602" i="1"/>
  <c r="AE1594" i="1"/>
  <c r="AI1594" i="1"/>
  <c r="AE1586" i="1"/>
  <c r="AI1586" i="1"/>
  <c r="AE1578" i="1"/>
  <c r="AI1578" i="1"/>
  <c r="AE1570" i="1"/>
  <c r="AI1570" i="1"/>
  <c r="AI1562" i="1"/>
  <c r="AE1562" i="1"/>
  <c r="AI1554" i="1"/>
  <c r="AE1554" i="1"/>
  <c r="AI1546" i="1"/>
  <c r="AE1546" i="1"/>
  <c r="AI1538" i="1"/>
  <c r="AE1538" i="1"/>
  <c r="AI1530" i="1"/>
  <c r="AE1530" i="1"/>
  <c r="AI1522" i="1"/>
  <c r="AE1522" i="1"/>
  <c r="AI1514" i="1"/>
  <c r="AE1514" i="1"/>
  <c r="AI1506" i="1"/>
  <c r="AE1506" i="1"/>
  <c r="AI1498" i="1"/>
  <c r="AE1498" i="1"/>
  <c r="AI1490" i="1"/>
  <c r="AE1490" i="1"/>
  <c r="AI1482" i="1"/>
  <c r="AE1482" i="1"/>
  <c r="AI1474" i="1"/>
  <c r="AE1474" i="1"/>
  <c r="AI1465" i="1"/>
  <c r="AE1465" i="1"/>
  <c r="AI1457" i="1"/>
  <c r="AE1457" i="1"/>
  <c r="AI1449" i="1"/>
  <c r="AE1449" i="1"/>
  <c r="AI1441" i="1"/>
  <c r="AE1441" i="1"/>
  <c r="AI1433" i="1"/>
  <c r="AE1433" i="1"/>
  <c r="AI1425" i="1"/>
  <c r="AE1425" i="1"/>
  <c r="AI1417" i="1"/>
  <c r="AE1417" i="1"/>
  <c r="AI1409" i="1"/>
  <c r="AE1409" i="1"/>
  <c r="AI1401" i="1"/>
  <c r="AE1401" i="1"/>
  <c r="AI1393" i="1"/>
  <c r="AE1393" i="1"/>
  <c r="AI1385" i="1"/>
  <c r="AE1385" i="1"/>
  <c r="AI1377" i="1"/>
  <c r="AE1377" i="1"/>
  <c r="AI1369" i="1"/>
  <c r="AE1369" i="1"/>
  <c r="AI1361" i="1"/>
  <c r="AE1361" i="1"/>
  <c r="AI1350" i="1"/>
  <c r="AE1350" i="1"/>
  <c r="AI1342" i="1"/>
  <c r="AE1342" i="1"/>
  <c r="AI1330" i="1"/>
  <c r="AE1330" i="1"/>
  <c r="AI1322" i="1"/>
  <c r="AE1322" i="1"/>
  <c r="AI1308" i="1"/>
  <c r="AE1308" i="1"/>
  <c r="AI1297" i="1"/>
  <c r="AE1297" i="1"/>
  <c r="AI1289" i="1"/>
  <c r="AE1289" i="1"/>
  <c r="AI1270" i="1"/>
  <c r="AE1270" i="1"/>
  <c r="AI1261" i="1"/>
  <c r="AE1261" i="1"/>
  <c r="AI1252" i="1"/>
  <c r="AE1252" i="1"/>
  <c r="AI1241" i="1"/>
  <c r="AE1241" i="1"/>
  <c r="AI1233" i="1"/>
  <c r="AE1233" i="1"/>
  <c r="AI1224" i="1"/>
  <c r="AE1224" i="1"/>
  <c r="AI1216" i="1"/>
  <c r="AE1216" i="1"/>
  <c r="AI1208" i="1"/>
  <c r="AE1208" i="1"/>
  <c r="AI1196" i="1"/>
  <c r="AE1196" i="1"/>
  <c r="AI1185" i="1"/>
  <c r="AE1185" i="1"/>
  <c r="AI1177" i="1"/>
  <c r="AE1177" i="1"/>
  <c r="AI1169" i="1"/>
  <c r="AE1169" i="1"/>
  <c r="AI1161" i="1"/>
  <c r="AE1161" i="1"/>
  <c r="AI1153" i="1"/>
  <c r="AE1153" i="1"/>
  <c r="AI1145" i="1"/>
  <c r="AE1145" i="1"/>
  <c r="AI1137" i="1"/>
  <c r="AE1137" i="1"/>
  <c r="AI1129" i="1"/>
  <c r="AE1129" i="1"/>
  <c r="AI1121" i="1"/>
  <c r="AE1121" i="1"/>
  <c r="AI1106" i="1"/>
  <c r="AE1106" i="1"/>
  <c r="AI1098" i="1"/>
  <c r="AE1098" i="1"/>
  <c r="AI1080" i="1"/>
  <c r="AE1080" i="1"/>
  <c r="AI1071" i="1"/>
  <c r="AE1071" i="1"/>
  <c r="AI1064" i="1"/>
  <c r="AE1064" i="1"/>
  <c r="AI1047" i="1"/>
  <c r="AE1047" i="1"/>
  <c r="AI1033" i="1"/>
  <c r="AE1033" i="1"/>
  <c r="AI1022" i="1"/>
  <c r="AE1022" i="1"/>
  <c r="AI1010" i="1"/>
  <c r="AE1010" i="1"/>
  <c r="AI1002" i="1"/>
  <c r="AE1002" i="1"/>
  <c r="AI993" i="1"/>
  <c r="AE993" i="1"/>
  <c r="AI984" i="1"/>
  <c r="AE984" i="1"/>
  <c r="AI967" i="1"/>
  <c r="AE967" i="1"/>
  <c r="AI959" i="1"/>
  <c r="AE959" i="1"/>
  <c r="AI950" i="1"/>
  <c r="AE950" i="1"/>
  <c r="AI942" i="1"/>
  <c r="AE942" i="1"/>
  <c r="AI931" i="1"/>
  <c r="AE931" i="1"/>
  <c r="AI923" i="1"/>
  <c r="AE923" i="1"/>
  <c r="AI912" i="1"/>
  <c r="AE912" i="1"/>
  <c r="AI904" i="1"/>
  <c r="AE904" i="1"/>
  <c r="AI895" i="1"/>
  <c r="AE895" i="1"/>
  <c r="AI887" i="1"/>
  <c r="AE887" i="1"/>
  <c r="AI878" i="1"/>
  <c r="AE878" i="1"/>
  <c r="AI867" i="1"/>
  <c r="AE867" i="1"/>
  <c r="AI859" i="1"/>
  <c r="AE859" i="1"/>
  <c r="AI848" i="1"/>
  <c r="AE848" i="1"/>
  <c r="AI840" i="1"/>
  <c r="AE840" i="1"/>
  <c r="AI832" i="1"/>
  <c r="AE832" i="1"/>
  <c r="AI824" i="1"/>
  <c r="AE824" i="1"/>
  <c r="AI816" i="1"/>
  <c r="AE816" i="1"/>
  <c r="AI808" i="1"/>
  <c r="AE808" i="1"/>
  <c r="AI799" i="1"/>
  <c r="AE799" i="1"/>
  <c r="AI789" i="1"/>
  <c r="AE789" i="1"/>
  <c r="AI776" i="1"/>
  <c r="AE776" i="1"/>
  <c r="AI768" i="1"/>
  <c r="AE768" i="1"/>
  <c r="AI760" i="1"/>
  <c r="AE760" i="1"/>
  <c r="AI751" i="1"/>
  <c r="AE751" i="1"/>
  <c r="AI743" i="1"/>
  <c r="AE743" i="1"/>
  <c r="AI735" i="1"/>
  <c r="AE735" i="1"/>
  <c r="AI727" i="1"/>
  <c r="AE727" i="1"/>
  <c r="AI718" i="1"/>
  <c r="AE718" i="1"/>
  <c r="AI710" i="1"/>
  <c r="AE710" i="1"/>
  <c r="AI702" i="1"/>
  <c r="AE702" i="1"/>
  <c r="AI694" i="1"/>
  <c r="AE694" i="1"/>
  <c r="AI685" i="1"/>
  <c r="AE685" i="1"/>
  <c r="AI676" i="1"/>
  <c r="AE676" i="1"/>
  <c r="AI668" i="1"/>
  <c r="AE668" i="1"/>
  <c r="AI660" i="1"/>
  <c r="AE660" i="1"/>
  <c r="AI652" i="1"/>
  <c r="AE652" i="1"/>
  <c r="AI644" i="1"/>
  <c r="AE644" i="1"/>
  <c r="AI636" i="1"/>
  <c r="AE636" i="1"/>
  <c r="AI628" i="1"/>
  <c r="AE628" i="1"/>
  <c r="AI620" i="1"/>
  <c r="AE620" i="1"/>
  <c r="AI612" i="1"/>
  <c r="AE612" i="1"/>
  <c r="AI604" i="1"/>
  <c r="AI596" i="1"/>
  <c r="AI588" i="1"/>
  <c r="AI580" i="1"/>
  <c r="AI572" i="1"/>
  <c r="AI564" i="1"/>
  <c r="AI556" i="1"/>
  <c r="AI548" i="1"/>
  <c r="AI540" i="1"/>
  <c r="AI532" i="1"/>
  <c r="AI522" i="1"/>
  <c r="AI511" i="1"/>
  <c r="AI500" i="1"/>
  <c r="AI492" i="1"/>
  <c r="AI484" i="1"/>
  <c r="AI476" i="1"/>
  <c r="AI466" i="1"/>
  <c r="AI457" i="1"/>
  <c r="AI446" i="1"/>
  <c r="AI438" i="1"/>
  <c r="AI1726" i="1"/>
  <c r="AE1726" i="1"/>
  <c r="AI1717" i="1"/>
  <c r="AE1717" i="1"/>
  <c r="AE1703" i="1"/>
  <c r="AI1703" i="1"/>
  <c r="AE1695" i="1"/>
  <c r="AI1695" i="1"/>
  <c r="AE1684" i="1"/>
  <c r="AI1684" i="1"/>
  <c r="AE1676" i="1"/>
  <c r="AI1676" i="1"/>
  <c r="AE1668" i="1"/>
  <c r="AI1668" i="1"/>
  <c r="AE1660" i="1"/>
  <c r="AI1660" i="1"/>
  <c r="AE1652" i="1"/>
  <c r="AI1652" i="1"/>
  <c r="AE1644" i="1"/>
  <c r="AI1644" i="1"/>
  <c r="AE1636" i="1"/>
  <c r="AI1636" i="1"/>
  <c r="AE1627" i="1"/>
  <c r="AI1627" i="1"/>
  <c r="AE1618" i="1"/>
  <c r="AI1618" i="1"/>
  <c r="AI1609" i="1"/>
  <c r="AE1609" i="1"/>
  <c r="AI1601" i="1"/>
  <c r="AE1601" i="1"/>
  <c r="AI1593" i="1"/>
  <c r="AE1593" i="1"/>
  <c r="AI1585" i="1"/>
  <c r="AE1585" i="1"/>
  <c r="AI1577" i="1"/>
  <c r="AE1577" i="1"/>
  <c r="AI1569" i="1"/>
  <c r="AE1569" i="1"/>
  <c r="AI1561" i="1"/>
  <c r="AE1561" i="1"/>
  <c r="AI1553" i="1"/>
  <c r="AE1553" i="1"/>
  <c r="AI1545" i="1"/>
  <c r="AE1545" i="1"/>
  <c r="AI1537" i="1"/>
  <c r="AE1537" i="1"/>
  <c r="AI1529" i="1"/>
  <c r="AE1529" i="1"/>
  <c r="AI1521" i="1"/>
  <c r="AE1521" i="1"/>
  <c r="AI1513" i="1"/>
  <c r="AE1513" i="1"/>
  <c r="AI1505" i="1"/>
  <c r="AE1505" i="1"/>
  <c r="AI1497" i="1"/>
  <c r="AE1497" i="1"/>
  <c r="AI1489" i="1"/>
  <c r="AE1489" i="1"/>
  <c r="AI1481" i="1"/>
  <c r="AE1481" i="1"/>
  <c r="AI1473" i="1"/>
  <c r="AE1473" i="1"/>
  <c r="AI1462" i="1"/>
  <c r="AE1462" i="1"/>
  <c r="AI1454" i="1"/>
  <c r="AE1454" i="1"/>
  <c r="AI1446" i="1"/>
  <c r="AE1446" i="1"/>
  <c r="AI1438" i="1"/>
  <c r="AE1438" i="1"/>
  <c r="AI1430" i="1"/>
  <c r="AE1430" i="1"/>
  <c r="AI1422" i="1"/>
  <c r="AE1422" i="1"/>
  <c r="AI1414" i="1"/>
  <c r="AE1414" i="1"/>
  <c r="AI1406" i="1"/>
  <c r="AE1406" i="1"/>
  <c r="AI1398" i="1"/>
  <c r="AE1398" i="1"/>
  <c r="AI1390" i="1"/>
  <c r="AE1390" i="1"/>
  <c r="AI1382" i="1"/>
  <c r="AE1382" i="1"/>
  <c r="AI1374" i="1"/>
  <c r="AE1374" i="1"/>
  <c r="AI1366" i="1"/>
  <c r="AE1366" i="1"/>
  <c r="AI1358" i="1"/>
  <c r="AE1358" i="1"/>
  <c r="AI1349" i="1"/>
  <c r="AE1349" i="1"/>
  <c r="AI1341" i="1"/>
  <c r="AE1341" i="1"/>
  <c r="AI1329" i="1"/>
  <c r="AE1329" i="1"/>
  <c r="AI1321" i="1"/>
  <c r="AE1321" i="1"/>
  <c r="AI1302" i="1"/>
  <c r="AE1302" i="1"/>
  <c r="AI1294" i="1"/>
  <c r="AE1294" i="1"/>
  <c r="AI1286" i="1"/>
  <c r="AE1286" i="1"/>
  <c r="AI1269" i="1"/>
  <c r="AE1269" i="1"/>
  <c r="AI1258" i="1"/>
  <c r="AE1258" i="1"/>
  <c r="AI1247" i="1"/>
  <c r="AE1247" i="1"/>
  <c r="AI1238" i="1"/>
  <c r="AE1238" i="1"/>
  <c r="AI1227" i="1"/>
  <c r="AE1227" i="1"/>
  <c r="AI1219" i="1"/>
  <c r="AE1219" i="1"/>
  <c r="AI1211" i="1"/>
  <c r="AE1211" i="1"/>
  <c r="AI1202" i="1"/>
  <c r="AE1202" i="1"/>
  <c r="AI1190" i="1"/>
  <c r="AE1190" i="1"/>
  <c r="AI1182" i="1"/>
  <c r="AE1182" i="1"/>
  <c r="AI1174" i="1"/>
  <c r="AE1174" i="1"/>
  <c r="AI1166" i="1"/>
  <c r="AE1166" i="1"/>
  <c r="AI1158" i="1"/>
  <c r="AE1158" i="1"/>
  <c r="AI1150" i="1"/>
  <c r="AE1150" i="1"/>
  <c r="AI1142" i="1"/>
  <c r="AE1142" i="1"/>
  <c r="AI1134" i="1"/>
  <c r="AE1134" i="1"/>
  <c r="AI1126" i="1"/>
  <c r="AE1126" i="1"/>
  <c r="AI1107" i="1"/>
  <c r="AE1107" i="1"/>
  <c r="AI1099" i="1"/>
  <c r="AE1099" i="1"/>
  <c r="AI1089" i="1"/>
  <c r="AE1089" i="1"/>
  <c r="AI1076" i="1"/>
  <c r="AE1076" i="1"/>
  <c r="AI1065" i="1"/>
  <c r="AE1065" i="1"/>
  <c r="AI1059" i="1"/>
  <c r="AE1059" i="1"/>
  <c r="AI1046" i="1"/>
  <c r="AE1046" i="1"/>
  <c r="AI1036" i="1"/>
  <c r="AE1036" i="1"/>
  <c r="AI1027" i="1"/>
  <c r="AE1027" i="1"/>
  <c r="AI1019" i="1"/>
  <c r="AE1019" i="1"/>
  <c r="AI1007" i="1"/>
  <c r="AE1007" i="1"/>
  <c r="AI999" i="1"/>
  <c r="AE999" i="1"/>
  <c r="AI988" i="1"/>
  <c r="AE988" i="1"/>
  <c r="AI976" i="1"/>
  <c r="AE976" i="1"/>
  <c r="AI966" i="1"/>
  <c r="AE966" i="1"/>
  <c r="AI958" i="1"/>
  <c r="AE958" i="1"/>
  <c r="AI947" i="1"/>
  <c r="AE947" i="1"/>
  <c r="AI939" i="1"/>
  <c r="AE939" i="1"/>
  <c r="AI930" i="1"/>
  <c r="AE930" i="1"/>
  <c r="AI922" i="1"/>
  <c r="AE922" i="1"/>
  <c r="AI913" i="1"/>
  <c r="AE913" i="1"/>
  <c r="AI905" i="1"/>
  <c r="AE905" i="1"/>
  <c r="AI894" i="1"/>
  <c r="AE894" i="1"/>
  <c r="AI883" i="1"/>
  <c r="AE883" i="1"/>
  <c r="AI875" i="1"/>
  <c r="AE875" i="1"/>
  <c r="AI866" i="1"/>
  <c r="AE866" i="1"/>
  <c r="AI858" i="1"/>
  <c r="AE858" i="1"/>
  <c r="AI849" i="1"/>
  <c r="AE849" i="1"/>
  <c r="AI841" i="1"/>
  <c r="AE841" i="1"/>
  <c r="AI833" i="1"/>
  <c r="AE833" i="1"/>
  <c r="AI825" i="1"/>
  <c r="AE825" i="1"/>
  <c r="AI817" i="1"/>
  <c r="AE817" i="1"/>
  <c r="AI809" i="1"/>
  <c r="AE809" i="1"/>
  <c r="AI798" i="1"/>
  <c r="AE798" i="1"/>
  <c r="AI781" i="1"/>
  <c r="AE781" i="1"/>
  <c r="AI771" i="1"/>
  <c r="AE771" i="1"/>
  <c r="AI763" i="1"/>
  <c r="AE763" i="1"/>
  <c r="AI755" i="1"/>
  <c r="AE755" i="1"/>
  <c r="AI746" i="1"/>
  <c r="AE746" i="1"/>
  <c r="AI738" i="1"/>
  <c r="AE738" i="1"/>
  <c r="AI730" i="1"/>
  <c r="AE730" i="1"/>
  <c r="AI721" i="1"/>
  <c r="AE721" i="1"/>
  <c r="AI713" i="1"/>
  <c r="AE713" i="1"/>
  <c r="AI705" i="1"/>
  <c r="AE705" i="1"/>
  <c r="AI697" i="1"/>
  <c r="AE697" i="1"/>
  <c r="AI686" i="1"/>
  <c r="AE686" i="1"/>
  <c r="AI677" i="1"/>
  <c r="AE677" i="1"/>
  <c r="AI669" i="1"/>
  <c r="AE669" i="1"/>
  <c r="AI661" i="1"/>
  <c r="AE661" i="1"/>
  <c r="AI653" i="1"/>
  <c r="AE653" i="1"/>
  <c r="AI645" i="1"/>
  <c r="AE645" i="1"/>
  <c r="AI637" i="1"/>
  <c r="AE637" i="1"/>
  <c r="AI629" i="1"/>
  <c r="AE629" i="1"/>
  <c r="AI621" i="1"/>
  <c r="AE621" i="1"/>
  <c r="AI613" i="1"/>
  <c r="AE613" i="1"/>
  <c r="AI605" i="1"/>
  <c r="AI597" i="1"/>
  <c r="AI589" i="1"/>
  <c r="AI581" i="1"/>
  <c r="AI573" i="1"/>
  <c r="AI565" i="1"/>
  <c r="AI557" i="1"/>
  <c r="AI549" i="1"/>
  <c r="AI541" i="1"/>
  <c r="AI533" i="1"/>
  <c r="AI521" i="1"/>
  <c r="AI512" i="1"/>
  <c r="AI503" i="1"/>
  <c r="AI495" i="1"/>
  <c r="AI487" i="1"/>
  <c r="AI479" i="1"/>
  <c r="AI462" i="1"/>
  <c r="AI453" i="1"/>
  <c r="AI445" i="1"/>
  <c r="AI437" i="1"/>
  <c r="AI1728" i="1"/>
  <c r="AE1728" i="1"/>
  <c r="AI1719" i="1"/>
  <c r="AE1719" i="1"/>
  <c r="AE1706" i="1"/>
  <c r="AI1706" i="1"/>
  <c r="AE1697" i="1"/>
  <c r="AI1697" i="1"/>
  <c r="AE1686" i="1"/>
  <c r="AI1686" i="1"/>
  <c r="AE1678" i="1"/>
  <c r="AI1678" i="1"/>
  <c r="AE1670" i="1"/>
  <c r="AI1670" i="1"/>
  <c r="AE1662" i="1"/>
  <c r="AI1662" i="1"/>
  <c r="AE1654" i="1"/>
  <c r="AI1654" i="1"/>
  <c r="AE1646" i="1"/>
  <c r="AI1646" i="1"/>
  <c r="AE1638" i="1"/>
  <c r="AI1638" i="1"/>
  <c r="AE1629" i="1"/>
  <c r="AI1629" i="1"/>
  <c r="AE1620" i="1"/>
  <c r="AI1620" i="1"/>
  <c r="AI1611" i="1"/>
  <c r="AE1611" i="1"/>
  <c r="AI1603" i="1"/>
  <c r="AE1603" i="1"/>
  <c r="AI1595" i="1"/>
  <c r="AE1595" i="1"/>
  <c r="AI1587" i="1"/>
  <c r="AE1587" i="1"/>
  <c r="AI1579" i="1"/>
  <c r="AE1579" i="1"/>
  <c r="AI1571" i="1"/>
  <c r="AE1571" i="1"/>
  <c r="AI1563" i="1"/>
  <c r="AE1563" i="1"/>
  <c r="AI1555" i="1"/>
  <c r="AE1555" i="1"/>
  <c r="AI1547" i="1"/>
  <c r="AE1547" i="1"/>
  <c r="AI1539" i="1"/>
  <c r="AE1539" i="1"/>
  <c r="AI1531" i="1"/>
  <c r="AE1531" i="1"/>
  <c r="AI1523" i="1"/>
  <c r="AE1523" i="1"/>
  <c r="AI1515" i="1"/>
  <c r="AE1515" i="1"/>
  <c r="AI1507" i="1"/>
  <c r="AE1507" i="1"/>
  <c r="AI1499" i="1"/>
  <c r="AE1499" i="1"/>
  <c r="AI1491" i="1"/>
  <c r="AE1491" i="1"/>
  <c r="AI1483" i="1"/>
  <c r="AE1483" i="1"/>
  <c r="AI1475" i="1"/>
  <c r="AE1475" i="1"/>
  <c r="AI1464" i="1"/>
  <c r="AE1464" i="1"/>
  <c r="AI1456" i="1"/>
  <c r="AE1456" i="1"/>
  <c r="AI1448" i="1"/>
  <c r="AE1448" i="1"/>
  <c r="AI1440" i="1"/>
  <c r="AE1440" i="1"/>
  <c r="AI1432" i="1"/>
  <c r="AE1432" i="1"/>
  <c r="AI1424" i="1"/>
  <c r="AE1424" i="1"/>
  <c r="AI1416" i="1"/>
  <c r="AE1416" i="1"/>
  <c r="AI1408" i="1"/>
  <c r="AE1408" i="1"/>
  <c r="AI1400" i="1"/>
  <c r="AE1400" i="1"/>
  <c r="AI1392" i="1"/>
  <c r="AE1392" i="1"/>
  <c r="AI1384" i="1"/>
  <c r="AE1384" i="1"/>
  <c r="AI1376" i="1"/>
  <c r="AE1376" i="1"/>
  <c r="AI1368" i="1"/>
  <c r="AE1368" i="1"/>
  <c r="AI1360" i="1"/>
  <c r="AE1360" i="1"/>
  <c r="AI1351" i="1"/>
  <c r="AE1351" i="1"/>
  <c r="AI1343" i="1"/>
  <c r="AE1343" i="1"/>
  <c r="AI1334" i="1"/>
  <c r="AE1334" i="1"/>
  <c r="AI1323" i="1"/>
  <c r="AE1323" i="1"/>
  <c r="AI1305" i="1"/>
  <c r="AE1305" i="1"/>
  <c r="AI1296" i="1"/>
  <c r="AE1296" i="1"/>
  <c r="AI1288" i="1"/>
  <c r="AE1288" i="1"/>
  <c r="AI1271" i="1"/>
  <c r="AE1271" i="1"/>
  <c r="AI1260" i="1"/>
  <c r="AE1260" i="1"/>
  <c r="AI1249" i="1"/>
  <c r="AE1249" i="1"/>
  <c r="AI1240" i="1"/>
  <c r="AE1240" i="1"/>
  <c r="AI1232" i="1"/>
  <c r="AE1232" i="1"/>
  <c r="AI1221" i="1"/>
  <c r="AE1221" i="1"/>
  <c r="AI1213" i="1"/>
  <c r="AE1213" i="1"/>
  <c r="AI1205" i="1"/>
  <c r="AE1205" i="1"/>
  <c r="AI1193" i="1"/>
  <c r="AE1193" i="1"/>
  <c r="AI1184" i="1"/>
  <c r="AE1184" i="1"/>
  <c r="AI1176" i="1"/>
  <c r="AE1176" i="1"/>
  <c r="AI1168" i="1"/>
  <c r="AE1168" i="1"/>
  <c r="AI1160" i="1"/>
  <c r="AE1160" i="1"/>
  <c r="AI1152" i="1"/>
  <c r="AE1152" i="1"/>
  <c r="AI1144" i="1"/>
  <c r="AE1144" i="1"/>
  <c r="AI1136" i="1"/>
  <c r="AE1136" i="1"/>
  <c r="AI1128" i="1"/>
  <c r="AE1128" i="1"/>
  <c r="AI1109" i="1"/>
  <c r="AE1109" i="1"/>
  <c r="AI1101" i="1"/>
  <c r="AE1101" i="1"/>
  <c r="AI1091" i="1"/>
  <c r="AE1091" i="1"/>
  <c r="AI1079" i="1"/>
  <c r="AE1079" i="1"/>
  <c r="AI1070" i="1"/>
  <c r="AE1070" i="1"/>
  <c r="AI1063" i="1"/>
  <c r="AE1063" i="1"/>
  <c r="AI1052" i="1"/>
  <c r="AE1052" i="1"/>
  <c r="AI1044" i="1"/>
  <c r="AE1044" i="1"/>
  <c r="AI1034" i="1"/>
  <c r="AE1034" i="1"/>
  <c r="AI1025" i="1"/>
  <c r="AE1025" i="1"/>
  <c r="AI1017" i="1"/>
  <c r="AE1017" i="1"/>
  <c r="AI1005" i="1"/>
  <c r="AE1005" i="1"/>
  <c r="AI997" i="1"/>
  <c r="AE997" i="1"/>
  <c r="AI983" i="1"/>
  <c r="AE983" i="1"/>
  <c r="AI974" i="1"/>
  <c r="AE974" i="1"/>
  <c r="AI964" i="1"/>
  <c r="AE964" i="1"/>
  <c r="AI956" i="1"/>
  <c r="AE956" i="1"/>
  <c r="AI945" i="1"/>
  <c r="AE945" i="1"/>
  <c r="AI937" i="1"/>
  <c r="AE937" i="1"/>
  <c r="AI928" i="1"/>
  <c r="AE928" i="1"/>
  <c r="AI920" i="1"/>
  <c r="AE920" i="1"/>
  <c r="AI911" i="1"/>
  <c r="AE911" i="1"/>
  <c r="AI903" i="1"/>
  <c r="AE903" i="1"/>
  <c r="AI892" i="1"/>
  <c r="AE892" i="1"/>
  <c r="AI881" i="1"/>
  <c r="AE881" i="1"/>
  <c r="AI873" i="1"/>
  <c r="AE873" i="1"/>
  <c r="AI864" i="1"/>
  <c r="AE864" i="1"/>
  <c r="AI855" i="1"/>
  <c r="AE855" i="1"/>
  <c r="AI847" i="1"/>
  <c r="AE847" i="1"/>
  <c r="AI839" i="1"/>
  <c r="AE839" i="1"/>
  <c r="AI831" i="1"/>
  <c r="AE831" i="1"/>
  <c r="AI823" i="1"/>
  <c r="AE823" i="1"/>
  <c r="AI815" i="1"/>
  <c r="AE815" i="1"/>
  <c r="AI804" i="1"/>
  <c r="AE804" i="1"/>
  <c r="AI793" i="1"/>
  <c r="AE793" i="1"/>
  <c r="AI777" i="1"/>
  <c r="AE777" i="1"/>
  <c r="AI769" i="1"/>
  <c r="AE769" i="1"/>
  <c r="AI761" i="1"/>
  <c r="AE761" i="1"/>
  <c r="AI752" i="1"/>
  <c r="AE752" i="1"/>
  <c r="AI744" i="1"/>
  <c r="AE744" i="1"/>
  <c r="AI736" i="1"/>
  <c r="AE736" i="1"/>
  <c r="AI728" i="1"/>
  <c r="AE728" i="1"/>
  <c r="AI719" i="1"/>
  <c r="AE719" i="1"/>
  <c r="AI711" i="1"/>
  <c r="AE711" i="1"/>
  <c r="AI703" i="1"/>
  <c r="AE703" i="1"/>
  <c r="AI695" i="1"/>
  <c r="AE695" i="1"/>
  <c r="AI684" i="1"/>
  <c r="AE684" i="1"/>
  <c r="AI675" i="1"/>
  <c r="AE675" i="1"/>
  <c r="AI667" i="1"/>
  <c r="AE667" i="1"/>
  <c r="AI659" i="1"/>
  <c r="AE659" i="1"/>
  <c r="AI651" i="1"/>
  <c r="AE651" i="1"/>
  <c r="AI643" i="1"/>
  <c r="AE643" i="1"/>
  <c r="AI635" i="1"/>
  <c r="AE635" i="1"/>
  <c r="AI627" i="1"/>
  <c r="AE627" i="1"/>
  <c r="AI619" i="1"/>
  <c r="AE619" i="1"/>
  <c r="AI611" i="1"/>
  <c r="AE611" i="1"/>
  <c r="AI603" i="1"/>
  <c r="AI595" i="1"/>
  <c r="AI587" i="1"/>
  <c r="AI579" i="1"/>
  <c r="AI571" i="1"/>
  <c r="AI563" i="1"/>
  <c r="AI555" i="1"/>
  <c r="AI547" i="1"/>
  <c r="AI539" i="1"/>
  <c r="AI531" i="1"/>
  <c r="AI519" i="1"/>
  <c r="AI510" i="1"/>
  <c r="AI501" i="1"/>
  <c r="AI493" i="1"/>
  <c r="AI485" i="1"/>
  <c r="AI477" i="1"/>
  <c r="AI460" i="1"/>
  <c r="AI451" i="1"/>
  <c r="AI443" i="1"/>
  <c r="AI432" i="1"/>
  <c r="AE1727" i="1"/>
  <c r="AI1727" i="1"/>
  <c r="AE1716" i="1"/>
  <c r="AI1716" i="1"/>
  <c r="AI1700" i="1"/>
  <c r="AE1700" i="1"/>
  <c r="AI1692" i="1"/>
  <c r="AE1692" i="1"/>
  <c r="AI1683" i="1"/>
  <c r="AE1683" i="1"/>
  <c r="AI1675" i="1"/>
  <c r="AE1675" i="1"/>
  <c r="AI1667" i="1"/>
  <c r="AE1667" i="1"/>
  <c r="AI1659" i="1"/>
  <c r="AE1659" i="1"/>
  <c r="AI1651" i="1"/>
  <c r="AE1651" i="1"/>
  <c r="AI1643" i="1"/>
  <c r="AE1643" i="1"/>
  <c r="AI1632" i="1"/>
  <c r="AE1632" i="1"/>
  <c r="AI1624" i="1"/>
  <c r="AE1624" i="1"/>
  <c r="AE1612" i="1"/>
  <c r="AI1612" i="1"/>
  <c r="AE1604" i="1"/>
  <c r="AI1604" i="1"/>
  <c r="AE1596" i="1"/>
  <c r="AI1596" i="1"/>
  <c r="AE1588" i="1"/>
  <c r="AI1588" i="1"/>
  <c r="AE1580" i="1"/>
  <c r="AI1580" i="1"/>
  <c r="AE1572" i="1"/>
  <c r="AI1572" i="1"/>
  <c r="AI1564" i="1"/>
  <c r="AE1564" i="1"/>
  <c r="AI1556" i="1"/>
  <c r="AE1556" i="1"/>
  <c r="AI1548" i="1"/>
  <c r="AE1548" i="1"/>
  <c r="AI1540" i="1"/>
  <c r="AE1540" i="1"/>
  <c r="AI1532" i="1"/>
  <c r="AE1532" i="1"/>
  <c r="AI1524" i="1"/>
  <c r="AE1524" i="1"/>
  <c r="AI1516" i="1"/>
  <c r="AE1516" i="1"/>
  <c r="AI1508" i="1"/>
  <c r="AE1508" i="1"/>
  <c r="AI1500" i="1"/>
  <c r="AE1500" i="1"/>
  <c r="AI1492" i="1"/>
  <c r="AE1492" i="1"/>
  <c r="AI1484" i="1"/>
  <c r="AE1484" i="1"/>
  <c r="AI1476" i="1"/>
  <c r="AE1476" i="1"/>
  <c r="AI1467" i="1"/>
  <c r="AE1467" i="1"/>
  <c r="AI1459" i="1"/>
  <c r="AE1459" i="1"/>
  <c r="AI1451" i="1"/>
  <c r="AE1451" i="1"/>
  <c r="AI1443" i="1"/>
  <c r="AE1443" i="1"/>
  <c r="AI1435" i="1"/>
  <c r="AE1435" i="1"/>
  <c r="AI1427" i="1"/>
  <c r="AE1427" i="1"/>
  <c r="AI1419" i="1"/>
  <c r="AE1419" i="1"/>
  <c r="AI1411" i="1"/>
  <c r="AE1411" i="1"/>
  <c r="AI1403" i="1"/>
  <c r="AE1403" i="1"/>
  <c r="AI1395" i="1"/>
  <c r="AE1395" i="1"/>
  <c r="AI1387" i="1"/>
  <c r="AE1387" i="1"/>
  <c r="AI1379" i="1"/>
  <c r="AE1379" i="1"/>
  <c r="AI1371" i="1"/>
  <c r="AE1371" i="1"/>
  <c r="AI1363" i="1"/>
  <c r="AE1363" i="1"/>
  <c r="AI1352" i="1"/>
  <c r="AE1352" i="1"/>
  <c r="AI1344" i="1"/>
  <c r="AE1344" i="1"/>
  <c r="AI1333" i="1"/>
  <c r="AE1333" i="1"/>
  <c r="AI1324" i="1"/>
  <c r="AE1324" i="1"/>
  <c r="AI1311" i="1"/>
  <c r="AE1311" i="1"/>
  <c r="AI1299" i="1"/>
  <c r="AE1299" i="1"/>
  <c r="AI1291" i="1"/>
  <c r="AE1291" i="1"/>
  <c r="AI1272" i="1"/>
  <c r="AE1272" i="1"/>
  <c r="AI1263" i="1"/>
  <c r="AE1263" i="1"/>
  <c r="AI1255" i="1"/>
  <c r="AE1255" i="1"/>
  <c r="AI1243" i="1"/>
  <c r="AE1243" i="1"/>
  <c r="AI1235" i="1"/>
  <c r="AE1235" i="1"/>
  <c r="AI1226" i="1"/>
  <c r="AE1226" i="1"/>
  <c r="AI1218" i="1"/>
  <c r="AE1218" i="1"/>
  <c r="AI1210" i="1"/>
  <c r="AE1210" i="1"/>
  <c r="AI1199" i="1"/>
  <c r="AE1199" i="1"/>
  <c r="AI1187" i="1"/>
  <c r="AE1187" i="1"/>
  <c r="AI1179" i="1"/>
  <c r="AE1179" i="1"/>
  <c r="AI1171" i="1"/>
  <c r="AE1171" i="1"/>
  <c r="AI1163" i="1"/>
  <c r="AE1163" i="1"/>
  <c r="AI1155" i="1"/>
  <c r="AE1155" i="1"/>
  <c r="AI1147" i="1"/>
  <c r="AE1147" i="1"/>
  <c r="AI1139" i="1"/>
  <c r="AE1139" i="1"/>
  <c r="AI1131" i="1"/>
  <c r="AE1131" i="1"/>
  <c r="AI1123" i="1"/>
  <c r="AE1123" i="1"/>
  <c r="AI1108" i="1"/>
  <c r="AE1108" i="1"/>
  <c r="AI1100" i="1"/>
  <c r="AE1100" i="1"/>
  <c r="AI1086" i="1"/>
  <c r="AE1086" i="1"/>
  <c r="AI1073" i="1"/>
  <c r="AE1073" i="1"/>
  <c r="AI1066" i="1"/>
  <c r="AE1066" i="1"/>
  <c r="AI1056" i="1"/>
  <c r="AE1056" i="1"/>
  <c r="AI1045" i="1"/>
  <c r="AE1045" i="1"/>
  <c r="AI1028" i="1"/>
  <c r="AE1028" i="1"/>
  <c r="AI1020" i="1"/>
  <c r="AE1020" i="1"/>
  <c r="AI1008" i="1"/>
  <c r="AE1008" i="1"/>
  <c r="AI1000" i="1"/>
  <c r="AE1000" i="1"/>
  <c r="AI991" i="1"/>
  <c r="AE991" i="1"/>
  <c r="AI982" i="1"/>
  <c r="AE982" i="1"/>
  <c r="AI965" i="1"/>
  <c r="AE965" i="1"/>
  <c r="AI957" i="1"/>
  <c r="AE957" i="1"/>
  <c r="AI948" i="1"/>
  <c r="AE948" i="1"/>
  <c r="AI940" i="1"/>
  <c r="AE940" i="1"/>
  <c r="AI929" i="1"/>
  <c r="AE929" i="1"/>
  <c r="AI921" i="1"/>
  <c r="AE921" i="1"/>
  <c r="AI910" i="1"/>
  <c r="AE910" i="1"/>
  <c r="AI902" i="1"/>
  <c r="AE902" i="1"/>
  <c r="AI893" i="1"/>
  <c r="AE893" i="1"/>
  <c r="AI884" i="1"/>
  <c r="AE884" i="1"/>
  <c r="AI876" i="1"/>
  <c r="AE876" i="1"/>
  <c r="AI865" i="1"/>
  <c r="AE865" i="1"/>
  <c r="AI854" i="1"/>
  <c r="AE854" i="1"/>
  <c r="AI846" i="1"/>
  <c r="AE846" i="1"/>
  <c r="AI838" i="1"/>
  <c r="AE838" i="1"/>
  <c r="AI830" i="1"/>
  <c r="AE830" i="1"/>
  <c r="AI822" i="1"/>
  <c r="AE822" i="1"/>
  <c r="AI814" i="1"/>
  <c r="AE814" i="1"/>
  <c r="AI805" i="1"/>
  <c r="AE805" i="1"/>
  <c r="AI797" i="1"/>
  <c r="AE797" i="1"/>
  <c r="AI787" i="1"/>
  <c r="AE787" i="1"/>
  <c r="AI774" i="1"/>
  <c r="AE774" i="1"/>
  <c r="AI766" i="1"/>
  <c r="AE766" i="1"/>
  <c r="AI758" i="1"/>
  <c r="AE758" i="1"/>
  <c r="AI749" i="1"/>
  <c r="AE749" i="1"/>
  <c r="AI741" i="1"/>
  <c r="AE741" i="1"/>
  <c r="AI733" i="1"/>
  <c r="AE733" i="1"/>
  <c r="AI725" i="1"/>
  <c r="AE725" i="1"/>
  <c r="AI716" i="1"/>
  <c r="AE716" i="1"/>
  <c r="AI708" i="1"/>
  <c r="AE708" i="1"/>
  <c r="AI700" i="1"/>
  <c r="AE700" i="1"/>
  <c r="AI692" i="1"/>
  <c r="AE692" i="1"/>
  <c r="AI683" i="1"/>
  <c r="AE683" i="1"/>
  <c r="AI674" i="1"/>
  <c r="AE674" i="1"/>
  <c r="AI666" i="1"/>
  <c r="AE666" i="1"/>
  <c r="AI658" i="1"/>
  <c r="AE658" i="1"/>
  <c r="AI650" i="1"/>
  <c r="AE650" i="1"/>
  <c r="AI642" i="1"/>
  <c r="AE642" i="1"/>
  <c r="AI634" i="1"/>
  <c r="AE634" i="1"/>
  <c r="AI626" i="1"/>
  <c r="AE626" i="1"/>
  <c r="AI618" i="1"/>
  <c r="AE618" i="1"/>
  <c r="AI610" i="1"/>
  <c r="AE610" i="1"/>
  <c r="AI602" i="1"/>
  <c r="AI594" i="1"/>
  <c r="AI586" i="1"/>
  <c r="AI578" i="1"/>
  <c r="AI570" i="1"/>
  <c r="AI562" i="1"/>
  <c r="AI554" i="1"/>
  <c r="AI546" i="1"/>
  <c r="AI538" i="1"/>
  <c r="AI530" i="1"/>
  <c r="AI520" i="1"/>
  <c r="AI506" i="1"/>
  <c r="AI498" i="1"/>
  <c r="AI490" i="1"/>
  <c r="AI482" i="1"/>
  <c r="AI473" i="1"/>
  <c r="AI463" i="1"/>
  <c r="AI452" i="1"/>
  <c r="AI444" i="1"/>
  <c r="AI436" i="1"/>
  <c r="AR1055" i="1"/>
  <c r="AE1723" i="1"/>
  <c r="AI1723" i="1"/>
  <c r="AI1705" i="1"/>
  <c r="AE1705" i="1"/>
  <c r="AI1622" i="1"/>
  <c r="AE1622" i="1"/>
  <c r="AI1332" i="1"/>
  <c r="AE1332" i="1"/>
  <c r="AI1313" i="1"/>
  <c r="AE1313" i="1"/>
  <c r="AI1282" i="1"/>
  <c r="AE1282" i="1"/>
  <c r="AI1276" i="1"/>
  <c r="AE1276" i="1"/>
  <c r="AI1204" i="1"/>
  <c r="AE1204" i="1"/>
  <c r="AI1118" i="1"/>
  <c r="AE1118" i="1"/>
  <c r="AI1084" i="1"/>
  <c r="AE1084" i="1"/>
  <c r="AI1015" i="1"/>
  <c r="AE1015" i="1"/>
  <c r="AI986" i="1"/>
  <c r="AE986" i="1"/>
  <c r="AI934" i="1"/>
  <c r="AE934" i="1"/>
  <c r="AI870" i="1"/>
  <c r="AE870" i="1"/>
  <c r="AI780" i="1"/>
  <c r="AE780" i="1"/>
  <c r="AI509" i="1"/>
  <c r="AI394" i="1"/>
  <c r="AI1715" i="1"/>
  <c r="AE1715" i="1"/>
  <c r="AI1357" i="1"/>
  <c r="AE1357" i="1"/>
  <c r="AI1315" i="1"/>
  <c r="AE1315" i="1"/>
  <c r="AI1284" i="1"/>
  <c r="AE1284" i="1"/>
  <c r="AI1265" i="1"/>
  <c r="AE1265" i="1"/>
  <c r="AI1230" i="1"/>
  <c r="AE1230" i="1"/>
  <c r="AI1120" i="1"/>
  <c r="AE1120" i="1"/>
  <c r="AI1096" i="1"/>
  <c r="AE1096" i="1"/>
  <c r="AI1082" i="1"/>
  <c r="AE1082" i="1"/>
  <c r="AI1038" i="1"/>
  <c r="AE1038" i="1"/>
  <c r="AI1013" i="1"/>
  <c r="AE1013" i="1"/>
  <c r="AI973" i="1"/>
  <c r="AE973" i="1"/>
  <c r="AI899" i="1"/>
  <c r="AE899" i="1"/>
  <c r="AI807" i="1"/>
  <c r="AE807" i="1"/>
  <c r="AI791" i="1"/>
  <c r="AE791" i="1"/>
  <c r="AI691" i="1"/>
  <c r="AE691" i="1"/>
  <c r="AI475" i="1"/>
  <c r="AI465" i="1"/>
  <c r="AE1718" i="1"/>
  <c r="AI1718" i="1"/>
  <c r="AI1702" i="1"/>
  <c r="AE1702" i="1"/>
  <c r="AI1694" i="1"/>
  <c r="AE1694" i="1"/>
  <c r="AI1685" i="1"/>
  <c r="AE1685" i="1"/>
  <c r="AI1677" i="1"/>
  <c r="AE1677" i="1"/>
  <c r="AI1669" i="1"/>
  <c r="AE1669" i="1"/>
  <c r="AI1661" i="1"/>
  <c r="AE1661" i="1"/>
  <c r="AI1653" i="1"/>
  <c r="AE1653" i="1"/>
  <c r="AI1645" i="1"/>
  <c r="AE1645" i="1"/>
  <c r="AI1637" i="1"/>
  <c r="AE1637" i="1"/>
  <c r="AI1626" i="1"/>
  <c r="AE1626" i="1"/>
  <c r="AE1614" i="1"/>
  <c r="AI1614" i="1"/>
  <c r="AE1606" i="1"/>
  <c r="AI1606" i="1"/>
  <c r="AE1598" i="1"/>
  <c r="AI1598" i="1"/>
  <c r="AE1590" i="1"/>
  <c r="AI1590" i="1"/>
  <c r="AE1582" i="1"/>
  <c r="AI1582" i="1"/>
  <c r="AE1574" i="1"/>
  <c r="AI1574" i="1"/>
  <c r="AI1566" i="1"/>
  <c r="AE1566" i="1"/>
  <c r="AI1558" i="1"/>
  <c r="AE1558" i="1"/>
  <c r="AI1550" i="1"/>
  <c r="AE1550" i="1"/>
  <c r="AI1542" i="1"/>
  <c r="AE1542" i="1"/>
  <c r="AI1534" i="1"/>
  <c r="AE1534" i="1"/>
  <c r="AI1526" i="1"/>
  <c r="AE1526" i="1"/>
  <c r="AI1518" i="1"/>
  <c r="AE1518" i="1"/>
  <c r="AI1510" i="1"/>
  <c r="AE1510" i="1"/>
  <c r="AI1502" i="1"/>
  <c r="AE1502" i="1"/>
  <c r="AI1494" i="1"/>
  <c r="AE1494" i="1"/>
  <c r="AI1486" i="1"/>
  <c r="AE1486" i="1"/>
  <c r="AI1478" i="1"/>
  <c r="AE1478" i="1"/>
  <c r="AI1469" i="1"/>
  <c r="AE1469" i="1"/>
  <c r="AI1461" i="1"/>
  <c r="AE1461" i="1"/>
  <c r="AI1453" i="1"/>
  <c r="AE1453" i="1"/>
  <c r="AI1445" i="1"/>
  <c r="AE1445" i="1"/>
  <c r="AI1437" i="1"/>
  <c r="AE1437" i="1"/>
  <c r="AI1429" i="1"/>
  <c r="AE1429" i="1"/>
  <c r="AI1421" i="1"/>
  <c r="AE1421" i="1"/>
  <c r="AI1413" i="1"/>
  <c r="AE1413" i="1"/>
  <c r="AI1405" i="1"/>
  <c r="AE1405" i="1"/>
  <c r="AI1397" i="1"/>
  <c r="AE1397" i="1"/>
  <c r="AI1389" i="1"/>
  <c r="AE1389" i="1"/>
  <c r="AI1381" i="1"/>
  <c r="AE1381" i="1"/>
  <c r="AI1373" i="1"/>
  <c r="AE1373" i="1"/>
  <c r="AI1365" i="1"/>
  <c r="AE1365" i="1"/>
  <c r="AI1354" i="1"/>
  <c r="AE1354" i="1"/>
  <c r="AI1346" i="1"/>
  <c r="AE1346" i="1"/>
  <c r="AI1335" i="1"/>
  <c r="AE1335" i="1"/>
  <c r="AI1326" i="1"/>
  <c r="AE1326" i="1"/>
  <c r="AI1317" i="1"/>
  <c r="AE1317" i="1"/>
  <c r="AI1301" i="1"/>
  <c r="AE1301" i="1"/>
  <c r="AI1293" i="1"/>
  <c r="AE1293" i="1"/>
  <c r="AI1285" i="1"/>
  <c r="AE1285" i="1"/>
  <c r="AI1266" i="1"/>
  <c r="AE1266" i="1"/>
  <c r="AI1257" i="1"/>
  <c r="AE1257" i="1"/>
  <c r="AI1248" i="1"/>
  <c r="AE1248" i="1"/>
  <c r="AI1237" i="1"/>
  <c r="AE1237" i="1"/>
  <c r="AI1228" i="1"/>
  <c r="AE1228" i="1"/>
  <c r="AI1220" i="1"/>
  <c r="AE1220" i="1"/>
  <c r="AI1212" i="1"/>
  <c r="AE1212" i="1"/>
  <c r="AI1201" i="1"/>
  <c r="AE1201" i="1"/>
  <c r="AI1189" i="1"/>
  <c r="AE1189" i="1"/>
  <c r="AI1181" i="1"/>
  <c r="AE1181" i="1"/>
  <c r="AI1173" i="1"/>
  <c r="AE1173" i="1"/>
  <c r="AI1165" i="1"/>
  <c r="AE1165" i="1"/>
  <c r="AI1157" i="1"/>
  <c r="AE1157" i="1"/>
  <c r="AI1149" i="1"/>
  <c r="AE1149" i="1"/>
  <c r="AI1141" i="1"/>
  <c r="AE1141" i="1"/>
  <c r="AI1133" i="1"/>
  <c r="AE1133" i="1"/>
  <c r="AI1125" i="1"/>
  <c r="AE1125" i="1"/>
  <c r="AI1110" i="1"/>
  <c r="AE1110" i="1"/>
  <c r="AI1102" i="1"/>
  <c r="AE1102" i="1"/>
  <c r="AI1088" i="1"/>
  <c r="AE1088" i="1"/>
  <c r="AI1075" i="1"/>
  <c r="AE1075" i="1"/>
  <c r="AI1068" i="1"/>
  <c r="AE1068" i="1"/>
  <c r="AI1051" i="1"/>
  <c r="AE1051" i="1"/>
  <c r="AI1043" i="1"/>
  <c r="AE1043" i="1"/>
  <c r="AI1026" i="1"/>
  <c r="AE1026" i="1"/>
  <c r="AI1018" i="1"/>
  <c r="AE1018" i="1"/>
  <c r="AI1006" i="1"/>
  <c r="AE1006" i="1"/>
  <c r="AI998" i="1"/>
  <c r="AE998" i="1"/>
  <c r="AI989" i="1"/>
  <c r="AE989" i="1"/>
  <c r="AI980" i="1"/>
  <c r="AE980" i="1"/>
  <c r="AI963" i="1"/>
  <c r="AE963" i="1"/>
  <c r="AI955" i="1"/>
  <c r="AE955" i="1"/>
  <c r="AI946" i="1"/>
  <c r="AE946" i="1"/>
  <c r="AI938" i="1"/>
  <c r="AE938" i="1"/>
  <c r="AI927" i="1"/>
  <c r="AE927" i="1"/>
  <c r="AI916" i="1"/>
  <c r="AE916" i="1"/>
  <c r="AI908" i="1"/>
  <c r="AE908" i="1"/>
  <c r="AI900" i="1"/>
  <c r="AE900" i="1"/>
  <c r="AI891" i="1"/>
  <c r="AE891" i="1"/>
  <c r="AI882" i="1"/>
  <c r="AE882" i="1"/>
  <c r="AI874" i="1"/>
  <c r="AE874" i="1"/>
  <c r="AI863" i="1"/>
  <c r="AE863" i="1"/>
  <c r="AI852" i="1"/>
  <c r="AE852" i="1"/>
  <c r="AI844" i="1"/>
  <c r="AE844" i="1"/>
  <c r="AI836" i="1"/>
  <c r="AE836" i="1"/>
  <c r="AI828" i="1"/>
  <c r="AE828" i="1"/>
  <c r="AI820" i="1"/>
  <c r="AE820" i="1"/>
  <c r="AI812" i="1"/>
  <c r="AE812" i="1"/>
  <c r="AI803" i="1"/>
  <c r="AE803" i="1"/>
  <c r="AI794" i="1"/>
  <c r="AE794" i="1"/>
  <c r="AI785" i="1"/>
  <c r="AE785" i="1"/>
  <c r="AI772" i="1"/>
  <c r="AE772" i="1"/>
  <c r="AI764" i="1"/>
  <c r="AE764" i="1"/>
  <c r="AI756" i="1"/>
  <c r="AE756" i="1"/>
  <c r="AI747" i="1"/>
  <c r="AE747" i="1"/>
  <c r="AI739" i="1"/>
  <c r="AE739" i="1"/>
  <c r="AI731" i="1"/>
  <c r="AE731" i="1"/>
  <c r="AI723" i="1"/>
  <c r="AE723" i="1"/>
  <c r="AI714" i="1"/>
  <c r="AE714" i="1"/>
  <c r="AI706" i="1"/>
  <c r="AE706" i="1"/>
  <c r="AI698" i="1"/>
  <c r="AE698" i="1"/>
  <c r="AI689" i="1"/>
  <c r="AE689" i="1"/>
  <c r="AI681" i="1"/>
  <c r="AE681" i="1"/>
  <c r="AI672" i="1"/>
  <c r="AE672" i="1"/>
  <c r="AI664" i="1"/>
  <c r="AE664" i="1"/>
  <c r="AI656" i="1"/>
  <c r="AE656" i="1"/>
  <c r="AI648" i="1"/>
  <c r="AE648" i="1"/>
  <c r="AI640" i="1"/>
  <c r="AE640" i="1"/>
  <c r="AI632" i="1"/>
  <c r="AE632" i="1"/>
  <c r="AI624" i="1"/>
  <c r="AE624" i="1"/>
  <c r="AI616" i="1"/>
  <c r="AE616" i="1"/>
  <c r="AI608" i="1"/>
  <c r="AE608" i="1"/>
  <c r="AI600" i="1"/>
  <c r="AI592" i="1"/>
  <c r="AI584" i="1"/>
  <c r="AI576" i="1"/>
  <c r="AI568" i="1"/>
  <c r="AI560" i="1"/>
  <c r="AI552" i="1"/>
  <c r="AI544" i="1"/>
  <c r="AI536" i="1"/>
  <c r="AI526" i="1"/>
  <c r="AI515" i="1"/>
  <c r="AI504" i="1"/>
  <c r="AI496" i="1"/>
  <c r="AI488" i="1"/>
  <c r="AI480" i="1"/>
  <c r="AI470" i="1"/>
  <c r="AI461" i="1"/>
  <c r="AI450" i="1"/>
  <c r="AI442" i="1"/>
  <c r="AI433" i="1"/>
  <c r="AI1721" i="1"/>
  <c r="AE1721" i="1"/>
  <c r="AE1708" i="1"/>
  <c r="AI1708" i="1"/>
  <c r="AE1699" i="1"/>
  <c r="AI1699" i="1"/>
  <c r="AE1691" i="1"/>
  <c r="AI1691" i="1"/>
  <c r="AE1680" i="1"/>
  <c r="AI1680" i="1"/>
  <c r="AE1672" i="1"/>
  <c r="AI1672" i="1"/>
  <c r="AE1664" i="1"/>
  <c r="AI1664" i="1"/>
  <c r="AE1656" i="1"/>
  <c r="AI1656" i="1"/>
  <c r="AE1648" i="1"/>
  <c r="AI1648" i="1"/>
  <c r="AE1640" i="1"/>
  <c r="AI1640" i="1"/>
  <c r="AE1631" i="1"/>
  <c r="AI1631" i="1"/>
  <c r="AE1623" i="1"/>
  <c r="AI1623" i="1"/>
  <c r="AI1613" i="1"/>
  <c r="AE1613" i="1"/>
  <c r="AI1605" i="1"/>
  <c r="AE1605" i="1"/>
  <c r="AI1597" i="1"/>
  <c r="AE1597" i="1"/>
  <c r="AI1589" i="1"/>
  <c r="AE1589" i="1"/>
  <c r="AI1581" i="1"/>
  <c r="AE1581" i="1"/>
  <c r="AI1573" i="1"/>
  <c r="AE1573" i="1"/>
  <c r="AI1565" i="1"/>
  <c r="AE1565" i="1"/>
  <c r="AI1557" i="1"/>
  <c r="AE1557" i="1"/>
  <c r="AI1549" i="1"/>
  <c r="AE1549" i="1"/>
  <c r="AI1541" i="1"/>
  <c r="AE1541" i="1"/>
  <c r="AI1533" i="1"/>
  <c r="AE1533" i="1"/>
  <c r="AI1525" i="1"/>
  <c r="AE1525" i="1"/>
  <c r="AI1517" i="1"/>
  <c r="AE1517" i="1"/>
  <c r="AI1509" i="1"/>
  <c r="AE1509" i="1"/>
  <c r="AI1501" i="1"/>
  <c r="AE1501" i="1"/>
  <c r="AI1493" i="1"/>
  <c r="AE1493" i="1"/>
  <c r="AI1485" i="1"/>
  <c r="AE1485" i="1"/>
  <c r="AI1477" i="1"/>
  <c r="AE1477" i="1"/>
  <c r="AI1466" i="1"/>
  <c r="AE1466" i="1"/>
  <c r="AI1458" i="1"/>
  <c r="AE1458" i="1"/>
  <c r="AI1450" i="1"/>
  <c r="AE1450" i="1"/>
  <c r="AI1442" i="1"/>
  <c r="AE1442" i="1"/>
  <c r="AI1434" i="1"/>
  <c r="AE1434" i="1"/>
  <c r="AI1426" i="1"/>
  <c r="AE1426" i="1"/>
  <c r="AI1418" i="1"/>
  <c r="AE1418" i="1"/>
  <c r="AI1410" i="1"/>
  <c r="AE1410" i="1"/>
  <c r="AI1402" i="1"/>
  <c r="AE1402" i="1"/>
  <c r="AI1394" i="1"/>
  <c r="AE1394" i="1"/>
  <c r="AI1386" i="1"/>
  <c r="AE1386" i="1"/>
  <c r="AI1378" i="1"/>
  <c r="AE1378" i="1"/>
  <c r="AI1370" i="1"/>
  <c r="AE1370" i="1"/>
  <c r="AI1362" i="1"/>
  <c r="AE1362" i="1"/>
  <c r="AI1353" i="1"/>
  <c r="AE1353" i="1"/>
  <c r="AI1345" i="1"/>
  <c r="AE1345" i="1"/>
  <c r="AI1336" i="1"/>
  <c r="AE1336" i="1"/>
  <c r="AI1325" i="1"/>
  <c r="AE1325" i="1"/>
  <c r="AI1307" i="1"/>
  <c r="AE1307" i="1"/>
  <c r="AI1298" i="1"/>
  <c r="AE1298" i="1"/>
  <c r="AI1290" i="1"/>
  <c r="AE1290" i="1"/>
  <c r="AI1277" i="1"/>
  <c r="AE1277" i="1"/>
  <c r="AI1262" i="1"/>
  <c r="AE1262" i="1"/>
  <c r="AI1251" i="1"/>
  <c r="AE1251" i="1"/>
  <c r="AI1242" i="1"/>
  <c r="AE1242" i="1"/>
  <c r="AI1234" i="1"/>
  <c r="AE1234" i="1"/>
  <c r="AI1223" i="1"/>
  <c r="AE1223" i="1"/>
  <c r="AI1215" i="1"/>
  <c r="AE1215" i="1"/>
  <c r="AI1207" i="1"/>
  <c r="AE1207" i="1"/>
  <c r="AI1195" i="1"/>
  <c r="AE1195" i="1"/>
  <c r="AI1186" i="1"/>
  <c r="AE1186" i="1"/>
  <c r="AI1178" i="1"/>
  <c r="AE1178" i="1"/>
  <c r="AI1170" i="1"/>
  <c r="AE1170" i="1"/>
  <c r="AI1162" i="1"/>
  <c r="AE1162" i="1"/>
  <c r="AI1154" i="1"/>
  <c r="AE1154" i="1"/>
  <c r="AI1146" i="1"/>
  <c r="AE1146" i="1"/>
  <c r="AI1138" i="1"/>
  <c r="AE1138" i="1"/>
  <c r="AI1130" i="1"/>
  <c r="AE1130" i="1"/>
  <c r="AI1122" i="1"/>
  <c r="AE1122" i="1"/>
  <c r="AI1103" i="1"/>
  <c r="AE1103" i="1"/>
  <c r="AI1094" i="1"/>
  <c r="AE1094" i="1"/>
  <c r="AI1085" i="1"/>
  <c r="AE1085" i="1"/>
  <c r="AI1072" i="1"/>
  <c r="AE1072" i="1"/>
  <c r="AI1061" i="1"/>
  <c r="AE1061" i="1"/>
  <c r="AI1050" i="1"/>
  <c r="AE1050" i="1"/>
  <c r="AI1042" i="1"/>
  <c r="AE1042" i="1"/>
  <c r="AI1032" i="1"/>
  <c r="AE1032" i="1"/>
  <c r="AI1023" i="1"/>
  <c r="AE1023" i="1"/>
  <c r="AI1011" i="1"/>
  <c r="AE1011" i="1"/>
  <c r="AI1003" i="1"/>
  <c r="AE1003" i="1"/>
  <c r="AI992" i="1"/>
  <c r="AE992" i="1"/>
  <c r="AI981" i="1"/>
  <c r="AE981" i="1"/>
  <c r="AI971" i="1"/>
  <c r="AE971" i="1"/>
  <c r="AI962" i="1"/>
  <c r="AE962" i="1"/>
  <c r="AI951" i="1"/>
  <c r="AE951" i="1"/>
  <c r="AI943" i="1"/>
  <c r="AE943" i="1"/>
  <c r="AI935" i="1"/>
  <c r="AE935" i="1"/>
  <c r="AI926" i="1"/>
  <c r="AE926" i="1"/>
  <c r="AI917" i="1"/>
  <c r="AE917" i="1"/>
  <c r="AI909" i="1"/>
  <c r="AE909" i="1"/>
  <c r="AI901" i="1"/>
  <c r="AE901" i="1"/>
  <c r="AI890" i="1"/>
  <c r="AE890" i="1"/>
  <c r="AI879" i="1"/>
  <c r="AE879" i="1"/>
  <c r="AI871" i="1"/>
  <c r="AE871" i="1"/>
  <c r="AI862" i="1"/>
  <c r="AE862" i="1"/>
  <c r="AI853" i="1"/>
  <c r="AE853" i="1"/>
  <c r="AI845" i="1"/>
  <c r="AE845" i="1"/>
  <c r="AI837" i="1"/>
  <c r="AE837" i="1"/>
  <c r="AI829" i="1"/>
  <c r="AE829" i="1"/>
  <c r="AI821" i="1"/>
  <c r="AE821" i="1"/>
  <c r="AI813" i="1"/>
  <c r="AE813" i="1"/>
  <c r="AI802" i="1"/>
  <c r="AE802" i="1"/>
  <c r="AI788" i="1"/>
  <c r="AE788" i="1"/>
  <c r="AI775" i="1"/>
  <c r="AE775" i="1"/>
  <c r="AI767" i="1"/>
  <c r="AE767" i="1"/>
  <c r="AI759" i="1"/>
  <c r="AE759" i="1"/>
  <c r="AI750" i="1"/>
  <c r="AE750" i="1"/>
  <c r="AI742" i="1"/>
  <c r="AE742" i="1"/>
  <c r="AI734" i="1"/>
  <c r="AE734" i="1"/>
  <c r="AI726" i="1"/>
  <c r="AE726" i="1"/>
  <c r="AI717" i="1"/>
  <c r="AE717" i="1"/>
  <c r="AI709" i="1"/>
  <c r="AE709" i="1"/>
  <c r="AI701" i="1"/>
  <c r="AE701" i="1"/>
  <c r="AI693" i="1"/>
  <c r="AE693" i="1"/>
  <c r="AI682" i="1"/>
  <c r="AE682" i="1"/>
  <c r="AI673" i="1"/>
  <c r="AE673" i="1"/>
  <c r="AI665" i="1"/>
  <c r="AE665" i="1"/>
  <c r="AI657" i="1"/>
  <c r="AE657" i="1"/>
  <c r="AI649" i="1"/>
  <c r="AE649" i="1"/>
  <c r="AI641" i="1"/>
  <c r="AE641" i="1"/>
  <c r="AI633" i="1"/>
  <c r="AE633" i="1"/>
  <c r="AI625" i="1"/>
  <c r="AE625" i="1"/>
  <c r="AI617" i="1"/>
  <c r="AE617" i="1"/>
  <c r="AI609" i="1"/>
  <c r="AE609" i="1"/>
  <c r="AI601" i="1"/>
  <c r="AI593" i="1"/>
  <c r="AI585" i="1"/>
  <c r="AI577" i="1"/>
  <c r="AI569" i="1"/>
  <c r="AI561" i="1"/>
  <c r="AI553" i="1"/>
  <c r="AI545" i="1"/>
  <c r="AI537" i="1"/>
  <c r="AI525" i="1"/>
  <c r="AI516" i="1"/>
  <c r="AI507" i="1"/>
  <c r="AI499" i="1"/>
  <c r="AI491" i="1"/>
  <c r="AI483" i="1"/>
  <c r="AI469" i="1"/>
  <c r="AI458" i="1"/>
  <c r="AI449" i="1"/>
  <c r="AI441" i="1"/>
  <c r="AI1724" i="1"/>
  <c r="AE1724" i="1"/>
  <c r="AI1711" i="1"/>
  <c r="AE1711" i="1"/>
  <c r="AE1701" i="1"/>
  <c r="AI1701" i="1"/>
  <c r="AE1693" i="1"/>
  <c r="AI1693" i="1"/>
  <c r="AE1682" i="1"/>
  <c r="AI1682" i="1"/>
  <c r="AE1674" i="1"/>
  <c r="AI1674" i="1"/>
  <c r="AE1666" i="1"/>
  <c r="AI1666" i="1"/>
  <c r="AE1658" i="1"/>
  <c r="AI1658" i="1"/>
  <c r="AE1650" i="1"/>
  <c r="AI1650" i="1"/>
  <c r="AE1642" i="1"/>
  <c r="AI1642" i="1"/>
  <c r="AE1633" i="1"/>
  <c r="AI1633" i="1"/>
  <c r="AE1625" i="1"/>
  <c r="AI1625" i="1"/>
  <c r="AI1615" i="1"/>
  <c r="AE1615" i="1"/>
  <c r="AI1607" i="1"/>
  <c r="AE1607" i="1"/>
  <c r="AI1599" i="1"/>
  <c r="AE1599" i="1"/>
  <c r="AI1591" i="1"/>
  <c r="AE1591" i="1"/>
  <c r="AI1583" i="1"/>
  <c r="AE1583" i="1"/>
  <c r="AI1575" i="1"/>
  <c r="AE1575" i="1"/>
  <c r="AI1567" i="1"/>
  <c r="AE1567" i="1"/>
  <c r="AI1559" i="1"/>
  <c r="AE1559" i="1"/>
  <c r="AI1551" i="1"/>
  <c r="AE1551" i="1"/>
  <c r="AI1543" i="1"/>
  <c r="AE1543" i="1"/>
  <c r="AI1535" i="1"/>
  <c r="AE1535" i="1"/>
  <c r="AI1527" i="1"/>
  <c r="AE1527" i="1"/>
  <c r="AI1519" i="1"/>
  <c r="AE1519" i="1"/>
  <c r="AI1511" i="1"/>
  <c r="AE1511" i="1"/>
  <c r="AI1503" i="1"/>
  <c r="AE1503" i="1"/>
  <c r="AI1495" i="1"/>
  <c r="AE1495" i="1"/>
  <c r="AI1487" i="1"/>
  <c r="AE1487" i="1"/>
  <c r="AI1479" i="1"/>
  <c r="AE1479" i="1"/>
  <c r="AI1468" i="1"/>
  <c r="AE1468" i="1"/>
  <c r="AI1460" i="1"/>
  <c r="AE1460" i="1"/>
  <c r="AI1452" i="1"/>
  <c r="AE1452" i="1"/>
  <c r="AI1444" i="1"/>
  <c r="AE1444" i="1"/>
  <c r="AI1436" i="1"/>
  <c r="AE1436" i="1"/>
  <c r="AI1428" i="1"/>
  <c r="AE1428" i="1"/>
  <c r="AI1420" i="1"/>
  <c r="AE1420" i="1"/>
  <c r="AI1412" i="1"/>
  <c r="AE1412" i="1"/>
  <c r="AI1404" i="1"/>
  <c r="AE1404" i="1"/>
  <c r="AI1396" i="1"/>
  <c r="AE1396" i="1"/>
  <c r="AI1388" i="1"/>
  <c r="AE1388" i="1"/>
  <c r="AI1380" i="1"/>
  <c r="AE1380" i="1"/>
  <c r="AI1372" i="1"/>
  <c r="AE1372" i="1"/>
  <c r="AI1364" i="1"/>
  <c r="AE1364" i="1"/>
  <c r="AI1355" i="1"/>
  <c r="AE1355" i="1"/>
  <c r="AI1347" i="1"/>
  <c r="AE1347" i="1"/>
  <c r="AI1338" i="1"/>
  <c r="AE1338" i="1"/>
  <c r="AI1327" i="1"/>
  <c r="AE1327" i="1"/>
  <c r="AI1316" i="1"/>
  <c r="AE1316" i="1"/>
  <c r="AI1300" i="1"/>
  <c r="AE1300" i="1"/>
  <c r="AI1292" i="1"/>
  <c r="AE1292" i="1"/>
  <c r="AI1280" i="1"/>
  <c r="AE1280" i="1"/>
  <c r="AI1267" i="1"/>
  <c r="AE1267" i="1"/>
  <c r="AI1256" i="1"/>
  <c r="AE1256" i="1"/>
  <c r="AI1244" i="1"/>
  <c r="AE1244" i="1"/>
  <c r="AI1236" i="1"/>
  <c r="AE1236" i="1"/>
  <c r="AI1225" i="1"/>
  <c r="AE1225" i="1"/>
  <c r="AI1217" i="1"/>
  <c r="AE1217" i="1"/>
  <c r="AI1209" i="1"/>
  <c r="AE1209" i="1"/>
  <c r="AI1200" i="1"/>
  <c r="AE1200" i="1"/>
  <c r="AI1188" i="1"/>
  <c r="AE1188" i="1"/>
  <c r="AI1180" i="1"/>
  <c r="AE1180" i="1"/>
  <c r="AI1172" i="1"/>
  <c r="AE1172" i="1"/>
  <c r="AI1164" i="1"/>
  <c r="AE1164" i="1"/>
  <c r="AI1156" i="1"/>
  <c r="AE1156" i="1"/>
  <c r="AI1148" i="1"/>
  <c r="AE1148" i="1"/>
  <c r="AI1140" i="1"/>
  <c r="AE1140" i="1"/>
  <c r="AI1132" i="1"/>
  <c r="AE1132" i="1"/>
  <c r="AI1124" i="1"/>
  <c r="AE1124" i="1"/>
  <c r="AI1105" i="1"/>
  <c r="AE1105" i="1"/>
  <c r="AI1097" i="1"/>
  <c r="AE1097" i="1"/>
  <c r="AI1087" i="1"/>
  <c r="AE1087" i="1"/>
  <c r="AI1074" i="1"/>
  <c r="AE1074" i="1"/>
  <c r="AI1067" i="1"/>
  <c r="AE1067" i="1"/>
  <c r="AI1060" i="1"/>
  <c r="AE1060" i="1"/>
  <c r="AI1048" i="1"/>
  <c r="AE1048" i="1"/>
  <c r="AI1039" i="1"/>
  <c r="AE1039" i="1"/>
  <c r="AI1029" i="1"/>
  <c r="AE1029" i="1"/>
  <c r="AI1021" i="1"/>
  <c r="AE1021" i="1"/>
  <c r="AI1009" i="1"/>
  <c r="AE1009" i="1"/>
  <c r="AI1001" i="1"/>
  <c r="AE1001" i="1"/>
  <c r="AI990" i="1"/>
  <c r="AE990" i="1"/>
  <c r="AI979" i="1"/>
  <c r="AE979" i="1"/>
  <c r="AI968" i="1"/>
  <c r="AE968" i="1"/>
  <c r="AI960" i="1"/>
  <c r="AE960" i="1"/>
  <c r="AI949" i="1"/>
  <c r="AE949" i="1"/>
  <c r="AI941" i="1"/>
  <c r="AE941" i="1"/>
  <c r="AI932" i="1"/>
  <c r="AE932" i="1"/>
  <c r="AI924" i="1"/>
  <c r="AE924" i="1"/>
  <c r="AI915" i="1"/>
  <c r="AE915" i="1"/>
  <c r="AI907" i="1"/>
  <c r="AE907" i="1"/>
  <c r="AI896" i="1"/>
  <c r="AE896" i="1"/>
  <c r="AI888" i="1"/>
  <c r="AE888" i="1"/>
  <c r="AI877" i="1"/>
  <c r="AE877" i="1"/>
  <c r="AI868" i="1"/>
  <c r="AE868" i="1"/>
  <c r="AI860" i="1"/>
  <c r="AE860" i="1"/>
  <c r="AI851" i="1"/>
  <c r="AE851" i="1"/>
  <c r="AI843" i="1"/>
  <c r="AE843" i="1"/>
  <c r="AI835" i="1"/>
  <c r="AE835" i="1"/>
  <c r="AI827" i="1"/>
  <c r="AE827" i="1"/>
  <c r="AI819" i="1"/>
  <c r="AE819" i="1"/>
  <c r="AI811" i="1"/>
  <c r="AE811" i="1"/>
  <c r="AI800" i="1"/>
  <c r="AE800" i="1"/>
  <c r="AI786" i="1"/>
  <c r="AE786" i="1"/>
  <c r="AI773" i="1"/>
  <c r="AE773" i="1"/>
  <c r="AI765" i="1"/>
  <c r="AE765" i="1"/>
  <c r="AI757" i="1"/>
  <c r="AE757" i="1"/>
  <c r="AI748" i="1"/>
  <c r="AE748" i="1"/>
  <c r="AI740" i="1"/>
  <c r="AE740" i="1"/>
  <c r="AI732" i="1"/>
  <c r="AE732" i="1"/>
  <c r="AI724" i="1"/>
  <c r="AE724" i="1"/>
  <c r="AI715" i="1"/>
  <c r="AE715" i="1"/>
  <c r="AI707" i="1"/>
  <c r="AE707" i="1"/>
  <c r="AI699" i="1"/>
  <c r="AE699" i="1"/>
  <c r="AI688" i="1"/>
  <c r="AE688" i="1"/>
  <c r="AI680" i="1"/>
  <c r="AE680" i="1"/>
  <c r="AI671" i="1"/>
  <c r="AE671" i="1"/>
  <c r="AI663" i="1"/>
  <c r="AE663" i="1"/>
  <c r="AI655" i="1"/>
  <c r="AE655" i="1"/>
  <c r="AI647" i="1"/>
  <c r="AE647" i="1"/>
  <c r="AI639" i="1"/>
  <c r="AE639" i="1"/>
  <c r="AI631" i="1"/>
  <c r="AE631" i="1"/>
  <c r="AI623" i="1"/>
  <c r="AE623" i="1"/>
  <c r="AI615" i="1"/>
  <c r="AE615" i="1"/>
  <c r="AI607" i="1"/>
  <c r="AE607" i="1"/>
  <c r="AI599" i="1"/>
  <c r="AI591" i="1"/>
  <c r="AI583" i="1"/>
  <c r="AI575" i="1"/>
  <c r="AI567" i="1"/>
  <c r="AI559" i="1"/>
  <c r="AI551" i="1"/>
  <c r="AI543" i="1"/>
  <c r="AI535" i="1"/>
  <c r="AI523" i="1"/>
  <c r="AI514" i="1"/>
  <c r="AI505" i="1"/>
  <c r="AI497" i="1"/>
  <c r="AI489" i="1"/>
  <c r="AI481" i="1"/>
  <c r="AI467" i="1"/>
  <c r="AI456" i="1"/>
  <c r="AI447" i="1"/>
  <c r="AI439" i="1"/>
  <c r="AE1720" i="1"/>
  <c r="AI1720" i="1"/>
  <c r="AI1707" i="1"/>
  <c r="AE1707" i="1"/>
  <c r="AI1696" i="1"/>
  <c r="AE1696" i="1"/>
  <c r="AI1687" i="1"/>
  <c r="AE1687" i="1"/>
  <c r="AI1679" i="1"/>
  <c r="AE1679" i="1"/>
  <c r="AI1671" i="1"/>
  <c r="AE1671" i="1"/>
  <c r="AI1663" i="1"/>
  <c r="AE1663" i="1"/>
  <c r="AI1655" i="1"/>
  <c r="AE1655" i="1"/>
  <c r="AI1647" i="1"/>
  <c r="AE1647" i="1"/>
  <c r="AI1639" i="1"/>
  <c r="AE1639" i="1"/>
  <c r="AI1628" i="1"/>
  <c r="AE1628" i="1"/>
  <c r="AE1616" i="1"/>
  <c r="AI1616" i="1"/>
  <c r="AE1608" i="1"/>
  <c r="AI1608" i="1"/>
  <c r="AE1600" i="1"/>
  <c r="AI1600" i="1"/>
  <c r="AE1592" i="1"/>
  <c r="AI1592" i="1"/>
  <c r="AE1584" i="1"/>
  <c r="AI1584" i="1"/>
  <c r="AE1576" i="1"/>
  <c r="AI1576" i="1"/>
  <c r="AI1568" i="1"/>
  <c r="AE1568" i="1"/>
  <c r="AI1560" i="1"/>
  <c r="AE1560" i="1"/>
  <c r="AI1552" i="1"/>
  <c r="AE1552" i="1"/>
  <c r="AI1544" i="1"/>
  <c r="AE1544" i="1"/>
  <c r="AI1536" i="1"/>
  <c r="AE1536" i="1"/>
  <c r="AI1528" i="1"/>
  <c r="AE1528" i="1"/>
  <c r="AI1520" i="1"/>
  <c r="AE1520" i="1"/>
  <c r="AI1512" i="1"/>
  <c r="AE1512" i="1"/>
  <c r="AI1504" i="1"/>
  <c r="AE1504" i="1"/>
  <c r="AI1496" i="1"/>
  <c r="AE1496" i="1"/>
  <c r="AI1488" i="1"/>
  <c r="AE1488" i="1"/>
  <c r="AI1480" i="1"/>
  <c r="AE1480" i="1"/>
  <c r="AI1472" i="1"/>
  <c r="AE1472" i="1"/>
  <c r="AI1463" i="1"/>
  <c r="AE1463" i="1"/>
  <c r="AI1455" i="1"/>
  <c r="AE1455" i="1"/>
  <c r="AI1447" i="1"/>
  <c r="AE1447" i="1"/>
  <c r="AI1439" i="1"/>
  <c r="AE1439" i="1"/>
  <c r="AI1431" i="1"/>
  <c r="AE1431" i="1"/>
  <c r="AI1423" i="1"/>
  <c r="AE1423" i="1"/>
  <c r="AI1415" i="1"/>
  <c r="AE1415" i="1"/>
  <c r="AI1407" i="1"/>
  <c r="AE1407" i="1"/>
  <c r="AI1399" i="1"/>
  <c r="AE1399" i="1"/>
  <c r="AI1391" i="1"/>
  <c r="AE1391" i="1"/>
  <c r="AI1383" i="1"/>
  <c r="AE1383" i="1"/>
  <c r="AI1375" i="1"/>
  <c r="AE1375" i="1"/>
  <c r="AI1367" i="1"/>
  <c r="AE1367" i="1"/>
  <c r="AI1359" i="1"/>
  <c r="AE1359" i="1"/>
  <c r="AI1348" i="1"/>
  <c r="AE1348" i="1"/>
  <c r="AI1337" i="1"/>
  <c r="AE1337" i="1"/>
  <c r="AI1328" i="1"/>
  <c r="AE1328" i="1"/>
  <c r="AI1320" i="1"/>
  <c r="AE1320" i="1"/>
  <c r="AI1306" i="1"/>
  <c r="AE1306" i="1"/>
  <c r="AI1295" i="1"/>
  <c r="AE1295" i="1"/>
  <c r="AI1287" i="1"/>
  <c r="AE1287" i="1"/>
  <c r="AI1268" i="1"/>
  <c r="AE1268" i="1"/>
  <c r="AI1259" i="1"/>
  <c r="AE1259" i="1"/>
  <c r="AI1250" i="1"/>
  <c r="AE1250" i="1"/>
  <c r="AI1239" i="1"/>
  <c r="AE1239" i="1"/>
  <c r="AI1231" i="1"/>
  <c r="AE1231" i="1"/>
  <c r="AI1222" i="1"/>
  <c r="AE1222" i="1"/>
  <c r="AI1214" i="1"/>
  <c r="AE1214" i="1"/>
  <c r="AI1206" i="1"/>
  <c r="AE1206" i="1"/>
  <c r="AI1194" i="1"/>
  <c r="AE1194" i="1"/>
  <c r="AI1183" i="1"/>
  <c r="AE1183" i="1"/>
  <c r="AI1175" i="1"/>
  <c r="AE1175" i="1"/>
  <c r="AI1167" i="1"/>
  <c r="AE1167" i="1"/>
  <c r="AI1159" i="1"/>
  <c r="AE1159" i="1"/>
  <c r="AI1151" i="1"/>
  <c r="AE1151" i="1"/>
  <c r="AI1143" i="1"/>
  <c r="AE1143" i="1"/>
  <c r="AI1135" i="1"/>
  <c r="AE1135" i="1"/>
  <c r="AI1127" i="1"/>
  <c r="AE1127" i="1"/>
  <c r="AI1114" i="1"/>
  <c r="AE1114" i="1"/>
  <c r="AI1104" i="1"/>
  <c r="AE1104" i="1"/>
  <c r="AI1090" i="1"/>
  <c r="AE1090" i="1"/>
  <c r="AI1078" i="1"/>
  <c r="AE1078" i="1"/>
  <c r="AI1069" i="1"/>
  <c r="AE1069" i="1"/>
  <c r="AI1062" i="1"/>
  <c r="AE1062" i="1"/>
  <c r="AI1049" i="1"/>
  <c r="AE1049" i="1"/>
  <c r="AI1035" i="1"/>
  <c r="AE1035" i="1"/>
  <c r="AI1024" i="1"/>
  <c r="AE1024" i="1"/>
  <c r="AI1016" i="1"/>
  <c r="AE1016" i="1"/>
  <c r="AI1004" i="1"/>
  <c r="AE1004" i="1"/>
  <c r="AI996" i="1"/>
  <c r="AE996" i="1"/>
  <c r="AI987" i="1"/>
  <c r="AE987" i="1"/>
  <c r="AI975" i="1"/>
  <c r="AE975" i="1"/>
  <c r="AI961" i="1"/>
  <c r="AE961" i="1"/>
  <c r="AI952" i="1"/>
  <c r="AE952" i="1"/>
  <c r="AI944" i="1"/>
  <c r="AE944" i="1"/>
  <c r="AI936" i="1"/>
  <c r="AE936" i="1"/>
  <c r="AI925" i="1"/>
  <c r="AE925" i="1"/>
  <c r="AI914" i="1"/>
  <c r="AE914" i="1"/>
  <c r="AI906" i="1"/>
  <c r="AE906" i="1"/>
  <c r="AI897" i="1"/>
  <c r="AE897" i="1"/>
  <c r="AI889" i="1"/>
  <c r="AE889" i="1"/>
  <c r="AI880" i="1"/>
  <c r="AE880" i="1"/>
  <c r="AI872" i="1"/>
  <c r="AE872" i="1"/>
  <c r="AI861" i="1"/>
  <c r="AE861" i="1"/>
  <c r="AI850" i="1"/>
  <c r="AE850" i="1"/>
  <c r="AI842" i="1"/>
  <c r="AE842" i="1"/>
  <c r="AI834" i="1"/>
  <c r="AE834" i="1"/>
  <c r="AI826" i="1"/>
  <c r="AE826" i="1"/>
  <c r="AI818" i="1"/>
  <c r="AE818" i="1"/>
  <c r="AI810" i="1"/>
  <c r="AE810" i="1"/>
  <c r="AI801" i="1"/>
  <c r="AE801" i="1"/>
  <c r="AI792" i="1"/>
  <c r="AE792" i="1"/>
  <c r="AI782" i="1"/>
  <c r="AE782" i="1"/>
  <c r="AI770" i="1"/>
  <c r="AE770" i="1"/>
  <c r="AI762" i="1"/>
  <c r="AE762" i="1"/>
  <c r="AI754" i="1"/>
  <c r="AE754" i="1"/>
  <c r="AI745" i="1"/>
  <c r="AE745" i="1"/>
  <c r="AI737" i="1"/>
  <c r="AE737" i="1"/>
  <c r="AI729" i="1"/>
  <c r="AE729" i="1"/>
  <c r="AI720" i="1"/>
  <c r="AE720" i="1"/>
  <c r="AI712" i="1"/>
  <c r="AE712" i="1"/>
  <c r="AI704" i="1"/>
  <c r="AE704" i="1"/>
  <c r="AI696" i="1"/>
  <c r="AE696" i="1"/>
  <c r="AI687" i="1"/>
  <c r="AE687" i="1"/>
  <c r="AI678" i="1"/>
  <c r="AE678" i="1"/>
  <c r="AI670" i="1"/>
  <c r="AE670" i="1"/>
  <c r="AI662" i="1"/>
  <c r="AE662" i="1"/>
  <c r="AI654" i="1"/>
  <c r="AE654" i="1"/>
  <c r="AI646" i="1"/>
  <c r="AE646" i="1"/>
  <c r="AI638" i="1"/>
  <c r="AE638" i="1"/>
  <c r="AI630" i="1"/>
  <c r="AE630" i="1"/>
  <c r="AI622" i="1"/>
  <c r="AE622" i="1"/>
  <c r="AI614" i="1"/>
  <c r="AE614" i="1"/>
  <c r="AI606" i="1"/>
  <c r="AE606" i="1"/>
  <c r="AI598" i="1"/>
  <c r="AI590" i="1"/>
  <c r="AI582" i="1"/>
  <c r="AI574" i="1"/>
  <c r="AI566" i="1"/>
  <c r="AI558" i="1"/>
  <c r="AI550" i="1"/>
  <c r="AI542" i="1"/>
  <c r="AI534" i="1"/>
  <c r="AI524" i="1"/>
  <c r="AI513" i="1"/>
  <c r="AI502" i="1"/>
  <c r="AI494" i="1"/>
  <c r="AI486" i="1"/>
  <c r="AI478" i="1"/>
  <c r="AI468" i="1"/>
  <c r="AI459" i="1"/>
  <c r="AI448" i="1"/>
  <c r="AI440" i="1"/>
  <c r="AI431" i="1"/>
  <c r="AR1054" i="1"/>
  <c r="AL205" i="1"/>
  <c r="AL1725" i="1"/>
  <c r="AL1718" i="1"/>
  <c r="AL1709" i="1"/>
  <c r="AL1702" i="1"/>
  <c r="AL1698" i="1"/>
  <c r="AL1694" i="1"/>
  <c r="AL1690" i="1"/>
  <c r="AL1685" i="1"/>
  <c r="AL1681" i="1"/>
  <c r="AL1677" i="1"/>
  <c r="AL1673" i="1"/>
  <c r="AL1669" i="1"/>
  <c r="AL1665" i="1"/>
  <c r="AL1661" i="1"/>
  <c r="AL1657" i="1"/>
  <c r="AL1653" i="1"/>
  <c r="AL1649" i="1"/>
  <c r="AL1645" i="1"/>
  <c r="AL1641" i="1"/>
  <c r="AL1637" i="1"/>
  <c r="AL1630" i="1"/>
  <c r="AL1626" i="1"/>
  <c r="AL1619" i="1"/>
  <c r="AL1614" i="1"/>
  <c r="AL1610" i="1"/>
  <c r="AL1606" i="1"/>
  <c r="AL1602" i="1"/>
  <c r="AL1598" i="1"/>
  <c r="AL1594" i="1"/>
  <c r="AL1590" i="1"/>
  <c r="AL1586" i="1"/>
  <c r="AL1582" i="1"/>
  <c r="AL1578" i="1"/>
  <c r="AL1574" i="1"/>
  <c r="AL1570" i="1"/>
  <c r="AL1566" i="1"/>
  <c r="AL1562" i="1"/>
  <c r="AL1558" i="1"/>
  <c r="AL1554" i="1"/>
  <c r="AL1550" i="1"/>
  <c r="AL1546" i="1"/>
  <c r="AL1542" i="1"/>
  <c r="AL1538" i="1"/>
  <c r="AL1534" i="1"/>
  <c r="AL1530" i="1"/>
  <c r="AL1526" i="1"/>
  <c r="AL1522" i="1"/>
  <c r="AL1518" i="1"/>
  <c r="AL1514" i="1"/>
  <c r="AL1510" i="1"/>
  <c r="AL1506" i="1"/>
  <c r="AL1502" i="1"/>
  <c r="AL1498" i="1"/>
  <c r="AL1494" i="1"/>
  <c r="AL1490" i="1"/>
  <c r="AL1486" i="1"/>
  <c r="AL1482" i="1"/>
  <c r="AL1478" i="1"/>
  <c r="AL1474" i="1"/>
  <c r="AL1469" i="1"/>
  <c r="AL1465" i="1"/>
  <c r="AL1461" i="1"/>
  <c r="AL1457" i="1"/>
  <c r="AL1453" i="1"/>
  <c r="AL1449" i="1"/>
  <c r="AL1445" i="1"/>
  <c r="AL1441" i="1"/>
  <c r="AL1437" i="1"/>
  <c r="AL1433" i="1"/>
  <c r="AL1429" i="1"/>
  <c r="AL1425" i="1"/>
  <c r="AL1421" i="1"/>
  <c r="AL1417" i="1"/>
  <c r="AL1413" i="1"/>
  <c r="AL1409" i="1"/>
  <c r="AL1405" i="1"/>
  <c r="AL1401" i="1"/>
  <c r="AL1397" i="1"/>
  <c r="AL1393" i="1"/>
  <c r="AL1389" i="1"/>
  <c r="AL1385" i="1"/>
  <c r="AL1381" i="1"/>
  <c r="AL1377" i="1"/>
  <c r="AL1373" i="1"/>
  <c r="AL1369" i="1"/>
  <c r="AL1365" i="1"/>
  <c r="AL1361" i="1"/>
  <c r="AL1354" i="1"/>
  <c r="AL1350" i="1"/>
  <c r="AL1346" i="1"/>
  <c r="AL1342" i="1"/>
  <c r="AL1335" i="1"/>
  <c r="AL1330" i="1"/>
  <c r="AL1326" i="1"/>
  <c r="AL1322" i="1"/>
  <c r="AL1317" i="1"/>
  <c r="AL1308" i="1"/>
  <c r="AL1301" i="1"/>
  <c r="AL1297" i="1"/>
  <c r="AL1293" i="1"/>
  <c r="AL1289" i="1"/>
  <c r="AL1285" i="1"/>
  <c r="AL1270" i="1"/>
  <c r="AL1266" i="1"/>
  <c r="AL1261" i="1"/>
  <c r="AL1257" i="1"/>
  <c r="AL1252" i="1"/>
  <c r="AL1248" i="1"/>
  <c r="AL1241" i="1"/>
  <c r="AL1237" i="1"/>
  <c r="AL1233" i="1"/>
  <c r="AL1228" i="1"/>
  <c r="AL1224" i="1"/>
  <c r="AL1220" i="1"/>
  <c r="AL1216" i="1"/>
  <c r="AL1212" i="1"/>
  <c r="AL1208" i="1"/>
  <c r="AL1201" i="1"/>
  <c r="AL1196" i="1"/>
  <c r="AL1189" i="1"/>
  <c r="AL1185" i="1"/>
  <c r="AL1181" i="1"/>
  <c r="AL1177" i="1"/>
  <c r="AL1173" i="1"/>
  <c r="AL1169" i="1"/>
  <c r="AL1165" i="1"/>
  <c r="AL1161" i="1"/>
  <c r="AL1157" i="1"/>
  <c r="AL1153" i="1"/>
  <c r="AL1149" i="1"/>
  <c r="AL1145" i="1"/>
  <c r="AL1141" i="1"/>
  <c r="AL1137" i="1"/>
  <c r="AL1133" i="1"/>
  <c r="AL1129" i="1"/>
  <c r="AL1125" i="1"/>
  <c r="AL1121" i="1"/>
  <c r="AL1110" i="1"/>
  <c r="AL1106" i="1"/>
  <c r="AL1102" i="1"/>
  <c r="AL1098" i="1"/>
  <c r="AL1088" i="1"/>
  <c r="AL1080" i="1"/>
  <c r="AL1075" i="1"/>
  <c r="AL1071" i="1"/>
  <c r="AL1068" i="1"/>
  <c r="AL1064" i="1"/>
  <c r="AL1051" i="1"/>
  <c r="AL1047" i="1"/>
  <c r="AL1043" i="1"/>
  <c r="AL1033" i="1"/>
  <c r="AL1026" i="1"/>
  <c r="AL1022" i="1"/>
  <c r="AL1018" i="1"/>
  <c r="AL1010" i="1"/>
  <c r="AL1006" i="1"/>
  <c r="AL1002" i="1"/>
  <c r="AL998" i="1"/>
  <c r="AL993" i="1"/>
  <c r="AL989" i="1"/>
  <c r="AL984" i="1"/>
  <c r="AL980" i="1"/>
  <c r="AL967" i="1"/>
  <c r="AL963" i="1"/>
  <c r="AL959" i="1"/>
  <c r="AL955" i="1"/>
  <c r="AL950" i="1"/>
  <c r="AL946" i="1"/>
  <c r="AL942" i="1"/>
  <c r="AL938" i="1"/>
  <c r="AL931" i="1"/>
  <c r="AL927" i="1"/>
  <c r="AL923" i="1"/>
  <c r="AL916" i="1"/>
  <c r="AL912" i="1"/>
  <c r="AL908" i="1"/>
  <c r="AL904" i="1"/>
  <c r="AL900" i="1"/>
  <c r="AL895" i="1"/>
  <c r="AL891" i="1"/>
  <c r="AL887" i="1"/>
  <c r="AL882" i="1"/>
  <c r="AL878" i="1"/>
  <c r="AL874" i="1"/>
  <c r="AL867" i="1"/>
  <c r="AL863" i="1"/>
  <c r="AL859" i="1"/>
  <c r="AL852" i="1"/>
  <c r="AL848" i="1"/>
  <c r="AL844" i="1"/>
  <c r="AL840" i="1"/>
  <c r="AL836" i="1"/>
  <c r="AL832" i="1"/>
  <c r="AL828" i="1"/>
  <c r="AL824" i="1"/>
  <c r="AL820" i="1"/>
  <c r="AL816" i="1"/>
  <c r="AL812" i="1"/>
  <c r="AL808" i="1"/>
  <c r="AL803" i="1"/>
  <c r="AL799" i="1"/>
  <c r="AL794" i="1"/>
  <c r="AL789" i="1"/>
  <c r="AL785" i="1"/>
  <c r="AL776" i="1"/>
  <c r="AL772" i="1"/>
  <c r="AL768" i="1"/>
  <c r="AL764" i="1"/>
  <c r="AL760" i="1"/>
  <c r="AL756" i="1"/>
  <c r="AL751" i="1"/>
  <c r="AL747" i="1"/>
  <c r="AL743" i="1"/>
  <c r="AL739" i="1"/>
  <c r="AL735" i="1"/>
  <c r="AL731" i="1"/>
  <c r="AL727" i="1"/>
  <c r="AL723" i="1"/>
  <c r="AL718" i="1"/>
  <c r="AL714" i="1"/>
  <c r="AL710" i="1"/>
  <c r="AL706" i="1"/>
  <c r="AL702" i="1"/>
  <c r="AL698" i="1"/>
  <c r="AL694" i="1"/>
  <c r="AL689" i="1"/>
  <c r="AL685" i="1"/>
  <c r="AL681" i="1"/>
  <c r="AL676" i="1"/>
  <c r="AL672" i="1"/>
  <c r="AL668" i="1"/>
  <c r="AL664" i="1"/>
  <c r="AL660" i="1"/>
  <c r="AL656" i="1"/>
  <c r="AL652" i="1"/>
  <c r="AL648" i="1"/>
  <c r="AL644" i="1"/>
  <c r="AL640" i="1"/>
  <c r="AL636" i="1"/>
  <c r="AL632" i="1"/>
  <c r="AL628" i="1"/>
  <c r="AL624" i="1"/>
  <c r="AL620" i="1"/>
  <c r="AL616" i="1"/>
  <c r="AL612" i="1"/>
  <c r="AL608" i="1"/>
  <c r="AL604" i="1"/>
  <c r="AL600" i="1"/>
  <c r="AL596" i="1"/>
  <c r="AL592" i="1"/>
  <c r="AL588" i="1"/>
  <c r="AL584" i="1"/>
  <c r="AL580" i="1"/>
  <c r="AL576" i="1"/>
  <c r="AL572" i="1"/>
  <c r="AL568" i="1"/>
  <c r="AL564" i="1"/>
  <c r="AL560" i="1"/>
  <c r="AL556" i="1"/>
  <c r="AL552" i="1"/>
  <c r="AL548" i="1"/>
  <c r="AL544" i="1"/>
  <c r="AL540" i="1"/>
  <c r="AL536" i="1"/>
  <c r="AL532" i="1"/>
  <c r="AL526" i="1"/>
  <c r="AL522" i="1"/>
  <c r="AL515" i="1"/>
  <c r="AL511" i="1"/>
  <c r="AL504" i="1"/>
  <c r="AL500" i="1"/>
  <c r="AL496" i="1"/>
  <c r="AL492" i="1"/>
  <c r="AL488" i="1"/>
  <c r="AL484" i="1"/>
  <c r="AL480" i="1"/>
  <c r="AL476" i="1"/>
  <c r="AL470" i="1"/>
  <c r="AL466" i="1"/>
  <c r="AL461" i="1"/>
  <c r="AL457" i="1"/>
  <c r="AL450" i="1"/>
  <c r="AL446" i="1"/>
  <c r="AL442" i="1"/>
  <c r="AL438" i="1"/>
  <c r="AL433" i="1"/>
  <c r="AL429" i="1"/>
  <c r="AL419" i="1"/>
  <c r="AL415" i="1"/>
  <c r="AL408" i="1"/>
  <c r="AL403" i="1"/>
  <c r="AL399" i="1"/>
  <c r="AL392" i="1"/>
  <c r="AL386" i="1"/>
  <c r="AL382" i="1"/>
  <c r="AL378" i="1"/>
  <c r="AL371" i="1"/>
  <c r="AL360" i="1"/>
  <c r="AL356" i="1"/>
  <c r="AL352" i="1"/>
  <c r="AL348" i="1"/>
  <c r="AL1726" i="1"/>
  <c r="AL1721" i="1"/>
  <c r="AL1717" i="1"/>
  <c r="AL1708" i="1"/>
  <c r="AL1703" i="1"/>
  <c r="AL1699" i="1"/>
  <c r="AL1695" i="1"/>
  <c r="AL1691" i="1"/>
  <c r="AL1684" i="1"/>
  <c r="AL1680" i="1"/>
  <c r="AL1676" i="1"/>
  <c r="AL1672" i="1"/>
  <c r="AL1668" i="1"/>
  <c r="AL1664" i="1"/>
  <c r="AL1660" i="1"/>
  <c r="AL1656" i="1"/>
  <c r="AL1652" i="1"/>
  <c r="AL1648" i="1"/>
  <c r="AL1644" i="1"/>
  <c r="AL1640" i="1"/>
  <c r="AL1636" i="1"/>
  <c r="AL1631" i="1"/>
  <c r="AL1627" i="1"/>
  <c r="AL1623" i="1"/>
  <c r="AL1618" i="1"/>
  <c r="AL1613" i="1"/>
  <c r="AL1609" i="1"/>
  <c r="AL1605" i="1"/>
  <c r="AL1601" i="1"/>
  <c r="AL1597" i="1"/>
  <c r="AL1593" i="1"/>
  <c r="AL1589" i="1"/>
  <c r="AL1585" i="1"/>
  <c r="AL1581" i="1"/>
  <c r="AL1577" i="1"/>
  <c r="AL1573" i="1"/>
  <c r="AL1569" i="1"/>
  <c r="AL1565" i="1"/>
  <c r="AL1561" i="1"/>
  <c r="AL1557" i="1"/>
  <c r="AL1553" i="1"/>
  <c r="AL1549" i="1"/>
  <c r="AL1545" i="1"/>
  <c r="AL1541" i="1"/>
  <c r="AL1537" i="1"/>
  <c r="AL1533" i="1"/>
  <c r="AL1529" i="1"/>
  <c r="AL1525" i="1"/>
  <c r="AL1521" i="1"/>
  <c r="AL1517" i="1"/>
  <c r="AL1513" i="1"/>
  <c r="AL1509" i="1"/>
  <c r="AL1505" i="1"/>
  <c r="AL1501" i="1"/>
  <c r="AL1497" i="1"/>
  <c r="AL1493" i="1"/>
  <c r="AL1489" i="1"/>
  <c r="AL1485" i="1"/>
  <c r="AL1481" i="1"/>
  <c r="AL1477" i="1"/>
  <c r="AL1473" i="1"/>
  <c r="AL1466" i="1"/>
  <c r="AL1462" i="1"/>
  <c r="AL1458" i="1"/>
  <c r="AL1454" i="1"/>
  <c r="AL1450" i="1"/>
  <c r="AL1446" i="1"/>
  <c r="AL1442" i="1"/>
  <c r="AL1438" i="1"/>
  <c r="AL1434" i="1"/>
  <c r="AL1430" i="1"/>
  <c r="AL1426" i="1"/>
  <c r="AL1422" i="1"/>
  <c r="AL1418" i="1"/>
  <c r="AL1414" i="1"/>
  <c r="AL1410" i="1"/>
  <c r="AL1406" i="1"/>
  <c r="AL1402" i="1"/>
  <c r="AL1398" i="1"/>
  <c r="AL1394" i="1"/>
  <c r="AL1390" i="1"/>
  <c r="AL1386" i="1"/>
  <c r="AL1382" i="1"/>
  <c r="AL1378" i="1"/>
  <c r="AL1374" i="1"/>
  <c r="AL1370" i="1"/>
  <c r="AL1366" i="1"/>
  <c r="AL1362" i="1"/>
  <c r="AL1358" i="1"/>
  <c r="AL1353" i="1"/>
  <c r="AL1349" i="1"/>
  <c r="AL1345" i="1"/>
  <c r="AL1341" i="1"/>
  <c r="AL1336" i="1"/>
  <c r="AL1329" i="1"/>
  <c r="AL1325" i="1"/>
  <c r="AL1321" i="1"/>
  <c r="AL1307" i="1"/>
  <c r="AL1302" i="1"/>
  <c r="AL1298" i="1"/>
  <c r="AL1294" i="1"/>
  <c r="AL1290" i="1"/>
  <c r="AL1286" i="1"/>
  <c r="AL1277" i="1"/>
  <c r="AL1269" i="1"/>
  <c r="AL1262" i="1"/>
  <c r="AL1258" i="1"/>
  <c r="AL1251" i="1"/>
  <c r="AL1247" i="1"/>
  <c r="AL1242" i="1"/>
  <c r="AL1238" i="1"/>
  <c r="AL1234" i="1"/>
  <c r="AL1227" i="1"/>
  <c r="AL1223" i="1"/>
  <c r="AL1219" i="1"/>
  <c r="AL1215" i="1"/>
  <c r="AL1211" i="1"/>
  <c r="AL1207" i="1"/>
  <c r="AL1202" i="1"/>
  <c r="AL1195" i="1"/>
  <c r="AL1190" i="1"/>
  <c r="AL1186" i="1"/>
  <c r="AL1182" i="1"/>
  <c r="AL1178" i="1"/>
  <c r="AL1174" i="1"/>
  <c r="AL1170" i="1"/>
  <c r="AL1166" i="1"/>
  <c r="AL1162" i="1"/>
  <c r="AL1158" i="1"/>
  <c r="AL1154" i="1"/>
  <c r="AL1150" i="1"/>
  <c r="AL1146" i="1"/>
  <c r="AL1142" i="1"/>
  <c r="AL1138" i="1"/>
  <c r="AL1134" i="1"/>
  <c r="AL1130" i="1"/>
  <c r="AL1126" i="1"/>
  <c r="AL1122" i="1"/>
  <c r="AL1107" i="1"/>
  <c r="AL1103" i="1"/>
  <c r="AL1099" i="1"/>
  <c r="AL1094" i="1"/>
  <c r="AL1089" i="1"/>
  <c r="AL1085" i="1"/>
  <c r="AL1076" i="1"/>
  <c r="AL1072" i="1"/>
  <c r="AL1065" i="1"/>
  <c r="AL1061" i="1"/>
  <c r="AL1059" i="1"/>
  <c r="AL1050" i="1"/>
  <c r="AL1046" i="1"/>
  <c r="AL1042" i="1"/>
  <c r="AL1036" i="1"/>
  <c r="AL1032" i="1"/>
  <c r="AL1027" i="1"/>
  <c r="AL1023" i="1"/>
  <c r="AL1019" i="1"/>
  <c r="AL1011" i="1"/>
  <c r="AL1007" i="1"/>
  <c r="AL1003" i="1"/>
  <c r="AL999" i="1"/>
  <c r="AL992" i="1"/>
  <c r="AL988" i="1"/>
  <c r="AL981" i="1"/>
  <c r="AL976" i="1"/>
  <c r="AL971" i="1"/>
  <c r="AL966" i="1"/>
  <c r="AL962" i="1"/>
  <c r="AL958" i="1"/>
  <c r="AL951" i="1"/>
  <c r="AL947" i="1"/>
  <c r="AL943" i="1"/>
  <c r="AL939" i="1"/>
  <c r="AL935" i="1"/>
  <c r="AL930" i="1"/>
  <c r="AL926" i="1"/>
  <c r="AL922" i="1"/>
  <c r="AL917" i="1"/>
  <c r="AL913" i="1"/>
  <c r="AL909" i="1"/>
  <c r="AL905" i="1"/>
  <c r="AL901" i="1"/>
  <c r="AL894" i="1"/>
  <c r="AL890" i="1"/>
  <c r="AL883" i="1"/>
  <c r="AL879" i="1"/>
  <c r="AL875" i="1"/>
  <c r="AL871" i="1"/>
  <c r="AL866" i="1"/>
  <c r="AL862" i="1"/>
  <c r="AL858" i="1"/>
  <c r="AL853" i="1"/>
  <c r="AL849" i="1"/>
  <c r="AL845" i="1"/>
  <c r="AL841" i="1"/>
  <c r="AL837" i="1"/>
  <c r="AL833" i="1"/>
  <c r="AL829" i="1"/>
  <c r="AL825" i="1"/>
  <c r="AL821" i="1"/>
  <c r="AL817" i="1"/>
  <c r="AL813" i="1"/>
  <c r="AL809" i="1"/>
  <c r="AL802" i="1"/>
  <c r="AL798" i="1"/>
  <c r="AL788" i="1"/>
  <c r="AL781" i="1"/>
  <c r="AL775" i="1"/>
  <c r="AL771" i="1"/>
  <c r="AL767" i="1"/>
  <c r="AL763" i="1"/>
  <c r="AL759" i="1"/>
  <c r="AL755" i="1"/>
  <c r="AL750" i="1"/>
  <c r="AL746" i="1"/>
  <c r="AL742" i="1"/>
  <c r="AL738" i="1"/>
  <c r="AL734" i="1"/>
  <c r="AL730" i="1"/>
  <c r="AL726" i="1"/>
  <c r="AL721" i="1"/>
  <c r="AL717" i="1"/>
  <c r="AL713" i="1"/>
  <c r="AL709" i="1"/>
  <c r="AL705" i="1"/>
  <c r="AL701" i="1"/>
  <c r="AL697" i="1"/>
  <c r="AL693" i="1"/>
  <c r="AL686" i="1"/>
  <c r="AL682" i="1"/>
  <c r="AL677" i="1"/>
  <c r="AL673" i="1"/>
  <c r="AL669" i="1"/>
  <c r="AL665" i="1"/>
  <c r="AL661" i="1"/>
  <c r="AL657" i="1"/>
  <c r="AL653" i="1"/>
  <c r="AL649" i="1"/>
  <c r="AL645" i="1"/>
  <c r="AL641" i="1"/>
  <c r="AL637" i="1"/>
  <c r="AL633" i="1"/>
  <c r="AL629" i="1"/>
  <c r="AL625" i="1"/>
  <c r="AL621" i="1"/>
  <c r="AL617" i="1"/>
  <c r="AL613" i="1"/>
  <c r="AL609" i="1"/>
  <c r="AL605" i="1"/>
  <c r="AL601" i="1"/>
  <c r="AL597" i="1"/>
  <c r="AL593" i="1"/>
  <c r="AL589" i="1"/>
  <c r="AL585" i="1"/>
  <c r="AL581" i="1"/>
  <c r="AL577" i="1"/>
  <c r="AL573" i="1"/>
  <c r="AL569" i="1"/>
  <c r="AL565" i="1"/>
  <c r="AL561" i="1"/>
  <c r="AL557" i="1"/>
  <c r="AL553" i="1"/>
  <c r="AL549" i="1"/>
  <c r="AL545" i="1"/>
  <c r="AL541" i="1"/>
  <c r="AL537" i="1"/>
  <c r="AL533" i="1"/>
  <c r="AL525" i="1"/>
  <c r="AL521" i="1"/>
  <c r="AL516" i="1"/>
  <c r="AL512" i="1"/>
  <c r="AL507" i="1"/>
  <c r="AL503" i="1"/>
  <c r="AL499" i="1"/>
  <c r="AL495" i="1"/>
  <c r="AL491" i="1"/>
  <c r="AL487" i="1"/>
  <c r="AL483" i="1"/>
  <c r="AL479" i="1"/>
  <c r="AL469" i="1"/>
  <c r="AL462" i="1"/>
  <c r="AL458" i="1"/>
  <c r="AL453" i="1"/>
  <c r="AL449" i="1"/>
  <c r="AL445" i="1"/>
  <c r="AL441" i="1"/>
  <c r="AL437" i="1"/>
  <c r="AL430" i="1"/>
  <c r="AL426" i="1"/>
  <c r="AL420" i="1"/>
  <c r="AL416" i="1"/>
  <c r="AL411" i="1"/>
  <c r="AL407" i="1"/>
  <c r="AL400" i="1"/>
  <c r="AL396" i="1"/>
  <c r="AL387" i="1"/>
  <c r="AL383" i="1"/>
  <c r="AL379" i="1"/>
  <c r="AL374" i="1"/>
  <c r="AL370" i="1"/>
  <c r="AL365" i="1"/>
  <c r="AL361" i="1"/>
  <c r="AL357" i="1"/>
  <c r="AL353" i="1"/>
  <c r="AL349" i="1"/>
  <c r="AL345" i="1"/>
  <c r="AL341" i="1"/>
  <c r="AL337" i="1"/>
  <c r="AL328" i="1"/>
  <c r="AL321" i="1"/>
  <c r="AL317" i="1"/>
  <c r="AL313" i="1"/>
  <c r="AL309" i="1"/>
  <c r="AL305" i="1"/>
  <c r="AL301" i="1"/>
  <c r="AL297" i="1"/>
  <c r="AL290" i="1"/>
  <c r="AL286" i="1"/>
  <c r="AL282" i="1"/>
  <c r="AL278" i="1"/>
  <c r="AL274" i="1"/>
  <c r="AL270" i="1"/>
  <c r="AL258" i="1"/>
  <c r="AL251" i="1"/>
  <c r="AL247" i="1"/>
  <c r="AL243" i="1"/>
  <c r="AL239" i="1"/>
  <c r="AL235" i="1"/>
  <c r="AL231" i="1"/>
  <c r="AL223" i="1"/>
  <c r="AL219" i="1"/>
  <c r="AL215" i="1"/>
  <c r="AL211" i="1"/>
  <c r="AL200" i="1"/>
  <c r="AL196" i="1"/>
  <c r="AL192" i="1"/>
  <c r="AL188" i="1"/>
  <c r="AL183" i="1"/>
  <c r="AL178" i="1"/>
  <c r="AL174" i="1"/>
  <c r="AL170" i="1"/>
  <c r="AL165" i="1"/>
  <c r="AL161" i="1"/>
  <c r="AL157" i="1"/>
  <c r="AL153" i="1"/>
  <c r="AL148" i="1"/>
  <c r="AL141" i="1"/>
  <c r="AL137" i="1"/>
  <c r="AL133" i="1"/>
  <c r="AL126" i="1"/>
  <c r="AL119" i="1"/>
  <c r="AL115" i="1"/>
  <c r="AL111" i="1"/>
  <c r="AL107" i="1"/>
  <c r="AL99" i="1"/>
  <c r="AL62" i="1"/>
  <c r="AL66" i="1"/>
  <c r="AL70" i="1"/>
  <c r="AL74" i="1"/>
  <c r="AL78" i="1"/>
  <c r="AL59" i="1"/>
  <c r="AL44" i="1"/>
  <c r="AL18" i="1"/>
  <c r="AL22" i="1"/>
  <c r="AL26" i="1"/>
  <c r="AL30" i="1"/>
  <c r="AL34" i="1"/>
  <c r="AL38" i="1"/>
  <c r="AL1728" i="1"/>
  <c r="AL1724" i="1"/>
  <c r="AL1719" i="1"/>
  <c r="AL1711" i="1"/>
  <c r="AL1706" i="1"/>
  <c r="AL1701" i="1"/>
  <c r="AL1697" i="1"/>
  <c r="AL1693" i="1"/>
  <c r="AL1686" i="1"/>
  <c r="AL1682" i="1"/>
  <c r="AL1678" i="1"/>
  <c r="AL1674" i="1"/>
  <c r="AL1670" i="1"/>
  <c r="AL1666" i="1"/>
  <c r="AL1662" i="1"/>
  <c r="AL1658" i="1"/>
  <c r="AL1654" i="1"/>
  <c r="AL1650" i="1"/>
  <c r="AL1646" i="1"/>
  <c r="AL1642" i="1"/>
  <c r="AL1638" i="1"/>
  <c r="AL1633" i="1"/>
  <c r="AL1629" i="1"/>
  <c r="AL1625" i="1"/>
  <c r="AL1620" i="1"/>
  <c r="AL1615" i="1"/>
  <c r="AL1611" i="1"/>
  <c r="AL1607" i="1"/>
  <c r="AL1603" i="1"/>
  <c r="AL1599" i="1"/>
  <c r="AL1595" i="1"/>
  <c r="AL1591" i="1"/>
  <c r="AL1587" i="1"/>
  <c r="AL1583" i="1"/>
  <c r="AL1579" i="1"/>
  <c r="AL1575" i="1"/>
  <c r="AL1571" i="1"/>
  <c r="AL1567" i="1"/>
  <c r="AL1563" i="1"/>
  <c r="AL1559" i="1"/>
  <c r="AL1555" i="1"/>
  <c r="AL1551" i="1"/>
  <c r="AL1547" i="1"/>
  <c r="AL1543" i="1"/>
  <c r="AL1539" i="1"/>
  <c r="AL1535" i="1"/>
  <c r="AL1531" i="1"/>
  <c r="AL1527" i="1"/>
  <c r="AL1523" i="1"/>
  <c r="AL1519" i="1"/>
  <c r="AL1515" i="1"/>
  <c r="AL1511" i="1"/>
  <c r="AL1507" i="1"/>
  <c r="AL1503" i="1"/>
  <c r="AL1499" i="1"/>
  <c r="AL1495" i="1"/>
  <c r="AL1491" i="1"/>
  <c r="AL1487" i="1"/>
  <c r="AL1483" i="1"/>
  <c r="AL1479" i="1"/>
  <c r="AL1475" i="1"/>
  <c r="AL1468" i="1"/>
  <c r="AL1464" i="1"/>
  <c r="AL1460" i="1"/>
  <c r="AL1456" i="1"/>
  <c r="AL1452" i="1"/>
  <c r="AL1448" i="1"/>
  <c r="AL1444" i="1"/>
  <c r="AL1440" i="1"/>
  <c r="AL1436" i="1"/>
  <c r="AL1432" i="1"/>
  <c r="AL1428" i="1"/>
  <c r="AL1424" i="1"/>
  <c r="AL1420" i="1"/>
  <c r="AL1416" i="1"/>
  <c r="AL1412" i="1"/>
  <c r="AL1408" i="1"/>
  <c r="AL1404" i="1"/>
  <c r="AL1400" i="1"/>
  <c r="AL1396" i="1"/>
  <c r="AL1392" i="1"/>
  <c r="AL1388" i="1"/>
  <c r="AL1384" i="1"/>
  <c r="AL1380" i="1"/>
  <c r="AL1376" i="1"/>
  <c r="AL1372" i="1"/>
  <c r="AL1368" i="1"/>
  <c r="AL1364" i="1"/>
  <c r="AL1360" i="1"/>
  <c r="AL1355" i="1"/>
  <c r="AL1351" i="1"/>
  <c r="AL1347" i="1"/>
  <c r="AL1343" i="1"/>
  <c r="AL1338" i="1"/>
  <c r="AL1334" i="1"/>
  <c r="AL1327" i="1"/>
  <c r="AL1323" i="1"/>
  <c r="AL1316" i="1"/>
  <c r="AL1305" i="1"/>
  <c r="AL1300" i="1"/>
  <c r="AL1296" i="1"/>
  <c r="AL1292" i="1"/>
  <c r="AL1288" i="1"/>
  <c r="AL1280" i="1"/>
  <c r="AL1271" i="1"/>
  <c r="AL1267" i="1"/>
  <c r="AL1260" i="1"/>
  <c r="AL1256" i="1"/>
  <c r="AL1249" i="1"/>
  <c r="AL1244" i="1"/>
  <c r="AL1240" i="1"/>
  <c r="AL1236" i="1"/>
  <c r="AL1232" i="1"/>
  <c r="AL1225" i="1"/>
  <c r="AL1221" i="1"/>
  <c r="AL1217" i="1"/>
  <c r="AL1213" i="1"/>
  <c r="AL1209" i="1"/>
  <c r="AL1205" i="1"/>
  <c r="AL1200" i="1"/>
  <c r="AL1193" i="1"/>
  <c r="AL1188" i="1"/>
  <c r="AL1184" i="1"/>
  <c r="AL1180" i="1"/>
  <c r="AL1176" i="1"/>
  <c r="AL1172" i="1"/>
  <c r="AL1168" i="1"/>
  <c r="AL1164" i="1"/>
  <c r="AL1160" i="1"/>
  <c r="AL1156" i="1"/>
  <c r="AL1152" i="1"/>
  <c r="AL1148" i="1"/>
  <c r="AL1144" i="1"/>
  <c r="AL1140" i="1"/>
  <c r="AL1136" i="1"/>
  <c r="AL1132" i="1"/>
  <c r="AL1128" i="1"/>
  <c r="AL1124" i="1"/>
  <c r="AL1109" i="1"/>
  <c r="AL1105" i="1"/>
  <c r="AL1101" i="1"/>
  <c r="AL1097" i="1"/>
  <c r="AL1091" i="1"/>
  <c r="AL1087" i="1"/>
  <c r="AL1079" i="1"/>
  <c r="AL1074" i="1"/>
  <c r="AL1070" i="1"/>
  <c r="AL1067" i="1"/>
  <c r="AL1063" i="1"/>
  <c r="AL1060" i="1"/>
  <c r="AL1052" i="1"/>
  <c r="AL1048" i="1"/>
  <c r="AL1044" i="1"/>
  <c r="AL1039" i="1"/>
  <c r="AL1034" i="1"/>
  <c r="AL1029" i="1"/>
  <c r="AL1025" i="1"/>
  <c r="AL1021" i="1"/>
  <c r="AL1017" i="1"/>
  <c r="AL1009" i="1"/>
  <c r="AL1005" i="1"/>
  <c r="AL1001" i="1"/>
  <c r="AL997" i="1"/>
  <c r="AL990" i="1"/>
  <c r="AL983" i="1"/>
  <c r="AL979" i="1"/>
  <c r="AL974" i="1"/>
  <c r="AL968" i="1"/>
  <c r="AL964" i="1"/>
  <c r="AL960" i="1"/>
  <c r="AL956" i="1"/>
  <c r="AL949" i="1"/>
  <c r="AL945" i="1"/>
  <c r="AL941" i="1"/>
  <c r="AL937" i="1"/>
  <c r="AL932" i="1"/>
  <c r="AL928" i="1"/>
  <c r="AL924" i="1"/>
  <c r="AL920" i="1"/>
  <c r="AL915" i="1"/>
  <c r="AL911" i="1"/>
  <c r="AL907" i="1"/>
  <c r="AL903" i="1"/>
  <c r="AL896" i="1"/>
  <c r="AL892" i="1"/>
  <c r="AL888" i="1"/>
  <c r="AL881" i="1"/>
  <c r="AL877" i="1"/>
  <c r="AL873" i="1"/>
  <c r="AL868" i="1"/>
  <c r="AL864" i="1"/>
  <c r="AL860" i="1"/>
  <c r="AL855" i="1"/>
  <c r="AL851" i="1"/>
  <c r="AL847" i="1"/>
  <c r="AL843" i="1"/>
  <c r="AL839" i="1"/>
  <c r="AL835" i="1"/>
  <c r="AL831" i="1"/>
  <c r="AL827" i="1"/>
  <c r="AL823" i="1"/>
  <c r="AL819" i="1"/>
  <c r="AL815" i="1"/>
  <c r="AL811" i="1"/>
  <c r="AL804" i="1"/>
  <c r="AL800" i="1"/>
  <c r="AL793" i="1"/>
  <c r="AL786" i="1"/>
  <c r="AL777" i="1"/>
  <c r="AL773" i="1"/>
  <c r="AL769" i="1"/>
  <c r="AL765" i="1"/>
  <c r="AL761" i="1"/>
  <c r="AL757" i="1"/>
  <c r="AL752" i="1"/>
  <c r="AL748" i="1"/>
  <c r="AL744" i="1"/>
  <c r="AL740" i="1"/>
  <c r="AL736" i="1"/>
  <c r="AL732" i="1"/>
  <c r="AL728" i="1"/>
  <c r="AL724" i="1"/>
  <c r="AL719" i="1"/>
  <c r="AL715" i="1"/>
  <c r="AL711" i="1"/>
  <c r="AL707" i="1"/>
  <c r="AL703" i="1"/>
  <c r="AL699" i="1"/>
  <c r="AL695" i="1"/>
  <c r="AL688" i="1"/>
  <c r="AL684" i="1"/>
  <c r="AL680" i="1"/>
  <c r="AL675" i="1"/>
  <c r="AL671" i="1"/>
  <c r="AL667" i="1"/>
  <c r="AL663" i="1"/>
  <c r="AL659" i="1"/>
  <c r="AL655" i="1"/>
  <c r="AL651" i="1"/>
  <c r="AL647" i="1"/>
  <c r="AL643" i="1"/>
  <c r="AL639" i="1"/>
  <c r="AL635" i="1"/>
  <c r="AL631" i="1"/>
  <c r="AL627" i="1"/>
  <c r="AL623" i="1"/>
  <c r="AL619" i="1"/>
  <c r="AL615" i="1"/>
  <c r="AL611" i="1"/>
  <c r="AL607" i="1"/>
  <c r="AL603" i="1"/>
  <c r="AL599" i="1"/>
  <c r="AL595" i="1"/>
  <c r="AL591" i="1"/>
  <c r="AL587" i="1"/>
  <c r="AL583" i="1"/>
  <c r="AL579" i="1"/>
  <c r="AL575" i="1"/>
  <c r="AL571" i="1"/>
  <c r="AL567" i="1"/>
  <c r="AL563" i="1"/>
  <c r="AL559" i="1"/>
  <c r="AL555" i="1"/>
  <c r="AL551" i="1"/>
  <c r="AL547" i="1"/>
  <c r="AL543" i="1"/>
  <c r="AL539" i="1"/>
  <c r="AL535" i="1"/>
  <c r="AL531" i="1"/>
  <c r="AL523" i="1"/>
  <c r="AL519" i="1"/>
  <c r="AL514" i="1"/>
  <c r="AL510" i="1"/>
  <c r="AL505" i="1"/>
  <c r="AL501" i="1"/>
  <c r="AL497" i="1"/>
  <c r="AL493" i="1"/>
  <c r="AL489" i="1"/>
  <c r="AL485" i="1"/>
  <c r="AL481" i="1"/>
  <c r="AL477" i="1"/>
  <c r="AL467" i="1"/>
  <c r="AL460" i="1"/>
  <c r="AL456" i="1"/>
  <c r="AL451" i="1"/>
  <c r="AL447" i="1"/>
  <c r="AL443" i="1"/>
  <c r="AL439" i="1"/>
  <c r="AL432" i="1"/>
  <c r="AL428" i="1"/>
  <c r="AL423" i="1"/>
  <c r="AL418" i="1"/>
  <c r="AL414" i="1"/>
  <c r="AL409" i="1"/>
  <c r="AL402" i="1"/>
  <c r="AL398" i="1"/>
  <c r="AL389" i="1"/>
  <c r="AL385" i="1"/>
  <c r="AL381" i="1"/>
  <c r="AL377" i="1"/>
  <c r="AL372" i="1"/>
  <c r="AL367" i="1"/>
  <c r="AL363" i="1"/>
  <c r="AL359" i="1"/>
  <c r="AL355" i="1"/>
  <c r="AL351" i="1"/>
  <c r="AX343" i="1"/>
  <c r="AL339" i="1"/>
  <c r="AL330" i="1"/>
  <c r="AL326" i="1"/>
  <c r="AL319" i="1"/>
  <c r="AL315" i="1"/>
  <c r="AL311" i="1"/>
  <c r="AL307" i="1"/>
  <c r="AL303" i="1"/>
  <c r="AL299" i="1"/>
  <c r="AL292" i="1"/>
  <c r="AL288" i="1"/>
  <c r="AL284" i="1"/>
  <c r="AL280" i="1"/>
  <c r="AL276" i="1"/>
  <c r="AL272" i="1"/>
  <c r="AL265" i="1"/>
  <c r="AL256" i="1"/>
  <c r="AL249" i="1"/>
  <c r="AL245" i="1"/>
  <c r="AL241" i="1"/>
  <c r="AL237" i="1"/>
  <c r="AL233" i="1"/>
  <c r="AL225" i="1"/>
  <c r="AL221" i="1"/>
  <c r="AL217" i="1"/>
  <c r="AL213" i="1"/>
  <c r="AL206" i="1"/>
  <c r="AL198" i="1"/>
  <c r="AL194" i="1"/>
  <c r="AL190" i="1"/>
  <c r="AL185" i="1"/>
  <c r="AL181" i="1"/>
  <c r="AL176" i="1"/>
  <c r="AL172" i="1"/>
  <c r="AL168" i="1"/>
  <c r="AL163" i="1"/>
  <c r="AL159" i="1"/>
  <c r="AL155" i="1"/>
  <c r="AL150" i="1"/>
  <c r="AL146" i="1"/>
  <c r="AL139" i="1"/>
  <c r="AL135" i="1"/>
  <c r="AL128" i="1"/>
  <c r="AL124" i="1"/>
  <c r="AL117" i="1"/>
  <c r="AL113" i="1"/>
  <c r="AL109" i="1"/>
  <c r="AL105" i="1"/>
  <c r="AL93" i="1"/>
  <c r="AL64" i="1"/>
  <c r="AL68" i="1"/>
  <c r="AL72" i="1"/>
  <c r="AL76" i="1"/>
  <c r="AL57" i="1"/>
  <c r="AL46" i="1"/>
  <c r="AL20" i="1"/>
  <c r="AL24" i="1"/>
  <c r="AL28" i="1"/>
  <c r="AL32" i="1"/>
  <c r="AL36" i="1"/>
  <c r="AL342" i="1"/>
  <c r="AL338" i="1"/>
  <c r="AL333" i="1"/>
  <c r="AL329" i="1"/>
  <c r="AL320" i="1"/>
  <c r="AL316" i="1"/>
  <c r="AL312" i="1"/>
  <c r="AL308" i="1"/>
  <c r="AL304" i="1"/>
  <c r="AL300" i="1"/>
  <c r="AL296" i="1"/>
  <c r="AL291" i="1"/>
  <c r="AL287" i="1"/>
  <c r="AL283" i="1"/>
  <c r="AL279" i="1"/>
  <c r="AL275" i="1"/>
  <c r="AL271" i="1"/>
  <c r="AL266" i="1"/>
  <c r="AL255" i="1"/>
  <c r="AL250" i="1"/>
  <c r="AL246" i="1"/>
  <c r="AL242" i="1"/>
  <c r="AL238" i="1"/>
  <c r="AL234" i="1"/>
  <c r="AL230" i="1"/>
  <c r="AL222" i="1"/>
  <c r="AL218" i="1"/>
  <c r="AL214" i="1"/>
  <c r="AL210" i="1"/>
  <c r="AL201" i="1"/>
  <c r="AL197" i="1"/>
  <c r="AL193" i="1"/>
  <c r="AL189" i="1"/>
  <c r="AL182" i="1"/>
  <c r="AL175" i="1"/>
  <c r="AL171" i="1"/>
  <c r="AL164" i="1"/>
  <c r="AL160" i="1"/>
  <c r="AL156" i="1"/>
  <c r="AL149" i="1"/>
  <c r="AL145" i="1"/>
  <c r="AL140" i="1"/>
  <c r="AL136" i="1"/>
  <c r="AL132" i="1"/>
  <c r="AL127" i="1"/>
  <c r="AL123" i="1"/>
  <c r="AL118" i="1"/>
  <c r="AL114" i="1"/>
  <c r="AL110" i="1"/>
  <c r="AL106" i="1"/>
  <c r="AL98" i="1"/>
  <c r="AL65" i="1"/>
  <c r="AL69" i="1"/>
  <c r="AL73" i="1"/>
  <c r="AL77" i="1"/>
  <c r="AL43" i="1"/>
  <c r="AL42" i="1"/>
  <c r="AL21" i="1"/>
  <c r="AL25" i="1"/>
  <c r="AL29" i="1"/>
  <c r="AL33" i="1"/>
  <c r="AL37" i="1"/>
  <c r="AL1727" i="1"/>
  <c r="AL1720" i="1"/>
  <c r="AL1716" i="1"/>
  <c r="AL1707" i="1"/>
  <c r="AL1700" i="1"/>
  <c r="AL1696" i="1"/>
  <c r="AL1692" i="1"/>
  <c r="AL1687" i="1"/>
  <c r="AL1683" i="1"/>
  <c r="AL1679" i="1"/>
  <c r="AL1675" i="1"/>
  <c r="AL1671" i="1"/>
  <c r="AL1667" i="1"/>
  <c r="AL1663" i="1"/>
  <c r="AL1659" i="1"/>
  <c r="AL1655" i="1"/>
  <c r="AL1651" i="1"/>
  <c r="AL1647" i="1"/>
  <c r="AL1643" i="1"/>
  <c r="AL1639" i="1"/>
  <c r="AL1632" i="1"/>
  <c r="AL1628" i="1"/>
  <c r="AL1624" i="1"/>
  <c r="AL1616" i="1"/>
  <c r="AL1612" i="1"/>
  <c r="AL1608" i="1"/>
  <c r="AL1604" i="1"/>
  <c r="AL1600" i="1"/>
  <c r="AL1596" i="1"/>
  <c r="AL1592" i="1"/>
  <c r="AL1588" i="1"/>
  <c r="AL1584" i="1"/>
  <c r="AL1580" i="1"/>
  <c r="AL1576" i="1"/>
  <c r="AL1572" i="1"/>
  <c r="AL1568" i="1"/>
  <c r="AL1564" i="1"/>
  <c r="AL1560" i="1"/>
  <c r="AL1556" i="1"/>
  <c r="AL1552" i="1"/>
  <c r="AL1548" i="1"/>
  <c r="AL1544" i="1"/>
  <c r="AL1540" i="1"/>
  <c r="AL1536" i="1"/>
  <c r="AL1532" i="1"/>
  <c r="AL1528" i="1"/>
  <c r="AL1524" i="1"/>
  <c r="AL1520" i="1"/>
  <c r="AL1516" i="1"/>
  <c r="AL1512" i="1"/>
  <c r="AL1508" i="1"/>
  <c r="AL1504" i="1"/>
  <c r="AL1500" i="1"/>
  <c r="AL1496" i="1"/>
  <c r="AL1492" i="1"/>
  <c r="AL1488" i="1"/>
  <c r="AL1484" i="1"/>
  <c r="AL1480" i="1"/>
  <c r="AL1476" i="1"/>
  <c r="AL1472" i="1"/>
  <c r="AL1467" i="1"/>
  <c r="AL1463" i="1"/>
  <c r="AL1459" i="1"/>
  <c r="AL1455" i="1"/>
  <c r="AL1451" i="1"/>
  <c r="AL1447" i="1"/>
  <c r="AL1443" i="1"/>
  <c r="AL1439" i="1"/>
  <c r="AL1435" i="1"/>
  <c r="AL1431" i="1"/>
  <c r="AL1427" i="1"/>
  <c r="AL1423" i="1"/>
  <c r="AL1419" i="1"/>
  <c r="AL1415" i="1"/>
  <c r="AL1411" i="1"/>
  <c r="AL1407" i="1"/>
  <c r="AL1403" i="1"/>
  <c r="AL1399" i="1"/>
  <c r="AL1395" i="1"/>
  <c r="AL1391" i="1"/>
  <c r="AL1387" i="1"/>
  <c r="AL1383" i="1"/>
  <c r="AL1379" i="1"/>
  <c r="AL1375" i="1"/>
  <c r="AL1371" i="1"/>
  <c r="AL1367" i="1"/>
  <c r="AL1363" i="1"/>
  <c r="AL1359" i="1"/>
  <c r="AL1352" i="1"/>
  <c r="AL1348" i="1"/>
  <c r="AL1344" i="1"/>
  <c r="AL1337" i="1"/>
  <c r="AL1333" i="1"/>
  <c r="AL1328" i="1"/>
  <c r="AL1324" i="1"/>
  <c r="AL1320" i="1"/>
  <c r="AL1311" i="1"/>
  <c r="AL1306" i="1"/>
  <c r="AL1299" i="1"/>
  <c r="AL1295" i="1"/>
  <c r="AL1291" i="1"/>
  <c r="AL1287" i="1"/>
  <c r="AL1272" i="1"/>
  <c r="AL1268" i="1"/>
  <c r="AL1263" i="1"/>
  <c r="AL1259" i="1"/>
  <c r="AL1255" i="1"/>
  <c r="AL1250" i="1"/>
  <c r="AL1243" i="1"/>
  <c r="AL1239" i="1"/>
  <c r="AL1235" i="1"/>
  <c r="AL1231" i="1"/>
  <c r="AL1226" i="1"/>
  <c r="AL1222" i="1"/>
  <c r="AL1218" i="1"/>
  <c r="AL1214" i="1"/>
  <c r="AL1210" i="1"/>
  <c r="AL1206" i="1"/>
  <c r="AL1199" i="1"/>
  <c r="AL1194" i="1"/>
  <c r="AL1187" i="1"/>
  <c r="AL1183" i="1"/>
  <c r="AL1179" i="1"/>
  <c r="AL1175" i="1"/>
  <c r="AL1171" i="1"/>
  <c r="AL1167" i="1"/>
  <c r="AL1163" i="1"/>
  <c r="AL1159" i="1"/>
  <c r="AL1155" i="1"/>
  <c r="AL1151" i="1"/>
  <c r="AL1147" i="1"/>
  <c r="AL1143" i="1"/>
  <c r="AL1139" i="1"/>
  <c r="AL1135" i="1"/>
  <c r="AL1131" i="1"/>
  <c r="AL1127" i="1"/>
  <c r="AL1123" i="1"/>
  <c r="AL1114" i="1"/>
  <c r="AL1108" i="1"/>
  <c r="AL1104" i="1"/>
  <c r="AL1100" i="1"/>
  <c r="AL1090" i="1"/>
  <c r="AL1086" i="1"/>
  <c r="AL1078" i="1"/>
  <c r="AL1073" i="1"/>
  <c r="AL1069" i="1"/>
  <c r="AL1066" i="1"/>
  <c r="AL1062" i="1"/>
  <c r="AL1056" i="1"/>
  <c r="AL1049" i="1"/>
  <c r="AL1045" i="1"/>
  <c r="AL1035" i="1"/>
  <c r="AL1028" i="1"/>
  <c r="AL1024" i="1"/>
  <c r="AL1020" i="1"/>
  <c r="AL1016" i="1"/>
  <c r="AL1008" i="1"/>
  <c r="AL1004" i="1"/>
  <c r="AL1000" i="1"/>
  <c r="AL996" i="1"/>
  <c r="AL991" i="1"/>
  <c r="AL987" i="1"/>
  <c r="AL982" i="1"/>
  <c r="AL975" i="1"/>
  <c r="AL965" i="1"/>
  <c r="AL961" i="1"/>
  <c r="AL957" i="1"/>
  <c r="AL952" i="1"/>
  <c r="AL948" i="1"/>
  <c r="AL944" i="1"/>
  <c r="AL940" i="1"/>
  <c r="AL936" i="1"/>
  <c r="AL929" i="1"/>
  <c r="AL925" i="1"/>
  <c r="AL921" i="1"/>
  <c r="AL914" i="1"/>
  <c r="AL910" i="1"/>
  <c r="AL906" i="1"/>
  <c r="AL902" i="1"/>
  <c r="AL897" i="1"/>
  <c r="AL893" i="1"/>
  <c r="AL889" i="1"/>
  <c r="AL884" i="1"/>
  <c r="AL880" i="1"/>
  <c r="AL876" i="1"/>
  <c r="AL872" i="1"/>
  <c r="AL865" i="1"/>
  <c r="AL861" i="1"/>
  <c r="AL854" i="1"/>
  <c r="AL850" i="1"/>
  <c r="AL846" i="1"/>
  <c r="AL842" i="1"/>
  <c r="AL838" i="1"/>
  <c r="AL834" i="1"/>
  <c r="AL830" i="1"/>
  <c r="AL826" i="1"/>
  <c r="AL822" i="1"/>
  <c r="AL818" i="1"/>
  <c r="AL814" i="1"/>
  <c r="AL810" i="1"/>
  <c r="AL805" i="1"/>
  <c r="AL801" i="1"/>
  <c r="AL797" i="1"/>
  <c r="AL792" i="1"/>
  <c r="AL787" i="1"/>
  <c r="AL782" i="1"/>
  <c r="AL774" i="1"/>
  <c r="AL770" i="1"/>
  <c r="AL766" i="1"/>
  <c r="AL762" i="1"/>
  <c r="AL758" i="1"/>
  <c r="AL754" i="1"/>
  <c r="AL749" i="1"/>
  <c r="AL745" i="1"/>
  <c r="AL741" i="1"/>
  <c r="AL737" i="1"/>
  <c r="AL733" i="1"/>
  <c r="AL729" i="1"/>
  <c r="AL725" i="1"/>
  <c r="AL720" i="1"/>
  <c r="AL716" i="1"/>
  <c r="AL712" i="1"/>
  <c r="AL708" i="1"/>
  <c r="AL704" i="1"/>
  <c r="AL700" i="1"/>
  <c r="AL696" i="1"/>
  <c r="AL692" i="1"/>
  <c r="AL687" i="1"/>
  <c r="AL683" i="1"/>
  <c r="AL678" i="1"/>
  <c r="AL674" i="1"/>
  <c r="AL670" i="1"/>
  <c r="AL666" i="1"/>
  <c r="AL662" i="1"/>
  <c r="AL658" i="1"/>
  <c r="AL654" i="1"/>
  <c r="AL650" i="1"/>
  <c r="AL646" i="1"/>
  <c r="AL642" i="1"/>
  <c r="AL638" i="1"/>
  <c r="AL634" i="1"/>
  <c r="AL630" i="1"/>
  <c r="AL626" i="1"/>
  <c r="AL622" i="1"/>
  <c r="AL618" i="1"/>
  <c r="AL614" i="1"/>
  <c r="AL610" i="1"/>
  <c r="AL606" i="1"/>
  <c r="AL602" i="1"/>
  <c r="AL598" i="1"/>
  <c r="AL594" i="1"/>
  <c r="AL590" i="1"/>
  <c r="AL586" i="1"/>
  <c r="AL582" i="1"/>
  <c r="AL578" i="1"/>
  <c r="AL574" i="1"/>
  <c r="AL570" i="1"/>
  <c r="AL566" i="1"/>
  <c r="AL562" i="1"/>
  <c r="AL558" i="1"/>
  <c r="AL554" i="1"/>
  <c r="AL550" i="1"/>
  <c r="AL546" i="1"/>
  <c r="AL542" i="1"/>
  <c r="AL538" i="1"/>
  <c r="AL534" i="1"/>
  <c r="AL530" i="1"/>
  <c r="AL524" i="1"/>
  <c r="AL520" i="1"/>
  <c r="AL513" i="1"/>
  <c r="AL506" i="1"/>
  <c r="AL502" i="1"/>
  <c r="AL498" i="1"/>
  <c r="AL494" i="1"/>
  <c r="AL490" i="1"/>
  <c r="AL486" i="1"/>
  <c r="AL482" i="1"/>
  <c r="AL478" i="1"/>
  <c r="AL473" i="1"/>
  <c r="AL468" i="1"/>
  <c r="AL463" i="1"/>
  <c r="AL459" i="1"/>
  <c r="AL452" i="1"/>
  <c r="AL448" i="1"/>
  <c r="AL444" i="1"/>
  <c r="AL440" i="1"/>
  <c r="AL436" i="1"/>
  <c r="AL431" i="1"/>
  <c r="AL427" i="1"/>
  <c r="AL417" i="1"/>
  <c r="AL410" i="1"/>
  <c r="AL406" i="1"/>
  <c r="AL401" i="1"/>
  <c r="AL397" i="1"/>
  <c r="AL388" i="1"/>
  <c r="AL384" i="1"/>
  <c r="AL380" i="1"/>
  <c r="AL373" i="1"/>
  <c r="AL366" i="1"/>
  <c r="AL362" i="1"/>
  <c r="AL358" i="1"/>
  <c r="AL354" i="1"/>
  <c r="AL350" i="1"/>
  <c r="AL344" i="1"/>
  <c r="AL340" i="1"/>
  <c r="AL336" i="1"/>
  <c r="AL331" i="1"/>
  <c r="AL327" i="1"/>
  <c r="AL318" i="1"/>
  <c r="AL314" i="1"/>
  <c r="AL310" i="1"/>
  <c r="AL306" i="1"/>
  <c r="AL302" i="1"/>
  <c r="AL298" i="1"/>
  <c r="AL293" i="1"/>
  <c r="AL289" i="1"/>
  <c r="AL285" i="1"/>
  <c r="AL281" i="1"/>
  <c r="AL277" i="1"/>
  <c r="AL273" i="1"/>
  <c r="AL269" i="1"/>
  <c r="AL257" i="1"/>
  <c r="AL252" i="1"/>
  <c r="AL248" i="1"/>
  <c r="AL244" i="1"/>
  <c r="AL240" i="1"/>
  <c r="AL236" i="1"/>
  <c r="AL232" i="1"/>
  <c r="AL224" i="1"/>
  <c r="AL220" i="1"/>
  <c r="AL216" i="1"/>
  <c r="AL212" i="1"/>
  <c r="AL207" i="1"/>
  <c r="AL199" i="1"/>
  <c r="AL195" i="1"/>
  <c r="AL191" i="1"/>
  <c r="AL184" i="1"/>
  <c r="AL177" i="1"/>
  <c r="AL173" i="1"/>
  <c r="AL169" i="1"/>
  <c r="AL162" i="1"/>
  <c r="AL158" i="1"/>
  <c r="AL154" i="1"/>
  <c r="AL147" i="1"/>
  <c r="AL142" i="1"/>
  <c r="AL138" i="1"/>
  <c r="AL134" i="1"/>
  <c r="AL129" i="1"/>
  <c r="AL125" i="1"/>
  <c r="AL120" i="1"/>
  <c r="AL116" i="1"/>
  <c r="AL112" i="1"/>
  <c r="AL108" i="1"/>
  <c r="AL100" i="1"/>
  <c r="AL63" i="1"/>
  <c r="AL67" i="1"/>
  <c r="AL71" i="1"/>
  <c r="AL75" i="1"/>
  <c r="AL58" i="1"/>
  <c r="AL45" i="1"/>
  <c r="AL19" i="1"/>
  <c r="AL23" i="1"/>
  <c r="AL27" i="1"/>
  <c r="AL31" i="1"/>
  <c r="AL35" i="1"/>
  <c r="AL39" i="1"/>
  <c r="BJ40" i="1"/>
  <c r="BJ1710" i="1"/>
  <c r="BC778" i="1"/>
  <c r="BD778" i="1" s="1"/>
  <c r="Q778" i="1" s="1"/>
  <c r="BC753" i="1"/>
  <c r="BD753" i="1" s="1"/>
  <c r="Q753" i="1" s="1"/>
  <c r="BA1054" i="1"/>
  <c r="BA1055" i="1"/>
  <c r="AL1723" i="1"/>
  <c r="AL1713" i="1"/>
  <c r="AL1705" i="1"/>
  <c r="AL1635" i="1"/>
  <c r="AL1622" i="1"/>
  <c r="AL1471" i="1"/>
  <c r="AL1332" i="1"/>
  <c r="AL1319" i="1"/>
  <c r="AL1313" i="1"/>
  <c r="AL1304" i="1"/>
  <c r="AL1282" i="1"/>
  <c r="AL1279" i="1"/>
  <c r="AL1276" i="1"/>
  <c r="AL1246" i="1"/>
  <c r="AL1204" i="1"/>
  <c r="AL1192" i="1"/>
  <c r="AL1118" i="1"/>
  <c r="AL1112" i="1"/>
  <c r="AL1084" i="1"/>
  <c r="AL1058" i="1"/>
  <c r="AL1015" i="1"/>
  <c r="AL995" i="1"/>
  <c r="AL986" i="1"/>
  <c r="AL954" i="1"/>
  <c r="AL934" i="1"/>
  <c r="AL919" i="1"/>
  <c r="AL870" i="1"/>
  <c r="AL857" i="1"/>
  <c r="AL780" i="1"/>
  <c r="AL518" i="1"/>
  <c r="AL509" i="1"/>
  <c r="AL455" i="1"/>
  <c r="AL413" i="1"/>
  <c r="AL395" i="1"/>
  <c r="AL376" i="1"/>
  <c r="AL369" i="1"/>
  <c r="AL325" i="1"/>
  <c r="AL295" i="1"/>
  <c r="AL268" i="1"/>
  <c r="AL262" i="1"/>
  <c r="AL254" i="1"/>
  <c r="AL229" i="1"/>
  <c r="AL187" i="1"/>
  <c r="AL180" i="1"/>
  <c r="AL167" i="1"/>
  <c r="AL144" i="1"/>
  <c r="AL131" i="1"/>
  <c r="AL104" i="1"/>
  <c r="AL95" i="1"/>
  <c r="AL92" i="1"/>
  <c r="AL80" i="1"/>
  <c r="AL54" i="1"/>
  <c r="AL1715" i="1"/>
  <c r="AL1689" i="1"/>
  <c r="AL1357" i="1"/>
  <c r="AL1340" i="1"/>
  <c r="AL1315" i="1"/>
  <c r="AL1310" i="1"/>
  <c r="AL1284" i="1"/>
  <c r="AL1274" i="1"/>
  <c r="AL1265" i="1"/>
  <c r="AL1254" i="1"/>
  <c r="AL1230" i="1"/>
  <c r="AL1198" i="1"/>
  <c r="AL1120" i="1"/>
  <c r="AL1116" i="1"/>
  <c r="AL1096" i="1"/>
  <c r="AL1093" i="1"/>
  <c r="AL1082" i="1"/>
  <c r="AL1041" i="1"/>
  <c r="AL1038" i="1"/>
  <c r="AL1031" i="1"/>
  <c r="AL1013" i="1"/>
  <c r="AL978" i="1"/>
  <c r="AL973" i="1"/>
  <c r="AL970" i="1"/>
  <c r="AL899" i="1"/>
  <c r="AL886" i="1"/>
  <c r="AL807" i="1"/>
  <c r="AL796" i="1"/>
  <c r="AL791" i="1"/>
  <c r="AL784" i="1"/>
  <c r="AL691" i="1"/>
  <c r="AL529" i="1"/>
  <c r="AL475" i="1"/>
  <c r="AL472" i="1"/>
  <c r="AL465" i="1"/>
  <c r="AL435" i="1"/>
  <c r="AL425" i="1"/>
  <c r="AL422" i="1"/>
  <c r="AL405" i="1"/>
  <c r="AL335" i="1"/>
  <c r="AL264" i="1"/>
  <c r="AL260" i="1"/>
  <c r="AL227" i="1"/>
  <c r="AL209" i="1"/>
  <c r="AL203" i="1"/>
  <c r="AL152" i="1"/>
  <c r="AL122" i="1"/>
  <c r="AL102" i="1"/>
  <c r="AL97" i="1"/>
  <c r="AL90" i="1"/>
  <c r="AL61" i="1"/>
  <c r="AL56" i="1"/>
  <c r="W17" i="1"/>
  <c r="AC1115" i="1"/>
  <c r="W1115" i="1"/>
  <c r="Z1115" i="1"/>
  <c r="AL391" i="1" l="1"/>
  <c r="AL394" i="1" s="1"/>
  <c r="AQ81" i="1"/>
  <c r="AU81" i="1"/>
  <c r="AQ87" i="1"/>
  <c r="AU87" i="1"/>
  <c r="AU82" i="1"/>
  <c r="AQ82" i="1"/>
  <c r="AU84" i="1"/>
  <c r="AQ84" i="1"/>
  <c r="AF35" i="1"/>
  <c r="AF27" i="1"/>
  <c r="AF19" i="1"/>
  <c r="AF49" i="1"/>
  <c r="Q49" i="1" s="1"/>
  <c r="P49" i="1"/>
  <c r="AF75" i="1"/>
  <c r="AF67" i="1"/>
  <c r="AF100" i="1"/>
  <c r="AF112" i="1"/>
  <c r="AF120" i="1"/>
  <c r="AF129" i="1"/>
  <c r="AF138" i="1"/>
  <c r="AF147" i="1"/>
  <c r="AF158" i="1"/>
  <c r="AF169" i="1"/>
  <c r="AF177" i="1"/>
  <c r="AF191" i="1"/>
  <c r="AF199" i="1"/>
  <c r="AF212" i="1"/>
  <c r="AF220" i="1"/>
  <c r="AF232" i="1"/>
  <c r="AF240" i="1"/>
  <c r="AF248" i="1"/>
  <c r="AF257" i="1"/>
  <c r="AF273" i="1"/>
  <c r="AF281" i="1"/>
  <c r="AF289" i="1"/>
  <c r="AF298" i="1"/>
  <c r="AF306" i="1"/>
  <c r="AF314" i="1"/>
  <c r="AF327" i="1"/>
  <c r="AF336" i="1"/>
  <c r="AF344" i="1"/>
  <c r="AF354" i="1"/>
  <c r="AF362" i="1"/>
  <c r="AF373" i="1"/>
  <c r="AF384" i="1"/>
  <c r="AF397" i="1"/>
  <c r="AF406" i="1"/>
  <c r="AF417" i="1"/>
  <c r="AF36" i="1"/>
  <c r="AF28" i="1"/>
  <c r="AF20" i="1"/>
  <c r="AF48" i="1"/>
  <c r="Q48" i="1" s="1"/>
  <c r="P48" i="1"/>
  <c r="AF76" i="1"/>
  <c r="AF68" i="1"/>
  <c r="AF93" i="1"/>
  <c r="AF109" i="1"/>
  <c r="AF117" i="1"/>
  <c r="AF128" i="1"/>
  <c r="AF139" i="1"/>
  <c r="AF150" i="1"/>
  <c r="AF159" i="1"/>
  <c r="AF168" i="1"/>
  <c r="AF176" i="1"/>
  <c r="AF185" i="1"/>
  <c r="AF194" i="1"/>
  <c r="AF206" i="1"/>
  <c r="AF217" i="1"/>
  <c r="AF225" i="1"/>
  <c r="AF237" i="1"/>
  <c r="AF245" i="1"/>
  <c r="AF256" i="1"/>
  <c r="AF272" i="1"/>
  <c r="AF280" i="1"/>
  <c r="AF288" i="1"/>
  <c r="AF299" i="1"/>
  <c r="AF307" i="1"/>
  <c r="AF315" i="1"/>
  <c r="AF326" i="1"/>
  <c r="AF339" i="1"/>
  <c r="AF351" i="1"/>
  <c r="AF359" i="1"/>
  <c r="AF367" i="1"/>
  <c r="AF377" i="1"/>
  <c r="AF385" i="1"/>
  <c r="AF398" i="1"/>
  <c r="AF409" i="1"/>
  <c r="AF418" i="1"/>
  <c r="AF428" i="1"/>
  <c r="AF352" i="1"/>
  <c r="AF360" i="1"/>
  <c r="AF378" i="1"/>
  <c r="AF386" i="1"/>
  <c r="AF399" i="1"/>
  <c r="AF408" i="1"/>
  <c r="AF419" i="1"/>
  <c r="BD40" i="1"/>
  <c r="Q40" i="1" s="1"/>
  <c r="P40" i="1"/>
  <c r="AF61" i="1"/>
  <c r="AF97" i="1"/>
  <c r="AF122" i="1"/>
  <c r="AF203" i="1"/>
  <c r="AF227" i="1"/>
  <c r="AF264" i="1"/>
  <c r="AF405" i="1"/>
  <c r="AF425" i="1"/>
  <c r="AF80" i="1"/>
  <c r="AF95" i="1"/>
  <c r="AF131" i="1"/>
  <c r="AF167" i="1"/>
  <c r="AF187" i="1"/>
  <c r="AF229" i="1"/>
  <c r="AF262" i="1"/>
  <c r="AF295" i="1"/>
  <c r="AF369" i="1"/>
  <c r="AF391" i="1"/>
  <c r="AF413" i="1"/>
  <c r="AF39" i="1"/>
  <c r="AF31" i="1"/>
  <c r="AF23" i="1"/>
  <c r="AF45" i="1"/>
  <c r="AF58" i="1"/>
  <c r="AF71" i="1"/>
  <c r="AF63" i="1"/>
  <c r="AF108" i="1"/>
  <c r="AF116" i="1"/>
  <c r="AF125" i="1"/>
  <c r="AF134" i="1"/>
  <c r="AF142" i="1"/>
  <c r="AF154" i="1"/>
  <c r="AF162" i="1"/>
  <c r="AF173" i="1"/>
  <c r="AF184" i="1"/>
  <c r="AF195" i="1"/>
  <c r="AF207" i="1"/>
  <c r="AF216" i="1"/>
  <c r="AF224" i="1"/>
  <c r="AF236" i="1"/>
  <c r="AF244" i="1"/>
  <c r="AF252" i="1"/>
  <c r="AF269" i="1"/>
  <c r="AF277" i="1"/>
  <c r="AF285" i="1"/>
  <c r="AF293" i="1"/>
  <c r="AF302" i="1"/>
  <c r="AF310" i="1"/>
  <c r="AF318" i="1"/>
  <c r="AF331" i="1"/>
  <c r="AF340" i="1"/>
  <c r="AF350" i="1"/>
  <c r="AF358" i="1"/>
  <c r="AF366" i="1"/>
  <c r="AF380" i="1"/>
  <c r="AF388" i="1"/>
  <c r="AF401" i="1"/>
  <c r="AF410" i="1"/>
  <c r="AF427" i="1"/>
  <c r="AF32" i="1"/>
  <c r="AF24" i="1"/>
  <c r="AF46" i="1"/>
  <c r="AF57" i="1"/>
  <c r="AF72" i="1"/>
  <c r="AF64" i="1"/>
  <c r="AF105" i="1"/>
  <c r="AF113" i="1"/>
  <c r="AF124" i="1"/>
  <c r="AF135" i="1"/>
  <c r="AF146" i="1"/>
  <c r="AF155" i="1"/>
  <c r="AF163" i="1"/>
  <c r="AF172" i="1"/>
  <c r="AF181" i="1"/>
  <c r="AF190" i="1"/>
  <c r="AF198" i="1"/>
  <c r="AF213" i="1"/>
  <c r="AF221" i="1"/>
  <c r="AF233" i="1"/>
  <c r="AF241" i="1"/>
  <c r="AF249" i="1"/>
  <c r="AF265" i="1"/>
  <c r="AF276" i="1"/>
  <c r="AF284" i="1"/>
  <c r="AF292" i="1"/>
  <c r="AF303" i="1"/>
  <c r="AF311" i="1"/>
  <c r="AF319" i="1"/>
  <c r="AF330" i="1"/>
  <c r="AR343" i="1"/>
  <c r="AF355" i="1"/>
  <c r="AF363" i="1"/>
  <c r="AF372" i="1"/>
  <c r="AF381" i="1"/>
  <c r="AF389" i="1"/>
  <c r="AF402" i="1"/>
  <c r="AF414" i="1"/>
  <c r="AF423" i="1"/>
  <c r="AF33" i="1"/>
  <c r="AF25" i="1"/>
  <c r="AF42" i="1"/>
  <c r="AF77" i="1"/>
  <c r="AF69" i="1"/>
  <c r="AF98" i="1"/>
  <c r="AF110" i="1"/>
  <c r="AF118" i="1"/>
  <c r="AF127" i="1"/>
  <c r="AF136" i="1"/>
  <c r="AF145" i="1"/>
  <c r="AF156" i="1"/>
  <c r="AF164" i="1"/>
  <c r="AF175" i="1"/>
  <c r="AF189" i="1"/>
  <c r="AF197" i="1"/>
  <c r="AF210" i="1"/>
  <c r="AF218" i="1"/>
  <c r="AF230" i="1"/>
  <c r="AF238" i="1"/>
  <c r="AF246" i="1"/>
  <c r="AF255" i="1"/>
  <c r="AF271" i="1"/>
  <c r="AF279" i="1"/>
  <c r="AF287" i="1"/>
  <c r="AF296" i="1"/>
  <c r="AF304" i="1"/>
  <c r="AF312" i="1"/>
  <c r="AF320" i="1"/>
  <c r="AF333" i="1"/>
  <c r="AF342" i="1"/>
  <c r="AF34" i="1"/>
  <c r="AF26" i="1"/>
  <c r="AF18" i="1"/>
  <c r="AF59" i="1"/>
  <c r="AF74" i="1"/>
  <c r="AF66" i="1"/>
  <c r="AF99" i="1"/>
  <c r="AF111" i="1"/>
  <c r="AF119" i="1"/>
  <c r="AF133" i="1"/>
  <c r="AF141" i="1"/>
  <c r="AF153" i="1"/>
  <c r="AF161" i="1"/>
  <c r="AF170" i="1"/>
  <c r="AF178" i="1"/>
  <c r="AF188" i="1"/>
  <c r="AF196" i="1"/>
  <c r="AF211" i="1"/>
  <c r="AF219" i="1"/>
  <c r="AF231" i="1"/>
  <c r="AF239" i="1"/>
  <c r="AF247" i="1"/>
  <c r="AF258" i="1"/>
  <c r="AF274" i="1"/>
  <c r="AF282" i="1"/>
  <c r="AF290" i="1"/>
  <c r="AF301" i="1"/>
  <c r="AF309" i="1"/>
  <c r="AF317" i="1"/>
  <c r="AF328" i="1"/>
  <c r="AF341" i="1"/>
  <c r="AF349" i="1"/>
  <c r="AF357" i="1"/>
  <c r="AF365" i="1"/>
  <c r="AF374" i="1"/>
  <c r="AF383" i="1"/>
  <c r="AF396" i="1"/>
  <c r="AF407" i="1"/>
  <c r="AF416" i="1"/>
  <c r="AF426" i="1"/>
  <c r="AF348" i="1"/>
  <c r="AF356" i="1"/>
  <c r="AF371" i="1"/>
  <c r="AF382" i="1"/>
  <c r="AF392" i="1"/>
  <c r="AF403" i="1"/>
  <c r="AF415" i="1"/>
  <c r="AF429" i="1"/>
  <c r="AF56" i="1"/>
  <c r="AF90" i="1"/>
  <c r="AF102" i="1"/>
  <c r="AF152" i="1"/>
  <c r="AF209" i="1"/>
  <c r="AF260" i="1"/>
  <c r="AF335" i="1"/>
  <c r="AF422" i="1"/>
  <c r="BC323" i="1"/>
  <c r="BG323" i="1"/>
  <c r="AQ85" i="1"/>
  <c r="AU85" i="1"/>
  <c r="AQ83" i="1"/>
  <c r="AU83" i="1"/>
  <c r="AU86" i="1"/>
  <c r="AQ86" i="1"/>
  <c r="AU88" i="1"/>
  <c r="AQ88" i="1"/>
  <c r="AU346" i="1"/>
  <c r="AQ346" i="1"/>
  <c r="AF37" i="1"/>
  <c r="AF29" i="1"/>
  <c r="AF21" i="1"/>
  <c r="AF43" i="1"/>
  <c r="AF73" i="1"/>
  <c r="AF65" i="1"/>
  <c r="AF106" i="1"/>
  <c r="AF114" i="1"/>
  <c r="AF123" i="1"/>
  <c r="AF132" i="1"/>
  <c r="AF140" i="1"/>
  <c r="AF149" i="1"/>
  <c r="AF160" i="1"/>
  <c r="AF171" i="1"/>
  <c r="AF182" i="1"/>
  <c r="AF193" i="1"/>
  <c r="AF201" i="1"/>
  <c r="AF214" i="1"/>
  <c r="AF222" i="1"/>
  <c r="AF234" i="1"/>
  <c r="AF242" i="1"/>
  <c r="AF250" i="1"/>
  <c r="AF266" i="1"/>
  <c r="AF275" i="1"/>
  <c r="AF283" i="1"/>
  <c r="AF291" i="1"/>
  <c r="AF300" i="1"/>
  <c r="AF308" i="1"/>
  <c r="AF316" i="1"/>
  <c r="AF329" i="1"/>
  <c r="AF338" i="1"/>
  <c r="AF38" i="1"/>
  <c r="AF30" i="1"/>
  <c r="AF22" i="1"/>
  <c r="AF44" i="1"/>
  <c r="AF78" i="1"/>
  <c r="AF70" i="1"/>
  <c r="AF62" i="1"/>
  <c r="AF107" i="1"/>
  <c r="AF115" i="1"/>
  <c r="AF126" i="1"/>
  <c r="AF137" i="1"/>
  <c r="AF148" i="1"/>
  <c r="AF157" i="1"/>
  <c r="AF165" i="1"/>
  <c r="AF174" i="1"/>
  <c r="AF183" i="1"/>
  <c r="AF192" i="1"/>
  <c r="AF200" i="1"/>
  <c r="AF215" i="1"/>
  <c r="AF223" i="1"/>
  <c r="AF235" i="1"/>
  <c r="AF243" i="1"/>
  <c r="AF251" i="1"/>
  <c r="AF270" i="1"/>
  <c r="AF278" i="1"/>
  <c r="AF286" i="1"/>
  <c r="AF297" i="1"/>
  <c r="AF305" i="1"/>
  <c r="AF313" i="1"/>
  <c r="AF321" i="1"/>
  <c r="AF337" i="1"/>
  <c r="AF345" i="1"/>
  <c r="AF353" i="1"/>
  <c r="AF361" i="1"/>
  <c r="AF370" i="1"/>
  <c r="AF379" i="1"/>
  <c r="AF387" i="1"/>
  <c r="AF400" i="1"/>
  <c r="AF411" i="1"/>
  <c r="AF420" i="1"/>
  <c r="AF430" i="1"/>
  <c r="AF54" i="1"/>
  <c r="AF92" i="1"/>
  <c r="AF104" i="1"/>
  <c r="AF144" i="1"/>
  <c r="AF180" i="1"/>
  <c r="AF205" i="1"/>
  <c r="AF254" i="1"/>
  <c r="AF268" i="1"/>
  <c r="AF325" i="1"/>
  <c r="AF376" i="1"/>
  <c r="AF395" i="1"/>
  <c r="BG778" i="1"/>
  <c r="AF1576" i="1"/>
  <c r="AF1584" i="1"/>
  <c r="AF1592" i="1"/>
  <c r="AF1600" i="1"/>
  <c r="AF1608" i="1"/>
  <c r="AF1616" i="1"/>
  <c r="AF1720" i="1"/>
  <c r="AF1625" i="1"/>
  <c r="AF1633" i="1"/>
  <c r="AF1642" i="1"/>
  <c r="AF1650" i="1"/>
  <c r="AF1658" i="1"/>
  <c r="AF1666" i="1"/>
  <c r="AF1674" i="1"/>
  <c r="AF1682" i="1"/>
  <c r="AF1693" i="1"/>
  <c r="AF1701" i="1"/>
  <c r="AF1623" i="1"/>
  <c r="AF1631" i="1"/>
  <c r="AF1640" i="1"/>
  <c r="AF1648" i="1"/>
  <c r="AF1656" i="1"/>
  <c r="AF1664" i="1"/>
  <c r="AF1672" i="1"/>
  <c r="AF1680" i="1"/>
  <c r="AF1691" i="1"/>
  <c r="AF1699" i="1"/>
  <c r="AF1708" i="1"/>
  <c r="AF1574" i="1"/>
  <c r="AF1582" i="1"/>
  <c r="AF1590" i="1"/>
  <c r="AF1598" i="1"/>
  <c r="AF1606" i="1"/>
  <c r="AF1614" i="1"/>
  <c r="AF1718" i="1"/>
  <c r="AF1723" i="1"/>
  <c r="AF610" i="1"/>
  <c r="AF618" i="1"/>
  <c r="AF626" i="1"/>
  <c r="AF634" i="1"/>
  <c r="AF642" i="1"/>
  <c r="AF650" i="1"/>
  <c r="AF658" i="1"/>
  <c r="AF666" i="1"/>
  <c r="AF674" i="1"/>
  <c r="AF683" i="1"/>
  <c r="AF692" i="1"/>
  <c r="AF700" i="1"/>
  <c r="AF708" i="1"/>
  <c r="AF716" i="1"/>
  <c r="AF725" i="1"/>
  <c r="AF733" i="1"/>
  <c r="AF741" i="1"/>
  <c r="AF749" i="1"/>
  <c r="AF758" i="1"/>
  <c r="AF766" i="1"/>
  <c r="AF774" i="1"/>
  <c r="AF787" i="1"/>
  <c r="AF797" i="1"/>
  <c r="AF805" i="1"/>
  <c r="AF814" i="1"/>
  <c r="AF822" i="1"/>
  <c r="AF830" i="1"/>
  <c r="AF838" i="1"/>
  <c r="AF846" i="1"/>
  <c r="AF854" i="1"/>
  <c r="AF865" i="1"/>
  <c r="AF876" i="1"/>
  <c r="AF884" i="1"/>
  <c r="AF893" i="1"/>
  <c r="AF902" i="1"/>
  <c r="AF910" i="1"/>
  <c r="AF921" i="1"/>
  <c r="AF929" i="1"/>
  <c r="AF940" i="1"/>
  <c r="AF948" i="1"/>
  <c r="AF957" i="1"/>
  <c r="AF965" i="1"/>
  <c r="AF982" i="1"/>
  <c r="AF991" i="1"/>
  <c r="AF1000" i="1"/>
  <c r="AF1008" i="1"/>
  <c r="AF1020" i="1"/>
  <c r="AF1028" i="1"/>
  <c r="AF1045" i="1"/>
  <c r="AF1056" i="1"/>
  <c r="AF1066" i="1"/>
  <c r="AF1073" i="1"/>
  <c r="AF1086" i="1"/>
  <c r="AF1100" i="1"/>
  <c r="AF1108" i="1"/>
  <c r="AF1123" i="1"/>
  <c r="AF1131" i="1"/>
  <c r="AF1139" i="1"/>
  <c r="AF1147" i="1"/>
  <c r="AF1155" i="1"/>
  <c r="AF1163" i="1"/>
  <c r="AF1171" i="1"/>
  <c r="AF1179" i="1"/>
  <c r="AF1187" i="1"/>
  <c r="AF1199" i="1"/>
  <c r="AF1210" i="1"/>
  <c r="AF1218" i="1"/>
  <c r="AF1226" i="1"/>
  <c r="AF1235" i="1"/>
  <c r="AF1243" i="1"/>
  <c r="AF1255" i="1"/>
  <c r="AF1263" i="1"/>
  <c r="AF1272" i="1"/>
  <c r="AF1291" i="1"/>
  <c r="AF1299" i="1"/>
  <c r="AF1311" i="1"/>
  <c r="AF1324" i="1"/>
  <c r="AF1333" i="1"/>
  <c r="AF1344" i="1"/>
  <c r="AF1352" i="1"/>
  <c r="AF1363" i="1"/>
  <c r="AF1371" i="1"/>
  <c r="AF1379" i="1"/>
  <c r="AF1387" i="1"/>
  <c r="AF1395" i="1"/>
  <c r="AF1403" i="1"/>
  <c r="AF1411" i="1"/>
  <c r="AF1419" i="1"/>
  <c r="AF1427" i="1"/>
  <c r="AF1435" i="1"/>
  <c r="AF1443" i="1"/>
  <c r="AF1451" i="1"/>
  <c r="AF1459" i="1"/>
  <c r="AF1467" i="1"/>
  <c r="AF1476" i="1"/>
  <c r="AF1484" i="1"/>
  <c r="AF1492" i="1"/>
  <c r="AF1500" i="1"/>
  <c r="AF1508" i="1"/>
  <c r="AF1516" i="1"/>
  <c r="AF1524" i="1"/>
  <c r="AF1532" i="1"/>
  <c r="AF1540" i="1"/>
  <c r="AF1548" i="1"/>
  <c r="AF1556" i="1"/>
  <c r="AF1564" i="1"/>
  <c r="AF1624" i="1"/>
  <c r="AF1632" i="1"/>
  <c r="AF1643" i="1"/>
  <c r="AF1651" i="1"/>
  <c r="AF1659" i="1"/>
  <c r="AF1667" i="1"/>
  <c r="AF1675" i="1"/>
  <c r="AF1683" i="1"/>
  <c r="AF1692" i="1"/>
  <c r="AF1700" i="1"/>
  <c r="AF611" i="1"/>
  <c r="AF619" i="1"/>
  <c r="AF627" i="1"/>
  <c r="AF635" i="1"/>
  <c r="AF643" i="1"/>
  <c r="AF651" i="1"/>
  <c r="AF659" i="1"/>
  <c r="AF667" i="1"/>
  <c r="AF675" i="1"/>
  <c r="AF684" i="1"/>
  <c r="AF695" i="1"/>
  <c r="AF703" i="1"/>
  <c r="AF711" i="1"/>
  <c r="AF719" i="1"/>
  <c r="AF728" i="1"/>
  <c r="AF736" i="1"/>
  <c r="AF744" i="1"/>
  <c r="AF752" i="1"/>
  <c r="AF761" i="1"/>
  <c r="AF769" i="1"/>
  <c r="AF777" i="1"/>
  <c r="AF793" i="1"/>
  <c r="AF804" i="1"/>
  <c r="AF815" i="1"/>
  <c r="AF823" i="1"/>
  <c r="AF831" i="1"/>
  <c r="AF839" i="1"/>
  <c r="AF847" i="1"/>
  <c r="AF855" i="1"/>
  <c r="AF864" i="1"/>
  <c r="AF873" i="1"/>
  <c r="AF881" i="1"/>
  <c r="AF892" i="1"/>
  <c r="AF903" i="1"/>
  <c r="AF911" i="1"/>
  <c r="AF920" i="1"/>
  <c r="AF928" i="1"/>
  <c r="AF937" i="1"/>
  <c r="AF945" i="1"/>
  <c r="AF956" i="1"/>
  <c r="AF964" i="1"/>
  <c r="AF974" i="1"/>
  <c r="AF983" i="1"/>
  <c r="AF997" i="1"/>
  <c r="AF1005" i="1"/>
  <c r="AF1017" i="1"/>
  <c r="AF1025" i="1"/>
  <c r="AF1034" i="1"/>
  <c r="AF1044" i="1"/>
  <c r="AF1052" i="1"/>
  <c r="AF1063" i="1"/>
  <c r="AF1070" i="1"/>
  <c r="AF1079" i="1"/>
  <c r="AF1091" i="1"/>
  <c r="AF1101" i="1"/>
  <c r="AF1109" i="1"/>
  <c r="AF1128" i="1"/>
  <c r="AF1136" i="1"/>
  <c r="AF1144" i="1"/>
  <c r="AF1152" i="1"/>
  <c r="AF1160" i="1"/>
  <c r="AF1168" i="1"/>
  <c r="AF1176" i="1"/>
  <c r="AF1184" i="1"/>
  <c r="AF1193" i="1"/>
  <c r="AF1205" i="1"/>
  <c r="AF1213" i="1"/>
  <c r="AF1221" i="1"/>
  <c r="AF1232" i="1"/>
  <c r="AF1240" i="1"/>
  <c r="AF1249" i="1"/>
  <c r="AF1260" i="1"/>
  <c r="AF1271" i="1"/>
  <c r="AF1288" i="1"/>
  <c r="AF1296" i="1"/>
  <c r="AF1305" i="1"/>
  <c r="AF1323" i="1"/>
  <c r="AF1334" i="1"/>
  <c r="AF1343" i="1"/>
  <c r="AF1351" i="1"/>
  <c r="AF1360" i="1"/>
  <c r="AF1368" i="1"/>
  <c r="AF1376" i="1"/>
  <c r="AF1384" i="1"/>
  <c r="AF1392" i="1"/>
  <c r="AF1400" i="1"/>
  <c r="AF1408" i="1"/>
  <c r="AF1416" i="1"/>
  <c r="AF1424" i="1"/>
  <c r="AF1432" i="1"/>
  <c r="AF1440" i="1"/>
  <c r="AF1448" i="1"/>
  <c r="AF1456" i="1"/>
  <c r="AF1464" i="1"/>
  <c r="AF1475" i="1"/>
  <c r="AF1483" i="1"/>
  <c r="AF1491" i="1"/>
  <c r="AF1499" i="1"/>
  <c r="AF1507" i="1"/>
  <c r="AF1515" i="1"/>
  <c r="AF1523" i="1"/>
  <c r="AF1531" i="1"/>
  <c r="AF1539" i="1"/>
  <c r="AF1547" i="1"/>
  <c r="AF1555" i="1"/>
  <c r="AF1563" i="1"/>
  <c r="AF1571" i="1"/>
  <c r="AF1579" i="1"/>
  <c r="AF1587" i="1"/>
  <c r="AF1595" i="1"/>
  <c r="AF1603" i="1"/>
  <c r="AF1611" i="1"/>
  <c r="AF1719" i="1"/>
  <c r="AF1728" i="1"/>
  <c r="AF613" i="1"/>
  <c r="AF621" i="1"/>
  <c r="AF629" i="1"/>
  <c r="AF637" i="1"/>
  <c r="AF645" i="1"/>
  <c r="AF653" i="1"/>
  <c r="AF661" i="1"/>
  <c r="AF669" i="1"/>
  <c r="AF677" i="1"/>
  <c r="AF686" i="1"/>
  <c r="AF697" i="1"/>
  <c r="AF705" i="1"/>
  <c r="AF713" i="1"/>
  <c r="AF721" i="1"/>
  <c r="AF730" i="1"/>
  <c r="AF738" i="1"/>
  <c r="AF746" i="1"/>
  <c r="AF755" i="1"/>
  <c r="AF763" i="1"/>
  <c r="AF771" i="1"/>
  <c r="AF781" i="1"/>
  <c r="AF798" i="1"/>
  <c r="AF809" i="1"/>
  <c r="AF817" i="1"/>
  <c r="AF825" i="1"/>
  <c r="AF833" i="1"/>
  <c r="AF841" i="1"/>
  <c r="AF849" i="1"/>
  <c r="AF858" i="1"/>
  <c r="AF866" i="1"/>
  <c r="AF875" i="1"/>
  <c r="AF883" i="1"/>
  <c r="AF894" i="1"/>
  <c r="AF905" i="1"/>
  <c r="AF913" i="1"/>
  <c r="AF922" i="1"/>
  <c r="AF930" i="1"/>
  <c r="AF939" i="1"/>
  <c r="AF947" i="1"/>
  <c r="AF958" i="1"/>
  <c r="AF966" i="1"/>
  <c r="AF976" i="1"/>
  <c r="AF988" i="1"/>
  <c r="AF999" i="1"/>
  <c r="AF1007" i="1"/>
  <c r="AF1019" i="1"/>
  <c r="AF1027" i="1"/>
  <c r="AF1036" i="1"/>
  <c r="AF1046" i="1"/>
  <c r="AF1059" i="1"/>
  <c r="AF1065" i="1"/>
  <c r="AF1076" i="1"/>
  <c r="AF1089" i="1"/>
  <c r="AF1099" i="1"/>
  <c r="AF1107" i="1"/>
  <c r="AF1126" i="1"/>
  <c r="AF1134" i="1"/>
  <c r="AF1142" i="1"/>
  <c r="AF1150" i="1"/>
  <c r="AF1158" i="1"/>
  <c r="AF1166" i="1"/>
  <c r="AF1174" i="1"/>
  <c r="AF1182" i="1"/>
  <c r="AF1190" i="1"/>
  <c r="AF1202" i="1"/>
  <c r="AF1211" i="1"/>
  <c r="AF1219" i="1"/>
  <c r="AF1227" i="1"/>
  <c r="AF1238" i="1"/>
  <c r="AF1247" i="1"/>
  <c r="AF1258" i="1"/>
  <c r="AF1269" i="1"/>
  <c r="AF1286" i="1"/>
  <c r="AF1294" i="1"/>
  <c r="AF1302" i="1"/>
  <c r="AF1321" i="1"/>
  <c r="AF1329" i="1"/>
  <c r="AF1341" i="1"/>
  <c r="AF1349" i="1"/>
  <c r="AF1358" i="1"/>
  <c r="AF1366" i="1"/>
  <c r="AF1374" i="1"/>
  <c r="AF1382" i="1"/>
  <c r="AF1390" i="1"/>
  <c r="AF1398" i="1"/>
  <c r="AF1406" i="1"/>
  <c r="AF1414" i="1"/>
  <c r="AF1422" i="1"/>
  <c r="AF1430" i="1"/>
  <c r="AF1438" i="1"/>
  <c r="AF1446" i="1"/>
  <c r="AF1454" i="1"/>
  <c r="AF1462" i="1"/>
  <c r="AF1473" i="1"/>
  <c r="AF1481" i="1"/>
  <c r="AF1489" i="1"/>
  <c r="AF1497" i="1"/>
  <c r="AF1505" i="1"/>
  <c r="AF1513" i="1"/>
  <c r="AF1521" i="1"/>
  <c r="AF1529" i="1"/>
  <c r="AF1537" i="1"/>
  <c r="AF1545" i="1"/>
  <c r="AF1553" i="1"/>
  <c r="AF1561" i="1"/>
  <c r="AF1569" i="1"/>
  <c r="AF1577" i="1"/>
  <c r="AF1585" i="1"/>
  <c r="AF1593" i="1"/>
  <c r="AF1601" i="1"/>
  <c r="AF1609" i="1"/>
  <c r="AF1717" i="1"/>
  <c r="AF1726" i="1"/>
  <c r="AF612" i="1"/>
  <c r="AF620" i="1"/>
  <c r="AF628" i="1"/>
  <c r="AF636" i="1"/>
  <c r="AF644" i="1"/>
  <c r="AF652" i="1"/>
  <c r="AF660" i="1"/>
  <c r="AF668" i="1"/>
  <c r="AF676" i="1"/>
  <c r="AF685" i="1"/>
  <c r="AF694" i="1"/>
  <c r="AF702" i="1"/>
  <c r="AF710" i="1"/>
  <c r="AF718" i="1"/>
  <c r="AF727" i="1"/>
  <c r="AF735" i="1"/>
  <c r="AF743" i="1"/>
  <c r="AF751" i="1"/>
  <c r="AF760" i="1"/>
  <c r="AF768" i="1"/>
  <c r="AF776" i="1"/>
  <c r="AF789" i="1"/>
  <c r="AF799" i="1"/>
  <c r="AF808" i="1"/>
  <c r="AF816" i="1"/>
  <c r="AF824" i="1"/>
  <c r="AF832" i="1"/>
  <c r="AF840" i="1"/>
  <c r="AF848" i="1"/>
  <c r="AF859" i="1"/>
  <c r="AF867" i="1"/>
  <c r="AF878" i="1"/>
  <c r="AF887" i="1"/>
  <c r="AF895" i="1"/>
  <c r="AF904" i="1"/>
  <c r="AF912" i="1"/>
  <c r="AF923" i="1"/>
  <c r="AF931" i="1"/>
  <c r="AF942" i="1"/>
  <c r="AF950" i="1"/>
  <c r="AF959" i="1"/>
  <c r="AF967" i="1"/>
  <c r="AF984" i="1"/>
  <c r="AF993" i="1"/>
  <c r="AF1002" i="1"/>
  <c r="AF1010" i="1"/>
  <c r="AF1022" i="1"/>
  <c r="AF1033" i="1"/>
  <c r="AF1047" i="1"/>
  <c r="AF1064" i="1"/>
  <c r="AF1071" i="1"/>
  <c r="AF1080" i="1"/>
  <c r="AF1098" i="1"/>
  <c r="AF1106" i="1"/>
  <c r="AF1121" i="1"/>
  <c r="AF1129" i="1"/>
  <c r="AF1137" i="1"/>
  <c r="AF1145" i="1"/>
  <c r="AF1153" i="1"/>
  <c r="AF1161" i="1"/>
  <c r="AF1169" i="1"/>
  <c r="AF1177" i="1"/>
  <c r="AF1185" i="1"/>
  <c r="AF1196" i="1"/>
  <c r="AF1208" i="1"/>
  <c r="AF1216" i="1"/>
  <c r="AF1224" i="1"/>
  <c r="AF1233" i="1"/>
  <c r="AF1241" i="1"/>
  <c r="AF1252" i="1"/>
  <c r="AF1261" i="1"/>
  <c r="AF1270" i="1"/>
  <c r="AF1289" i="1"/>
  <c r="AF1297" i="1"/>
  <c r="AF1308" i="1"/>
  <c r="AF1322" i="1"/>
  <c r="AF1330" i="1"/>
  <c r="AF1342" i="1"/>
  <c r="AF1350" i="1"/>
  <c r="AF1361" i="1"/>
  <c r="AF1369" i="1"/>
  <c r="AF1377" i="1"/>
  <c r="AF1385" i="1"/>
  <c r="AF1393" i="1"/>
  <c r="AF1401" i="1"/>
  <c r="AF1409" i="1"/>
  <c r="AF1417" i="1"/>
  <c r="AF1425" i="1"/>
  <c r="AF1433" i="1"/>
  <c r="AF1441" i="1"/>
  <c r="AF1449" i="1"/>
  <c r="AF1457" i="1"/>
  <c r="AF1465" i="1"/>
  <c r="AF1474" i="1"/>
  <c r="AF1482" i="1"/>
  <c r="AF1490" i="1"/>
  <c r="AF1498" i="1"/>
  <c r="AF1506" i="1"/>
  <c r="AF1514" i="1"/>
  <c r="AF1522" i="1"/>
  <c r="AF1530" i="1"/>
  <c r="AF1538" i="1"/>
  <c r="AF1546" i="1"/>
  <c r="AF1554" i="1"/>
  <c r="AF1562" i="1"/>
  <c r="AF1619" i="1"/>
  <c r="AF1630" i="1"/>
  <c r="AF1641" i="1"/>
  <c r="AF1649" i="1"/>
  <c r="AF1657" i="1"/>
  <c r="AF1665" i="1"/>
  <c r="AF1673" i="1"/>
  <c r="AF1681" i="1"/>
  <c r="AF1690" i="1"/>
  <c r="AF1698" i="1"/>
  <c r="AF1709" i="1"/>
  <c r="BD1710" i="1"/>
  <c r="Q1710" i="1" s="1"/>
  <c r="P1710" i="1"/>
  <c r="AF784" i="1"/>
  <c r="AF796" i="1"/>
  <c r="AF886" i="1"/>
  <c r="AF970" i="1"/>
  <c r="AF978" i="1"/>
  <c r="AF1031" i="1"/>
  <c r="AF1041" i="1"/>
  <c r="AF1093" i="1"/>
  <c r="AF1116" i="1"/>
  <c r="AF1198" i="1"/>
  <c r="AF1254" i="1"/>
  <c r="AF1274" i="1"/>
  <c r="AF1310" i="1"/>
  <c r="AF1340" i="1"/>
  <c r="AF857" i="1"/>
  <c r="AF919" i="1"/>
  <c r="AF954" i="1"/>
  <c r="AF995" i="1"/>
  <c r="AF1058" i="1"/>
  <c r="AF1112" i="1"/>
  <c r="AF1192" i="1"/>
  <c r="AF1246" i="1"/>
  <c r="AF1279" i="1"/>
  <c r="AF1304" i="1"/>
  <c r="AF1319" i="1"/>
  <c r="AF1471" i="1"/>
  <c r="AF1635" i="1"/>
  <c r="BG753" i="1"/>
  <c r="AF606" i="1"/>
  <c r="AF614" i="1"/>
  <c r="AF622" i="1"/>
  <c r="AF630" i="1"/>
  <c r="AF638" i="1"/>
  <c r="AF646" i="1"/>
  <c r="AF654" i="1"/>
  <c r="AF662" i="1"/>
  <c r="AF670" i="1"/>
  <c r="AF678" i="1"/>
  <c r="AF687" i="1"/>
  <c r="AF696" i="1"/>
  <c r="AF704" i="1"/>
  <c r="AF712" i="1"/>
  <c r="AF720" i="1"/>
  <c r="AF729" i="1"/>
  <c r="AF737" i="1"/>
  <c r="AF745" i="1"/>
  <c r="AF754" i="1"/>
  <c r="AF762" i="1"/>
  <c r="AF770" i="1"/>
  <c r="AF782" i="1"/>
  <c r="AF792" i="1"/>
  <c r="AF801" i="1"/>
  <c r="AF810" i="1"/>
  <c r="AF818" i="1"/>
  <c r="AF826" i="1"/>
  <c r="AF834" i="1"/>
  <c r="AF842" i="1"/>
  <c r="AF850" i="1"/>
  <c r="AF861" i="1"/>
  <c r="AF872" i="1"/>
  <c r="AF880" i="1"/>
  <c r="AF889" i="1"/>
  <c r="AF897" i="1"/>
  <c r="AF906" i="1"/>
  <c r="AF914" i="1"/>
  <c r="AF925" i="1"/>
  <c r="AF936" i="1"/>
  <c r="AF944" i="1"/>
  <c r="AF952" i="1"/>
  <c r="AF961" i="1"/>
  <c r="AF975" i="1"/>
  <c r="AF987" i="1"/>
  <c r="AF996" i="1"/>
  <c r="AF1004" i="1"/>
  <c r="AF1016" i="1"/>
  <c r="AF1024" i="1"/>
  <c r="AF1035" i="1"/>
  <c r="AF1049" i="1"/>
  <c r="AF1062" i="1"/>
  <c r="AF1069" i="1"/>
  <c r="AF1078" i="1"/>
  <c r="AF1090" i="1"/>
  <c r="AF1104" i="1"/>
  <c r="AF1114" i="1"/>
  <c r="AF1127" i="1"/>
  <c r="AF1135" i="1"/>
  <c r="AF1143" i="1"/>
  <c r="AF1151" i="1"/>
  <c r="AF1159" i="1"/>
  <c r="AF1167" i="1"/>
  <c r="AF1175" i="1"/>
  <c r="AF1183" i="1"/>
  <c r="AF1194" i="1"/>
  <c r="AF1206" i="1"/>
  <c r="AF1214" i="1"/>
  <c r="AF1222" i="1"/>
  <c r="AF1231" i="1"/>
  <c r="AF1239" i="1"/>
  <c r="AF1250" i="1"/>
  <c r="AF1259" i="1"/>
  <c r="AF1268" i="1"/>
  <c r="AF1287" i="1"/>
  <c r="AF1295" i="1"/>
  <c r="AF1306" i="1"/>
  <c r="AF1320" i="1"/>
  <c r="AF1328" i="1"/>
  <c r="AF1337" i="1"/>
  <c r="AF1348" i="1"/>
  <c r="AF1359" i="1"/>
  <c r="AF1367" i="1"/>
  <c r="AF1375" i="1"/>
  <c r="AF1383" i="1"/>
  <c r="AF1391" i="1"/>
  <c r="AF1399" i="1"/>
  <c r="AF1407" i="1"/>
  <c r="AF1415" i="1"/>
  <c r="AF1423" i="1"/>
  <c r="AF1431" i="1"/>
  <c r="AF1439" i="1"/>
  <c r="AF1447" i="1"/>
  <c r="AF1455" i="1"/>
  <c r="AF1463" i="1"/>
  <c r="AF1472" i="1"/>
  <c r="AF1480" i="1"/>
  <c r="AF1488" i="1"/>
  <c r="AF1496" i="1"/>
  <c r="AF1504" i="1"/>
  <c r="AF1512" i="1"/>
  <c r="AF1520" i="1"/>
  <c r="AF1528" i="1"/>
  <c r="AF1536" i="1"/>
  <c r="AF1544" i="1"/>
  <c r="AF1552" i="1"/>
  <c r="AF1560" i="1"/>
  <c r="AF1568" i="1"/>
  <c r="AF1628" i="1"/>
  <c r="AF1639" i="1"/>
  <c r="AF1647" i="1"/>
  <c r="AF1655" i="1"/>
  <c r="AF1663" i="1"/>
  <c r="AF1671" i="1"/>
  <c r="AF1679" i="1"/>
  <c r="AF1687" i="1"/>
  <c r="AF1696" i="1"/>
  <c r="AF1707" i="1"/>
  <c r="AF607" i="1"/>
  <c r="AF615" i="1"/>
  <c r="AF623" i="1"/>
  <c r="AF631" i="1"/>
  <c r="AF639" i="1"/>
  <c r="AF647" i="1"/>
  <c r="AF655" i="1"/>
  <c r="AF663" i="1"/>
  <c r="AF671" i="1"/>
  <c r="AF680" i="1"/>
  <c r="AF688" i="1"/>
  <c r="AF699" i="1"/>
  <c r="AF707" i="1"/>
  <c r="AF715" i="1"/>
  <c r="AF724" i="1"/>
  <c r="AF732" i="1"/>
  <c r="AF740" i="1"/>
  <c r="AF748" i="1"/>
  <c r="AF757" i="1"/>
  <c r="AF765" i="1"/>
  <c r="AF773" i="1"/>
  <c r="AF786" i="1"/>
  <c r="AF800" i="1"/>
  <c r="AF811" i="1"/>
  <c r="AF819" i="1"/>
  <c r="AF827" i="1"/>
  <c r="AF835" i="1"/>
  <c r="AF843" i="1"/>
  <c r="AF851" i="1"/>
  <c r="AF860" i="1"/>
  <c r="AF868" i="1"/>
  <c r="AF877" i="1"/>
  <c r="AF888" i="1"/>
  <c r="AF896" i="1"/>
  <c r="AF907" i="1"/>
  <c r="AF915" i="1"/>
  <c r="AF924" i="1"/>
  <c r="AF932" i="1"/>
  <c r="AF941" i="1"/>
  <c r="AF949" i="1"/>
  <c r="AF960" i="1"/>
  <c r="AF968" i="1"/>
  <c r="AF979" i="1"/>
  <c r="AF990" i="1"/>
  <c r="AF1001" i="1"/>
  <c r="AF1009" i="1"/>
  <c r="AF1021" i="1"/>
  <c r="AF1029" i="1"/>
  <c r="AF1039" i="1"/>
  <c r="AF1048" i="1"/>
  <c r="AF1060" i="1"/>
  <c r="AF1067" i="1"/>
  <c r="AF1074" i="1"/>
  <c r="AF1087" i="1"/>
  <c r="AF1097" i="1"/>
  <c r="AF1105" i="1"/>
  <c r="AF1124" i="1"/>
  <c r="AF1132" i="1"/>
  <c r="AF1140" i="1"/>
  <c r="AF1148" i="1"/>
  <c r="AF1156" i="1"/>
  <c r="AF1164" i="1"/>
  <c r="AF1172" i="1"/>
  <c r="AF1180" i="1"/>
  <c r="AF1188" i="1"/>
  <c r="AF1200" i="1"/>
  <c r="AF1209" i="1"/>
  <c r="AF1217" i="1"/>
  <c r="AF1225" i="1"/>
  <c r="AF1236" i="1"/>
  <c r="AF1244" i="1"/>
  <c r="AF1256" i="1"/>
  <c r="AF1267" i="1"/>
  <c r="AF1280" i="1"/>
  <c r="AF1292" i="1"/>
  <c r="AF1300" i="1"/>
  <c r="AF1316" i="1"/>
  <c r="AF1327" i="1"/>
  <c r="AF1338" i="1"/>
  <c r="AF1347" i="1"/>
  <c r="AF1355" i="1"/>
  <c r="AF1364" i="1"/>
  <c r="AF1372" i="1"/>
  <c r="AF1380" i="1"/>
  <c r="AF1388" i="1"/>
  <c r="AF1396" i="1"/>
  <c r="AF1404" i="1"/>
  <c r="AF1412" i="1"/>
  <c r="AF1420" i="1"/>
  <c r="AF1428" i="1"/>
  <c r="AF1436" i="1"/>
  <c r="AF1444" i="1"/>
  <c r="AF1452" i="1"/>
  <c r="AF1460" i="1"/>
  <c r="AF1468" i="1"/>
  <c r="AF1479" i="1"/>
  <c r="AF1487" i="1"/>
  <c r="AF1495" i="1"/>
  <c r="AF1503" i="1"/>
  <c r="AF1511" i="1"/>
  <c r="AF1519" i="1"/>
  <c r="AF1527" i="1"/>
  <c r="AF1535" i="1"/>
  <c r="AF1543" i="1"/>
  <c r="AF1551" i="1"/>
  <c r="AF1559" i="1"/>
  <c r="AF1567" i="1"/>
  <c r="AF1575" i="1"/>
  <c r="AF1583" i="1"/>
  <c r="AF1591" i="1"/>
  <c r="AF1599" i="1"/>
  <c r="AF1607" i="1"/>
  <c r="AF1615" i="1"/>
  <c r="AF1711" i="1"/>
  <c r="AF1724" i="1"/>
  <c r="AF609" i="1"/>
  <c r="AF617" i="1"/>
  <c r="AF625" i="1"/>
  <c r="AF633" i="1"/>
  <c r="AF641" i="1"/>
  <c r="AF649" i="1"/>
  <c r="AF657" i="1"/>
  <c r="AF665" i="1"/>
  <c r="AF673" i="1"/>
  <c r="AF682" i="1"/>
  <c r="AF693" i="1"/>
  <c r="AF701" i="1"/>
  <c r="AF709" i="1"/>
  <c r="AF717" i="1"/>
  <c r="AF726" i="1"/>
  <c r="AF734" i="1"/>
  <c r="AF742" i="1"/>
  <c r="AF750" i="1"/>
  <c r="AF759" i="1"/>
  <c r="AF767" i="1"/>
  <c r="AF775" i="1"/>
  <c r="AF788" i="1"/>
  <c r="AF802" i="1"/>
  <c r="AF813" i="1"/>
  <c r="AF821" i="1"/>
  <c r="AF829" i="1"/>
  <c r="AF837" i="1"/>
  <c r="AF845" i="1"/>
  <c r="AF853" i="1"/>
  <c r="AF862" i="1"/>
  <c r="AF871" i="1"/>
  <c r="AF879" i="1"/>
  <c r="AF890" i="1"/>
  <c r="AF901" i="1"/>
  <c r="AF909" i="1"/>
  <c r="AF917" i="1"/>
  <c r="AF926" i="1"/>
  <c r="AF935" i="1"/>
  <c r="AF943" i="1"/>
  <c r="AF951" i="1"/>
  <c r="AF962" i="1"/>
  <c r="AF971" i="1"/>
  <c r="AF981" i="1"/>
  <c r="AF992" i="1"/>
  <c r="AF1003" i="1"/>
  <c r="AF1011" i="1"/>
  <c r="AF1023" i="1"/>
  <c r="AF1032" i="1"/>
  <c r="AF1042" i="1"/>
  <c r="AF1050" i="1"/>
  <c r="AF1061" i="1"/>
  <c r="AF1072" i="1"/>
  <c r="AF1085" i="1"/>
  <c r="AF1094" i="1"/>
  <c r="AF1103" i="1"/>
  <c r="AF1122" i="1"/>
  <c r="AF1130" i="1"/>
  <c r="AF1138" i="1"/>
  <c r="AF1146" i="1"/>
  <c r="AF1154" i="1"/>
  <c r="AF1162" i="1"/>
  <c r="AF1170" i="1"/>
  <c r="AF1178" i="1"/>
  <c r="AF1186" i="1"/>
  <c r="AF1195" i="1"/>
  <c r="AF1207" i="1"/>
  <c r="AF1215" i="1"/>
  <c r="AF1223" i="1"/>
  <c r="AF1234" i="1"/>
  <c r="AF1242" i="1"/>
  <c r="AF1251" i="1"/>
  <c r="AF1262" i="1"/>
  <c r="AF1277" i="1"/>
  <c r="AF1290" i="1"/>
  <c r="AF1298" i="1"/>
  <c r="AF1307" i="1"/>
  <c r="AF1325" i="1"/>
  <c r="AF1336" i="1"/>
  <c r="AF1345" i="1"/>
  <c r="AF1353" i="1"/>
  <c r="AF1362" i="1"/>
  <c r="AF1370" i="1"/>
  <c r="AF1378" i="1"/>
  <c r="AF1386" i="1"/>
  <c r="AF1394" i="1"/>
  <c r="AF1402" i="1"/>
  <c r="AF1410" i="1"/>
  <c r="AF1418" i="1"/>
  <c r="AF1426" i="1"/>
  <c r="AF1434" i="1"/>
  <c r="AF1442" i="1"/>
  <c r="AF1450" i="1"/>
  <c r="AF1458" i="1"/>
  <c r="AF1466" i="1"/>
  <c r="AF1477" i="1"/>
  <c r="AF1485" i="1"/>
  <c r="AF1493" i="1"/>
  <c r="AF1501" i="1"/>
  <c r="AF1509" i="1"/>
  <c r="AF1517" i="1"/>
  <c r="AF1525" i="1"/>
  <c r="AF1533" i="1"/>
  <c r="AF1541" i="1"/>
  <c r="AF1549" i="1"/>
  <c r="AF1557" i="1"/>
  <c r="AF1565" i="1"/>
  <c r="AF1573" i="1"/>
  <c r="AF1581" i="1"/>
  <c r="AF1589" i="1"/>
  <c r="AF1597" i="1"/>
  <c r="AF1605" i="1"/>
  <c r="AF1613" i="1"/>
  <c r="AF1721" i="1"/>
  <c r="AF608" i="1"/>
  <c r="AF616" i="1"/>
  <c r="AF624" i="1"/>
  <c r="AF632" i="1"/>
  <c r="AF640" i="1"/>
  <c r="AF648" i="1"/>
  <c r="AF656" i="1"/>
  <c r="AF664" i="1"/>
  <c r="AF672" i="1"/>
  <c r="AF681" i="1"/>
  <c r="AF689" i="1"/>
  <c r="AF698" i="1"/>
  <c r="AF706" i="1"/>
  <c r="AF714" i="1"/>
  <c r="AF723" i="1"/>
  <c r="AF731" i="1"/>
  <c r="AF739" i="1"/>
  <c r="AF747" i="1"/>
  <c r="AF756" i="1"/>
  <c r="AF764" i="1"/>
  <c r="AF772" i="1"/>
  <c r="AF785" i="1"/>
  <c r="AF794" i="1"/>
  <c r="AF803" i="1"/>
  <c r="AF812" i="1"/>
  <c r="AF820" i="1"/>
  <c r="AF828" i="1"/>
  <c r="AF836" i="1"/>
  <c r="AF844" i="1"/>
  <c r="AF852" i="1"/>
  <c r="AF863" i="1"/>
  <c r="AF874" i="1"/>
  <c r="AF882" i="1"/>
  <c r="AF891" i="1"/>
  <c r="AF900" i="1"/>
  <c r="AF908" i="1"/>
  <c r="AF916" i="1"/>
  <c r="AF927" i="1"/>
  <c r="AF938" i="1"/>
  <c r="AF946" i="1"/>
  <c r="AF955" i="1"/>
  <c r="AF963" i="1"/>
  <c r="AF980" i="1"/>
  <c r="AF989" i="1"/>
  <c r="AF998" i="1"/>
  <c r="AF1006" i="1"/>
  <c r="AF1018" i="1"/>
  <c r="AF1026" i="1"/>
  <c r="AF1043" i="1"/>
  <c r="AF1051" i="1"/>
  <c r="AF1068" i="1"/>
  <c r="AF1075" i="1"/>
  <c r="AF1088" i="1"/>
  <c r="AF1102" i="1"/>
  <c r="AF1110" i="1"/>
  <c r="AF1125" i="1"/>
  <c r="AF1133" i="1"/>
  <c r="AF1141" i="1"/>
  <c r="AF1149" i="1"/>
  <c r="AF1157" i="1"/>
  <c r="AF1165" i="1"/>
  <c r="AF1173" i="1"/>
  <c r="AF1181" i="1"/>
  <c r="AF1189" i="1"/>
  <c r="AF1201" i="1"/>
  <c r="AF1212" i="1"/>
  <c r="AF1220" i="1"/>
  <c r="AF1228" i="1"/>
  <c r="AF1237" i="1"/>
  <c r="AF1248" i="1"/>
  <c r="AF1257" i="1"/>
  <c r="AF1266" i="1"/>
  <c r="AF1285" i="1"/>
  <c r="AF1293" i="1"/>
  <c r="AF1301" i="1"/>
  <c r="AF1317" i="1"/>
  <c r="AF1326" i="1"/>
  <c r="AF1335" i="1"/>
  <c r="AF1346" i="1"/>
  <c r="AF1354" i="1"/>
  <c r="AF1365" i="1"/>
  <c r="AF1373" i="1"/>
  <c r="AF1381" i="1"/>
  <c r="AF1389" i="1"/>
  <c r="AF1397" i="1"/>
  <c r="AF1405" i="1"/>
  <c r="AF1413" i="1"/>
  <c r="AF1421" i="1"/>
  <c r="AF1429" i="1"/>
  <c r="AF1437" i="1"/>
  <c r="AF1445" i="1"/>
  <c r="AF1453" i="1"/>
  <c r="AF1461" i="1"/>
  <c r="AF1469" i="1"/>
  <c r="AF1478" i="1"/>
  <c r="AF1486" i="1"/>
  <c r="AF1494" i="1"/>
  <c r="AF1502" i="1"/>
  <c r="AF1510" i="1"/>
  <c r="AF1518" i="1"/>
  <c r="AF1526" i="1"/>
  <c r="AF1534" i="1"/>
  <c r="AF1542" i="1"/>
  <c r="AF1550" i="1"/>
  <c r="AF1558" i="1"/>
  <c r="AF1566" i="1"/>
  <c r="AF1626" i="1"/>
  <c r="AF1637" i="1"/>
  <c r="AF1645" i="1"/>
  <c r="AF1653" i="1"/>
  <c r="AF1661" i="1"/>
  <c r="AF1669" i="1"/>
  <c r="AF1677" i="1"/>
  <c r="AF1685" i="1"/>
  <c r="AF1694" i="1"/>
  <c r="AF1702" i="1"/>
  <c r="AF691" i="1"/>
  <c r="AF791" i="1"/>
  <c r="AF807" i="1"/>
  <c r="AF899" i="1"/>
  <c r="AF973" i="1"/>
  <c r="AF1013" i="1"/>
  <c r="AF1038" i="1"/>
  <c r="AF1082" i="1"/>
  <c r="AF1096" i="1"/>
  <c r="AF1120" i="1"/>
  <c r="AF1230" i="1"/>
  <c r="AF1265" i="1"/>
  <c r="AF1284" i="1"/>
  <c r="AF1315" i="1"/>
  <c r="AF1357" i="1"/>
  <c r="AF1715" i="1"/>
  <c r="AF394" i="1"/>
  <c r="AF780" i="1"/>
  <c r="AF870" i="1"/>
  <c r="AF934" i="1"/>
  <c r="AF986" i="1"/>
  <c r="AF1015" i="1"/>
  <c r="AF1084" i="1"/>
  <c r="AF1118" i="1"/>
  <c r="AF1204" i="1"/>
  <c r="AF1276" i="1"/>
  <c r="AF1282" i="1"/>
  <c r="AF1313" i="1"/>
  <c r="AF1332" i="1"/>
  <c r="AF1622" i="1"/>
  <c r="AF1705" i="1"/>
  <c r="AF1572" i="1"/>
  <c r="AF1580" i="1"/>
  <c r="AF1588" i="1"/>
  <c r="AF1596" i="1"/>
  <c r="AF1604" i="1"/>
  <c r="AF1612" i="1"/>
  <c r="AF1716" i="1"/>
  <c r="AF1727" i="1"/>
  <c r="AF1620" i="1"/>
  <c r="AF1629" i="1"/>
  <c r="AF1638" i="1"/>
  <c r="AF1646" i="1"/>
  <c r="AF1654" i="1"/>
  <c r="AF1662" i="1"/>
  <c r="AF1670" i="1"/>
  <c r="AF1678" i="1"/>
  <c r="AF1686" i="1"/>
  <c r="AF1697" i="1"/>
  <c r="AF1706" i="1"/>
  <c r="AF1618" i="1"/>
  <c r="AF1627" i="1"/>
  <c r="AF1636" i="1"/>
  <c r="AF1644" i="1"/>
  <c r="AF1652" i="1"/>
  <c r="AF1660" i="1"/>
  <c r="AF1668" i="1"/>
  <c r="AF1676" i="1"/>
  <c r="AF1684" i="1"/>
  <c r="AF1695" i="1"/>
  <c r="AF1703" i="1"/>
  <c r="AF1570" i="1"/>
  <c r="AF1578" i="1"/>
  <c r="AF1586" i="1"/>
  <c r="AF1594" i="1"/>
  <c r="AF1602" i="1"/>
  <c r="AF1610" i="1"/>
  <c r="AF1725" i="1"/>
  <c r="AF1689" i="1"/>
  <c r="AF1713" i="1"/>
  <c r="AO35" i="1"/>
  <c r="AO27" i="1"/>
  <c r="AO19" i="1"/>
  <c r="AO58" i="1"/>
  <c r="AO71" i="1"/>
  <c r="AO63" i="1"/>
  <c r="AO108" i="1"/>
  <c r="AO116" i="1"/>
  <c r="AO125" i="1"/>
  <c r="AO134" i="1"/>
  <c r="AO142" i="1"/>
  <c r="AO154" i="1"/>
  <c r="AO162" i="1"/>
  <c r="AO173" i="1"/>
  <c r="AO184" i="1"/>
  <c r="AO195" i="1"/>
  <c r="AO207" i="1"/>
  <c r="AO216" i="1"/>
  <c r="AO224" i="1"/>
  <c r="AO236" i="1"/>
  <c r="AO244" i="1"/>
  <c r="AO252" i="1"/>
  <c r="AO269" i="1"/>
  <c r="AO277" i="1"/>
  <c r="AO285" i="1"/>
  <c r="AO293" i="1"/>
  <c r="AO302" i="1"/>
  <c r="AO310" i="1"/>
  <c r="AO318" i="1"/>
  <c r="AO331" i="1"/>
  <c r="AO340" i="1"/>
  <c r="AO350" i="1"/>
  <c r="AO358" i="1"/>
  <c r="AO366" i="1"/>
  <c r="AO380" i="1"/>
  <c r="AO388" i="1"/>
  <c r="AO401" i="1"/>
  <c r="AO410" i="1"/>
  <c r="AO427" i="1"/>
  <c r="AO436" i="1"/>
  <c r="AO444" i="1"/>
  <c r="AO452" i="1"/>
  <c r="AO463" i="1"/>
  <c r="AO473" i="1"/>
  <c r="AO482" i="1"/>
  <c r="AO490" i="1"/>
  <c r="AO498" i="1"/>
  <c r="AO506" i="1"/>
  <c r="AO520" i="1"/>
  <c r="AO530" i="1"/>
  <c r="AO538" i="1"/>
  <c r="AO546" i="1"/>
  <c r="AO554" i="1"/>
  <c r="AO562" i="1"/>
  <c r="AO570" i="1"/>
  <c r="AO578" i="1"/>
  <c r="AO586" i="1"/>
  <c r="AO594" i="1"/>
  <c r="AO602" i="1"/>
  <c r="AO610" i="1"/>
  <c r="AO618" i="1"/>
  <c r="AO626" i="1"/>
  <c r="AO634" i="1"/>
  <c r="AO642" i="1"/>
  <c r="AO650" i="1"/>
  <c r="AO658" i="1"/>
  <c r="AO666" i="1"/>
  <c r="AO674" i="1"/>
  <c r="AO683" i="1"/>
  <c r="AO692" i="1"/>
  <c r="AO700" i="1"/>
  <c r="AO708" i="1"/>
  <c r="AO716" i="1"/>
  <c r="AO725" i="1"/>
  <c r="AO733" i="1"/>
  <c r="AO741" i="1"/>
  <c r="AO749" i="1"/>
  <c r="AO758" i="1"/>
  <c r="AO766" i="1"/>
  <c r="AO774" i="1"/>
  <c r="AO787" i="1"/>
  <c r="AO797" i="1"/>
  <c r="AO805" i="1"/>
  <c r="AO814" i="1"/>
  <c r="AO822" i="1"/>
  <c r="AO830" i="1"/>
  <c r="AO838" i="1"/>
  <c r="AO846" i="1"/>
  <c r="AO854" i="1"/>
  <c r="AO865" i="1"/>
  <c r="AO876" i="1"/>
  <c r="AO884" i="1"/>
  <c r="AO893" i="1"/>
  <c r="AO902" i="1"/>
  <c r="AO910" i="1"/>
  <c r="AO921" i="1"/>
  <c r="AO929" i="1"/>
  <c r="AO940" i="1"/>
  <c r="AO948" i="1"/>
  <c r="AO957" i="1"/>
  <c r="AO965" i="1"/>
  <c r="AO982" i="1"/>
  <c r="AO991" i="1"/>
  <c r="AO1000" i="1"/>
  <c r="AO1008" i="1"/>
  <c r="AO1020" i="1"/>
  <c r="AO1028" i="1"/>
  <c r="AO1045" i="1"/>
  <c r="AO1056" i="1"/>
  <c r="AO1062" i="1"/>
  <c r="AO1069" i="1"/>
  <c r="AO1078" i="1"/>
  <c r="AO1090" i="1"/>
  <c r="AO1104" i="1"/>
  <c r="AO1114" i="1"/>
  <c r="AO1127" i="1"/>
  <c r="AO1135" i="1"/>
  <c r="AO1143" i="1"/>
  <c r="AO1151" i="1"/>
  <c r="AO1159" i="1"/>
  <c r="AO1167" i="1"/>
  <c r="AO1175" i="1"/>
  <c r="AO1183" i="1"/>
  <c r="AO1194" i="1"/>
  <c r="AO1206" i="1"/>
  <c r="AO1214" i="1"/>
  <c r="AO1222" i="1"/>
  <c r="AO1231" i="1"/>
  <c r="AO1239" i="1"/>
  <c r="AO1250" i="1"/>
  <c r="AO1259" i="1"/>
  <c r="AO1268" i="1"/>
  <c r="AO1287" i="1"/>
  <c r="AO1295" i="1"/>
  <c r="AO1306" i="1"/>
  <c r="AO1320" i="1"/>
  <c r="AO1328" i="1"/>
  <c r="AO1337" i="1"/>
  <c r="AO1348" i="1"/>
  <c r="AO1359" i="1"/>
  <c r="AO1367" i="1"/>
  <c r="AO1375" i="1"/>
  <c r="AO1383" i="1"/>
  <c r="AO1391" i="1"/>
  <c r="AO1399" i="1"/>
  <c r="AO1407" i="1"/>
  <c r="AO1415" i="1"/>
  <c r="AO1423" i="1"/>
  <c r="AO1431" i="1"/>
  <c r="AO1439" i="1"/>
  <c r="AO1447" i="1"/>
  <c r="AO1455" i="1"/>
  <c r="AO1463" i="1"/>
  <c r="AO1472" i="1"/>
  <c r="AO1480" i="1"/>
  <c r="AO1488" i="1"/>
  <c r="AO1496" i="1"/>
  <c r="AO1504" i="1"/>
  <c r="AO1512" i="1"/>
  <c r="AO1520" i="1"/>
  <c r="AO1528" i="1"/>
  <c r="AO1536" i="1"/>
  <c r="AO1544" i="1"/>
  <c r="AO1552" i="1"/>
  <c r="AO1560" i="1"/>
  <c r="AO1568" i="1"/>
  <c r="AO1576" i="1"/>
  <c r="AO1584" i="1"/>
  <c r="AO1592" i="1"/>
  <c r="AO1600" i="1"/>
  <c r="AO1608" i="1"/>
  <c r="AO1616" i="1"/>
  <c r="AO1628" i="1"/>
  <c r="AO1639" i="1"/>
  <c r="AO1647" i="1"/>
  <c r="AO1655" i="1"/>
  <c r="AO1663" i="1"/>
  <c r="AO1671" i="1"/>
  <c r="AO1679" i="1"/>
  <c r="AO1687" i="1"/>
  <c r="AO1696" i="1"/>
  <c r="AO1707" i="1"/>
  <c r="AO1720" i="1"/>
  <c r="AO37" i="1"/>
  <c r="AO29" i="1"/>
  <c r="AO21" i="1"/>
  <c r="AO43" i="1"/>
  <c r="AO73" i="1"/>
  <c r="AO65" i="1"/>
  <c r="AX85" i="1"/>
  <c r="AX81" i="1"/>
  <c r="AO106" i="1"/>
  <c r="AO114" i="1"/>
  <c r="AO123" i="1"/>
  <c r="AO132" i="1"/>
  <c r="AO140" i="1"/>
  <c r="AO149" i="1"/>
  <c r="AO160" i="1"/>
  <c r="AO171" i="1"/>
  <c r="AO182" i="1"/>
  <c r="AO193" i="1"/>
  <c r="AO201" i="1"/>
  <c r="AO214" i="1"/>
  <c r="AO222" i="1"/>
  <c r="AO234" i="1"/>
  <c r="AO242" i="1"/>
  <c r="AO250" i="1"/>
  <c r="AO266" i="1"/>
  <c r="AO275" i="1"/>
  <c r="AO283" i="1"/>
  <c r="AO291" i="1"/>
  <c r="AO300" i="1"/>
  <c r="AO308" i="1"/>
  <c r="AO316" i="1"/>
  <c r="AO329" i="1"/>
  <c r="AO338" i="1"/>
  <c r="AO32" i="1"/>
  <c r="AO24" i="1"/>
  <c r="AO46" i="1"/>
  <c r="AO76" i="1"/>
  <c r="AO68" i="1"/>
  <c r="AO93" i="1"/>
  <c r="AO109" i="1"/>
  <c r="AO117" i="1"/>
  <c r="AO128" i="1"/>
  <c r="AO139" i="1"/>
  <c r="AO150" i="1"/>
  <c r="AO159" i="1"/>
  <c r="AO168" i="1"/>
  <c r="AO176" i="1"/>
  <c r="AO185" i="1"/>
  <c r="AO194" i="1"/>
  <c r="AO206" i="1"/>
  <c r="AO217" i="1"/>
  <c r="AO225" i="1"/>
  <c r="AO237" i="1"/>
  <c r="AO245" i="1"/>
  <c r="AO256" i="1"/>
  <c r="AO272" i="1"/>
  <c r="AO280" i="1"/>
  <c r="AO288" i="1"/>
  <c r="AO299" i="1"/>
  <c r="AO307" i="1"/>
  <c r="AO315" i="1"/>
  <c r="AO326" i="1"/>
  <c r="AO339" i="1"/>
  <c r="AO351" i="1"/>
  <c r="AO359" i="1"/>
  <c r="AO367" i="1"/>
  <c r="AO377" i="1"/>
  <c r="AO385" i="1"/>
  <c r="AO402" i="1"/>
  <c r="AO414" i="1"/>
  <c r="AO423" i="1"/>
  <c r="AO432" i="1"/>
  <c r="AO443" i="1"/>
  <c r="AO451" i="1"/>
  <c r="AO460" i="1"/>
  <c r="AO477" i="1"/>
  <c r="AO485" i="1"/>
  <c r="AO493" i="1"/>
  <c r="AO501" i="1"/>
  <c r="AO510" i="1"/>
  <c r="AO519" i="1"/>
  <c r="AO531" i="1"/>
  <c r="AO539" i="1"/>
  <c r="AO547" i="1"/>
  <c r="AO555" i="1"/>
  <c r="AO563" i="1"/>
  <c r="AO571" i="1"/>
  <c r="AO579" i="1"/>
  <c r="AO587" i="1"/>
  <c r="AO595" i="1"/>
  <c r="AO603" i="1"/>
  <c r="AO611" i="1"/>
  <c r="AO619" i="1"/>
  <c r="AO627" i="1"/>
  <c r="AO635" i="1"/>
  <c r="AO643" i="1"/>
  <c r="AO651" i="1"/>
  <c r="AO659" i="1"/>
  <c r="AO667" i="1"/>
  <c r="AO675" i="1"/>
  <c r="AO684" i="1"/>
  <c r="AO695" i="1"/>
  <c r="AO703" i="1"/>
  <c r="AO711" i="1"/>
  <c r="AO719" i="1"/>
  <c r="AO728" i="1"/>
  <c r="AO736" i="1"/>
  <c r="AO744" i="1"/>
  <c r="AO752" i="1"/>
  <c r="AO761" i="1"/>
  <c r="AO769" i="1"/>
  <c r="AO777" i="1"/>
  <c r="AO793" i="1"/>
  <c r="AO804" i="1"/>
  <c r="AO815" i="1"/>
  <c r="AO823" i="1"/>
  <c r="AO831" i="1"/>
  <c r="AO839" i="1"/>
  <c r="AO847" i="1"/>
  <c r="AO855" i="1"/>
  <c r="AO864" i="1"/>
  <c r="AO873" i="1"/>
  <c r="AO881" i="1"/>
  <c r="AO892" i="1"/>
  <c r="AO903" i="1"/>
  <c r="AO911" i="1"/>
  <c r="AO920" i="1"/>
  <c r="AO928" i="1"/>
  <c r="AO937" i="1"/>
  <c r="AO945" i="1"/>
  <c r="AO956" i="1"/>
  <c r="AO964" i="1"/>
  <c r="AO974" i="1"/>
  <c r="AO983" i="1"/>
  <c r="AO997" i="1"/>
  <c r="AO1005" i="1"/>
  <c r="AO1017" i="1"/>
  <c r="AO1025" i="1"/>
  <c r="AO1034" i="1"/>
  <c r="AO1044" i="1"/>
  <c r="AO1052" i="1"/>
  <c r="AO1063" i="1"/>
  <c r="AO1070" i="1"/>
  <c r="AO1079" i="1"/>
  <c r="AO1091" i="1"/>
  <c r="AO1101" i="1"/>
  <c r="AO1109" i="1"/>
  <c r="AO1128" i="1"/>
  <c r="AO1136" i="1"/>
  <c r="AO1144" i="1"/>
  <c r="AO1152" i="1"/>
  <c r="AO1160" i="1"/>
  <c r="AO1168" i="1"/>
  <c r="AO1176" i="1"/>
  <c r="AO1184" i="1"/>
  <c r="AO1193" i="1"/>
  <c r="AO1205" i="1"/>
  <c r="AO1213" i="1"/>
  <c r="AO1221" i="1"/>
  <c r="AO1232" i="1"/>
  <c r="AO1240" i="1"/>
  <c r="AO1249" i="1"/>
  <c r="AO1260" i="1"/>
  <c r="AO1271" i="1"/>
  <c r="AO1288" i="1"/>
  <c r="AO1296" i="1"/>
  <c r="AO1305" i="1"/>
  <c r="AO1323" i="1"/>
  <c r="AO1334" i="1"/>
  <c r="AO1343" i="1"/>
  <c r="AO1351" i="1"/>
  <c r="AO1360" i="1"/>
  <c r="AO1368" i="1"/>
  <c r="AO1376" i="1"/>
  <c r="AO1384" i="1"/>
  <c r="AO1392" i="1"/>
  <c r="AO1400" i="1"/>
  <c r="AO1408" i="1"/>
  <c r="AO1416" i="1"/>
  <c r="AO1424" i="1"/>
  <c r="AO1432" i="1"/>
  <c r="AO1440" i="1"/>
  <c r="AO1448" i="1"/>
  <c r="AO1456" i="1"/>
  <c r="AO1464" i="1"/>
  <c r="AO1475" i="1"/>
  <c r="AO1483" i="1"/>
  <c r="AO1491" i="1"/>
  <c r="AO1499" i="1"/>
  <c r="AO1507" i="1"/>
  <c r="AO1515" i="1"/>
  <c r="AO1523" i="1"/>
  <c r="AO1531" i="1"/>
  <c r="AO1539" i="1"/>
  <c r="AO1547" i="1"/>
  <c r="AO1555" i="1"/>
  <c r="AO1563" i="1"/>
  <c r="AO1571" i="1"/>
  <c r="AO1579" i="1"/>
  <c r="AO1587" i="1"/>
  <c r="AO1595" i="1"/>
  <c r="AO1603" i="1"/>
  <c r="AO1611" i="1"/>
  <c r="AO1620" i="1"/>
  <c r="AO1629" i="1"/>
  <c r="AO1638" i="1"/>
  <c r="AO1646" i="1"/>
  <c r="AO1654" i="1"/>
  <c r="AO1662" i="1"/>
  <c r="AO1670" i="1"/>
  <c r="AO1678" i="1"/>
  <c r="AO1686" i="1"/>
  <c r="AO1697" i="1"/>
  <c r="AO1706" i="1"/>
  <c r="AO1719" i="1"/>
  <c r="AO1728" i="1"/>
  <c r="AO34" i="1"/>
  <c r="AO26" i="1"/>
  <c r="AO18" i="1"/>
  <c r="AO59" i="1"/>
  <c r="AO74" i="1"/>
  <c r="AO66" i="1"/>
  <c r="AO99" i="1"/>
  <c r="AO111" i="1"/>
  <c r="AO119" i="1"/>
  <c r="AO133" i="1"/>
  <c r="AO141" i="1"/>
  <c r="AO153" i="1"/>
  <c r="AO161" i="1"/>
  <c r="AO170" i="1"/>
  <c r="AO178" i="1"/>
  <c r="AO188" i="1"/>
  <c r="AO196" i="1"/>
  <c r="AO211" i="1"/>
  <c r="AO219" i="1"/>
  <c r="AO231" i="1"/>
  <c r="AO239" i="1"/>
  <c r="AO247" i="1"/>
  <c r="AO258" i="1"/>
  <c r="AO274" i="1"/>
  <c r="AO282" i="1"/>
  <c r="AO290" i="1"/>
  <c r="AO301" i="1"/>
  <c r="AO309" i="1"/>
  <c r="AO317" i="1"/>
  <c r="AO328" i="1"/>
  <c r="AO341" i="1"/>
  <c r="AO349" i="1"/>
  <c r="AO357" i="1"/>
  <c r="AO365" i="1"/>
  <c r="AO374" i="1"/>
  <c r="AO383" i="1"/>
  <c r="AO400" i="1"/>
  <c r="AO411" i="1"/>
  <c r="AO420" i="1"/>
  <c r="AO430" i="1"/>
  <c r="AO441" i="1"/>
  <c r="AO449" i="1"/>
  <c r="AO458" i="1"/>
  <c r="AO469" i="1"/>
  <c r="AO483" i="1"/>
  <c r="AO491" i="1"/>
  <c r="AO499" i="1"/>
  <c r="AO507" i="1"/>
  <c r="AO516" i="1"/>
  <c r="AO525" i="1"/>
  <c r="AO537" i="1"/>
  <c r="AO545" i="1"/>
  <c r="AO553" i="1"/>
  <c r="AO561" i="1"/>
  <c r="AO569" i="1"/>
  <c r="AO577" i="1"/>
  <c r="AO585" i="1"/>
  <c r="AO593" i="1"/>
  <c r="AO601" i="1"/>
  <c r="AO609" i="1"/>
  <c r="AO617" i="1"/>
  <c r="AO625" i="1"/>
  <c r="AO633" i="1"/>
  <c r="AO641" i="1"/>
  <c r="AO649" i="1"/>
  <c r="AO657" i="1"/>
  <c r="AO665" i="1"/>
  <c r="AO673" i="1"/>
  <c r="AO682" i="1"/>
  <c r="AO693" i="1"/>
  <c r="AO701" i="1"/>
  <c r="AO709" i="1"/>
  <c r="AO717" i="1"/>
  <c r="AO726" i="1"/>
  <c r="AO734" i="1"/>
  <c r="AO742" i="1"/>
  <c r="AO750" i="1"/>
  <c r="AO759" i="1"/>
  <c r="AO767" i="1"/>
  <c r="AO775" i="1"/>
  <c r="AO788" i="1"/>
  <c r="AO802" i="1"/>
  <c r="AO813" i="1"/>
  <c r="AO821" i="1"/>
  <c r="AO829" i="1"/>
  <c r="AO837" i="1"/>
  <c r="AO845" i="1"/>
  <c r="AO853" i="1"/>
  <c r="AO862" i="1"/>
  <c r="AO871" i="1"/>
  <c r="AO879" i="1"/>
  <c r="AO890" i="1"/>
  <c r="AO901" i="1"/>
  <c r="AO909" i="1"/>
  <c r="AO917" i="1"/>
  <c r="AO926" i="1"/>
  <c r="AO935" i="1"/>
  <c r="AO943" i="1"/>
  <c r="AO951" i="1"/>
  <c r="AO962" i="1"/>
  <c r="AO971" i="1"/>
  <c r="AO981" i="1"/>
  <c r="AO992" i="1"/>
  <c r="AO1003" i="1"/>
  <c r="AO1011" i="1"/>
  <c r="AO1023" i="1"/>
  <c r="AO1032" i="1"/>
  <c r="AO1042" i="1"/>
  <c r="AO1050" i="1"/>
  <c r="AO1061" i="1"/>
  <c r="AO1076" i="1"/>
  <c r="AO1089" i="1"/>
  <c r="AO1099" i="1"/>
  <c r="AO1107" i="1"/>
  <c r="AO1126" i="1"/>
  <c r="AO1134" i="1"/>
  <c r="AO1142" i="1"/>
  <c r="AO1150" i="1"/>
  <c r="AO1158" i="1"/>
  <c r="AO1166" i="1"/>
  <c r="AO1174" i="1"/>
  <c r="AO1182" i="1"/>
  <c r="AO1190" i="1"/>
  <c r="AO1202" i="1"/>
  <c r="AO1211" i="1"/>
  <c r="AO1219" i="1"/>
  <c r="AO1227" i="1"/>
  <c r="AO1238" i="1"/>
  <c r="AO1247" i="1"/>
  <c r="AO1258" i="1"/>
  <c r="AO1269" i="1"/>
  <c r="AO1286" i="1"/>
  <c r="AO1294" i="1"/>
  <c r="AO1302" i="1"/>
  <c r="AO1321" i="1"/>
  <c r="AO1329" i="1"/>
  <c r="AO1341" i="1"/>
  <c r="AO1349" i="1"/>
  <c r="AO1358" i="1"/>
  <c r="AO1366" i="1"/>
  <c r="AO1374" i="1"/>
  <c r="AO1382" i="1"/>
  <c r="AO1390" i="1"/>
  <c r="AO1398" i="1"/>
  <c r="AO1406" i="1"/>
  <c r="AO1414" i="1"/>
  <c r="AO1422" i="1"/>
  <c r="AO1430" i="1"/>
  <c r="AO1438" i="1"/>
  <c r="AO1446" i="1"/>
  <c r="AO1454" i="1"/>
  <c r="AO1462" i="1"/>
  <c r="AO1473" i="1"/>
  <c r="AO1481" i="1"/>
  <c r="AO1489" i="1"/>
  <c r="AO1497" i="1"/>
  <c r="AO1505" i="1"/>
  <c r="AO1513" i="1"/>
  <c r="AO1521" i="1"/>
  <c r="AO1529" i="1"/>
  <c r="AO1537" i="1"/>
  <c r="AO1545" i="1"/>
  <c r="AO1553" i="1"/>
  <c r="AO1561" i="1"/>
  <c r="AO1569" i="1"/>
  <c r="AO1577" i="1"/>
  <c r="AO1585" i="1"/>
  <c r="AO1593" i="1"/>
  <c r="AO1601" i="1"/>
  <c r="AO1609" i="1"/>
  <c r="AO1618" i="1"/>
  <c r="AO1627" i="1"/>
  <c r="AO1636" i="1"/>
  <c r="AO1644" i="1"/>
  <c r="AO1652" i="1"/>
  <c r="AO1660" i="1"/>
  <c r="AO1668" i="1"/>
  <c r="AO1676" i="1"/>
  <c r="AO1684" i="1"/>
  <c r="AO1695" i="1"/>
  <c r="AO1703" i="1"/>
  <c r="AO1717" i="1"/>
  <c r="AO1726" i="1"/>
  <c r="AX88" i="1"/>
  <c r="AX84" i="1"/>
  <c r="AX346" i="1"/>
  <c r="AO352" i="1"/>
  <c r="AO360" i="1"/>
  <c r="AO371" i="1"/>
  <c r="AO382" i="1"/>
  <c r="AO392" i="1"/>
  <c r="AO403" i="1"/>
  <c r="AO415" i="1"/>
  <c r="AO429" i="1"/>
  <c r="AO438" i="1"/>
  <c r="AO446" i="1"/>
  <c r="AO457" i="1"/>
  <c r="AO466" i="1"/>
  <c r="AO476" i="1"/>
  <c r="AO484" i="1"/>
  <c r="AO492" i="1"/>
  <c r="AO500" i="1"/>
  <c r="AO511" i="1"/>
  <c r="AO522" i="1"/>
  <c r="AO532" i="1"/>
  <c r="AO540" i="1"/>
  <c r="AO548" i="1"/>
  <c r="AO556" i="1"/>
  <c r="AO564" i="1"/>
  <c r="AO572" i="1"/>
  <c r="AO580" i="1"/>
  <c r="AO588" i="1"/>
  <c r="AO596" i="1"/>
  <c r="AO604" i="1"/>
  <c r="AO612" i="1"/>
  <c r="AO620" i="1"/>
  <c r="AO628" i="1"/>
  <c r="AO636" i="1"/>
  <c r="AO644" i="1"/>
  <c r="AO652" i="1"/>
  <c r="AO660" i="1"/>
  <c r="AO668" i="1"/>
  <c r="AO676" i="1"/>
  <c r="AO685" i="1"/>
  <c r="AO694" i="1"/>
  <c r="AO702" i="1"/>
  <c r="AO710" i="1"/>
  <c r="AO718" i="1"/>
  <c r="AO727" i="1"/>
  <c r="AO735" i="1"/>
  <c r="AO743" i="1"/>
  <c r="AO751" i="1"/>
  <c r="AO760" i="1"/>
  <c r="AO768" i="1"/>
  <c r="AO776" i="1"/>
  <c r="AO789" i="1"/>
  <c r="AO799" i="1"/>
  <c r="AO808" i="1"/>
  <c r="AO816" i="1"/>
  <c r="AO824" i="1"/>
  <c r="AO832" i="1"/>
  <c r="AO840" i="1"/>
  <c r="AO848" i="1"/>
  <c r="AO859" i="1"/>
  <c r="AO867" i="1"/>
  <c r="AO878" i="1"/>
  <c r="AO887" i="1"/>
  <c r="AO895" i="1"/>
  <c r="AO904" i="1"/>
  <c r="AO912" i="1"/>
  <c r="AO923" i="1"/>
  <c r="AO931" i="1"/>
  <c r="AO942" i="1"/>
  <c r="AO950" i="1"/>
  <c r="AO959" i="1"/>
  <c r="AO967" i="1"/>
  <c r="AO984" i="1"/>
  <c r="AO993" i="1"/>
  <c r="AO1002" i="1"/>
  <c r="AO1010" i="1"/>
  <c r="AO1022" i="1"/>
  <c r="AO1033" i="1"/>
  <c r="AO1047" i="1"/>
  <c r="AO1064" i="1"/>
  <c r="AO1071" i="1"/>
  <c r="AO1080" i="1"/>
  <c r="AO1098" i="1"/>
  <c r="AO1106" i="1"/>
  <c r="AO1121" i="1"/>
  <c r="AO1129" i="1"/>
  <c r="AO1137" i="1"/>
  <c r="AO1145" i="1"/>
  <c r="AO1153" i="1"/>
  <c r="AO1161" i="1"/>
  <c r="AO1169" i="1"/>
  <c r="AO1177" i="1"/>
  <c r="AO1185" i="1"/>
  <c r="AO1196" i="1"/>
  <c r="AO1208" i="1"/>
  <c r="AO1216" i="1"/>
  <c r="AO1224" i="1"/>
  <c r="AO1233" i="1"/>
  <c r="AO1241" i="1"/>
  <c r="AO1252" i="1"/>
  <c r="AO1261" i="1"/>
  <c r="AO1270" i="1"/>
  <c r="AO1289" i="1"/>
  <c r="AO1297" i="1"/>
  <c r="AO1308" i="1"/>
  <c r="AO1322" i="1"/>
  <c r="AO1330" i="1"/>
  <c r="AO1342" i="1"/>
  <c r="AO1350" i="1"/>
  <c r="AO1361" i="1"/>
  <c r="AO1369" i="1"/>
  <c r="AO1377" i="1"/>
  <c r="AO1385" i="1"/>
  <c r="AO1393" i="1"/>
  <c r="AO1401" i="1"/>
  <c r="AO1409" i="1"/>
  <c r="AO1417" i="1"/>
  <c r="AO1425" i="1"/>
  <c r="AO1433" i="1"/>
  <c r="AO1441" i="1"/>
  <c r="AO1449" i="1"/>
  <c r="AO1457" i="1"/>
  <c r="AO1465" i="1"/>
  <c r="AO1474" i="1"/>
  <c r="AO1482" i="1"/>
  <c r="AO1490" i="1"/>
  <c r="AO1498" i="1"/>
  <c r="AO1506" i="1"/>
  <c r="AO1514" i="1"/>
  <c r="AO1522" i="1"/>
  <c r="AO1530" i="1"/>
  <c r="AO1538" i="1"/>
  <c r="AO1546" i="1"/>
  <c r="AO1554" i="1"/>
  <c r="AO1562" i="1"/>
  <c r="AO1570" i="1"/>
  <c r="AO1578" i="1"/>
  <c r="AO1586" i="1"/>
  <c r="AO1594" i="1"/>
  <c r="AO1602" i="1"/>
  <c r="AO1610" i="1"/>
  <c r="AO1619" i="1"/>
  <c r="AO1630" i="1"/>
  <c r="AO1641" i="1"/>
  <c r="AO1649" i="1"/>
  <c r="AO1657" i="1"/>
  <c r="AO1665" i="1"/>
  <c r="AO1673" i="1"/>
  <c r="AO1681" i="1"/>
  <c r="AO1690" i="1"/>
  <c r="AO1698" i="1"/>
  <c r="AO1709" i="1"/>
  <c r="AO1725" i="1"/>
  <c r="AO39" i="1"/>
  <c r="AO31" i="1"/>
  <c r="AO23" i="1"/>
  <c r="AO45" i="1"/>
  <c r="AO75" i="1"/>
  <c r="AO67" i="1"/>
  <c r="AO100" i="1"/>
  <c r="AO112" i="1"/>
  <c r="AO120" i="1"/>
  <c r="AO129" i="1"/>
  <c r="AO138" i="1"/>
  <c r="AO147" i="1"/>
  <c r="AO158" i="1"/>
  <c r="AO169" i="1"/>
  <c r="AO177" i="1"/>
  <c r="AO191" i="1"/>
  <c r="AO199" i="1"/>
  <c r="AO212" i="1"/>
  <c r="AO220" i="1"/>
  <c r="AO232" i="1"/>
  <c r="AO240" i="1"/>
  <c r="AO248" i="1"/>
  <c r="AO257" i="1"/>
  <c r="AO273" i="1"/>
  <c r="AO281" i="1"/>
  <c r="AO289" i="1"/>
  <c r="AO298" i="1"/>
  <c r="AO306" i="1"/>
  <c r="AO314" i="1"/>
  <c r="AO327" i="1"/>
  <c r="AO336" i="1"/>
  <c r="AO344" i="1"/>
  <c r="AO354" i="1"/>
  <c r="AO362" i="1"/>
  <c r="AO373" i="1"/>
  <c r="AO384" i="1"/>
  <c r="AO397" i="1"/>
  <c r="AO406" i="1"/>
  <c r="AO417" i="1"/>
  <c r="AO431" i="1"/>
  <c r="AO440" i="1"/>
  <c r="AO448" i="1"/>
  <c r="AO459" i="1"/>
  <c r="AO468" i="1"/>
  <c r="AO478" i="1"/>
  <c r="AO486" i="1"/>
  <c r="AO494" i="1"/>
  <c r="AO502" i="1"/>
  <c r="AO513" i="1"/>
  <c r="AO524" i="1"/>
  <c r="AO534" i="1"/>
  <c r="AO542" i="1"/>
  <c r="AO550" i="1"/>
  <c r="AO558" i="1"/>
  <c r="AO566" i="1"/>
  <c r="AO574" i="1"/>
  <c r="AO582" i="1"/>
  <c r="AO590" i="1"/>
  <c r="AO598" i="1"/>
  <c r="AO606" i="1"/>
  <c r="AO614" i="1"/>
  <c r="AO622" i="1"/>
  <c r="AO630" i="1"/>
  <c r="AO638" i="1"/>
  <c r="AO646" i="1"/>
  <c r="AO654" i="1"/>
  <c r="AO662" i="1"/>
  <c r="AO670" i="1"/>
  <c r="AO678" i="1"/>
  <c r="AO687" i="1"/>
  <c r="AO696" i="1"/>
  <c r="AO704" i="1"/>
  <c r="AO712" i="1"/>
  <c r="AO720" i="1"/>
  <c r="AO729" i="1"/>
  <c r="AO737" i="1"/>
  <c r="AO745" i="1"/>
  <c r="AO754" i="1"/>
  <c r="AO762" i="1"/>
  <c r="AO770" i="1"/>
  <c r="AO782" i="1"/>
  <c r="AO792" i="1"/>
  <c r="AO801" i="1"/>
  <c r="AO810" i="1"/>
  <c r="AO818" i="1"/>
  <c r="AO826" i="1"/>
  <c r="AO834" i="1"/>
  <c r="AO842" i="1"/>
  <c r="AO850" i="1"/>
  <c r="AO861" i="1"/>
  <c r="AO872" i="1"/>
  <c r="AO880" i="1"/>
  <c r="AO889" i="1"/>
  <c r="AO897" i="1"/>
  <c r="AO906" i="1"/>
  <c r="AO914" i="1"/>
  <c r="AO925" i="1"/>
  <c r="AO936" i="1"/>
  <c r="AO944" i="1"/>
  <c r="AO952" i="1"/>
  <c r="AO961" i="1"/>
  <c r="AO975" i="1"/>
  <c r="AO987" i="1"/>
  <c r="AO996" i="1"/>
  <c r="AO1004" i="1"/>
  <c r="AO1016" i="1"/>
  <c r="AO1024" i="1"/>
  <c r="AO1035" i="1"/>
  <c r="AO1049" i="1"/>
  <c r="AO1066" i="1"/>
  <c r="AO1073" i="1"/>
  <c r="AO1086" i="1"/>
  <c r="AO1100" i="1"/>
  <c r="AO1108" i="1"/>
  <c r="AO1123" i="1"/>
  <c r="AO1131" i="1"/>
  <c r="AO1139" i="1"/>
  <c r="AO1147" i="1"/>
  <c r="AO1155" i="1"/>
  <c r="AO1163" i="1"/>
  <c r="AO1171" i="1"/>
  <c r="AO1179" i="1"/>
  <c r="AO1187" i="1"/>
  <c r="AO1199" i="1"/>
  <c r="AO1210" i="1"/>
  <c r="AO1218" i="1"/>
  <c r="AO1226" i="1"/>
  <c r="AO1235" i="1"/>
  <c r="AO1243" i="1"/>
  <c r="AO1255" i="1"/>
  <c r="AO1263" i="1"/>
  <c r="AO1272" i="1"/>
  <c r="AO1291" i="1"/>
  <c r="AO1299" i="1"/>
  <c r="AO1311" i="1"/>
  <c r="AO1324" i="1"/>
  <c r="AO1333" i="1"/>
  <c r="AO1344" i="1"/>
  <c r="AO1352" i="1"/>
  <c r="AO1363" i="1"/>
  <c r="AO1371" i="1"/>
  <c r="AO1379" i="1"/>
  <c r="AO1387" i="1"/>
  <c r="AO1395" i="1"/>
  <c r="AO1403" i="1"/>
  <c r="AO1411" i="1"/>
  <c r="AO1419" i="1"/>
  <c r="AO1427" i="1"/>
  <c r="AO1435" i="1"/>
  <c r="AO1443" i="1"/>
  <c r="AO1451" i="1"/>
  <c r="AO1459" i="1"/>
  <c r="AO1467" i="1"/>
  <c r="AO1476" i="1"/>
  <c r="AO1484" i="1"/>
  <c r="AO1492" i="1"/>
  <c r="AO1500" i="1"/>
  <c r="AO1508" i="1"/>
  <c r="AO1516" i="1"/>
  <c r="AO1524" i="1"/>
  <c r="AO1532" i="1"/>
  <c r="AO1540" i="1"/>
  <c r="AO1548" i="1"/>
  <c r="AO1556" i="1"/>
  <c r="AO1564" i="1"/>
  <c r="AO1572" i="1"/>
  <c r="AO1580" i="1"/>
  <c r="AO1588" i="1"/>
  <c r="AO1596" i="1"/>
  <c r="AO1604" i="1"/>
  <c r="AO1612" i="1"/>
  <c r="AO1624" i="1"/>
  <c r="AO1632" i="1"/>
  <c r="AO1643" i="1"/>
  <c r="AO1651" i="1"/>
  <c r="AO1659" i="1"/>
  <c r="AO1667" i="1"/>
  <c r="AO1675" i="1"/>
  <c r="AO1683" i="1"/>
  <c r="AO1692" i="1"/>
  <c r="AO1700" i="1"/>
  <c r="AO1716" i="1"/>
  <c r="AO1727" i="1"/>
  <c r="AO33" i="1"/>
  <c r="AO25" i="1"/>
  <c r="AO42" i="1"/>
  <c r="AO77" i="1"/>
  <c r="AO69" i="1"/>
  <c r="AO98" i="1"/>
  <c r="AO110" i="1"/>
  <c r="AO118" i="1"/>
  <c r="AO127" i="1"/>
  <c r="AO136" i="1"/>
  <c r="AO145" i="1"/>
  <c r="AO156" i="1"/>
  <c r="AO164" i="1"/>
  <c r="AO175" i="1"/>
  <c r="AO189" i="1"/>
  <c r="AO197" i="1"/>
  <c r="AO210" i="1"/>
  <c r="AO218" i="1"/>
  <c r="AO230" i="1"/>
  <c r="AO238" i="1"/>
  <c r="AO246" i="1"/>
  <c r="AO255" i="1"/>
  <c r="AO271" i="1"/>
  <c r="AO279" i="1"/>
  <c r="AO287" i="1"/>
  <c r="AO296" i="1"/>
  <c r="AO304" i="1"/>
  <c r="AO312" i="1"/>
  <c r="AO320" i="1"/>
  <c r="AO333" i="1"/>
  <c r="AO342" i="1"/>
  <c r="AX87" i="1"/>
  <c r="AX83" i="1"/>
  <c r="AO36" i="1"/>
  <c r="AO28" i="1"/>
  <c r="AO20" i="1"/>
  <c r="AO57" i="1"/>
  <c r="AO72" i="1"/>
  <c r="AO64" i="1"/>
  <c r="AX86" i="1"/>
  <c r="AX82" i="1"/>
  <c r="AO105" i="1"/>
  <c r="AO113" i="1"/>
  <c r="AO124" i="1"/>
  <c r="AO135" i="1"/>
  <c r="AO146" i="1"/>
  <c r="AO155" i="1"/>
  <c r="AO163" i="1"/>
  <c r="AO172" i="1"/>
  <c r="AO181" i="1"/>
  <c r="AO190" i="1"/>
  <c r="AO198" i="1"/>
  <c r="AO213" i="1"/>
  <c r="AO221" i="1"/>
  <c r="AO233" i="1"/>
  <c r="AO241" i="1"/>
  <c r="AO249" i="1"/>
  <c r="AO265" i="1"/>
  <c r="AO276" i="1"/>
  <c r="AO284" i="1"/>
  <c r="AO292" i="1"/>
  <c r="AO303" i="1"/>
  <c r="AO311" i="1"/>
  <c r="AO319" i="1"/>
  <c r="AO330" i="1"/>
  <c r="BA343" i="1"/>
  <c r="AO355" i="1"/>
  <c r="AO363" i="1"/>
  <c r="AO372" i="1"/>
  <c r="AO381" i="1"/>
  <c r="AO389" i="1"/>
  <c r="AO398" i="1"/>
  <c r="AO409" i="1"/>
  <c r="AO418" i="1"/>
  <c r="AO428" i="1"/>
  <c r="AO439" i="1"/>
  <c r="AO447" i="1"/>
  <c r="AO456" i="1"/>
  <c r="AO467" i="1"/>
  <c r="AO481" i="1"/>
  <c r="AO489" i="1"/>
  <c r="AO497" i="1"/>
  <c r="AO505" i="1"/>
  <c r="AO514" i="1"/>
  <c r="AO523" i="1"/>
  <c r="AO535" i="1"/>
  <c r="AO543" i="1"/>
  <c r="AO551" i="1"/>
  <c r="AO559" i="1"/>
  <c r="AO567" i="1"/>
  <c r="AO575" i="1"/>
  <c r="AO583" i="1"/>
  <c r="AO591" i="1"/>
  <c r="AO599" i="1"/>
  <c r="AO607" i="1"/>
  <c r="AO615" i="1"/>
  <c r="AO623" i="1"/>
  <c r="AO631" i="1"/>
  <c r="AO639" i="1"/>
  <c r="AO647" i="1"/>
  <c r="AO655" i="1"/>
  <c r="AO663" i="1"/>
  <c r="AO671" i="1"/>
  <c r="AO680" i="1"/>
  <c r="AO688" i="1"/>
  <c r="AO699" i="1"/>
  <c r="AO707" i="1"/>
  <c r="AO715" i="1"/>
  <c r="AO724" i="1"/>
  <c r="AO732" i="1"/>
  <c r="AO740" i="1"/>
  <c r="AO748" i="1"/>
  <c r="AO757" i="1"/>
  <c r="AO765" i="1"/>
  <c r="AO773" i="1"/>
  <c r="AO786" i="1"/>
  <c r="AO800" i="1"/>
  <c r="AO811" i="1"/>
  <c r="AO819" i="1"/>
  <c r="AO827" i="1"/>
  <c r="AO835" i="1"/>
  <c r="AO843" i="1"/>
  <c r="AO851" i="1"/>
  <c r="AO860" i="1"/>
  <c r="AO868" i="1"/>
  <c r="AO877" i="1"/>
  <c r="AO888" i="1"/>
  <c r="AO896" i="1"/>
  <c r="AO907" i="1"/>
  <c r="AO915" i="1"/>
  <c r="AO924" i="1"/>
  <c r="AO932" i="1"/>
  <c r="AO941" i="1"/>
  <c r="AO949" i="1"/>
  <c r="AO960" i="1"/>
  <c r="AO968" i="1"/>
  <c r="AO979" i="1"/>
  <c r="AO990" i="1"/>
  <c r="AO1001" i="1"/>
  <c r="AO1009" i="1"/>
  <c r="AO1021" i="1"/>
  <c r="AO1029" i="1"/>
  <c r="AO1039" i="1"/>
  <c r="AO1048" i="1"/>
  <c r="AO1060" i="1"/>
  <c r="AO1067" i="1"/>
  <c r="AO1074" i="1"/>
  <c r="AO1087" i="1"/>
  <c r="AO1097" i="1"/>
  <c r="AO1105" i="1"/>
  <c r="AO1124" i="1"/>
  <c r="AO1132" i="1"/>
  <c r="AO1140" i="1"/>
  <c r="AO1148" i="1"/>
  <c r="AO1156" i="1"/>
  <c r="AO1164" i="1"/>
  <c r="AO1172" i="1"/>
  <c r="AO1180" i="1"/>
  <c r="AO1188" i="1"/>
  <c r="AO1200" i="1"/>
  <c r="AO1209" i="1"/>
  <c r="AO1217" i="1"/>
  <c r="AO1225" i="1"/>
  <c r="AO1236" i="1"/>
  <c r="AO1244" i="1"/>
  <c r="AO1256" i="1"/>
  <c r="AO1267" i="1"/>
  <c r="AO1280" i="1"/>
  <c r="AO1292" i="1"/>
  <c r="AO1300" i="1"/>
  <c r="AO1316" i="1"/>
  <c r="AO1327" i="1"/>
  <c r="AO1338" i="1"/>
  <c r="AO1347" i="1"/>
  <c r="AO1355" i="1"/>
  <c r="AO1364" i="1"/>
  <c r="AO1372" i="1"/>
  <c r="AO1380" i="1"/>
  <c r="AO1388" i="1"/>
  <c r="AO1396" i="1"/>
  <c r="AO1404" i="1"/>
  <c r="AO1412" i="1"/>
  <c r="AO1420" i="1"/>
  <c r="AO1428" i="1"/>
  <c r="AO1436" i="1"/>
  <c r="AO1444" i="1"/>
  <c r="AO1452" i="1"/>
  <c r="AO1460" i="1"/>
  <c r="AO1468" i="1"/>
  <c r="AO1479" i="1"/>
  <c r="AO1487" i="1"/>
  <c r="AO1495" i="1"/>
  <c r="AO1503" i="1"/>
  <c r="AO1511" i="1"/>
  <c r="AO1519" i="1"/>
  <c r="AO1527" i="1"/>
  <c r="AO1535" i="1"/>
  <c r="AO1543" i="1"/>
  <c r="AO1551" i="1"/>
  <c r="AO1559" i="1"/>
  <c r="AO1567" i="1"/>
  <c r="AO1575" i="1"/>
  <c r="AO1583" i="1"/>
  <c r="AO1591" i="1"/>
  <c r="AO1599" i="1"/>
  <c r="AO1607" i="1"/>
  <c r="AO1615" i="1"/>
  <c r="AO1625" i="1"/>
  <c r="AO1633" i="1"/>
  <c r="AO1642" i="1"/>
  <c r="AO1650" i="1"/>
  <c r="AO1658" i="1"/>
  <c r="AO1666" i="1"/>
  <c r="AO1674" i="1"/>
  <c r="AO1682" i="1"/>
  <c r="AO1693" i="1"/>
  <c r="AO1701" i="1"/>
  <c r="AO1711" i="1"/>
  <c r="AO1724" i="1"/>
  <c r="AO38" i="1"/>
  <c r="AO30" i="1"/>
  <c r="AO22" i="1"/>
  <c r="AO44" i="1"/>
  <c r="AO78" i="1"/>
  <c r="AO70" i="1"/>
  <c r="AO62" i="1"/>
  <c r="AO107" i="1"/>
  <c r="AO115" i="1"/>
  <c r="AO126" i="1"/>
  <c r="AO137" i="1"/>
  <c r="AO148" i="1"/>
  <c r="AO157" i="1"/>
  <c r="AO165" i="1"/>
  <c r="AO174" i="1"/>
  <c r="AO183" i="1"/>
  <c r="AO192" i="1"/>
  <c r="AO200" i="1"/>
  <c r="AO215" i="1"/>
  <c r="AO223" i="1"/>
  <c r="AO235" i="1"/>
  <c r="AO243" i="1"/>
  <c r="AO251" i="1"/>
  <c r="AO270" i="1"/>
  <c r="AO278" i="1"/>
  <c r="AO286" i="1"/>
  <c r="AO297" i="1"/>
  <c r="AO305" i="1"/>
  <c r="AO313" i="1"/>
  <c r="AO321" i="1"/>
  <c r="AO337" i="1"/>
  <c r="AO345" i="1"/>
  <c r="AO353" i="1"/>
  <c r="AO361" i="1"/>
  <c r="AO370" i="1"/>
  <c r="AO379" i="1"/>
  <c r="AO387" i="1"/>
  <c r="AO396" i="1"/>
  <c r="AO407" i="1"/>
  <c r="AO416" i="1"/>
  <c r="AO426" i="1"/>
  <c r="AO437" i="1"/>
  <c r="AO445" i="1"/>
  <c r="AO453" i="1"/>
  <c r="AO462" i="1"/>
  <c r="AO479" i="1"/>
  <c r="AO487" i="1"/>
  <c r="AO495" i="1"/>
  <c r="AO503" i="1"/>
  <c r="AO512" i="1"/>
  <c r="AO521" i="1"/>
  <c r="AO533" i="1"/>
  <c r="AO541" i="1"/>
  <c r="AO549" i="1"/>
  <c r="AO557" i="1"/>
  <c r="AO565" i="1"/>
  <c r="AO573" i="1"/>
  <c r="AO581" i="1"/>
  <c r="AO589" i="1"/>
  <c r="AO597" i="1"/>
  <c r="AO605" i="1"/>
  <c r="AO613" i="1"/>
  <c r="AO621" i="1"/>
  <c r="AO629" i="1"/>
  <c r="AO637" i="1"/>
  <c r="AO645" i="1"/>
  <c r="AO653" i="1"/>
  <c r="AO661" i="1"/>
  <c r="AO669" i="1"/>
  <c r="AO677" i="1"/>
  <c r="AO686" i="1"/>
  <c r="AO697" i="1"/>
  <c r="AO705" i="1"/>
  <c r="AO713" i="1"/>
  <c r="AO721" i="1"/>
  <c r="AO730" i="1"/>
  <c r="AO738" i="1"/>
  <c r="AO746" i="1"/>
  <c r="AO755" i="1"/>
  <c r="AO763" i="1"/>
  <c r="AO771" i="1"/>
  <c r="AO781" i="1"/>
  <c r="AO798" i="1"/>
  <c r="AO809" i="1"/>
  <c r="AO817" i="1"/>
  <c r="AO825" i="1"/>
  <c r="AO833" i="1"/>
  <c r="AO841" i="1"/>
  <c r="AO849" i="1"/>
  <c r="AO858" i="1"/>
  <c r="AO866" i="1"/>
  <c r="AO875" i="1"/>
  <c r="AO883" i="1"/>
  <c r="AO894" i="1"/>
  <c r="AO905" i="1"/>
  <c r="AO913" i="1"/>
  <c r="AO922" i="1"/>
  <c r="AO930" i="1"/>
  <c r="AO939" i="1"/>
  <c r="AO947" i="1"/>
  <c r="AO958" i="1"/>
  <c r="AO966" i="1"/>
  <c r="AO976" i="1"/>
  <c r="AO988" i="1"/>
  <c r="AO999" i="1"/>
  <c r="AO1007" i="1"/>
  <c r="AO1019" i="1"/>
  <c r="AO1027" i="1"/>
  <c r="AO1036" i="1"/>
  <c r="AO1046" i="1"/>
  <c r="AO1059" i="1"/>
  <c r="AO1065" i="1"/>
  <c r="AO1072" i="1"/>
  <c r="AO1085" i="1"/>
  <c r="AO1094" i="1"/>
  <c r="AO1103" i="1"/>
  <c r="AO1122" i="1"/>
  <c r="AO1130" i="1"/>
  <c r="AO1138" i="1"/>
  <c r="AO1146" i="1"/>
  <c r="AO1154" i="1"/>
  <c r="AO1162" i="1"/>
  <c r="AO1170" i="1"/>
  <c r="AO1178" i="1"/>
  <c r="AO1186" i="1"/>
  <c r="AO1195" i="1"/>
  <c r="AO1207" i="1"/>
  <c r="AO1215" i="1"/>
  <c r="AO1223" i="1"/>
  <c r="AO1234" i="1"/>
  <c r="AO1242" i="1"/>
  <c r="AO1251" i="1"/>
  <c r="AO1262" i="1"/>
  <c r="AO1277" i="1"/>
  <c r="AO1290" i="1"/>
  <c r="AO1298" i="1"/>
  <c r="AO1307" i="1"/>
  <c r="AO1325" i="1"/>
  <c r="AO1336" i="1"/>
  <c r="AO1345" i="1"/>
  <c r="AO1353" i="1"/>
  <c r="AO1362" i="1"/>
  <c r="AO1370" i="1"/>
  <c r="AO1378" i="1"/>
  <c r="AO1386" i="1"/>
  <c r="AO1394" i="1"/>
  <c r="AO1402" i="1"/>
  <c r="AO1410" i="1"/>
  <c r="AO1418" i="1"/>
  <c r="AO1426" i="1"/>
  <c r="AO1434" i="1"/>
  <c r="AO1442" i="1"/>
  <c r="AO1450" i="1"/>
  <c r="AO1458" i="1"/>
  <c r="AO1466" i="1"/>
  <c r="AO1477" i="1"/>
  <c r="AO1485" i="1"/>
  <c r="AO1493" i="1"/>
  <c r="AO1501" i="1"/>
  <c r="AO1509" i="1"/>
  <c r="AO1517" i="1"/>
  <c r="AO1525" i="1"/>
  <c r="AO1533" i="1"/>
  <c r="AO1541" i="1"/>
  <c r="AO1549" i="1"/>
  <c r="AO1557" i="1"/>
  <c r="AO1565" i="1"/>
  <c r="AO1573" i="1"/>
  <c r="AO1581" i="1"/>
  <c r="AO1589" i="1"/>
  <c r="AO1597" i="1"/>
  <c r="AO1605" i="1"/>
  <c r="AO1613" i="1"/>
  <c r="AO1623" i="1"/>
  <c r="AO1631" i="1"/>
  <c r="AO1640" i="1"/>
  <c r="AO1648" i="1"/>
  <c r="AO1656" i="1"/>
  <c r="AO1664" i="1"/>
  <c r="AO1672" i="1"/>
  <c r="AO1680" i="1"/>
  <c r="AO1691" i="1"/>
  <c r="AO1699" i="1"/>
  <c r="AO1708" i="1"/>
  <c r="AO1721" i="1"/>
  <c r="AO348" i="1"/>
  <c r="AO356" i="1"/>
  <c r="AO378" i="1"/>
  <c r="AO386" i="1"/>
  <c r="AO399" i="1"/>
  <c r="AO408" i="1"/>
  <c r="AO419" i="1"/>
  <c r="AO433" i="1"/>
  <c r="AO442" i="1"/>
  <c r="AO450" i="1"/>
  <c r="AO461" i="1"/>
  <c r="AO470" i="1"/>
  <c r="AO480" i="1"/>
  <c r="AO488" i="1"/>
  <c r="AO496" i="1"/>
  <c r="AO504" i="1"/>
  <c r="AO515" i="1"/>
  <c r="AO526" i="1"/>
  <c r="AO536" i="1"/>
  <c r="AO544" i="1"/>
  <c r="AO552" i="1"/>
  <c r="AO560" i="1"/>
  <c r="AO568" i="1"/>
  <c r="AO576" i="1"/>
  <c r="AO584" i="1"/>
  <c r="AO592" i="1"/>
  <c r="AO600" i="1"/>
  <c r="AO608" i="1"/>
  <c r="AO616" i="1"/>
  <c r="AO624" i="1"/>
  <c r="AO632" i="1"/>
  <c r="AO640" i="1"/>
  <c r="AO648" i="1"/>
  <c r="AO656" i="1"/>
  <c r="AO664" i="1"/>
  <c r="AO672" i="1"/>
  <c r="AO681" i="1"/>
  <c r="AO689" i="1"/>
  <c r="AO698" i="1"/>
  <c r="AO706" i="1"/>
  <c r="AO714" i="1"/>
  <c r="AO723" i="1"/>
  <c r="AO731" i="1"/>
  <c r="AO739" i="1"/>
  <c r="AO747" i="1"/>
  <c r="AO756" i="1"/>
  <c r="AO764" i="1"/>
  <c r="AO772" i="1"/>
  <c r="AO785" i="1"/>
  <c r="AO794" i="1"/>
  <c r="AO803" i="1"/>
  <c r="AO812" i="1"/>
  <c r="AO820" i="1"/>
  <c r="AO828" i="1"/>
  <c r="AO836" i="1"/>
  <c r="AO844" i="1"/>
  <c r="AO852" i="1"/>
  <c r="AO863" i="1"/>
  <c r="AO874" i="1"/>
  <c r="AO882" i="1"/>
  <c r="AO891" i="1"/>
  <c r="AO900" i="1"/>
  <c r="AO908" i="1"/>
  <c r="AO916" i="1"/>
  <c r="AO927" i="1"/>
  <c r="AO938" i="1"/>
  <c r="AO946" i="1"/>
  <c r="AO955" i="1"/>
  <c r="AO963" i="1"/>
  <c r="AO980" i="1"/>
  <c r="AO989" i="1"/>
  <c r="AO998" i="1"/>
  <c r="AO1006" i="1"/>
  <c r="AO1018" i="1"/>
  <c r="AO1026" i="1"/>
  <c r="AO1043" i="1"/>
  <c r="AO1051" i="1"/>
  <c r="AO1068" i="1"/>
  <c r="AO1075" i="1"/>
  <c r="AO1088" i="1"/>
  <c r="AO1102" i="1"/>
  <c r="AO1110" i="1"/>
  <c r="AO1125" i="1"/>
  <c r="AO1133" i="1"/>
  <c r="AO1141" i="1"/>
  <c r="AO1149" i="1"/>
  <c r="AO1157" i="1"/>
  <c r="AO1165" i="1"/>
  <c r="AO1173" i="1"/>
  <c r="AO1181" i="1"/>
  <c r="AO1189" i="1"/>
  <c r="AO1201" i="1"/>
  <c r="AO1212" i="1"/>
  <c r="AO1220" i="1"/>
  <c r="AO1228" i="1"/>
  <c r="AO1237" i="1"/>
  <c r="AO1248" i="1"/>
  <c r="AO1257" i="1"/>
  <c r="AO1266" i="1"/>
  <c r="AO1285" i="1"/>
  <c r="AO1293" i="1"/>
  <c r="AO1301" i="1"/>
  <c r="AO1317" i="1"/>
  <c r="AO1326" i="1"/>
  <c r="AO1335" i="1"/>
  <c r="AO1346" i="1"/>
  <c r="AO1354" i="1"/>
  <c r="AO1365" i="1"/>
  <c r="AO1373" i="1"/>
  <c r="AO1381" i="1"/>
  <c r="AO1389" i="1"/>
  <c r="AO1397" i="1"/>
  <c r="AO1405" i="1"/>
  <c r="AO1413" i="1"/>
  <c r="AO1421" i="1"/>
  <c r="AO1429" i="1"/>
  <c r="AO1437" i="1"/>
  <c r="AO1445" i="1"/>
  <c r="AO1453" i="1"/>
  <c r="AO1461" i="1"/>
  <c r="AO1469" i="1"/>
  <c r="AO1478" i="1"/>
  <c r="AO1486" i="1"/>
  <c r="AO1494" i="1"/>
  <c r="AO1502" i="1"/>
  <c r="AO1510" i="1"/>
  <c r="AO1518" i="1"/>
  <c r="AO1526" i="1"/>
  <c r="AO1534" i="1"/>
  <c r="AO1542" i="1"/>
  <c r="AO1550" i="1"/>
  <c r="AO1558" i="1"/>
  <c r="AO1566" i="1"/>
  <c r="AO1574" i="1"/>
  <c r="AO1582" i="1"/>
  <c r="AO1590" i="1"/>
  <c r="AO1598" i="1"/>
  <c r="AO1606" i="1"/>
  <c r="AO1614" i="1"/>
  <c r="AO1626" i="1"/>
  <c r="AO1637" i="1"/>
  <c r="AO1645" i="1"/>
  <c r="AO1653" i="1"/>
  <c r="AO1661" i="1"/>
  <c r="AO1669" i="1"/>
  <c r="AO1677" i="1"/>
  <c r="AO1685" i="1"/>
  <c r="AO1694" i="1"/>
  <c r="AO1702" i="1"/>
  <c r="AO1718" i="1"/>
  <c r="W41" i="1"/>
  <c r="BM40" i="1"/>
  <c r="BM1710" i="1"/>
  <c r="Z1040" i="1"/>
  <c r="BJ778" i="1"/>
  <c r="BJ753" i="1"/>
  <c r="BJ323" i="1"/>
  <c r="W1040" i="1"/>
  <c r="AC1040" i="1"/>
  <c r="AL1040" i="1"/>
  <c r="AL1115" i="1"/>
  <c r="AI1040" i="1"/>
  <c r="AI1115" i="1"/>
  <c r="AO56" i="1"/>
  <c r="AO61" i="1"/>
  <c r="AO90" i="1"/>
  <c r="AO97" i="1"/>
  <c r="AO102" i="1"/>
  <c r="AO122" i="1"/>
  <c r="AO152" i="1"/>
  <c r="AO203" i="1"/>
  <c r="AO209" i="1"/>
  <c r="AO227" i="1"/>
  <c r="AO260" i="1"/>
  <c r="AO264" i="1"/>
  <c r="AO335" i="1"/>
  <c r="AO405" i="1"/>
  <c r="AO422" i="1"/>
  <c r="AO425" i="1"/>
  <c r="AO435" i="1"/>
  <c r="AO465" i="1"/>
  <c r="AO472" i="1"/>
  <c r="AO475" i="1"/>
  <c r="AO529" i="1"/>
  <c r="AO691" i="1"/>
  <c r="AO784" i="1"/>
  <c r="AO791" i="1"/>
  <c r="AO796" i="1"/>
  <c r="AO807" i="1"/>
  <c r="AO886" i="1"/>
  <c r="AO899" i="1"/>
  <c r="AO970" i="1"/>
  <c r="AO973" i="1"/>
  <c r="AO978" i="1"/>
  <c r="AO1013" i="1"/>
  <c r="AO1031" i="1"/>
  <c r="AO1038" i="1"/>
  <c r="AO1041" i="1"/>
  <c r="AO1082" i="1"/>
  <c r="AO1093" i="1"/>
  <c r="AO1096" i="1"/>
  <c r="AO1116" i="1"/>
  <c r="AO1120" i="1"/>
  <c r="AO1198" i="1"/>
  <c r="AO1230" i="1"/>
  <c r="AO1254" i="1"/>
  <c r="AO1265" i="1"/>
  <c r="AO1274" i="1"/>
  <c r="AO1284" i="1"/>
  <c r="AO1310" i="1"/>
  <c r="AO1315" i="1"/>
  <c r="AO1340" i="1"/>
  <c r="AO1357" i="1"/>
  <c r="AO1689" i="1"/>
  <c r="AO1715" i="1"/>
  <c r="AO54" i="1"/>
  <c r="AO80" i="1"/>
  <c r="AO92" i="1"/>
  <c r="AO95" i="1"/>
  <c r="AO104" i="1"/>
  <c r="AO131" i="1"/>
  <c r="AO144" i="1"/>
  <c r="AO167" i="1"/>
  <c r="AO180" i="1"/>
  <c r="AO187" i="1"/>
  <c r="AO205" i="1"/>
  <c r="AO229" i="1"/>
  <c r="AO254" i="1"/>
  <c r="AO262" i="1"/>
  <c r="AO268" i="1"/>
  <c r="AO295" i="1"/>
  <c r="AO325" i="1"/>
  <c r="AO369" i="1"/>
  <c r="AO376" i="1"/>
  <c r="AO395" i="1"/>
  <c r="AO413" i="1"/>
  <c r="AO455" i="1"/>
  <c r="AO509" i="1"/>
  <c r="AO518" i="1"/>
  <c r="AO780" i="1"/>
  <c r="AO857" i="1"/>
  <c r="AO870" i="1"/>
  <c r="AO919" i="1"/>
  <c r="AO934" i="1"/>
  <c r="AO954" i="1"/>
  <c r="AO986" i="1"/>
  <c r="AO995" i="1"/>
  <c r="AO1015" i="1"/>
  <c r="AO1058" i="1"/>
  <c r="AO1084" i="1"/>
  <c r="AO1112" i="1"/>
  <c r="AO1118" i="1"/>
  <c r="AO1192" i="1"/>
  <c r="AO1204" i="1"/>
  <c r="AO1246" i="1"/>
  <c r="AO1276" i="1"/>
  <c r="AO1279" i="1"/>
  <c r="AO1282" i="1"/>
  <c r="AO1304" i="1"/>
  <c r="AO1313" i="1"/>
  <c r="AO1319" i="1"/>
  <c r="AO1332" i="1"/>
  <c r="AO1471" i="1"/>
  <c r="AO1622" i="1"/>
  <c r="AO1635" i="1"/>
  <c r="AO1705" i="1"/>
  <c r="AO1713" i="1"/>
  <c r="AO1723" i="1"/>
  <c r="AR83" i="1" l="1"/>
  <c r="AR85" i="1"/>
  <c r="BD323" i="1"/>
  <c r="Q323" i="1" s="1"/>
  <c r="P323" i="1"/>
  <c r="AR84" i="1"/>
  <c r="AR82" i="1"/>
  <c r="AO391" i="1"/>
  <c r="AO394" i="1" s="1"/>
  <c r="AR346" i="1"/>
  <c r="AR88" i="1"/>
  <c r="AR86" i="1"/>
  <c r="AR87" i="1"/>
  <c r="AR81" i="1"/>
  <c r="BG1054" i="1"/>
  <c r="BC1054" i="1"/>
  <c r="P778" i="1"/>
  <c r="BG1055" i="1"/>
  <c r="BC1055" i="1"/>
  <c r="P753" i="1"/>
  <c r="BA82" i="1"/>
  <c r="BA83" i="1"/>
  <c r="BA346" i="1"/>
  <c r="BA88" i="1"/>
  <c r="AU601" i="1"/>
  <c r="AU593" i="1"/>
  <c r="AU585" i="1"/>
  <c r="AU577" i="1"/>
  <c r="AU569" i="1"/>
  <c r="AU603" i="1"/>
  <c r="AU595" i="1"/>
  <c r="AU587" i="1"/>
  <c r="AU579" i="1"/>
  <c r="AU571" i="1"/>
  <c r="AU563" i="1"/>
  <c r="BA81" i="1"/>
  <c r="AU600" i="1"/>
  <c r="AU592" i="1"/>
  <c r="AU584" i="1"/>
  <c r="AU576" i="1"/>
  <c r="AU568" i="1"/>
  <c r="AU597" i="1"/>
  <c r="AU589" i="1"/>
  <c r="AU581" i="1"/>
  <c r="AU573" i="1"/>
  <c r="AU565" i="1"/>
  <c r="AU599" i="1"/>
  <c r="AU591" i="1"/>
  <c r="AU583" i="1"/>
  <c r="AU575" i="1"/>
  <c r="AU567" i="1"/>
  <c r="BA86" i="1"/>
  <c r="BA87" i="1"/>
  <c r="AU598" i="1"/>
  <c r="AU590" i="1"/>
  <c r="AU582" i="1"/>
  <c r="AU574" i="1"/>
  <c r="AU566" i="1"/>
  <c r="AU596" i="1"/>
  <c r="AU588" i="1"/>
  <c r="AU580" i="1"/>
  <c r="AU572" i="1"/>
  <c r="AU564" i="1"/>
  <c r="BA84" i="1"/>
  <c r="BA85" i="1"/>
  <c r="AU602" i="1"/>
  <c r="AU594" i="1"/>
  <c r="AU586" i="1"/>
  <c r="AU578" i="1"/>
  <c r="AU570" i="1"/>
  <c r="T1115" i="1"/>
  <c r="BM778" i="1"/>
  <c r="BM753" i="1"/>
  <c r="BM323" i="1"/>
  <c r="BJ1054" i="1"/>
  <c r="BJ1055" i="1"/>
  <c r="T1040" i="1"/>
  <c r="AO1115" i="1"/>
  <c r="AO1040" i="1"/>
  <c r="AU324" i="1"/>
  <c r="AO228" i="1"/>
  <c r="AL228" i="1"/>
  <c r="AI228" i="1"/>
  <c r="AC228" i="1"/>
  <c r="Z228" i="1"/>
  <c r="W228" i="1"/>
  <c r="AL1729" i="1"/>
  <c r="AI1729" i="1"/>
  <c r="AC1729" i="1"/>
  <c r="Z1729" i="1"/>
  <c r="W1729" i="1"/>
  <c r="AO1714" i="1"/>
  <c r="AL1714" i="1"/>
  <c r="AI1714" i="1"/>
  <c r="AC1714" i="1"/>
  <c r="Z1714" i="1"/>
  <c r="W1714" i="1"/>
  <c r="AL1712" i="1"/>
  <c r="AC1712" i="1"/>
  <c r="W1712" i="1"/>
  <c r="AL1704" i="1"/>
  <c r="AC1704" i="1"/>
  <c r="W1704" i="1"/>
  <c r="AL1356" i="1"/>
  <c r="AI1356" i="1"/>
  <c r="AC1356" i="1"/>
  <c r="Z1356" i="1"/>
  <c r="W1356" i="1"/>
  <c r="AO1314" i="1"/>
  <c r="AL1314" i="1"/>
  <c r="AI1314" i="1"/>
  <c r="AC1314" i="1"/>
  <c r="Z1314" i="1"/>
  <c r="W1314" i="1"/>
  <c r="AL1309" i="1"/>
  <c r="AI1309" i="1"/>
  <c r="AC1309" i="1"/>
  <c r="Z1309" i="1"/>
  <c r="W1309" i="1"/>
  <c r="AO1283" i="1"/>
  <c r="AL1283" i="1"/>
  <c r="AI1283" i="1"/>
  <c r="AC1283" i="1"/>
  <c r="Z1283" i="1"/>
  <c r="W1283" i="1"/>
  <c r="AO1275" i="1"/>
  <c r="AL1275" i="1"/>
  <c r="AI1275" i="1"/>
  <c r="AC1275" i="1"/>
  <c r="Z1275" i="1"/>
  <c r="W1275" i="1"/>
  <c r="AL1264" i="1"/>
  <c r="AI1264" i="1"/>
  <c r="AC1264" i="1"/>
  <c r="Z1264" i="1"/>
  <c r="W1264" i="1"/>
  <c r="AL1253" i="1"/>
  <c r="AI1253" i="1"/>
  <c r="AC1253" i="1"/>
  <c r="Z1253" i="1"/>
  <c r="W1253" i="1"/>
  <c r="AL1229" i="1"/>
  <c r="AI1229" i="1"/>
  <c r="AC1229" i="1"/>
  <c r="Z1229" i="1"/>
  <c r="W1229" i="1"/>
  <c r="AO1119" i="1"/>
  <c r="AL1119" i="1"/>
  <c r="AI1119" i="1"/>
  <c r="AC1119" i="1"/>
  <c r="Z1119" i="1"/>
  <c r="W1119" i="1"/>
  <c r="AO1117" i="1"/>
  <c r="AL1117" i="1"/>
  <c r="AI1117" i="1"/>
  <c r="AC1117" i="1"/>
  <c r="Z1117" i="1"/>
  <c r="W1117" i="1"/>
  <c r="AO1113" i="1"/>
  <c r="AL1113" i="1"/>
  <c r="AI1113" i="1"/>
  <c r="AC1113" i="1"/>
  <c r="Z1113" i="1"/>
  <c r="W1113" i="1"/>
  <c r="AL1092" i="1"/>
  <c r="AI1092" i="1"/>
  <c r="AC1092" i="1"/>
  <c r="Z1092" i="1"/>
  <c r="W1092" i="1"/>
  <c r="AO1083" i="1"/>
  <c r="AL1083" i="1"/>
  <c r="AI1083" i="1"/>
  <c r="AC1083" i="1"/>
  <c r="Z1083" i="1"/>
  <c r="W1083" i="1"/>
  <c r="AL1081" i="1"/>
  <c r="AC1081" i="1"/>
  <c r="Z1081" i="1"/>
  <c r="W1081" i="1"/>
  <c r="AI1081" i="1"/>
  <c r="AL1077" i="1"/>
  <c r="AC1077" i="1"/>
  <c r="Z1077" i="1"/>
  <c r="W1077" i="1"/>
  <c r="AO1057" i="1"/>
  <c r="AL1057" i="1"/>
  <c r="AI1057" i="1"/>
  <c r="AC1057" i="1"/>
  <c r="Z1057" i="1"/>
  <c r="W1057" i="1"/>
  <c r="AL1037" i="1"/>
  <c r="AI1037" i="1"/>
  <c r="AC1037" i="1"/>
  <c r="Z1037" i="1"/>
  <c r="W1037" i="1"/>
  <c r="AO1014" i="1"/>
  <c r="AL1014" i="1"/>
  <c r="AI1014" i="1"/>
  <c r="AC1014" i="1"/>
  <c r="Z1014" i="1"/>
  <c r="W1014" i="1"/>
  <c r="AL898" i="1"/>
  <c r="AI898" i="1"/>
  <c r="AC898" i="1"/>
  <c r="Z898" i="1"/>
  <c r="W898" i="1"/>
  <c r="AO885" i="1"/>
  <c r="AL885" i="1"/>
  <c r="AI885" i="1"/>
  <c r="AC885" i="1"/>
  <c r="Z885" i="1"/>
  <c r="W885" i="1"/>
  <c r="AL783" i="1"/>
  <c r="AC783" i="1"/>
  <c r="W783" i="1"/>
  <c r="AL779" i="1"/>
  <c r="AI779" i="1"/>
  <c r="AC779" i="1"/>
  <c r="Z779" i="1"/>
  <c r="W779" i="1"/>
  <c r="AO474" i="1"/>
  <c r="AL474" i="1"/>
  <c r="AI474" i="1"/>
  <c r="AC474" i="1"/>
  <c r="Z474" i="1"/>
  <c r="W474" i="1"/>
  <c r="AL424" i="1"/>
  <c r="AI424" i="1"/>
  <c r="AC424" i="1"/>
  <c r="Z424" i="1"/>
  <c r="W424" i="1"/>
  <c r="AL390" i="1"/>
  <c r="AI390" i="1"/>
  <c r="AC390" i="1"/>
  <c r="Z390" i="1"/>
  <c r="W390" i="1"/>
  <c r="AI368" i="1"/>
  <c r="Z368" i="1"/>
  <c r="W368" i="1"/>
  <c r="AO324" i="1"/>
  <c r="AL324" i="1"/>
  <c r="AI324" i="1"/>
  <c r="AC324" i="1"/>
  <c r="Z324" i="1"/>
  <c r="W324" i="1"/>
  <c r="AO263" i="1"/>
  <c r="AL263" i="1"/>
  <c r="AI263" i="1"/>
  <c r="AC263" i="1"/>
  <c r="Z263" i="1"/>
  <c r="W263" i="1"/>
  <c r="AO261" i="1"/>
  <c r="AL261" i="1"/>
  <c r="AI261" i="1"/>
  <c r="AC261" i="1"/>
  <c r="Z261" i="1"/>
  <c r="W261" i="1"/>
  <c r="AL259" i="1"/>
  <c r="AI259" i="1"/>
  <c r="AC259" i="1"/>
  <c r="Z259" i="1"/>
  <c r="W259" i="1"/>
  <c r="AO204" i="1"/>
  <c r="AL204" i="1"/>
  <c r="AI204" i="1"/>
  <c r="AC204" i="1"/>
  <c r="Z204" i="1"/>
  <c r="W204" i="1"/>
  <c r="AO103" i="1"/>
  <c r="AL103" i="1"/>
  <c r="AI103" i="1"/>
  <c r="AC103" i="1"/>
  <c r="Z103" i="1"/>
  <c r="W103" i="1"/>
  <c r="AL101" i="1"/>
  <c r="AI101" i="1"/>
  <c r="AC101" i="1"/>
  <c r="Z101" i="1"/>
  <c r="W101" i="1"/>
  <c r="AO96" i="1"/>
  <c r="AL96" i="1"/>
  <c r="AI96" i="1"/>
  <c r="AC96" i="1"/>
  <c r="Z96" i="1"/>
  <c r="W96" i="1"/>
  <c r="AO91" i="1"/>
  <c r="AL91" i="1"/>
  <c r="AI91" i="1"/>
  <c r="AC91" i="1"/>
  <c r="Z91" i="1"/>
  <c r="W91" i="1"/>
  <c r="AL79" i="1"/>
  <c r="AI79" i="1"/>
  <c r="AC79" i="1"/>
  <c r="Z79" i="1"/>
  <c r="W79" i="1"/>
  <c r="AO55" i="1"/>
  <c r="AL55" i="1"/>
  <c r="AI55" i="1"/>
  <c r="AC55" i="1"/>
  <c r="Z55" i="1"/>
  <c r="W55" i="1"/>
  <c r="BM53" i="1"/>
  <c r="BG53" i="1"/>
  <c r="BA53" i="1"/>
  <c r="AX53" i="1"/>
  <c r="AU53" i="1"/>
  <c r="AO53" i="1"/>
  <c r="AL53" i="1"/>
  <c r="AI53" i="1"/>
  <c r="AC53" i="1"/>
  <c r="Z53" i="1"/>
  <c r="W53" i="1"/>
  <c r="BM50" i="1"/>
  <c r="BG50" i="1"/>
  <c r="BA50" i="1"/>
  <c r="AX50" i="1"/>
  <c r="AU50" i="1"/>
  <c r="AO50" i="1"/>
  <c r="AL50" i="1"/>
  <c r="AI50" i="1"/>
  <c r="AC50" i="1"/>
  <c r="Z50" i="1"/>
  <c r="W50" i="1"/>
  <c r="AO47" i="1"/>
  <c r="AL47" i="1"/>
  <c r="AI47" i="1"/>
  <c r="AC47" i="1"/>
  <c r="Z47" i="1"/>
  <c r="W47" i="1"/>
  <c r="BM17" i="1"/>
  <c r="BJ17" i="1"/>
  <c r="BG17" i="1"/>
  <c r="BC17" i="1"/>
  <c r="BB17" i="1"/>
  <c r="BA17" i="1"/>
  <c r="AX17" i="1"/>
  <c r="AU17" i="1"/>
  <c r="AQ17" i="1"/>
  <c r="AP17" i="1"/>
  <c r="AO17" i="1"/>
  <c r="AL17" i="1"/>
  <c r="AI17" i="1"/>
  <c r="AE17" i="1"/>
  <c r="AD17" i="1"/>
  <c r="AC17" i="1"/>
  <c r="Z17" i="1"/>
  <c r="S17" i="1"/>
  <c r="R17" i="1"/>
  <c r="AU61" i="1" l="1"/>
  <c r="AQ61" i="1"/>
  <c r="AQ97" i="1"/>
  <c r="AU97" i="1"/>
  <c r="AQ122" i="1"/>
  <c r="AU122" i="1"/>
  <c r="AU203" i="1"/>
  <c r="AQ203" i="1"/>
  <c r="AQ227" i="1"/>
  <c r="AU227" i="1"/>
  <c r="AU228" i="1" s="1"/>
  <c r="AU405" i="1"/>
  <c r="AQ405" i="1"/>
  <c r="AQ425" i="1"/>
  <c r="AU425" i="1"/>
  <c r="AU465" i="1"/>
  <c r="AQ465" i="1"/>
  <c r="AR465" i="1" s="1"/>
  <c r="AU475" i="1"/>
  <c r="AQ475" i="1"/>
  <c r="AR475" i="1" s="1"/>
  <c r="AU80" i="1"/>
  <c r="AQ80" i="1"/>
  <c r="AU95" i="1"/>
  <c r="AQ95" i="1"/>
  <c r="AQ131" i="1"/>
  <c r="AU131" i="1"/>
  <c r="AQ167" i="1"/>
  <c r="AU167" i="1"/>
  <c r="AQ187" i="1"/>
  <c r="AU187" i="1"/>
  <c r="AU229" i="1"/>
  <c r="AQ229" i="1"/>
  <c r="AQ262" i="1"/>
  <c r="AU262" i="1"/>
  <c r="AQ295" i="1"/>
  <c r="AU295" i="1"/>
  <c r="AU369" i="1"/>
  <c r="AQ369" i="1"/>
  <c r="AU391" i="1"/>
  <c r="AQ391" i="1"/>
  <c r="AQ413" i="1"/>
  <c r="AU413" i="1"/>
  <c r="AQ509" i="1"/>
  <c r="AR509" i="1" s="1"/>
  <c r="AU509" i="1"/>
  <c r="AU35" i="1"/>
  <c r="AQ35" i="1"/>
  <c r="AU19" i="1"/>
  <c r="AQ19" i="1"/>
  <c r="AU71" i="1"/>
  <c r="AQ71" i="1"/>
  <c r="AU108" i="1"/>
  <c r="AQ108" i="1"/>
  <c r="AU125" i="1"/>
  <c r="AQ125" i="1"/>
  <c r="AU142" i="1"/>
  <c r="AQ142" i="1"/>
  <c r="AQ162" i="1"/>
  <c r="AU162" i="1"/>
  <c r="AQ184" i="1"/>
  <c r="AU184" i="1"/>
  <c r="AQ207" i="1"/>
  <c r="AU207" i="1"/>
  <c r="AQ224" i="1"/>
  <c r="AU224" i="1"/>
  <c r="AQ244" i="1"/>
  <c r="AU244" i="1"/>
  <c r="AU269" i="1"/>
  <c r="AQ269" i="1"/>
  <c r="AU285" i="1"/>
  <c r="AQ285" i="1"/>
  <c r="AU302" i="1"/>
  <c r="AQ302" i="1"/>
  <c r="AU318" i="1"/>
  <c r="AQ318" i="1"/>
  <c r="AU340" i="1"/>
  <c r="AQ340" i="1"/>
  <c r="AU358" i="1"/>
  <c r="AQ358" i="1"/>
  <c r="AU380" i="1"/>
  <c r="AQ380" i="1"/>
  <c r="AQ401" i="1"/>
  <c r="AU401" i="1"/>
  <c r="AQ427" i="1"/>
  <c r="AU427" i="1"/>
  <c r="AQ444" i="1"/>
  <c r="AR444" i="1" s="1"/>
  <c r="AU444" i="1"/>
  <c r="AQ463" i="1"/>
  <c r="AR463" i="1" s="1"/>
  <c r="AU463" i="1"/>
  <c r="AQ482" i="1"/>
  <c r="AR482" i="1" s="1"/>
  <c r="AU482" i="1"/>
  <c r="AQ498" i="1"/>
  <c r="AR498" i="1" s="1"/>
  <c r="AU498" i="1"/>
  <c r="AQ520" i="1"/>
  <c r="AR520" i="1" s="1"/>
  <c r="AU520" i="1"/>
  <c r="AU538" i="1"/>
  <c r="AQ538" i="1"/>
  <c r="AR538" i="1" s="1"/>
  <c r="AU554" i="1"/>
  <c r="AQ554" i="1"/>
  <c r="AR554" i="1" s="1"/>
  <c r="AU29" i="1"/>
  <c r="AQ29" i="1"/>
  <c r="AQ43" i="1"/>
  <c r="AU43" i="1"/>
  <c r="AU65" i="1"/>
  <c r="AQ65" i="1"/>
  <c r="AU106" i="1"/>
  <c r="AQ106" i="1"/>
  <c r="AU123" i="1"/>
  <c r="AQ123" i="1"/>
  <c r="AU140" i="1"/>
  <c r="AQ140" i="1"/>
  <c r="AQ160" i="1"/>
  <c r="AU160" i="1"/>
  <c r="AQ182" i="1"/>
  <c r="AU182" i="1"/>
  <c r="AQ201" i="1"/>
  <c r="AU201" i="1"/>
  <c r="AQ222" i="1"/>
  <c r="AU222" i="1"/>
  <c r="AQ242" i="1"/>
  <c r="AU242" i="1"/>
  <c r="AU266" i="1"/>
  <c r="AQ266" i="1"/>
  <c r="AU283" i="1"/>
  <c r="AQ283" i="1"/>
  <c r="AU300" i="1"/>
  <c r="AQ300" i="1"/>
  <c r="AU316" i="1"/>
  <c r="AQ316" i="1"/>
  <c r="AU338" i="1"/>
  <c r="AQ338" i="1"/>
  <c r="AU352" i="1"/>
  <c r="AQ352" i="1"/>
  <c r="AU371" i="1"/>
  <c r="AQ371" i="1"/>
  <c r="AQ392" i="1"/>
  <c r="AU392" i="1"/>
  <c r="AQ415" i="1"/>
  <c r="AU415" i="1"/>
  <c r="AQ438" i="1"/>
  <c r="AR438" i="1" s="1"/>
  <c r="AU438" i="1"/>
  <c r="AQ457" i="1"/>
  <c r="AR457" i="1" s="1"/>
  <c r="AU457" i="1"/>
  <c r="AQ476" i="1"/>
  <c r="AR476" i="1" s="1"/>
  <c r="AU476" i="1"/>
  <c r="AQ492" i="1"/>
  <c r="AR492" i="1" s="1"/>
  <c r="AU492" i="1"/>
  <c r="AQ511" i="1"/>
  <c r="AR511" i="1" s="1"/>
  <c r="AU511" i="1"/>
  <c r="AU532" i="1"/>
  <c r="AQ532" i="1"/>
  <c r="AR532" i="1" s="1"/>
  <c r="AU548" i="1"/>
  <c r="AQ548" i="1"/>
  <c r="AR548" i="1" s="1"/>
  <c r="AU31" i="1"/>
  <c r="AQ31" i="1"/>
  <c r="AQ45" i="1"/>
  <c r="AU45" i="1"/>
  <c r="AU67" i="1"/>
  <c r="AQ67" i="1"/>
  <c r="AU112" i="1"/>
  <c r="AQ112" i="1"/>
  <c r="AU129" i="1"/>
  <c r="AQ129" i="1"/>
  <c r="AQ147" i="1"/>
  <c r="AU147" i="1"/>
  <c r="AQ169" i="1"/>
  <c r="AU169" i="1"/>
  <c r="AQ191" i="1"/>
  <c r="AU191" i="1"/>
  <c r="AQ212" i="1"/>
  <c r="AU212" i="1"/>
  <c r="AQ232" i="1"/>
  <c r="AU232" i="1"/>
  <c r="AQ248" i="1"/>
  <c r="AU248" i="1"/>
  <c r="AU273" i="1"/>
  <c r="AQ273" i="1"/>
  <c r="AU289" i="1"/>
  <c r="AQ289" i="1"/>
  <c r="AU306" i="1"/>
  <c r="AQ306" i="1"/>
  <c r="AQ327" i="1"/>
  <c r="AU327" i="1"/>
  <c r="AU344" i="1"/>
  <c r="AQ344" i="1"/>
  <c r="AU362" i="1"/>
  <c r="AQ362" i="1"/>
  <c r="AU384" i="1"/>
  <c r="AQ384" i="1"/>
  <c r="AQ406" i="1"/>
  <c r="AU406" i="1"/>
  <c r="AQ431" i="1"/>
  <c r="AR431" i="1" s="1"/>
  <c r="AU431" i="1"/>
  <c r="AQ448" i="1"/>
  <c r="AR448" i="1" s="1"/>
  <c r="AU448" i="1"/>
  <c r="AQ468" i="1"/>
  <c r="AR468" i="1" s="1"/>
  <c r="AU468" i="1"/>
  <c r="AQ486" i="1"/>
  <c r="AR486" i="1" s="1"/>
  <c r="AU486" i="1"/>
  <c r="AQ502" i="1"/>
  <c r="AR502" i="1" s="1"/>
  <c r="AU502" i="1"/>
  <c r="AQ524" i="1"/>
  <c r="AR524" i="1" s="1"/>
  <c r="AU524" i="1"/>
  <c r="AU542" i="1"/>
  <c r="AQ542" i="1"/>
  <c r="AR542" i="1" s="1"/>
  <c r="AU558" i="1"/>
  <c r="AQ558" i="1"/>
  <c r="AR558" i="1" s="1"/>
  <c r="AU33" i="1"/>
  <c r="AQ33" i="1"/>
  <c r="AU42" i="1"/>
  <c r="AQ42" i="1"/>
  <c r="AU69" i="1"/>
  <c r="AQ69" i="1"/>
  <c r="AU110" i="1"/>
  <c r="AQ110" i="1"/>
  <c r="AU127" i="1"/>
  <c r="AQ127" i="1"/>
  <c r="AQ145" i="1"/>
  <c r="AU145" i="1"/>
  <c r="AQ164" i="1"/>
  <c r="AU164" i="1"/>
  <c r="AQ189" i="1"/>
  <c r="AU189" i="1"/>
  <c r="AQ210" i="1"/>
  <c r="AU210" i="1"/>
  <c r="AQ230" i="1"/>
  <c r="AU230" i="1"/>
  <c r="AQ246" i="1"/>
  <c r="AU246" i="1"/>
  <c r="AU271" i="1"/>
  <c r="AQ271" i="1"/>
  <c r="AU287" i="1"/>
  <c r="AQ287" i="1"/>
  <c r="AU304" i="1"/>
  <c r="AQ304" i="1"/>
  <c r="AU320" i="1"/>
  <c r="AQ320" i="1"/>
  <c r="AU342" i="1"/>
  <c r="AQ342" i="1"/>
  <c r="AQ36" i="1"/>
  <c r="AU36" i="1"/>
  <c r="AQ20" i="1"/>
  <c r="AU20" i="1"/>
  <c r="AQ72" i="1"/>
  <c r="AU72" i="1"/>
  <c r="AQ113" i="1"/>
  <c r="AU113" i="1"/>
  <c r="AQ135" i="1"/>
  <c r="AU135" i="1"/>
  <c r="AU155" i="1"/>
  <c r="AQ155" i="1"/>
  <c r="AU172" i="1"/>
  <c r="AQ172" i="1"/>
  <c r="AU190" i="1"/>
  <c r="AQ190" i="1"/>
  <c r="AU213" i="1"/>
  <c r="AQ213" i="1"/>
  <c r="AU233" i="1"/>
  <c r="AQ233" i="1"/>
  <c r="AU249" i="1"/>
  <c r="AQ249" i="1"/>
  <c r="AQ276" i="1"/>
  <c r="AU276" i="1"/>
  <c r="AQ292" i="1"/>
  <c r="AU292" i="1"/>
  <c r="AQ311" i="1"/>
  <c r="AU311" i="1"/>
  <c r="AU330" i="1"/>
  <c r="AQ330" i="1"/>
  <c r="AQ355" i="1"/>
  <c r="AU355" i="1"/>
  <c r="AQ372" i="1"/>
  <c r="AU372" i="1"/>
  <c r="AQ389" i="1"/>
  <c r="AU389" i="1"/>
  <c r="AU409" i="1"/>
  <c r="AQ409" i="1"/>
  <c r="AU428" i="1"/>
  <c r="AQ428" i="1"/>
  <c r="AU447" i="1"/>
  <c r="AQ447" i="1"/>
  <c r="AR447" i="1" s="1"/>
  <c r="AU467" i="1"/>
  <c r="AQ467" i="1"/>
  <c r="AR467" i="1" s="1"/>
  <c r="AU489" i="1"/>
  <c r="AQ489" i="1"/>
  <c r="AR489" i="1" s="1"/>
  <c r="AU505" i="1"/>
  <c r="AQ505" i="1"/>
  <c r="AR505" i="1" s="1"/>
  <c r="AU523" i="1"/>
  <c r="AQ523" i="1"/>
  <c r="AR523" i="1" s="1"/>
  <c r="AQ543" i="1"/>
  <c r="AR543" i="1" s="1"/>
  <c r="AU543" i="1"/>
  <c r="AQ559" i="1"/>
  <c r="AR559" i="1" s="1"/>
  <c r="AU559" i="1"/>
  <c r="AQ30" i="1"/>
  <c r="AU30" i="1"/>
  <c r="AU44" i="1"/>
  <c r="AQ44" i="1"/>
  <c r="AQ70" i="1"/>
  <c r="AU70" i="1"/>
  <c r="AQ107" i="1"/>
  <c r="AU107" i="1"/>
  <c r="AQ126" i="1"/>
  <c r="AU126" i="1"/>
  <c r="AU148" i="1"/>
  <c r="AQ148" i="1"/>
  <c r="AU165" i="1"/>
  <c r="AQ165" i="1"/>
  <c r="AU183" i="1"/>
  <c r="AQ183" i="1"/>
  <c r="AU200" i="1"/>
  <c r="AQ200" i="1"/>
  <c r="AU223" i="1"/>
  <c r="AQ223" i="1"/>
  <c r="AU243" i="1"/>
  <c r="AQ243" i="1"/>
  <c r="AQ270" i="1"/>
  <c r="AU270" i="1"/>
  <c r="AQ286" i="1"/>
  <c r="AU286" i="1"/>
  <c r="AQ305" i="1"/>
  <c r="AU305" i="1"/>
  <c r="AQ321" i="1"/>
  <c r="AU321" i="1"/>
  <c r="AQ345" i="1"/>
  <c r="AU345" i="1"/>
  <c r="AQ361" i="1"/>
  <c r="AU361" i="1"/>
  <c r="AQ379" i="1"/>
  <c r="AU379" i="1"/>
  <c r="AU396" i="1"/>
  <c r="AQ396" i="1"/>
  <c r="AU416" i="1"/>
  <c r="AQ416" i="1"/>
  <c r="AU437" i="1"/>
  <c r="AQ437" i="1"/>
  <c r="AR437" i="1" s="1"/>
  <c r="AU453" i="1"/>
  <c r="AQ453" i="1"/>
  <c r="AR453" i="1" s="1"/>
  <c r="AU479" i="1"/>
  <c r="AQ479" i="1"/>
  <c r="AR479" i="1" s="1"/>
  <c r="AU495" i="1"/>
  <c r="AQ495" i="1"/>
  <c r="AR495" i="1" s="1"/>
  <c r="AU512" i="1"/>
  <c r="AQ512" i="1"/>
  <c r="AR512" i="1" s="1"/>
  <c r="AQ533" i="1"/>
  <c r="AR533" i="1" s="1"/>
  <c r="AU533" i="1"/>
  <c r="AQ549" i="1"/>
  <c r="AR549" i="1" s="1"/>
  <c r="AU549" i="1"/>
  <c r="AU348" i="1"/>
  <c r="AQ348" i="1"/>
  <c r="AU378" i="1"/>
  <c r="AQ378" i="1"/>
  <c r="AQ399" i="1"/>
  <c r="AU399" i="1"/>
  <c r="AQ419" i="1"/>
  <c r="AU419" i="1"/>
  <c r="AQ442" i="1"/>
  <c r="AR442" i="1" s="1"/>
  <c r="AU442" i="1"/>
  <c r="AQ461" i="1"/>
  <c r="AR461" i="1" s="1"/>
  <c r="AU461" i="1"/>
  <c r="AQ480" i="1"/>
  <c r="AR480" i="1" s="1"/>
  <c r="AU480" i="1"/>
  <c r="AQ496" i="1"/>
  <c r="AR496" i="1" s="1"/>
  <c r="AU496" i="1"/>
  <c r="AQ515" i="1"/>
  <c r="AR515" i="1" s="1"/>
  <c r="AU515" i="1"/>
  <c r="AU536" i="1"/>
  <c r="AQ536" i="1"/>
  <c r="AR536" i="1" s="1"/>
  <c r="AU552" i="1"/>
  <c r="AQ552" i="1"/>
  <c r="AR552" i="1" s="1"/>
  <c r="AQ24" i="1"/>
  <c r="AU24" i="1"/>
  <c r="AQ76" i="1"/>
  <c r="AU76" i="1"/>
  <c r="AQ93" i="1"/>
  <c r="AU93" i="1"/>
  <c r="AQ117" i="1"/>
  <c r="AU117" i="1"/>
  <c r="AQ139" i="1"/>
  <c r="AU139" i="1"/>
  <c r="AU159" i="1"/>
  <c r="AQ159" i="1"/>
  <c r="AU176" i="1"/>
  <c r="AQ176" i="1"/>
  <c r="AU194" i="1"/>
  <c r="AQ194" i="1"/>
  <c r="AU217" i="1"/>
  <c r="AQ217" i="1"/>
  <c r="AU237" i="1"/>
  <c r="AQ237" i="1"/>
  <c r="AU256" i="1"/>
  <c r="AQ256" i="1"/>
  <c r="AQ280" i="1"/>
  <c r="AU280" i="1"/>
  <c r="AQ299" i="1"/>
  <c r="AU299" i="1"/>
  <c r="AQ315" i="1"/>
  <c r="AU315" i="1"/>
  <c r="AQ339" i="1"/>
  <c r="AU339" i="1"/>
  <c r="AQ359" i="1"/>
  <c r="AU359" i="1"/>
  <c r="AQ377" i="1"/>
  <c r="AU377" i="1"/>
  <c r="AU402" i="1"/>
  <c r="AQ402" i="1"/>
  <c r="AU423" i="1"/>
  <c r="AQ423" i="1"/>
  <c r="AU443" i="1"/>
  <c r="AQ443" i="1"/>
  <c r="AR443" i="1" s="1"/>
  <c r="AU460" i="1"/>
  <c r="AQ460" i="1"/>
  <c r="AR460" i="1" s="1"/>
  <c r="AU485" i="1"/>
  <c r="AQ485" i="1"/>
  <c r="AR485" i="1" s="1"/>
  <c r="AU501" i="1"/>
  <c r="AQ501" i="1"/>
  <c r="AR501" i="1" s="1"/>
  <c r="AU519" i="1"/>
  <c r="AQ519" i="1"/>
  <c r="AR519" i="1" s="1"/>
  <c r="AQ539" i="1"/>
  <c r="AR539" i="1" s="1"/>
  <c r="AU539" i="1"/>
  <c r="AQ555" i="1"/>
  <c r="AR555" i="1" s="1"/>
  <c r="AU555" i="1"/>
  <c r="AQ34" i="1"/>
  <c r="AU34" i="1"/>
  <c r="AQ18" i="1"/>
  <c r="AU18" i="1"/>
  <c r="AQ74" i="1"/>
  <c r="AU74" i="1"/>
  <c r="AQ99" i="1"/>
  <c r="AU99" i="1"/>
  <c r="AQ119" i="1"/>
  <c r="AU119" i="1"/>
  <c r="AQ141" i="1"/>
  <c r="AU141" i="1"/>
  <c r="AU161" i="1"/>
  <c r="AQ161" i="1"/>
  <c r="AU178" i="1"/>
  <c r="AQ178" i="1"/>
  <c r="AU196" i="1"/>
  <c r="AQ196" i="1"/>
  <c r="AU219" i="1"/>
  <c r="AQ219" i="1"/>
  <c r="AU239" i="1"/>
  <c r="AQ239" i="1"/>
  <c r="AU258" i="1"/>
  <c r="AQ258" i="1"/>
  <c r="AQ282" i="1"/>
  <c r="AU282" i="1"/>
  <c r="AQ301" i="1"/>
  <c r="AU301" i="1"/>
  <c r="AQ317" i="1"/>
  <c r="AU317" i="1"/>
  <c r="AQ341" i="1"/>
  <c r="AU341" i="1"/>
  <c r="AQ357" i="1"/>
  <c r="AU357" i="1"/>
  <c r="AQ374" i="1"/>
  <c r="AU374" i="1"/>
  <c r="AU400" i="1"/>
  <c r="AQ400" i="1"/>
  <c r="AU420" i="1"/>
  <c r="AQ420" i="1"/>
  <c r="AU441" i="1"/>
  <c r="AQ441" i="1"/>
  <c r="AR441" i="1" s="1"/>
  <c r="AU458" i="1"/>
  <c r="AQ458" i="1"/>
  <c r="AR458" i="1" s="1"/>
  <c r="AU483" i="1"/>
  <c r="AQ483" i="1"/>
  <c r="AR483" i="1" s="1"/>
  <c r="AU499" i="1"/>
  <c r="AQ499" i="1"/>
  <c r="AR499" i="1" s="1"/>
  <c r="AU516" i="1"/>
  <c r="AQ516" i="1"/>
  <c r="AR516" i="1" s="1"/>
  <c r="AQ537" i="1"/>
  <c r="AR537" i="1" s="1"/>
  <c r="AU537" i="1"/>
  <c r="AQ553" i="1"/>
  <c r="AR553" i="1" s="1"/>
  <c r="AU553" i="1"/>
  <c r="AU56" i="1"/>
  <c r="AQ56" i="1"/>
  <c r="AQ90" i="1"/>
  <c r="AU90" i="1"/>
  <c r="AU91" i="1" s="1"/>
  <c r="AQ102" i="1"/>
  <c r="AU102" i="1"/>
  <c r="AQ152" i="1"/>
  <c r="AU152" i="1"/>
  <c r="AU209" i="1"/>
  <c r="AQ209" i="1"/>
  <c r="AU260" i="1"/>
  <c r="AQ260" i="1"/>
  <c r="AQ335" i="1"/>
  <c r="AU335" i="1"/>
  <c r="AQ422" i="1"/>
  <c r="AU422" i="1"/>
  <c r="AU424" i="1" s="1"/>
  <c r="AU435" i="1"/>
  <c r="AQ435" i="1"/>
  <c r="AR435" i="1" s="1"/>
  <c r="AU472" i="1"/>
  <c r="AQ472" i="1"/>
  <c r="AR472" i="1" s="1"/>
  <c r="AQ529" i="1"/>
  <c r="AR529" i="1" s="1"/>
  <c r="AU529" i="1"/>
  <c r="AQ54" i="1"/>
  <c r="AU54" i="1"/>
  <c r="AU55" i="1" s="1"/>
  <c r="AU92" i="1"/>
  <c r="AQ92" i="1"/>
  <c r="AU104" i="1"/>
  <c r="AQ104" i="1"/>
  <c r="AU144" i="1"/>
  <c r="AQ144" i="1"/>
  <c r="AQ180" i="1"/>
  <c r="AU180" i="1"/>
  <c r="AQ205" i="1"/>
  <c r="AU205" i="1"/>
  <c r="AU254" i="1"/>
  <c r="AQ254" i="1"/>
  <c r="AQ268" i="1"/>
  <c r="AU268" i="1"/>
  <c r="AQ325" i="1"/>
  <c r="AU325" i="1"/>
  <c r="AU376" i="1"/>
  <c r="AQ376" i="1"/>
  <c r="AQ395" i="1"/>
  <c r="AU395" i="1"/>
  <c r="AQ455" i="1"/>
  <c r="AR455" i="1" s="1"/>
  <c r="AU455" i="1"/>
  <c r="AQ518" i="1"/>
  <c r="AR518" i="1" s="1"/>
  <c r="AU518" i="1"/>
  <c r="AU27" i="1"/>
  <c r="AQ27" i="1"/>
  <c r="AU58" i="1"/>
  <c r="AQ58" i="1"/>
  <c r="AU63" i="1"/>
  <c r="AQ63" i="1"/>
  <c r="AU116" i="1"/>
  <c r="AQ116" i="1"/>
  <c r="AU134" i="1"/>
  <c r="AQ134" i="1"/>
  <c r="AQ154" i="1"/>
  <c r="AU154" i="1"/>
  <c r="AQ173" i="1"/>
  <c r="AU173" i="1"/>
  <c r="AQ195" i="1"/>
  <c r="AU195" i="1"/>
  <c r="AQ216" i="1"/>
  <c r="AU216" i="1"/>
  <c r="AQ236" i="1"/>
  <c r="AU236" i="1"/>
  <c r="AQ252" i="1"/>
  <c r="AU252" i="1"/>
  <c r="AU277" i="1"/>
  <c r="AQ277" i="1"/>
  <c r="AU293" i="1"/>
  <c r="AQ293" i="1"/>
  <c r="AU310" i="1"/>
  <c r="AQ310" i="1"/>
  <c r="AQ331" i="1"/>
  <c r="AU331" i="1"/>
  <c r="AU350" i="1"/>
  <c r="AQ350" i="1"/>
  <c r="AU366" i="1"/>
  <c r="AQ366" i="1"/>
  <c r="AU388" i="1"/>
  <c r="AQ388" i="1"/>
  <c r="AQ410" i="1"/>
  <c r="AU410" i="1"/>
  <c r="AQ436" i="1"/>
  <c r="AR436" i="1" s="1"/>
  <c r="AU436" i="1"/>
  <c r="AQ452" i="1"/>
  <c r="AR452" i="1" s="1"/>
  <c r="AU452" i="1"/>
  <c r="AQ473" i="1"/>
  <c r="AR473" i="1" s="1"/>
  <c r="AU473" i="1"/>
  <c r="AU474" i="1" s="1"/>
  <c r="AQ490" i="1"/>
  <c r="AR490" i="1" s="1"/>
  <c r="AU490" i="1"/>
  <c r="AQ506" i="1"/>
  <c r="AR506" i="1" s="1"/>
  <c r="AU506" i="1"/>
  <c r="AU530" i="1"/>
  <c r="AQ530" i="1"/>
  <c r="AR530" i="1" s="1"/>
  <c r="AU546" i="1"/>
  <c r="AQ546" i="1"/>
  <c r="AR546" i="1" s="1"/>
  <c r="AU562" i="1"/>
  <c r="AQ562" i="1"/>
  <c r="AR562" i="1" s="1"/>
  <c r="AU37" i="1"/>
  <c r="AQ37" i="1"/>
  <c r="AU21" i="1"/>
  <c r="AQ21" i="1"/>
  <c r="AU73" i="1"/>
  <c r="AQ73" i="1"/>
  <c r="AU114" i="1"/>
  <c r="AQ114" i="1"/>
  <c r="AU132" i="1"/>
  <c r="AQ132" i="1"/>
  <c r="AQ149" i="1"/>
  <c r="AU149" i="1"/>
  <c r="AQ171" i="1"/>
  <c r="AU171" i="1"/>
  <c r="AQ193" i="1"/>
  <c r="AU193" i="1"/>
  <c r="AQ214" i="1"/>
  <c r="AU214" i="1"/>
  <c r="AQ234" i="1"/>
  <c r="AU234" i="1"/>
  <c r="AQ250" i="1"/>
  <c r="AU250" i="1"/>
  <c r="AU275" i="1"/>
  <c r="AQ275" i="1"/>
  <c r="AU291" i="1"/>
  <c r="AQ291" i="1"/>
  <c r="AU308" i="1"/>
  <c r="AQ308" i="1"/>
  <c r="AQ329" i="1"/>
  <c r="AU329" i="1"/>
  <c r="AU360" i="1"/>
  <c r="AQ360" i="1"/>
  <c r="AU382" i="1"/>
  <c r="AQ382" i="1"/>
  <c r="AQ403" i="1"/>
  <c r="AU403" i="1"/>
  <c r="AQ429" i="1"/>
  <c r="AU429" i="1"/>
  <c r="AQ446" i="1"/>
  <c r="AR446" i="1" s="1"/>
  <c r="AU446" i="1"/>
  <c r="AQ466" i="1"/>
  <c r="AR466" i="1" s="1"/>
  <c r="AU466" i="1"/>
  <c r="AQ484" i="1"/>
  <c r="AR484" i="1" s="1"/>
  <c r="AU484" i="1"/>
  <c r="AQ500" i="1"/>
  <c r="AR500" i="1" s="1"/>
  <c r="AU500" i="1"/>
  <c r="AQ522" i="1"/>
  <c r="AR522" i="1" s="1"/>
  <c r="AU522" i="1"/>
  <c r="AU540" i="1"/>
  <c r="AQ540" i="1"/>
  <c r="AR540" i="1" s="1"/>
  <c r="AU556" i="1"/>
  <c r="AQ556" i="1"/>
  <c r="AR556" i="1" s="1"/>
  <c r="AU39" i="1"/>
  <c r="AQ39" i="1"/>
  <c r="AU23" i="1"/>
  <c r="AQ23" i="1"/>
  <c r="AU75" i="1"/>
  <c r="AQ75" i="1"/>
  <c r="AU100" i="1"/>
  <c r="AQ100" i="1"/>
  <c r="AU120" i="1"/>
  <c r="AQ120" i="1"/>
  <c r="AU138" i="1"/>
  <c r="AQ138" i="1"/>
  <c r="AQ158" i="1"/>
  <c r="AU158" i="1"/>
  <c r="AQ177" i="1"/>
  <c r="AU177" i="1"/>
  <c r="AQ199" i="1"/>
  <c r="AU199" i="1"/>
  <c r="AQ220" i="1"/>
  <c r="AU220" i="1"/>
  <c r="AQ240" i="1"/>
  <c r="AU240" i="1"/>
  <c r="AQ257" i="1"/>
  <c r="AU257" i="1"/>
  <c r="AU281" i="1"/>
  <c r="AQ281" i="1"/>
  <c r="AU298" i="1"/>
  <c r="AQ298" i="1"/>
  <c r="AU314" i="1"/>
  <c r="AQ314" i="1"/>
  <c r="AU336" i="1"/>
  <c r="AQ336" i="1"/>
  <c r="AU354" i="1"/>
  <c r="AQ354" i="1"/>
  <c r="AU373" i="1"/>
  <c r="AQ373" i="1"/>
  <c r="AQ397" i="1"/>
  <c r="AU397" i="1"/>
  <c r="AQ417" i="1"/>
  <c r="AU417" i="1"/>
  <c r="AQ440" i="1"/>
  <c r="AR440" i="1" s="1"/>
  <c r="AU440" i="1"/>
  <c r="AQ459" i="1"/>
  <c r="AR459" i="1" s="1"/>
  <c r="AU459" i="1"/>
  <c r="AQ478" i="1"/>
  <c r="AR478" i="1" s="1"/>
  <c r="AU478" i="1"/>
  <c r="AQ494" i="1"/>
  <c r="AR494" i="1" s="1"/>
  <c r="AU494" i="1"/>
  <c r="AQ513" i="1"/>
  <c r="AR513" i="1" s="1"/>
  <c r="AU513" i="1"/>
  <c r="AU534" i="1"/>
  <c r="AQ534" i="1"/>
  <c r="AR534" i="1" s="1"/>
  <c r="AU550" i="1"/>
  <c r="AQ550" i="1"/>
  <c r="AR550" i="1" s="1"/>
  <c r="AU25" i="1"/>
  <c r="AQ25" i="1"/>
  <c r="AU77" i="1"/>
  <c r="AQ77" i="1"/>
  <c r="AU98" i="1"/>
  <c r="AQ98" i="1"/>
  <c r="AU118" i="1"/>
  <c r="AQ118" i="1"/>
  <c r="AU136" i="1"/>
  <c r="AQ136" i="1"/>
  <c r="AQ156" i="1"/>
  <c r="AU156" i="1"/>
  <c r="AQ175" i="1"/>
  <c r="AU175" i="1"/>
  <c r="AQ197" i="1"/>
  <c r="AU197" i="1"/>
  <c r="AQ218" i="1"/>
  <c r="AU218" i="1"/>
  <c r="AQ238" i="1"/>
  <c r="AU238" i="1"/>
  <c r="AQ255" i="1"/>
  <c r="AU255" i="1"/>
  <c r="AU279" i="1"/>
  <c r="AQ279" i="1"/>
  <c r="AU296" i="1"/>
  <c r="AQ296" i="1"/>
  <c r="AU312" i="1"/>
  <c r="AQ312" i="1"/>
  <c r="AU333" i="1"/>
  <c r="AQ333" i="1"/>
  <c r="AQ28" i="1"/>
  <c r="AU28" i="1"/>
  <c r="AQ57" i="1"/>
  <c r="AU57" i="1"/>
  <c r="AQ64" i="1"/>
  <c r="AU64" i="1"/>
  <c r="AQ105" i="1"/>
  <c r="AU105" i="1"/>
  <c r="AQ124" i="1"/>
  <c r="AU124" i="1"/>
  <c r="AU146" i="1"/>
  <c r="AQ146" i="1"/>
  <c r="AU163" i="1"/>
  <c r="AQ163" i="1"/>
  <c r="AU181" i="1"/>
  <c r="AQ181" i="1"/>
  <c r="AU198" i="1"/>
  <c r="AQ198" i="1"/>
  <c r="AU221" i="1"/>
  <c r="AQ221" i="1"/>
  <c r="AU241" i="1"/>
  <c r="AQ241" i="1"/>
  <c r="AQ265" i="1"/>
  <c r="AU265" i="1"/>
  <c r="AU267" i="1" s="1"/>
  <c r="AQ284" i="1"/>
  <c r="AU284" i="1"/>
  <c r="AQ303" i="1"/>
  <c r="AU303" i="1"/>
  <c r="AQ319" i="1"/>
  <c r="AU319" i="1"/>
  <c r="BC343" i="1"/>
  <c r="BG343" i="1"/>
  <c r="AQ363" i="1"/>
  <c r="AU363" i="1"/>
  <c r="AQ381" i="1"/>
  <c r="AU381" i="1"/>
  <c r="AU398" i="1"/>
  <c r="AQ398" i="1"/>
  <c r="AU418" i="1"/>
  <c r="AQ418" i="1"/>
  <c r="AU439" i="1"/>
  <c r="AQ439" i="1"/>
  <c r="AR439" i="1" s="1"/>
  <c r="AU456" i="1"/>
  <c r="AQ456" i="1"/>
  <c r="AR456" i="1" s="1"/>
  <c r="AU481" i="1"/>
  <c r="AQ481" i="1"/>
  <c r="AR481" i="1" s="1"/>
  <c r="AU497" i="1"/>
  <c r="AQ497" i="1"/>
  <c r="AR497" i="1" s="1"/>
  <c r="AU514" i="1"/>
  <c r="AQ514" i="1"/>
  <c r="AR514" i="1" s="1"/>
  <c r="AQ535" i="1"/>
  <c r="AR535" i="1" s="1"/>
  <c r="AU535" i="1"/>
  <c r="AQ551" i="1"/>
  <c r="AR551" i="1" s="1"/>
  <c r="AU551" i="1"/>
  <c r="AQ38" i="1"/>
  <c r="AU38" i="1"/>
  <c r="AQ22" i="1"/>
  <c r="AU22" i="1"/>
  <c r="AQ78" i="1"/>
  <c r="AU78" i="1"/>
  <c r="AQ62" i="1"/>
  <c r="AU62" i="1"/>
  <c r="AQ115" i="1"/>
  <c r="AU115" i="1"/>
  <c r="AQ137" i="1"/>
  <c r="AU137" i="1"/>
  <c r="AU157" i="1"/>
  <c r="AQ157" i="1"/>
  <c r="AU174" i="1"/>
  <c r="AQ174" i="1"/>
  <c r="AU192" i="1"/>
  <c r="AQ192" i="1"/>
  <c r="AU215" i="1"/>
  <c r="AQ215" i="1"/>
  <c r="AU235" i="1"/>
  <c r="AQ235" i="1"/>
  <c r="AU251" i="1"/>
  <c r="AQ251" i="1"/>
  <c r="AQ278" i="1"/>
  <c r="AU278" i="1"/>
  <c r="AQ297" i="1"/>
  <c r="AU297" i="1"/>
  <c r="AQ313" i="1"/>
  <c r="AU313" i="1"/>
  <c r="AQ337" i="1"/>
  <c r="AU337" i="1"/>
  <c r="AQ353" i="1"/>
  <c r="AU353" i="1"/>
  <c r="AQ370" i="1"/>
  <c r="AU370" i="1"/>
  <c r="AQ387" i="1"/>
  <c r="AU387" i="1"/>
  <c r="AU407" i="1"/>
  <c r="AQ407" i="1"/>
  <c r="AU426" i="1"/>
  <c r="AQ426" i="1"/>
  <c r="AU445" i="1"/>
  <c r="AQ445" i="1"/>
  <c r="AR445" i="1" s="1"/>
  <c r="AU462" i="1"/>
  <c r="AQ462" i="1"/>
  <c r="AR462" i="1" s="1"/>
  <c r="AU487" i="1"/>
  <c r="AQ487" i="1"/>
  <c r="AR487" i="1" s="1"/>
  <c r="AU503" i="1"/>
  <c r="AQ503" i="1"/>
  <c r="AR503" i="1" s="1"/>
  <c r="AU521" i="1"/>
  <c r="AQ521" i="1"/>
  <c r="AR521" i="1" s="1"/>
  <c r="AQ541" i="1"/>
  <c r="AR541" i="1" s="1"/>
  <c r="AU541" i="1"/>
  <c r="AQ557" i="1"/>
  <c r="AR557" i="1" s="1"/>
  <c r="AU557" i="1"/>
  <c r="AU356" i="1"/>
  <c r="AQ356" i="1"/>
  <c r="AU386" i="1"/>
  <c r="AQ386" i="1"/>
  <c r="AQ408" i="1"/>
  <c r="AU408" i="1"/>
  <c r="AQ433" i="1"/>
  <c r="AR433" i="1" s="1"/>
  <c r="AU433" i="1"/>
  <c r="AQ450" i="1"/>
  <c r="AR450" i="1" s="1"/>
  <c r="AU450" i="1"/>
  <c r="AQ470" i="1"/>
  <c r="AR470" i="1" s="1"/>
  <c r="AU470" i="1"/>
  <c r="AQ488" i="1"/>
  <c r="AR488" i="1" s="1"/>
  <c r="AU488" i="1"/>
  <c r="AQ504" i="1"/>
  <c r="AR504" i="1" s="1"/>
  <c r="AU504" i="1"/>
  <c r="AQ526" i="1"/>
  <c r="AR526" i="1" s="1"/>
  <c r="AU526" i="1"/>
  <c r="AU544" i="1"/>
  <c r="AQ544" i="1"/>
  <c r="AR544" i="1" s="1"/>
  <c r="AU560" i="1"/>
  <c r="AQ560" i="1"/>
  <c r="AR560" i="1" s="1"/>
  <c r="AQ32" i="1"/>
  <c r="AU32" i="1"/>
  <c r="AU46" i="1"/>
  <c r="AQ46" i="1"/>
  <c r="AQ68" i="1"/>
  <c r="AU68" i="1"/>
  <c r="AQ109" i="1"/>
  <c r="AU109" i="1"/>
  <c r="AQ128" i="1"/>
  <c r="AU128" i="1"/>
  <c r="AU150" i="1"/>
  <c r="AQ150" i="1"/>
  <c r="AU168" i="1"/>
  <c r="AQ168" i="1"/>
  <c r="AU185" i="1"/>
  <c r="AQ185" i="1"/>
  <c r="AU206" i="1"/>
  <c r="AQ206" i="1"/>
  <c r="AU225" i="1"/>
  <c r="AQ225" i="1"/>
  <c r="AU245" i="1"/>
  <c r="AQ245" i="1"/>
  <c r="AQ272" i="1"/>
  <c r="AU272" i="1"/>
  <c r="AQ288" i="1"/>
  <c r="AU288" i="1"/>
  <c r="AQ307" i="1"/>
  <c r="AU307" i="1"/>
  <c r="AU326" i="1"/>
  <c r="AQ326" i="1"/>
  <c r="AQ351" i="1"/>
  <c r="AU351" i="1"/>
  <c r="AQ367" i="1"/>
  <c r="AU367" i="1"/>
  <c r="AQ385" i="1"/>
  <c r="AU385" i="1"/>
  <c r="AU414" i="1"/>
  <c r="AQ414" i="1"/>
  <c r="AU432" i="1"/>
  <c r="AQ432" i="1"/>
  <c r="AR432" i="1" s="1"/>
  <c r="AU451" i="1"/>
  <c r="AQ451" i="1"/>
  <c r="AR451" i="1" s="1"/>
  <c r="AU477" i="1"/>
  <c r="AQ477" i="1"/>
  <c r="AR477" i="1" s="1"/>
  <c r="AU493" i="1"/>
  <c r="AQ493" i="1"/>
  <c r="AR493" i="1" s="1"/>
  <c r="AU510" i="1"/>
  <c r="AQ510" i="1"/>
  <c r="AR510" i="1" s="1"/>
  <c r="AQ531" i="1"/>
  <c r="AR531" i="1" s="1"/>
  <c r="AU531" i="1"/>
  <c r="AQ547" i="1"/>
  <c r="AR547" i="1" s="1"/>
  <c r="AU547" i="1"/>
  <c r="AQ26" i="1"/>
  <c r="AU26" i="1"/>
  <c r="AQ59" i="1"/>
  <c r="AU59" i="1"/>
  <c r="AQ66" i="1"/>
  <c r="AU66" i="1"/>
  <c r="AQ111" i="1"/>
  <c r="AU111" i="1"/>
  <c r="AQ133" i="1"/>
  <c r="AU133" i="1"/>
  <c r="AU153" i="1"/>
  <c r="AQ153" i="1"/>
  <c r="AU170" i="1"/>
  <c r="AQ170" i="1"/>
  <c r="AU188" i="1"/>
  <c r="AQ188" i="1"/>
  <c r="AU211" i="1"/>
  <c r="AQ211" i="1"/>
  <c r="AU231" i="1"/>
  <c r="AQ231" i="1"/>
  <c r="AU247" i="1"/>
  <c r="AQ247" i="1"/>
  <c r="AQ274" i="1"/>
  <c r="AU274" i="1"/>
  <c r="AQ290" i="1"/>
  <c r="AU290" i="1"/>
  <c r="AQ309" i="1"/>
  <c r="AU309" i="1"/>
  <c r="AU328" i="1"/>
  <c r="AQ328" i="1"/>
  <c r="AQ349" i="1"/>
  <c r="AU349" i="1"/>
  <c r="AQ365" i="1"/>
  <c r="AU365" i="1"/>
  <c r="AQ383" i="1"/>
  <c r="AU383" i="1"/>
  <c r="AU411" i="1"/>
  <c r="AQ411" i="1"/>
  <c r="AU430" i="1"/>
  <c r="AQ430" i="1"/>
  <c r="AU449" i="1"/>
  <c r="AQ449" i="1"/>
  <c r="AR449" i="1" s="1"/>
  <c r="AU469" i="1"/>
  <c r="AQ469" i="1"/>
  <c r="AR469" i="1" s="1"/>
  <c r="AU491" i="1"/>
  <c r="AQ491" i="1"/>
  <c r="AR491" i="1" s="1"/>
  <c r="AU507" i="1"/>
  <c r="AQ507" i="1"/>
  <c r="AR507" i="1" s="1"/>
  <c r="AU525" i="1"/>
  <c r="AQ525" i="1"/>
  <c r="AR525" i="1" s="1"/>
  <c r="AQ545" i="1"/>
  <c r="AR545" i="1" s="1"/>
  <c r="AU545" i="1"/>
  <c r="AQ561" i="1"/>
  <c r="AR561" i="1" s="1"/>
  <c r="AU561" i="1"/>
  <c r="AQ691" i="1"/>
  <c r="AU691" i="1"/>
  <c r="AU791" i="1"/>
  <c r="AQ791" i="1"/>
  <c r="AU807" i="1"/>
  <c r="AQ807" i="1"/>
  <c r="AU899" i="1"/>
  <c r="AQ899" i="1"/>
  <c r="AQ973" i="1"/>
  <c r="AU973" i="1"/>
  <c r="AQ1013" i="1"/>
  <c r="AU1013" i="1"/>
  <c r="AQ1041" i="1"/>
  <c r="AU1041" i="1"/>
  <c r="AQ1093" i="1"/>
  <c r="AU1093" i="1"/>
  <c r="AU1120" i="1"/>
  <c r="AQ1120" i="1"/>
  <c r="AU1230" i="1"/>
  <c r="AQ1230" i="1"/>
  <c r="AU1265" i="1"/>
  <c r="AQ1265" i="1"/>
  <c r="AU1284" i="1"/>
  <c r="AQ1284" i="1"/>
  <c r="AQ1315" i="1"/>
  <c r="AU1315" i="1"/>
  <c r="AQ1357" i="1"/>
  <c r="AU1357" i="1"/>
  <c r="AU1715" i="1"/>
  <c r="AQ1715" i="1"/>
  <c r="AQ780" i="1"/>
  <c r="AU780" i="1"/>
  <c r="AQ870" i="1"/>
  <c r="AU870" i="1"/>
  <c r="AQ934" i="1"/>
  <c r="AU934" i="1"/>
  <c r="AU986" i="1"/>
  <c r="AQ986" i="1"/>
  <c r="AU1015" i="1"/>
  <c r="AQ1015" i="1"/>
  <c r="AQ1084" i="1"/>
  <c r="AU1084" i="1"/>
  <c r="AQ1118" i="1"/>
  <c r="AU1118" i="1"/>
  <c r="AU1119" i="1" s="1"/>
  <c r="AQ1204" i="1"/>
  <c r="AU1204" i="1"/>
  <c r="AQ1276" i="1"/>
  <c r="AU1276" i="1"/>
  <c r="AQ1282" i="1"/>
  <c r="AU1282" i="1"/>
  <c r="AU1313" i="1"/>
  <c r="AQ1313" i="1"/>
  <c r="AU1332" i="1"/>
  <c r="AQ1332" i="1"/>
  <c r="AU1622" i="1"/>
  <c r="AQ1622" i="1"/>
  <c r="AU1705" i="1"/>
  <c r="AQ1705" i="1"/>
  <c r="AQ1723" i="1"/>
  <c r="AU1723" i="1"/>
  <c r="AQ570" i="1"/>
  <c r="AQ586" i="1"/>
  <c r="AQ602" i="1"/>
  <c r="AU618" i="1"/>
  <c r="AQ618" i="1"/>
  <c r="AU634" i="1"/>
  <c r="AQ634" i="1"/>
  <c r="AU650" i="1"/>
  <c r="AQ650" i="1"/>
  <c r="AQ666" i="1"/>
  <c r="AU666" i="1"/>
  <c r="AU683" i="1"/>
  <c r="AQ683" i="1"/>
  <c r="AU700" i="1"/>
  <c r="AQ700" i="1"/>
  <c r="AU716" i="1"/>
  <c r="AQ716" i="1"/>
  <c r="AQ733" i="1"/>
  <c r="AU733" i="1"/>
  <c r="AQ749" i="1"/>
  <c r="AU749" i="1"/>
  <c r="AU766" i="1"/>
  <c r="AQ766" i="1"/>
  <c r="AQ787" i="1"/>
  <c r="AU787" i="1"/>
  <c r="AQ805" i="1"/>
  <c r="AU805" i="1"/>
  <c r="AQ822" i="1"/>
  <c r="AU822" i="1"/>
  <c r="AQ838" i="1"/>
  <c r="AU838" i="1"/>
  <c r="AQ854" i="1"/>
  <c r="AU854" i="1"/>
  <c r="AQ876" i="1"/>
  <c r="AU876" i="1"/>
  <c r="AQ893" i="1"/>
  <c r="AU893" i="1"/>
  <c r="AQ910" i="1"/>
  <c r="AU910" i="1"/>
  <c r="AQ929" i="1"/>
  <c r="AU929" i="1"/>
  <c r="AQ948" i="1"/>
  <c r="AU948" i="1"/>
  <c r="AQ965" i="1"/>
  <c r="AU965" i="1"/>
  <c r="AQ991" i="1"/>
  <c r="AU991" i="1"/>
  <c r="AQ1008" i="1"/>
  <c r="AU1008" i="1"/>
  <c r="AQ1028" i="1"/>
  <c r="AU1028" i="1"/>
  <c r="AQ1056" i="1"/>
  <c r="AU1056" i="1"/>
  <c r="AQ1069" i="1"/>
  <c r="AU1069" i="1"/>
  <c r="AQ1090" i="1"/>
  <c r="AU1090" i="1"/>
  <c r="AQ1114" i="1"/>
  <c r="AU1114" i="1"/>
  <c r="AQ1135" i="1"/>
  <c r="AU1135" i="1"/>
  <c r="AQ1151" i="1"/>
  <c r="AU1151" i="1"/>
  <c r="AQ1167" i="1"/>
  <c r="AU1167" i="1"/>
  <c r="AQ1183" i="1"/>
  <c r="AU1183" i="1"/>
  <c r="AQ1206" i="1"/>
  <c r="AU1206" i="1"/>
  <c r="AQ1222" i="1"/>
  <c r="AU1222" i="1"/>
  <c r="AQ1239" i="1"/>
  <c r="AU1239" i="1"/>
  <c r="AQ1259" i="1"/>
  <c r="AU1259" i="1"/>
  <c r="AQ1287" i="1"/>
  <c r="AU1287" i="1"/>
  <c r="AQ1306" i="1"/>
  <c r="AU1306" i="1"/>
  <c r="AQ1328" i="1"/>
  <c r="AU1328" i="1"/>
  <c r="AQ1348" i="1"/>
  <c r="AU1348" i="1"/>
  <c r="AQ1367" i="1"/>
  <c r="AU1367" i="1"/>
  <c r="AQ1383" i="1"/>
  <c r="AU1383" i="1"/>
  <c r="AQ1399" i="1"/>
  <c r="AU1399" i="1"/>
  <c r="AQ1415" i="1"/>
  <c r="AU1415" i="1"/>
  <c r="AQ1431" i="1"/>
  <c r="AU1431" i="1"/>
  <c r="AQ1447" i="1"/>
  <c r="AU1447" i="1"/>
  <c r="AQ1463" i="1"/>
  <c r="AU1463" i="1"/>
  <c r="AQ1480" i="1"/>
  <c r="AU1480" i="1"/>
  <c r="AQ1496" i="1"/>
  <c r="AU1496" i="1"/>
  <c r="AQ1512" i="1"/>
  <c r="AU1512" i="1"/>
  <c r="AQ1528" i="1"/>
  <c r="AU1528" i="1"/>
  <c r="AQ1544" i="1"/>
  <c r="AU1544" i="1"/>
  <c r="AQ1560" i="1"/>
  <c r="AU1560" i="1"/>
  <c r="AQ1576" i="1"/>
  <c r="AU1576" i="1"/>
  <c r="AQ1592" i="1"/>
  <c r="AU1592" i="1"/>
  <c r="AQ1608" i="1"/>
  <c r="AU1608" i="1"/>
  <c r="AU1628" i="1"/>
  <c r="AQ1628" i="1"/>
  <c r="AU1647" i="1"/>
  <c r="AQ1647" i="1"/>
  <c r="AU1663" i="1"/>
  <c r="AQ1663" i="1"/>
  <c r="AU1679" i="1"/>
  <c r="AQ1679" i="1"/>
  <c r="AU1696" i="1"/>
  <c r="AQ1696" i="1"/>
  <c r="AQ1720" i="1"/>
  <c r="AU1720" i="1"/>
  <c r="AQ564" i="1"/>
  <c r="AQ580" i="1"/>
  <c r="AQ596" i="1"/>
  <c r="AU612" i="1"/>
  <c r="AQ612" i="1"/>
  <c r="AU628" i="1"/>
  <c r="AQ628" i="1"/>
  <c r="AU644" i="1"/>
  <c r="AQ644" i="1"/>
  <c r="AU660" i="1"/>
  <c r="AQ660" i="1"/>
  <c r="AQ676" i="1"/>
  <c r="AU676" i="1"/>
  <c r="AU694" i="1"/>
  <c r="AQ694" i="1"/>
  <c r="AU710" i="1"/>
  <c r="AQ710" i="1"/>
  <c r="AQ727" i="1"/>
  <c r="AU727" i="1"/>
  <c r="AQ743" i="1"/>
  <c r="AU743" i="1"/>
  <c r="AU760" i="1"/>
  <c r="AQ760" i="1"/>
  <c r="AU776" i="1"/>
  <c r="AQ776" i="1"/>
  <c r="AQ799" i="1"/>
  <c r="AU799" i="1"/>
  <c r="AQ816" i="1"/>
  <c r="AU816" i="1"/>
  <c r="AQ832" i="1"/>
  <c r="AU832" i="1"/>
  <c r="AQ848" i="1"/>
  <c r="AU848" i="1"/>
  <c r="AQ867" i="1"/>
  <c r="AU867" i="1"/>
  <c r="AQ887" i="1"/>
  <c r="AU887" i="1"/>
  <c r="AQ904" i="1"/>
  <c r="AU904" i="1"/>
  <c r="AQ923" i="1"/>
  <c r="AU923" i="1"/>
  <c r="AQ942" i="1"/>
  <c r="AU942" i="1"/>
  <c r="AQ959" i="1"/>
  <c r="AU959" i="1"/>
  <c r="AQ984" i="1"/>
  <c r="AU984" i="1"/>
  <c r="AQ1002" i="1"/>
  <c r="AU1002" i="1"/>
  <c r="AQ1022" i="1"/>
  <c r="AU1022" i="1"/>
  <c r="AQ1047" i="1"/>
  <c r="AU1047" i="1"/>
  <c r="AQ1071" i="1"/>
  <c r="AU1071" i="1"/>
  <c r="AQ1098" i="1"/>
  <c r="AU1098" i="1"/>
  <c r="AQ1121" i="1"/>
  <c r="AU1121" i="1"/>
  <c r="AQ1137" i="1"/>
  <c r="AU1137" i="1"/>
  <c r="AQ1153" i="1"/>
  <c r="AU1153" i="1"/>
  <c r="AQ1169" i="1"/>
  <c r="AU1169" i="1"/>
  <c r="AQ1185" i="1"/>
  <c r="AU1185" i="1"/>
  <c r="AQ1208" i="1"/>
  <c r="AU1208" i="1"/>
  <c r="AQ1224" i="1"/>
  <c r="AU1224" i="1"/>
  <c r="AQ1241" i="1"/>
  <c r="AU1241" i="1"/>
  <c r="AQ1261" i="1"/>
  <c r="AU1261" i="1"/>
  <c r="AQ1289" i="1"/>
  <c r="AU1289" i="1"/>
  <c r="AQ1308" i="1"/>
  <c r="AU1308" i="1"/>
  <c r="AQ1330" i="1"/>
  <c r="AU1330" i="1"/>
  <c r="AQ1350" i="1"/>
  <c r="AU1350" i="1"/>
  <c r="AQ1369" i="1"/>
  <c r="AU1369" i="1"/>
  <c r="AQ1385" i="1"/>
  <c r="AU1385" i="1"/>
  <c r="AQ1401" i="1"/>
  <c r="AU1401" i="1"/>
  <c r="AQ1417" i="1"/>
  <c r="AU1417" i="1"/>
  <c r="AQ1433" i="1"/>
  <c r="AU1433" i="1"/>
  <c r="AQ1449" i="1"/>
  <c r="AU1449" i="1"/>
  <c r="AQ1465" i="1"/>
  <c r="AU1465" i="1"/>
  <c r="AQ1482" i="1"/>
  <c r="AU1482" i="1"/>
  <c r="AQ1498" i="1"/>
  <c r="AU1498" i="1"/>
  <c r="AQ1514" i="1"/>
  <c r="AU1514" i="1"/>
  <c r="AQ1530" i="1"/>
  <c r="AU1530" i="1"/>
  <c r="AQ1546" i="1"/>
  <c r="AU1546" i="1"/>
  <c r="AQ1562" i="1"/>
  <c r="AU1562" i="1"/>
  <c r="AQ1578" i="1"/>
  <c r="AU1578" i="1"/>
  <c r="AQ1594" i="1"/>
  <c r="AU1594" i="1"/>
  <c r="AQ1610" i="1"/>
  <c r="AU1610" i="1"/>
  <c r="AU1630" i="1"/>
  <c r="AQ1630" i="1"/>
  <c r="AU1649" i="1"/>
  <c r="AQ1649" i="1"/>
  <c r="AU1665" i="1"/>
  <c r="AQ1665" i="1"/>
  <c r="AU1681" i="1"/>
  <c r="AQ1681" i="1"/>
  <c r="AU1698" i="1"/>
  <c r="AQ1698" i="1"/>
  <c r="AQ1725" i="1"/>
  <c r="AU1725" i="1"/>
  <c r="AQ574" i="1"/>
  <c r="AQ590" i="1"/>
  <c r="AU606" i="1"/>
  <c r="AQ606" i="1"/>
  <c r="AU622" i="1"/>
  <c r="AQ622" i="1"/>
  <c r="AU638" i="1"/>
  <c r="AQ638" i="1"/>
  <c r="AU654" i="1"/>
  <c r="AQ654" i="1"/>
  <c r="AQ670" i="1"/>
  <c r="AU670" i="1"/>
  <c r="AU687" i="1"/>
  <c r="AQ687" i="1"/>
  <c r="AU704" i="1"/>
  <c r="AQ704" i="1"/>
  <c r="AU720" i="1"/>
  <c r="AQ720" i="1"/>
  <c r="AQ737" i="1"/>
  <c r="AU737" i="1"/>
  <c r="AU754" i="1"/>
  <c r="AQ754" i="1"/>
  <c r="AU770" i="1"/>
  <c r="AQ770" i="1"/>
  <c r="AQ792" i="1"/>
  <c r="AU792" i="1"/>
  <c r="AQ810" i="1"/>
  <c r="AU810" i="1"/>
  <c r="AQ826" i="1"/>
  <c r="AU826" i="1"/>
  <c r="AQ842" i="1"/>
  <c r="AU842" i="1"/>
  <c r="AQ861" i="1"/>
  <c r="AU861" i="1"/>
  <c r="AQ880" i="1"/>
  <c r="AU880" i="1"/>
  <c r="AQ897" i="1"/>
  <c r="AU897" i="1"/>
  <c r="AQ914" i="1"/>
  <c r="AU914" i="1"/>
  <c r="AQ936" i="1"/>
  <c r="AU936" i="1"/>
  <c r="AQ952" i="1"/>
  <c r="AU952" i="1"/>
  <c r="AQ975" i="1"/>
  <c r="AU975" i="1"/>
  <c r="AQ996" i="1"/>
  <c r="AU996" i="1"/>
  <c r="AQ1016" i="1"/>
  <c r="AU1016" i="1"/>
  <c r="AQ1035" i="1"/>
  <c r="AU1035" i="1"/>
  <c r="AU1066" i="1"/>
  <c r="AQ1066" i="1"/>
  <c r="AQ1086" i="1"/>
  <c r="AU1086" i="1"/>
  <c r="AQ1108" i="1"/>
  <c r="AU1108" i="1"/>
  <c r="AQ1131" i="1"/>
  <c r="AU1131" i="1"/>
  <c r="AQ1147" i="1"/>
  <c r="AU1147" i="1"/>
  <c r="AQ1163" i="1"/>
  <c r="AU1163" i="1"/>
  <c r="AQ1179" i="1"/>
  <c r="AU1179" i="1"/>
  <c r="AQ1199" i="1"/>
  <c r="AU1199" i="1"/>
  <c r="AQ1218" i="1"/>
  <c r="AU1218" i="1"/>
  <c r="AQ1235" i="1"/>
  <c r="AU1235" i="1"/>
  <c r="AQ1255" i="1"/>
  <c r="AU1255" i="1"/>
  <c r="AQ1272" i="1"/>
  <c r="AU1272" i="1"/>
  <c r="AQ1299" i="1"/>
  <c r="AU1299" i="1"/>
  <c r="AQ1324" i="1"/>
  <c r="AU1324" i="1"/>
  <c r="AQ1344" i="1"/>
  <c r="AU1344" i="1"/>
  <c r="AQ1363" i="1"/>
  <c r="AU1363" i="1"/>
  <c r="AQ1379" i="1"/>
  <c r="AU1379" i="1"/>
  <c r="AQ1395" i="1"/>
  <c r="AU1395" i="1"/>
  <c r="AQ1411" i="1"/>
  <c r="AU1411" i="1"/>
  <c r="AQ1427" i="1"/>
  <c r="AU1427" i="1"/>
  <c r="AQ1443" i="1"/>
  <c r="AU1443" i="1"/>
  <c r="AQ1459" i="1"/>
  <c r="AU1459" i="1"/>
  <c r="AQ1476" i="1"/>
  <c r="AU1476" i="1"/>
  <c r="AQ1492" i="1"/>
  <c r="AU1492" i="1"/>
  <c r="AQ1508" i="1"/>
  <c r="AU1508" i="1"/>
  <c r="AQ1524" i="1"/>
  <c r="AU1524" i="1"/>
  <c r="AQ1540" i="1"/>
  <c r="AU1540" i="1"/>
  <c r="AQ1556" i="1"/>
  <c r="AU1556" i="1"/>
  <c r="AQ1572" i="1"/>
  <c r="AU1572" i="1"/>
  <c r="AQ1588" i="1"/>
  <c r="AU1588" i="1"/>
  <c r="AQ1604" i="1"/>
  <c r="AU1604" i="1"/>
  <c r="AU1624" i="1"/>
  <c r="AQ1624" i="1"/>
  <c r="AU1643" i="1"/>
  <c r="AQ1643" i="1"/>
  <c r="AU1659" i="1"/>
  <c r="AQ1659" i="1"/>
  <c r="AU1675" i="1"/>
  <c r="AQ1675" i="1"/>
  <c r="AU1692" i="1"/>
  <c r="AQ1692" i="1"/>
  <c r="AQ1716" i="1"/>
  <c r="AU1716" i="1"/>
  <c r="AQ575" i="1"/>
  <c r="AQ591" i="1"/>
  <c r="AU607" i="1"/>
  <c r="AQ607" i="1"/>
  <c r="AU623" i="1"/>
  <c r="AQ623" i="1"/>
  <c r="AU639" i="1"/>
  <c r="AQ639" i="1"/>
  <c r="AU655" i="1"/>
  <c r="AQ655" i="1"/>
  <c r="AU671" i="1"/>
  <c r="AQ671" i="1"/>
  <c r="AQ688" i="1"/>
  <c r="AU688" i="1"/>
  <c r="AQ707" i="1"/>
  <c r="AU707" i="1"/>
  <c r="AU724" i="1"/>
  <c r="AQ724" i="1"/>
  <c r="AU740" i="1"/>
  <c r="AQ740" i="1"/>
  <c r="AQ757" i="1"/>
  <c r="AU757" i="1"/>
  <c r="AQ773" i="1"/>
  <c r="AU773" i="1"/>
  <c r="AU800" i="1"/>
  <c r="AQ800" i="1"/>
  <c r="AU819" i="1"/>
  <c r="AQ819" i="1"/>
  <c r="AU835" i="1"/>
  <c r="AQ835" i="1"/>
  <c r="AU851" i="1"/>
  <c r="AQ851" i="1"/>
  <c r="AU868" i="1"/>
  <c r="AQ868" i="1"/>
  <c r="AU888" i="1"/>
  <c r="AQ888" i="1"/>
  <c r="AU907" i="1"/>
  <c r="AQ907" i="1"/>
  <c r="AU924" i="1"/>
  <c r="AQ924" i="1"/>
  <c r="AU941" i="1"/>
  <c r="AQ941" i="1"/>
  <c r="AU960" i="1"/>
  <c r="AQ960" i="1"/>
  <c r="AU979" i="1"/>
  <c r="AQ979" i="1"/>
  <c r="AU1001" i="1"/>
  <c r="AQ1001" i="1"/>
  <c r="AU1021" i="1"/>
  <c r="AQ1021" i="1"/>
  <c r="AU1039" i="1"/>
  <c r="AQ1039" i="1"/>
  <c r="AU1060" i="1"/>
  <c r="AQ1060" i="1"/>
  <c r="AU1074" i="1"/>
  <c r="AQ1074" i="1"/>
  <c r="AU1097" i="1"/>
  <c r="AQ1097" i="1"/>
  <c r="AU1124" i="1"/>
  <c r="AQ1124" i="1"/>
  <c r="AU1140" i="1"/>
  <c r="AQ1140" i="1"/>
  <c r="AU1156" i="1"/>
  <c r="AQ1156" i="1"/>
  <c r="AU1172" i="1"/>
  <c r="AQ1172" i="1"/>
  <c r="AU1188" i="1"/>
  <c r="AQ1188" i="1"/>
  <c r="AU1209" i="1"/>
  <c r="AQ1209" i="1"/>
  <c r="AU1225" i="1"/>
  <c r="AQ1225" i="1"/>
  <c r="AU1244" i="1"/>
  <c r="AQ1244" i="1"/>
  <c r="AU1267" i="1"/>
  <c r="AQ1267" i="1"/>
  <c r="AU1292" i="1"/>
  <c r="AQ1292" i="1"/>
  <c r="AU1316" i="1"/>
  <c r="AQ1316" i="1"/>
  <c r="AU1338" i="1"/>
  <c r="AQ1338" i="1"/>
  <c r="AU1355" i="1"/>
  <c r="AQ1355" i="1"/>
  <c r="AU1372" i="1"/>
  <c r="AQ1372" i="1"/>
  <c r="AU1388" i="1"/>
  <c r="AQ1388" i="1"/>
  <c r="AU1404" i="1"/>
  <c r="AQ1404" i="1"/>
  <c r="AU1420" i="1"/>
  <c r="AQ1420" i="1"/>
  <c r="AU1436" i="1"/>
  <c r="AQ1436" i="1"/>
  <c r="AU1452" i="1"/>
  <c r="AQ1452" i="1"/>
  <c r="AU1468" i="1"/>
  <c r="AQ1468" i="1"/>
  <c r="AU1487" i="1"/>
  <c r="AQ1487" i="1"/>
  <c r="AU1503" i="1"/>
  <c r="AQ1503" i="1"/>
  <c r="AU1519" i="1"/>
  <c r="AQ1519" i="1"/>
  <c r="AU1535" i="1"/>
  <c r="AQ1535" i="1"/>
  <c r="AU1551" i="1"/>
  <c r="AQ1551" i="1"/>
  <c r="AU1567" i="1"/>
  <c r="AQ1567" i="1"/>
  <c r="AU1583" i="1"/>
  <c r="AQ1583" i="1"/>
  <c r="AU1599" i="1"/>
  <c r="AQ1599" i="1"/>
  <c r="AU1615" i="1"/>
  <c r="AQ1615" i="1"/>
  <c r="AQ1633" i="1"/>
  <c r="AU1633" i="1"/>
  <c r="AQ1650" i="1"/>
  <c r="AU1650" i="1"/>
  <c r="AQ1666" i="1"/>
  <c r="AU1666" i="1"/>
  <c r="AQ1682" i="1"/>
  <c r="AU1682" i="1"/>
  <c r="AQ1701" i="1"/>
  <c r="AU1701" i="1"/>
  <c r="AU1724" i="1"/>
  <c r="AQ1724" i="1"/>
  <c r="AQ565" i="1"/>
  <c r="AQ581" i="1"/>
  <c r="AQ597" i="1"/>
  <c r="AU613" i="1"/>
  <c r="AQ613" i="1"/>
  <c r="AU629" i="1"/>
  <c r="AQ629" i="1"/>
  <c r="AU645" i="1"/>
  <c r="AQ645" i="1"/>
  <c r="AU661" i="1"/>
  <c r="AQ661" i="1"/>
  <c r="AU677" i="1"/>
  <c r="AQ677" i="1"/>
  <c r="AQ697" i="1"/>
  <c r="AU697" i="1"/>
  <c r="AQ713" i="1"/>
  <c r="AU713" i="1"/>
  <c r="AU730" i="1"/>
  <c r="AQ730" i="1"/>
  <c r="AU746" i="1"/>
  <c r="AQ746" i="1"/>
  <c r="AQ763" i="1"/>
  <c r="AU763" i="1"/>
  <c r="AU781" i="1"/>
  <c r="AQ781" i="1"/>
  <c r="AU809" i="1"/>
  <c r="AQ809" i="1"/>
  <c r="AU825" i="1"/>
  <c r="AQ825" i="1"/>
  <c r="AU841" i="1"/>
  <c r="AQ841" i="1"/>
  <c r="AU858" i="1"/>
  <c r="AQ858" i="1"/>
  <c r="AU875" i="1"/>
  <c r="AQ875" i="1"/>
  <c r="AU894" i="1"/>
  <c r="AQ894" i="1"/>
  <c r="AU913" i="1"/>
  <c r="AQ913" i="1"/>
  <c r="AU930" i="1"/>
  <c r="AQ930" i="1"/>
  <c r="AU947" i="1"/>
  <c r="AQ947" i="1"/>
  <c r="AU966" i="1"/>
  <c r="AQ966" i="1"/>
  <c r="AU988" i="1"/>
  <c r="AQ988" i="1"/>
  <c r="AU1007" i="1"/>
  <c r="AQ1007" i="1"/>
  <c r="AU1027" i="1"/>
  <c r="AQ1027" i="1"/>
  <c r="AU1046" i="1"/>
  <c r="AQ1046" i="1"/>
  <c r="AQ1065" i="1"/>
  <c r="AU1065" i="1"/>
  <c r="AU1085" i="1"/>
  <c r="AQ1085" i="1"/>
  <c r="AU1103" i="1"/>
  <c r="AQ1103" i="1"/>
  <c r="AU1130" i="1"/>
  <c r="AQ1130" i="1"/>
  <c r="AU1146" i="1"/>
  <c r="AQ1146" i="1"/>
  <c r="AU1162" i="1"/>
  <c r="AQ1162" i="1"/>
  <c r="AU1178" i="1"/>
  <c r="AQ1178" i="1"/>
  <c r="AU1195" i="1"/>
  <c r="AQ1195" i="1"/>
  <c r="AU1215" i="1"/>
  <c r="AQ1215" i="1"/>
  <c r="AU1234" i="1"/>
  <c r="AQ1234" i="1"/>
  <c r="AU1251" i="1"/>
  <c r="AQ1251" i="1"/>
  <c r="AU1277" i="1"/>
  <c r="AQ1277" i="1"/>
  <c r="AU1298" i="1"/>
  <c r="AQ1298" i="1"/>
  <c r="AU1325" i="1"/>
  <c r="AQ1325" i="1"/>
  <c r="AU1345" i="1"/>
  <c r="AQ1345" i="1"/>
  <c r="AU1362" i="1"/>
  <c r="AQ1362" i="1"/>
  <c r="AU1378" i="1"/>
  <c r="AQ1378" i="1"/>
  <c r="AU1394" i="1"/>
  <c r="AQ1394" i="1"/>
  <c r="AU1410" i="1"/>
  <c r="AQ1410" i="1"/>
  <c r="AU1426" i="1"/>
  <c r="AQ1426" i="1"/>
  <c r="AU1442" i="1"/>
  <c r="AQ1442" i="1"/>
  <c r="AU1458" i="1"/>
  <c r="AQ1458" i="1"/>
  <c r="AU1477" i="1"/>
  <c r="AQ1477" i="1"/>
  <c r="AU1493" i="1"/>
  <c r="AQ1493" i="1"/>
  <c r="AU1509" i="1"/>
  <c r="AQ1509" i="1"/>
  <c r="AU1525" i="1"/>
  <c r="AQ1525" i="1"/>
  <c r="AU1541" i="1"/>
  <c r="AQ1541" i="1"/>
  <c r="AU1557" i="1"/>
  <c r="AQ1557" i="1"/>
  <c r="AU1573" i="1"/>
  <c r="AQ1573" i="1"/>
  <c r="AU1589" i="1"/>
  <c r="AQ1589" i="1"/>
  <c r="AU1605" i="1"/>
  <c r="AQ1605" i="1"/>
  <c r="AQ1623" i="1"/>
  <c r="AU1623" i="1"/>
  <c r="AQ1640" i="1"/>
  <c r="AU1640" i="1"/>
  <c r="AQ1656" i="1"/>
  <c r="AU1656" i="1"/>
  <c r="AQ1672" i="1"/>
  <c r="AU1672" i="1"/>
  <c r="AQ1691" i="1"/>
  <c r="AU1691" i="1"/>
  <c r="AQ1708" i="1"/>
  <c r="AU1708" i="1"/>
  <c r="AQ568" i="1"/>
  <c r="AQ584" i="1"/>
  <c r="AQ600" i="1"/>
  <c r="AU616" i="1"/>
  <c r="AQ616" i="1"/>
  <c r="AU632" i="1"/>
  <c r="AQ632" i="1"/>
  <c r="AU648" i="1"/>
  <c r="AQ648" i="1"/>
  <c r="AQ664" i="1"/>
  <c r="AU664" i="1"/>
  <c r="AU681" i="1"/>
  <c r="AQ681" i="1"/>
  <c r="AU698" i="1"/>
  <c r="AQ698" i="1"/>
  <c r="AU714" i="1"/>
  <c r="AQ714" i="1"/>
  <c r="AQ731" i="1"/>
  <c r="AU731" i="1"/>
  <c r="AQ747" i="1"/>
  <c r="AU747" i="1"/>
  <c r="AU764" i="1"/>
  <c r="AQ764" i="1"/>
  <c r="AQ785" i="1"/>
  <c r="AU785" i="1"/>
  <c r="AQ803" i="1"/>
  <c r="AU803" i="1"/>
  <c r="AQ820" i="1"/>
  <c r="AU820" i="1"/>
  <c r="AQ836" i="1"/>
  <c r="AU836" i="1"/>
  <c r="AQ852" i="1"/>
  <c r="AU852" i="1"/>
  <c r="AQ874" i="1"/>
  <c r="AU874" i="1"/>
  <c r="AQ891" i="1"/>
  <c r="AU891" i="1"/>
  <c r="AQ908" i="1"/>
  <c r="AU908" i="1"/>
  <c r="AQ927" i="1"/>
  <c r="AU927" i="1"/>
  <c r="AQ946" i="1"/>
  <c r="AU946" i="1"/>
  <c r="AQ963" i="1"/>
  <c r="AU963" i="1"/>
  <c r="AQ989" i="1"/>
  <c r="AU989" i="1"/>
  <c r="AQ1006" i="1"/>
  <c r="AU1006" i="1"/>
  <c r="AQ1026" i="1"/>
  <c r="AU1026" i="1"/>
  <c r="AQ1051" i="1"/>
  <c r="AU1051" i="1"/>
  <c r="AQ1075" i="1"/>
  <c r="AU1075" i="1"/>
  <c r="AQ1102" i="1"/>
  <c r="AU1102" i="1"/>
  <c r="AQ1125" i="1"/>
  <c r="AU1125" i="1"/>
  <c r="AQ1141" i="1"/>
  <c r="AU1141" i="1"/>
  <c r="AQ1157" i="1"/>
  <c r="AU1157" i="1"/>
  <c r="AQ1173" i="1"/>
  <c r="AU1173" i="1"/>
  <c r="AQ1189" i="1"/>
  <c r="AU1189" i="1"/>
  <c r="AQ1212" i="1"/>
  <c r="AU1212" i="1"/>
  <c r="AQ1228" i="1"/>
  <c r="AU1228" i="1"/>
  <c r="AQ1248" i="1"/>
  <c r="AU1248" i="1"/>
  <c r="AQ1266" i="1"/>
  <c r="AU1266" i="1"/>
  <c r="AQ1293" i="1"/>
  <c r="AU1293" i="1"/>
  <c r="AQ1317" i="1"/>
  <c r="AU1317" i="1"/>
  <c r="AQ1335" i="1"/>
  <c r="AU1335" i="1"/>
  <c r="AQ1354" i="1"/>
  <c r="AU1354" i="1"/>
  <c r="AQ1373" i="1"/>
  <c r="AU1373" i="1"/>
  <c r="AQ1389" i="1"/>
  <c r="AU1389" i="1"/>
  <c r="AQ1405" i="1"/>
  <c r="AU1405" i="1"/>
  <c r="AQ1421" i="1"/>
  <c r="AU1421" i="1"/>
  <c r="AQ1437" i="1"/>
  <c r="AU1437" i="1"/>
  <c r="AQ1453" i="1"/>
  <c r="AU1453" i="1"/>
  <c r="AQ1469" i="1"/>
  <c r="AU1469" i="1"/>
  <c r="AQ1486" i="1"/>
  <c r="AU1486" i="1"/>
  <c r="AQ1502" i="1"/>
  <c r="AU1502" i="1"/>
  <c r="AQ1518" i="1"/>
  <c r="AU1518" i="1"/>
  <c r="AQ1534" i="1"/>
  <c r="AU1534" i="1"/>
  <c r="AQ1550" i="1"/>
  <c r="AU1550" i="1"/>
  <c r="AQ1566" i="1"/>
  <c r="AU1566" i="1"/>
  <c r="AQ1582" i="1"/>
  <c r="AU1582" i="1"/>
  <c r="AQ1598" i="1"/>
  <c r="AU1598" i="1"/>
  <c r="AQ1614" i="1"/>
  <c r="AU1614" i="1"/>
  <c r="AU1637" i="1"/>
  <c r="AQ1637" i="1"/>
  <c r="AU1653" i="1"/>
  <c r="AQ1653" i="1"/>
  <c r="AU1669" i="1"/>
  <c r="AQ1669" i="1"/>
  <c r="AU1685" i="1"/>
  <c r="AQ1685" i="1"/>
  <c r="AU1702" i="1"/>
  <c r="AQ1702" i="1"/>
  <c r="AQ571" i="1"/>
  <c r="AQ587" i="1"/>
  <c r="AQ603" i="1"/>
  <c r="AU619" i="1"/>
  <c r="AQ619" i="1"/>
  <c r="AU635" i="1"/>
  <c r="AQ635" i="1"/>
  <c r="AU651" i="1"/>
  <c r="AQ651" i="1"/>
  <c r="AU667" i="1"/>
  <c r="AQ667" i="1"/>
  <c r="AQ684" i="1"/>
  <c r="AU684" i="1"/>
  <c r="AQ703" i="1"/>
  <c r="AU703" i="1"/>
  <c r="AQ719" i="1"/>
  <c r="AU719" i="1"/>
  <c r="AU736" i="1"/>
  <c r="AQ736" i="1"/>
  <c r="AU752" i="1"/>
  <c r="AQ752" i="1"/>
  <c r="AQ769" i="1"/>
  <c r="AU769" i="1"/>
  <c r="AU793" i="1"/>
  <c r="AQ793" i="1"/>
  <c r="AU815" i="1"/>
  <c r="AQ815" i="1"/>
  <c r="AU831" i="1"/>
  <c r="AQ831" i="1"/>
  <c r="AU847" i="1"/>
  <c r="AQ847" i="1"/>
  <c r="AU864" i="1"/>
  <c r="AQ864" i="1"/>
  <c r="AU881" i="1"/>
  <c r="AQ881" i="1"/>
  <c r="AU903" i="1"/>
  <c r="AQ903" i="1"/>
  <c r="AU920" i="1"/>
  <c r="AQ920" i="1"/>
  <c r="AU937" i="1"/>
  <c r="AQ937" i="1"/>
  <c r="AU956" i="1"/>
  <c r="AQ956" i="1"/>
  <c r="AU974" i="1"/>
  <c r="AQ974" i="1"/>
  <c r="AU997" i="1"/>
  <c r="AQ997" i="1"/>
  <c r="AU1017" i="1"/>
  <c r="AQ1017" i="1"/>
  <c r="AU1034" i="1"/>
  <c r="AQ1034" i="1"/>
  <c r="AU1052" i="1"/>
  <c r="AQ1052" i="1"/>
  <c r="AU1070" i="1"/>
  <c r="AQ1070" i="1"/>
  <c r="AU1091" i="1"/>
  <c r="AQ1091" i="1"/>
  <c r="AU1109" i="1"/>
  <c r="AQ1109" i="1"/>
  <c r="AU1136" i="1"/>
  <c r="AQ1136" i="1"/>
  <c r="AU1152" i="1"/>
  <c r="AQ1152" i="1"/>
  <c r="AU1168" i="1"/>
  <c r="AQ1168" i="1"/>
  <c r="AU1184" i="1"/>
  <c r="AQ1184" i="1"/>
  <c r="AU1205" i="1"/>
  <c r="AQ1205" i="1"/>
  <c r="AU1221" i="1"/>
  <c r="AQ1221" i="1"/>
  <c r="AU1240" i="1"/>
  <c r="AQ1240" i="1"/>
  <c r="AU1260" i="1"/>
  <c r="AQ1260" i="1"/>
  <c r="AU1288" i="1"/>
  <c r="AQ1288" i="1"/>
  <c r="AU1305" i="1"/>
  <c r="AQ1305" i="1"/>
  <c r="AU1334" i="1"/>
  <c r="AQ1334" i="1"/>
  <c r="AU1351" i="1"/>
  <c r="AQ1351" i="1"/>
  <c r="AU1368" i="1"/>
  <c r="AQ1368" i="1"/>
  <c r="AU1384" i="1"/>
  <c r="AQ1384" i="1"/>
  <c r="AU1400" i="1"/>
  <c r="AQ1400" i="1"/>
  <c r="AU1416" i="1"/>
  <c r="AQ1416" i="1"/>
  <c r="AU1432" i="1"/>
  <c r="AQ1432" i="1"/>
  <c r="AU1448" i="1"/>
  <c r="AQ1448" i="1"/>
  <c r="AU1464" i="1"/>
  <c r="AQ1464" i="1"/>
  <c r="AU1483" i="1"/>
  <c r="AQ1483" i="1"/>
  <c r="AU1499" i="1"/>
  <c r="AQ1499" i="1"/>
  <c r="AU1515" i="1"/>
  <c r="AQ1515" i="1"/>
  <c r="AU1531" i="1"/>
  <c r="AQ1531" i="1"/>
  <c r="AU1547" i="1"/>
  <c r="AQ1547" i="1"/>
  <c r="AU1563" i="1"/>
  <c r="AQ1563" i="1"/>
  <c r="AU1579" i="1"/>
  <c r="AQ1579" i="1"/>
  <c r="AU1595" i="1"/>
  <c r="AQ1595" i="1"/>
  <c r="AU1611" i="1"/>
  <c r="AQ1611" i="1"/>
  <c r="AQ1629" i="1"/>
  <c r="AU1629" i="1"/>
  <c r="AQ1646" i="1"/>
  <c r="AU1646" i="1"/>
  <c r="AQ1662" i="1"/>
  <c r="AU1662" i="1"/>
  <c r="AQ1678" i="1"/>
  <c r="AU1678" i="1"/>
  <c r="AQ1697" i="1"/>
  <c r="AU1697" i="1"/>
  <c r="AU1719" i="1"/>
  <c r="AQ1719" i="1"/>
  <c r="AQ569" i="1"/>
  <c r="AQ585" i="1"/>
  <c r="AQ601" i="1"/>
  <c r="AU617" i="1"/>
  <c r="AQ617" i="1"/>
  <c r="AU633" i="1"/>
  <c r="AQ633" i="1"/>
  <c r="AU649" i="1"/>
  <c r="AQ649" i="1"/>
  <c r="AU665" i="1"/>
  <c r="AQ665" i="1"/>
  <c r="AQ682" i="1"/>
  <c r="AU682" i="1"/>
  <c r="AQ701" i="1"/>
  <c r="AU701" i="1"/>
  <c r="AQ717" i="1"/>
  <c r="AU717" i="1"/>
  <c r="AU734" i="1"/>
  <c r="AQ734" i="1"/>
  <c r="AU750" i="1"/>
  <c r="AQ750" i="1"/>
  <c r="AQ767" i="1"/>
  <c r="AU767" i="1"/>
  <c r="AU788" i="1"/>
  <c r="AQ788" i="1"/>
  <c r="AU813" i="1"/>
  <c r="AQ813" i="1"/>
  <c r="AU829" i="1"/>
  <c r="AQ829" i="1"/>
  <c r="AU845" i="1"/>
  <c r="AQ845" i="1"/>
  <c r="AU862" i="1"/>
  <c r="AQ862" i="1"/>
  <c r="AU879" i="1"/>
  <c r="AQ879" i="1"/>
  <c r="AU901" i="1"/>
  <c r="AQ901" i="1"/>
  <c r="AU917" i="1"/>
  <c r="AQ917" i="1"/>
  <c r="AU935" i="1"/>
  <c r="AQ935" i="1"/>
  <c r="AU951" i="1"/>
  <c r="AQ951" i="1"/>
  <c r="AU971" i="1"/>
  <c r="AQ971" i="1"/>
  <c r="AU992" i="1"/>
  <c r="AQ992" i="1"/>
  <c r="AU1011" i="1"/>
  <c r="AQ1011" i="1"/>
  <c r="AU1032" i="1"/>
  <c r="AQ1032" i="1"/>
  <c r="AU1050" i="1"/>
  <c r="AQ1050" i="1"/>
  <c r="AU1076" i="1"/>
  <c r="AQ1076" i="1"/>
  <c r="AU1099" i="1"/>
  <c r="AQ1099" i="1"/>
  <c r="AU1126" i="1"/>
  <c r="AQ1126" i="1"/>
  <c r="AU1142" i="1"/>
  <c r="AQ1142" i="1"/>
  <c r="AU1158" i="1"/>
  <c r="AQ1158" i="1"/>
  <c r="AU1174" i="1"/>
  <c r="AQ1174" i="1"/>
  <c r="AU1190" i="1"/>
  <c r="AQ1190" i="1"/>
  <c r="AU1211" i="1"/>
  <c r="AQ1211" i="1"/>
  <c r="AU1227" i="1"/>
  <c r="AQ1227" i="1"/>
  <c r="AU1247" i="1"/>
  <c r="AQ1247" i="1"/>
  <c r="AU1269" i="1"/>
  <c r="AQ1269" i="1"/>
  <c r="AU1294" i="1"/>
  <c r="AQ1294" i="1"/>
  <c r="AU1321" i="1"/>
  <c r="AQ1321" i="1"/>
  <c r="AU1341" i="1"/>
  <c r="AQ1341" i="1"/>
  <c r="AU1358" i="1"/>
  <c r="AQ1358" i="1"/>
  <c r="AU1374" i="1"/>
  <c r="AQ1374" i="1"/>
  <c r="AU1390" i="1"/>
  <c r="AQ1390" i="1"/>
  <c r="AU1406" i="1"/>
  <c r="AQ1406" i="1"/>
  <c r="AU1422" i="1"/>
  <c r="AQ1422" i="1"/>
  <c r="AU1438" i="1"/>
  <c r="AQ1438" i="1"/>
  <c r="AU1454" i="1"/>
  <c r="AQ1454" i="1"/>
  <c r="AU1473" i="1"/>
  <c r="AQ1473" i="1"/>
  <c r="AU1489" i="1"/>
  <c r="AQ1489" i="1"/>
  <c r="AU1505" i="1"/>
  <c r="AQ1505" i="1"/>
  <c r="AU1521" i="1"/>
  <c r="AQ1521" i="1"/>
  <c r="AU1537" i="1"/>
  <c r="AQ1537" i="1"/>
  <c r="AU1553" i="1"/>
  <c r="AQ1553" i="1"/>
  <c r="AU1569" i="1"/>
  <c r="AQ1569" i="1"/>
  <c r="AU1585" i="1"/>
  <c r="AQ1585" i="1"/>
  <c r="AU1601" i="1"/>
  <c r="AQ1601" i="1"/>
  <c r="AQ1618" i="1"/>
  <c r="AU1618" i="1"/>
  <c r="AQ1636" i="1"/>
  <c r="AU1636" i="1"/>
  <c r="AQ1652" i="1"/>
  <c r="AU1652" i="1"/>
  <c r="AQ1668" i="1"/>
  <c r="AU1668" i="1"/>
  <c r="AQ1684" i="1"/>
  <c r="AU1684" i="1"/>
  <c r="AQ1703" i="1"/>
  <c r="AU1703" i="1"/>
  <c r="AU1726" i="1"/>
  <c r="AQ1726" i="1"/>
  <c r="BD1054" i="1"/>
  <c r="Q1054" i="1" s="1"/>
  <c r="P1054" i="1"/>
  <c r="AU784" i="1"/>
  <c r="AQ784" i="1"/>
  <c r="AU796" i="1"/>
  <c r="AQ796" i="1"/>
  <c r="AU886" i="1"/>
  <c r="AQ886" i="1"/>
  <c r="AQ970" i="1"/>
  <c r="AU970" i="1"/>
  <c r="AU972" i="1" s="1"/>
  <c r="AQ978" i="1"/>
  <c r="AU978" i="1"/>
  <c r="AQ1031" i="1"/>
  <c r="AU1031" i="1"/>
  <c r="AQ1038" i="1"/>
  <c r="AU1038" i="1"/>
  <c r="AU1040" i="1" s="1"/>
  <c r="AU1082" i="1"/>
  <c r="AQ1082" i="1"/>
  <c r="AQ1096" i="1"/>
  <c r="AU1096" i="1"/>
  <c r="AU1116" i="1"/>
  <c r="AQ1116" i="1"/>
  <c r="AU1198" i="1"/>
  <c r="AQ1198" i="1"/>
  <c r="AU1254" i="1"/>
  <c r="AQ1254" i="1"/>
  <c r="AU1274" i="1"/>
  <c r="AQ1274" i="1"/>
  <c r="AU1310" i="1"/>
  <c r="AQ1310" i="1"/>
  <c r="AQ1340" i="1"/>
  <c r="AU1340" i="1"/>
  <c r="AQ1689" i="1"/>
  <c r="AU1689" i="1"/>
  <c r="AQ857" i="1"/>
  <c r="AU857" i="1"/>
  <c r="AQ919" i="1"/>
  <c r="AU919" i="1"/>
  <c r="AU954" i="1"/>
  <c r="AQ954" i="1"/>
  <c r="AU995" i="1"/>
  <c r="AQ995" i="1"/>
  <c r="AU1058" i="1"/>
  <c r="AQ1058" i="1"/>
  <c r="AU1112" i="1"/>
  <c r="AQ1112" i="1"/>
  <c r="AQ1192" i="1"/>
  <c r="AU1192" i="1"/>
  <c r="AQ1246" i="1"/>
  <c r="AU1246" i="1"/>
  <c r="AQ1279" i="1"/>
  <c r="AU1279" i="1"/>
  <c r="AQ1304" i="1"/>
  <c r="AU1304" i="1"/>
  <c r="AU1319" i="1"/>
  <c r="AQ1319" i="1"/>
  <c r="AU1471" i="1"/>
  <c r="AQ1471" i="1"/>
  <c r="AU1635" i="1"/>
  <c r="AQ1635" i="1"/>
  <c r="AQ1713" i="1"/>
  <c r="AU1713" i="1"/>
  <c r="AU1714" i="1" s="1"/>
  <c r="AQ578" i="1"/>
  <c r="AQ594" i="1"/>
  <c r="AU610" i="1"/>
  <c r="AQ610" i="1"/>
  <c r="AU626" i="1"/>
  <c r="AQ626" i="1"/>
  <c r="AU642" i="1"/>
  <c r="AQ642" i="1"/>
  <c r="AU658" i="1"/>
  <c r="AQ658" i="1"/>
  <c r="AQ674" i="1"/>
  <c r="AU674" i="1"/>
  <c r="AU692" i="1"/>
  <c r="AQ692" i="1"/>
  <c r="AU708" i="1"/>
  <c r="AQ708" i="1"/>
  <c r="AQ725" i="1"/>
  <c r="AU725" i="1"/>
  <c r="AQ741" i="1"/>
  <c r="AU741" i="1"/>
  <c r="AU758" i="1"/>
  <c r="AQ758" i="1"/>
  <c r="AU774" i="1"/>
  <c r="AQ774" i="1"/>
  <c r="AQ797" i="1"/>
  <c r="AU797" i="1"/>
  <c r="AQ814" i="1"/>
  <c r="AU814" i="1"/>
  <c r="AQ830" i="1"/>
  <c r="AU830" i="1"/>
  <c r="AQ846" i="1"/>
  <c r="AU846" i="1"/>
  <c r="AQ865" i="1"/>
  <c r="AU865" i="1"/>
  <c r="AQ884" i="1"/>
  <c r="AU884" i="1"/>
  <c r="AQ902" i="1"/>
  <c r="AU902" i="1"/>
  <c r="AQ921" i="1"/>
  <c r="AU921" i="1"/>
  <c r="AQ940" i="1"/>
  <c r="AU940" i="1"/>
  <c r="AQ957" i="1"/>
  <c r="AU957" i="1"/>
  <c r="AQ982" i="1"/>
  <c r="AU982" i="1"/>
  <c r="AQ1000" i="1"/>
  <c r="AU1000" i="1"/>
  <c r="AQ1020" i="1"/>
  <c r="AU1020" i="1"/>
  <c r="AQ1045" i="1"/>
  <c r="AU1045" i="1"/>
  <c r="AU1062" i="1"/>
  <c r="AQ1062" i="1"/>
  <c r="AQ1078" i="1"/>
  <c r="AU1078" i="1"/>
  <c r="AQ1104" i="1"/>
  <c r="AU1104" i="1"/>
  <c r="AQ1127" i="1"/>
  <c r="AU1127" i="1"/>
  <c r="AQ1143" i="1"/>
  <c r="AU1143" i="1"/>
  <c r="AQ1159" i="1"/>
  <c r="AU1159" i="1"/>
  <c r="AQ1175" i="1"/>
  <c r="AU1175" i="1"/>
  <c r="AQ1194" i="1"/>
  <c r="AU1194" i="1"/>
  <c r="AQ1214" i="1"/>
  <c r="AU1214" i="1"/>
  <c r="AQ1231" i="1"/>
  <c r="AU1231" i="1"/>
  <c r="AQ1250" i="1"/>
  <c r="AU1250" i="1"/>
  <c r="AQ1268" i="1"/>
  <c r="AU1268" i="1"/>
  <c r="AQ1295" i="1"/>
  <c r="AU1295" i="1"/>
  <c r="AQ1320" i="1"/>
  <c r="AU1320" i="1"/>
  <c r="AQ1337" i="1"/>
  <c r="AU1337" i="1"/>
  <c r="AQ1359" i="1"/>
  <c r="AU1359" i="1"/>
  <c r="AQ1375" i="1"/>
  <c r="AU1375" i="1"/>
  <c r="AQ1391" i="1"/>
  <c r="AU1391" i="1"/>
  <c r="AQ1407" i="1"/>
  <c r="AU1407" i="1"/>
  <c r="AQ1423" i="1"/>
  <c r="AU1423" i="1"/>
  <c r="AQ1439" i="1"/>
  <c r="AU1439" i="1"/>
  <c r="AQ1455" i="1"/>
  <c r="AU1455" i="1"/>
  <c r="AQ1472" i="1"/>
  <c r="AU1472" i="1"/>
  <c r="AQ1488" i="1"/>
  <c r="AU1488" i="1"/>
  <c r="AQ1504" i="1"/>
  <c r="AU1504" i="1"/>
  <c r="AQ1520" i="1"/>
  <c r="AU1520" i="1"/>
  <c r="AQ1536" i="1"/>
  <c r="AU1536" i="1"/>
  <c r="AQ1552" i="1"/>
  <c r="AU1552" i="1"/>
  <c r="AQ1568" i="1"/>
  <c r="AU1568" i="1"/>
  <c r="AQ1584" i="1"/>
  <c r="AU1584" i="1"/>
  <c r="AQ1600" i="1"/>
  <c r="AU1600" i="1"/>
  <c r="AQ1616" i="1"/>
  <c r="AU1616" i="1"/>
  <c r="AU1639" i="1"/>
  <c r="AQ1639" i="1"/>
  <c r="AU1655" i="1"/>
  <c r="AQ1655" i="1"/>
  <c r="AU1671" i="1"/>
  <c r="AQ1671" i="1"/>
  <c r="AU1687" i="1"/>
  <c r="AQ1687" i="1"/>
  <c r="AU1707" i="1"/>
  <c r="AQ1707" i="1"/>
  <c r="AQ572" i="1"/>
  <c r="AQ588" i="1"/>
  <c r="AU604" i="1"/>
  <c r="AQ604" i="1"/>
  <c r="AU620" i="1"/>
  <c r="AQ620" i="1"/>
  <c r="AU636" i="1"/>
  <c r="AQ636" i="1"/>
  <c r="AU652" i="1"/>
  <c r="AQ652" i="1"/>
  <c r="AQ668" i="1"/>
  <c r="AU668" i="1"/>
  <c r="AU685" i="1"/>
  <c r="AQ685" i="1"/>
  <c r="AU702" i="1"/>
  <c r="AQ702" i="1"/>
  <c r="AU718" i="1"/>
  <c r="AQ718" i="1"/>
  <c r="AQ735" i="1"/>
  <c r="AU735" i="1"/>
  <c r="AQ751" i="1"/>
  <c r="AU751" i="1"/>
  <c r="AU768" i="1"/>
  <c r="AQ768" i="1"/>
  <c r="AQ789" i="1"/>
  <c r="AU789" i="1"/>
  <c r="AQ808" i="1"/>
  <c r="AU808" i="1"/>
  <c r="AQ824" i="1"/>
  <c r="AU824" i="1"/>
  <c r="AQ840" i="1"/>
  <c r="AU840" i="1"/>
  <c r="AQ859" i="1"/>
  <c r="AU859" i="1"/>
  <c r="AQ878" i="1"/>
  <c r="AU878" i="1"/>
  <c r="AQ895" i="1"/>
  <c r="AU895" i="1"/>
  <c r="AQ912" i="1"/>
  <c r="AU912" i="1"/>
  <c r="AQ931" i="1"/>
  <c r="AU931" i="1"/>
  <c r="AQ950" i="1"/>
  <c r="AU950" i="1"/>
  <c r="AQ967" i="1"/>
  <c r="AU967" i="1"/>
  <c r="AQ993" i="1"/>
  <c r="AU993" i="1"/>
  <c r="AQ1010" i="1"/>
  <c r="AU1010" i="1"/>
  <c r="AQ1033" i="1"/>
  <c r="AU1033" i="1"/>
  <c r="AU1064" i="1"/>
  <c r="AQ1064" i="1"/>
  <c r="AQ1080" i="1"/>
  <c r="AU1080" i="1"/>
  <c r="AQ1106" i="1"/>
  <c r="AU1106" i="1"/>
  <c r="AQ1129" i="1"/>
  <c r="AU1129" i="1"/>
  <c r="AQ1145" i="1"/>
  <c r="AU1145" i="1"/>
  <c r="AQ1161" i="1"/>
  <c r="AU1161" i="1"/>
  <c r="AQ1177" i="1"/>
  <c r="AU1177" i="1"/>
  <c r="AQ1196" i="1"/>
  <c r="AU1196" i="1"/>
  <c r="AQ1216" i="1"/>
  <c r="AU1216" i="1"/>
  <c r="AQ1233" i="1"/>
  <c r="AU1233" i="1"/>
  <c r="AQ1252" i="1"/>
  <c r="AU1252" i="1"/>
  <c r="AQ1270" i="1"/>
  <c r="AU1270" i="1"/>
  <c r="AQ1297" i="1"/>
  <c r="AU1297" i="1"/>
  <c r="AQ1322" i="1"/>
  <c r="AU1322" i="1"/>
  <c r="AQ1342" i="1"/>
  <c r="AU1342" i="1"/>
  <c r="AQ1361" i="1"/>
  <c r="AU1361" i="1"/>
  <c r="AQ1377" i="1"/>
  <c r="AU1377" i="1"/>
  <c r="AQ1393" i="1"/>
  <c r="AU1393" i="1"/>
  <c r="AQ1409" i="1"/>
  <c r="AU1409" i="1"/>
  <c r="AQ1425" i="1"/>
  <c r="AU1425" i="1"/>
  <c r="AQ1441" i="1"/>
  <c r="AU1441" i="1"/>
  <c r="AQ1457" i="1"/>
  <c r="AU1457" i="1"/>
  <c r="AQ1474" i="1"/>
  <c r="AU1474" i="1"/>
  <c r="AQ1490" i="1"/>
  <c r="AU1490" i="1"/>
  <c r="AQ1506" i="1"/>
  <c r="AU1506" i="1"/>
  <c r="AQ1522" i="1"/>
  <c r="AU1522" i="1"/>
  <c r="AQ1538" i="1"/>
  <c r="AU1538" i="1"/>
  <c r="AQ1554" i="1"/>
  <c r="AU1554" i="1"/>
  <c r="AQ1570" i="1"/>
  <c r="AU1570" i="1"/>
  <c r="AQ1586" i="1"/>
  <c r="AU1586" i="1"/>
  <c r="AQ1602" i="1"/>
  <c r="AU1602" i="1"/>
  <c r="AU1619" i="1"/>
  <c r="AQ1619" i="1"/>
  <c r="AU1641" i="1"/>
  <c r="AQ1641" i="1"/>
  <c r="AU1657" i="1"/>
  <c r="AQ1657" i="1"/>
  <c r="AU1673" i="1"/>
  <c r="AQ1673" i="1"/>
  <c r="AU1690" i="1"/>
  <c r="AQ1690" i="1"/>
  <c r="AU1709" i="1"/>
  <c r="AQ1709" i="1"/>
  <c r="AQ566" i="1"/>
  <c r="AQ582" i="1"/>
  <c r="AQ598" i="1"/>
  <c r="AU614" i="1"/>
  <c r="AQ614" i="1"/>
  <c r="AU630" i="1"/>
  <c r="AQ630" i="1"/>
  <c r="AU646" i="1"/>
  <c r="AQ646" i="1"/>
  <c r="AQ662" i="1"/>
  <c r="AU662" i="1"/>
  <c r="AQ678" i="1"/>
  <c r="AU678" i="1"/>
  <c r="AU696" i="1"/>
  <c r="AQ696" i="1"/>
  <c r="AU712" i="1"/>
  <c r="AQ712" i="1"/>
  <c r="AQ729" i="1"/>
  <c r="AU729" i="1"/>
  <c r="AQ745" i="1"/>
  <c r="AU745" i="1"/>
  <c r="AU762" i="1"/>
  <c r="AQ762" i="1"/>
  <c r="AQ782" i="1"/>
  <c r="AU782" i="1"/>
  <c r="AQ801" i="1"/>
  <c r="AU801" i="1"/>
  <c r="AQ818" i="1"/>
  <c r="AU818" i="1"/>
  <c r="AQ834" i="1"/>
  <c r="AU834" i="1"/>
  <c r="AQ850" i="1"/>
  <c r="AU850" i="1"/>
  <c r="AQ872" i="1"/>
  <c r="AU872" i="1"/>
  <c r="AQ889" i="1"/>
  <c r="AU889" i="1"/>
  <c r="AQ906" i="1"/>
  <c r="AU906" i="1"/>
  <c r="AQ925" i="1"/>
  <c r="AU925" i="1"/>
  <c r="AQ944" i="1"/>
  <c r="AU944" i="1"/>
  <c r="AQ961" i="1"/>
  <c r="AU961" i="1"/>
  <c r="AQ987" i="1"/>
  <c r="AU987" i="1"/>
  <c r="AQ1004" i="1"/>
  <c r="AU1004" i="1"/>
  <c r="AQ1024" i="1"/>
  <c r="AU1024" i="1"/>
  <c r="AQ1049" i="1"/>
  <c r="AU1049" i="1"/>
  <c r="AQ1073" i="1"/>
  <c r="AU1073" i="1"/>
  <c r="AQ1100" i="1"/>
  <c r="AU1100" i="1"/>
  <c r="AQ1123" i="1"/>
  <c r="AU1123" i="1"/>
  <c r="AQ1139" i="1"/>
  <c r="AU1139" i="1"/>
  <c r="AQ1155" i="1"/>
  <c r="AU1155" i="1"/>
  <c r="AQ1171" i="1"/>
  <c r="AU1171" i="1"/>
  <c r="AQ1187" i="1"/>
  <c r="AU1187" i="1"/>
  <c r="AQ1210" i="1"/>
  <c r="AU1210" i="1"/>
  <c r="AQ1226" i="1"/>
  <c r="AU1226" i="1"/>
  <c r="AQ1243" i="1"/>
  <c r="AU1243" i="1"/>
  <c r="AQ1263" i="1"/>
  <c r="AU1263" i="1"/>
  <c r="AQ1291" i="1"/>
  <c r="AU1291" i="1"/>
  <c r="AQ1311" i="1"/>
  <c r="AU1311" i="1"/>
  <c r="AQ1333" i="1"/>
  <c r="AU1333" i="1"/>
  <c r="AQ1352" i="1"/>
  <c r="AU1352" i="1"/>
  <c r="AQ1371" i="1"/>
  <c r="AU1371" i="1"/>
  <c r="AQ1387" i="1"/>
  <c r="AU1387" i="1"/>
  <c r="AQ1403" i="1"/>
  <c r="AU1403" i="1"/>
  <c r="AQ1419" i="1"/>
  <c r="AU1419" i="1"/>
  <c r="AQ1435" i="1"/>
  <c r="AU1435" i="1"/>
  <c r="AQ1451" i="1"/>
  <c r="AU1451" i="1"/>
  <c r="AQ1467" i="1"/>
  <c r="AU1467" i="1"/>
  <c r="AQ1484" i="1"/>
  <c r="AU1484" i="1"/>
  <c r="AQ1500" i="1"/>
  <c r="AU1500" i="1"/>
  <c r="AQ1516" i="1"/>
  <c r="AU1516" i="1"/>
  <c r="AQ1532" i="1"/>
  <c r="AU1532" i="1"/>
  <c r="AQ1548" i="1"/>
  <c r="AU1548" i="1"/>
  <c r="AQ1564" i="1"/>
  <c r="AU1564" i="1"/>
  <c r="AQ1580" i="1"/>
  <c r="AU1580" i="1"/>
  <c r="AQ1596" i="1"/>
  <c r="AU1596" i="1"/>
  <c r="AQ1612" i="1"/>
  <c r="AU1612" i="1"/>
  <c r="AU1632" i="1"/>
  <c r="AQ1632" i="1"/>
  <c r="AU1651" i="1"/>
  <c r="AQ1651" i="1"/>
  <c r="AU1667" i="1"/>
  <c r="AQ1667" i="1"/>
  <c r="AU1683" i="1"/>
  <c r="AQ1683" i="1"/>
  <c r="AU1700" i="1"/>
  <c r="AQ1700" i="1"/>
  <c r="AQ1727" i="1"/>
  <c r="AU1727" i="1"/>
  <c r="AQ567" i="1"/>
  <c r="AQ583" i="1"/>
  <c r="AQ599" i="1"/>
  <c r="AU615" i="1"/>
  <c r="AQ615" i="1"/>
  <c r="AU631" i="1"/>
  <c r="AQ631" i="1"/>
  <c r="AU647" i="1"/>
  <c r="AQ647" i="1"/>
  <c r="AU663" i="1"/>
  <c r="AQ663" i="1"/>
  <c r="AQ680" i="1"/>
  <c r="AU680" i="1"/>
  <c r="AQ699" i="1"/>
  <c r="AU699" i="1"/>
  <c r="AQ715" i="1"/>
  <c r="AU715" i="1"/>
  <c r="AU732" i="1"/>
  <c r="AQ732" i="1"/>
  <c r="AU748" i="1"/>
  <c r="AQ748" i="1"/>
  <c r="AQ765" i="1"/>
  <c r="AU765" i="1"/>
  <c r="AU786" i="1"/>
  <c r="AQ786" i="1"/>
  <c r="AU811" i="1"/>
  <c r="AQ811" i="1"/>
  <c r="AU827" i="1"/>
  <c r="AQ827" i="1"/>
  <c r="AU843" i="1"/>
  <c r="AQ843" i="1"/>
  <c r="AU860" i="1"/>
  <c r="AQ860" i="1"/>
  <c r="AU877" i="1"/>
  <c r="AQ877" i="1"/>
  <c r="AU896" i="1"/>
  <c r="AQ896" i="1"/>
  <c r="AU915" i="1"/>
  <c r="AQ915" i="1"/>
  <c r="AU932" i="1"/>
  <c r="AQ932" i="1"/>
  <c r="AU949" i="1"/>
  <c r="AQ949" i="1"/>
  <c r="AU968" i="1"/>
  <c r="AQ968" i="1"/>
  <c r="AU990" i="1"/>
  <c r="AQ990" i="1"/>
  <c r="AU1009" i="1"/>
  <c r="AQ1009" i="1"/>
  <c r="AU1029" i="1"/>
  <c r="AQ1029" i="1"/>
  <c r="AU1048" i="1"/>
  <c r="AQ1048" i="1"/>
  <c r="AQ1067" i="1"/>
  <c r="AU1067" i="1"/>
  <c r="AU1087" i="1"/>
  <c r="AQ1087" i="1"/>
  <c r="AU1105" i="1"/>
  <c r="AQ1105" i="1"/>
  <c r="AU1132" i="1"/>
  <c r="AQ1132" i="1"/>
  <c r="AU1148" i="1"/>
  <c r="AQ1148" i="1"/>
  <c r="AU1164" i="1"/>
  <c r="AQ1164" i="1"/>
  <c r="AU1180" i="1"/>
  <c r="AQ1180" i="1"/>
  <c r="AU1200" i="1"/>
  <c r="AQ1200" i="1"/>
  <c r="AU1217" i="1"/>
  <c r="AQ1217" i="1"/>
  <c r="AU1236" i="1"/>
  <c r="AQ1236" i="1"/>
  <c r="AU1256" i="1"/>
  <c r="AQ1256" i="1"/>
  <c r="AU1280" i="1"/>
  <c r="AQ1280" i="1"/>
  <c r="AU1300" i="1"/>
  <c r="AQ1300" i="1"/>
  <c r="AU1327" i="1"/>
  <c r="AQ1327" i="1"/>
  <c r="AU1347" i="1"/>
  <c r="AQ1347" i="1"/>
  <c r="AU1364" i="1"/>
  <c r="AQ1364" i="1"/>
  <c r="AU1380" i="1"/>
  <c r="AQ1380" i="1"/>
  <c r="AU1396" i="1"/>
  <c r="AQ1396" i="1"/>
  <c r="AU1412" i="1"/>
  <c r="AQ1412" i="1"/>
  <c r="AU1428" i="1"/>
  <c r="AQ1428" i="1"/>
  <c r="AU1444" i="1"/>
  <c r="AQ1444" i="1"/>
  <c r="AU1460" i="1"/>
  <c r="AQ1460" i="1"/>
  <c r="AU1479" i="1"/>
  <c r="AQ1479" i="1"/>
  <c r="AU1495" i="1"/>
  <c r="AQ1495" i="1"/>
  <c r="AU1511" i="1"/>
  <c r="AQ1511" i="1"/>
  <c r="AU1527" i="1"/>
  <c r="AQ1527" i="1"/>
  <c r="AU1543" i="1"/>
  <c r="AQ1543" i="1"/>
  <c r="AU1559" i="1"/>
  <c r="AQ1559" i="1"/>
  <c r="AU1575" i="1"/>
  <c r="AQ1575" i="1"/>
  <c r="AU1591" i="1"/>
  <c r="AQ1591" i="1"/>
  <c r="AU1607" i="1"/>
  <c r="AQ1607" i="1"/>
  <c r="AQ1625" i="1"/>
  <c r="AU1625" i="1"/>
  <c r="AQ1642" i="1"/>
  <c r="AU1642" i="1"/>
  <c r="AQ1658" i="1"/>
  <c r="AU1658" i="1"/>
  <c r="AQ1674" i="1"/>
  <c r="AU1674" i="1"/>
  <c r="AQ1693" i="1"/>
  <c r="AU1693" i="1"/>
  <c r="AU1711" i="1"/>
  <c r="AQ1711" i="1"/>
  <c r="AQ573" i="1"/>
  <c r="AQ589" i="1"/>
  <c r="AU605" i="1"/>
  <c r="AQ605" i="1"/>
  <c r="AU621" i="1"/>
  <c r="AQ621" i="1"/>
  <c r="AU637" i="1"/>
  <c r="AQ637" i="1"/>
  <c r="AU653" i="1"/>
  <c r="AQ653" i="1"/>
  <c r="AU669" i="1"/>
  <c r="AQ669" i="1"/>
  <c r="AQ686" i="1"/>
  <c r="AU686" i="1"/>
  <c r="AQ705" i="1"/>
  <c r="AU705" i="1"/>
  <c r="AQ721" i="1"/>
  <c r="AU721" i="1"/>
  <c r="AU738" i="1"/>
  <c r="AQ738" i="1"/>
  <c r="AQ755" i="1"/>
  <c r="AU755" i="1"/>
  <c r="AQ771" i="1"/>
  <c r="AU771" i="1"/>
  <c r="AU798" i="1"/>
  <c r="AQ798" i="1"/>
  <c r="AU817" i="1"/>
  <c r="AQ817" i="1"/>
  <c r="AU833" i="1"/>
  <c r="AQ833" i="1"/>
  <c r="AU849" i="1"/>
  <c r="AQ849" i="1"/>
  <c r="AU866" i="1"/>
  <c r="AQ866" i="1"/>
  <c r="AU883" i="1"/>
  <c r="AQ883" i="1"/>
  <c r="AU905" i="1"/>
  <c r="AQ905" i="1"/>
  <c r="AU922" i="1"/>
  <c r="AQ922" i="1"/>
  <c r="AU939" i="1"/>
  <c r="AQ939" i="1"/>
  <c r="AU958" i="1"/>
  <c r="AQ958" i="1"/>
  <c r="AU976" i="1"/>
  <c r="AQ976" i="1"/>
  <c r="AU999" i="1"/>
  <c r="AQ999" i="1"/>
  <c r="AU1019" i="1"/>
  <c r="AQ1019" i="1"/>
  <c r="AU1036" i="1"/>
  <c r="AQ1036" i="1"/>
  <c r="AQ1059" i="1"/>
  <c r="AU1059" i="1"/>
  <c r="AU1072" i="1"/>
  <c r="AQ1072" i="1"/>
  <c r="AU1094" i="1"/>
  <c r="AQ1094" i="1"/>
  <c r="AU1122" i="1"/>
  <c r="AQ1122" i="1"/>
  <c r="AU1138" i="1"/>
  <c r="AQ1138" i="1"/>
  <c r="AU1154" i="1"/>
  <c r="AQ1154" i="1"/>
  <c r="AU1170" i="1"/>
  <c r="AQ1170" i="1"/>
  <c r="AU1186" i="1"/>
  <c r="AQ1186" i="1"/>
  <c r="AU1207" i="1"/>
  <c r="AQ1207" i="1"/>
  <c r="AU1223" i="1"/>
  <c r="AQ1223" i="1"/>
  <c r="AU1242" i="1"/>
  <c r="AQ1242" i="1"/>
  <c r="AU1262" i="1"/>
  <c r="AQ1262" i="1"/>
  <c r="AU1290" i="1"/>
  <c r="AQ1290" i="1"/>
  <c r="AU1307" i="1"/>
  <c r="AQ1307" i="1"/>
  <c r="AU1336" i="1"/>
  <c r="AQ1336" i="1"/>
  <c r="AU1353" i="1"/>
  <c r="AQ1353" i="1"/>
  <c r="AU1370" i="1"/>
  <c r="AQ1370" i="1"/>
  <c r="AU1386" i="1"/>
  <c r="AQ1386" i="1"/>
  <c r="AU1402" i="1"/>
  <c r="AQ1402" i="1"/>
  <c r="AU1418" i="1"/>
  <c r="AQ1418" i="1"/>
  <c r="AU1434" i="1"/>
  <c r="AQ1434" i="1"/>
  <c r="AU1450" i="1"/>
  <c r="AQ1450" i="1"/>
  <c r="AU1466" i="1"/>
  <c r="AQ1466" i="1"/>
  <c r="AU1485" i="1"/>
  <c r="AQ1485" i="1"/>
  <c r="AU1501" i="1"/>
  <c r="AQ1501" i="1"/>
  <c r="AU1517" i="1"/>
  <c r="AQ1517" i="1"/>
  <c r="AU1533" i="1"/>
  <c r="AQ1533" i="1"/>
  <c r="AU1549" i="1"/>
  <c r="AQ1549" i="1"/>
  <c r="AU1565" i="1"/>
  <c r="AQ1565" i="1"/>
  <c r="AU1581" i="1"/>
  <c r="AQ1581" i="1"/>
  <c r="AU1597" i="1"/>
  <c r="AQ1597" i="1"/>
  <c r="AU1613" i="1"/>
  <c r="AQ1613" i="1"/>
  <c r="AQ1631" i="1"/>
  <c r="AU1631" i="1"/>
  <c r="AQ1648" i="1"/>
  <c r="AU1648" i="1"/>
  <c r="AQ1664" i="1"/>
  <c r="AU1664" i="1"/>
  <c r="AQ1680" i="1"/>
  <c r="AU1680" i="1"/>
  <c r="AQ1699" i="1"/>
  <c r="AU1699" i="1"/>
  <c r="AU1721" i="1"/>
  <c r="AQ1721" i="1"/>
  <c r="AQ576" i="1"/>
  <c r="AQ592" i="1"/>
  <c r="AU608" i="1"/>
  <c r="AQ608" i="1"/>
  <c r="AU624" i="1"/>
  <c r="AQ624" i="1"/>
  <c r="AU640" i="1"/>
  <c r="AQ640" i="1"/>
  <c r="AU656" i="1"/>
  <c r="AQ656" i="1"/>
  <c r="AQ672" i="1"/>
  <c r="AU672" i="1"/>
  <c r="AU689" i="1"/>
  <c r="AQ689" i="1"/>
  <c r="AU706" i="1"/>
  <c r="AQ706" i="1"/>
  <c r="AQ723" i="1"/>
  <c r="AU723" i="1"/>
  <c r="AQ739" i="1"/>
  <c r="AU739" i="1"/>
  <c r="AU756" i="1"/>
  <c r="AQ756" i="1"/>
  <c r="AU772" i="1"/>
  <c r="AQ772" i="1"/>
  <c r="AQ794" i="1"/>
  <c r="AU794" i="1"/>
  <c r="AQ812" i="1"/>
  <c r="AU812" i="1"/>
  <c r="AQ828" i="1"/>
  <c r="AU828" i="1"/>
  <c r="AQ844" i="1"/>
  <c r="AU844" i="1"/>
  <c r="AQ863" i="1"/>
  <c r="AU863" i="1"/>
  <c r="AQ882" i="1"/>
  <c r="AU882" i="1"/>
  <c r="AQ900" i="1"/>
  <c r="AU900" i="1"/>
  <c r="AQ916" i="1"/>
  <c r="AU916" i="1"/>
  <c r="AQ938" i="1"/>
  <c r="AU938" i="1"/>
  <c r="AQ955" i="1"/>
  <c r="AU955" i="1"/>
  <c r="AQ980" i="1"/>
  <c r="AU980" i="1"/>
  <c r="AQ998" i="1"/>
  <c r="AU998" i="1"/>
  <c r="AQ1018" i="1"/>
  <c r="AU1018" i="1"/>
  <c r="AQ1043" i="1"/>
  <c r="AU1043" i="1"/>
  <c r="AU1068" i="1"/>
  <c r="AQ1068" i="1"/>
  <c r="AQ1088" i="1"/>
  <c r="AU1088" i="1"/>
  <c r="AQ1110" i="1"/>
  <c r="AU1110" i="1"/>
  <c r="AQ1133" i="1"/>
  <c r="AU1133" i="1"/>
  <c r="AQ1149" i="1"/>
  <c r="AU1149" i="1"/>
  <c r="AQ1165" i="1"/>
  <c r="AU1165" i="1"/>
  <c r="AQ1181" i="1"/>
  <c r="AU1181" i="1"/>
  <c r="AQ1201" i="1"/>
  <c r="AU1201" i="1"/>
  <c r="AQ1220" i="1"/>
  <c r="AU1220" i="1"/>
  <c r="AQ1237" i="1"/>
  <c r="AU1237" i="1"/>
  <c r="AQ1257" i="1"/>
  <c r="AU1257" i="1"/>
  <c r="AQ1285" i="1"/>
  <c r="AU1285" i="1"/>
  <c r="AQ1301" i="1"/>
  <c r="AU1301" i="1"/>
  <c r="AQ1326" i="1"/>
  <c r="AU1326" i="1"/>
  <c r="AQ1346" i="1"/>
  <c r="AU1346" i="1"/>
  <c r="AQ1365" i="1"/>
  <c r="AU1365" i="1"/>
  <c r="AQ1381" i="1"/>
  <c r="AU1381" i="1"/>
  <c r="AQ1397" i="1"/>
  <c r="AU1397" i="1"/>
  <c r="AQ1413" i="1"/>
  <c r="AU1413" i="1"/>
  <c r="AQ1429" i="1"/>
  <c r="AU1429" i="1"/>
  <c r="AQ1445" i="1"/>
  <c r="AU1445" i="1"/>
  <c r="AQ1461" i="1"/>
  <c r="AU1461" i="1"/>
  <c r="AQ1478" i="1"/>
  <c r="AU1478" i="1"/>
  <c r="AQ1494" i="1"/>
  <c r="AU1494" i="1"/>
  <c r="AQ1510" i="1"/>
  <c r="AU1510" i="1"/>
  <c r="AQ1526" i="1"/>
  <c r="AU1526" i="1"/>
  <c r="AQ1542" i="1"/>
  <c r="AU1542" i="1"/>
  <c r="AQ1558" i="1"/>
  <c r="AU1558" i="1"/>
  <c r="AQ1574" i="1"/>
  <c r="AU1574" i="1"/>
  <c r="AQ1590" i="1"/>
  <c r="AU1590" i="1"/>
  <c r="AQ1606" i="1"/>
  <c r="AU1606" i="1"/>
  <c r="AU1626" i="1"/>
  <c r="AQ1626" i="1"/>
  <c r="AU1645" i="1"/>
  <c r="AQ1645" i="1"/>
  <c r="AU1661" i="1"/>
  <c r="AQ1661" i="1"/>
  <c r="AU1677" i="1"/>
  <c r="AQ1677" i="1"/>
  <c r="AU1694" i="1"/>
  <c r="AQ1694" i="1"/>
  <c r="AQ1718" i="1"/>
  <c r="AU1718" i="1"/>
  <c r="AQ563" i="1"/>
  <c r="AQ579" i="1"/>
  <c r="AQ595" i="1"/>
  <c r="AU611" i="1"/>
  <c r="AQ611" i="1"/>
  <c r="AU627" i="1"/>
  <c r="AQ627" i="1"/>
  <c r="AU643" i="1"/>
  <c r="AQ643" i="1"/>
  <c r="AU659" i="1"/>
  <c r="AQ659" i="1"/>
  <c r="AU675" i="1"/>
  <c r="AQ675" i="1"/>
  <c r="AQ695" i="1"/>
  <c r="AU695" i="1"/>
  <c r="AQ711" i="1"/>
  <c r="AU711" i="1"/>
  <c r="AU728" i="1"/>
  <c r="AQ728" i="1"/>
  <c r="AU744" i="1"/>
  <c r="AQ744" i="1"/>
  <c r="AQ761" i="1"/>
  <c r="AU761" i="1"/>
  <c r="AQ777" i="1"/>
  <c r="AU777" i="1"/>
  <c r="AU804" i="1"/>
  <c r="AQ804" i="1"/>
  <c r="AU823" i="1"/>
  <c r="AQ823" i="1"/>
  <c r="AU839" i="1"/>
  <c r="AQ839" i="1"/>
  <c r="AU855" i="1"/>
  <c r="AQ855" i="1"/>
  <c r="AU873" i="1"/>
  <c r="AQ873" i="1"/>
  <c r="AU892" i="1"/>
  <c r="AQ892" i="1"/>
  <c r="AU911" i="1"/>
  <c r="AQ911" i="1"/>
  <c r="AU928" i="1"/>
  <c r="AQ928" i="1"/>
  <c r="AU945" i="1"/>
  <c r="AQ945" i="1"/>
  <c r="AU964" i="1"/>
  <c r="AQ964" i="1"/>
  <c r="AU983" i="1"/>
  <c r="AQ983" i="1"/>
  <c r="AU1005" i="1"/>
  <c r="AQ1005" i="1"/>
  <c r="AU1025" i="1"/>
  <c r="AQ1025" i="1"/>
  <c r="AU1044" i="1"/>
  <c r="AQ1044" i="1"/>
  <c r="AQ1063" i="1"/>
  <c r="AU1063" i="1"/>
  <c r="AU1079" i="1"/>
  <c r="AQ1079" i="1"/>
  <c r="AU1101" i="1"/>
  <c r="AQ1101" i="1"/>
  <c r="AU1128" i="1"/>
  <c r="AQ1128" i="1"/>
  <c r="AU1144" i="1"/>
  <c r="AQ1144" i="1"/>
  <c r="AU1160" i="1"/>
  <c r="AQ1160" i="1"/>
  <c r="AU1176" i="1"/>
  <c r="AQ1176" i="1"/>
  <c r="AU1193" i="1"/>
  <c r="AQ1193" i="1"/>
  <c r="AU1213" i="1"/>
  <c r="AQ1213" i="1"/>
  <c r="AU1232" i="1"/>
  <c r="AQ1232" i="1"/>
  <c r="AU1249" i="1"/>
  <c r="AQ1249" i="1"/>
  <c r="AU1271" i="1"/>
  <c r="AQ1271" i="1"/>
  <c r="AU1296" i="1"/>
  <c r="AQ1296" i="1"/>
  <c r="AU1323" i="1"/>
  <c r="AQ1323" i="1"/>
  <c r="AU1343" i="1"/>
  <c r="AQ1343" i="1"/>
  <c r="AU1360" i="1"/>
  <c r="AQ1360" i="1"/>
  <c r="AU1376" i="1"/>
  <c r="AQ1376" i="1"/>
  <c r="AU1392" i="1"/>
  <c r="AQ1392" i="1"/>
  <c r="AU1408" i="1"/>
  <c r="AQ1408" i="1"/>
  <c r="AU1424" i="1"/>
  <c r="AQ1424" i="1"/>
  <c r="AU1440" i="1"/>
  <c r="AQ1440" i="1"/>
  <c r="AU1456" i="1"/>
  <c r="AQ1456" i="1"/>
  <c r="AU1475" i="1"/>
  <c r="AQ1475" i="1"/>
  <c r="AU1491" i="1"/>
  <c r="AQ1491" i="1"/>
  <c r="AU1507" i="1"/>
  <c r="AQ1507" i="1"/>
  <c r="AU1523" i="1"/>
  <c r="AQ1523" i="1"/>
  <c r="AU1539" i="1"/>
  <c r="AQ1539" i="1"/>
  <c r="AU1555" i="1"/>
  <c r="AQ1555" i="1"/>
  <c r="AU1571" i="1"/>
  <c r="AQ1571" i="1"/>
  <c r="AU1587" i="1"/>
  <c r="AQ1587" i="1"/>
  <c r="AU1603" i="1"/>
  <c r="AQ1603" i="1"/>
  <c r="AQ1620" i="1"/>
  <c r="AU1620" i="1"/>
  <c r="AQ1638" i="1"/>
  <c r="AU1638" i="1"/>
  <c r="AQ1654" i="1"/>
  <c r="AU1654" i="1"/>
  <c r="AQ1670" i="1"/>
  <c r="AU1670" i="1"/>
  <c r="AQ1686" i="1"/>
  <c r="AU1686" i="1"/>
  <c r="AQ1706" i="1"/>
  <c r="AU1706" i="1"/>
  <c r="AU1728" i="1"/>
  <c r="AQ1728" i="1"/>
  <c r="AQ577" i="1"/>
  <c r="AQ593" i="1"/>
  <c r="AU609" i="1"/>
  <c r="AQ609" i="1"/>
  <c r="AU625" i="1"/>
  <c r="AQ625" i="1"/>
  <c r="AU641" i="1"/>
  <c r="AQ641" i="1"/>
  <c r="AU657" i="1"/>
  <c r="AQ657" i="1"/>
  <c r="AU673" i="1"/>
  <c r="AQ673" i="1"/>
  <c r="AQ693" i="1"/>
  <c r="AU693" i="1"/>
  <c r="AQ709" i="1"/>
  <c r="AU709" i="1"/>
  <c r="AU726" i="1"/>
  <c r="AQ726" i="1"/>
  <c r="AU742" i="1"/>
  <c r="AQ742" i="1"/>
  <c r="AQ759" i="1"/>
  <c r="AU759" i="1"/>
  <c r="AQ775" i="1"/>
  <c r="AU775" i="1"/>
  <c r="AU802" i="1"/>
  <c r="AQ802" i="1"/>
  <c r="AU821" i="1"/>
  <c r="AQ821" i="1"/>
  <c r="AU837" i="1"/>
  <c r="AQ837" i="1"/>
  <c r="AU853" i="1"/>
  <c r="AQ853" i="1"/>
  <c r="AU871" i="1"/>
  <c r="AQ871" i="1"/>
  <c r="AU890" i="1"/>
  <c r="AQ890" i="1"/>
  <c r="AU909" i="1"/>
  <c r="AQ909" i="1"/>
  <c r="AU926" i="1"/>
  <c r="AQ926" i="1"/>
  <c r="AU943" i="1"/>
  <c r="AQ943" i="1"/>
  <c r="AU962" i="1"/>
  <c r="AQ962" i="1"/>
  <c r="AU981" i="1"/>
  <c r="AQ981" i="1"/>
  <c r="AU1003" i="1"/>
  <c r="AQ1003" i="1"/>
  <c r="AU1023" i="1"/>
  <c r="AQ1023" i="1"/>
  <c r="AU1042" i="1"/>
  <c r="AQ1042" i="1"/>
  <c r="AQ1061" i="1"/>
  <c r="AU1061" i="1"/>
  <c r="AU1089" i="1"/>
  <c r="AQ1089" i="1"/>
  <c r="AU1107" i="1"/>
  <c r="AQ1107" i="1"/>
  <c r="AU1134" i="1"/>
  <c r="AQ1134" i="1"/>
  <c r="AU1150" i="1"/>
  <c r="AQ1150" i="1"/>
  <c r="AU1166" i="1"/>
  <c r="AQ1166" i="1"/>
  <c r="AU1182" i="1"/>
  <c r="AQ1182" i="1"/>
  <c r="AU1202" i="1"/>
  <c r="AQ1202" i="1"/>
  <c r="AU1219" i="1"/>
  <c r="AQ1219" i="1"/>
  <c r="AU1238" i="1"/>
  <c r="AQ1238" i="1"/>
  <c r="AU1258" i="1"/>
  <c r="AQ1258" i="1"/>
  <c r="AU1286" i="1"/>
  <c r="AQ1286" i="1"/>
  <c r="AU1302" i="1"/>
  <c r="AQ1302" i="1"/>
  <c r="AU1329" i="1"/>
  <c r="AQ1329" i="1"/>
  <c r="AU1349" i="1"/>
  <c r="AQ1349" i="1"/>
  <c r="AU1366" i="1"/>
  <c r="AQ1366" i="1"/>
  <c r="AU1382" i="1"/>
  <c r="AQ1382" i="1"/>
  <c r="AU1398" i="1"/>
  <c r="AQ1398" i="1"/>
  <c r="AU1414" i="1"/>
  <c r="AQ1414" i="1"/>
  <c r="AU1430" i="1"/>
  <c r="AQ1430" i="1"/>
  <c r="AU1446" i="1"/>
  <c r="AQ1446" i="1"/>
  <c r="AU1462" i="1"/>
  <c r="AQ1462" i="1"/>
  <c r="AU1481" i="1"/>
  <c r="AQ1481" i="1"/>
  <c r="AU1497" i="1"/>
  <c r="AQ1497" i="1"/>
  <c r="AU1513" i="1"/>
  <c r="AQ1513" i="1"/>
  <c r="AU1529" i="1"/>
  <c r="AQ1529" i="1"/>
  <c r="AU1545" i="1"/>
  <c r="AQ1545" i="1"/>
  <c r="AU1561" i="1"/>
  <c r="AQ1561" i="1"/>
  <c r="AU1577" i="1"/>
  <c r="AQ1577" i="1"/>
  <c r="AU1593" i="1"/>
  <c r="AQ1593" i="1"/>
  <c r="AU1609" i="1"/>
  <c r="AQ1609" i="1"/>
  <c r="AQ1627" i="1"/>
  <c r="AU1627" i="1"/>
  <c r="AQ1644" i="1"/>
  <c r="AU1644" i="1"/>
  <c r="AQ1660" i="1"/>
  <c r="AU1660" i="1"/>
  <c r="AQ1676" i="1"/>
  <c r="AU1676" i="1"/>
  <c r="AQ1695" i="1"/>
  <c r="AU1695" i="1"/>
  <c r="AU1717" i="1"/>
  <c r="AQ1717" i="1"/>
  <c r="BD1055" i="1"/>
  <c r="Q1055" i="1" s="1"/>
  <c r="P1055" i="1"/>
  <c r="AU204" i="1"/>
  <c r="AU1083" i="1"/>
  <c r="AU1117" i="1"/>
  <c r="AU1275" i="1"/>
  <c r="AU1113" i="1"/>
  <c r="AX27" i="1"/>
  <c r="AX58" i="1"/>
  <c r="AX63" i="1"/>
  <c r="AX116" i="1"/>
  <c r="AX134" i="1"/>
  <c r="AX154" i="1"/>
  <c r="AX173" i="1"/>
  <c r="AX195" i="1"/>
  <c r="AX216" i="1"/>
  <c r="AX236" i="1"/>
  <c r="AX252" i="1"/>
  <c r="AX277" i="1"/>
  <c r="AX293" i="1"/>
  <c r="AX310" i="1"/>
  <c r="AX331" i="1"/>
  <c r="AX350" i="1"/>
  <c r="AX366" i="1"/>
  <c r="AX388" i="1"/>
  <c r="AX410" i="1"/>
  <c r="AX436" i="1"/>
  <c r="AX452" i="1"/>
  <c r="AX473" i="1"/>
  <c r="AX490" i="1"/>
  <c r="AX506" i="1"/>
  <c r="AX530" i="1"/>
  <c r="AX546" i="1"/>
  <c r="AX562" i="1"/>
  <c r="AX578" i="1"/>
  <c r="AX594" i="1"/>
  <c r="AX610" i="1"/>
  <c r="AX626" i="1"/>
  <c r="AX642" i="1"/>
  <c r="AX658" i="1"/>
  <c r="AX674" i="1"/>
  <c r="AX692" i="1"/>
  <c r="AX708" i="1"/>
  <c r="AX725" i="1"/>
  <c r="AX741" i="1"/>
  <c r="AX758" i="1"/>
  <c r="AX774" i="1"/>
  <c r="AX797" i="1"/>
  <c r="AX814" i="1"/>
  <c r="AX830" i="1"/>
  <c r="AX846" i="1"/>
  <c r="AX865" i="1"/>
  <c r="AX884" i="1"/>
  <c r="AX902" i="1"/>
  <c r="AX921" i="1"/>
  <c r="AX940" i="1"/>
  <c r="AX957" i="1"/>
  <c r="AX982" i="1"/>
  <c r="AX1000" i="1"/>
  <c r="AX1020" i="1"/>
  <c r="AX1045" i="1"/>
  <c r="AX1062" i="1"/>
  <c r="AX1078" i="1"/>
  <c r="AX1104" i="1"/>
  <c r="AX1127" i="1"/>
  <c r="AX1143" i="1"/>
  <c r="AX1159" i="1"/>
  <c r="AX1175" i="1"/>
  <c r="AX1194" i="1"/>
  <c r="AX1214" i="1"/>
  <c r="AX1231" i="1"/>
  <c r="AX1250" i="1"/>
  <c r="AX1268" i="1"/>
  <c r="AX1295" i="1"/>
  <c r="AX1320" i="1"/>
  <c r="AX1337" i="1"/>
  <c r="AX1359" i="1"/>
  <c r="AX1375" i="1"/>
  <c r="AX1391" i="1"/>
  <c r="AX1407" i="1"/>
  <c r="AX1423" i="1"/>
  <c r="AX1439" i="1"/>
  <c r="AX1455" i="1"/>
  <c r="AX1472" i="1"/>
  <c r="AX1488" i="1"/>
  <c r="AX1504" i="1"/>
  <c r="AX1520" i="1"/>
  <c r="AX1536" i="1"/>
  <c r="AX1552" i="1"/>
  <c r="AX1568" i="1"/>
  <c r="AX1584" i="1"/>
  <c r="AX1600" i="1"/>
  <c r="AX1616" i="1"/>
  <c r="AX1639" i="1"/>
  <c r="AX1655" i="1"/>
  <c r="AX1671" i="1"/>
  <c r="AX1687" i="1"/>
  <c r="AX1707" i="1"/>
  <c r="AX37" i="1"/>
  <c r="AX21" i="1"/>
  <c r="AX73" i="1"/>
  <c r="AX106" i="1"/>
  <c r="AX123" i="1"/>
  <c r="AX140" i="1"/>
  <c r="AX160" i="1"/>
  <c r="AX182" i="1"/>
  <c r="AX201" i="1"/>
  <c r="AX222" i="1"/>
  <c r="AX242" i="1"/>
  <c r="AX266" i="1"/>
  <c r="AX283" i="1"/>
  <c r="AX300" i="1"/>
  <c r="AX316" i="1"/>
  <c r="AX338" i="1"/>
  <c r="AX360" i="1"/>
  <c r="AX382" i="1"/>
  <c r="AX403" i="1"/>
  <c r="AX429" i="1"/>
  <c r="AX446" i="1"/>
  <c r="AX466" i="1"/>
  <c r="AX484" i="1"/>
  <c r="AX500" i="1"/>
  <c r="AX522" i="1"/>
  <c r="AX540" i="1"/>
  <c r="AX556" i="1"/>
  <c r="AX572" i="1"/>
  <c r="AX588" i="1"/>
  <c r="AX604" i="1"/>
  <c r="AX620" i="1"/>
  <c r="AX636" i="1"/>
  <c r="AX652" i="1"/>
  <c r="AX668" i="1"/>
  <c r="AX685" i="1"/>
  <c r="AX702" i="1"/>
  <c r="AX718" i="1"/>
  <c r="AX735" i="1"/>
  <c r="AX751" i="1"/>
  <c r="AX768" i="1"/>
  <c r="AX789" i="1"/>
  <c r="AX808" i="1"/>
  <c r="AX824" i="1"/>
  <c r="AX840" i="1"/>
  <c r="AX859" i="1"/>
  <c r="AX878" i="1"/>
  <c r="AX895" i="1"/>
  <c r="AX912" i="1"/>
  <c r="AX931" i="1"/>
  <c r="AX950" i="1"/>
  <c r="AX967" i="1"/>
  <c r="AX993" i="1"/>
  <c r="AX1010" i="1"/>
  <c r="AX1033" i="1"/>
  <c r="AX1071" i="1"/>
  <c r="AX1098" i="1"/>
  <c r="AX1121" i="1"/>
  <c r="AX1137" i="1"/>
  <c r="AX1153" i="1"/>
  <c r="AX1169" i="1"/>
  <c r="AX1185" i="1"/>
  <c r="AX1208" i="1"/>
  <c r="AX1224" i="1"/>
  <c r="AX1241" i="1"/>
  <c r="AX1261" i="1"/>
  <c r="AX1289" i="1"/>
  <c r="AX1308" i="1"/>
  <c r="AX1330" i="1"/>
  <c r="AX1350" i="1"/>
  <c r="AX1369" i="1"/>
  <c r="AX1385" i="1"/>
  <c r="AX1401" i="1"/>
  <c r="AX1417" i="1"/>
  <c r="AX1433" i="1"/>
  <c r="AX1449" i="1"/>
  <c r="AX1465" i="1"/>
  <c r="AX1482" i="1"/>
  <c r="AX1498" i="1"/>
  <c r="AX1514" i="1"/>
  <c r="AX1530" i="1"/>
  <c r="AX1546" i="1"/>
  <c r="AX1562" i="1"/>
  <c r="AX1578" i="1"/>
  <c r="AX1594" i="1"/>
  <c r="AX1610" i="1"/>
  <c r="AX1630" i="1"/>
  <c r="AX1649" i="1"/>
  <c r="AX1665" i="1"/>
  <c r="AX1681" i="1"/>
  <c r="AX1698" i="1"/>
  <c r="AX1725" i="1"/>
  <c r="AX39" i="1"/>
  <c r="AX23" i="1"/>
  <c r="AX75" i="1"/>
  <c r="AX100" i="1"/>
  <c r="AX120" i="1"/>
  <c r="AX138" i="1"/>
  <c r="AX158" i="1"/>
  <c r="AX177" i="1"/>
  <c r="AX199" i="1"/>
  <c r="AX220" i="1"/>
  <c r="AX240" i="1"/>
  <c r="AX257" i="1"/>
  <c r="AX281" i="1"/>
  <c r="AX298" i="1"/>
  <c r="AX314" i="1"/>
  <c r="AX336" i="1"/>
  <c r="AX354" i="1"/>
  <c r="AX373" i="1"/>
  <c r="AX397" i="1"/>
  <c r="AX417" i="1"/>
  <c r="AX440" i="1"/>
  <c r="AX459" i="1"/>
  <c r="AX478" i="1"/>
  <c r="AX494" i="1"/>
  <c r="AX513" i="1"/>
  <c r="AX534" i="1"/>
  <c r="AX550" i="1"/>
  <c r="AX566" i="1"/>
  <c r="AX582" i="1"/>
  <c r="AX598" i="1"/>
  <c r="AX614" i="1"/>
  <c r="AX630" i="1"/>
  <c r="AX646" i="1"/>
  <c r="AX662" i="1"/>
  <c r="AX678" i="1"/>
  <c r="AX696" i="1"/>
  <c r="AX712" i="1"/>
  <c r="AX729" i="1"/>
  <c r="AX745" i="1"/>
  <c r="AX762" i="1"/>
  <c r="AX782" i="1"/>
  <c r="AX801" i="1"/>
  <c r="AX818" i="1"/>
  <c r="AX834" i="1"/>
  <c r="AX850" i="1"/>
  <c r="AX872" i="1"/>
  <c r="AX889" i="1"/>
  <c r="AX906" i="1"/>
  <c r="AX925" i="1"/>
  <c r="AX944" i="1"/>
  <c r="AX961" i="1"/>
  <c r="AX987" i="1"/>
  <c r="AX1004" i="1"/>
  <c r="AX1024" i="1"/>
  <c r="AX1049" i="1"/>
  <c r="AX1066" i="1"/>
  <c r="AX1086" i="1"/>
  <c r="AX1108" i="1"/>
  <c r="AX1131" i="1"/>
  <c r="AX1147" i="1"/>
  <c r="AX1163" i="1"/>
  <c r="AX1179" i="1"/>
  <c r="AX1199" i="1"/>
  <c r="AX1218" i="1"/>
  <c r="AX1235" i="1"/>
  <c r="AX1255" i="1"/>
  <c r="AX1272" i="1"/>
  <c r="AX1299" i="1"/>
  <c r="AX1324" i="1"/>
  <c r="AX1344" i="1"/>
  <c r="AX1363" i="1"/>
  <c r="AX1379" i="1"/>
  <c r="AX1395" i="1"/>
  <c r="AX1411" i="1"/>
  <c r="AX1427" i="1"/>
  <c r="AX1443" i="1"/>
  <c r="AX1459" i="1"/>
  <c r="AX1476" i="1"/>
  <c r="AX1492" i="1"/>
  <c r="AX1508" i="1"/>
  <c r="AX1524" i="1"/>
  <c r="AX1540" i="1"/>
  <c r="AX1556" i="1"/>
  <c r="AX1572" i="1"/>
  <c r="AX1588" i="1"/>
  <c r="AX1604" i="1"/>
  <c r="AX1624" i="1"/>
  <c r="AX1643" i="1"/>
  <c r="AX1659" i="1"/>
  <c r="AX1675" i="1"/>
  <c r="AX1692" i="1"/>
  <c r="AX1716" i="1"/>
  <c r="AX33" i="1"/>
  <c r="AX42" i="1"/>
  <c r="AX69" i="1"/>
  <c r="AX110" i="1"/>
  <c r="AX127" i="1"/>
  <c r="AX145" i="1"/>
  <c r="AX164" i="1"/>
  <c r="AX189" i="1"/>
  <c r="AX210" i="1"/>
  <c r="AX230" i="1"/>
  <c r="AX246" i="1"/>
  <c r="AX271" i="1"/>
  <c r="AX287" i="1"/>
  <c r="AX304" i="1"/>
  <c r="AX320" i="1"/>
  <c r="AX342" i="1"/>
  <c r="AX28" i="1"/>
  <c r="AX57" i="1"/>
  <c r="AX64" i="1"/>
  <c r="AX113" i="1"/>
  <c r="AX135" i="1"/>
  <c r="AX155" i="1"/>
  <c r="AX172" i="1"/>
  <c r="AX190" i="1"/>
  <c r="AX213" i="1"/>
  <c r="AX233" i="1"/>
  <c r="AX249" i="1"/>
  <c r="AX276" i="1"/>
  <c r="AX292" i="1"/>
  <c r="AX311" i="1"/>
  <c r="AX330" i="1"/>
  <c r="AX355" i="1"/>
  <c r="AX372" i="1"/>
  <c r="AX389" i="1"/>
  <c r="AX409" i="1"/>
  <c r="AX428" i="1"/>
  <c r="AX447" i="1"/>
  <c r="AX467" i="1"/>
  <c r="AX489" i="1"/>
  <c r="AX505" i="1"/>
  <c r="AX523" i="1"/>
  <c r="AX543" i="1"/>
  <c r="AX559" i="1"/>
  <c r="AX575" i="1"/>
  <c r="AX591" i="1"/>
  <c r="AX607" i="1"/>
  <c r="AX623" i="1"/>
  <c r="AX639" i="1"/>
  <c r="AX655" i="1"/>
  <c r="AX671" i="1"/>
  <c r="AX688" i="1"/>
  <c r="AX707" i="1"/>
  <c r="AX724" i="1"/>
  <c r="AX740" i="1"/>
  <c r="AX757" i="1"/>
  <c r="AX773" i="1"/>
  <c r="AX800" i="1"/>
  <c r="AX819" i="1"/>
  <c r="AX835" i="1"/>
  <c r="AX851" i="1"/>
  <c r="AX868" i="1"/>
  <c r="AX888" i="1"/>
  <c r="AX907" i="1"/>
  <c r="AX924" i="1"/>
  <c r="AX941" i="1"/>
  <c r="AX960" i="1"/>
  <c r="AX979" i="1"/>
  <c r="AX1001" i="1"/>
  <c r="AX1021" i="1"/>
  <c r="AX1039" i="1"/>
  <c r="AX1060" i="1"/>
  <c r="AX1074" i="1"/>
  <c r="AX1097" i="1"/>
  <c r="AX1124" i="1"/>
  <c r="AX1140" i="1"/>
  <c r="AX1156" i="1"/>
  <c r="AX1172" i="1"/>
  <c r="AX1188" i="1"/>
  <c r="AX1209" i="1"/>
  <c r="AX1225" i="1"/>
  <c r="AX1244" i="1"/>
  <c r="AX1267" i="1"/>
  <c r="AX1292" i="1"/>
  <c r="AX1316" i="1"/>
  <c r="AX1338" i="1"/>
  <c r="AX1355" i="1"/>
  <c r="AX1372" i="1"/>
  <c r="AX1388" i="1"/>
  <c r="AX1404" i="1"/>
  <c r="AX1420" i="1"/>
  <c r="AX1436" i="1"/>
  <c r="AX1452" i="1"/>
  <c r="AX1468" i="1"/>
  <c r="AX1487" i="1"/>
  <c r="AX1503" i="1"/>
  <c r="AX1519" i="1"/>
  <c r="AX1535" i="1"/>
  <c r="AX1551" i="1"/>
  <c r="AX1567" i="1"/>
  <c r="AX1583" i="1"/>
  <c r="AX1599" i="1"/>
  <c r="AX1615" i="1"/>
  <c r="AX1633" i="1"/>
  <c r="AX1650" i="1"/>
  <c r="AX1666" i="1"/>
  <c r="AX1682" i="1"/>
  <c r="AX1701" i="1"/>
  <c r="AX1724" i="1"/>
  <c r="AX30" i="1"/>
  <c r="AX44" i="1"/>
  <c r="AX70" i="1"/>
  <c r="AX107" i="1"/>
  <c r="AX126" i="1"/>
  <c r="AX148" i="1"/>
  <c r="AX165" i="1"/>
  <c r="AX183" i="1"/>
  <c r="AX200" i="1"/>
  <c r="AX223" i="1"/>
  <c r="AX243" i="1"/>
  <c r="AX270" i="1"/>
  <c r="AX286" i="1"/>
  <c r="AX305" i="1"/>
  <c r="AX321" i="1"/>
  <c r="AX345" i="1"/>
  <c r="AX361" i="1"/>
  <c r="AX379" i="1"/>
  <c r="AX396" i="1"/>
  <c r="AX416" i="1"/>
  <c r="AX437" i="1"/>
  <c r="AX453" i="1"/>
  <c r="AX487" i="1"/>
  <c r="AX503" i="1"/>
  <c r="AX521" i="1"/>
  <c r="AX541" i="1"/>
  <c r="AX557" i="1"/>
  <c r="AX573" i="1"/>
  <c r="AX589" i="1"/>
  <c r="AX605" i="1"/>
  <c r="AX621" i="1"/>
  <c r="AX637" i="1"/>
  <c r="AX653" i="1"/>
  <c r="AX669" i="1"/>
  <c r="AX686" i="1"/>
  <c r="AX705" i="1"/>
  <c r="AX721" i="1"/>
  <c r="AX738" i="1"/>
  <c r="AX755" i="1"/>
  <c r="AX771" i="1"/>
  <c r="AX798" i="1"/>
  <c r="AX817" i="1"/>
  <c r="AX833" i="1"/>
  <c r="AX849" i="1"/>
  <c r="AX866" i="1"/>
  <c r="AX883" i="1"/>
  <c r="AX905" i="1"/>
  <c r="AX922" i="1"/>
  <c r="AX939" i="1"/>
  <c r="AX958" i="1"/>
  <c r="AX976" i="1"/>
  <c r="AX999" i="1"/>
  <c r="AX1019" i="1"/>
  <c r="AX1036" i="1"/>
  <c r="AX1059" i="1"/>
  <c r="AX1072" i="1"/>
  <c r="AX1094" i="1"/>
  <c r="AX1122" i="1"/>
  <c r="AX1138" i="1"/>
  <c r="AX1154" i="1"/>
  <c r="AX1170" i="1"/>
  <c r="AX1186" i="1"/>
  <c r="AX1207" i="1"/>
  <c r="AX1223" i="1"/>
  <c r="AX1242" i="1"/>
  <c r="AX1262" i="1"/>
  <c r="AX1290" i="1"/>
  <c r="AX1307" i="1"/>
  <c r="AX1336" i="1"/>
  <c r="AX1353" i="1"/>
  <c r="AX1370" i="1"/>
  <c r="AX1386" i="1"/>
  <c r="AX1402" i="1"/>
  <c r="AX1418" i="1"/>
  <c r="AX1434" i="1"/>
  <c r="AX1450" i="1"/>
  <c r="AX1466" i="1"/>
  <c r="AX1485" i="1"/>
  <c r="AX1501" i="1"/>
  <c r="AX1517" i="1"/>
  <c r="AX1533" i="1"/>
  <c r="AX1549" i="1"/>
  <c r="AX1565" i="1"/>
  <c r="AX1581" i="1"/>
  <c r="AX1597" i="1"/>
  <c r="AX1613" i="1"/>
  <c r="AX1631" i="1"/>
  <c r="AX1648" i="1"/>
  <c r="AX1664" i="1"/>
  <c r="AX1680" i="1"/>
  <c r="AX1699" i="1"/>
  <c r="AX1721" i="1"/>
  <c r="AX356" i="1"/>
  <c r="AX378" i="1"/>
  <c r="AX399" i="1"/>
  <c r="AX419" i="1"/>
  <c r="AX442" i="1"/>
  <c r="AX461" i="1"/>
  <c r="AX480" i="1"/>
  <c r="AX496" i="1"/>
  <c r="AX515" i="1"/>
  <c r="AX536" i="1"/>
  <c r="AX552" i="1"/>
  <c r="AX568" i="1"/>
  <c r="AX584" i="1"/>
  <c r="AX600" i="1"/>
  <c r="AX616" i="1"/>
  <c r="AX632" i="1"/>
  <c r="AX648" i="1"/>
  <c r="AX664" i="1"/>
  <c r="AX681" i="1"/>
  <c r="AX698" i="1"/>
  <c r="AX714" i="1"/>
  <c r="AX731" i="1"/>
  <c r="AX747" i="1"/>
  <c r="AX764" i="1"/>
  <c r="AX785" i="1"/>
  <c r="AX803" i="1"/>
  <c r="AX820" i="1"/>
  <c r="AX836" i="1"/>
  <c r="AX852" i="1"/>
  <c r="AX874" i="1"/>
  <c r="AX891" i="1"/>
  <c r="AX908" i="1"/>
  <c r="AX927" i="1"/>
  <c r="AX946" i="1"/>
  <c r="AX963" i="1"/>
  <c r="AX989" i="1"/>
  <c r="AX1006" i="1"/>
  <c r="AX1026" i="1"/>
  <c r="AX1051" i="1"/>
  <c r="AX1068" i="1"/>
  <c r="AX1088" i="1"/>
  <c r="AX1110" i="1"/>
  <c r="AX1133" i="1"/>
  <c r="AX1149" i="1"/>
  <c r="AX1165" i="1"/>
  <c r="AX1181" i="1"/>
  <c r="AX1201" i="1"/>
  <c r="AX1220" i="1"/>
  <c r="AX1237" i="1"/>
  <c r="AX1257" i="1"/>
  <c r="AX1285" i="1"/>
  <c r="AX1301" i="1"/>
  <c r="AX1326" i="1"/>
  <c r="AX1346" i="1"/>
  <c r="AX1365" i="1"/>
  <c r="AX1381" i="1"/>
  <c r="AX1397" i="1"/>
  <c r="AX1413" i="1"/>
  <c r="AX1429" i="1"/>
  <c r="AX1445" i="1"/>
  <c r="AX1461" i="1"/>
  <c r="AX1478" i="1"/>
  <c r="AX1494" i="1"/>
  <c r="AX1510" i="1"/>
  <c r="AX1526" i="1"/>
  <c r="AX1542" i="1"/>
  <c r="AX1558" i="1"/>
  <c r="AX1574" i="1"/>
  <c r="AX1590" i="1"/>
  <c r="AX1606" i="1"/>
  <c r="AX1626" i="1"/>
  <c r="AX1645" i="1"/>
  <c r="AX1661" i="1"/>
  <c r="AX1677" i="1"/>
  <c r="AX1694" i="1"/>
  <c r="AX1718" i="1"/>
  <c r="AX24" i="1"/>
  <c r="AX76" i="1"/>
  <c r="AX93" i="1"/>
  <c r="AX117" i="1"/>
  <c r="AX139" i="1"/>
  <c r="AX159" i="1"/>
  <c r="AX176" i="1"/>
  <c r="AX194" i="1"/>
  <c r="AX217" i="1"/>
  <c r="AX237" i="1"/>
  <c r="AX256" i="1"/>
  <c r="AX280" i="1"/>
  <c r="AX299" i="1"/>
  <c r="AX315" i="1"/>
  <c r="AX339" i="1"/>
  <c r="AX359" i="1"/>
  <c r="AX377" i="1"/>
  <c r="AX414" i="1"/>
  <c r="AX432" i="1"/>
  <c r="AX451" i="1"/>
  <c r="AX477" i="1"/>
  <c r="AX493" i="1"/>
  <c r="AX510" i="1"/>
  <c r="AX531" i="1"/>
  <c r="AX547" i="1"/>
  <c r="AX563" i="1"/>
  <c r="AX579" i="1"/>
  <c r="AX595" i="1"/>
  <c r="AX611" i="1"/>
  <c r="AX627" i="1"/>
  <c r="AX643" i="1"/>
  <c r="AX659" i="1"/>
  <c r="AX675" i="1"/>
  <c r="AX695" i="1"/>
  <c r="AX711" i="1"/>
  <c r="AX728" i="1"/>
  <c r="AX744" i="1"/>
  <c r="AX761" i="1"/>
  <c r="AX777" i="1"/>
  <c r="AX804" i="1"/>
  <c r="AX823" i="1"/>
  <c r="AX839" i="1"/>
  <c r="AX855" i="1"/>
  <c r="AX873" i="1"/>
  <c r="AX892" i="1"/>
  <c r="AX911" i="1"/>
  <c r="AX928" i="1"/>
  <c r="AX945" i="1"/>
  <c r="AX964" i="1"/>
  <c r="AX983" i="1"/>
  <c r="AX1005" i="1"/>
  <c r="AX1025" i="1"/>
  <c r="AX1044" i="1"/>
  <c r="AX1063" i="1"/>
  <c r="AX1079" i="1"/>
  <c r="AX1101" i="1"/>
  <c r="AX1128" i="1"/>
  <c r="AX1144" i="1"/>
  <c r="AX1160" i="1"/>
  <c r="AX1176" i="1"/>
  <c r="AX1193" i="1"/>
  <c r="AX1213" i="1"/>
  <c r="AX1232" i="1"/>
  <c r="AX1249" i="1"/>
  <c r="AX1271" i="1"/>
  <c r="AX1296" i="1"/>
  <c r="AX1323" i="1"/>
  <c r="AX1343" i="1"/>
  <c r="AX1360" i="1"/>
  <c r="AX1376" i="1"/>
  <c r="AX1392" i="1"/>
  <c r="AX1408" i="1"/>
  <c r="AX1424" i="1"/>
  <c r="AX1440" i="1"/>
  <c r="AX1456" i="1"/>
  <c r="AX1475" i="1"/>
  <c r="AX1491" i="1"/>
  <c r="AX1507" i="1"/>
  <c r="AX1523" i="1"/>
  <c r="AX1539" i="1"/>
  <c r="AX1555" i="1"/>
  <c r="AX1571" i="1"/>
  <c r="AX1587" i="1"/>
  <c r="AX1603" i="1"/>
  <c r="AX1620" i="1"/>
  <c r="AX1638" i="1"/>
  <c r="AX1654" i="1"/>
  <c r="AX1670" i="1"/>
  <c r="AX1686" i="1"/>
  <c r="AX1706" i="1"/>
  <c r="AX1728" i="1"/>
  <c r="AX26" i="1"/>
  <c r="AX59" i="1"/>
  <c r="AX66" i="1"/>
  <c r="AX111" i="1"/>
  <c r="AX133" i="1"/>
  <c r="AX153" i="1"/>
  <c r="AX170" i="1"/>
  <c r="AX188" i="1"/>
  <c r="AX211" i="1"/>
  <c r="AX231" i="1"/>
  <c r="AX247" i="1"/>
  <c r="AX274" i="1"/>
  <c r="AX290" i="1"/>
  <c r="AX309" i="1"/>
  <c r="AX328" i="1"/>
  <c r="AX349" i="1"/>
  <c r="AX365" i="1"/>
  <c r="AX383" i="1"/>
  <c r="AX400" i="1"/>
  <c r="AX420" i="1"/>
  <c r="AX441" i="1"/>
  <c r="AX458" i="1"/>
  <c r="AX483" i="1"/>
  <c r="AX499" i="1"/>
  <c r="AX516" i="1"/>
  <c r="AX537" i="1"/>
  <c r="AX553" i="1"/>
  <c r="AX569" i="1"/>
  <c r="AX585" i="1"/>
  <c r="AX601" i="1"/>
  <c r="AX617" i="1"/>
  <c r="AX633" i="1"/>
  <c r="AX649" i="1"/>
  <c r="AX665" i="1"/>
  <c r="AX682" i="1"/>
  <c r="AX701" i="1"/>
  <c r="AX717" i="1"/>
  <c r="AX734" i="1"/>
  <c r="AX750" i="1"/>
  <c r="AX767" i="1"/>
  <c r="AX788" i="1"/>
  <c r="AX813" i="1"/>
  <c r="AX829" i="1"/>
  <c r="AX845" i="1"/>
  <c r="AX862" i="1"/>
  <c r="AX879" i="1"/>
  <c r="AX901" i="1"/>
  <c r="AX917" i="1"/>
  <c r="AX935" i="1"/>
  <c r="AX951" i="1"/>
  <c r="AX971" i="1"/>
  <c r="AX992" i="1"/>
  <c r="AX1011" i="1"/>
  <c r="AX1032" i="1"/>
  <c r="AX1050" i="1"/>
  <c r="AX1089" i="1"/>
  <c r="AX1107" i="1"/>
  <c r="AX1134" i="1"/>
  <c r="AX1150" i="1"/>
  <c r="AX1166" i="1"/>
  <c r="AX1182" i="1"/>
  <c r="AX1202" i="1"/>
  <c r="AX1219" i="1"/>
  <c r="AX1238" i="1"/>
  <c r="AX1258" i="1"/>
  <c r="AX1286" i="1"/>
  <c r="AX1302" i="1"/>
  <c r="AX1329" i="1"/>
  <c r="AX1349" i="1"/>
  <c r="AX1366" i="1"/>
  <c r="AX1382" i="1"/>
  <c r="AX1398" i="1"/>
  <c r="AX1414" i="1"/>
  <c r="AX1430" i="1"/>
  <c r="AX1446" i="1"/>
  <c r="AX1462" i="1"/>
  <c r="AX1481" i="1"/>
  <c r="AX1497" i="1"/>
  <c r="AX1513" i="1"/>
  <c r="AX1529" i="1"/>
  <c r="AX1545" i="1"/>
  <c r="AX1561" i="1"/>
  <c r="AX1577" i="1"/>
  <c r="AX1593" i="1"/>
  <c r="AX1609" i="1"/>
  <c r="AX1627" i="1"/>
  <c r="AX1644" i="1"/>
  <c r="AX1660" i="1"/>
  <c r="AX1676" i="1"/>
  <c r="AX1695" i="1"/>
  <c r="AX1717" i="1"/>
  <c r="AU60" i="1"/>
  <c r="AU103" i="1"/>
  <c r="AU261" i="1"/>
  <c r="AU1014" i="1"/>
  <c r="AU96" i="1"/>
  <c r="AU263" i="1"/>
  <c r="AU1283" i="1"/>
  <c r="AU1314" i="1"/>
  <c r="AX35" i="1"/>
  <c r="AX19" i="1"/>
  <c r="AX71" i="1"/>
  <c r="AX108" i="1"/>
  <c r="AX125" i="1"/>
  <c r="AX142" i="1"/>
  <c r="AX162" i="1"/>
  <c r="AX184" i="1"/>
  <c r="AX207" i="1"/>
  <c r="AX224" i="1"/>
  <c r="AX244" i="1"/>
  <c r="AX269" i="1"/>
  <c r="AX285" i="1"/>
  <c r="AX302" i="1"/>
  <c r="AX318" i="1"/>
  <c r="AX340" i="1"/>
  <c r="AX358" i="1"/>
  <c r="AX380" i="1"/>
  <c r="AX401" i="1"/>
  <c r="AX427" i="1"/>
  <c r="AX444" i="1"/>
  <c r="AX463" i="1"/>
  <c r="AX482" i="1"/>
  <c r="AX498" i="1"/>
  <c r="AX520" i="1"/>
  <c r="AX538" i="1"/>
  <c r="AX554" i="1"/>
  <c r="AX570" i="1"/>
  <c r="AX586" i="1"/>
  <c r="AX602" i="1"/>
  <c r="AX618" i="1"/>
  <c r="AX634" i="1"/>
  <c r="AX650" i="1"/>
  <c r="AX666" i="1"/>
  <c r="AX683" i="1"/>
  <c r="AX700" i="1"/>
  <c r="AX716" i="1"/>
  <c r="AX733" i="1"/>
  <c r="AX749" i="1"/>
  <c r="AX766" i="1"/>
  <c r="AX787" i="1"/>
  <c r="AX805" i="1"/>
  <c r="AX822" i="1"/>
  <c r="AX838" i="1"/>
  <c r="AX854" i="1"/>
  <c r="AX876" i="1"/>
  <c r="AX893" i="1"/>
  <c r="AX910" i="1"/>
  <c r="AX929" i="1"/>
  <c r="AX948" i="1"/>
  <c r="AX965" i="1"/>
  <c r="AX991" i="1"/>
  <c r="AX1008" i="1"/>
  <c r="AX1028" i="1"/>
  <c r="AX1056" i="1"/>
  <c r="AU1057" i="1"/>
  <c r="AX1069" i="1"/>
  <c r="AX1090" i="1"/>
  <c r="AX1114" i="1"/>
  <c r="AX1135" i="1"/>
  <c r="AX1151" i="1"/>
  <c r="AX1167" i="1"/>
  <c r="AX1183" i="1"/>
  <c r="AX1206" i="1"/>
  <c r="AX1222" i="1"/>
  <c r="AX1239" i="1"/>
  <c r="AX1259" i="1"/>
  <c r="AX1287" i="1"/>
  <c r="AX1306" i="1"/>
  <c r="AX1328" i="1"/>
  <c r="AX1348" i="1"/>
  <c r="AX1367" i="1"/>
  <c r="AX1383" i="1"/>
  <c r="AX1399" i="1"/>
  <c r="AX1415" i="1"/>
  <c r="AX1431" i="1"/>
  <c r="AX1447" i="1"/>
  <c r="AX1463" i="1"/>
  <c r="AX1480" i="1"/>
  <c r="AX1496" i="1"/>
  <c r="AX1512" i="1"/>
  <c r="AX1528" i="1"/>
  <c r="AX1544" i="1"/>
  <c r="AX1560" i="1"/>
  <c r="AX1576" i="1"/>
  <c r="AX1592" i="1"/>
  <c r="AX1608" i="1"/>
  <c r="AX1628" i="1"/>
  <c r="AX1647" i="1"/>
  <c r="AX1663" i="1"/>
  <c r="AX1679" i="1"/>
  <c r="AX1696" i="1"/>
  <c r="AX1720" i="1"/>
  <c r="AX29" i="1"/>
  <c r="AX43" i="1"/>
  <c r="AX65" i="1"/>
  <c r="AX114" i="1"/>
  <c r="AX132" i="1"/>
  <c r="AX149" i="1"/>
  <c r="AX171" i="1"/>
  <c r="AX193" i="1"/>
  <c r="AX214" i="1"/>
  <c r="AX234" i="1"/>
  <c r="AX250" i="1"/>
  <c r="AX275" i="1"/>
  <c r="AX291" i="1"/>
  <c r="AX308" i="1"/>
  <c r="AX329" i="1"/>
  <c r="AX352" i="1"/>
  <c r="AX371" i="1"/>
  <c r="AX392" i="1"/>
  <c r="AX415" i="1"/>
  <c r="AX438" i="1"/>
  <c r="AX457" i="1"/>
  <c r="AX476" i="1"/>
  <c r="AX492" i="1"/>
  <c r="AX511" i="1"/>
  <c r="AX532" i="1"/>
  <c r="AX548" i="1"/>
  <c r="AX564" i="1"/>
  <c r="AX580" i="1"/>
  <c r="AX596" i="1"/>
  <c r="AX612" i="1"/>
  <c r="AX628" i="1"/>
  <c r="AX644" i="1"/>
  <c r="AX660" i="1"/>
  <c r="AX676" i="1"/>
  <c r="AX694" i="1"/>
  <c r="AX710" i="1"/>
  <c r="AX727" i="1"/>
  <c r="AX743" i="1"/>
  <c r="AX760" i="1"/>
  <c r="AX776" i="1"/>
  <c r="AX799" i="1"/>
  <c r="AX816" i="1"/>
  <c r="AX832" i="1"/>
  <c r="AX848" i="1"/>
  <c r="AX867" i="1"/>
  <c r="AX887" i="1"/>
  <c r="AX904" i="1"/>
  <c r="AX923" i="1"/>
  <c r="AX942" i="1"/>
  <c r="AX959" i="1"/>
  <c r="AX984" i="1"/>
  <c r="AX1002" i="1"/>
  <c r="AX1022" i="1"/>
  <c r="AX1047" i="1"/>
  <c r="AX1064" i="1"/>
  <c r="AX1080" i="1"/>
  <c r="AX1106" i="1"/>
  <c r="AX1129" i="1"/>
  <c r="AX1145" i="1"/>
  <c r="AX1161" i="1"/>
  <c r="AX1177" i="1"/>
  <c r="AX1196" i="1"/>
  <c r="AX1216" i="1"/>
  <c r="AX1233" i="1"/>
  <c r="AX1252" i="1"/>
  <c r="AX1270" i="1"/>
  <c r="AX1297" i="1"/>
  <c r="AX1322" i="1"/>
  <c r="AX1342" i="1"/>
  <c r="AX1361" i="1"/>
  <c r="AX1377" i="1"/>
  <c r="AX1393" i="1"/>
  <c r="AX1409" i="1"/>
  <c r="AX1425" i="1"/>
  <c r="AX1441" i="1"/>
  <c r="AX1457" i="1"/>
  <c r="AX1474" i="1"/>
  <c r="AX1490" i="1"/>
  <c r="AX1506" i="1"/>
  <c r="AX1522" i="1"/>
  <c r="AX1538" i="1"/>
  <c r="AX1554" i="1"/>
  <c r="AX1570" i="1"/>
  <c r="AX1586" i="1"/>
  <c r="AX1602" i="1"/>
  <c r="AX1619" i="1"/>
  <c r="AX1641" i="1"/>
  <c r="AX1657" i="1"/>
  <c r="AX1673" i="1"/>
  <c r="AX1690" i="1"/>
  <c r="AX1709" i="1"/>
  <c r="AX31" i="1"/>
  <c r="AX45" i="1"/>
  <c r="AX67" i="1"/>
  <c r="AX112" i="1"/>
  <c r="AX129" i="1"/>
  <c r="AX147" i="1"/>
  <c r="AX169" i="1"/>
  <c r="AX191" i="1"/>
  <c r="AX212" i="1"/>
  <c r="AX232" i="1"/>
  <c r="AX248" i="1"/>
  <c r="AX273" i="1"/>
  <c r="AX289" i="1"/>
  <c r="AX306" i="1"/>
  <c r="AX327" i="1"/>
  <c r="AX344" i="1"/>
  <c r="AX362" i="1"/>
  <c r="AX384" i="1"/>
  <c r="AX406" i="1"/>
  <c r="AX431" i="1"/>
  <c r="AX448" i="1"/>
  <c r="AX468" i="1"/>
  <c r="AX486" i="1"/>
  <c r="AX502" i="1"/>
  <c r="AX524" i="1"/>
  <c r="AX542" i="1"/>
  <c r="AX558" i="1"/>
  <c r="AX574" i="1"/>
  <c r="AX590" i="1"/>
  <c r="AX606" i="1"/>
  <c r="AX622" i="1"/>
  <c r="AX638" i="1"/>
  <c r="AX654" i="1"/>
  <c r="AX670" i="1"/>
  <c r="AX687" i="1"/>
  <c r="AX704" i="1"/>
  <c r="AX720" i="1"/>
  <c r="AX737" i="1"/>
  <c r="AX754" i="1"/>
  <c r="AX770" i="1"/>
  <c r="AX792" i="1"/>
  <c r="AX810" i="1"/>
  <c r="AX826" i="1"/>
  <c r="AX842" i="1"/>
  <c r="AX861" i="1"/>
  <c r="AX880" i="1"/>
  <c r="AX897" i="1"/>
  <c r="AX914" i="1"/>
  <c r="AX936" i="1"/>
  <c r="AX952" i="1"/>
  <c r="AX975" i="1"/>
  <c r="AX996" i="1"/>
  <c r="AX1016" i="1"/>
  <c r="AX1035" i="1"/>
  <c r="AX1073" i="1"/>
  <c r="AX1100" i="1"/>
  <c r="AX1123" i="1"/>
  <c r="AX1139" i="1"/>
  <c r="AX1155" i="1"/>
  <c r="AX1171" i="1"/>
  <c r="AX1187" i="1"/>
  <c r="AX1210" i="1"/>
  <c r="AX1226" i="1"/>
  <c r="AX1243" i="1"/>
  <c r="AX1263" i="1"/>
  <c r="AX1291" i="1"/>
  <c r="AX1311" i="1"/>
  <c r="AX1333" i="1"/>
  <c r="AX1352" i="1"/>
  <c r="AX1371" i="1"/>
  <c r="AX1387" i="1"/>
  <c r="AX1403" i="1"/>
  <c r="AX1419" i="1"/>
  <c r="AX1435" i="1"/>
  <c r="AX1451" i="1"/>
  <c r="AX1467" i="1"/>
  <c r="AX1484" i="1"/>
  <c r="AX1500" i="1"/>
  <c r="AX1516" i="1"/>
  <c r="AX1532" i="1"/>
  <c r="AX1548" i="1"/>
  <c r="AX1564" i="1"/>
  <c r="AX1580" i="1"/>
  <c r="AX1596" i="1"/>
  <c r="AX1612" i="1"/>
  <c r="AX1632" i="1"/>
  <c r="AX1651" i="1"/>
  <c r="AX1667" i="1"/>
  <c r="AX1683" i="1"/>
  <c r="AX1700" i="1"/>
  <c r="AX1727" i="1"/>
  <c r="AX25" i="1"/>
  <c r="AX77" i="1"/>
  <c r="AX98" i="1"/>
  <c r="AX118" i="1"/>
  <c r="AX136" i="1"/>
  <c r="AX156" i="1"/>
  <c r="AX175" i="1"/>
  <c r="AX197" i="1"/>
  <c r="AX218" i="1"/>
  <c r="AX238" i="1"/>
  <c r="AX255" i="1"/>
  <c r="AX279" i="1"/>
  <c r="AX296" i="1"/>
  <c r="AX312" i="1"/>
  <c r="AX333" i="1"/>
  <c r="AU334" i="1"/>
  <c r="AX36" i="1"/>
  <c r="AX20" i="1"/>
  <c r="AX72" i="1"/>
  <c r="AX105" i="1"/>
  <c r="AX124" i="1"/>
  <c r="AX146" i="1"/>
  <c r="AX163" i="1"/>
  <c r="AX181" i="1"/>
  <c r="AX198" i="1"/>
  <c r="AX221" i="1"/>
  <c r="AX241" i="1"/>
  <c r="AX265" i="1"/>
  <c r="AX284" i="1"/>
  <c r="AX303" i="1"/>
  <c r="AX319" i="1"/>
  <c r="BJ343" i="1"/>
  <c r="AX363" i="1"/>
  <c r="AX381" i="1"/>
  <c r="AX398" i="1"/>
  <c r="AX418" i="1"/>
  <c r="AX439" i="1"/>
  <c r="AX456" i="1"/>
  <c r="AX481" i="1"/>
  <c r="AX497" i="1"/>
  <c r="AX514" i="1"/>
  <c r="AX535" i="1"/>
  <c r="AX551" i="1"/>
  <c r="AX567" i="1"/>
  <c r="AX583" i="1"/>
  <c r="AX599" i="1"/>
  <c r="AX615" i="1"/>
  <c r="AX631" i="1"/>
  <c r="AX647" i="1"/>
  <c r="AX663" i="1"/>
  <c r="AX680" i="1"/>
  <c r="AX699" i="1"/>
  <c r="AX715" i="1"/>
  <c r="AX732" i="1"/>
  <c r="AX748" i="1"/>
  <c r="AX765" i="1"/>
  <c r="AX786" i="1"/>
  <c r="AX811" i="1"/>
  <c r="AX827" i="1"/>
  <c r="AX843" i="1"/>
  <c r="AX860" i="1"/>
  <c r="AX877" i="1"/>
  <c r="AX896" i="1"/>
  <c r="AX915" i="1"/>
  <c r="AX932" i="1"/>
  <c r="AX949" i="1"/>
  <c r="AX968" i="1"/>
  <c r="AX990" i="1"/>
  <c r="AX1009" i="1"/>
  <c r="AX1029" i="1"/>
  <c r="AX1048" i="1"/>
  <c r="AX1067" i="1"/>
  <c r="AX1087" i="1"/>
  <c r="AX1105" i="1"/>
  <c r="AX1132" i="1"/>
  <c r="AX1148" i="1"/>
  <c r="AX1164" i="1"/>
  <c r="AX1180" i="1"/>
  <c r="AX1200" i="1"/>
  <c r="AX1217" i="1"/>
  <c r="AX1236" i="1"/>
  <c r="AX1256" i="1"/>
  <c r="AX1280" i="1"/>
  <c r="AX1300" i="1"/>
  <c r="AX1327" i="1"/>
  <c r="AX1347" i="1"/>
  <c r="AX1364" i="1"/>
  <c r="AX1380" i="1"/>
  <c r="AX1396" i="1"/>
  <c r="AX1412" i="1"/>
  <c r="AX1428" i="1"/>
  <c r="AX1444" i="1"/>
  <c r="AX1460" i="1"/>
  <c r="AX1479" i="1"/>
  <c r="AX1495" i="1"/>
  <c r="AX1511" i="1"/>
  <c r="AX1527" i="1"/>
  <c r="AX1543" i="1"/>
  <c r="AX1559" i="1"/>
  <c r="AX1575" i="1"/>
  <c r="AX1591" i="1"/>
  <c r="AX1607" i="1"/>
  <c r="AX1625" i="1"/>
  <c r="AX1642" i="1"/>
  <c r="AX1658" i="1"/>
  <c r="AX1674" i="1"/>
  <c r="AX1693" i="1"/>
  <c r="AX1711" i="1"/>
  <c r="AX38" i="1"/>
  <c r="AX22" i="1"/>
  <c r="AX78" i="1"/>
  <c r="AX62" i="1"/>
  <c r="AX115" i="1"/>
  <c r="AX137" i="1"/>
  <c r="AX157" i="1"/>
  <c r="AX174" i="1"/>
  <c r="AX192" i="1"/>
  <c r="AX215" i="1"/>
  <c r="AX235" i="1"/>
  <c r="AX251" i="1"/>
  <c r="AX278" i="1"/>
  <c r="AX297" i="1"/>
  <c r="AX313" i="1"/>
  <c r="AX337" i="1"/>
  <c r="AX353" i="1"/>
  <c r="AX370" i="1"/>
  <c r="AX387" i="1"/>
  <c r="AX407" i="1"/>
  <c r="AX426" i="1"/>
  <c r="AX445" i="1"/>
  <c r="AX462" i="1"/>
  <c r="AX479" i="1"/>
  <c r="AX495" i="1"/>
  <c r="AX512" i="1"/>
  <c r="AX533" i="1"/>
  <c r="AX549" i="1"/>
  <c r="AX565" i="1"/>
  <c r="AX581" i="1"/>
  <c r="AX597" i="1"/>
  <c r="AX613" i="1"/>
  <c r="AX629" i="1"/>
  <c r="AX645" i="1"/>
  <c r="AX661" i="1"/>
  <c r="AX677" i="1"/>
  <c r="AX697" i="1"/>
  <c r="AX713" i="1"/>
  <c r="AX730" i="1"/>
  <c r="AX746" i="1"/>
  <c r="AX763" i="1"/>
  <c r="AX781" i="1"/>
  <c r="AX809" i="1"/>
  <c r="AX825" i="1"/>
  <c r="AX841" i="1"/>
  <c r="AX858" i="1"/>
  <c r="AX875" i="1"/>
  <c r="AX894" i="1"/>
  <c r="AX913" i="1"/>
  <c r="AX930" i="1"/>
  <c r="AX947" i="1"/>
  <c r="AX966" i="1"/>
  <c r="AX988" i="1"/>
  <c r="AX1007" i="1"/>
  <c r="AX1027" i="1"/>
  <c r="AX1046" i="1"/>
  <c r="AX1065" i="1"/>
  <c r="AX1085" i="1"/>
  <c r="AX1103" i="1"/>
  <c r="AX1130" i="1"/>
  <c r="AX1146" i="1"/>
  <c r="AX1162" i="1"/>
  <c r="AX1178" i="1"/>
  <c r="AX1195" i="1"/>
  <c r="AU1197" i="1"/>
  <c r="AX1215" i="1"/>
  <c r="AX1234" i="1"/>
  <c r="AX1251" i="1"/>
  <c r="AX1277" i="1"/>
  <c r="AX1298" i="1"/>
  <c r="AX1325" i="1"/>
  <c r="AX1345" i="1"/>
  <c r="AX1362" i="1"/>
  <c r="AX1378" i="1"/>
  <c r="AX1394" i="1"/>
  <c r="AX1410" i="1"/>
  <c r="AX1426" i="1"/>
  <c r="AX1442" i="1"/>
  <c r="AX1458" i="1"/>
  <c r="AX1477" i="1"/>
  <c r="AX1493" i="1"/>
  <c r="AX1509" i="1"/>
  <c r="AX1525" i="1"/>
  <c r="AX1541" i="1"/>
  <c r="AX1557" i="1"/>
  <c r="AX1573" i="1"/>
  <c r="AX1589" i="1"/>
  <c r="AX1605" i="1"/>
  <c r="AX1623" i="1"/>
  <c r="AX1640" i="1"/>
  <c r="AX1656" i="1"/>
  <c r="AX1672" i="1"/>
  <c r="AX1691" i="1"/>
  <c r="AX1708" i="1"/>
  <c r="AX348" i="1"/>
  <c r="AX386" i="1"/>
  <c r="AX408" i="1"/>
  <c r="AX433" i="1"/>
  <c r="AX450" i="1"/>
  <c r="AX470" i="1"/>
  <c r="AX488" i="1"/>
  <c r="AX504" i="1"/>
  <c r="AX526" i="1"/>
  <c r="AX544" i="1"/>
  <c r="AX560" i="1"/>
  <c r="AX576" i="1"/>
  <c r="AX592" i="1"/>
  <c r="AX608" i="1"/>
  <c r="AX624" i="1"/>
  <c r="AX640" i="1"/>
  <c r="AX656" i="1"/>
  <c r="AX672" i="1"/>
  <c r="AX689" i="1"/>
  <c r="AX706" i="1"/>
  <c r="AX723" i="1"/>
  <c r="AX739" i="1"/>
  <c r="AX756" i="1"/>
  <c r="AX772" i="1"/>
  <c r="AX794" i="1"/>
  <c r="AX812" i="1"/>
  <c r="AX828" i="1"/>
  <c r="AX844" i="1"/>
  <c r="AX863" i="1"/>
  <c r="AX882" i="1"/>
  <c r="AX900" i="1"/>
  <c r="AX916" i="1"/>
  <c r="AX938" i="1"/>
  <c r="AX955" i="1"/>
  <c r="AX980" i="1"/>
  <c r="AX998" i="1"/>
  <c r="AX1018" i="1"/>
  <c r="AX1043" i="1"/>
  <c r="AX1075" i="1"/>
  <c r="AX1102" i="1"/>
  <c r="AX1125" i="1"/>
  <c r="AX1141" i="1"/>
  <c r="AX1157" i="1"/>
  <c r="AX1173" i="1"/>
  <c r="AX1189" i="1"/>
  <c r="AX1212" i="1"/>
  <c r="AX1228" i="1"/>
  <c r="AX1248" i="1"/>
  <c r="AX1266" i="1"/>
  <c r="AX1293" i="1"/>
  <c r="AX1317" i="1"/>
  <c r="AX1335" i="1"/>
  <c r="AX1354" i="1"/>
  <c r="AX1373" i="1"/>
  <c r="AX1389" i="1"/>
  <c r="AX1405" i="1"/>
  <c r="AX1421" i="1"/>
  <c r="AX1437" i="1"/>
  <c r="AX1453" i="1"/>
  <c r="AX1469" i="1"/>
  <c r="AX1486" i="1"/>
  <c r="AX1502" i="1"/>
  <c r="AX1518" i="1"/>
  <c r="AX1534" i="1"/>
  <c r="AX1550" i="1"/>
  <c r="AX1566" i="1"/>
  <c r="AX1582" i="1"/>
  <c r="AX1598" i="1"/>
  <c r="AX1614" i="1"/>
  <c r="AX1637" i="1"/>
  <c r="AX1653" i="1"/>
  <c r="AX1669" i="1"/>
  <c r="AX1685" i="1"/>
  <c r="AX1702" i="1"/>
  <c r="AX32" i="1"/>
  <c r="AX46" i="1"/>
  <c r="AX68" i="1"/>
  <c r="AX109" i="1"/>
  <c r="AX128" i="1"/>
  <c r="AX150" i="1"/>
  <c r="AX168" i="1"/>
  <c r="AX185" i="1"/>
  <c r="AX206" i="1"/>
  <c r="AX225" i="1"/>
  <c r="AX245" i="1"/>
  <c r="AX272" i="1"/>
  <c r="AX288" i="1"/>
  <c r="AX307" i="1"/>
  <c r="AX326" i="1"/>
  <c r="AX351" i="1"/>
  <c r="AX367" i="1"/>
  <c r="AX385" i="1"/>
  <c r="AX402" i="1"/>
  <c r="AX423" i="1"/>
  <c r="AX443" i="1"/>
  <c r="AX460" i="1"/>
  <c r="AX485" i="1"/>
  <c r="AX501" i="1"/>
  <c r="AX519" i="1"/>
  <c r="AX539" i="1"/>
  <c r="AX555" i="1"/>
  <c r="AX571" i="1"/>
  <c r="AX587" i="1"/>
  <c r="AX603" i="1"/>
  <c r="AX619" i="1"/>
  <c r="AX635" i="1"/>
  <c r="AX651" i="1"/>
  <c r="AX667" i="1"/>
  <c r="AX684" i="1"/>
  <c r="AX703" i="1"/>
  <c r="AX719" i="1"/>
  <c r="AX736" i="1"/>
  <c r="AX752" i="1"/>
  <c r="AX769" i="1"/>
  <c r="AX793" i="1"/>
  <c r="AX815" i="1"/>
  <c r="AX831" i="1"/>
  <c r="AX847" i="1"/>
  <c r="AX864" i="1"/>
  <c r="AX881" i="1"/>
  <c r="AX903" i="1"/>
  <c r="AX920" i="1"/>
  <c r="AX937" i="1"/>
  <c r="AX956" i="1"/>
  <c r="AX974" i="1"/>
  <c r="AU977" i="1"/>
  <c r="AX997" i="1"/>
  <c r="AX1017" i="1"/>
  <c r="AX1034" i="1"/>
  <c r="AX1052" i="1"/>
  <c r="AX1070" i="1"/>
  <c r="AX1091" i="1"/>
  <c r="AX1109" i="1"/>
  <c r="AX1136" i="1"/>
  <c r="AX1152" i="1"/>
  <c r="AX1168" i="1"/>
  <c r="AX1184" i="1"/>
  <c r="AX1205" i="1"/>
  <c r="AX1221" i="1"/>
  <c r="AX1240" i="1"/>
  <c r="AX1260" i="1"/>
  <c r="AX1288" i="1"/>
  <c r="AX1305" i="1"/>
  <c r="AX1334" i="1"/>
  <c r="AX1351" i="1"/>
  <c r="AX1368" i="1"/>
  <c r="AX1384" i="1"/>
  <c r="AX1400" i="1"/>
  <c r="AX1416" i="1"/>
  <c r="AX1432" i="1"/>
  <c r="AX1448" i="1"/>
  <c r="AX1464" i="1"/>
  <c r="AX1483" i="1"/>
  <c r="AX1499" i="1"/>
  <c r="AX1515" i="1"/>
  <c r="AX1531" i="1"/>
  <c r="AX1547" i="1"/>
  <c r="AX1563" i="1"/>
  <c r="AX1579" i="1"/>
  <c r="AX1595" i="1"/>
  <c r="AX1611" i="1"/>
  <c r="AX1629" i="1"/>
  <c r="AX1646" i="1"/>
  <c r="AX1662" i="1"/>
  <c r="AX1678" i="1"/>
  <c r="AX1697" i="1"/>
  <c r="AX1719" i="1"/>
  <c r="AX34" i="1"/>
  <c r="AX18" i="1"/>
  <c r="AX74" i="1"/>
  <c r="AX99" i="1"/>
  <c r="AX119" i="1"/>
  <c r="AX141" i="1"/>
  <c r="AX161" i="1"/>
  <c r="AX178" i="1"/>
  <c r="AX196" i="1"/>
  <c r="AX219" i="1"/>
  <c r="AX239" i="1"/>
  <c r="AX258" i="1"/>
  <c r="AX282" i="1"/>
  <c r="AX301" i="1"/>
  <c r="AX317" i="1"/>
  <c r="AX341" i="1"/>
  <c r="AX357" i="1"/>
  <c r="AX374" i="1"/>
  <c r="AX411" i="1"/>
  <c r="AX430" i="1"/>
  <c r="AX449" i="1"/>
  <c r="AX469" i="1"/>
  <c r="AX491" i="1"/>
  <c r="AX507" i="1"/>
  <c r="AX525" i="1"/>
  <c r="AX545" i="1"/>
  <c r="AX561" i="1"/>
  <c r="AX577" i="1"/>
  <c r="AX593" i="1"/>
  <c r="AX609" i="1"/>
  <c r="AX625" i="1"/>
  <c r="AX641" i="1"/>
  <c r="AX657" i="1"/>
  <c r="AX673" i="1"/>
  <c r="AX693" i="1"/>
  <c r="AX709" i="1"/>
  <c r="AX726" i="1"/>
  <c r="AX742" i="1"/>
  <c r="AX759" i="1"/>
  <c r="AX775" i="1"/>
  <c r="AX802" i="1"/>
  <c r="AX821" i="1"/>
  <c r="AX837" i="1"/>
  <c r="AX853" i="1"/>
  <c r="AX871" i="1"/>
  <c r="AX890" i="1"/>
  <c r="AX909" i="1"/>
  <c r="AX926" i="1"/>
  <c r="AX943" i="1"/>
  <c r="AX962" i="1"/>
  <c r="AX981" i="1"/>
  <c r="AX1003" i="1"/>
  <c r="AX1023" i="1"/>
  <c r="AX1042" i="1"/>
  <c r="AX1061" i="1"/>
  <c r="AX1076" i="1"/>
  <c r="AX1099" i="1"/>
  <c r="AX1126" i="1"/>
  <c r="AX1142" i="1"/>
  <c r="AX1158" i="1"/>
  <c r="AX1174" i="1"/>
  <c r="AX1190" i="1"/>
  <c r="AX1211" i="1"/>
  <c r="AX1227" i="1"/>
  <c r="AX1247" i="1"/>
  <c r="AX1269" i="1"/>
  <c r="AX1294" i="1"/>
  <c r="AX1321" i="1"/>
  <c r="AX1341" i="1"/>
  <c r="AX1358" i="1"/>
  <c r="AX1374" i="1"/>
  <c r="AX1390" i="1"/>
  <c r="AX1406" i="1"/>
  <c r="AX1422" i="1"/>
  <c r="AX1438" i="1"/>
  <c r="AX1454" i="1"/>
  <c r="AX1473" i="1"/>
  <c r="AX1489" i="1"/>
  <c r="AX1505" i="1"/>
  <c r="AX1521" i="1"/>
  <c r="AX1537" i="1"/>
  <c r="AX1553" i="1"/>
  <c r="AX1569" i="1"/>
  <c r="AX1585" i="1"/>
  <c r="AX1601" i="1"/>
  <c r="AX1618" i="1"/>
  <c r="AX1636" i="1"/>
  <c r="AX1652" i="1"/>
  <c r="AX1668" i="1"/>
  <c r="AX1684" i="1"/>
  <c r="AX1703" i="1"/>
  <c r="AX1726" i="1"/>
  <c r="AC368" i="1"/>
  <c r="AL368" i="1"/>
  <c r="Z690" i="1"/>
  <c r="AI690" i="1"/>
  <c r="AO690" i="1"/>
  <c r="Z332" i="1"/>
  <c r="AI332" i="1"/>
  <c r="AO332" i="1"/>
  <c r="Z404" i="1"/>
  <c r="AI404" i="1"/>
  <c r="AO404" i="1"/>
  <c r="W412" i="1"/>
  <c r="AC412" i="1"/>
  <c r="AL412" i="1"/>
  <c r="AI1077" i="1"/>
  <c r="W464" i="1"/>
  <c r="AC464" i="1"/>
  <c r="AL464" i="1"/>
  <c r="Z471" i="1"/>
  <c r="AI471" i="1"/>
  <c r="AO471" i="1"/>
  <c r="W690" i="1"/>
  <c r="AC690" i="1"/>
  <c r="AL690" i="1"/>
  <c r="Z790" i="1"/>
  <c r="AI790" i="1"/>
  <c r="AO790" i="1"/>
  <c r="Z806" i="1"/>
  <c r="AI806" i="1"/>
  <c r="AO806" i="1"/>
  <c r="W856" i="1"/>
  <c r="AC856" i="1"/>
  <c r="AL856" i="1"/>
  <c r="AU1331" i="1"/>
  <c r="Z1197" i="1"/>
  <c r="AI1197" i="1"/>
  <c r="AO1197" i="1"/>
  <c r="W1722" i="1"/>
  <c r="AC1722" i="1"/>
  <c r="AL1722" i="1"/>
  <c r="Z869" i="1"/>
  <c r="AI869" i="1"/>
  <c r="AO869" i="1"/>
  <c r="W918" i="1"/>
  <c r="AC918" i="1"/>
  <c r="AL918" i="1"/>
  <c r="Z421" i="1"/>
  <c r="AI421" i="1"/>
  <c r="AO421" i="1"/>
  <c r="W434" i="1"/>
  <c r="AC434" i="1"/>
  <c r="AL434" i="1"/>
  <c r="Z933" i="1"/>
  <c r="AI933" i="1"/>
  <c r="AO933" i="1"/>
  <c r="Z969" i="1"/>
  <c r="AI969" i="1"/>
  <c r="AO969" i="1"/>
  <c r="W1095" i="1"/>
  <c r="AC1095" i="1"/>
  <c r="AL1095" i="1"/>
  <c r="Z1245" i="1"/>
  <c r="AI1245" i="1"/>
  <c r="AO1245" i="1"/>
  <c r="Z1273" i="1"/>
  <c r="AI1273" i="1"/>
  <c r="AO1273" i="1"/>
  <c r="W1281" i="1"/>
  <c r="AC1281" i="1"/>
  <c r="AL1281" i="1"/>
  <c r="W1470" i="1"/>
  <c r="AC1470" i="1"/>
  <c r="AL1470" i="1"/>
  <c r="Z1621" i="1"/>
  <c r="AI1621" i="1"/>
  <c r="AO1621" i="1"/>
  <c r="AC41" i="1"/>
  <c r="AL41" i="1"/>
  <c r="Z60" i="1"/>
  <c r="AI60" i="1"/>
  <c r="AO60" i="1"/>
  <c r="W89" i="1"/>
  <c r="AC89" i="1"/>
  <c r="AL89" i="1"/>
  <c r="W94" i="1"/>
  <c r="AC94" i="1"/>
  <c r="AL94" i="1"/>
  <c r="Z121" i="1"/>
  <c r="AI121" i="1"/>
  <c r="AO121" i="1"/>
  <c r="W130" i="1"/>
  <c r="AC130" i="1"/>
  <c r="AL130" i="1"/>
  <c r="Z143" i="1"/>
  <c r="AI143" i="1"/>
  <c r="AO143" i="1"/>
  <c r="W151" i="1"/>
  <c r="AC151" i="1"/>
  <c r="AL151" i="1"/>
  <c r="Z166" i="1"/>
  <c r="AI166" i="1"/>
  <c r="AO166" i="1"/>
  <c r="W179" i="1"/>
  <c r="AC179" i="1"/>
  <c r="AL179" i="1"/>
  <c r="Z186" i="1"/>
  <c r="AI186" i="1"/>
  <c r="AO186" i="1"/>
  <c r="W208" i="1"/>
  <c r="AC208" i="1"/>
  <c r="AL208" i="1"/>
  <c r="Z226" i="1"/>
  <c r="AD226" i="1"/>
  <c r="AI226" i="1"/>
  <c r="AO226" i="1"/>
  <c r="Z267" i="1"/>
  <c r="AI267" i="1"/>
  <c r="AO267" i="1"/>
  <c r="W294" i="1"/>
  <c r="AC294" i="1"/>
  <c r="AL294" i="1"/>
  <c r="Z977" i="1"/>
  <c r="AI977" i="1"/>
  <c r="AO977" i="1"/>
  <c r="Z41" i="1"/>
  <c r="AI41" i="1"/>
  <c r="AO41" i="1"/>
  <c r="W60" i="1"/>
  <c r="AC60" i="1"/>
  <c r="AL60" i="1"/>
  <c r="Z94" i="1"/>
  <c r="AI94" i="1"/>
  <c r="AO94" i="1"/>
  <c r="W121" i="1"/>
  <c r="AC121" i="1"/>
  <c r="AL121" i="1"/>
  <c r="Z151" i="1"/>
  <c r="AI151" i="1"/>
  <c r="AO151" i="1"/>
  <c r="W166" i="1"/>
  <c r="AC166" i="1"/>
  <c r="AL166" i="1"/>
  <c r="W186" i="1"/>
  <c r="AC186" i="1"/>
  <c r="AL186" i="1"/>
  <c r="Z202" i="1"/>
  <c r="AI202" i="1"/>
  <c r="AO202" i="1"/>
  <c r="W322" i="1"/>
  <c r="AC322" i="1"/>
  <c r="AL322" i="1"/>
  <c r="W332" i="1"/>
  <c r="AC332" i="1"/>
  <c r="AL332" i="1"/>
  <c r="Z334" i="1"/>
  <c r="AI334" i="1"/>
  <c r="AO334" i="1"/>
  <c r="W375" i="1"/>
  <c r="AC375" i="1"/>
  <c r="AL375" i="1"/>
  <c r="W404" i="1"/>
  <c r="AC404" i="1"/>
  <c r="AL404" i="1"/>
  <c r="Z517" i="1"/>
  <c r="AI517" i="1"/>
  <c r="AO517" i="1"/>
  <c r="W790" i="1"/>
  <c r="AC790" i="1"/>
  <c r="AL790" i="1"/>
  <c r="Z795" i="1"/>
  <c r="AI795" i="1"/>
  <c r="Z208" i="1"/>
  <c r="AI208" i="1"/>
  <c r="AO208" i="1"/>
  <c r="W226" i="1"/>
  <c r="AC226" i="1"/>
  <c r="AE226" i="1"/>
  <c r="AL226" i="1"/>
  <c r="Z253" i="1"/>
  <c r="AI253" i="1"/>
  <c r="AO253" i="1"/>
  <c r="Z294" i="1"/>
  <c r="AI294" i="1"/>
  <c r="AO294" i="1"/>
  <c r="AO795" i="1"/>
  <c r="AU1704" i="1"/>
  <c r="Z1303" i="1"/>
  <c r="AI1303" i="1"/>
  <c r="AO1303" i="1"/>
  <c r="Z1318" i="1"/>
  <c r="AI1318" i="1"/>
  <c r="AO1318" i="1"/>
  <c r="W1331" i="1"/>
  <c r="AC1331" i="1"/>
  <c r="AL1331" i="1"/>
  <c r="Z1634" i="1"/>
  <c r="AI1634" i="1"/>
  <c r="AO1634" i="1"/>
  <c r="W1688" i="1"/>
  <c r="AC1688" i="1"/>
  <c r="AL1688" i="1"/>
  <c r="Z1704" i="1"/>
  <c r="AI1704" i="1"/>
  <c r="AO1704" i="1"/>
  <c r="AU94" i="1"/>
  <c r="AU783" i="1"/>
  <c r="AU1203" i="1"/>
  <c r="AU1312" i="1"/>
  <c r="AU953" i="1"/>
  <c r="Z89" i="1"/>
  <c r="AO89" i="1"/>
  <c r="Z130" i="1"/>
  <c r="AI130" i="1"/>
  <c r="AO130" i="1"/>
  <c r="W143" i="1"/>
  <c r="AC143" i="1"/>
  <c r="AL143" i="1"/>
  <c r="Z179" i="1"/>
  <c r="AI179" i="1"/>
  <c r="AO179" i="1"/>
  <c r="W202" i="1"/>
  <c r="AC202" i="1"/>
  <c r="AL202" i="1"/>
  <c r="W253" i="1"/>
  <c r="AC253" i="1"/>
  <c r="AL253" i="1"/>
  <c r="W267" i="1"/>
  <c r="AC267" i="1"/>
  <c r="AL267" i="1"/>
  <c r="Z322" i="1"/>
  <c r="AI322" i="1"/>
  <c r="AO322" i="1"/>
  <c r="W334" i="1"/>
  <c r="AC334" i="1"/>
  <c r="AL334" i="1"/>
  <c r="Z375" i="1"/>
  <c r="AI375" i="1"/>
  <c r="AO375" i="1"/>
  <c r="Z412" i="1"/>
  <c r="AI412" i="1"/>
  <c r="AO412" i="1"/>
  <c r="W421" i="1"/>
  <c r="AC421" i="1"/>
  <c r="AL421" i="1"/>
  <c r="Z434" i="1"/>
  <c r="AI434" i="1"/>
  <c r="AO434" i="1"/>
  <c r="Z464" i="1"/>
  <c r="AI464" i="1"/>
  <c r="AO464" i="1"/>
  <c r="W471" i="1"/>
  <c r="AC471" i="1"/>
  <c r="AL471" i="1"/>
  <c r="W517" i="1"/>
  <c r="AC517" i="1"/>
  <c r="AL517" i="1"/>
  <c r="Z783" i="1"/>
  <c r="AI783" i="1"/>
  <c r="AO783" i="1"/>
  <c r="W806" i="1"/>
  <c r="AC806" i="1"/>
  <c r="AL806" i="1"/>
  <c r="W1634" i="1"/>
  <c r="AC1634" i="1"/>
  <c r="AL1634" i="1"/>
  <c r="Z1712" i="1"/>
  <c r="AI1712" i="1"/>
  <c r="AO1712" i="1"/>
  <c r="Z527" i="1"/>
  <c r="AI527" i="1"/>
  <c r="AO527" i="1"/>
  <c r="W795" i="1"/>
  <c r="AC795" i="1"/>
  <c r="AL795" i="1"/>
  <c r="Z856" i="1"/>
  <c r="AI856" i="1"/>
  <c r="AO856" i="1"/>
  <c r="W869" i="1"/>
  <c r="AC869" i="1"/>
  <c r="AL869" i="1"/>
  <c r="Z918" i="1"/>
  <c r="AI918" i="1"/>
  <c r="AO918" i="1"/>
  <c r="W933" i="1"/>
  <c r="AC933" i="1"/>
  <c r="AL933" i="1"/>
  <c r="W969" i="1"/>
  <c r="AC969" i="1"/>
  <c r="AL969" i="1"/>
  <c r="W977" i="1"/>
  <c r="AC977" i="1"/>
  <c r="AL977" i="1"/>
  <c r="Z1095" i="1"/>
  <c r="AI1095" i="1"/>
  <c r="AO1095" i="1"/>
  <c r="W1197" i="1"/>
  <c r="AC1197" i="1"/>
  <c r="AL1197" i="1"/>
  <c r="Z1203" i="1"/>
  <c r="AI1203" i="1"/>
  <c r="AO1203" i="1"/>
  <c r="W1245" i="1"/>
  <c r="AC1245" i="1"/>
  <c r="AL1245" i="1"/>
  <c r="Z1281" i="1"/>
  <c r="AI1281" i="1"/>
  <c r="AO1281" i="1"/>
  <c r="W1303" i="1"/>
  <c r="AC1303" i="1"/>
  <c r="AL1303" i="1"/>
  <c r="W1318" i="1"/>
  <c r="AC1318" i="1"/>
  <c r="AL1318" i="1"/>
  <c r="Z1331" i="1"/>
  <c r="AI1331" i="1"/>
  <c r="AO1331" i="1"/>
  <c r="Z1470" i="1"/>
  <c r="AI1470" i="1"/>
  <c r="AO1470" i="1"/>
  <c r="W1621" i="1"/>
  <c r="AC1621" i="1"/>
  <c r="AL1621" i="1"/>
  <c r="Z1688" i="1"/>
  <c r="AI1688" i="1"/>
  <c r="AO1688" i="1"/>
  <c r="Z1722" i="1"/>
  <c r="AI1722" i="1"/>
  <c r="AO1722" i="1"/>
  <c r="AU1722" i="1"/>
  <c r="AU412" i="1"/>
  <c r="AU918" i="1"/>
  <c r="AU1470" i="1"/>
  <c r="AU89" i="1"/>
  <c r="AU143" i="1"/>
  <c r="AU322" i="1"/>
  <c r="AU933" i="1"/>
  <c r="AU1688" i="1"/>
  <c r="W527" i="1"/>
  <c r="AC527" i="1"/>
  <c r="AL527" i="1"/>
  <c r="W953" i="1"/>
  <c r="AC953" i="1"/>
  <c r="AL953" i="1"/>
  <c r="W985" i="1"/>
  <c r="AC985" i="1"/>
  <c r="AL985" i="1"/>
  <c r="Z994" i="1"/>
  <c r="AI994" i="1"/>
  <c r="AO994" i="1"/>
  <c r="Z1030" i="1"/>
  <c r="AI1030" i="1"/>
  <c r="AO1030" i="1"/>
  <c r="W1203" i="1"/>
  <c r="AC1203" i="1"/>
  <c r="AL1203" i="1"/>
  <c r="Z1278" i="1"/>
  <c r="AI1278" i="1"/>
  <c r="AO1278" i="1"/>
  <c r="W1312" i="1"/>
  <c r="AC1312" i="1"/>
  <c r="AL1312" i="1"/>
  <c r="Z1339" i="1"/>
  <c r="AI1339" i="1"/>
  <c r="AO1339" i="1"/>
  <c r="W1278" i="1"/>
  <c r="AC1278" i="1"/>
  <c r="AL1278" i="1"/>
  <c r="Z1312" i="1"/>
  <c r="AI1312" i="1"/>
  <c r="AO1312" i="1"/>
  <c r="W1339" i="1"/>
  <c r="AC1339" i="1"/>
  <c r="AL1339" i="1"/>
  <c r="Z972" i="1"/>
  <c r="AI972" i="1"/>
  <c r="AO972" i="1"/>
  <c r="Z1111" i="1"/>
  <c r="AI1111" i="1"/>
  <c r="AO1111" i="1"/>
  <c r="Z953" i="1"/>
  <c r="AI953" i="1"/>
  <c r="AO953" i="1"/>
  <c r="W972" i="1"/>
  <c r="AC972" i="1"/>
  <c r="AL972" i="1"/>
  <c r="Z985" i="1"/>
  <c r="AI985" i="1"/>
  <c r="AO985" i="1"/>
  <c r="W994" i="1"/>
  <c r="AC994" i="1"/>
  <c r="AL994" i="1"/>
  <c r="W1030" i="1"/>
  <c r="AC1030" i="1"/>
  <c r="AL1030" i="1"/>
  <c r="W1111" i="1"/>
  <c r="AC1111" i="1"/>
  <c r="AL1111" i="1"/>
  <c r="Z1191" i="1"/>
  <c r="AI1191" i="1"/>
  <c r="AO1191" i="1"/>
  <c r="AU1111" i="1"/>
  <c r="AI89" i="1"/>
  <c r="AO779" i="1"/>
  <c r="BM1054" i="1"/>
  <c r="BM1055" i="1"/>
  <c r="Z1012" i="1"/>
  <c r="AI1012" i="1"/>
  <c r="AO1012" i="1"/>
  <c r="W1053" i="1"/>
  <c r="AC1053" i="1"/>
  <c r="AL1053" i="1"/>
  <c r="AU1053" i="1"/>
  <c r="Z454" i="1"/>
  <c r="AI454" i="1"/>
  <c r="AO454" i="1"/>
  <c r="Z508" i="1"/>
  <c r="AI508" i="1"/>
  <c r="AO508" i="1"/>
  <c r="W1012" i="1"/>
  <c r="AC1012" i="1"/>
  <c r="AL1012" i="1"/>
  <c r="AU1012" i="1"/>
  <c r="Z1053" i="1"/>
  <c r="AI1053" i="1"/>
  <c r="AO1053" i="1"/>
  <c r="W1191" i="1"/>
  <c r="AC1191" i="1"/>
  <c r="AL1191" i="1"/>
  <c r="W1273" i="1"/>
  <c r="AC1273" i="1"/>
  <c r="AL1273" i="1"/>
  <c r="W454" i="1"/>
  <c r="AC454" i="1"/>
  <c r="AL454" i="1"/>
  <c r="W508" i="1"/>
  <c r="AC508" i="1"/>
  <c r="AL508" i="1"/>
  <c r="AO101" i="1"/>
  <c r="AO368" i="1"/>
  <c r="AO424" i="1"/>
  <c r="AO898" i="1"/>
  <c r="AO1037" i="1"/>
  <c r="AO1081" i="1"/>
  <c r="AO1264" i="1"/>
  <c r="AO259" i="1"/>
  <c r="AO390" i="1"/>
  <c r="AO1077" i="1"/>
  <c r="AO1092" i="1"/>
  <c r="AO1229" i="1"/>
  <c r="AO1253" i="1"/>
  <c r="AO1309" i="1"/>
  <c r="AO1729" i="1"/>
  <c r="AX56" i="1"/>
  <c r="AO79" i="1"/>
  <c r="AX61" i="1"/>
  <c r="AU79" i="1"/>
  <c r="AX90" i="1"/>
  <c r="AX97" i="1"/>
  <c r="AX102" i="1"/>
  <c r="AX122" i="1"/>
  <c r="AX152" i="1"/>
  <c r="AX203" i="1"/>
  <c r="AX209" i="1"/>
  <c r="AX227" i="1"/>
  <c r="AX260" i="1"/>
  <c r="AX335" i="1"/>
  <c r="AX405" i="1"/>
  <c r="AX422" i="1"/>
  <c r="AX425" i="1"/>
  <c r="AX435" i="1"/>
  <c r="AX465" i="1"/>
  <c r="AX472" i="1"/>
  <c r="AX475" i="1"/>
  <c r="AX529" i="1"/>
  <c r="AX691" i="1"/>
  <c r="AX784" i="1"/>
  <c r="AX791" i="1"/>
  <c r="AX796" i="1"/>
  <c r="AX807" i="1"/>
  <c r="AX886" i="1"/>
  <c r="AX899" i="1"/>
  <c r="AX970" i="1"/>
  <c r="AX973" i="1"/>
  <c r="AX978" i="1"/>
  <c r="AX1013" i="1"/>
  <c r="AX1031" i="1"/>
  <c r="AX1038" i="1"/>
  <c r="AX1041" i="1"/>
  <c r="AX1082" i="1"/>
  <c r="AX1093" i="1"/>
  <c r="AX1096" i="1"/>
  <c r="AU1115" i="1"/>
  <c r="AX1116" i="1"/>
  <c r="AX1120" i="1"/>
  <c r="AX1198" i="1"/>
  <c r="AX1230" i="1"/>
  <c r="AX1254" i="1"/>
  <c r="AX1265" i="1"/>
  <c r="AX1274" i="1"/>
  <c r="AX1284" i="1"/>
  <c r="AX1310" i="1"/>
  <c r="AX1315" i="1"/>
  <c r="AO1356" i="1"/>
  <c r="AX1340" i="1"/>
  <c r="AX1357" i="1"/>
  <c r="AX1689" i="1"/>
  <c r="AX1715" i="1"/>
  <c r="AX54" i="1"/>
  <c r="AX80" i="1"/>
  <c r="AX92" i="1"/>
  <c r="AX95" i="1"/>
  <c r="AX104" i="1"/>
  <c r="AX131" i="1"/>
  <c r="AX144" i="1"/>
  <c r="AX167" i="1"/>
  <c r="AX180" i="1"/>
  <c r="AX187" i="1"/>
  <c r="AX205" i="1"/>
  <c r="AX229" i="1"/>
  <c r="AX254" i="1"/>
  <c r="AU259" i="1"/>
  <c r="AX262" i="1"/>
  <c r="AX268" i="1"/>
  <c r="AX295" i="1"/>
  <c r="AX325" i="1"/>
  <c r="AX369" i="1"/>
  <c r="AX376" i="1"/>
  <c r="AX395" i="1"/>
  <c r="AX413" i="1"/>
  <c r="AX455" i="1"/>
  <c r="AX509" i="1"/>
  <c r="AX518" i="1"/>
  <c r="AX780" i="1"/>
  <c r="AX857" i="1"/>
  <c r="AX870" i="1"/>
  <c r="AX919" i="1"/>
  <c r="AX934" i="1"/>
  <c r="AX954" i="1"/>
  <c r="AX986" i="1"/>
  <c r="AX995" i="1"/>
  <c r="AX1015" i="1"/>
  <c r="AX1058" i="1"/>
  <c r="AX1084" i="1"/>
  <c r="AX1112" i="1"/>
  <c r="AX1118" i="1"/>
  <c r="AX1192" i="1"/>
  <c r="AX1204" i="1"/>
  <c r="AX1246" i="1"/>
  <c r="AX1276" i="1"/>
  <c r="AX1279" i="1"/>
  <c r="AX1282" i="1"/>
  <c r="AX1304" i="1"/>
  <c r="AU1309" i="1"/>
  <c r="AX1313" i="1"/>
  <c r="AX1319" i="1"/>
  <c r="AX1332" i="1"/>
  <c r="AX1471" i="1"/>
  <c r="AX1622" i="1"/>
  <c r="AX1635" i="1"/>
  <c r="AX1705" i="1"/>
  <c r="AX1713" i="1"/>
  <c r="AX1723" i="1"/>
  <c r="AU1729" i="1"/>
  <c r="P17" i="1"/>
  <c r="T228" i="1"/>
  <c r="AF324" i="1"/>
  <c r="AF55" i="1"/>
  <c r="AF91" i="1"/>
  <c r="AF1117" i="1"/>
  <c r="T204" i="1"/>
  <c r="T424" i="1"/>
  <c r="T1275" i="1"/>
  <c r="O17" i="1"/>
  <c r="AR17" i="1"/>
  <c r="AR50" i="1"/>
  <c r="AF96" i="1"/>
  <c r="AF1314" i="1"/>
  <c r="T1714" i="1"/>
  <c r="AF1014" i="1"/>
  <c r="AF1083" i="1"/>
  <c r="AF1119" i="1"/>
  <c r="AF261" i="1"/>
  <c r="AF17" i="1"/>
  <c r="BD17" i="1"/>
  <c r="AR53" i="1"/>
  <c r="AF103" i="1"/>
  <c r="AF204" i="1"/>
  <c r="T263" i="1"/>
  <c r="T261" i="1"/>
  <c r="AF263" i="1"/>
  <c r="T324" i="1"/>
  <c r="AR324" i="1"/>
  <c r="AF334" i="1"/>
  <c r="AF1113" i="1"/>
  <c r="AF1278" i="1"/>
  <c r="AF1283" i="1"/>
  <c r="T1314" i="1"/>
  <c r="AF50" i="1"/>
  <c r="BD50" i="1"/>
  <c r="AF228" i="1"/>
  <c r="T17" i="1"/>
  <c r="T1014" i="1"/>
  <c r="T1083" i="1"/>
  <c r="T1113" i="1"/>
  <c r="T1117" i="1"/>
  <c r="T1119" i="1"/>
  <c r="AF1275" i="1"/>
  <c r="T1283" i="1"/>
  <c r="AU1077" i="1" l="1"/>
  <c r="AU1081" i="1"/>
  <c r="AU1281" i="1"/>
  <c r="AU1253" i="1"/>
  <c r="AU1356" i="1"/>
  <c r="AU795" i="1"/>
  <c r="AU898" i="1"/>
  <c r="AU1092" i="1"/>
  <c r="AU885" i="1"/>
  <c r="AU1095" i="1"/>
  <c r="AU779" i="1"/>
  <c r="AU527" i="1"/>
  <c r="AU332" i="1"/>
  <c r="AU208" i="1"/>
  <c r="AU226" i="1"/>
  <c r="AU202" i="1"/>
  <c r="BC86" i="1"/>
  <c r="BG86" i="1"/>
  <c r="BC87" i="1"/>
  <c r="BG87" i="1"/>
  <c r="BC84" i="1"/>
  <c r="BG84" i="1"/>
  <c r="AR383" i="1"/>
  <c r="AR365" i="1"/>
  <c r="AR349" i="1"/>
  <c r="AR309" i="1"/>
  <c r="AR290" i="1"/>
  <c r="AR274" i="1"/>
  <c r="AR133" i="1"/>
  <c r="AR111" i="1"/>
  <c r="AR66" i="1"/>
  <c r="AR59" i="1"/>
  <c r="AR26" i="1"/>
  <c r="AR385" i="1"/>
  <c r="AR367" i="1"/>
  <c r="AR351" i="1"/>
  <c r="AR307" i="1"/>
  <c r="AR288" i="1"/>
  <c r="AR272" i="1"/>
  <c r="AR128" i="1"/>
  <c r="AR109" i="1"/>
  <c r="AR68" i="1"/>
  <c r="AR32" i="1"/>
  <c r="AR408" i="1"/>
  <c r="AR387" i="1"/>
  <c r="AR370" i="1"/>
  <c r="AR353" i="1"/>
  <c r="AR337" i="1"/>
  <c r="AR313" i="1"/>
  <c r="AR297" i="1"/>
  <c r="AR278" i="1"/>
  <c r="AR137" i="1"/>
  <c r="AR115" i="1"/>
  <c r="AR62" i="1"/>
  <c r="AR78" i="1"/>
  <c r="AR22" i="1"/>
  <c r="AR38" i="1"/>
  <c r="AR381" i="1"/>
  <c r="AR363" i="1"/>
  <c r="BD343" i="1"/>
  <c r="Q343" i="1" s="1"/>
  <c r="P343" i="1"/>
  <c r="AR319" i="1"/>
  <c r="AR303" i="1"/>
  <c r="AR284" i="1"/>
  <c r="AR265" i="1"/>
  <c r="AR124" i="1"/>
  <c r="AR105" i="1"/>
  <c r="AR64" i="1"/>
  <c r="AR57" i="1"/>
  <c r="AR28" i="1"/>
  <c r="AR255" i="1"/>
  <c r="AR238" i="1"/>
  <c r="AR218" i="1"/>
  <c r="AR197" i="1"/>
  <c r="AR175" i="1"/>
  <c r="AR156" i="1"/>
  <c r="AR417" i="1"/>
  <c r="AR397" i="1"/>
  <c r="AR257" i="1"/>
  <c r="AR240" i="1"/>
  <c r="AR220" i="1"/>
  <c r="AR199" i="1"/>
  <c r="AR177" i="1"/>
  <c r="AR158" i="1"/>
  <c r="AR429" i="1"/>
  <c r="AR403" i="1"/>
  <c r="AR329" i="1"/>
  <c r="AR250" i="1"/>
  <c r="AR234" i="1"/>
  <c r="AR214" i="1"/>
  <c r="AR193" i="1"/>
  <c r="AR171" i="1"/>
  <c r="AR149" i="1"/>
  <c r="AR410" i="1"/>
  <c r="AR331" i="1"/>
  <c r="AR252" i="1"/>
  <c r="AR236" i="1"/>
  <c r="AR216" i="1"/>
  <c r="AR195" i="1"/>
  <c r="AR173" i="1"/>
  <c r="AR154" i="1"/>
  <c r="AR395" i="1"/>
  <c r="AR325" i="1"/>
  <c r="AR268" i="1"/>
  <c r="AR205" i="1"/>
  <c r="AR180" i="1"/>
  <c r="AR54" i="1"/>
  <c r="AR422" i="1"/>
  <c r="AR335" i="1"/>
  <c r="AR152" i="1"/>
  <c r="AR102" i="1"/>
  <c r="AR90" i="1"/>
  <c r="AR420" i="1"/>
  <c r="AR400" i="1"/>
  <c r="AR258" i="1"/>
  <c r="AR239" i="1"/>
  <c r="AR219" i="1"/>
  <c r="AR196" i="1"/>
  <c r="AR178" i="1"/>
  <c r="AR161" i="1"/>
  <c r="AR423" i="1"/>
  <c r="AR402" i="1"/>
  <c r="AR256" i="1"/>
  <c r="AR237" i="1"/>
  <c r="AR217" i="1"/>
  <c r="AR194" i="1"/>
  <c r="AR176" i="1"/>
  <c r="AR159" i="1"/>
  <c r="AR378" i="1"/>
  <c r="AR348" i="1"/>
  <c r="AR416" i="1"/>
  <c r="AR396" i="1"/>
  <c r="AR243" i="1"/>
  <c r="AR223" i="1"/>
  <c r="AR200" i="1"/>
  <c r="AR183" i="1"/>
  <c r="AR165" i="1"/>
  <c r="AR148" i="1"/>
  <c r="AR44" i="1"/>
  <c r="AR428" i="1"/>
  <c r="AR409" i="1"/>
  <c r="AR330" i="1"/>
  <c r="AR249" i="1"/>
  <c r="AR233" i="1"/>
  <c r="AR213" i="1"/>
  <c r="AR190" i="1"/>
  <c r="AR172" i="1"/>
  <c r="AR155" i="1"/>
  <c r="AR342" i="1"/>
  <c r="AR320" i="1"/>
  <c r="AR304" i="1"/>
  <c r="AR287" i="1"/>
  <c r="AR271" i="1"/>
  <c r="AR127" i="1"/>
  <c r="AR110" i="1"/>
  <c r="AR69" i="1"/>
  <c r="AR42" i="1"/>
  <c r="AR33" i="1"/>
  <c r="AR384" i="1"/>
  <c r="AR362" i="1"/>
  <c r="AR344" i="1"/>
  <c r="AR306" i="1"/>
  <c r="AR289" i="1"/>
  <c r="AR273" i="1"/>
  <c r="AR129" i="1"/>
  <c r="AR112" i="1"/>
  <c r="AR67" i="1"/>
  <c r="AR31" i="1"/>
  <c r="AR371" i="1"/>
  <c r="AR352" i="1"/>
  <c r="AR338" i="1"/>
  <c r="AR316" i="1"/>
  <c r="AR300" i="1"/>
  <c r="AR283" i="1"/>
  <c r="AR266" i="1"/>
  <c r="AR140" i="1"/>
  <c r="AR123" i="1"/>
  <c r="AR106" i="1"/>
  <c r="AR65" i="1"/>
  <c r="AR29" i="1"/>
  <c r="AR380" i="1"/>
  <c r="AR358" i="1"/>
  <c r="AR340" i="1"/>
  <c r="AR318" i="1"/>
  <c r="AR302" i="1"/>
  <c r="AR285" i="1"/>
  <c r="AR269" i="1"/>
  <c r="AR142" i="1"/>
  <c r="AR125" i="1"/>
  <c r="AR108" i="1"/>
  <c r="AR71" i="1"/>
  <c r="AR19" i="1"/>
  <c r="AR35" i="1"/>
  <c r="AR391" i="1"/>
  <c r="AR369" i="1"/>
  <c r="AR229" i="1"/>
  <c r="AR95" i="1"/>
  <c r="AR80" i="1"/>
  <c r="AR89" i="1" s="1"/>
  <c r="AR405" i="1"/>
  <c r="AR203" i="1"/>
  <c r="AR61" i="1"/>
  <c r="AX391" i="1"/>
  <c r="AX394" i="1" s="1"/>
  <c r="BC83" i="1"/>
  <c r="BG83" i="1"/>
  <c r="BC88" i="1"/>
  <c r="BG88" i="1"/>
  <c r="BC81" i="1"/>
  <c r="BG81" i="1"/>
  <c r="BC82" i="1"/>
  <c r="BG82" i="1"/>
  <c r="BC346" i="1"/>
  <c r="BG346" i="1"/>
  <c r="BC85" i="1"/>
  <c r="BG85" i="1"/>
  <c r="AR430" i="1"/>
  <c r="AR411" i="1"/>
  <c r="AR328" i="1"/>
  <c r="AR247" i="1"/>
  <c r="AR231" i="1"/>
  <c r="AR211" i="1"/>
  <c r="AR188" i="1"/>
  <c r="AR170" i="1"/>
  <c r="AR153" i="1"/>
  <c r="AR414" i="1"/>
  <c r="AR326" i="1"/>
  <c r="AR245" i="1"/>
  <c r="AR225" i="1"/>
  <c r="AR206" i="1"/>
  <c r="AR185" i="1"/>
  <c r="AR168" i="1"/>
  <c r="AR150" i="1"/>
  <c r="AR46" i="1"/>
  <c r="AR386" i="1"/>
  <c r="AR356" i="1"/>
  <c r="AR426" i="1"/>
  <c r="AR407" i="1"/>
  <c r="AR251" i="1"/>
  <c r="AR235" i="1"/>
  <c r="AR215" i="1"/>
  <c r="AR192" i="1"/>
  <c r="AR174" i="1"/>
  <c r="AR157" i="1"/>
  <c r="AR418" i="1"/>
  <c r="AR398" i="1"/>
  <c r="AR241" i="1"/>
  <c r="AR221" i="1"/>
  <c r="AR198" i="1"/>
  <c r="AR181" i="1"/>
  <c r="AR163" i="1"/>
  <c r="AR146" i="1"/>
  <c r="AR333" i="1"/>
  <c r="AR312" i="1"/>
  <c r="AR296" i="1"/>
  <c r="AR279" i="1"/>
  <c r="AR136" i="1"/>
  <c r="AR118" i="1"/>
  <c r="AR98" i="1"/>
  <c r="AR77" i="1"/>
  <c r="AR25" i="1"/>
  <c r="AR373" i="1"/>
  <c r="AR354" i="1"/>
  <c r="AR336" i="1"/>
  <c r="AR314" i="1"/>
  <c r="AR298" i="1"/>
  <c r="AR281" i="1"/>
  <c r="AR138" i="1"/>
  <c r="AR120" i="1"/>
  <c r="AR100" i="1"/>
  <c r="AR75" i="1"/>
  <c r="AR23" i="1"/>
  <c r="AR39" i="1"/>
  <c r="AR382" i="1"/>
  <c r="AR360" i="1"/>
  <c r="AR308" i="1"/>
  <c r="AR291" i="1"/>
  <c r="AR275" i="1"/>
  <c r="AR132" i="1"/>
  <c r="AR114" i="1"/>
  <c r="AR73" i="1"/>
  <c r="AR21" i="1"/>
  <c r="AR37" i="1"/>
  <c r="AR388" i="1"/>
  <c r="AR366" i="1"/>
  <c r="AR350" i="1"/>
  <c r="AR310" i="1"/>
  <c r="AR293" i="1"/>
  <c r="AR277" i="1"/>
  <c r="AR134" i="1"/>
  <c r="AR116" i="1"/>
  <c r="AR63" i="1"/>
  <c r="AR58" i="1"/>
  <c r="AR27" i="1"/>
  <c r="AR376" i="1"/>
  <c r="AR254" i="1"/>
  <c r="AR144" i="1"/>
  <c r="AR104" i="1"/>
  <c r="AR92" i="1"/>
  <c r="AR260" i="1"/>
  <c r="AR209" i="1"/>
  <c r="AR56" i="1"/>
  <c r="AR374" i="1"/>
  <c r="AR357" i="1"/>
  <c r="AR341" i="1"/>
  <c r="AR317" i="1"/>
  <c r="AR301" i="1"/>
  <c r="AR282" i="1"/>
  <c r="AR141" i="1"/>
  <c r="AR119" i="1"/>
  <c r="AR99" i="1"/>
  <c r="AR74" i="1"/>
  <c r="AR18" i="1"/>
  <c r="AR34" i="1"/>
  <c r="AR377" i="1"/>
  <c r="AR359" i="1"/>
  <c r="AR339" i="1"/>
  <c r="AR315" i="1"/>
  <c r="AR299" i="1"/>
  <c r="AR280" i="1"/>
  <c r="AR139" i="1"/>
  <c r="AR117" i="1"/>
  <c r="AR93" i="1"/>
  <c r="AR76" i="1"/>
  <c r="AR24" i="1"/>
  <c r="AR419" i="1"/>
  <c r="AR399" i="1"/>
  <c r="AR379" i="1"/>
  <c r="AR361" i="1"/>
  <c r="AR345" i="1"/>
  <c r="AR321" i="1"/>
  <c r="AR305" i="1"/>
  <c r="AR286" i="1"/>
  <c r="AR270" i="1"/>
  <c r="AR126" i="1"/>
  <c r="AR107" i="1"/>
  <c r="AR70" i="1"/>
  <c r="AR30" i="1"/>
  <c r="AR389" i="1"/>
  <c r="AR372" i="1"/>
  <c r="AR355" i="1"/>
  <c r="AR311" i="1"/>
  <c r="AR292" i="1"/>
  <c r="AR276" i="1"/>
  <c r="AR135" i="1"/>
  <c r="AR113" i="1"/>
  <c r="AR72" i="1"/>
  <c r="AR20" i="1"/>
  <c r="AR36" i="1"/>
  <c r="AR246" i="1"/>
  <c r="AR230" i="1"/>
  <c r="AR210" i="1"/>
  <c r="AR189" i="1"/>
  <c r="AR164" i="1"/>
  <c r="AR145" i="1"/>
  <c r="AR406" i="1"/>
  <c r="AR327" i="1"/>
  <c r="AR248" i="1"/>
  <c r="AR232" i="1"/>
  <c r="AR212" i="1"/>
  <c r="AR191" i="1"/>
  <c r="AR169" i="1"/>
  <c r="AR147" i="1"/>
  <c r="AR45" i="1"/>
  <c r="AR415" i="1"/>
  <c r="AR392" i="1"/>
  <c r="AR242" i="1"/>
  <c r="AR222" i="1"/>
  <c r="AR201" i="1"/>
  <c r="AR182" i="1"/>
  <c r="AR160" i="1"/>
  <c r="AR43" i="1"/>
  <c r="AR427" i="1"/>
  <c r="AR401" i="1"/>
  <c r="AR244" i="1"/>
  <c r="AR224" i="1"/>
  <c r="AR207" i="1"/>
  <c r="AR184" i="1"/>
  <c r="AR162" i="1"/>
  <c r="AR413" i="1"/>
  <c r="AR295" i="1"/>
  <c r="AR262" i="1"/>
  <c r="AR187" i="1"/>
  <c r="AR167" i="1"/>
  <c r="AR131" i="1"/>
  <c r="AR425" i="1"/>
  <c r="AR227" i="1"/>
  <c r="AR122" i="1"/>
  <c r="AR97" i="1"/>
  <c r="W1730" i="1"/>
  <c r="AI1730" i="1"/>
  <c r="AL1730" i="1"/>
  <c r="AO1730" i="1"/>
  <c r="Z1730" i="1"/>
  <c r="AC1730" i="1"/>
  <c r="AU394" i="1"/>
  <c r="AR1695" i="1"/>
  <c r="AR1676" i="1"/>
  <c r="AR1660" i="1"/>
  <c r="AR1644" i="1"/>
  <c r="AR1627" i="1"/>
  <c r="AR1061" i="1"/>
  <c r="AR775" i="1"/>
  <c r="AR759" i="1"/>
  <c r="AR709" i="1"/>
  <c r="AR693" i="1"/>
  <c r="AR1706" i="1"/>
  <c r="AR1686" i="1"/>
  <c r="AR1670" i="1"/>
  <c r="AR1654" i="1"/>
  <c r="AR1638" i="1"/>
  <c r="AR1620" i="1"/>
  <c r="AR1063" i="1"/>
  <c r="AR777" i="1"/>
  <c r="AR761" i="1"/>
  <c r="AR711" i="1"/>
  <c r="AR695" i="1"/>
  <c r="AR1718" i="1"/>
  <c r="AR1606" i="1"/>
  <c r="AR1590" i="1"/>
  <c r="AR1574" i="1"/>
  <c r="AR1558" i="1"/>
  <c r="AR1542" i="1"/>
  <c r="AR1526" i="1"/>
  <c r="AR1510" i="1"/>
  <c r="AR1494" i="1"/>
  <c r="AR1478" i="1"/>
  <c r="AR1461" i="1"/>
  <c r="AR1445" i="1"/>
  <c r="AR1429" i="1"/>
  <c r="AR1413" i="1"/>
  <c r="AR1397" i="1"/>
  <c r="AR1381" i="1"/>
  <c r="AR1365" i="1"/>
  <c r="AR1346" i="1"/>
  <c r="AR1326" i="1"/>
  <c r="AR1301" i="1"/>
  <c r="AR1285" i="1"/>
  <c r="AR1257" i="1"/>
  <c r="AR1237" i="1"/>
  <c r="AR1220" i="1"/>
  <c r="AR1201" i="1"/>
  <c r="AR1181" i="1"/>
  <c r="AR1165" i="1"/>
  <c r="AR1149" i="1"/>
  <c r="AR1133" i="1"/>
  <c r="AR1110" i="1"/>
  <c r="AR1088" i="1"/>
  <c r="AR1043" i="1"/>
  <c r="AR1018" i="1"/>
  <c r="AR998" i="1"/>
  <c r="AR980" i="1"/>
  <c r="AR955" i="1"/>
  <c r="AR938" i="1"/>
  <c r="AR916" i="1"/>
  <c r="AR900" i="1"/>
  <c r="AR882" i="1"/>
  <c r="AR863" i="1"/>
  <c r="AR844" i="1"/>
  <c r="AR828" i="1"/>
  <c r="AR812" i="1"/>
  <c r="AR794" i="1"/>
  <c r="AR739" i="1"/>
  <c r="AR723" i="1"/>
  <c r="AR672" i="1"/>
  <c r="AR1699" i="1"/>
  <c r="AR1680" i="1"/>
  <c r="AR1664" i="1"/>
  <c r="AR1648" i="1"/>
  <c r="AR1631" i="1"/>
  <c r="AR1059" i="1"/>
  <c r="AR771" i="1"/>
  <c r="AR755" i="1"/>
  <c r="AR721" i="1"/>
  <c r="AR705" i="1"/>
  <c r="AR686" i="1"/>
  <c r="AR1693" i="1"/>
  <c r="AR1674" i="1"/>
  <c r="AR1658" i="1"/>
  <c r="AR1642" i="1"/>
  <c r="AR1625" i="1"/>
  <c r="AR1067" i="1"/>
  <c r="AR765" i="1"/>
  <c r="AR715" i="1"/>
  <c r="AR699" i="1"/>
  <c r="AR680" i="1"/>
  <c r="AR1727" i="1"/>
  <c r="AR1612" i="1"/>
  <c r="AR1596" i="1"/>
  <c r="AR1580" i="1"/>
  <c r="AR1564" i="1"/>
  <c r="AR1548" i="1"/>
  <c r="AR1532" i="1"/>
  <c r="AR1516" i="1"/>
  <c r="AR1500" i="1"/>
  <c r="AR1484" i="1"/>
  <c r="AR1467" i="1"/>
  <c r="AR1451" i="1"/>
  <c r="AR1435" i="1"/>
  <c r="AR1419" i="1"/>
  <c r="AR1403" i="1"/>
  <c r="AR1387" i="1"/>
  <c r="AR1371" i="1"/>
  <c r="AR1352" i="1"/>
  <c r="AR1333" i="1"/>
  <c r="AR1311" i="1"/>
  <c r="AR1291" i="1"/>
  <c r="AR1263" i="1"/>
  <c r="AR1243" i="1"/>
  <c r="AR1226" i="1"/>
  <c r="AR1210" i="1"/>
  <c r="AR1187" i="1"/>
  <c r="AR1171" i="1"/>
  <c r="AR1155" i="1"/>
  <c r="AR1139" i="1"/>
  <c r="AR1123" i="1"/>
  <c r="AR1100" i="1"/>
  <c r="AR1073" i="1"/>
  <c r="AR1049" i="1"/>
  <c r="AR1024" i="1"/>
  <c r="AR1004" i="1"/>
  <c r="AR987" i="1"/>
  <c r="AR961" i="1"/>
  <c r="AR944" i="1"/>
  <c r="AR925" i="1"/>
  <c r="AR906" i="1"/>
  <c r="AR889" i="1"/>
  <c r="AR872" i="1"/>
  <c r="AR850" i="1"/>
  <c r="AR834" i="1"/>
  <c r="AR818" i="1"/>
  <c r="AR801" i="1"/>
  <c r="AR782" i="1"/>
  <c r="AR745" i="1"/>
  <c r="AR729" i="1"/>
  <c r="AR678" i="1"/>
  <c r="AR662" i="1"/>
  <c r="AR1602" i="1"/>
  <c r="AR1586" i="1"/>
  <c r="AR1570" i="1"/>
  <c r="AR1554" i="1"/>
  <c r="AR1538" i="1"/>
  <c r="AR1522" i="1"/>
  <c r="AR1506" i="1"/>
  <c r="AR1490" i="1"/>
  <c r="AR1474" i="1"/>
  <c r="AR1457" i="1"/>
  <c r="AR1441" i="1"/>
  <c r="AR1425" i="1"/>
  <c r="AR1409" i="1"/>
  <c r="AR1393" i="1"/>
  <c r="AR1377" i="1"/>
  <c r="AR1361" i="1"/>
  <c r="AR1342" i="1"/>
  <c r="AR1322" i="1"/>
  <c r="AR1297" i="1"/>
  <c r="AR1270" i="1"/>
  <c r="AR1252" i="1"/>
  <c r="AR1233" i="1"/>
  <c r="AR1216" i="1"/>
  <c r="AR1196" i="1"/>
  <c r="AR1177" i="1"/>
  <c r="AR1161" i="1"/>
  <c r="AR1145" i="1"/>
  <c r="AR1129" i="1"/>
  <c r="AR1106" i="1"/>
  <c r="AR1080" i="1"/>
  <c r="AR1033" i="1"/>
  <c r="AR1010" i="1"/>
  <c r="AR993" i="1"/>
  <c r="AR967" i="1"/>
  <c r="AR950" i="1"/>
  <c r="AR931" i="1"/>
  <c r="AR912" i="1"/>
  <c r="AR895" i="1"/>
  <c r="AR878" i="1"/>
  <c r="AR859" i="1"/>
  <c r="AR840" i="1"/>
  <c r="AR824" i="1"/>
  <c r="AR808" i="1"/>
  <c r="AR789" i="1"/>
  <c r="AR751" i="1"/>
  <c r="AR735" i="1"/>
  <c r="AR668" i="1"/>
  <c r="AR1616" i="1"/>
  <c r="AR1600" i="1"/>
  <c r="AR1584" i="1"/>
  <c r="AR1568" i="1"/>
  <c r="AR1552" i="1"/>
  <c r="AR1536" i="1"/>
  <c r="AR1520" i="1"/>
  <c r="AR1504" i="1"/>
  <c r="AR1488" i="1"/>
  <c r="AR1472" i="1"/>
  <c r="AR1455" i="1"/>
  <c r="AR1439" i="1"/>
  <c r="AR1423" i="1"/>
  <c r="AR1407" i="1"/>
  <c r="AR1391" i="1"/>
  <c r="AR1375" i="1"/>
  <c r="AR1359" i="1"/>
  <c r="AR1337" i="1"/>
  <c r="AR1320" i="1"/>
  <c r="AR1295" i="1"/>
  <c r="AR1268" i="1"/>
  <c r="AR1250" i="1"/>
  <c r="AR1231" i="1"/>
  <c r="AR1214" i="1"/>
  <c r="AR1194" i="1"/>
  <c r="AR1175" i="1"/>
  <c r="AR1159" i="1"/>
  <c r="AR1143" i="1"/>
  <c r="AR1127" i="1"/>
  <c r="AR1104" i="1"/>
  <c r="AR1078" i="1"/>
  <c r="AR1045" i="1"/>
  <c r="AR1020" i="1"/>
  <c r="AR1000" i="1"/>
  <c r="AR982" i="1"/>
  <c r="AR957" i="1"/>
  <c r="AR940" i="1"/>
  <c r="AR921" i="1"/>
  <c r="AR902" i="1"/>
  <c r="AR884" i="1"/>
  <c r="AR865" i="1"/>
  <c r="AR846" i="1"/>
  <c r="AR830" i="1"/>
  <c r="AR814" i="1"/>
  <c r="AR797" i="1"/>
  <c r="AR741" i="1"/>
  <c r="AR725" i="1"/>
  <c r="AR674" i="1"/>
  <c r="AR1713" i="1"/>
  <c r="AR1304" i="1"/>
  <c r="AR1279" i="1"/>
  <c r="AR1246" i="1"/>
  <c r="AR1192" i="1"/>
  <c r="AR919" i="1"/>
  <c r="AR857" i="1"/>
  <c r="AR1689" i="1"/>
  <c r="AR1340" i="1"/>
  <c r="AR1096" i="1"/>
  <c r="AR1038" i="1"/>
  <c r="AR1031" i="1"/>
  <c r="AR978" i="1"/>
  <c r="AR970" i="1"/>
  <c r="AR1726" i="1"/>
  <c r="AR1601" i="1"/>
  <c r="AR1585" i="1"/>
  <c r="AR1569" i="1"/>
  <c r="AR1553" i="1"/>
  <c r="AR1537" i="1"/>
  <c r="AR1521" i="1"/>
  <c r="AR1505" i="1"/>
  <c r="AR1489" i="1"/>
  <c r="AR1473" i="1"/>
  <c r="AR1454" i="1"/>
  <c r="AR1438" i="1"/>
  <c r="AR1422" i="1"/>
  <c r="AR1406" i="1"/>
  <c r="AR1390" i="1"/>
  <c r="AR1374" i="1"/>
  <c r="AR1358" i="1"/>
  <c r="AR1341" i="1"/>
  <c r="AR1321" i="1"/>
  <c r="AR1294" i="1"/>
  <c r="AR1269" i="1"/>
  <c r="AR1247" i="1"/>
  <c r="AR1227" i="1"/>
  <c r="AR1211" i="1"/>
  <c r="AR1190" i="1"/>
  <c r="AR1174" i="1"/>
  <c r="AR1158" i="1"/>
  <c r="AR1142" i="1"/>
  <c r="AR1126" i="1"/>
  <c r="AR1099" i="1"/>
  <c r="AR1076" i="1"/>
  <c r="AR1050" i="1"/>
  <c r="AR1032" i="1"/>
  <c r="AR1011" i="1"/>
  <c r="AR992" i="1"/>
  <c r="AR971" i="1"/>
  <c r="AR951" i="1"/>
  <c r="AR935" i="1"/>
  <c r="AR917" i="1"/>
  <c r="AR901" i="1"/>
  <c r="AR879" i="1"/>
  <c r="AR862" i="1"/>
  <c r="AR845" i="1"/>
  <c r="AR829" i="1"/>
  <c r="AR813" i="1"/>
  <c r="AR788" i="1"/>
  <c r="AR750" i="1"/>
  <c r="AR734" i="1"/>
  <c r="AR665" i="1"/>
  <c r="AR649" i="1"/>
  <c r="AR633" i="1"/>
  <c r="AR617" i="1"/>
  <c r="AR601" i="1"/>
  <c r="AR585" i="1"/>
  <c r="AR569" i="1"/>
  <c r="AR1719" i="1"/>
  <c r="AR1611" i="1"/>
  <c r="AR1595" i="1"/>
  <c r="AR1579" i="1"/>
  <c r="AR1563" i="1"/>
  <c r="AR1547" i="1"/>
  <c r="AR1531" i="1"/>
  <c r="AR1515" i="1"/>
  <c r="AR1499" i="1"/>
  <c r="AR1483" i="1"/>
  <c r="AR1464" i="1"/>
  <c r="AR1448" i="1"/>
  <c r="AR1432" i="1"/>
  <c r="AR1416" i="1"/>
  <c r="AR1400" i="1"/>
  <c r="AR1384" i="1"/>
  <c r="AR1368" i="1"/>
  <c r="AR1351" i="1"/>
  <c r="AR1334" i="1"/>
  <c r="AR1305" i="1"/>
  <c r="AR1288" i="1"/>
  <c r="AR1260" i="1"/>
  <c r="AR1240" i="1"/>
  <c r="AR1221" i="1"/>
  <c r="AR1205" i="1"/>
  <c r="AR1184" i="1"/>
  <c r="AR1168" i="1"/>
  <c r="AR1152" i="1"/>
  <c r="AR1136" i="1"/>
  <c r="AR1109" i="1"/>
  <c r="AR1091" i="1"/>
  <c r="AR1070" i="1"/>
  <c r="AR1052" i="1"/>
  <c r="AR1034" i="1"/>
  <c r="AR1017" i="1"/>
  <c r="AR997" i="1"/>
  <c r="AR974" i="1"/>
  <c r="AR956" i="1"/>
  <c r="AR937" i="1"/>
  <c r="AR920" i="1"/>
  <c r="AR903" i="1"/>
  <c r="AR881" i="1"/>
  <c r="AR864" i="1"/>
  <c r="AR847" i="1"/>
  <c r="AR831" i="1"/>
  <c r="AR815" i="1"/>
  <c r="AR793" i="1"/>
  <c r="AR752" i="1"/>
  <c r="AR736" i="1"/>
  <c r="AR667" i="1"/>
  <c r="AR651" i="1"/>
  <c r="AR635" i="1"/>
  <c r="AR619" i="1"/>
  <c r="AR603" i="1"/>
  <c r="AR587" i="1"/>
  <c r="AR571" i="1"/>
  <c r="AR1702" i="1"/>
  <c r="AR1685" i="1"/>
  <c r="AR1669" i="1"/>
  <c r="AR1653" i="1"/>
  <c r="AR1637" i="1"/>
  <c r="AR764" i="1"/>
  <c r="AR714" i="1"/>
  <c r="AR698" i="1"/>
  <c r="AR681" i="1"/>
  <c r="AR648" i="1"/>
  <c r="AR632" i="1"/>
  <c r="AR616" i="1"/>
  <c r="AR600" i="1"/>
  <c r="AR584" i="1"/>
  <c r="AR568" i="1"/>
  <c r="AR1605" i="1"/>
  <c r="AR1589" i="1"/>
  <c r="AR1573" i="1"/>
  <c r="AR1557" i="1"/>
  <c r="AR1541" i="1"/>
  <c r="AR1525" i="1"/>
  <c r="AR1509" i="1"/>
  <c r="AR1493" i="1"/>
  <c r="AR1477" i="1"/>
  <c r="AR1458" i="1"/>
  <c r="AR1442" i="1"/>
  <c r="AR1426" i="1"/>
  <c r="AR1410" i="1"/>
  <c r="AR1394" i="1"/>
  <c r="AR1378" i="1"/>
  <c r="AR1362" i="1"/>
  <c r="AR1345" i="1"/>
  <c r="AR1325" i="1"/>
  <c r="AR1298" i="1"/>
  <c r="AR1277" i="1"/>
  <c r="AR1251" i="1"/>
  <c r="AR1234" i="1"/>
  <c r="AR1215" i="1"/>
  <c r="AR1195" i="1"/>
  <c r="AR1178" i="1"/>
  <c r="AR1162" i="1"/>
  <c r="AR1146" i="1"/>
  <c r="AR1130" i="1"/>
  <c r="AR1103" i="1"/>
  <c r="AR1085" i="1"/>
  <c r="AR1046" i="1"/>
  <c r="AR1027" i="1"/>
  <c r="AR1007" i="1"/>
  <c r="AR988" i="1"/>
  <c r="AR966" i="1"/>
  <c r="AR947" i="1"/>
  <c r="AR930" i="1"/>
  <c r="AR913" i="1"/>
  <c r="AR894" i="1"/>
  <c r="AR875" i="1"/>
  <c r="AR858" i="1"/>
  <c r="AR841" i="1"/>
  <c r="AR825" i="1"/>
  <c r="AR809" i="1"/>
  <c r="AR781" i="1"/>
  <c r="AR746" i="1"/>
  <c r="AR730" i="1"/>
  <c r="AR677" i="1"/>
  <c r="AR661" i="1"/>
  <c r="AR645" i="1"/>
  <c r="AR629" i="1"/>
  <c r="AR613" i="1"/>
  <c r="AR597" i="1"/>
  <c r="AR581" i="1"/>
  <c r="AR565" i="1"/>
  <c r="AR1724" i="1"/>
  <c r="AR1615" i="1"/>
  <c r="AR1599" i="1"/>
  <c r="AR1583" i="1"/>
  <c r="AR1567" i="1"/>
  <c r="AR1551" i="1"/>
  <c r="AR1535" i="1"/>
  <c r="AR1519" i="1"/>
  <c r="AR1503" i="1"/>
  <c r="AR1487" i="1"/>
  <c r="AR1468" i="1"/>
  <c r="AR1452" i="1"/>
  <c r="AR1436" i="1"/>
  <c r="AR1420" i="1"/>
  <c r="AR1404" i="1"/>
  <c r="AR1388" i="1"/>
  <c r="AR1372" i="1"/>
  <c r="AR1355" i="1"/>
  <c r="AR1338" i="1"/>
  <c r="AR1316" i="1"/>
  <c r="AR1292" i="1"/>
  <c r="AR1267" i="1"/>
  <c r="AR1244" i="1"/>
  <c r="AR1225" i="1"/>
  <c r="AR1209" i="1"/>
  <c r="AR1188" i="1"/>
  <c r="AR1172" i="1"/>
  <c r="AR1156" i="1"/>
  <c r="AR1140" i="1"/>
  <c r="AR1124" i="1"/>
  <c r="AR1097" i="1"/>
  <c r="AR1074" i="1"/>
  <c r="AR1060" i="1"/>
  <c r="AR1039" i="1"/>
  <c r="AR1021" i="1"/>
  <c r="AR1001" i="1"/>
  <c r="AR979" i="1"/>
  <c r="AR960" i="1"/>
  <c r="AR941" i="1"/>
  <c r="AR924" i="1"/>
  <c r="AR907" i="1"/>
  <c r="AR888" i="1"/>
  <c r="AR868" i="1"/>
  <c r="AR851" i="1"/>
  <c r="AR835" i="1"/>
  <c r="AR819" i="1"/>
  <c r="AR800" i="1"/>
  <c r="AR740" i="1"/>
  <c r="AR724" i="1"/>
  <c r="AR671" i="1"/>
  <c r="AR655" i="1"/>
  <c r="AR639" i="1"/>
  <c r="AR623" i="1"/>
  <c r="AR607" i="1"/>
  <c r="AR591" i="1"/>
  <c r="AR575" i="1"/>
  <c r="AR1692" i="1"/>
  <c r="AR1675" i="1"/>
  <c r="AR1659" i="1"/>
  <c r="AR1643" i="1"/>
  <c r="AR1624" i="1"/>
  <c r="AR1066" i="1"/>
  <c r="AR770" i="1"/>
  <c r="AR754" i="1"/>
  <c r="AR720" i="1"/>
  <c r="AR704" i="1"/>
  <c r="AR687" i="1"/>
  <c r="AR654" i="1"/>
  <c r="AR638" i="1"/>
  <c r="AR622" i="1"/>
  <c r="AR606" i="1"/>
  <c r="AR590" i="1"/>
  <c r="AR574" i="1"/>
  <c r="AR1698" i="1"/>
  <c r="AR1681" i="1"/>
  <c r="AR1665" i="1"/>
  <c r="AR1649" i="1"/>
  <c r="AR1630" i="1"/>
  <c r="AR776" i="1"/>
  <c r="AR760" i="1"/>
  <c r="AR710" i="1"/>
  <c r="AR694" i="1"/>
  <c r="AR660" i="1"/>
  <c r="AR644" i="1"/>
  <c r="AR628" i="1"/>
  <c r="AR612" i="1"/>
  <c r="AR596" i="1"/>
  <c r="AR580" i="1"/>
  <c r="AR564" i="1"/>
  <c r="AR1696" i="1"/>
  <c r="AR1679" i="1"/>
  <c r="AR1663" i="1"/>
  <c r="AR1647" i="1"/>
  <c r="AR1628" i="1"/>
  <c r="AR766" i="1"/>
  <c r="AR716" i="1"/>
  <c r="AR700" i="1"/>
  <c r="AR683" i="1"/>
  <c r="AR650" i="1"/>
  <c r="AR634" i="1"/>
  <c r="AR618" i="1"/>
  <c r="AR602" i="1"/>
  <c r="AR586" i="1"/>
  <c r="AR570" i="1"/>
  <c r="AR1705" i="1"/>
  <c r="AR1622" i="1"/>
  <c r="AR1332" i="1"/>
  <c r="AR1313" i="1"/>
  <c r="AR1015" i="1"/>
  <c r="AR986" i="1"/>
  <c r="AR394" i="1"/>
  <c r="AR1715" i="1"/>
  <c r="AR1284" i="1"/>
  <c r="AR1265" i="1"/>
  <c r="AR1230" i="1"/>
  <c r="AR1120" i="1"/>
  <c r="AR899" i="1"/>
  <c r="AR807" i="1"/>
  <c r="AR791" i="1"/>
  <c r="AR1717" i="1"/>
  <c r="AR1609" i="1"/>
  <c r="AR1593" i="1"/>
  <c r="AR1577" i="1"/>
  <c r="AR1561" i="1"/>
  <c r="AR1545" i="1"/>
  <c r="AR1529" i="1"/>
  <c r="AR1513" i="1"/>
  <c r="AR1497" i="1"/>
  <c r="AR1481" i="1"/>
  <c r="AR1462" i="1"/>
  <c r="AR1446" i="1"/>
  <c r="AR1430" i="1"/>
  <c r="AR1414" i="1"/>
  <c r="AR1398" i="1"/>
  <c r="AR1382" i="1"/>
  <c r="AR1366" i="1"/>
  <c r="AR1349" i="1"/>
  <c r="AR1329" i="1"/>
  <c r="AR1302" i="1"/>
  <c r="AR1286" i="1"/>
  <c r="AR1258" i="1"/>
  <c r="AR1238" i="1"/>
  <c r="AR1219" i="1"/>
  <c r="AR1202" i="1"/>
  <c r="AR1182" i="1"/>
  <c r="AR1166" i="1"/>
  <c r="AR1150" i="1"/>
  <c r="AR1134" i="1"/>
  <c r="AR1107" i="1"/>
  <c r="AR1089" i="1"/>
  <c r="AR1042" i="1"/>
  <c r="AR1023" i="1"/>
  <c r="AR1003" i="1"/>
  <c r="AR981" i="1"/>
  <c r="AR962" i="1"/>
  <c r="AR943" i="1"/>
  <c r="AR926" i="1"/>
  <c r="AR909" i="1"/>
  <c r="AR890" i="1"/>
  <c r="AR871" i="1"/>
  <c r="AR853" i="1"/>
  <c r="AR837" i="1"/>
  <c r="AR821" i="1"/>
  <c r="AR802" i="1"/>
  <c r="AR742" i="1"/>
  <c r="AR726" i="1"/>
  <c r="AR673" i="1"/>
  <c r="AR657" i="1"/>
  <c r="AR641" i="1"/>
  <c r="AR625" i="1"/>
  <c r="AR609" i="1"/>
  <c r="AR593" i="1"/>
  <c r="AR577" i="1"/>
  <c r="AR1728" i="1"/>
  <c r="AR1603" i="1"/>
  <c r="AR1587" i="1"/>
  <c r="AR1571" i="1"/>
  <c r="AR1555" i="1"/>
  <c r="AR1539" i="1"/>
  <c r="AR1523" i="1"/>
  <c r="AR1507" i="1"/>
  <c r="AR1491" i="1"/>
  <c r="AR1475" i="1"/>
  <c r="AR1456" i="1"/>
  <c r="AR1440" i="1"/>
  <c r="AR1424" i="1"/>
  <c r="AR1408" i="1"/>
  <c r="AR1392" i="1"/>
  <c r="AR1376" i="1"/>
  <c r="AR1360" i="1"/>
  <c r="AR1343" i="1"/>
  <c r="AR1323" i="1"/>
  <c r="AR1296" i="1"/>
  <c r="AR1271" i="1"/>
  <c r="AR1249" i="1"/>
  <c r="AR1232" i="1"/>
  <c r="AR1213" i="1"/>
  <c r="AR1193" i="1"/>
  <c r="AR1176" i="1"/>
  <c r="AR1160" i="1"/>
  <c r="AR1144" i="1"/>
  <c r="AR1128" i="1"/>
  <c r="AR1101" i="1"/>
  <c r="AR1079" i="1"/>
  <c r="AR1044" i="1"/>
  <c r="AR1025" i="1"/>
  <c r="AR1005" i="1"/>
  <c r="AR983" i="1"/>
  <c r="AR964" i="1"/>
  <c r="AR945" i="1"/>
  <c r="AR928" i="1"/>
  <c r="AR911" i="1"/>
  <c r="AR892" i="1"/>
  <c r="AR873" i="1"/>
  <c r="AR855" i="1"/>
  <c r="AR839" i="1"/>
  <c r="AR823" i="1"/>
  <c r="AR804" i="1"/>
  <c r="AR744" i="1"/>
  <c r="AR728" i="1"/>
  <c r="AR675" i="1"/>
  <c r="AR659" i="1"/>
  <c r="AR643" i="1"/>
  <c r="AR627" i="1"/>
  <c r="AR611" i="1"/>
  <c r="AR595" i="1"/>
  <c r="AR579" i="1"/>
  <c r="AR563" i="1"/>
  <c r="AR1694" i="1"/>
  <c r="AR1677" i="1"/>
  <c r="AR1661" i="1"/>
  <c r="AR1645" i="1"/>
  <c r="AR1626" i="1"/>
  <c r="AR1068" i="1"/>
  <c r="AR772" i="1"/>
  <c r="AR756" i="1"/>
  <c r="AR706" i="1"/>
  <c r="AR689" i="1"/>
  <c r="AR656" i="1"/>
  <c r="AR640" i="1"/>
  <c r="AR624" i="1"/>
  <c r="AR608" i="1"/>
  <c r="AR592" i="1"/>
  <c r="AR576" i="1"/>
  <c r="AR1721" i="1"/>
  <c r="AR1613" i="1"/>
  <c r="AR1597" i="1"/>
  <c r="AR1581" i="1"/>
  <c r="AR1565" i="1"/>
  <c r="AR1549" i="1"/>
  <c r="AR1533" i="1"/>
  <c r="AR1517" i="1"/>
  <c r="AR1501" i="1"/>
  <c r="AR1485" i="1"/>
  <c r="AR1466" i="1"/>
  <c r="AR1450" i="1"/>
  <c r="AR1434" i="1"/>
  <c r="AR1418" i="1"/>
  <c r="AR1402" i="1"/>
  <c r="AR1386" i="1"/>
  <c r="AR1370" i="1"/>
  <c r="AR1353" i="1"/>
  <c r="AR1336" i="1"/>
  <c r="AR1307" i="1"/>
  <c r="AR1290" i="1"/>
  <c r="AR1262" i="1"/>
  <c r="AR1242" i="1"/>
  <c r="AR1223" i="1"/>
  <c r="AR1207" i="1"/>
  <c r="AR1186" i="1"/>
  <c r="AR1170" i="1"/>
  <c r="AR1154" i="1"/>
  <c r="AR1138" i="1"/>
  <c r="AR1122" i="1"/>
  <c r="AR1094" i="1"/>
  <c r="AR1072" i="1"/>
  <c r="AR1036" i="1"/>
  <c r="AR1019" i="1"/>
  <c r="AR999" i="1"/>
  <c r="AR976" i="1"/>
  <c r="AR958" i="1"/>
  <c r="AR939" i="1"/>
  <c r="AR922" i="1"/>
  <c r="AR905" i="1"/>
  <c r="AR883" i="1"/>
  <c r="AR866" i="1"/>
  <c r="AR849" i="1"/>
  <c r="AR833" i="1"/>
  <c r="AR817" i="1"/>
  <c r="AR798" i="1"/>
  <c r="AR738" i="1"/>
  <c r="AR669" i="1"/>
  <c r="AR653" i="1"/>
  <c r="AR637" i="1"/>
  <c r="AR621" i="1"/>
  <c r="AR605" i="1"/>
  <c r="AR589" i="1"/>
  <c r="AR573" i="1"/>
  <c r="AR1711" i="1"/>
  <c r="AR1607" i="1"/>
  <c r="AR1591" i="1"/>
  <c r="AR1575" i="1"/>
  <c r="AR1559" i="1"/>
  <c r="AR1543" i="1"/>
  <c r="AR1527" i="1"/>
  <c r="AR1511" i="1"/>
  <c r="AR1495" i="1"/>
  <c r="AR1479" i="1"/>
  <c r="AR1460" i="1"/>
  <c r="AR1444" i="1"/>
  <c r="AR1428" i="1"/>
  <c r="AR1412" i="1"/>
  <c r="AR1396" i="1"/>
  <c r="AR1380" i="1"/>
  <c r="AR1364" i="1"/>
  <c r="AR1347" i="1"/>
  <c r="AR1327" i="1"/>
  <c r="AR1300" i="1"/>
  <c r="AR1280" i="1"/>
  <c r="AR1281" i="1" s="1"/>
  <c r="AR1256" i="1"/>
  <c r="AR1236" i="1"/>
  <c r="AR1217" i="1"/>
  <c r="AR1200" i="1"/>
  <c r="AR1180" i="1"/>
  <c r="AR1164" i="1"/>
  <c r="AR1148" i="1"/>
  <c r="AR1132" i="1"/>
  <c r="AR1105" i="1"/>
  <c r="AR1087" i="1"/>
  <c r="AR1048" i="1"/>
  <c r="AR1029" i="1"/>
  <c r="AR1009" i="1"/>
  <c r="AR990" i="1"/>
  <c r="AR968" i="1"/>
  <c r="AR949" i="1"/>
  <c r="AR932" i="1"/>
  <c r="AR915" i="1"/>
  <c r="AR896" i="1"/>
  <c r="AR877" i="1"/>
  <c r="AR860" i="1"/>
  <c r="AR843" i="1"/>
  <c r="AR827" i="1"/>
  <c r="AR811" i="1"/>
  <c r="AR786" i="1"/>
  <c r="AR748" i="1"/>
  <c r="AR732" i="1"/>
  <c r="AR663" i="1"/>
  <c r="AR647" i="1"/>
  <c r="AR631" i="1"/>
  <c r="AR615" i="1"/>
  <c r="AR599" i="1"/>
  <c r="AR583" i="1"/>
  <c r="AR567" i="1"/>
  <c r="AR1700" i="1"/>
  <c r="AR1683" i="1"/>
  <c r="AR1667" i="1"/>
  <c r="AR1651" i="1"/>
  <c r="AR1632" i="1"/>
  <c r="AR762" i="1"/>
  <c r="AR712" i="1"/>
  <c r="AR696" i="1"/>
  <c r="AR646" i="1"/>
  <c r="AR630" i="1"/>
  <c r="AR614" i="1"/>
  <c r="AR598" i="1"/>
  <c r="AR582" i="1"/>
  <c r="AR566" i="1"/>
  <c r="AR1709" i="1"/>
  <c r="AR1690" i="1"/>
  <c r="AR1673" i="1"/>
  <c r="AR1657" i="1"/>
  <c r="AR1641" i="1"/>
  <c r="AR1619" i="1"/>
  <c r="AR1064" i="1"/>
  <c r="AR768" i="1"/>
  <c r="AR718" i="1"/>
  <c r="AR702" i="1"/>
  <c r="AR685" i="1"/>
  <c r="AR652" i="1"/>
  <c r="AR636" i="1"/>
  <c r="AR620" i="1"/>
  <c r="AR604" i="1"/>
  <c r="AR588" i="1"/>
  <c r="AR572" i="1"/>
  <c r="AR1707" i="1"/>
  <c r="AR1687" i="1"/>
  <c r="AR1671" i="1"/>
  <c r="AR1655" i="1"/>
  <c r="AR1639" i="1"/>
  <c r="AR1062" i="1"/>
  <c r="AR774" i="1"/>
  <c r="AR758" i="1"/>
  <c r="AR708" i="1"/>
  <c r="AR692" i="1"/>
  <c r="AR658" i="1"/>
  <c r="AR642" i="1"/>
  <c r="AR626" i="1"/>
  <c r="AR610" i="1"/>
  <c r="AR594" i="1"/>
  <c r="AR578" i="1"/>
  <c r="AR1635" i="1"/>
  <c r="AR1471" i="1"/>
  <c r="AR1319" i="1"/>
  <c r="AR1112" i="1"/>
  <c r="AR1058" i="1"/>
  <c r="AR995" i="1"/>
  <c r="AR954" i="1"/>
  <c r="AR1310" i="1"/>
  <c r="AR1274" i="1"/>
  <c r="AR1254" i="1"/>
  <c r="AR1198" i="1"/>
  <c r="AR1116" i="1"/>
  <c r="AR1082" i="1"/>
  <c r="AR886" i="1"/>
  <c r="AR796" i="1"/>
  <c r="AR784" i="1"/>
  <c r="AR1703" i="1"/>
  <c r="AR1684" i="1"/>
  <c r="AR1668" i="1"/>
  <c r="AR1652" i="1"/>
  <c r="AR1636" i="1"/>
  <c r="AR1618" i="1"/>
  <c r="AR767" i="1"/>
  <c r="AR717" i="1"/>
  <c r="AR701" i="1"/>
  <c r="AR682" i="1"/>
  <c r="AR1697" i="1"/>
  <c r="AR1678" i="1"/>
  <c r="AR1662" i="1"/>
  <c r="AR1646" i="1"/>
  <c r="AR1629" i="1"/>
  <c r="AR769" i="1"/>
  <c r="AR719" i="1"/>
  <c r="AR703" i="1"/>
  <c r="AR684" i="1"/>
  <c r="AR1614" i="1"/>
  <c r="AR1598" i="1"/>
  <c r="AR1582" i="1"/>
  <c r="AR1566" i="1"/>
  <c r="AR1550" i="1"/>
  <c r="AR1534" i="1"/>
  <c r="AR1518" i="1"/>
  <c r="AR1502" i="1"/>
  <c r="AR1486" i="1"/>
  <c r="AR1469" i="1"/>
  <c r="AR1453" i="1"/>
  <c r="AR1437" i="1"/>
  <c r="AR1421" i="1"/>
  <c r="AR1405" i="1"/>
  <c r="AR1389" i="1"/>
  <c r="AR1373" i="1"/>
  <c r="AR1354" i="1"/>
  <c r="AR1335" i="1"/>
  <c r="AR1317" i="1"/>
  <c r="AR1293" i="1"/>
  <c r="AR1266" i="1"/>
  <c r="AR1248" i="1"/>
  <c r="AR1228" i="1"/>
  <c r="AR1212" i="1"/>
  <c r="AR1189" i="1"/>
  <c r="AR1173" i="1"/>
  <c r="AR1157" i="1"/>
  <c r="AR1141" i="1"/>
  <c r="AR1125" i="1"/>
  <c r="AR1102" i="1"/>
  <c r="AR1075" i="1"/>
  <c r="AR1051" i="1"/>
  <c r="AR1026" i="1"/>
  <c r="AR1006" i="1"/>
  <c r="AR989" i="1"/>
  <c r="AR963" i="1"/>
  <c r="AR946" i="1"/>
  <c r="AR927" i="1"/>
  <c r="AR908" i="1"/>
  <c r="AR891" i="1"/>
  <c r="AR874" i="1"/>
  <c r="AR852" i="1"/>
  <c r="AR836" i="1"/>
  <c r="AR820" i="1"/>
  <c r="AR803" i="1"/>
  <c r="AR785" i="1"/>
  <c r="AR747" i="1"/>
  <c r="AR731" i="1"/>
  <c r="AR664" i="1"/>
  <c r="AR1708" i="1"/>
  <c r="AR1691" i="1"/>
  <c r="AR1672" i="1"/>
  <c r="AR1656" i="1"/>
  <c r="AR1640" i="1"/>
  <c r="AR1623" i="1"/>
  <c r="AR1065" i="1"/>
  <c r="AR763" i="1"/>
  <c r="AR713" i="1"/>
  <c r="AR697" i="1"/>
  <c r="AR1701" i="1"/>
  <c r="AR1682" i="1"/>
  <c r="AR1666" i="1"/>
  <c r="AR1650" i="1"/>
  <c r="AR1633" i="1"/>
  <c r="AR773" i="1"/>
  <c r="AR757" i="1"/>
  <c r="AR707" i="1"/>
  <c r="AR688" i="1"/>
  <c r="AR1716" i="1"/>
  <c r="AR1604" i="1"/>
  <c r="AR1588" i="1"/>
  <c r="AR1572" i="1"/>
  <c r="AR1556" i="1"/>
  <c r="AR1540" i="1"/>
  <c r="AR1524" i="1"/>
  <c r="AR1508" i="1"/>
  <c r="AR1492" i="1"/>
  <c r="AR1476" i="1"/>
  <c r="AR1459" i="1"/>
  <c r="AR1443" i="1"/>
  <c r="AR1427" i="1"/>
  <c r="AR1411" i="1"/>
  <c r="AR1395" i="1"/>
  <c r="AR1379" i="1"/>
  <c r="AR1363" i="1"/>
  <c r="AR1344" i="1"/>
  <c r="AR1324" i="1"/>
  <c r="AR1299" i="1"/>
  <c r="AR1272" i="1"/>
  <c r="AR1255" i="1"/>
  <c r="AR1235" i="1"/>
  <c r="AR1218" i="1"/>
  <c r="AR1199" i="1"/>
  <c r="AR1179" i="1"/>
  <c r="AR1163" i="1"/>
  <c r="AR1147" i="1"/>
  <c r="AR1131" i="1"/>
  <c r="AR1108" i="1"/>
  <c r="AR1086" i="1"/>
  <c r="AR1035" i="1"/>
  <c r="AR1016" i="1"/>
  <c r="AR996" i="1"/>
  <c r="AR975" i="1"/>
  <c r="AR952" i="1"/>
  <c r="AR936" i="1"/>
  <c r="AR914" i="1"/>
  <c r="AR897" i="1"/>
  <c r="AR880" i="1"/>
  <c r="AR861" i="1"/>
  <c r="AR842" i="1"/>
  <c r="AR826" i="1"/>
  <c r="AR810" i="1"/>
  <c r="AR792" i="1"/>
  <c r="AR737" i="1"/>
  <c r="AR670" i="1"/>
  <c r="AR1725" i="1"/>
  <c r="AR1610" i="1"/>
  <c r="AR1594" i="1"/>
  <c r="AR1578" i="1"/>
  <c r="AR1562" i="1"/>
  <c r="AR1546" i="1"/>
  <c r="AR1530" i="1"/>
  <c r="AR1514" i="1"/>
  <c r="AR1498" i="1"/>
  <c r="AR1482" i="1"/>
  <c r="AR1465" i="1"/>
  <c r="AR1449" i="1"/>
  <c r="AR1433" i="1"/>
  <c r="AR1417" i="1"/>
  <c r="AR1401" i="1"/>
  <c r="AR1385" i="1"/>
  <c r="AR1369" i="1"/>
  <c r="AR1350" i="1"/>
  <c r="AR1330" i="1"/>
  <c r="AR1308" i="1"/>
  <c r="AR1289" i="1"/>
  <c r="AR1261" i="1"/>
  <c r="AR1241" i="1"/>
  <c r="AR1224" i="1"/>
  <c r="AR1208" i="1"/>
  <c r="AR1185" i="1"/>
  <c r="AR1169" i="1"/>
  <c r="AR1153" i="1"/>
  <c r="AR1137" i="1"/>
  <c r="AR1121" i="1"/>
  <c r="AR1098" i="1"/>
  <c r="AR1071" i="1"/>
  <c r="AR1047" i="1"/>
  <c r="AR1022" i="1"/>
  <c r="AR1002" i="1"/>
  <c r="AR984" i="1"/>
  <c r="AR959" i="1"/>
  <c r="AR942" i="1"/>
  <c r="AR923" i="1"/>
  <c r="AR904" i="1"/>
  <c r="AR887" i="1"/>
  <c r="AR867" i="1"/>
  <c r="AR848" i="1"/>
  <c r="AR832" i="1"/>
  <c r="AR816" i="1"/>
  <c r="AR799" i="1"/>
  <c r="AR743" i="1"/>
  <c r="AR727" i="1"/>
  <c r="AR676" i="1"/>
  <c r="AR1720" i="1"/>
  <c r="AR1608" i="1"/>
  <c r="AR1592" i="1"/>
  <c r="AR1576" i="1"/>
  <c r="AR1560" i="1"/>
  <c r="AR1544" i="1"/>
  <c r="AR1528" i="1"/>
  <c r="AR1512" i="1"/>
  <c r="AR1496" i="1"/>
  <c r="AR1480" i="1"/>
  <c r="AR1463" i="1"/>
  <c r="AR1447" i="1"/>
  <c r="AR1431" i="1"/>
  <c r="AR1415" i="1"/>
  <c r="AR1399" i="1"/>
  <c r="AR1383" i="1"/>
  <c r="AR1367" i="1"/>
  <c r="AR1348" i="1"/>
  <c r="AR1328" i="1"/>
  <c r="AR1306" i="1"/>
  <c r="AR1287" i="1"/>
  <c r="AR1259" i="1"/>
  <c r="AR1239" i="1"/>
  <c r="AR1222" i="1"/>
  <c r="AR1206" i="1"/>
  <c r="AR1183" i="1"/>
  <c r="AR1167" i="1"/>
  <c r="AR1151" i="1"/>
  <c r="AR1135" i="1"/>
  <c r="AR1114" i="1"/>
  <c r="AR1115" i="1" s="1"/>
  <c r="AR1090" i="1"/>
  <c r="AR1069" i="1"/>
  <c r="AR1056" i="1"/>
  <c r="AR1057" i="1" s="1"/>
  <c r="AR1028" i="1"/>
  <c r="AR1008" i="1"/>
  <c r="AR991" i="1"/>
  <c r="AR965" i="1"/>
  <c r="AR948" i="1"/>
  <c r="AR929" i="1"/>
  <c r="AR910" i="1"/>
  <c r="AR893" i="1"/>
  <c r="AR876" i="1"/>
  <c r="AR854" i="1"/>
  <c r="AR838" i="1"/>
  <c r="AR822" i="1"/>
  <c r="AR805" i="1"/>
  <c r="AR787" i="1"/>
  <c r="AR749" i="1"/>
  <c r="AR733" i="1"/>
  <c r="AR666" i="1"/>
  <c r="AR1723" i="1"/>
  <c r="AR1282" i="1"/>
  <c r="AR1276" i="1"/>
  <c r="AR1204" i="1"/>
  <c r="AR1118" i="1"/>
  <c r="AR1084" i="1"/>
  <c r="AR934" i="1"/>
  <c r="AR870" i="1"/>
  <c r="AR780" i="1"/>
  <c r="AR1357" i="1"/>
  <c r="AR1315" i="1"/>
  <c r="AR1093" i="1"/>
  <c r="AR1095" i="1" s="1"/>
  <c r="AR1041" i="1"/>
  <c r="AR1013" i="1"/>
  <c r="AR973" i="1"/>
  <c r="AR691" i="1"/>
  <c r="AU1621" i="1"/>
  <c r="AU1030" i="1"/>
  <c r="AU179" i="1"/>
  <c r="AU1273" i="1"/>
  <c r="AU1191" i="1"/>
  <c r="AU985" i="1"/>
  <c r="AU869" i="1"/>
  <c r="AU508" i="1"/>
  <c r="AU375" i="1"/>
  <c r="AU368" i="1"/>
  <c r="AU1264" i="1"/>
  <c r="AU390" i="1"/>
  <c r="AU186" i="1"/>
  <c r="AU41" i="1"/>
  <c r="AU101" i="1"/>
  <c r="AU1339" i="1"/>
  <c r="AU1037" i="1"/>
  <c r="AU856" i="1"/>
  <c r="AU434" i="1"/>
  <c r="AU253" i="1"/>
  <c r="AU1303" i="1"/>
  <c r="AU790" i="1"/>
  <c r="AU130" i="1"/>
  <c r="AU454" i="1"/>
  <c r="AU1712" i="1"/>
  <c r="AU690" i="1"/>
  <c r="AU421" i="1"/>
  <c r="AU1229" i="1"/>
  <c r="BJ82" i="1"/>
  <c r="BJ346" i="1"/>
  <c r="BA1726" i="1"/>
  <c r="BA1684" i="1"/>
  <c r="BA1652" i="1"/>
  <c r="BA1618" i="1"/>
  <c r="BA1585" i="1"/>
  <c r="BA1553" i="1"/>
  <c r="BA1521" i="1"/>
  <c r="BA1489" i="1"/>
  <c r="BA1454" i="1"/>
  <c r="BA1422" i="1"/>
  <c r="BA1390" i="1"/>
  <c r="BA1358" i="1"/>
  <c r="BA1321" i="1"/>
  <c r="BA1269" i="1"/>
  <c r="BA1227" i="1"/>
  <c r="BA1190" i="1"/>
  <c r="BA1158" i="1"/>
  <c r="BA1126" i="1"/>
  <c r="BA1076" i="1"/>
  <c r="BA1042" i="1"/>
  <c r="BA1003" i="1"/>
  <c r="BA962" i="1"/>
  <c r="BA926" i="1"/>
  <c r="BA890" i="1"/>
  <c r="BA853" i="1"/>
  <c r="BA821" i="1"/>
  <c r="BA775" i="1"/>
  <c r="BA742" i="1"/>
  <c r="BA709" i="1"/>
  <c r="BA673" i="1"/>
  <c r="BA641" i="1"/>
  <c r="BA609" i="1"/>
  <c r="BA577" i="1"/>
  <c r="BA545" i="1"/>
  <c r="BA507" i="1"/>
  <c r="BA469" i="1"/>
  <c r="BA430" i="1"/>
  <c r="BA357" i="1"/>
  <c r="BA317" i="1"/>
  <c r="BA282" i="1"/>
  <c r="BA239" i="1"/>
  <c r="BA196" i="1"/>
  <c r="BA161" i="1"/>
  <c r="BA119" i="1"/>
  <c r="BA74" i="1"/>
  <c r="BA34" i="1"/>
  <c r="BA1697" i="1"/>
  <c r="BA1662" i="1"/>
  <c r="BA1629" i="1"/>
  <c r="BA1595" i="1"/>
  <c r="BA1563" i="1"/>
  <c r="BA1531" i="1"/>
  <c r="BA1499" i="1"/>
  <c r="BA1464" i="1"/>
  <c r="BA1432" i="1"/>
  <c r="BA1400" i="1"/>
  <c r="BA1368" i="1"/>
  <c r="BA1334" i="1"/>
  <c r="BA1288" i="1"/>
  <c r="BA1240" i="1"/>
  <c r="BA1205" i="1"/>
  <c r="BA1168" i="1"/>
  <c r="BA1136" i="1"/>
  <c r="BA1091" i="1"/>
  <c r="BA1052" i="1"/>
  <c r="BA1017" i="1"/>
  <c r="BA974" i="1"/>
  <c r="BA937" i="1"/>
  <c r="BA903" i="1"/>
  <c r="BA864" i="1"/>
  <c r="BA831" i="1"/>
  <c r="BA793" i="1"/>
  <c r="BA752" i="1"/>
  <c r="BA719" i="1"/>
  <c r="BA684" i="1"/>
  <c r="BA651" i="1"/>
  <c r="BA619" i="1"/>
  <c r="BA587" i="1"/>
  <c r="BA555" i="1"/>
  <c r="BA519" i="1"/>
  <c r="BA485" i="1"/>
  <c r="BA443" i="1"/>
  <c r="BA402" i="1"/>
  <c r="BA367" i="1"/>
  <c r="BA326" i="1"/>
  <c r="BA288" i="1"/>
  <c r="BA245" i="1"/>
  <c r="BA206" i="1"/>
  <c r="BA168" i="1"/>
  <c r="BA128" i="1"/>
  <c r="BA68" i="1"/>
  <c r="BA32" i="1"/>
  <c r="BA1685" i="1"/>
  <c r="BA1653" i="1"/>
  <c r="BA1614" i="1"/>
  <c r="BA1582" i="1"/>
  <c r="BA1550" i="1"/>
  <c r="BA1518" i="1"/>
  <c r="BA1486" i="1"/>
  <c r="BA1453" i="1"/>
  <c r="BA1421" i="1"/>
  <c r="BA1389" i="1"/>
  <c r="BA1354" i="1"/>
  <c r="BA1317" i="1"/>
  <c r="BA1266" i="1"/>
  <c r="BA1228" i="1"/>
  <c r="BA1189" i="1"/>
  <c r="BA1157" i="1"/>
  <c r="BA1125" i="1"/>
  <c r="BA1075" i="1"/>
  <c r="BA1043" i="1"/>
  <c r="BA998" i="1"/>
  <c r="BA955" i="1"/>
  <c r="BA916" i="1"/>
  <c r="BA882" i="1"/>
  <c r="BA844" i="1"/>
  <c r="BA812" i="1"/>
  <c r="BA772" i="1"/>
  <c r="BA739" i="1"/>
  <c r="BA706" i="1"/>
  <c r="BA672" i="1"/>
  <c r="BA640" i="1"/>
  <c r="BA608" i="1"/>
  <c r="BA576" i="1"/>
  <c r="BA544" i="1"/>
  <c r="BA504" i="1"/>
  <c r="BA470" i="1"/>
  <c r="BA433" i="1"/>
  <c r="BA386" i="1"/>
  <c r="BA348" i="1"/>
  <c r="BA1691" i="1"/>
  <c r="BA1656" i="1"/>
  <c r="BA1623" i="1"/>
  <c r="BA1589" i="1"/>
  <c r="BA1557" i="1"/>
  <c r="BA1525" i="1"/>
  <c r="BA1493" i="1"/>
  <c r="BA1458" i="1"/>
  <c r="BA1426" i="1"/>
  <c r="BA1394" i="1"/>
  <c r="BA1362" i="1"/>
  <c r="BA1325" i="1"/>
  <c r="BA1277" i="1"/>
  <c r="BA1234" i="1"/>
  <c r="BA1195" i="1"/>
  <c r="BA1162" i="1"/>
  <c r="BA1130" i="1"/>
  <c r="BA1085" i="1"/>
  <c r="BA1046" i="1"/>
  <c r="BA1007" i="1"/>
  <c r="BA966" i="1"/>
  <c r="BA930" i="1"/>
  <c r="BA894" i="1"/>
  <c r="BA858" i="1"/>
  <c r="BA825" i="1"/>
  <c r="BA781" i="1"/>
  <c r="BA746" i="1"/>
  <c r="BA713" i="1"/>
  <c r="BA677" i="1"/>
  <c r="BA645" i="1"/>
  <c r="BA613" i="1"/>
  <c r="BA581" i="1"/>
  <c r="BA549" i="1"/>
  <c r="BA512" i="1"/>
  <c r="BA479" i="1"/>
  <c r="BA445" i="1"/>
  <c r="BA407" i="1"/>
  <c r="BA370" i="1"/>
  <c r="BA337" i="1"/>
  <c r="BA297" i="1"/>
  <c r="BA251" i="1"/>
  <c r="BA215" i="1"/>
  <c r="BA174" i="1"/>
  <c r="BA137" i="1"/>
  <c r="BA62" i="1"/>
  <c r="BA22" i="1"/>
  <c r="BA1711" i="1"/>
  <c r="BA1674" i="1"/>
  <c r="BA1642" i="1"/>
  <c r="BA1607" i="1"/>
  <c r="BA1575" i="1"/>
  <c r="BA1543" i="1"/>
  <c r="BA1511" i="1"/>
  <c r="BA1479" i="1"/>
  <c r="BA1444" i="1"/>
  <c r="BA1412" i="1"/>
  <c r="BA1380" i="1"/>
  <c r="BA1347" i="1"/>
  <c r="BA1300" i="1"/>
  <c r="BA1256" i="1"/>
  <c r="BA1217" i="1"/>
  <c r="BA1180" i="1"/>
  <c r="BA1148" i="1"/>
  <c r="BA1105" i="1"/>
  <c r="BA1067" i="1"/>
  <c r="BA1029" i="1"/>
  <c r="BA990" i="1"/>
  <c r="BA949" i="1"/>
  <c r="BA915" i="1"/>
  <c r="BA877" i="1"/>
  <c r="BA843" i="1"/>
  <c r="BA811" i="1"/>
  <c r="BA765" i="1"/>
  <c r="BA732" i="1"/>
  <c r="BA699" i="1"/>
  <c r="BA663" i="1"/>
  <c r="BA631" i="1"/>
  <c r="BA599" i="1"/>
  <c r="BA567" i="1"/>
  <c r="BA535" i="1"/>
  <c r="BA497" i="1"/>
  <c r="BA456" i="1"/>
  <c r="BA418" i="1"/>
  <c r="BA381" i="1"/>
  <c r="BM343" i="1"/>
  <c r="BA303" i="1"/>
  <c r="BA265" i="1"/>
  <c r="BA221" i="1"/>
  <c r="BA181" i="1"/>
  <c r="BA146" i="1"/>
  <c r="BA105" i="1"/>
  <c r="BA20" i="1"/>
  <c r="BA333" i="1"/>
  <c r="BA296" i="1"/>
  <c r="BA255" i="1"/>
  <c r="BA218" i="1"/>
  <c r="BA175" i="1"/>
  <c r="BA136" i="1"/>
  <c r="BA98" i="1"/>
  <c r="BA25" i="1"/>
  <c r="BA1700" i="1"/>
  <c r="BA1667" i="1"/>
  <c r="BA1632" i="1"/>
  <c r="BA1596" i="1"/>
  <c r="BA1564" i="1"/>
  <c r="BA1532" i="1"/>
  <c r="BA1500" i="1"/>
  <c r="BA1467" i="1"/>
  <c r="BA1435" i="1"/>
  <c r="BA1403" i="1"/>
  <c r="BA1371" i="1"/>
  <c r="BA1333" i="1"/>
  <c r="BA1291" i="1"/>
  <c r="BA1243" i="1"/>
  <c r="BA1210" i="1"/>
  <c r="BA1171" i="1"/>
  <c r="BA1139" i="1"/>
  <c r="BA1100" i="1"/>
  <c r="BA1016" i="1"/>
  <c r="BA975" i="1"/>
  <c r="BA936" i="1"/>
  <c r="BA897" i="1"/>
  <c r="BA861" i="1"/>
  <c r="BA826" i="1"/>
  <c r="BA792" i="1"/>
  <c r="BA754" i="1"/>
  <c r="BA720" i="1"/>
  <c r="BA687" i="1"/>
  <c r="BA654" i="1"/>
  <c r="BA622" i="1"/>
  <c r="BA590" i="1"/>
  <c r="BA558" i="1"/>
  <c r="BA524" i="1"/>
  <c r="BA486" i="1"/>
  <c r="BA448" i="1"/>
  <c r="BA406" i="1"/>
  <c r="BA362" i="1"/>
  <c r="BA327" i="1"/>
  <c r="BA289" i="1"/>
  <c r="BA248" i="1"/>
  <c r="BA212" i="1"/>
  <c r="BA169" i="1"/>
  <c r="BA129" i="1"/>
  <c r="BA67" i="1"/>
  <c r="BA31" i="1"/>
  <c r="BA1690" i="1"/>
  <c r="BA1657" i="1"/>
  <c r="BA1619" i="1"/>
  <c r="BA1586" i="1"/>
  <c r="BA1554" i="1"/>
  <c r="BA1522" i="1"/>
  <c r="BA1490" i="1"/>
  <c r="BA1457" i="1"/>
  <c r="BA1425" i="1"/>
  <c r="BA1393" i="1"/>
  <c r="BA1361" i="1"/>
  <c r="BA1322" i="1"/>
  <c r="BA1270" i="1"/>
  <c r="BA1233" i="1"/>
  <c r="BA1196" i="1"/>
  <c r="BA1161" i="1"/>
  <c r="BA1129" i="1"/>
  <c r="BA1080" i="1"/>
  <c r="BA1047" i="1"/>
  <c r="BA1002" i="1"/>
  <c r="BA959" i="1"/>
  <c r="BA923" i="1"/>
  <c r="BA887" i="1"/>
  <c r="BA848" i="1"/>
  <c r="BA816" i="1"/>
  <c r="BA776" i="1"/>
  <c r="BA743" i="1"/>
  <c r="BA710" i="1"/>
  <c r="BA676" i="1"/>
  <c r="BA644" i="1"/>
  <c r="BA612" i="1"/>
  <c r="BA580" i="1"/>
  <c r="BA548" i="1"/>
  <c r="BA511" i="1"/>
  <c r="BA476" i="1"/>
  <c r="BA438" i="1"/>
  <c r="BA392" i="1"/>
  <c r="BA352" i="1"/>
  <c r="BA308" i="1"/>
  <c r="BA275" i="1"/>
  <c r="BA234" i="1"/>
  <c r="BA193" i="1"/>
  <c r="BA149" i="1"/>
  <c r="BA114" i="1"/>
  <c r="BA65" i="1"/>
  <c r="BA29" i="1"/>
  <c r="BA1696" i="1"/>
  <c r="BA1663" i="1"/>
  <c r="BA1628" i="1"/>
  <c r="BA1592" i="1"/>
  <c r="BA1560" i="1"/>
  <c r="BA1528" i="1"/>
  <c r="BA1496" i="1"/>
  <c r="BA1463" i="1"/>
  <c r="BA1431" i="1"/>
  <c r="BA1399" i="1"/>
  <c r="BA1367" i="1"/>
  <c r="BA1328" i="1"/>
  <c r="BA1287" i="1"/>
  <c r="BA1239" i="1"/>
  <c r="BA1206" i="1"/>
  <c r="BA1167" i="1"/>
  <c r="BA1135" i="1"/>
  <c r="BA1090" i="1"/>
  <c r="BA1056" i="1"/>
  <c r="BA1008" i="1"/>
  <c r="BA965" i="1"/>
  <c r="BA929" i="1"/>
  <c r="BA893" i="1"/>
  <c r="BA854" i="1"/>
  <c r="BA822" i="1"/>
  <c r="BA787" i="1"/>
  <c r="BA749" i="1"/>
  <c r="BA716" i="1"/>
  <c r="BA683" i="1"/>
  <c r="BA650" i="1"/>
  <c r="BA618" i="1"/>
  <c r="BA586" i="1"/>
  <c r="BA554" i="1"/>
  <c r="BA520" i="1"/>
  <c r="BA482" i="1"/>
  <c r="BA444" i="1"/>
  <c r="BA401" i="1"/>
  <c r="BA358" i="1"/>
  <c r="BA318" i="1"/>
  <c r="BA285" i="1"/>
  <c r="BA244" i="1"/>
  <c r="BA207" i="1"/>
  <c r="BA162" i="1"/>
  <c r="BA125" i="1"/>
  <c r="BA71" i="1"/>
  <c r="BA35" i="1"/>
  <c r="AU1634" i="1"/>
  <c r="AU1278" i="1"/>
  <c r="BA1695" i="1"/>
  <c r="BA1660" i="1"/>
  <c r="BA1627" i="1"/>
  <c r="BA1593" i="1"/>
  <c r="BA1561" i="1"/>
  <c r="BA1529" i="1"/>
  <c r="BA1497" i="1"/>
  <c r="BA1462" i="1"/>
  <c r="BA1430" i="1"/>
  <c r="BA1398" i="1"/>
  <c r="BA1366" i="1"/>
  <c r="BA1329" i="1"/>
  <c r="BA1286" i="1"/>
  <c r="BA1238" i="1"/>
  <c r="BA1202" i="1"/>
  <c r="BA1166" i="1"/>
  <c r="BA1134" i="1"/>
  <c r="BA1089" i="1"/>
  <c r="BA1050" i="1"/>
  <c r="BA1011" i="1"/>
  <c r="BA971" i="1"/>
  <c r="BA935" i="1"/>
  <c r="BA901" i="1"/>
  <c r="BA862" i="1"/>
  <c r="BA829" i="1"/>
  <c r="BA788" i="1"/>
  <c r="BA750" i="1"/>
  <c r="BA717" i="1"/>
  <c r="BA682" i="1"/>
  <c r="BA649" i="1"/>
  <c r="BA617" i="1"/>
  <c r="BA585" i="1"/>
  <c r="BA553" i="1"/>
  <c r="BA516" i="1"/>
  <c r="BA483" i="1"/>
  <c r="BA441" i="1"/>
  <c r="BA400" i="1"/>
  <c r="BA365" i="1"/>
  <c r="BA328" i="1"/>
  <c r="BA290" i="1"/>
  <c r="BA247" i="1"/>
  <c r="BA211" i="1"/>
  <c r="BA170" i="1"/>
  <c r="BA133" i="1"/>
  <c r="BA66" i="1"/>
  <c r="BA26" i="1"/>
  <c r="BA1706" i="1"/>
  <c r="BA1670" i="1"/>
  <c r="BA1638" i="1"/>
  <c r="BA1603" i="1"/>
  <c r="BA1571" i="1"/>
  <c r="BA1539" i="1"/>
  <c r="BA1507" i="1"/>
  <c r="BA1475" i="1"/>
  <c r="BA1440" i="1"/>
  <c r="BA1408" i="1"/>
  <c r="BA1376" i="1"/>
  <c r="BA1343" i="1"/>
  <c r="BA1296" i="1"/>
  <c r="BA1249" i="1"/>
  <c r="BA1213" i="1"/>
  <c r="BA1176" i="1"/>
  <c r="BA1144" i="1"/>
  <c r="BA1101" i="1"/>
  <c r="BA1063" i="1"/>
  <c r="BA1025" i="1"/>
  <c r="BA983" i="1"/>
  <c r="BA945" i="1"/>
  <c r="BA911" i="1"/>
  <c r="BA873" i="1"/>
  <c r="BA839" i="1"/>
  <c r="BA804" i="1"/>
  <c r="BA761" i="1"/>
  <c r="BA728" i="1"/>
  <c r="BA695" i="1"/>
  <c r="BA659" i="1"/>
  <c r="BA627" i="1"/>
  <c r="BA595" i="1"/>
  <c r="BA563" i="1"/>
  <c r="BA531" i="1"/>
  <c r="BA493" i="1"/>
  <c r="BA451" i="1"/>
  <c r="BA414" i="1"/>
  <c r="BA377" i="1"/>
  <c r="BA339" i="1"/>
  <c r="BA299" i="1"/>
  <c r="BA256" i="1"/>
  <c r="BA217" i="1"/>
  <c r="BA176" i="1"/>
  <c r="BA139" i="1"/>
  <c r="BA93" i="1"/>
  <c r="BA24" i="1"/>
  <c r="BA1718" i="1"/>
  <c r="BA1677" i="1"/>
  <c r="BA1645" i="1"/>
  <c r="BA1606" i="1"/>
  <c r="BA1574" i="1"/>
  <c r="BA1542" i="1"/>
  <c r="BA1510" i="1"/>
  <c r="BA1478" i="1"/>
  <c r="BA1445" i="1"/>
  <c r="BA1413" i="1"/>
  <c r="BA1381" i="1"/>
  <c r="BA1346" i="1"/>
  <c r="BA1301" i="1"/>
  <c r="BA1257" i="1"/>
  <c r="BA1220" i="1"/>
  <c r="BA1181" i="1"/>
  <c r="BA1149" i="1"/>
  <c r="BA1110" i="1"/>
  <c r="BA1068" i="1"/>
  <c r="BA1026" i="1"/>
  <c r="BA989" i="1"/>
  <c r="BA946" i="1"/>
  <c r="BA908" i="1"/>
  <c r="BA874" i="1"/>
  <c r="BA836" i="1"/>
  <c r="BA803" i="1"/>
  <c r="BA764" i="1"/>
  <c r="BA731" i="1"/>
  <c r="BA698" i="1"/>
  <c r="BA664" i="1"/>
  <c r="BA632" i="1"/>
  <c r="BA600" i="1"/>
  <c r="BA568" i="1"/>
  <c r="BA536" i="1"/>
  <c r="BA496" i="1"/>
  <c r="BA461" i="1"/>
  <c r="BA419" i="1"/>
  <c r="BA378" i="1"/>
  <c r="BA1721" i="1"/>
  <c r="BA1680" i="1"/>
  <c r="BA1648" i="1"/>
  <c r="BA1613" i="1"/>
  <c r="BA1581" i="1"/>
  <c r="BA1549" i="1"/>
  <c r="BA1517" i="1"/>
  <c r="BA1485" i="1"/>
  <c r="BA1450" i="1"/>
  <c r="BA1418" i="1"/>
  <c r="BA1386" i="1"/>
  <c r="BA1353" i="1"/>
  <c r="BA1307" i="1"/>
  <c r="BA1262" i="1"/>
  <c r="BA1223" i="1"/>
  <c r="BA1186" i="1"/>
  <c r="BA1154" i="1"/>
  <c r="BA1122" i="1"/>
  <c r="BA1072" i="1"/>
  <c r="BA1036" i="1"/>
  <c r="BA999" i="1"/>
  <c r="BA958" i="1"/>
  <c r="BA922" i="1"/>
  <c r="BA883" i="1"/>
  <c r="BA849" i="1"/>
  <c r="BA817" i="1"/>
  <c r="BA771" i="1"/>
  <c r="BA738" i="1"/>
  <c r="BA705" i="1"/>
  <c r="BA669" i="1"/>
  <c r="BA637" i="1"/>
  <c r="BA605" i="1"/>
  <c r="BA573" i="1"/>
  <c r="BA541" i="1"/>
  <c r="BA503" i="1"/>
  <c r="BA453" i="1"/>
  <c r="BA416" i="1"/>
  <c r="BA379" i="1"/>
  <c r="BA345" i="1"/>
  <c r="BA305" i="1"/>
  <c r="BA270" i="1"/>
  <c r="BA223" i="1"/>
  <c r="BA183" i="1"/>
  <c r="BA148" i="1"/>
  <c r="BA107" i="1"/>
  <c r="BA44" i="1"/>
  <c r="BA1724" i="1"/>
  <c r="BA1682" i="1"/>
  <c r="BA1650" i="1"/>
  <c r="BA1615" i="1"/>
  <c r="BA1583" i="1"/>
  <c r="BA1551" i="1"/>
  <c r="BA1519" i="1"/>
  <c r="BA1487" i="1"/>
  <c r="BA1452" i="1"/>
  <c r="BA1420" i="1"/>
  <c r="BA1388" i="1"/>
  <c r="BA1355" i="1"/>
  <c r="BA1316" i="1"/>
  <c r="BA1267" i="1"/>
  <c r="BA1225" i="1"/>
  <c r="BA1188" i="1"/>
  <c r="BA1156" i="1"/>
  <c r="BA1124" i="1"/>
  <c r="BA1074" i="1"/>
  <c r="BA1039" i="1"/>
  <c r="BA1001" i="1"/>
  <c r="BA960" i="1"/>
  <c r="BA924" i="1"/>
  <c r="BA888" i="1"/>
  <c r="BA851" i="1"/>
  <c r="BA819" i="1"/>
  <c r="BA773" i="1"/>
  <c r="BA740" i="1"/>
  <c r="BA707" i="1"/>
  <c r="BA671" i="1"/>
  <c r="BA639" i="1"/>
  <c r="BA607" i="1"/>
  <c r="BA575" i="1"/>
  <c r="BA543" i="1"/>
  <c r="BA505" i="1"/>
  <c r="BA467" i="1"/>
  <c r="BA428" i="1"/>
  <c r="BA389" i="1"/>
  <c r="BA355" i="1"/>
  <c r="BA311" i="1"/>
  <c r="BA276" i="1"/>
  <c r="BA233" i="1"/>
  <c r="BA190" i="1"/>
  <c r="BA155" i="1"/>
  <c r="BA113" i="1"/>
  <c r="BA64" i="1"/>
  <c r="BA28" i="1"/>
  <c r="BA342" i="1"/>
  <c r="BA304" i="1"/>
  <c r="BA271" i="1"/>
  <c r="BA230" i="1"/>
  <c r="BA189" i="1"/>
  <c r="BA145" i="1"/>
  <c r="BA110" i="1"/>
  <c r="BA42" i="1"/>
  <c r="BA1716" i="1"/>
  <c r="BA1675" i="1"/>
  <c r="BA1643" i="1"/>
  <c r="BA1604" i="1"/>
  <c r="BA1572" i="1"/>
  <c r="BA1540" i="1"/>
  <c r="BA1508" i="1"/>
  <c r="BA1476" i="1"/>
  <c r="BA1443" i="1"/>
  <c r="BA1411" i="1"/>
  <c r="BA1379" i="1"/>
  <c r="BA1344" i="1"/>
  <c r="BA1299" i="1"/>
  <c r="BA1255" i="1"/>
  <c r="BA1218" i="1"/>
  <c r="BA1179" i="1"/>
  <c r="BA1147" i="1"/>
  <c r="BA1108" i="1"/>
  <c r="BA1066" i="1"/>
  <c r="BA1024" i="1"/>
  <c r="BA987" i="1"/>
  <c r="BA944" i="1"/>
  <c r="BA906" i="1"/>
  <c r="BA872" i="1"/>
  <c r="BA834" i="1"/>
  <c r="BA801" i="1"/>
  <c r="BA762" i="1"/>
  <c r="BA729" i="1"/>
  <c r="BA696" i="1"/>
  <c r="BA662" i="1"/>
  <c r="BA630" i="1"/>
  <c r="BA598" i="1"/>
  <c r="BA566" i="1"/>
  <c r="BA534" i="1"/>
  <c r="BA494" i="1"/>
  <c r="BA459" i="1"/>
  <c r="BA417" i="1"/>
  <c r="BA373" i="1"/>
  <c r="BA336" i="1"/>
  <c r="BA298" i="1"/>
  <c r="BA257" i="1"/>
  <c r="BA220" i="1"/>
  <c r="BA177" i="1"/>
  <c r="BA138" i="1"/>
  <c r="BA100" i="1"/>
  <c r="BA23" i="1"/>
  <c r="BA1725" i="1"/>
  <c r="BA1681" i="1"/>
  <c r="BA1649" i="1"/>
  <c r="BA1610" i="1"/>
  <c r="BA1578" i="1"/>
  <c r="BA1546" i="1"/>
  <c r="BA1514" i="1"/>
  <c r="BA1482" i="1"/>
  <c r="BA1449" i="1"/>
  <c r="BA1417" i="1"/>
  <c r="BA1385" i="1"/>
  <c r="BA1350" i="1"/>
  <c r="BA1308" i="1"/>
  <c r="BA1261" i="1"/>
  <c r="BA1224" i="1"/>
  <c r="BA1185" i="1"/>
  <c r="BA1153" i="1"/>
  <c r="BA1121" i="1"/>
  <c r="BA1071" i="1"/>
  <c r="BA1033" i="1"/>
  <c r="BA993" i="1"/>
  <c r="BA950" i="1"/>
  <c r="BA912" i="1"/>
  <c r="BA878" i="1"/>
  <c r="BA840" i="1"/>
  <c r="BA808" i="1"/>
  <c r="BA768" i="1"/>
  <c r="BA735" i="1"/>
  <c r="BA702" i="1"/>
  <c r="BA668" i="1"/>
  <c r="BA636" i="1"/>
  <c r="BA604" i="1"/>
  <c r="BA572" i="1"/>
  <c r="BA540" i="1"/>
  <c r="BA500" i="1"/>
  <c r="BA466" i="1"/>
  <c r="BA429" i="1"/>
  <c r="BA382" i="1"/>
  <c r="BJ84" i="1"/>
  <c r="BA316" i="1"/>
  <c r="BA283" i="1"/>
  <c r="BA242" i="1"/>
  <c r="BA201" i="1"/>
  <c r="BA160" i="1"/>
  <c r="BA123" i="1"/>
  <c r="BA73" i="1"/>
  <c r="BA37" i="1"/>
  <c r="BA1687" i="1"/>
  <c r="BA1655" i="1"/>
  <c r="BA1616" i="1"/>
  <c r="BA1584" i="1"/>
  <c r="BA1552" i="1"/>
  <c r="BA1520" i="1"/>
  <c r="BA1488" i="1"/>
  <c r="BA1455" i="1"/>
  <c r="BA1423" i="1"/>
  <c r="BA1391" i="1"/>
  <c r="BA1359" i="1"/>
  <c r="BA1320" i="1"/>
  <c r="BA1268" i="1"/>
  <c r="BA1231" i="1"/>
  <c r="BA1194" i="1"/>
  <c r="BA1159" i="1"/>
  <c r="BA1127" i="1"/>
  <c r="BA1078" i="1"/>
  <c r="BA1045" i="1"/>
  <c r="BA1000" i="1"/>
  <c r="BA957" i="1"/>
  <c r="BA921" i="1"/>
  <c r="BA884" i="1"/>
  <c r="BA846" i="1"/>
  <c r="BA814" i="1"/>
  <c r="BA774" i="1"/>
  <c r="BA741" i="1"/>
  <c r="BA708" i="1"/>
  <c r="BA674" i="1"/>
  <c r="BA642" i="1"/>
  <c r="BA610" i="1"/>
  <c r="BA578" i="1"/>
  <c r="BA546" i="1"/>
  <c r="BA506" i="1"/>
  <c r="BA473" i="1"/>
  <c r="BA436" i="1"/>
  <c r="BA388" i="1"/>
  <c r="BA350" i="1"/>
  <c r="BA310" i="1"/>
  <c r="BA277" i="1"/>
  <c r="BA236" i="1"/>
  <c r="BA195" i="1"/>
  <c r="BA154" i="1"/>
  <c r="BA116" i="1"/>
  <c r="BA58" i="1"/>
  <c r="AU969" i="1"/>
  <c r="AU464" i="1"/>
  <c r="AU404" i="1"/>
  <c r="AU294" i="1"/>
  <c r="AU151" i="1"/>
  <c r="AU121" i="1"/>
  <c r="AU806" i="1"/>
  <c r="BJ83" i="1"/>
  <c r="BJ88" i="1"/>
  <c r="BA1703" i="1"/>
  <c r="BA1668" i="1"/>
  <c r="BA1636" i="1"/>
  <c r="BA1601" i="1"/>
  <c r="BA1569" i="1"/>
  <c r="BA1537" i="1"/>
  <c r="BA1505" i="1"/>
  <c r="BA1473" i="1"/>
  <c r="BA1438" i="1"/>
  <c r="BA1406" i="1"/>
  <c r="BA1374" i="1"/>
  <c r="BA1341" i="1"/>
  <c r="BA1294" i="1"/>
  <c r="BA1247" i="1"/>
  <c r="BA1211" i="1"/>
  <c r="BA1174" i="1"/>
  <c r="BA1142" i="1"/>
  <c r="BA1099" i="1"/>
  <c r="BA1061" i="1"/>
  <c r="BA1023" i="1"/>
  <c r="BA981" i="1"/>
  <c r="BA943" i="1"/>
  <c r="BA909" i="1"/>
  <c r="BA871" i="1"/>
  <c r="BA837" i="1"/>
  <c r="BA802" i="1"/>
  <c r="BA759" i="1"/>
  <c r="BA726" i="1"/>
  <c r="BA693" i="1"/>
  <c r="BA657" i="1"/>
  <c r="BA625" i="1"/>
  <c r="BA593" i="1"/>
  <c r="BA561" i="1"/>
  <c r="BA525" i="1"/>
  <c r="BA491" i="1"/>
  <c r="BA449" i="1"/>
  <c r="BA411" i="1"/>
  <c r="BA374" i="1"/>
  <c r="BA341" i="1"/>
  <c r="BA301" i="1"/>
  <c r="BA258" i="1"/>
  <c r="BA219" i="1"/>
  <c r="BA178" i="1"/>
  <c r="BA141" i="1"/>
  <c r="BA99" i="1"/>
  <c r="BA18" i="1"/>
  <c r="BA1719" i="1"/>
  <c r="BA1678" i="1"/>
  <c r="BA1646" i="1"/>
  <c r="BA1611" i="1"/>
  <c r="BA1579" i="1"/>
  <c r="BA1547" i="1"/>
  <c r="BA1515" i="1"/>
  <c r="BA1483" i="1"/>
  <c r="BA1448" i="1"/>
  <c r="BA1416" i="1"/>
  <c r="BA1384" i="1"/>
  <c r="BA1351" i="1"/>
  <c r="BA1305" i="1"/>
  <c r="BA1260" i="1"/>
  <c r="BA1221" i="1"/>
  <c r="BA1184" i="1"/>
  <c r="BA1152" i="1"/>
  <c r="BA1109" i="1"/>
  <c r="BA1070" i="1"/>
  <c r="BA1034" i="1"/>
  <c r="BA997" i="1"/>
  <c r="BA956" i="1"/>
  <c r="BA920" i="1"/>
  <c r="BA881" i="1"/>
  <c r="BA847" i="1"/>
  <c r="BA815" i="1"/>
  <c r="BA769" i="1"/>
  <c r="BA736" i="1"/>
  <c r="BA703" i="1"/>
  <c r="BA667" i="1"/>
  <c r="BA635" i="1"/>
  <c r="BA603" i="1"/>
  <c r="BA571" i="1"/>
  <c r="BA539" i="1"/>
  <c r="BA501" i="1"/>
  <c r="BA460" i="1"/>
  <c r="BA423" i="1"/>
  <c r="BA385" i="1"/>
  <c r="BA351" i="1"/>
  <c r="BA307" i="1"/>
  <c r="BA272" i="1"/>
  <c r="BA225" i="1"/>
  <c r="BA185" i="1"/>
  <c r="BA150" i="1"/>
  <c r="BA109" i="1"/>
  <c r="BA46" i="1"/>
  <c r="BA1702" i="1"/>
  <c r="BA1669" i="1"/>
  <c r="BA1637" i="1"/>
  <c r="BA1598" i="1"/>
  <c r="BA1566" i="1"/>
  <c r="BA1534" i="1"/>
  <c r="BA1502" i="1"/>
  <c r="BA1469" i="1"/>
  <c r="BA1437" i="1"/>
  <c r="BA1405" i="1"/>
  <c r="BA1373" i="1"/>
  <c r="BA1335" i="1"/>
  <c r="BA1293" i="1"/>
  <c r="BA1248" i="1"/>
  <c r="BA1212" i="1"/>
  <c r="BA1173" i="1"/>
  <c r="BA1141" i="1"/>
  <c r="BA1102" i="1"/>
  <c r="BA1018" i="1"/>
  <c r="BA980" i="1"/>
  <c r="BA938" i="1"/>
  <c r="BA900" i="1"/>
  <c r="BA863" i="1"/>
  <c r="BA828" i="1"/>
  <c r="BA794" i="1"/>
  <c r="BA756" i="1"/>
  <c r="BA723" i="1"/>
  <c r="BA689" i="1"/>
  <c r="BA656" i="1"/>
  <c r="BA624" i="1"/>
  <c r="BA592" i="1"/>
  <c r="BA560" i="1"/>
  <c r="BA526" i="1"/>
  <c r="BA488" i="1"/>
  <c r="BA450" i="1"/>
  <c r="BA408" i="1"/>
  <c r="BA1708" i="1"/>
  <c r="BA1672" i="1"/>
  <c r="BA1640" i="1"/>
  <c r="BA1605" i="1"/>
  <c r="BA1573" i="1"/>
  <c r="BA1541" i="1"/>
  <c r="BA1509" i="1"/>
  <c r="BA1477" i="1"/>
  <c r="BA1442" i="1"/>
  <c r="BA1410" i="1"/>
  <c r="BA1378" i="1"/>
  <c r="BA1345" i="1"/>
  <c r="BA1298" i="1"/>
  <c r="BA1251" i="1"/>
  <c r="BA1215" i="1"/>
  <c r="BA1178" i="1"/>
  <c r="BA1146" i="1"/>
  <c r="BA1103" i="1"/>
  <c r="BA1065" i="1"/>
  <c r="BA1027" i="1"/>
  <c r="BA988" i="1"/>
  <c r="BA947" i="1"/>
  <c r="BA913" i="1"/>
  <c r="BA875" i="1"/>
  <c r="BA841" i="1"/>
  <c r="BA809" i="1"/>
  <c r="BA763" i="1"/>
  <c r="BA730" i="1"/>
  <c r="BA697" i="1"/>
  <c r="BA661" i="1"/>
  <c r="BA629" i="1"/>
  <c r="BA597" i="1"/>
  <c r="BA565" i="1"/>
  <c r="BA533" i="1"/>
  <c r="BA495" i="1"/>
  <c r="BA462" i="1"/>
  <c r="BA426" i="1"/>
  <c r="BA387" i="1"/>
  <c r="BA353" i="1"/>
  <c r="BA313" i="1"/>
  <c r="BA278" i="1"/>
  <c r="BA235" i="1"/>
  <c r="BA192" i="1"/>
  <c r="BA157" i="1"/>
  <c r="BA115" i="1"/>
  <c r="BA78" i="1"/>
  <c r="BA38" i="1"/>
  <c r="BA1693" i="1"/>
  <c r="BA1658" i="1"/>
  <c r="BA1625" i="1"/>
  <c r="BA1591" i="1"/>
  <c r="BA1559" i="1"/>
  <c r="BA1527" i="1"/>
  <c r="BA1495" i="1"/>
  <c r="BA1460" i="1"/>
  <c r="BA1428" i="1"/>
  <c r="BA1396" i="1"/>
  <c r="BA1364" i="1"/>
  <c r="BA1327" i="1"/>
  <c r="BA1280" i="1"/>
  <c r="BA1236" i="1"/>
  <c r="BA1200" i="1"/>
  <c r="BA1164" i="1"/>
  <c r="BA1132" i="1"/>
  <c r="BA1087" i="1"/>
  <c r="BA1048" i="1"/>
  <c r="BA1009" i="1"/>
  <c r="BA968" i="1"/>
  <c r="BA932" i="1"/>
  <c r="BA896" i="1"/>
  <c r="BA860" i="1"/>
  <c r="BA827" i="1"/>
  <c r="BA786" i="1"/>
  <c r="BA748" i="1"/>
  <c r="BA715" i="1"/>
  <c r="BA680" i="1"/>
  <c r="BA647" i="1"/>
  <c r="BA615" i="1"/>
  <c r="BA583" i="1"/>
  <c r="BA551" i="1"/>
  <c r="BA514" i="1"/>
  <c r="BA481" i="1"/>
  <c r="BA439" i="1"/>
  <c r="BA398" i="1"/>
  <c r="BA363" i="1"/>
  <c r="BA319" i="1"/>
  <c r="BA284" i="1"/>
  <c r="BA241" i="1"/>
  <c r="BA198" i="1"/>
  <c r="BA163" i="1"/>
  <c r="BA124" i="1"/>
  <c r="BA72" i="1"/>
  <c r="BA36" i="1"/>
  <c r="BA312" i="1"/>
  <c r="BA279" i="1"/>
  <c r="BA238" i="1"/>
  <c r="BA197" i="1"/>
  <c r="BA156" i="1"/>
  <c r="BA118" i="1"/>
  <c r="BA77" i="1"/>
  <c r="BA1727" i="1"/>
  <c r="BA1683" i="1"/>
  <c r="BA1651" i="1"/>
  <c r="BA1612" i="1"/>
  <c r="BA1580" i="1"/>
  <c r="BA1548" i="1"/>
  <c r="BA1516" i="1"/>
  <c r="BA1484" i="1"/>
  <c r="BA1451" i="1"/>
  <c r="BA1419" i="1"/>
  <c r="BA1387" i="1"/>
  <c r="BA1352" i="1"/>
  <c r="BA1311" i="1"/>
  <c r="BA1263" i="1"/>
  <c r="BA1226" i="1"/>
  <c r="BA1187" i="1"/>
  <c r="BA1155" i="1"/>
  <c r="BA1123" i="1"/>
  <c r="BA1073" i="1"/>
  <c r="BA1035" i="1"/>
  <c r="BA996" i="1"/>
  <c r="BA952" i="1"/>
  <c r="BA914" i="1"/>
  <c r="BA880" i="1"/>
  <c r="BA842" i="1"/>
  <c r="BA810" i="1"/>
  <c r="BA770" i="1"/>
  <c r="BA737" i="1"/>
  <c r="BA704" i="1"/>
  <c r="BA670" i="1"/>
  <c r="BA638" i="1"/>
  <c r="BA606" i="1"/>
  <c r="BA574" i="1"/>
  <c r="BA542" i="1"/>
  <c r="BA502" i="1"/>
  <c r="BA468" i="1"/>
  <c r="BA431" i="1"/>
  <c r="BA384" i="1"/>
  <c r="BA344" i="1"/>
  <c r="BA306" i="1"/>
  <c r="BA273" i="1"/>
  <c r="BA232" i="1"/>
  <c r="BA191" i="1"/>
  <c r="BA147" i="1"/>
  <c r="BA112" i="1"/>
  <c r="BA45" i="1"/>
  <c r="BA1709" i="1"/>
  <c r="BA1673" i="1"/>
  <c r="BA1641" i="1"/>
  <c r="BA1602" i="1"/>
  <c r="BA1570" i="1"/>
  <c r="BA1538" i="1"/>
  <c r="BA1506" i="1"/>
  <c r="BA1474" i="1"/>
  <c r="BA1441" i="1"/>
  <c r="BA1409" i="1"/>
  <c r="BA1377" i="1"/>
  <c r="BA1342" i="1"/>
  <c r="BA1297" i="1"/>
  <c r="BA1252" i="1"/>
  <c r="BA1216" i="1"/>
  <c r="BA1177" i="1"/>
  <c r="BA1145" i="1"/>
  <c r="BA1106" i="1"/>
  <c r="BA1064" i="1"/>
  <c r="BA1022" i="1"/>
  <c r="BA984" i="1"/>
  <c r="BA942" i="1"/>
  <c r="BA904" i="1"/>
  <c r="BA867" i="1"/>
  <c r="BA832" i="1"/>
  <c r="BA799" i="1"/>
  <c r="BA760" i="1"/>
  <c r="BA727" i="1"/>
  <c r="BA694" i="1"/>
  <c r="BA660" i="1"/>
  <c r="BA628" i="1"/>
  <c r="BA596" i="1"/>
  <c r="BA564" i="1"/>
  <c r="BA532" i="1"/>
  <c r="BA492" i="1"/>
  <c r="BA457" i="1"/>
  <c r="BA415" i="1"/>
  <c r="BA371" i="1"/>
  <c r="BA329" i="1"/>
  <c r="BA291" i="1"/>
  <c r="BA250" i="1"/>
  <c r="BA214" i="1"/>
  <c r="BA171" i="1"/>
  <c r="BA132" i="1"/>
  <c r="BJ85" i="1"/>
  <c r="BA43" i="1"/>
  <c r="BA1720" i="1"/>
  <c r="BA1679" i="1"/>
  <c r="BA1647" i="1"/>
  <c r="BA1608" i="1"/>
  <c r="BA1576" i="1"/>
  <c r="BA1544" i="1"/>
  <c r="BA1512" i="1"/>
  <c r="BA1480" i="1"/>
  <c r="BA1447" i="1"/>
  <c r="BA1415" i="1"/>
  <c r="BA1383" i="1"/>
  <c r="BA1348" i="1"/>
  <c r="BA1306" i="1"/>
  <c r="BA1259" i="1"/>
  <c r="BA1222" i="1"/>
  <c r="BA1183" i="1"/>
  <c r="BA1151" i="1"/>
  <c r="BA1114" i="1"/>
  <c r="BA1069" i="1"/>
  <c r="BA1028" i="1"/>
  <c r="BA991" i="1"/>
  <c r="BA948" i="1"/>
  <c r="BA910" i="1"/>
  <c r="BA876" i="1"/>
  <c r="BA838" i="1"/>
  <c r="BA805" i="1"/>
  <c r="BA766" i="1"/>
  <c r="BA733" i="1"/>
  <c r="BA700" i="1"/>
  <c r="BA666" i="1"/>
  <c r="BA634" i="1"/>
  <c r="BA602" i="1"/>
  <c r="BA570" i="1"/>
  <c r="BA538" i="1"/>
  <c r="BA498" i="1"/>
  <c r="BA463" i="1"/>
  <c r="BA427" i="1"/>
  <c r="BA380" i="1"/>
  <c r="BA340" i="1"/>
  <c r="BA302" i="1"/>
  <c r="BA269" i="1"/>
  <c r="BA224" i="1"/>
  <c r="BA184" i="1"/>
  <c r="BA142" i="1"/>
  <c r="BA108" i="1"/>
  <c r="BA19" i="1"/>
  <c r="AU994" i="1"/>
  <c r="AU517" i="1"/>
  <c r="AU1318" i="1"/>
  <c r="AU1245" i="1"/>
  <c r="AU471" i="1"/>
  <c r="AU166" i="1"/>
  <c r="BA1717" i="1"/>
  <c r="BA1676" i="1"/>
  <c r="BA1644" i="1"/>
  <c r="BA1609" i="1"/>
  <c r="BA1577" i="1"/>
  <c r="BA1545" i="1"/>
  <c r="BA1513" i="1"/>
  <c r="BA1481" i="1"/>
  <c r="BA1446" i="1"/>
  <c r="BA1414" i="1"/>
  <c r="BA1382" i="1"/>
  <c r="BA1349" i="1"/>
  <c r="BA1302" i="1"/>
  <c r="BA1258" i="1"/>
  <c r="BA1219" i="1"/>
  <c r="BA1182" i="1"/>
  <c r="BA1150" i="1"/>
  <c r="BA1107" i="1"/>
  <c r="BA1032" i="1"/>
  <c r="BA992" i="1"/>
  <c r="BA951" i="1"/>
  <c r="BA917" i="1"/>
  <c r="BA879" i="1"/>
  <c r="BA845" i="1"/>
  <c r="BA813" i="1"/>
  <c r="BA767" i="1"/>
  <c r="BA734" i="1"/>
  <c r="BA701" i="1"/>
  <c r="BA665" i="1"/>
  <c r="BA633" i="1"/>
  <c r="BA601" i="1"/>
  <c r="BA569" i="1"/>
  <c r="BA537" i="1"/>
  <c r="BA499" i="1"/>
  <c r="BA458" i="1"/>
  <c r="BA420" i="1"/>
  <c r="BA383" i="1"/>
  <c r="BA349" i="1"/>
  <c r="BA309" i="1"/>
  <c r="BA274" i="1"/>
  <c r="BA231" i="1"/>
  <c r="BA188" i="1"/>
  <c r="BA153" i="1"/>
  <c r="BA111" i="1"/>
  <c r="BA59" i="1"/>
  <c r="BA1728" i="1"/>
  <c r="BA1686" i="1"/>
  <c r="BA1654" i="1"/>
  <c r="BA1620" i="1"/>
  <c r="BA1587" i="1"/>
  <c r="BA1555" i="1"/>
  <c r="BA1523" i="1"/>
  <c r="BA1491" i="1"/>
  <c r="BA1456" i="1"/>
  <c r="BA1424" i="1"/>
  <c r="BA1392" i="1"/>
  <c r="BA1360" i="1"/>
  <c r="BA1323" i="1"/>
  <c r="BA1271" i="1"/>
  <c r="BA1232" i="1"/>
  <c r="BA1193" i="1"/>
  <c r="BA1160" i="1"/>
  <c r="BA1128" i="1"/>
  <c r="BA1079" i="1"/>
  <c r="BA1044" i="1"/>
  <c r="BA1005" i="1"/>
  <c r="BA964" i="1"/>
  <c r="BA928" i="1"/>
  <c r="BA892" i="1"/>
  <c r="BA855" i="1"/>
  <c r="BA823" i="1"/>
  <c r="BA777" i="1"/>
  <c r="BA744" i="1"/>
  <c r="BA711" i="1"/>
  <c r="BA675" i="1"/>
  <c r="BA643" i="1"/>
  <c r="BA611" i="1"/>
  <c r="BA579" i="1"/>
  <c r="BA547" i="1"/>
  <c r="BA510" i="1"/>
  <c r="BA477" i="1"/>
  <c r="BA432" i="1"/>
  <c r="BA359" i="1"/>
  <c r="BA315" i="1"/>
  <c r="BA280" i="1"/>
  <c r="BA237" i="1"/>
  <c r="BA194" i="1"/>
  <c r="BA159" i="1"/>
  <c r="BA117" i="1"/>
  <c r="BA76" i="1"/>
  <c r="BJ81" i="1"/>
  <c r="BA1694" i="1"/>
  <c r="BA1661" i="1"/>
  <c r="BA1626" i="1"/>
  <c r="BA1590" i="1"/>
  <c r="BA1558" i="1"/>
  <c r="BA1526" i="1"/>
  <c r="BA1494" i="1"/>
  <c r="BA1461" i="1"/>
  <c r="BA1429" i="1"/>
  <c r="BA1397" i="1"/>
  <c r="BA1365" i="1"/>
  <c r="BA1326" i="1"/>
  <c r="BA1285" i="1"/>
  <c r="BA1237" i="1"/>
  <c r="BA1201" i="1"/>
  <c r="BA1165" i="1"/>
  <c r="BA1133" i="1"/>
  <c r="BA1088" i="1"/>
  <c r="BA1051" i="1"/>
  <c r="BA1006" i="1"/>
  <c r="BA963" i="1"/>
  <c r="BA927" i="1"/>
  <c r="BA891" i="1"/>
  <c r="BA852" i="1"/>
  <c r="BA820" i="1"/>
  <c r="BA785" i="1"/>
  <c r="BA747" i="1"/>
  <c r="BA714" i="1"/>
  <c r="BA681" i="1"/>
  <c r="BA648" i="1"/>
  <c r="BA616" i="1"/>
  <c r="BA584" i="1"/>
  <c r="BA552" i="1"/>
  <c r="BA515" i="1"/>
  <c r="BA480" i="1"/>
  <c r="BA442" i="1"/>
  <c r="BA399" i="1"/>
  <c r="BA356" i="1"/>
  <c r="BA1699" i="1"/>
  <c r="BA1664" i="1"/>
  <c r="BA1631" i="1"/>
  <c r="BA1597" i="1"/>
  <c r="BA1565" i="1"/>
  <c r="BA1533" i="1"/>
  <c r="BA1501" i="1"/>
  <c r="BA1466" i="1"/>
  <c r="BA1434" i="1"/>
  <c r="BA1402" i="1"/>
  <c r="BA1370" i="1"/>
  <c r="BA1336" i="1"/>
  <c r="BA1290" i="1"/>
  <c r="BA1242" i="1"/>
  <c r="BA1207" i="1"/>
  <c r="BA1170" i="1"/>
  <c r="BA1138" i="1"/>
  <c r="BA1094" i="1"/>
  <c r="BA1059" i="1"/>
  <c r="BA1019" i="1"/>
  <c r="BA976" i="1"/>
  <c r="BA939" i="1"/>
  <c r="BA905" i="1"/>
  <c r="BA866" i="1"/>
  <c r="BA833" i="1"/>
  <c r="BA798" i="1"/>
  <c r="BA755" i="1"/>
  <c r="BA721" i="1"/>
  <c r="BA686" i="1"/>
  <c r="BA653" i="1"/>
  <c r="BA621" i="1"/>
  <c r="BA589" i="1"/>
  <c r="BA557" i="1"/>
  <c r="BA521" i="1"/>
  <c r="BA487" i="1"/>
  <c r="BA437" i="1"/>
  <c r="BA396" i="1"/>
  <c r="BA361" i="1"/>
  <c r="BA321" i="1"/>
  <c r="BA286" i="1"/>
  <c r="BA243" i="1"/>
  <c r="BA200" i="1"/>
  <c r="BA165" i="1"/>
  <c r="BA126" i="1"/>
  <c r="BA70" i="1"/>
  <c r="BA30" i="1"/>
  <c r="BA1701" i="1"/>
  <c r="BA1666" i="1"/>
  <c r="BA1633" i="1"/>
  <c r="BA1599" i="1"/>
  <c r="BA1567" i="1"/>
  <c r="BA1535" i="1"/>
  <c r="BA1503" i="1"/>
  <c r="BA1468" i="1"/>
  <c r="BA1436" i="1"/>
  <c r="BA1404" i="1"/>
  <c r="BA1372" i="1"/>
  <c r="BA1338" i="1"/>
  <c r="BA1292" i="1"/>
  <c r="BA1244" i="1"/>
  <c r="BA1209" i="1"/>
  <c r="BA1172" i="1"/>
  <c r="BA1140" i="1"/>
  <c r="BA1097" i="1"/>
  <c r="BA1060" i="1"/>
  <c r="BA1021" i="1"/>
  <c r="BA979" i="1"/>
  <c r="BA941" i="1"/>
  <c r="BA907" i="1"/>
  <c r="BA868" i="1"/>
  <c r="BA835" i="1"/>
  <c r="BA800" i="1"/>
  <c r="BA757" i="1"/>
  <c r="BA724" i="1"/>
  <c r="BA688" i="1"/>
  <c r="BA655" i="1"/>
  <c r="BA623" i="1"/>
  <c r="BA591" i="1"/>
  <c r="BA559" i="1"/>
  <c r="BA523" i="1"/>
  <c r="BA489" i="1"/>
  <c r="BA447" i="1"/>
  <c r="BA409" i="1"/>
  <c r="BA372" i="1"/>
  <c r="BA330" i="1"/>
  <c r="BA292" i="1"/>
  <c r="BA249" i="1"/>
  <c r="BA213" i="1"/>
  <c r="BA172" i="1"/>
  <c r="BA135" i="1"/>
  <c r="BJ86" i="1"/>
  <c r="AR60" i="1"/>
  <c r="BA57" i="1"/>
  <c r="BJ87" i="1"/>
  <c r="BA320" i="1"/>
  <c r="BA287" i="1"/>
  <c r="BA246" i="1"/>
  <c r="BA210" i="1"/>
  <c r="BA164" i="1"/>
  <c r="BA127" i="1"/>
  <c r="BA69" i="1"/>
  <c r="AU47" i="1"/>
  <c r="BA33" i="1"/>
  <c r="BA1692" i="1"/>
  <c r="BA1659" i="1"/>
  <c r="BA1624" i="1"/>
  <c r="BA1588" i="1"/>
  <c r="BA1556" i="1"/>
  <c r="BA1524" i="1"/>
  <c r="BA1492" i="1"/>
  <c r="BA1459" i="1"/>
  <c r="BA1427" i="1"/>
  <c r="BA1395" i="1"/>
  <c r="BA1363" i="1"/>
  <c r="BA1324" i="1"/>
  <c r="BA1272" i="1"/>
  <c r="BA1235" i="1"/>
  <c r="BA1199" i="1"/>
  <c r="AX1203" i="1"/>
  <c r="BA1163" i="1"/>
  <c r="BA1131" i="1"/>
  <c r="BA1086" i="1"/>
  <c r="AX1092" i="1"/>
  <c r="BA1049" i="1"/>
  <c r="BA1004" i="1"/>
  <c r="BA961" i="1"/>
  <c r="BA925" i="1"/>
  <c r="BA889" i="1"/>
  <c r="BA850" i="1"/>
  <c r="BA818" i="1"/>
  <c r="BA782" i="1"/>
  <c r="BA745" i="1"/>
  <c r="BA712" i="1"/>
  <c r="BA678" i="1"/>
  <c r="BA646" i="1"/>
  <c r="BA614" i="1"/>
  <c r="BA582" i="1"/>
  <c r="BA550" i="1"/>
  <c r="BA513" i="1"/>
  <c r="BA478" i="1"/>
  <c r="BA440" i="1"/>
  <c r="BA397" i="1"/>
  <c r="BA354" i="1"/>
  <c r="BA314" i="1"/>
  <c r="BA281" i="1"/>
  <c r="BA240" i="1"/>
  <c r="BA199" i="1"/>
  <c r="AX202" i="1"/>
  <c r="BA158" i="1"/>
  <c r="BA120" i="1"/>
  <c r="BA75" i="1"/>
  <c r="BA39" i="1"/>
  <c r="BA1698" i="1"/>
  <c r="BA1665" i="1"/>
  <c r="BA1630" i="1"/>
  <c r="BA1594" i="1"/>
  <c r="BA1562" i="1"/>
  <c r="BA1530" i="1"/>
  <c r="BA1498" i="1"/>
  <c r="BA1465" i="1"/>
  <c r="BA1433" i="1"/>
  <c r="BA1401" i="1"/>
  <c r="BA1369" i="1"/>
  <c r="BA1330" i="1"/>
  <c r="BA1289" i="1"/>
  <c r="BA1241" i="1"/>
  <c r="BA1208" i="1"/>
  <c r="BA1169" i="1"/>
  <c r="BA1137" i="1"/>
  <c r="BA1098" i="1"/>
  <c r="BA1010" i="1"/>
  <c r="BA967" i="1"/>
  <c r="BA931" i="1"/>
  <c r="BA895" i="1"/>
  <c r="BA859" i="1"/>
  <c r="BA824" i="1"/>
  <c r="BA789" i="1"/>
  <c r="BA751" i="1"/>
  <c r="BA718" i="1"/>
  <c r="BA685" i="1"/>
  <c r="BA652" i="1"/>
  <c r="BA620" i="1"/>
  <c r="BA588" i="1"/>
  <c r="BA556" i="1"/>
  <c r="BA522" i="1"/>
  <c r="BA484" i="1"/>
  <c r="BA446" i="1"/>
  <c r="BA403" i="1"/>
  <c r="BA360" i="1"/>
  <c r="BA338" i="1"/>
  <c r="BA300" i="1"/>
  <c r="BA266" i="1"/>
  <c r="BA222" i="1"/>
  <c r="BA182" i="1"/>
  <c r="AX186" i="1"/>
  <c r="BA140" i="1"/>
  <c r="BA106" i="1"/>
  <c r="AX121" i="1"/>
  <c r="BA21" i="1"/>
  <c r="AR1712" i="1"/>
  <c r="BA1707" i="1"/>
  <c r="AX1712" i="1"/>
  <c r="BA1671" i="1"/>
  <c r="BA1639" i="1"/>
  <c r="AX1688" i="1"/>
  <c r="BA1600" i="1"/>
  <c r="BA1568" i="1"/>
  <c r="BA1536" i="1"/>
  <c r="BA1504" i="1"/>
  <c r="AX1621" i="1"/>
  <c r="BA1472" i="1"/>
  <c r="BA1439" i="1"/>
  <c r="BA1407" i="1"/>
  <c r="BA1375" i="1"/>
  <c r="AX1470" i="1"/>
  <c r="BA1337" i="1"/>
  <c r="BA1295" i="1"/>
  <c r="BA1250" i="1"/>
  <c r="BA1214" i="1"/>
  <c r="BA1175" i="1"/>
  <c r="BA1143" i="1"/>
  <c r="BA1104" i="1"/>
  <c r="BA1062" i="1"/>
  <c r="BA1020" i="1"/>
  <c r="BA982" i="1"/>
  <c r="BA940" i="1"/>
  <c r="BA902" i="1"/>
  <c r="BA865" i="1"/>
  <c r="BA830" i="1"/>
  <c r="BA797" i="1"/>
  <c r="BA758" i="1"/>
  <c r="BA725" i="1"/>
  <c r="BA692" i="1"/>
  <c r="BA658" i="1"/>
  <c r="BA626" i="1"/>
  <c r="BA594" i="1"/>
  <c r="BA562" i="1"/>
  <c r="BA530" i="1"/>
  <c r="BA490" i="1"/>
  <c r="BA452" i="1"/>
  <c r="BA410" i="1"/>
  <c r="BA366" i="1"/>
  <c r="BA331" i="1"/>
  <c r="BA293" i="1"/>
  <c r="BA252" i="1"/>
  <c r="AX253" i="1"/>
  <c r="BA216" i="1"/>
  <c r="BA173" i="1"/>
  <c r="AX179" i="1"/>
  <c r="BA134" i="1"/>
  <c r="BA63" i="1"/>
  <c r="BA27" i="1"/>
  <c r="AR294" i="1"/>
  <c r="AR1040" i="1"/>
  <c r="AR474" i="1"/>
  <c r="T1278" i="1"/>
  <c r="T690" i="1"/>
  <c r="AF690" i="1"/>
  <c r="AF474" i="1"/>
  <c r="AF1318" i="1"/>
  <c r="T1053" i="1"/>
  <c r="AF41" i="1"/>
  <c r="T41" i="1"/>
  <c r="T1339" i="1"/>
  <c r="T226" i="1"/>
  <c r="AF143" i="1"/>
  <c r="T143" i="1"/>
  <c r="AF226" i="1"/>
  <c r="T179" i="1"/>
  <c r="T779" i="1"/>
  <c r="AF779" i="1"/>
  <c r="T259" i="1"/>
  <c r="T186" i="1"/>
  <c r="T1092" i="1"/>
  <c r="T94" i="1"/>
  <c r="T55" i="1"/>
  <c r="T103" i="1"/>
  <c r="T50" i="1"/>
  <c r="Q50" i="1" s="1"/>
  <c r="F27" i="2" s="1"/>
  <c r="T53" i="1"/>
  <c r="T96" i="1"/>
  <c r="T91" i="1"/>
  <c r="T101" i="1"/>
  <c r="T795" i="1"/>
  <c r="AF1722" i="1"/>
  <c r="AF1714" i="1"/>
  <c r="AF1712" i="1"/>
  <c r="AF1621" i="1"/>
  <c r="AF1470" i="1"/>
  <c r="AF1245" i="1"/>
  <c r="AF1053" i="1"/>
  <c r="AF1030" i="1"/>
  <c r="AR795" i="1"/>
  <c r="AF783" i="1"/>
  <c r="AF517" i="1"/>
  <c r="AF471" i="1"/>
  <c r="AF464" i="1"/>
  <c r="AF434" i="1"/>
  <c r="AF375" i="1"/>
  <c r="AF332" i="1"/>
  <c r="AF322" i="1"/>
  <c r="AF1111" i="1"/>
  <c r="T1037" i="1"/>
  <c r="AF969" i="1"/>
  <c r="AF404" i="1"/>
  <c r="AF1704" i="1"/>
  <c r="AF1012" i="1"/>
  <c r="AF985" i="1"/>
  <c r="AF421" i="1"/>
  <c r="AF186" i="1"/>
  <c r="AF151" i="1"/>
  <c r="AF412" i="1"/>
  <c r="AF1312" i="1"/>
  <c r="AF1688" i="1"/>
  <c r="AF1203" i="1"/>
  <c r="AF918" i="1"/>
  <c r="AF1281" i="1"/>
  <c r="AF856" i="1"/>
  <c r="AF795" i="1"/>
  <c r="AF166" i="1"/>
  <c r="AF94" i="1"/>
  <c r="AF89" i="1"/>
  <c r="AF454" i="1"/>
  <c r="AF179" i="1"/>
  <c r="AR334" i="1"/>
  <c r="BA1713" i="1"/>
  <c r="AX1714" i="1"/>
  <c r="BA1705" i="1"/>
  <c r="BA1635" i="1"/>
  <c r="BA1622" i="1"/>
  <c r="AX1634" i="1"/>
  <c r="BA1471" i="1"/>
  <c r="BA1332" i="1"/>
  <c r="BA1319" i="1"/>
  <c r="BA1313" i="1"/>
  <c r="AX1314" i="1"/>
  <c r="BA1304" i="1"/>
  <c r="AX1309" i="1"/>
  <c r="AF1253" i="1"/>
  <c r="BA1204" i="1"/>
  <c r="AX1229" i="1"/>
  <c r="AF1092" i="1"/>
  <c r="BA1058" i="1"/>
  <c r="AF390" i="1"/>
  <c r="BA369" i="1"/>
  <c r="BA325" i="1"/>
  <c r="BA295" i="1"/>
  <c r="BA268" i="1"/>
  <c r="BA262" i="1"/>
  <c r="AX263" i="1"/>
  <c r="BA254" i="1"/>
  <c r="AX259" i="1"/>
  <c r="AF259" i="1"/>
  <c r="BA1315" i="1"/>
  <c r="AX1318" i="1"/>
  <c r="BA1310" i="1"/>
  <c r="AX1312" i="1"/>
  <c r="BA1284" i="1"/>
  <c r="AX1303" i="1"/>
  <c r="BA1274" i="1"/>
  <c r="AX1275" i="1"/>
  <c r="BA1265" i="1"/>
  <c r="AX1273" i="1"/>
  <c r="BA1254" i="1"/>
  <c r="AX1264" i="1"/>
  <c r="BA1096" i="1"/>
  <c r="BA1093" i="1"/>
  <c r="AX1095" i="1"/>
  <c r="BA1082" i="1"/>
  <c r="AX1083" i="1"/>
  <c r="AX1081" i="1"/>
  <c r="AF1040" i="1"/>
  <c r="BA1031" i="1"/>
  <c r="AX1037" i="1"/>
  <c r="AF1037" i="1"/>
  <c r="BA807" i="1"/>
  <c r="AX856" i="1"/>
  <c r="BA796" i="1"/>
  <c r="AX806" i="1"/>
  <c r="BA791" i="1"/>
  <c r="AX795" i="1"/>
  <c r="BA784" i="1"/>
  <c r="AX790" i="1"/>
  <c r="BA691" i="1"/>
  <c r="AX779" i="1"/>
  <c r="BA405" i="1"/>
  <c r="BA335" i="1"/>
  <c r="AF368" i="1"/>
  <c r="BA90" i="1"/>
  <c r="AX91" i="1"/>
  <c r="BA61" i="1"/>
  <c r="AX79" i="1"/>
  <c r="BD53" i="1"/>
  <c r="AF1331" i="1"/>
  <c r="AF994" i="1"/>
  <c r="AF977" i="1"/>
  <c r="AF972" i="1"/>
  <c r="AF953" i="1"/>
  <c r="AF933" i="1"/>
  <c r="AF869" i="1"/>
  <c r="AF806" i="1"/>
  <c r="AF1197" i="1"/>
  <c r="AR267" i="1"/>
  <c r="AF47" i="1"/>
  <c r="AF253" i="1"/>
  <c r="AF130" i="1"/>
  <c r="AF121" i="1"/>
  <c r="AF1339" i="1"/>
  <c r="AF1057" i="1"/>
  <c r="AF1095" i="1"/>
  <c r="AF527" i="1"/>
  <c r="AF1634" i="1"/>
  <c r="AF1303" i="1"/>
  <c r="AF1273" i="1"/>
  <c r="AF885" i="1"/>
  <c r="AF790" i="1"/>
  <c r="AF294" i="1"/>
  <c r="AF208" i="1"/>
  <c r="AF202" i="1"/>
  <c r="AF60" i="1"/>
  <c r="AR1318" i="1"/>
  <c r="AF267" i="1"/>
  <c r="AR471" i="1"/>
  <c r="BA1723" i="1"/>
  <c r="AF1729" i="1"/>
  <c r="AF1309" i="1"/>
  <c r="BA1282" i="1"/>
  <c r="AX1283" i="1"/>
  <c r="BA1279" i="1"/>
  <c r="AX1281" i="1"/>
  <c r="BA1276" i="1"/>
  <c r="AX1278" i="1"/>
  <c r="BA1246" i="1"/>
  <c r="AX1253" i="1"/>
  <c r="AF1229" i="1"/>
  <c r="BA1192" i="1"/>
  <c r="AX1197" i="1"/>
  <c r="BA1118" i="1"/>
  <c r="AX1119" i="1"/>
  <c r="BA1112" i="1"/>
  <c r="AX1113" i="1"/>
  <c r="BA1084" i="1"/>
  <c r="AF1077" i="1"/>
  <c r="BA1015" i="1"/>
  <c r="BA995" i="1"/>
  <c r="BA986" i="1"/>
  <c r="BA954" i="1"/>
  <c r="BA934" i="1"/>
  <c r="BA919" i="1"/>
  <c r="BA870" i="1"/>
  <c r="BA857" i="1"/>
  <c r="BA780" i="1"/>
  <c r="AX783" i="1"/>
  <c r="BA518" i="1"/>
  <c r="BA509" i="1"/>
  <c r="BA455" i="1"/>
  <c r="BA413" i="1"/>
  <c r="BA395" i="1"/>
  <c r="BA376" i="1"/>
  <c r="BA229" i="1"/>
  <c r="BA205" i="1"/>
  <c r="AX208" i="1"/>
  <c r="BA187" i="1"/>
  <c r="BA180" i="1"/>
  <c r="BA167" i="1"/>
  <c r="BA144" i="1"/>
  <c r="AX151" i="1"/>
  <c r="BA131" i="1"/>
  <c r="AX143" i="1"/>
  <c r="BA104" i="1"/>
  <c r="BA95" i="1"/>
  <c r="AX96" i="1"/>
  <c r="BA92" i="1"/>
  <c r="AX94" i="1"/>
  <c r="BA80" i="1"/>
  <c r="AX89" i="1"/>
  <c r="BA54" i="1"/>
  <c r="AX55" i="1"/>
  <c r="BA1715" i="1"/>
  <c r="AX1722" i="1"/>
  <c r="BA1689" i="1"/>
  <c r="AX1704" i="1"/>
  <c r="BA1357" i="1"/>
  <c r="BA1340" i="1"/>
  <c r="AF1264" i="1"/>
  <c r="BA1230" i="1"/>
  <c r="BA1198" i="1"/>
  <c r="BA1120" i="1"/>
  <c r="BA1116" i="1"/>
  <c r="AX1117" i="1"/>
  <c r="AX1115" i="1"/>
  <c r="AF1115" i="1"/>
  <c r="AR1081" i="1"/>
  <c r="AF1081" i="1"/>
  <c r="AX1057" i="1"/>
  <c r="BA1041" i="1"/>
  <c r="AX1053" i="1"/>
  <c r="BA1038" i="1"/>
  <c r="AX1040" i="1"/>
  <c r="BA1013" i="1"/>
  <c r="AX1014" i="1"/>
  <c r="BA978" i="1"/>
  <c r="BA973" i="1"/>
  <c r="BA970" i="1"/>
  <c r="AX972" i="1"/>
  <c r="BA899" i="1"/>
  <c r="BA886" i="1"/>
  <c r="AF898" i="1"/>
  <c r="BA529" i="1"/>
  <c r="BA475" i="1"/>
  <c r="BA472" i="1"/>
  <c r="AX474" i="1"/>
  <c r="BA465" i="1"/>
  <c r="AX471" i="1"/>
  <c r="BA435" i="1"/>
  <c r="BA425" i="1"/>
  <c r="BA422" i="1"/>
  <c r="AX424" i="1"/>
  <c r="AF424" i="1"/>
  <c r="AX334" i="1"/>
  <c r="AX324" i="1"/>
  <c r="AX267" i="1"/>
  <c r="BA260" i="1"/>
  <c r="AX261" i="1"/>
  <c r="BA227" i="1"/>
  <c r="AX228" i="1"/>
  <c r="BA209" i="1"/>
  <c r="BA203" i="1"/>
  <c r="AX204" i="1"/>
  <c r="BA152" i="1"/>
  <c r="BA122" i="1"/>
  <c r="BA102" i="1"/>
  <c r="AX103" i="1"/>
  <c r="BA97" i="1"/>
  <c r="AX101" i="1"/>
  <c r="AF101" i="1"/>
  <c r="BA56" i="1"/>
  <c r="AX60" i="1"/>
  <c r="AF1356" i="1"/>
  <c r="AF79" i="1"/>
  <c r="T1470" i="1"/>
  <c r="T1356" i="1"/>
  <c r="T1331" i="1"/>
  <c r="T1245" i="1"/>
  <c r="T1229" i="1"/>
  <c r="T1111" i="1"/>
  <c r="T1077" i="1"/>
  <c r="T933" i="1"/>
  <c r="T885" i="1"/>
  <c r="T869" i="1"/>
  <c r="T404" i="1"/>
  <c r="T368" i="1"/>
  <c r="T267" i="1"/>
  <c r="T1203" i="1"/>
  <c r="T1095" i="1"/>
  <c r="T1081" i="1"/>
  <c r="T1057" i="1"/>
  <c r="T527" i="1"/>
  <c r="T208" i="1"/>
  <c r="T166" i="1"/>
  <c r="T89" i="1"/>
  <c r="T1030" i="1"/>
  <c r="T47" i="1"/>
  <c r="T121" i="1"/>
  <c r="T1722" i="1"/>
  <c r="T918" i="1"/>
  <c r="T806" i="1"/>
  <c r="T783" i="1"/>
  <c r="T1281" i="1"/>
  <c r="T253" i="1"/>
  <c r="T421" i="1"/>
  <c r="T390" i="1"/>
  <c r="T334" i="1"/>
  <c r="T130" i="1"/>
  <c r="T1318" i="1"/>
  <c r="T1712" i="1"/>
  <c r="T1704" i="1"/>
  <c r="T1634" i="1"/>
  <c r="T1621" i="1"/>
  <c r="T1303" i="1"/>
  <c r="T1273" i="1"/>
  <c r="T1264" i="1"/>
  <c r="T994" i="1"/>
  <c r="T985" i="1"/>
  <c r="T471" i="1"/>
  <c r="T1688" i="1"/>
  <c r="T1309" i="1"/>
  <c r="T969" i="1"/>
  <c r="T898" i="1"/>
  <c r="T856" i="1"/>
  <c r="T790" i="1"/>
  <c r="T412" i="1"/>
  <c r="T294" i="1"/>
  <c r="T202" i="1"/>
  <c r="T322" i="1"/>
  <c r="T1312" i="1"/>
  <c r="T977" i="1"/>
  <c r="T972" i="1"/>
  <c r="T953" i="1"/>
  <c r="T60" i="1"/>
  <c r="T1253" i="1"/>
  <c r="T1729" i="1"/>
  <c r="T1197" i="1"/>
  <c r="T517" i="1"/>
  <c r="T464" i="1"/>
  <c r="T434" i="1"/>
  <c r="T375" i="1"/>
  <c r="T151" i="1"/>
  <c r="T332" i="1"/>
  <c r="T474" i="1"/>
  <c r="T79" i="1"/>
  <c r="Q17" i="1"/>
  <c r="AR434" i="1" l="1"/>
  <c r="AR179" i="1"/>
  <c r="AR259" i="1"/>
  <c r="AR790" i="1"/>
  <c r="AR1303" i="1"/>
  <c r="AR1339" i="1"/>
  <c r="AR1197" i="1"/>
  <c r="AR1278" i="1"/>
  <c r="AR1312" i="1"/>
  <c r="AR424" i="1"/>
  <c r="AR79" i="1"/>
  <c r="AR390" i="1"/>
  <c r="AR969" i="1"/>
  <c r="AR972" i="1"/>
  <c r="AR1111" i="1"/>
  <c r="AR1253" i="1"/>
  <c r="AR226" i="1"/>
  <c r="AR143" i="1"/>
  <c r="AR101" i="1"/>
  <c r="AR208" i="1"/>
  <c r="AR322" i="1"/>
  <c r="AR375" i="1"/>
  <c r="AR977" i="1"/>
  <c r="AR1729" i="1"/>
  <c r="AR898" i="1"/>
  <c r="BA391" i="1"/>
  <c r="BA394" i="1" s="1"/>
  <c r="AR783" i="1"/>
  <c r="BD85" i="1"/>
  <c r="Q85" i="1" s="1"/>
  <c r="P85" i="1"/>
  <c r="BD346" i="1"/>
  <c r="Q346" i="1" s="1"/>
  <c r="P346" i="1"/>
  <c r="BD82" i="1"/>
  <c r="Q82" i="1" s="1"/>
  <c r="P82" i="1"/>
  <c r="BD81" i="1"/>
  <c r="Q81" i="1" s="1"/>
  <c r="P81" i="1"/>
  <c r="BD88" i="1"/>
  <c r="Q88" i="1" s="1"/>
  <c r="P88" i="1"/>
  <c r="BD83" i="1"/>
  <c r="Q83" i="1" s="1"/>
  <c r="P83" i="1"/>
  <c r="BD84" i="1"/>
  <c r="Q84" i="1" s="1"/>
  <c r="P84" i="1"/>
  <c r="BD87" i="1"/>
  <c r="Q87" i="1" s="1"/>
  <c r="P87" i="1"/>
  <c r="BD86" i="1"/>
  <c r="Q86" i="1" s="1"/>
  <c r="P86" i="1"/>
  <c r="AR1634" i="1"/>
  <c r="AR806" i="1"/>
  <c r="AR918" i="1"/>
  <c r="AR1264" i="1"/>
  <c r="AR1092" i="1"/>
  <c r="AR1722" i="1"/>
  <c r="AR1704" i="1"/>
  <c r="AU1730" i="1"/>
  <c r="AR454" i="1"/>
  <c r="AX1331" i="1"/>
  <c r="AR130" i="1"/>
  <c r="AX1339" i="1"/>
  <c r="AR1053" i="1"/>
  <c r="AR421" i="1"/>
  <c r="AR527" i="1"/>
  <c r="AR690" i="1"/>
  <c r="AR856" i="1"/>
  <c r="AR332" i="1"/>
  <c r="AR1012" i="1"/>
  <c r="AR994" i="1"/>
  <c r="AR953" i="1"/>
  <c r="AR368" i="1"/>
  <c r="AR1037" i="1"/>
  <c r="AR1356" i="1"/>
  <c r="AR121" i="1"/>
  <c r="AR186" i="1"/>
  <c r="AR404" i="1"/>
  <c r="AR933" i="1"/>
  <c r="AR1309" i="1"/>
  <c r="AR1621" i="1"/>
  <c r="AX690" i="1"/>
  <c r="AX953" i="1"/>
  <c r="AX1030" i="1"/>
  <c r="AR1030" i="1"/>
  <c r="AX1111" i="1"/>
  <c r="AX322" i="1"/>
  <c r="AX454" i="1"/>
  <c r="AX527" i="1"/>
  <c r="AX869" i="1"/>
  <c r="AR869" i="1"/>
  <c r="AX166" i="1"/>
  <c r="AR166" i="1"/>
  <c r="AX508" i="1"/>
  <c r="AR508" i="1"/>
  <c r="AX898" i="1"/>
  <c r="AX969" i="1"/>
  <c r="AX1191" i="1"/>
  <c r="AR1191" i="1"/>
  <c r="AR1203" i="1"/>
  <c r="AR1273" i="1"/>
  <c r="AR1470" i="1"/>
  <c r="AX130" i="1"/>
  <c r="AX226" i="1"/>
  <c r="AX332" i="1"/>
  <c r="AX412" i="1"/>
  <c r="AR412" i="1"/>
  <c r="AX985" i="1"/>
  <c r="AR985" i="1"/>
  <c r="AX404" i="1"/>
  <c r="AX918" i="1"/>
  <c r="AX977" i="1"/>
  <c r="AR1229" i="1"/>
  <c r="AX434" i="1"/>
  <c r="AX517" i="1"/>
  <c r="AR517" i="1"/>
  <c r="AX933" i="1"/>
  <c r="AX1012" i="1"/>
  <c r="AX1245" i="1"/>
  <c r="AR1245" i="1"/>
  <c r="AR1331" i="1"/>
  <c r="AR1688" i="1"/>
  <c r="AX1729" i="1"/>
  <c r="AX294" i="1"/>
  <c r="AX368" i="1"/>
  <c r="AX421" i="1"/>
  <c r="AR779" i="1"/>
  <c r="AX994" i="1"/>
  <c r="AR202" i="1"/>
  <c r="AR41" i="1"/>
  <c r="AX390" i="1"/>
  <c r="AX885" i="1"/>
  <c r="AR885" i="1"/>
  <c r="AR47" i="1"/>
  <c r="AX375" i="1"/>
  <c r="AX464" i="1"/>
  <c r="AR464" i="1"/>
  <c r="AX1356" i="1"/>
  <c r="AR151" i="1"/>
  <c r="AR253" i="1"/>
  <c r="AX1077" i="1"/>
  <c r="AR1077" i="1"/>
  <c r="AR204" i="1"/>
  <c r="AR228" i="1"/>
  <c r="AR1083" i="1"/>
  <c r="AR1275" i="1"/>
  <c r="AR55" i="1"/>
  <c r="AR94" i="1"/>
  <c r="AR1113" i="1"/>
  <c r="BC594" i="1"/>
  <c r="BD594" i="1" s="1"/>
  <c r="Q594" i="1" s="1"/>
  <c r="BC626" i="1"/>
  <c r="BD626" i="1" s="1"/>
  <c r="Q626" i="1" s="1"/>
  <c r="BC658" i="1"/>
  <c r="BD658" i="1" s="1"/>
  <c r="Q658" i="1" s="1"/>
  <c r="BC692" i="1"/>
  <c r="BD692" i="1" s="1"/>
  <c r="Q692" i="1" s="1"/>
  <c r="BC725" i="1"/>
  <c r="BD725" i="1" s="1"/>
  <c r="Q725" i="1" s="1"/>
  <c r="BC758" i="1"/>
  <c r="BD758" i="1" s="1"/>
  <c r="Q758" i="1" s="1"/>
  <c r="BC588" i="1"/>
  <c r="BD588" i="1" s="1"/>
  <c r="Q588" i="1" s="1"/>
  <c r="BC620" i="1"/>
  <c r="BD620" i="1" s="1"/>
  <c r="Q620" i="1" s="1"/>
  <c r="BC652" i="1"/>
  <c r="BD652" i="1" s="1"/>
  <c r="Q652" i="1" s="1"/>
  <c r="BC685" i="1"/>
  <c r="BD685" i="1" s="1"/>
  <c r="Q685" i="1" s="1"/>
  <c r="BC718" i="1"/>
  <c r="BD718" i="1" s="1"/>
  <c r="Q718" i="1" s="1"/>
  <c r="BC751" i="1"/>
  <c r="BD751" i="1" s="1"/>
  <c r="Q751" i="1" s="1"/>
  <c r="BC582" i="1"/>
  <c r="BD582" i="1" s="1"/>
  <c r="Q582" i="1" s="1"/>
  <c r="BC614" i="1"/>
  <c r="BD614" i="1" s="1"/>
  <c r="Q614" i="1" s="1"/>
  <c r="BC646" i="1"/>
  <c r="BD646" i="1" s="1"/>
  <c r="Q646" i="1" s="1"/>
  <c r="BC678" i="1"/>
  <c r="BD678" i="1" s="1"/>
  <c r="Q678" i="1" s="1"/>
  <c r="BC712" i="1"/>
  <c r="BD712" i="1" s="1"/>
  <c r="Q712" i="1" s="1"/>
  <c r="BC745" i="1"/>
  <c r="BD745" i="1" s="1"/>
  <c r="Q745" i="1" s="1"/>
  <c r="BC782" i="1"/>
  <c r="BD782" i="1" s="1"/>
  <c r="Q782" i="1" s="1"/>
  <c r="BM87" i="1"/>
  <c r="BM81" i="1"/>
  <c r="BC611" i="1"/>
  <c r="BD611" i="1" s="1"/>
  <c r="Q611" i="1" s="1"/>
  <c r="BC643" i="1"/>
  <c r="BD643" i="1" s="1"/>
  <c r="Q643" i="1" s="1"/>
  <c r="BC675" i="1"/>
  <c r="BD675" i="1" s="1"/>
  <c r="Q675" i="1" s="1"/>
  <c r="BC711" i="1"/>
  <c r="BD711" i="1" s="1"/>
  <c r="Q711" i="1" s="1"/>
  <c r="BC744" i="1"/>
  <c r="BD744" i="1" s="1"/>
  <c r="Q744" i="1" s="1"/>
  <c r="BC777" i="1"/>
  <c r="BD777" i="1" s="1"/>
  <c r="Q777" i="1" s="1"/>
  <c r="BC601" i="1"/>
  <c r="BD601" i="1" s="1"/>
  <c r="Q601" i="1" s="1"/>
  <c r="BC633" i="1"/>
  <c r="BD633" i="1" s="1"/>
  <c r="Q633" i="1" s="1"/>
  <c r="BC665" i="1"/>
  <c r="BD665" i="1" s="1"/>
  <c r="Q665" i="1" s="1"/>
  <c r="BC701" i="1"/>
  <c r="BD701" i="1" s="1"/>
  <c r="Q701" i="1" s="1"/>
  <c r="BC734" i="1"/>
  <c r="BD734" i="1" s="1"/>
  <c r="Q734" i="1" s="1"/>
  <c r="BC767" i="1"/>
  <c r="BD767" i="1" s="1"/>
  <c r="Q767" i="1" s="1"/>
  <c r="AR96" i="1"/>
  <c r="AR1119" i="1"/>
  <c r="AR1314" i="1"/>
  <c r="BC602" i="1"/>
  <c r="BD602" i="1" s="1"/>
  <c r="Q602" i="1" s="1"/>
  <c r="BC634" i="1"/>
  <c r="BD634" i="1" s="1"/>
  <c r="Q634" i="1" s="1"/>
  <c r="BC666" i="1"/>
  <c r="BD666" i="1" s="1"/>
  <c r="Q666" i="1" s="1"/>
  <c r="BC700" i="1"/>
  <c r="BD700" i="1" s="1"/>
  <c r="Q700" i="1" s="1"/>
  <c r="BC733" i="1"/>
  <c r="BD733" i="1" s="1"/>
  <c r="Q733" i="1" s="1"/>
  <c r="BC766" i="1"/>
  <c r="BD766" i="1" s="1"/>
  <c r="Q766" i="1" s="1"/>
  <c r="AX41" i="1"/>
  <c r="BM88" i="1"/>
  <c r="AR1117" i="1"/>
  <c r="AR1714" i="1"/>
  <c r="BC610" i="1"/>
  <c r="BD610" i="1" s="1"/>
  <c r="Q610" i="1" s="1"/>
  <c r="BC642" i="1"/>
  <c r="BD642" i="1" s="1"/>
  <c r="Q642" i="1" s="1"/>
  <c r="BC674" i="1"/>
  <c r="BD674" i="1" s="1"/>
  <c r="Q674" i="1" s="1"/>
  <c r="BC708" i="1"/>
  <c r="BD708" i="1" s="1"/>
  <c r="Q708" i="1" s="1"/>
  <c r="BC741" i="1"/>
  <c r="BD741" i="1" s="1"/>
  <c r="Q741" i="1" s="1"/>
  <c r="BC774" i="1"/>
  <c r="BD774" i="1" s="1"/>
  <c r="Q774" i="1" s="1"/>
  <c r="AX47" i="1"/>
  <c r="AR1283" i="1"/>
  <c r="BM346" i="1"/>
  <c r="BM86" i="1"/>
  <c r="BC591" i="1"/>
  <c r="BD591" i="1" s="1"/>
  <c r="Q591" i="1" s="1"/>
  <c r="BC623" i="1"/>
  <c r="BD623" i="1" s="1"/>
  <c r="Q623" i="1" s="1"/>
  <c r="BC655" i="1"/>
  <c r="BD655" i="1" s="1"/>
  <c r="Q655" i="1" s="1"/>
  <c r="BC688" i="1"/>
  <c r="BD688" i="1" s="1"/>
  <c r="Q688" i="1" s="1"/>
  <c r="BC724" i="1"/>
  <c r="BD724" i="1" s="1"/>
  <c r="Q724" i="1" s="1"/>
  <c r="BC757" i="1"/>
  <c r="BD757" i="1" s="1"/>
  <c r="Q757" i="1" s="1"/>
  <c r="BC589" i="1"/>
  <c r="BD589" i="1" s="1"/>
  <c r="Q589" i="1" s="1"/>
  <c r="BC621" i="1"/>
  <c r="BD621" i="1" s="1"/>
  <c r="Q621" i="1" s="1"/>
  <c r="BC653" i="1"/>
  <c r="BD653" i="1" s="1"/>
  <c r="Q653" i="1" s="1"/>
  <c r="BC686" i="1"/>
  <c r="BD686" i="1" s="1"/>
  <c r="Q686" i="1" s="1"/>
  <c r="BC721" i="1"/>
  <c r="BD721" i="1" s="1"/>
  <c r="Q721" i="1" s="1"/>
  <c r="BC755" i="1"/>
  <c r="BD755" i="1" s="1"/>
  <c r="Q755" i="1" s="1"/>
  <c r="BC584" i="1"/>
  <c r="BD584" i="1" s="1"/>
  <c r="Q584" i="1" s="1"/>
  <c r="BC616" i="1"/>
  <c r="BD616" i="1" s="1"/>
  <c r="Q616" i="1" s="1"/>
  <c r="BC648" i="1"/>
  <c r="BD648" i="1" s="1"/>
  <c r="Q648" i="1" s="1"/>
  <c r="BC681" i="1"/>
  <c r="BD681" i="1" s="1"/>
  <c r="Q681" i="1" s="1"/>
  <c r="BC714" i="1"/>
  <c r="BD714" i="1" s="1"/>
  <c r="Q714" i="1" s="1"/>
  <c r="BC747" i="1"/>
  <c r="BD747" i="1" s="1"/>
  <c r="Q747" i="1" s="1"/>
  <c r="BC785" i="1"/>
  <c r="BD785" i="1" s="1"/>
  <c r="Q785" i="1" s="1"/>
  <c r="BM85" i="1"/>
  <c r="BC596" i="1"/>
  <c r="BD596" i="1" s="1"/>
  <c r="Q596" i="1" s="1"/>
  <c r="BC628" i="1"/>
  <c r="BD628" i="1" s="1"/>
  <c r="Q628" i="1" s="1"/>
  <c r="BC660" i="1"/>
  <c r="BD660" i="1" s="1"/>
  <c r="Q660" i="1" s="1"/>
  <c r="BC694" i="1"/>
  <c r="BD694" i="1" s="1"/>
  <c r="Q694" i="1" s="1"/>
  <c r="BC727" i="1"/>
  <c r="BD727" i="1" s="1"/>
  <c r="Q727" i="1" s="1"/>
  <c r="BC760" i="1"/>
  <c r="BD760" i="1" s="1"/>
  <c r="Q760" i="1" s="1"/>
  <c r="BC606" i="1"/>
  <c r="BD606" i="1" s="1"/>
  <c r="Q606" i="1" s="1"/>
  <c r="BC638" i="1"/>
  <c r="BD638" i="1" s="1"/>
  <c r="Q638" i="1" s="1"/>
  <c r="BC670" i="1"/>
  <c r="BD670" i="1" s="1"/>
  <c r="Q670" i="1" s="1"/>
  <c r="BC704" i="1"/>
  <c r="BD704" i="1" s="1"/>
  <c r="Q704" i="1" s="1"/>
  <c r="BC737" i="1"/>
  <c r="BD737" i="1" s="1"/>
  <c r="Q737" i="1" s="1"/>
  <c r="BC770" i="1"/>
  <c r="BD770" i="1" s="1"/>
  <c r="Q770" i="1" s="1"/>
  <c r="BC583" i="1"/>
  <c r="BD583" i="1" s="1"/>
  <c r="Q583" i="1" s="1"/>
  <c r="BC615" i="1"/>
  <c r="BD615" i="1" s="1"/>
  <c r="Q615" i="1" s="1"/>
  <c r="BC647" i="1"/>
  <c r="BD647" i="1" s="1"/>
  <c r="Q647" i="1" s="1"/>
  <c r="BC680" i="1"/>
  <c r="BD680" i="1" s="1"/>
  <c r="Q680" i="1" s="1"/>
  <c r="BC715" i="1"/>
  <c r="BD715" i="1" s="1"/>
  <c r="Q715" i="1" s="1"/>
  <c r="BC748" i="1"/>
  <c r="BD748" i="1" s="1"/>
  <c r="Q748" i="1" s="1"/>
  <c r="BC786" i="1"/>
  <c r="BD786" i="1" s="1"/>
  <c r="Q786" i="1" s="1"/>
  <c r="BC597" i="1"/>
  <c r="BD597" i="1" s="1"/>
  <c r="Q597" i="1" s="1"/>
  <c r="BC629" i="1"/>
  <c r="BD629" i="1" s="1"/>
  <c r="Q629" i="1" s="1"/>
  <c r="BC661" i="1"/>
  <c r="BD661" i="1" s="1"/>
  <c r="Q661" i="1" s="1"/>
  <c r="BC697" i="1"/>
  <c r="BD697" i="1" s="1"/>
  <c r="Q697" i="1" s="1"/>
  <c r="BC730" i="1"/>
  <c r="BD730" i="1" s="1"/>
  <c r="Q730" i="1" s="1"/>
  <c r="BC763" i="1"/>
  <c r="BD763" i="1" s="1"/>
  <c r="Q763" i="1" s="1"/>
  <c r="BC592" i="1"/>
  <c r="BD592" i="1" s="1"/>
  <c r="Q592" i="1" s="1"/>
  <c r="BC624" i="1"/>
  <c r="BD624" i="1" s="1"/>
  <c r="Q624" i="1" s="1"/>
  <c r="BC656" i="1"/>
  <c r="BD656" i="1" s="1"/>
  <c r="Q656" i="1" s="1"/>
  <c r="BC689" i="1"/>
  <c r="BD689" i="1" s="1"/>
  <c r="Q689" i="1" s="1"/>
  <c r="BC723" i="1"/>
  <c r="BD723" i="1" s="1"/>
  <c r="Q723" i="1" s="1"/>
  <c r="BC756" i="1"/>
  <c r="BD756" i="1" s="1"/>
  <c r="Q756" i="1" s="1"/>
  <c r="BC603" i="1"/>
  <c r="BD603" i="1" s="1"/>
  <c r="Q603" i="1" s="1"/>
  <c r="BC635" i="1"/>
  <c r="BD635" i="1" s="1"/>
  <c r="Q635" i="1" s="1"/>
  <c r="BC667" i="1"/>
  <c r="BD667" i="1" s="1"/>
  <c r="Q667" i="1" s="1"/>
  <c r="BC703" i="1"/>
  <c r="BD703" i="1" s="1"/>
  <c r="Q703" i="1" s="1"/>
  <c r="BC736" i="1"/>
  <c r="BD736" i="1" s="1"/>
  <c r="Q736" i="1" s="1"/>
  <c r="BC769" i="1"/>
  <c r="BD769" i="1" s="1"/>
  <c r="Q769" i="1" s="1"/>
  <c r="BC593" i="1"/>
  <c r="BD593" i="1" s="1"/>
  <c r="Q593" i="1" s="1"/>
  <c r="BC625" i="1"/>
  <c r="BD625" i="1" s="1"/>
  <c r="Q625" i="1" s="1"/>
  <c r="BC657" i="1"/>
  <c r="BD657" i="1" s="1"/>
  <c r="Q657" i="1" s="1"/>
  <c r="BC693" i="1"/>
  <c r="BD693" i="1" s="1"/>
  <c r="Q693" i="1" s="1"/>
  <c r="BC726" i="1"/>
  <c r="BD726" i="1" s="1"/>
  <c r="Q726" i="1" s="1"/>
  <c r="BC759" i="1"/>
  <c r="BD759" i="1" s="1"/>
  <c r="Q759" i="1" s="1"/>
  <c r="BM83" i="1"/>
  <c r="BM84" i="1"/>
  <c r="BC604" i="1"/>
  <c r="BD604" i="1" s="1"/>
  <c r="Q604" i="1" s="1"/>
  <c r="BC636" i="1"/>
  <c r="BD636" i="1" s="1"/>
  <c r="Q636" i="1" s="1"/>
  <c r="BC668" i="1"/>
  <c r="BD668" i="1" s="1"/>
  <c r="Q668" i="1" s="1"/>
  <c r="BC702" i="1"/>
  <c r="BD702" i="1" s="1"/>
  <c r="Q702" i="1" s="1"/>
  <c r="BC735" i="1"/>
  <c r="BD735" i="1" s="1"/>
  <c r="Q735" i="1" s="1"/>
  <c r="BC768" i="1"/>
  <c r="BD768" i="1" s="1"/>
  <c r="Q768" i="1" s="1"/>
  <c r="BC598" i="1"/>
  <c r="BD598" i="1" s="1"/>
  <c r="Q598" i="1" s="1"/>
  <c r="BC630" i="1"/>
  <c r="BD630" i="1" s="1"/>
  <c r="Q630" i="1" s="1"/>
  <c r="BC662" i="1"/>
  <c r="BD662" i="1" s="1"/>
  <c r="Q662" i="1" s="1"/>
  <c r="BC696" i="1"/>
  <c r="BD696" i="1" s="1"/>
  <c r="Q696" i="1" s="1"/>
  <c r="BC729" i="1"/>
  <c r="BD729" i="1" s="1"/>
  <c r="Q729" i="1" s="1"/>
  <c r="BC762" i="1"/>
  <c r="BD762" i="1" s="1"/>
  <c r="Q762" i="1" s="1"/>
  <c r="BC607" i="1"/>
  <c r="BD607" i="1" s="1"/>
  <c r="Q607" i="1" s="1"/>
  <c r="BC639" i="1"/>
  <c r="BD639" i="1" s="1"/>
  <c r="Q639" i="1" s="1"/>
  <c r="BC671" i="1"/>
  <c r="BD671" i="1" s="1"/>
  <c r="Q671" i="1" s="1"/>
  <c r="BC707" i="1"/>
  <c r="BD707" i="1" s="1"/>
  <c r="Q707" i="1" s="1"/>
  <c r="BC740" i="1"/>
  <c r="BD740" i="1" s="1"/>
  <c r="Q740" i="1" s="1"/>
  <c r="BC773" i="1"/>
  <c r="BD773" i="1" s="1"/>
  <c r="Q773" i="1" s="1"/>
  <c r="BC605" i="1"/>
  <c r="BD605" i="1" s="1"/>
  <c r="Q605" i="1" s="1"/>
  <c r="BC637" i="1"/>
  <c r="BD637" i="1" s="1"/>
  <c r="Q637" i="1" s="1"/>
  <c r="BC669" i="1"/>
  <c r="BD669" i="1" s="1"/>
  <c r="Q669" i="1" s="1"/>
  <c r="BC705" i="1"/>
  <c r="BD705" i="1" s="1"/>
  <c r="Q705" i="1" s="1"/>
  <c r="BC738" i="1"/>
  <c r="BD738" i="1" s="1"/>
  <c r="Q738" i="1" s="1"/>
  <c r="BC771" i="1"/>
  <c r="BD771" i="1" s="1"/>
  <c r="Q771" i="1" s="1"/>
  <c r="BC600" i="1"/>
  <c r="BD600" i="1" s="1"/>
  <c r="Q600" i="1" s="1"/>
  <c r="BC632" i="1"/>
  <c r="BD632" i="1" s="1"/>
  <c r="Q632" i="1" s="1"/>
  <c r="BC664" i="1"/>
  <c r="BD664" i="1" s="1"/>
  <c r="Q664" i="1" s="1"/>
  <c r="BC698" i="1"/>
  <c r="BD698" i="1" s="1"/>
  <c r="Q698" i="1" s="1"/>
  <c r="BC731" i="1"/>
  <c r="BD731" i="1" s="1"/>
  <c r="Q731" i="1" s="1"/>
  <c r="BC764" i="1"/>
  <c r="BD764" i="1" s="1"/>
  <c r="Q764" i="1" s="1"/>
  <c r="BC595" i="1"/>
  <c r="BD595" i="1" s="1"/>
  <c r="Q595" i="1" s="1"/>
  <c r="BC627" i="1"/>
  <c r="BD627" i="1" s="1"/>
  <c r="Q627" i="1" s="1"/>
  <c r="BC659" i="1"/>
  <c r="BD659" i="1" s="1"/>
  <c r="Q659" i="1" s="1"/>
  <c r="BC695" i="1"/>
  <c r="BD695" i="1" s="1"/>
  <c r="Q695" i="1" s="1"/>
  <c r="BC728" i="1"/>
  <c r="BD728" i="1" s="1"/>
  <c r="Q728" i="1" s="1"/>
  <c r="BC761" i="1"/>
  <c r="BD761" i="1" s="1"/>
  <c r="Q761" i="1" s="1"/>
  <c r="BC585" i="1"/>
  <c r="BD585" i="1" s="1"/>
  <c r="Q585" i="1" s="1"/>
  <c r="BC617" i="1"/>
  <c r="BD617" i="1" s="1"/>
  <c r="Q617" i="1" s="1"/>
  <c r="BC649" i="1"/>
  <c r="BD649" i="1" s="1"/>
  <c r="Q649" i="1" s="1"/>
  <c r="BC682" i="1"/>
  <c r="BD682" i="1" s="1"/>
  <c r="Q682" i="1" s="1"/>
  <c r="BC717" i="1"/>
  <c r="BD717" i="1" s="1"/>
  <c r="Q717" i="1" s="1"/>
  <c r="BC750" i="1"/>
  <c r="BD750" i="1" s="1"/>
  <c r="Q750" i="1" s="1"/>
  <c r="AR91" i="1"/>
  <c r="AR103" i="1"/>
  <c r="AR261" i="1"/>
  <c r="AR1014" i="1"/>
  <c r="AR263" i="1"/>
  <c r="BC586" i="1"/>
  <c r="BD586" i="1" s="1"/>
  <c r="Q586" i="1" s="1"/>
  <c r="BC618" i="1"/>
  <c r="BD618" i="1" s="1"/>
  <c r="Q618" i="1" s="1"/>
  <c r="BC650" i="1"/>
  <c r="BD650" i="1" s="1"/>
  <c r="Q650" i="1" s="1"/>
  <c r="BC683" i="1"/>
  <c r="BD683" i="1" s="1"/>
  <c r="Q683" i="1" s="1"/>
  <c r="BC716" i="1"/>
  <c r="BD716" i="1" s="1"/>
  <c r="Q716" i="1" s="1"/>
  <c r="BC749" i="1"/>
  <c r="BD749" i="1" s="1"/>
  <c r="Q749" i="1" s="1"/>
  <c r="BA790" i="1"/>
  <c r="BC580" i="1"/>
  <c r="BD580" i="1" s="1"/>
  <c r="Q580" i="1" s="1"/>
  <c r="BC612" i="1"/>
  <c r="BD612" i="1" s="1"/>
  <c r="Q612" i="1" s="1"/>
  <c r="BC644" i="1"/>
  <c r="BD644" i="1" s="1"/>
  <c r="Q644" i="1" s="1"/>
  <c r="BC676" i="1"/>
  <c r="BD676" i="1" s="1"/>
  <c r="Q676" i="1" s="1"/>
  <c r="BC710" i="1"/>
  <c r="BD710" i="1" s="1"/>
  <c r="Q710" i="1" s="1"/>
  <c r="BC743" i="1"/>
  <c r="BD743" i="1" s="1"/>
  <c r="Q743" i="1" s="1"/>
  <c r="BC776" i="1"/>
  <c r="BD776" i="1" s="1"/>
  <c r="Q776" i="1" s="1"/>
  <c r="BC590" i="1"/>
  <c r="BD590" i="1" s="1"/>
  <c r="Q590" i="1" s="1"/>
  <c r="BC622" i="1"/>
  <c r="BD622" i="1" s="1"/>
  <c r="Q622" i="1" s="1"/>
  <c r="BC654" i="1"/>
  <c r="BD654" i="1" s="1"/>
  <c r="Q654" i="1" s="1"/>
  <c r="BC687" i="1"/>
  <c r="BD687" i="1" s="1"/>
  <c r="Q687" i="1" s="1"/>
  <c r="BC720" i="1"/>
  <c r="BD720" i="1" s="1"/>
  <c r="Q720" i="1" s="1"/>
  <c r="BC754" i="1"/>
  <c r="BD754" i="1" s="1"/>
  <c r="Q754" i="1" s="1"/>
  <c r="BA334" i="1"/>
  <c r="BA421" i="1"/>
  <c r="BA464" i="1"/>
  <c r="BC599" i="1"/>
  <c r="BD599" i="1" s="1"/>
  <c r="Q599" i="1" s="1"/>
  <c r="BC631" i="1"/>
  <c r="BD631" i="1" s="1"/>
  <c r="Q631" i="1" s="1"/>
  <c r="BC663" i="1"/>
  <c r="BD663" i="1" s="1"/>
  <c r="Q663" i="1" s="1"/>
  <c r="BC699" i="1"/>
  <c r="BD699" i="1" s="1"/>
  <c r="Q699" i="1" s="1"/>
  <c r="BC732" i="1"/>
  <c r="BD732" i="1" s="1"/>
  <c r="Q732" i="1" s="1"/>
  <c r="BC765" i="1"/>
  <c r="BD765" i="1" s="1"/>
  <c r="Q765" i="1" s="1"/>
  <c r="BC581" i="1"/>
  <c r="BD581" i="1" s="1"/>
  <c r="Q581" i="1" s="1"/>
  <c r="BC613" i="1"/>
  <c r="BD613" i="1" s="1"/>
  <c r="Q613" i="1" s="1"/>
  <c r="BC645" i="1"/>
  <c r="BD645" i="1" s="1"/>
  <c r="Q645" i="1" s="1"/>
  <c r="BC677" i="1"/>
  <c r="BD677" i="1" s="1"/>
  <c r="Q677" i="1" s="1"/>
  <c r="BC713" i="1"/>
  <c r="BD713" i="1" s="1"/>
  <c r="Q713" i="1" s="1"/>
  <c r="BC746" i="1"/>
  <c r="BD746" i="1" s="1"/>
  <c r="Q746" i="1" s="1"/>
  <c r="BC781" i="1"/>
  <c r="BD781" i="1" s="1"/>
  <c r="Q781" i="1" s="1"/>
  <c r="BA1197" i="1"/>
  <c r="BC608" i="1"/>
  <c r="BD608" i="1" s="1"/>
  <c r="Q608" i="1" s="1"/>
  <c r="BC640" i="1"/>
  <c r="BD640" i="1" s="1"/>
  <c r="Q640" i="1" s="1"/>
  <c r="BC672" i="1"/>
  <c r="BD672" i="1" s="1"/>
  <c r="Q672" i="1" s="1"/>
  <c r="BC706" i="1"/>
  <c r="BD706" i="1" s="1"/>
  <c r="Q706" i="1" s="1"/>
  <c r="BC739" i="1"/>
  <c r="BD739" i="1" s="1"/>
  <c r="Q739" i="1" s="1"/>
  <c r="BC772" i="1"/>
  <c r="BD772" i="1" s="1"/>
  <c r="Q772" i="1" s="1"/>
  <c r="BA179" i="1"/>
  <c r="BA454" i="1"/>
  <c r="BA527" i="1"/>
  <c r="BC587" i="1"/>
  <c r="BD587" i="1" s="1"/>
  <c r="Q587" i="1" s="1"/>
  <c r="BC619" i="1"/>
  <c r="BD619" i="1" s="1"/>
  <c r="Q619" i="1" s="1"/>
  <c r="BC651" i="1"/>
  <c r="BD651" i="1" s="1"/>
  <c r="Q651" i="1" s="1"/>
  <c r="BC684" i="1"/>
  <c r="BD684" i="1" s="1"/>
  <c r="Q684" i="1" s="1"/>
  <c r="BC719" i="1"/>
  <c r="BD719" i="1" s="1"/>
  <c r="Q719" i="1" s="1"/>
  <c r="BC752" i="1"/>
  <c r="BD752" i="1" s="1"/>
  <c r="Q752" i="1" s="1"/>
  <c r="BA918" i="1"/>
  <c r="BA977" i="1"/>
  <c r="BA368" i="1"/>
  <c r="BA434" i="1"/>
  <c r="BA471" i="1"/>
  <c r="BC609" i="1"/>
  <c r="BD609" i="1" s="1"/>
  <c r="Q609" i="1" s="1"/>
  <c r="BC641" i="1"/>
  <c r="BD641" i="1" s="1"/>
  <c r="Q641" i="1" s="1"/>
  <c r="BC673" i="1"/>
  <c r="BD673" i="1" s="1"/>
  <c r="Q673" i="1" s="1"/>
  <c r="BC709" i="1"/>
  <c r="BD709" i="1" s="1"/>
  <c r="Q709" i="1" s="1"/>
  <c r="BC742" i="1"/>
  <c r="BD742" i="1" s="1"/>
  <c r="Q742" i="1" s="1"/>
  <c r="BC775" i="1"/>
  <c r="BD775" i="1" s="1"/>
  <c r="Q775" i="1" s="1"/>
  <c r="BA1053" i="1"/>
  <c r="BA1729" i="1"/>
  <c r="BM82" i="1"/>
  <c r="BA101" i="1"/>
  <c r="BA130" i="1"/>
  <c r="BA204" i="1"/>
  <c r="BA228" i="1"/>
  <c r="BA267" i="1"/>
  <c r="BA424" i="1"/>
  <c r="BA474" i="1"/>
  <c r="BA1014" i="1"/>
  <c r="BA1115" i="1"/>
  <c r="BA1722" i="1"/>
  <c r="BA89" i="1"/>
  <c r="BA96" i="1"/>
  <c r="BA1113" i="1"/>
  <c r="BA1253" i="1"/>
  <c r="BA1281" i="1"/>
  <c r="AF1191" i="1"/>
  <c r="BA91" i="1"/>
  <c r="BC784" i="1"/>
  <c r="BD784" i="1" s="1"/>
  <c r="Q784" i="1" s="1"/>
  <c r="BA806" i="1"/>
  <c r="BA1081" i="1"/>
  <c r="BA1095" i="1"/>
  <c r="BA1273" i="1"/>
  <c r="BA1303" i="1"/>
  <c r="BA1318" i="1"/>
  <c r="BA263" i="1"/>
  <c r="BA322" i="1"/>
  <c r="BA375" i="1"/>
  <c r="BA1229" i="1"/>
  <c r="BA1314" i="1"/>
  <c r="BA1339" i="1"/>
  <c r="BA1634" i="1"/>
  <c r="BA1712" i="1"/>
  <c r="AF508" i="1"/>
  <c r="AF53" i="1"/>
  <c r="Q53" i="1" s="1"/>
  <c r="F28" i="2" s="1"/>
  <c r="BA60" i="1"/>
  <c r="BA103" i="1"/>
  <c r="BA166" i="1"/>
  <c r="BA226" i="1"/>
  <c r="BA261" i="1"/>
  <c r="BA324" i="1"/>
  <c r="BA972" i="1"/>
  <c r="BA985" i="1"/>
  <c r="BA1040" i="1"/>
  <c r="BA1057" i="1"/>
  <c r="BA1117" i="1"/>
  <c r="BA1203" i="1"/>
  <c r="BA1356" i="1"/>
  <c r="BA1704" i="1"/>
  <c r="BA55" i="1"/>
  <c r="BA94" i="1"/>
  <c r="BA121" i="1"/>
  <c r="BA151" i="1"/>
  <c r="BA186" i="1"/>
  <c r="BA208" i="1"/>
  <c r="BA390" i="1"/>
  <c r="BA404" i="1"/>
  <c r="BA517" i="1"/>
  <c r="BC780" i="1"/>
  <c r="BD780" i="1" s="1"/>
  <c r="Q780" i="1" s="1"/>
  <c r="BA783" i="1"/>
  <c r="BA885" i="1"/>
  <c r="BA953" i="1"/>
  <c r="BA994" i="1"/>
  <c r="BA1030" i="1"/>
  <c r="BA1092" i="1"/>
  <c r="BA1119" i="1"/>
  <c r="BA1278" i="1"/>
  <c r="BA1283" i="1"/>
  <c r="BA79" i="1"/>
  <c r="BA412" i="1"/>
  <c r="BC691" i="1"/>
  <c r="BD691" i="1" s="1"/>
  <c r="Q691" i="1" s="1"/>
  <c r="BA779" i="1"/>
  <c r="BA795" i="1"/>
  <c r="BA856" i="1"/>
  <c r="BA1037" i="1"/>
  <c r="BA1083" i="1"/>
  <c r="BA1111" i="1"/>
  <c r="BA1264" i="1"/>
  <c r="BA1275" i="1"/>
  <c r="BA1312" i="1"/>
  <c r="BA259" i="1"/>
  <c r="BA294" i="1"/>
  <c r="BA332" i="1"/>
  <c r="BA1077" i="1"/>
  <c r="BA1309" i="1"/>
  <c r="BA1331" i="1"/>
  <c r="BA1621" i="1"/>
  <c r="BA1688" i="1"/>
  <c r="BA1714" i="1"/>
  <c r="T1012" i="1"/>
  <c r="T1191" i="1"/>
  <c r="T508" i="1"/>
  <c r="T454" i="1"/>
  <c r="T1730" i="1" l="1"/>
  <c r="BC475" i="1"/>
  <c r="BD475" i="1" s="1"/>
  <c r="Q475" i="1" s="1"/>
  <c r="BG475" i="1"/>
  <c r="BC425" i="1"/>
  <c r="BG425" i="1"/>
  <c r="BC335" i="1"/>
  <c r="BG335" i="1"/>
  <c r="BC90" i="1"/>
  <c r="BG90" i="1"/>
  <c r="BC518" i="1"/>
  <c r="BD518" i="1" s="1"/>
  <c r="Q518" i="1" s="1"/>
  <c r="BG518" i="1"/>
  <c r="BC413" i="1"/>
  <c r="BG413" i="1"/>
  <c r="BC229" i="1"/>
  <c r="BG229" i="1"/>
  <c r="BC167" i="1"/>
  <c r="BG167" i="1"/>
  <c r="BC435" i="1"/>
  <c r="BD435" i="1" s="1"/>
  <c r="Q435" i="1" s="1"/>
  <c r="BG435" i="1"/>
  <c r="BC422" i="1"/>
  <c r="BG422" i="1"/>
  <c r="BC264" i="1"/>
  <c r="BG264" i="1"/>
  <c r="BC227" i="1"/>
  <c r="BG227" i="1"/>
  <c r="BC203" i="1"/>
  <c r="BG203" i="1"/>
  <c r="BC122" i="1"/>
  <c r="BG122" i="1"/>
  <c r="BC97" i="1"/>
  <c r="BG97" i="1"/>
  <c r="BC577" i="1"/>
  <c r="BD577" i="1" s="1"/>
  <c r="Q577" i="1" s="1"/>
  <c r="BG577" i="1"/>
  <c r="BC507" i="1"/>
  <c r="BD507" i="1" s="1"/>
  <c r="Q507" i="1" s="1"/>
  <c r="BG507" i="1"/>
  <c r="BC469" i="1"/>
  <c r="BD469" i="1" s="1"/>
  <c r="Q469" i="1" s="1"/>
  <c r="BG469" i="1"/>
  <c r="BC430" i="1"/>
  <c r="BG430" i="1"/>
  <c r="BC357" i="1"/>
  <c r="BG357" i="1"/>
  <c r="BC282" i="1"/>
  <c r="BG282" i="1"/>
  <c r="BC196" i="1"/>
  <c r="BG196" i="1"/>
  <c r="BC119" i="1"/>
  <c r="BG119" i="1"/>
  <c r="BC34" i="1"/>
  <c r="BG34" i="1"/>
  <c r="BC485" i="1"/>
  <c r="BD485" i="1" s="1"/>
  <c r="Q485" i="1" s="1"/>
  <c r="BG485" i="1"/>
  <c r="BC443" i="1"/>
  <c r="BD443" i="1" s="1"/>
  <c r="Q443" i="1" s="1"/>
  <c r="BG443" i="1"/>
  <c r="BC367" i="1"/>
  <c r="BG367" i="1"/>
  <c r="BC288" i="1"/>
  <c r="BG288" i="1"/>
  <c r="BC206" i="1"/>
  <c r="BG206" i="1"/>
  <c r="BC168" i="1"/>
  <c r="BG168" i="1"/>
  <c r="BC68" i="1"/>
  <c r="BG68" i="1"/>
  <c r="BG544" i="1"/>
  <c r="BC544" i="1"/>
  <c r="BD544" i="1" s="1"/>
  <c r="Q544" i="1" s="1"/>
  <c r="BC470" i="1"/>
  <c r="BD470" i="1" s="1"/>
  <c r="Q470" i="1" s="1"/>
  <c r="BG470" i="1"/>
  <c r="BC386" i="1"/>
  <c r="BG386" i="1"/>
  <c r="BG512" i="1"/>
  <c r="BC512" i="1"/>
  <c r="BD512" i="1" s="1"/>
  <c r="Q512" i="1" s="1"/>
  <c r="BC445" i="1"/>
  <c r="BD445" i="1" s="1"/>
  <c r="Q445" i="1" s="1"/>
  <c r="BG445" i="1"/>
  <c r="BC370" i="1"/>
  <c r="BG370" i="1"/>
  <c r="BC297" i="1"/>
  <c r="BG297" i="1"/>
  <c r="BC215" i="1"/>
  <c r="BG215" i="1"/>
  <c r="BC137" i="1"/>
  <c r="BG137" i="1"/>
  <c r="BC22" i="1"/>
  <c r="BG22" i="1"/>
  <c r="BC535" i="1"/>
  <c r="BD535" i="1" s="1"/>
  <c r="Q535" i="1" s="1"/>
  <c r="BG535" i="1"/>
  <c r="BC381" i="1"/>
  <c r="BG381" i="1"/>
  <c r="BC265" i="1"/>
  <c r="BG265" i="1"/>
  <c r="BC181" i="1"/>
  <c r="BG181" i="1"/>
  <c r="BC105" i="1"/>
  <c r="BG105" i="1"/>
  <c r="BC296" i="1"/>
  <c r="BG296" i="1"/>
  <c r="BC218" i="1"/>
  <c r="BG218" i="1"/>
  <c r="BC136" i="1"/>
  <c r="BG136" i="1"/>
  <c r="BC25" i="1"/>
  <c r="BG25" i="1"/>
  <c r="BG558" i="1"/>
  <c r="BC558" i="1"/>
  <c r="BD558" i="1" s="1"/>
  <c r="Q558" i="1" s="1"/>
  <c r="BC486" i="1"/>
  <c r="BD486" i="1" s="1"/>
  <c r="Q486" i="1" s="1"/>
  <c r="BG486" i="1"/>
  <c r="BC406" i="1"/>
  <c r="BG406" i="1"/>
  <c r="BC327" i="1"/>
  <c r="BG327" i="1"/>
  <c r="BC248" i="1"/>
  <c r="BG248" i="1"/>
  <c r="BC169" i="1"/>
  <c r="BG169" i="1"/>
  <c r="BC67" i="1"/>
  <c r="BG67" i="1"/>
  <c r="BG548" i="1"/>
  <c r="BC548" i="1"/>
  <c r="BD548" i="1" s="1"/>
  <c r="Q548" i="1" s="1"/>
  <c r="BC476" i="1"/>
  <c r="BD476" i="1" s="1"/>
  <c r="Q476" i="1" s="1"/>
  <c r="BG476" i="1"/>
  <c r="BC392" i="1"/>
  <c r="BG392" i="1"/>
  <c r="BC308" i="1"/>
  <c r="BG308" i="1"/>
  <c r="BC234" i="1"/>
  <c r="BG234" i="1"/>
  <c r="BC149" i="1"/>
  <c r="BG149" i="1"/>
  <c r="BC65" i="1"/>
  <c r="BG65" i="1"/>
  <c r="BC520" i="1"/>
  <c r="BD520" i="1" s="1"/>
  <c r="Q520" i="1" s="1"/>
  <c r="BG520" i="1"/>
  <c r="BC444" i="1"/>
  <c r="BD444" i="1" s="1"/>
  <c r="Q444" i="1" s="1"/>
  <c r="BG444" i="1"/>
  <c r="BC358" i="1"/>
  <c r="BG358" i="1"/>
  <c r="BC285" i="1"/>
  <c r="BG285" i="1"/>
  <c r="BC207" i="1"/>
  <c r="BG207" i="1"/>
  <c r="BC125" i="1"/>
  <c r="BG125" i="1"/>
  <c r="BC35" i="1"/>
  <c r="BG35" i="1"/>
  <c r="BC553" i="1"/>
  <c r="BD553" i="1" s="1"/>
  <c r="Q553" i="1" s="1"/>
  <c r="BG553" i="1"/>
  <c r="BC483" i="1"/>
  <c r="BD483" i="1" s="1"/>
  <c r="Q483" i="1" s="1"/>
  <c r="BG483" i="1"/>
  <c r="BC400" i="1"/>
  <c r="BG400" i="1"/>
  <c r="BC328" i="1"/>
  <c r="BG328" i="1"/>
  <c r="BC247" i="1"/>
  <c r="BG247" i="1"/>
  <c r="BC170" i="1"/>
  <c r="BG170" i="1"/>
  <c r="BC66" i="1"/>
  <c r="BG66" i="1"/>
  <c r="BC563" i="1"/>
  <c r="BD563" i="1" s="1"/>
  <c r="Q563" i="1" s="1"/>
  <c r="BG563" i="1"/>
  <c r="BC493" i="1"/>
  <c r="BD493" i="1" s="1"/>
  <c r="Q493" i="1" s="1"/>
  <c r="BG493" i="1"/>
  <c r="BC414" i="1"/>
  <c r="BG414" i="1"/>
  <c r="BC339" i="1"/>
  <c r="BG339" i="1"/>
  <c r="BC256" i="1"/>
  <c r="BG256" i="1"/>
  <c r="BC176" i="1"/>
  <c r="BG176" i="1"/>
  <c r="BC93" i="1"/>
  <c r="BG93" i="1"/>
  <c r="BG568" i="1"/>
  <c r="BC568" i="1"/>
  <c r="BD568" i="1" s="1"/>
  <c r="Q568" i="1" s="1"/>
  <c r="BC496" i="1"/>
  <c r="BD496" i="1" s="1"/>
  <c r="Q496" i="1" s="1"/>
  <c r="BG496" i="1"/>
  <c r="BC419" i="1"/>
  <c r="BG419" i="1"/>
  <c r="BC573" i="1"/>
  <c r="BD573" i="1" s="1"/>
  <c r="Q573" i="1" s="1"/>
  <c r="BG573" i="1"/>
  <c r="BC503" i="1"/>
  <c r="BD503" i="1" s="1"/>
  <c r="Q503" i="1" s="1"/>
  <c r="BG503" i="1"/>
  <c r="BC416" i="1"/>
  <c r="BG416" i="1"/>
  <c r="BC345" i="1"/>
  <c r="BG345" i="1"/>
  <c r="BC270" i="1"/>
  <c r="BG270" i="1"/>
  <c r="BC183" i="1"/>
  <c r="BG183" i="1"/>
  <c r="BC107" i="1"/>
  <c r="BG107" i="1"/>
  <c r="BC575" i="1"/>
  <c r="BD575" i="1" s="1"/>
  <c r="Q575" i="1" s="1"/>
  <c r="BG575" i="1"/>
  <c r="BC505" i="1"/>
  <c r="BD505" i="1" s="1"/>
  <c r="Q505" i="1" s="1"/>
  <c r="BG505" i="1"/>
  <c r="BC428" i="1"/>
  <c r="BG428" i="1"/>
  <c r="BC355" i="1"/>
  <c r="BG355" i="1"/>
  <c r="BC276" i="1"/>
  <c r="BG276" i="1"/>
  <c r="BC190" i="1"/>
  <c r="BG190" i="1"/>
  <c r="BC113" i="1"/>
  <c r="BG113" i="1"/>
  <c r="BC28" i="1"/>
  <c r="BG28" i="1"/>
  <c r="BC304" i="1"/>
  <c r="BG304" i="1"/>
  <c r="BC230" i="1"/>
  <c r="BG230" i="1"/>
  <c r="BC145" i="1"/>
  <c r="BG145" i="1"/>
  <c r="BC42" i="1"/>
  <c r="BG42" i="1"/>
  <c r="BG534" i="1"/>
  <c r="BC534" i="1"/>
  <c r="BD534" i="1" s="1"/>
  <c r="Q534" i="1" s="1"/>
  <c r="BC459" i="1"/>
  <c r="BD459" i="1" s="1"/>
  <c r="Q459" i="1" s="1"/>
  <c r="BG459" i="1"/>
  <c r="BC373" i="1"/>
  <c r="BG373" i="1"/>
  <c r="BC298" i="1"/>
  <c r="BG298" i="1"/>
  <c r="BC220" i="1"/>
  <c r="BG220" i="1"/>
  <c r="BC138" i="1"/>
  <c r="BG138" i="1"/>
  <c r="BC23" i="1"/>
  <c r="BG23" i="1"/>
  <c r="BG540" i="1"/>
  <c r="BC540" i="1"/>
  <c r="BD540" i="1" s="1"/>
  <c r="Q540" i="1" s="1"/>
  <c r="BC466" i="1"/>
  <c r="BD466" i="1" s="1"/>
  <c r="Q466" i="1" s="1"/>
  <c r="BG466" i="1"/>
  <c r="BC382" i="1"/>
  <c r="BG382" i="1"/>
  <c r="BG525" i="1"/>
  <c r="BC525" i="1"/>
  <c r="BD525" i="1" s="1"/>
  <c r="Q525" i="1" s="1"/>
  <c r="BC449" i="1"/>
  <c r="BD449" i="1" s="1"/>
  <c r="Q449" i="1" s="1"/>
  <c r="BG449" i="1"/>
  <c r="BC374" i="1"/>
  <c r="BG374" i="1"/>
  <c r="BC301" i="1"/>
  <c r="BG301" i="1"/>
  <c r="BC219" i="1"/>
  <c r="BG219" i="1"/>
  <c r="BC141" i="1"/>
  <c r="BG141" i="1"/>
  <c r="BC18" i="1"/>
  <c r="BG18" i="1"/>
  <c r="BC539" i="1"/>
  <c r="BD539" i="1" s="1"/>
  <c r="Q539" i="1" s="1"/>
  <c r="BG539" i="1"/>
  <c r="BC460" i="1"/>
  <c r="BD460" i="1" s="1"/>
  <c r="Q460" i="1" s="1"/>
  <c r="BG460" i="1"/>
  <c r="BC385" i="1"/>
  <c r="BG385" i="1"/>
  <c r="BC307" i="1"/>
  <c r="BG307" i="1"/>
  <c r="BC225" i="1"/>
  <c r="BG225" i="1"/>
  <c r="BC150" i="1"/>
  <c r="BG150" i="1"/>
  <c r="BC46" i="1"/>
  <c r="BG46" i="1"/>
  <c r="BG560" i="1"/>
  <c r="BC560" i="1"/>
  <c r="BD560" i="1" s="1"/>
  <c r="Q560" i="1" s="1"/>
  <c r="BC488" i="1"/>
  <c r="BD488" i="1" s="1"/>
  <c r="Q488" i="1" s="1"/>
  <c r="BG488" i="1"/>
  <c r="BC408" i="1"/>
  <c r="BG408" i="1"/>
  <c r="BC533" i="1"/>
  <c r="BD533" i="1" s="1"/>
  <c r="Q533" i="1" s="1"/>
  <c r="BG533" i="1"/>
  <c r="BC462" i="1"/>
  <c r="BD462" i="1" s="1"/>
  <c r="Q462" i="1" s="1"/>
  <c r="BG462" i="1"/>
  <c r="BC387" i="1"/>
  <c r="BG387" i="1"/>
  <c r="BC313" i="1"/>
  <c r="BG313" i="1"/>
  <c r="BC235" i="1"/>
  <c r="BG235" i="1"/>
  <c r="BC157" i="1"/>
  <c r="BG157" i="1"/>
  <c r="BC78" i="1"/>
  <c r="BG78" i="1"/>
  <c r="BC551" i="1"/>
  <c r="BD551" i="1" s="1"/>
  <c r="Q551" i="1" s="1"/>
  <c r="BG551" i="1"/>
  <c r="BC481" i="1"/>
  <c r="BD481" i="1" s="1"/>
  <c r="Q481" i="1" s="1"/>
  <c r="BG481" i="1"/>
  <c r="BC398" i="1"/>
  <c r="BG398" i="1"/>
  <c r="BC319" i="1"/>
  <c r="BG319" i="1"/>
  <c r="BC241" i="1"/>
  <c r="BG241" i="1"/>
  <c r="BC163" i="1"/>
  <c r="BG163" i="1"/>
  <c r="BC72" i="1"/>
  <c r="BG72" i="1"/>
  <c r="BC312" i="1"/>
  <c r="BG312" i="1"/>
  <c r="BC238" i="1"/>
  <c r="BG238" i="1"/>
  <c r="BC156" i="1"/>
  <c r="BG156" i="1"/>
  <c r="BC77" i="1"/>
  <c r="BG77" i="1"/>
  <c r="BG542" i="1"/>
  <c r="BC542" i="1"/>
  <c r="BD542" i="1" s="1"/>
  <c r="Q542" i="1" s="1"/>
  <c r="BC468" i="1"/>
  <c r="BD468" i="1" s="1"/>
  <c r="Q468" i="1" s="1"/>
  <c r="BG468" i="1"/>
  <c r="BC384" i="1"/>
  <c r="BG384" i="1"/>
  <c r="BC306" i="1"/>
  <c r="BG306" i="1"/>
  <c r="BC232" i="1"/>
  <c r="BG232" i="1"/>
  <c r="BC147" i="1"/>
  <c r="BG147" i="1"/>
  <c r="BC45" i="1"/>
  <c r="BG45" i="1"/>
  <c r="BG532" i="1"/>
  <c r="BC532" i="1"/>
  <c r="BD532" i="1" s="1"/>
  <c r="Q532" i="1" s="1"/>
  <c r="BC457" i="1"/>
  <c r="BD457" i="1" s="1"/>
  <c r="Q457" i="1" s="1"/>
  <c r="BG457" i="1"/>
  <c r="BC371" i="1"/>
  <c r="BG371" i="1"/>
  <c r="BC291" i="1"/>
  <c r="BG291" i="1"/>
  <c r="BC214" i="1"/>
  <c r="BG214" i="1"/>
  <c r="BC132" i="1"/>
  <c r="BG132" i="1"/>
  <c r="BG552" i="1"/>
  <c r="BC552" i="1"/>
  <c r="BD552" i="1" s="1"/>
  <c r="Q552" i="1" s="1"/>
  <c r="BC480" i="1"/>
  <c r="BD480" i="1" s="1"/>
  <c r="Q480" i="1" s="1"/>
  <c r="BG480" i="1"/>
  <c r="BC399" i="1"/>
  <c r="BG399" i="1"/>
  <c r="BC557" i="1"/>
  <c r="BD557" i="1" s="1"/>
  <c r="Q557" i="1" s="1"/>
  <c r="BG557" i="1"/>
  <c r="BC487" i="1"/>
  <c r="BD487" i="1" s="1"/>
  <c r="Q487" i="1" s="1"/>
  <c r="BG487" i="1"/>
  <c r="BC396" i="1"/>
  <c r="BG396" i="1"/>
  <c r="BC321" i="1"/>
  <c r="BG321" i="1"/>
  <c r="BC243" i="1"/>
  <c r="BG243" i="1"/>
  <c r="BC165" i="1"/>
  <c r="BG165" i="1"/>
  <c r="BC70" i="1"/>
  <c r="BG70" i="1"/>
  <c r="BC559" i="1"/>
  <c r="BD559" i="1" s="1"/>
  <c r="Q559" i="1" s="1"/>
  <c r="BG559" i="1"/>
  <c r="BC489" i="1"/>
  <c r="BD489" i="1" s="1"/>
  <c r="Q489" i="1" s="1"/>
  <c r="BG489" i="1"/>
  <c r="BC409" i="1"/>
  <c r="BG409" i="1"/>
  <c r="BC330" i="1"/>
  <c r="BG330" i="1"/>
  <c r="BC249" i="1"/>
  <c r="BG249" i="1"/>
  <c r="BC172" i="1"/>
  <c r="BG172" i="1"/>
  <c r="BC287" i="1"/>
  <c r="BG287" i="1"/>
  <c r="BC210" i="1"/>
  <c r="BG210" i="1"/>
  <c r="BC127" i="1"/>
  <c r="BG127" i="1"/>
  <c r="BC283" i="1"/>
  <c r="BG283" i="1"/>
  <c r="BC201" i="1"/>
  <c r="BG201" i="1"/>
  <c r="BC123" i="1"/>
  <c r="BG123" i="1"/>
  <c r="BC37" i="1"/>
  <c r="BG37" i="1"/>
  <c r="BG578" i="1"/>
  <c r="BC578" i="1"/>
  <c r="BD578" i="1" s="1"/>
  <c r="Q578" i="1" s="1"/>
  <c r="BC506" i="1"/>
  <c r="BD506" i="1" s="1"/>
  <c r="Q506" i="1" s="1"/>
  <c r="BG506" i="1"/>
  <c r="BC436" i="1"/>
  <c r="BD436" i="1" s="1"/>
  <c r="Q436" i="1" s="1"/>
  <c r="BG436" i="1"/>
  <c r="BC350" i="1"/>
  <c r="BG350" i="1"/>
  <c r="BC277" i="1"/>
  <c r="BG277" i="1"/>
  <c r="BC195" i="1"/>
  <c r="BG195" i="1"/>
  <c r="BC116" i="1"/>
  <c r="BG116" i="1"/>
  <c r="BC43" i="1"/>
  <c r="BG43" i="1"/>
  <c r="BG538" i="1"/>
  <c r="BC538" i="1"/>
  <c r="BD538" i="1" s="1"/>
  <c r="Q538" i="1" s="1"/>
  <c r="BC463" i="1"/>
  <c r="BD463" i="1" s="1"/>
  <c r="Q463" i="1" s="1"/>
  <c r="BG463" i="1"/>
  <c r="BC380" i="1"/>
  <c r="BG380" i="1"/>
  <c r="BC302" i="1"/>
  <c r="BG302" i="1"/>
  <c r="BC224" i="1"/>
  <c r="BG224" i="1"/>
  <c r="BC142" i="1"/>
  <c r="BG142" i="1"/>
  <c r="BC19" i="1"/>
  <c r="BG19" i="1"/>
  <c r="BC537" i="1"/>
  <c r="BD537" i="1" s="1"/>
  <c r="Q537" i="1" s="1"/>
  <c r="BG537" i="1"/>
  <c r="BC458" i="1"/>
  <c r="BD458" i="1" s="1"/>
  <c r="Q458" i="1" s="1"/>
  <c r="BG458" i="1"/>
  <c r="BC383" i="1"/>
  <c r="BG383" i="1"/>
  <c r="BC309" i="1"/>
  <c r="BG309" i="1"/>
  <c r="BC231" i="1"/>
  <c r="BG231" i="1"/>
  <c r="BC153" i="1"/>
  <c r="BG153" i="1"/>
  <c r="BC59" i="1"/>
  <c r="BG59" i="1"/>
  <c r="BC547" i="1"/>
  <c r="BD547" i="1" s="1"/>
  <c r="Q547" i="1" s="1"/>
  <c r="BG547" i="1"/>
  <c r="BC477" i="1"/>
  <c r="BD477" i="1" s="1"/>
  <c r="Q477" i="1" s="1"/>
  <c r="BG477" i="1"/>
  <c r="BC359" i="1"/>
  <c r="BG359" i="1"/>
  <c r="BC280" i="1"/>
  <c r="BG280" i="1"/>
  <c r="BC194" i="1"/>
  <c r="BG194" i="1"/>
  <c r="BC117" i="1"/>
  <c r="BG117" i="1"/>
  <c r="BG550" i="1"/>
  <c r="BC550" i="1"/>
  <c r="BD550" i="1" s="1"/>
  <c r="Q550" i="1" s="1"/>
  <c r="BC478" i="1"/>
  <c r="BD478" i="1" s="1"/>
  <c r="Q478" i="1" s="1"/>
  <c r="BG478" i="1"/>
  <c r="BC397" i="1"/>
  <c r="BG397" i="1"/>
  <c r="BC314" i="1"/>
  <c r="BG314" i="1"/>
  <c r="BC240" i="1"/>
  <c r="BG240" i="1"/>
  <c r="BC158" i="1"/>
  <c r="BG158" i="1"/>
  <c r="BC75" i="1"/>
  <c r="BG75" i="1"/>
  <c r="BC522" i="1"/>
  <c r="BD522" i="1" s="1"/>
  <c r="Q522" i="1" s="1"/>
  <c r="BG522" i="1"/>
  <c r="BC446" i="1"/>
  <c r="BD446" i="1" s="1"/>
  <c r="Q446" i="1" s="1"/>
  <c r="BG446" i="1"/>
  <c r="BC360" i="1"/>
  <c r="BG360" i="1"/>
  <c r="BC300" i="1"/>
  <c r="BG300" i="1"/>
  <c r="BC222" i="1"/>
  <c r="BG222" i="1"/>
  <c r="BC140" i="1"/>
  <c r="BG140" i="1"/>
  <c r="BC21" i="1"/>
  <c r="BG21" i="1"/>
  <c r="BG530" i="1"/>
  <c r="BC530" i="1"/>
  <c r="BD530" i="1" s="1"/>
  <c r="Q530" i="1" s="1"/>
  <c r="BC452" i="1"/>
  <c r="BD452" i="1" s="1"/>
  <c r="Q452" i="1" s="1"/>
  <c r="BG452" i="1"/>
  <c r="BC366" i="1"/>
  <c r="BG366" i="1"/>
  <c r="BC293" i="1"/>
  <c r="BG293" i="1"/>
  <c r="BC216" i="1"/>
  <c r="BG216" i="1"/>
  <c r="BC134" i="1"/>
  <c r="BG134" i="1"/>
  <c r="BC27" i="1"/>
  <c r="BG27" i="1"/>
  <c r="BC325" i="1"/>
  <c r="BG325" i="1"/>
  <c r="BC268" i="1"/>
  <c r="BG268" i="1"/>
  <c r="BC254" i="1"/>
  <c r="BG254" i="1"/>
  <c r="BC405" i="1"/>
  <c r="BG405" i="1"/>
  <c r="BC61" i="1"/>
  <c r="BG61" i="1"/>
  <c r="BC509" i="1"/>
  <c r="BD509" i="1" s="1"/>
  <c r="Q509" i="1" s="1"/>
  <c r="BG509" i="1"/>
  <c r="BC395" i="1"/>
  <c r="BG395" i="1"/>
  <c r="BC376" i="1"/>
  <c r="BG376" i="1"/>
  <c r="BC205" i="1"/>
  <c r="BG205" i="1"/>
  <c r="BC180" i="1"/>
  <c r="BG180" i="1"/>
  <c r="BC144" i="1"/>
  <c r="BG144" i="1"/>
  <c r="BC104" i="1"/>
  <c r="BG104" i="1"/>
  <c r="BC92" i="1"/>
  <c r="BG92" i="1"/>
  <c r="BC54" i="1"/>
  <c r="BG54" i="1"/>
  <c r="BC465" i="1"/>
  <c r="BD465" i="1" s="1"/>
  <c r="Q465" i="1" s="1"/>
  <c r="BG465" i="1"/>
  <c r="BC260" i="1"/>
  <c r="BG260" i="1"/>
  <c r="BG261" i="1" s="1"/>
  <c r="BC209" i="1"/>
  <c r="BG209" i="1"/>
  <c r="BC152" i="1"/>
  <c r="BG152" i="1"/>
  <c r="BC102" i="1"/>
  <c r="BG102" i="1"/>
  <c r="BC56" i="1"/>
  <c r="BG56" i="1"/>
  <c r="BC369" i="1"/>
  <c r="BG369" i="1"/>
  <c r="BC295" i="1"/>
  <c r="BG295" i="1"/>
  <c r="BC262" i="1"/>
  <c r="BG262" i="1"/>
  <c r="BG263" i="1" s="1"/>
  <c r="BC455" i="1"/>
  <c r="BD455" i="1" s="1"/>
  <c r="Q455" i="1" s="1"/>
  <c r="BG455" i="1"/>
  <c r="BC391" i="1"/>
  <c r="BG391" i="1"/>
  <c r="BC187" i="1"/>
  <c r="BG187" i="1"/>
  <c r="BC131" i="1"/>
  <c r="BG131" i="1"/>
  <c r="BC95" i="1"/>
  <c r="BG95" i="1"/>
  <c r="BG96" i="1" s="1"/>
  <c r="BC80" i="1"/>
  <c r="BG80" i="1"/>
  <c r="BG89" i="1" s="1"/>
  <c r="BC529" i="1"/>
  <c r="BD529" i="1" s="1"/>
  <c r="Q529" i="1" s="1"/>
  <c r="BG529" i="1"/>
  <c r="BC472" i="1"/>
  <c r="BD472" i="1" s="1"/>
  <c r="Q472" i="1" s="1"/>
  <c r="BG472" i="1"/>
  <c r="BC545" i="1"/>
  <c r="BD545" i="1" s="1"/>
  <c r="Q545" i="1" s="1"/>
  <c r="BG545" i="1"/>
  <c r="BC317" i="1"/>
  <c r="BG317" i="1"/>
  <c r="BC239" i="1"/>
  <c r="BG239" i="1"/>
  <c r="BC161" i="1"/>
  <c r="BG161" i="1"/>
  <c r="BC74" i="1"/>
  <c r="BG74" i="1"/>
  <c r="BC555" i="1"/>
  <c r="BD555" i="1" s="1"/>
  <c r="Q555" i="1" s="1"/>
  <c r="BG555" i="1"/>
  <c r="BG519" i="1"/>
  <c r="BC519" i="1"/>
  <c r="BD519" i="1" s="1"/>
  <c r="Q519" i="1" s="1"/>
  <c r="BC402" i="1"/>
  <c r="BG402" i="1"/>
  <c r="BC326" i="1"/>
  <c r="BG326" i="1"/>
  <c r="BC245" i="1"/>
  <c r="BG245" i="1"/>
  <c r="BC128" i="1"/>
  <c r="BG128" i="1"/>
  <c r="BC32" i="1"/>
  <c r="BG32" i="1"/>
  <c r="BG576" i="1"/>
  <c r="BC576" i="1"/>
  <c r="BD576" i="1" s="1"/>
  <c r="Q576" i="1" s="1"/>
  <c r="BC504" i="1"/>
  <c r="BD504" i="1" s="1"/>
  <c r="Q504" i="1" s="1"/>
  <c r="BG504" i="1"/>
  <c r="BC433" i="1"/>
  <c r="BD433" i="1" s="1"/>
  <c r="Q433" i="1" s="1"/>
  <c r="BG433" i="1"/>
  <c r="BC348" i="1"/>
  <c r="BG348" i="1"/>
  <c r="BC549" i="1"/>
  <c r="BD549" i="1" s="1"/>
  <c r="Q549" i="1" s="1"/>
  <c r="BG549" i="1"/>
  <c r="BC479" i="1"/>
  <c r="BD479" i="1" s="1"/>
  <c r="Q479" i="1" s="1"/>
  <c r="BG479" i="1"/>
  <c r="BC407" i="1"/>
  <c r="BG407" i="1"/>
  <c r="BC337" i="1"/>
  <c r="BG337" i="1"/>
  <c r="BC251" i="1"/>
  <c r="BG251" i="1"/>
  <c r="BC174" i="1"/>
  <c r="BG174" i="1"/>
  <c r="BC62" i="1"/>
  <c r="BG62" i="1"/>
  <c r="BC567" i="1"/>
  <c r="BD567" i="1" s="1"/>
  <c r="Q567" i="1" s="1"/>
  <c r="BG567" i="1"/>
  <c r="BC497" i="1"/>
  <c r="BD497" i="1" s="1"/>
  <c r="Q497" i="1" s="1"/>
  <c r="BG497" i="1"/>
  <c r="BC456" i="1"/>
  <c r="BD456" i="1" s="1"/>
  <c r="Q456" i="1" s="1"/>
  <c r="BG456" i="1"/>
  <c r="BC418" i="1"/>
  <c r="BG418" i="1"/>
  <c r="BC303" i="1"/>
  <c r="BG303" i="1"/>
  <c r="BC221" i="1"/>
  <c r="BG221" i="1"/>
  <c r="BC146" i="1"/>
  <c r="BG146" i="1"/>
  <c r="BC20" i="1"/>
  <c r="BG20" i="1"/>
  <c r="BC333" i="1"/>
  <c r="BG333" i="1"/>
  <c r="BG334" i="1" s="1"/>
  <c r="BC255" i="1"/>
  <c r="BG255" i="1"/>
  <c r="BC175" i="1"/>
  <c r="BG175" i="1"/>
  <c r="BC98" i="1"/>
  <c r="BG98" i="1"/>
  <c r="BC524" i="1"/>
  <c r="BD524" i="1" s="1"/>
  <c r="Q524" i="1" s="1"/>
  <c r="BG524" i="1"/>
  <c r="BC448" i="1"/>
  <c r="BD448" i="1" s="1"/>
  <c r="Q448" i="1" s="1"/>
  <c r="BG448" i="1"/>
  <c r="BC362" i="1"/>
  <c r="BG362" i="1"/>
  <c r="BC289" i="1"/>
  <c r="BG289" i="1"/>
  <c r="BC212" i="1"/>
  <c r="BG212" i="1"/>
  <c r="BC129" i="1"/>
  <c r="BG129" i="1"/>
  <c r="BC31" i="1"/>
  <c r="BG31" i="1"/>
  <c r="BC511" i="1"/>
  <c r="BD511" i="1" s="1"/>
  <c r="Q511" i="1" s="1"/>
  <c r="BG511" i="1"/>
  <c r="BC438" i="1"/>
  <c r="BD438" i="1" s="1"/>
  <c r="Q438" i="1" s="1"/>
  <c r="BG438" i="1"/>
  <c r="BC352" i="1"/>
  <c r="BG352" i="1"/>
  <c r="BC275" i="1"/>
  <c r="BG275" i="1"/>
  <c r="BC193" i="1"/>
  <c r="BG193" i="1"/>
  <c r="BC114" i="1"/>
  <c r="BG114" i="1"/>
  <c r="BC29" i="1"/>
  <c r="BG29" i="1"/>
  <c r="BG554" i="1"/>
  <c r="BC554" i="1"/>
  <c r="BD554" i="1" s="1"/>
  <c r="Q554" i="1" s="1"/>
  <c r="BC482" i="1"/>
  <c r="BD482" i="1" s="1"/>
  <c r="Q482" i="1" s="1"/>
  <c r="BG482" i="1"/>
  <c r="BC401" i="1"/>
  <c r="BG401" i="1"/>
  <c r="BC318" i="1"/>
  <c r="BG318" i="1"/>
  <c r="BC244" i="1"/>
  <c r="BG244" i="1"/>
  <c r="BC162" i="1"/>
  <c r="BG162" i="1"/>
  <c r="BC71" i="1"/>
  <c r="BG71" i="1"/>
  <c r="BG516" i="1"/>
  <c r="BC516" i="1"/>
  <c r="BD516" i="1" s="1"/>
  <c r="Q516" i="1" s="1"/>
  <c r="BC441" i="1"/>
  <c r="BD441" i="1" s="1"/>
  <c r="Q441" i="1" s="1"/>
  <c r="BG441" i="1"/>
  <c r="BC365" i="1"/>
  <c r="BG365" i="1"/>
  <c r="BC290" i="1"/>
  <c r="BG290" i="1"/>
  <c r="BC211" i="1"/>
  <c r="BG211" i="1"/>
  <c r="BC133" i="1"/>
  <c r="BG133" i="1"/>
  <c r="BC26" i="1"/>
  <c r="BG26" i="1"/>
  <c r="BC531" i="1"/>
  <c r="BD531" i="1" s="1"/>
  <c r="Q531" i="1" s="1"/>
  <c r="BG531" i="1"/>
  <c r="BC451" i="1"/>
  <c r="BD451" i="1" s="1"/>
  <c r="Q451" i="1" s="1"/>
  <c r="BG451" i="1"/>
  <c r="BC377" i="1"/>
  <c r="BG377" i="1"/>
  <c r="BC299" i="1"/>
  <c r="BG299" i="1"/>
  <c r="BC217" i="1"/>
  <c r="BG217" i="1"/>
  <c r="BC139" i="1"/>
  <c r="BG139" i="1"/>
  <c r="BC24" i="1"/>
  <c r="BG24" i="1"/>
  <c r="BG536" i="1"/>
  <c r="BC536" i="1"/>
  <c r="BD536" i="1" s="1"/>
  <c r="Q536" i="1" s="1"/>
  <c r="BC461" i="1"/>
  <c r="BD461" i="1" s="1"/>
  <c r="Q461" i="1" s="1"/>
  <c r="BG461" i="1"/>
  <c r="BC378" i="1"/>
  <c r="BG378" i="1"/>
  <c r="BC541" i="1"/>
  <c r="BD541" i="1" s="1"/>
  <c r="Q541" i="1" s="1"/>
  <c r="BG541" i="1"/>
  <c r="BC453" i="1"/>
  <c r="BD453" i="1" s="1"/>
  <c r="Q453" i="1" s="1"/>
  <c r="BG453" i="1"/>
  <c r="BC379" i="1"/>
  <c r="BG379" i="1"/>
  <c r="BC305" i="1"/>
  <c r="BG305" i="1"/>
  <c r="BC223" i="1"/>
  <c r="BG223" i="1"/>
  <c r="BC148" i="1"/>
  <c r="BG148" i="1"/>
  <c r="BC44" i="1"/>
  <c r="BG44" i="1"/>
  <c r="BC543" i="1"/>
  <c r="BD543" i="1" s="1"/>
  <c r="Q543" i="1" s="1"/>
  <c r="BG543" i="1"/>
  <c r="BC467" i="1"/>
  <c r="BD467" i="1" s="1"/>
  <c r="Q467" i="1" s="1"/>
  <c r="BG467" i="1"/>
  <c r="BC389" i="1"/>
  <c r="BG389" i="1"/>
  <c r="BC311" i="1"/>
  <c r="BG311" i="1"/>
  <c r="BC233" i="1"/>
  <c r="BG233" i="1"/>
  <c r="BC155" i="1"/>
  <c r="BG155" i="1"/>
  <c r="BC64" i="1"/>
  <c r="BG64" i="1"/>
  <c r="BC342" i="1"/>
  <c r="BG342" i="1"/>
  <c r="BC271" i="1"/>
  <c r="BG271" i="1"/>
  <c r="BC189" i="1"/>
  <c r="BG189" i="1"/>
  <c r="BC110" i="1"/>
  <c r="BG110" i="1"/>
  <c r="BG566" i="1"/>
  <c r="BC566" i="1"/>
  <c r="BD566" i="1" s="1"/>
  <c r="Q566" i="1" s="1"/>
  <c r="BC494" i="1"/>
  <c r="BD494" i="1" s="1"/>
  <c r="Q494" i="1" s="1"/>
  <c r="BG494" i="1"/>
  <c r="BC417" i="1"/>
  <c r="BG417" i="1"/>
  <c r="BC336" i="1"/>
  <c r="BG336" i="1"/>
  <c r="BC257" i="1"/>
  <c r="BG257" i="1"/>
  <c r="BC177" i="1"/>
  <c r="BG177" i="1"/>
  <c r="BC100" i="1"/>
  <c r="BG100" i="1"/>
  <c r="BG572" i="1"/>
  <c r="BC572" i="1"/>
  <c r="BD572" i="1" s="1"/>
  <c r="Q572" i="1" s="1"/>
  <c r="BC500" i="1"/>
  <c r="BD500" i="1" s="1"/>
  <c r="Q500" i="1" s="1"/>
  <c r="BG500" i="1"/>
  <c r="BC429" i="1"/>
  <c r="BG429" i="1"/>
  <c r="BC561" i="1"/>
  <c r="BD561" i="1" s="1"/>
  <c r="Q561" i="1" s="1"/>
  <c r="BG561" i="1"/>
  <c r="BC491" i="1"/>
  <c r="BD491" i="1" s="1"/>
  <c r="Q491" i="1" s="1"/>
  <c r="BG491" i="1"/>
  <c r="BC411" i="1"/>
  <c r="BG411" i="1"/>
  <c r="BC341" i="1"/>
  <c r="BG341" i="1"/>
  <c r="BC258" i="1"/>
  <c r="BG258" i="1"/>
  <c r="BC178" i="1"/>
  <c r="BG178" i="1"/>
  <c r="BC99" i="1"/>
  <c r="BG99" i="1"/>
  <c r="BC571" i="1"/>
  <c r="BD571" i="1" s="1"/>
  <c r="Q571" i="1" s="1"/>
  <c r="BG571" i="1"/>
  <c r="BC501" i="1"/>
  <c r="BD501" i="1" s="1"/>
  <c r="Q501" i="1" s="1"/>
  <c r="BG501" i="1"/>
  <c r="BC423" i="1"/>
  <c r="BG423" i="1"/>
  <c r="BC351" i="1"/>
  <c r="BG351" i="1"/>
  <c r="BC272" i="1"/>
  <c r="BG272" i="1"/>
  <c r="BC185" i="1"/>
  <c r="BG185" i="1"/>
  <c r="BC109" i="1"/>
  <c r="BG109" i="1"/>
  <c r="BC526" i="1"/>
  <c r="BD526" i="1" s="1"/>
  <c r="Q526" i="1" s="1"/>
  <c r="BG526" i="1"/>
  <c r="BC450" i="1"/>
  <c r="BD450" i="1" s="1"/>
  <c r="Q450" i="1" s="1"/>
  <c r="BG450" i="1"/>
  <c r="BC565" i="1"/>
  <c r="BD565" i="1" s="1"/>
  <c r="Q565" i="1" s="1"/>
  <c r="BG565" i="1"/>
  <c r="BC495" i="1"/>
  <c r="BD495" i="1" s="1"/>
  <c r="Q495" i="1" s="1"/>
  <c r="BG495" i="1"/>
  <c r="BC426" i="1"/>
  <c r="BG426" i="1"/>
  <c r="BC353" i="1"/>
  <c r="BG353" i="1"/>
  <c r="BC278" i="1"/>
  <c r="BG278" i="1"/>
  <c r="BC192" i="1"/>
  <c r="BG192" i="1"/>
  <c r="BC115" i="1"/>
  <c r="BG115" i="1"/>
  <c r="BC38" i="1"/>
  <c r="BG38" i="1"/>
  <c r="BG514" i="1"/>
  <c r="BC514" i="1"/>
  <c r="BD514" i="1" s="1"/>
  <c r="Q514" i="1" s="1"/>
  <c r="BC439" i="1"/>
  <c r="BD439" i="1" s="1"/>
  <c r="Q439" i="1" s="1"/>
  <c r="BG439" i="1"/>
  <c r="BC363" i="1"/>
  <c r="BG363" i="1"/>
  <c r="BC284" i="1"/>
  <c r="BG284" i="1"/>
  <c r="BC198" i="1"/>
  <c r="BG198" i="1"/>
  <c r="BC124" i="1"/>
  <c r="BG124" i="1"/>
  <c r="BC36" i="1"/>
  <c r="BG36" i="1"/>
  <c r="BC279" i="1"/>
  <c r="BG279" i="1"/>
  <c r="BC197" i="1"/>
  <c r="BG197" i="1"/>
  <c r="BC118" i="1"/>
  <c r="BG118" i="1"/>
  <c r="BG574" i="1"/>
  <c r="BC574" i="1"/>
  <c r="BD574" i="1" s="1"/>
  <c r="Q574" i="1" s="1"/>
  <c r="BC502" i="1"/>
  <c r="BD502" i="1" s="1"/>
  <c r="Q502" i="1" s="1"/>
  <c r="BG502" i="1"/>
  <c r="BC431" i="1"/>
  <c r="BD431" i="1" s="1"/>
  <c r="Q431" i="1" s="1"/>
  <c r="BG431" i="1"/>
  <c r="BC344" i="1"/>
  <c r="BG344" i="1"/>
  <c r="BC273" i="1"/>
  <c r="BG273" i="1"/>
  <c r="BC191" i="1"/>
  <c r="BG191" i="1"/>
  <c r="BC112" i="1"/>
  <c r="BG112" i="1"/>
  <c r="BG564" i="1"/>
  <c r="BC564" i="1"/>
  <c r="BD564" i="1" s="1"/>
  <c r="Q564" i="1" s="1"/>
  <c r="BC492" i="1"/>
  <c r="BD492" i="1" s="1"/>
  <c r="Q492" i="1" s="1"/>
  <c r="BG492" i="1"/>
  <c r="BC415" i="1"/>
  <c r="BG415" i="1"/>
  <c r="BC329" i="1"/>
  <c r="BG329" i="1"/>
  <c r="BC250" i="1"/>
  <c r="BG250" i="1"/>
  <c r="BC171" i="1"/>
  <c r="BG171" i="1"/>
  <c r="BC515" i="1"/>
  <c r="BD515" i="1" s="1"/>
  <c r="Q515" i="1" s="1"/>
  <c r="BG515" i="1"/>
  <c r="BC442" i="1"/>
  <c r="BD442" i="1" s="1"/>
  <c r="Q442" i="1" s="1"/>
  <c r="BG442" i="1"/>
  <c r="BC356" i="1"/>
  <c r="BG356" i="1"/>
  <c r="BG521" i="1"/>
  <c r="BC521" i="1"/>
  <c r="BD521" i="1" s="1"/>
  <c r="Q521" i="1" s="1"/>
  <c r="BC437" i="1"/>
  <c r="BD437" i="1" s="1"/>
  <c r="Q437" i="1" s="1"/>
  <c r="BG437" i="1"/>
  <c r="BC361" i="1"/>
  <c r="BG361" i="1"/>
  <c r="BC286" i="1"/>
  <c r="BG286" i="1"/>
  <c r="BC200" i="1"/>
  <c r="BG200" i="1"/>
  <c r="BC126" i="1"/>
  <c r="BG126" i="1"/>
  <c r="BC30" i="1"/>
  <c r="BG30" i="1"/>
  <c r="BG523" i="1"/>
  <c r="BC523" i="1"/>
  <c r="BD523" i="1" s="1"/>
  <c r="Q523" i="1" s="1"/>
  <c r="BC447" i="1"/>
  <c r="BD447" i="1" s="1"/>
  <c r="Q447" i="1" s="1"/>
  <c r="BG447" i="1"/>
  <c r="BC372" i="1"/>
  <c r="BG372" i="1"/>
  <c r="BC292" i="1"/>
  <c r="BG292" i="1"/>
  <c r="BC213" i="1"/>
  <c r="BG213" i="1"/>
  <c r="BC135" i="1"/>
  <c r="BG135" i="1"/>
  <c r="BC320" i="1"/>
  <c r="BG320" i="1"/>
  <c r="BC246" i="1"/>
  <c r="BG246" i="1"/>
  <c r="BC164" i="1"/>
  <c r="BG164" i="1"/>
  <c r="BC69" i="1"/>
  <c r="BG69" i="1"/>
  <c r="BC316" i="1"/>
  <c r="BG316" i="1"/>
  <c r="BC242" i="1"/>
  <c r="BG242" i="1"/>
  <c r="BC160" i="1"/>
  <c r="BG160" i="1"/>
  <c r="BC73" i="1"/>
  <c r="BG73" i="1"/>
  <c r="BG546" i="1"/>
  <c r="BC546" i="1"/>
  <c r="BD546" i="1" s="1"/>
  <c r="Q546" i="1" s="1"/>
  <c r="BC473" i="1"/>
  <c r="BD473" i="1" s="1"/>
  <c r="Q473" i="1" s="1"/>
  <c r="BG473" i="1"/>
  <c r="BC388" i="1"/>
  <c r="BG388" i="1"/>
  <c r="BC310" i="1"/>
  <c r="BG310" i="1"/>
  <c r="BC236" i="1"/>
  <c r="BG236" i="1"/>
  <c r="BC154" i="1"/>
  <c r="BG154" i="1"/>
  <c r="BC58" i="1"/>
  <c r="BG58" i="1"/>
  <c r="BG570" i="1"/>
  <c r="BC570" i="1"/>
  <c r="BD570" i="1" s="1"/>
  <c r="Q570" i="1" s="1"/>
  <c r="BC498" i="1"/>
  <c r="BD498" i="1" s="1"/>
  <c r="Q498" i="1" s="1"/>
  <c r="BG498" i="1"/>
  <c r="BC427" i="1"/>
  <c r="BG427" i="1"/>
  <c r="BC340" i="1"/>
  <c r="BG340" i="1"/>
  <c r="BC269" i="1"/>
  <c r="BG269" i="1"/>
  <c r="BC184" i="1"/>
  <c r="BG184" i="1"/>
  <c r="BC108" i="1"/>
  <c r="BG108" i="1"/>
  <c r="BC569" i="1"/>
  <c r="BD569" i="1" s="1"/>
  <c r="Q569" i="1" s="1"/>
  <c r="BG569" i="1"/>
  <c r="BC499" i="1"/>
  <c r="BD499" i="1" s="1"/>
  <c r="Q499" i="1" s="1"/>
  <c r="BG499" i="1"/>
  <c r="BC420" i="1"/>
  <c r="BG420" i="1"/>
  <c r="BC349" i="1"/>
  <c r="BG349" i="1"/>
  <c r="BC274" i="1"/>
  <c r="BG274" i="1"/>
  <c r="BC188" i="1"/>
  <c r="BG188" i="1"/>
  <c r="BC111" i="1"/>
  <c r="BG111" i="1"/>
  <c r="BC579" i="1"/>
  <c r="BD579" i="1" s="1"/>
  <c r="Q579" i="1" s="1"/>
  <c r="BG579" i="1"/>
  <c r="BG510" i="1"/>
  <c r="BC510" i="1"/>
  <c r="BD510" i="1" s="1"/>
  <c r="Q510" i="1" s="1"/>
  <c r="BC432" i="1"/>
  <c r="BD432" i="1" s="1"/>
  <c r="Q432" i="1" s="1"/>
  <c r="BG432" i="1"/>
  <c r="BC315" i="1"/>
  <c r="BG315" i="1"/>
  <c r="BC237" i="1"/>
  <c r="BG237" i="1"/>
  <c r="BC159" i="1"/>
  <c r="BG159" i="1"/>
  <c r="BC76" i="1"/>
  <c r="BG76" i="1"/>
  <c r="BC57" i="1"/>
  <c r="BG57" i="1"/>
  <c r="BC33" i="1"/>
  <c r="BG33" i="1"/>
  <c r="BC513" i="1"/>
  <c r="BD513" i="1" s="1"/>
  <c r="Q513" i="1" s="1"/>
  <c r="BG513" i="1"/>
  <c r="BC440" i="1"/>
  <c r="BD440" i="1" s="1"/>
  <c r="Q440" i="1" s="1"/>
  <c r="BG440" i="1"/>
  <c r="BC354" i="1"/>
  <c r="BG354" i="1"/>
  <c r="BC281" i="1"/>
  <c r="BG281" i="1"/>
  <c r="BC199" i="1"/>
  <c r="BG199" i="1"/>
  <c r="BC120" i="1"/>
  <c r="BG120" i="1"/>
  <c r="BC39" i="1"/>
  <c r="BG39" i="1"/>
  <c r="BG556" i="1"/>
  <c r="BC556" i="1"/>
  <c r="BD556" i="1" s="1"/>
  <c r="Q556" i="1" s="1"/>
  <c r="BC484" i="1"/>
  <c r="BD484" i="1" s="1"/>
  <c r="Q484" i="1" s="1"/>
  <c r="BG484" i="1"/>
  <c r="BC403" i="1"/>
  <c r="BG403" i="1"/>
  <c r="BC338" i="1"/>
  <c r="BG338" i="1"/>
  <c r="BC266" i="1"/>
  <c r="BG266" i="1"/>
  <c r="BC182" i="1"/>
  <c r="BG182" i="1"/>
  <c r="BC106" i="1"/>
  <c r="BG106" i="1"/>
  <c r="BG562" i="1"/>
  <c r="BC562" i="1"/>
  <c r="BD562" i="1" s="1"/>
  <c r="Q562" i="1" s="1"/>
  <c r="BC490" i="1"/>
  <c r="BD490" i="1" s="1"/>
  <c r="Q490" i="1" s="1"/>
  <c r="BG490" i="1"/>
  <c r="BC410" i="1"/>
  <c r="BG410" i="1"/>
  <c r="BC331" i="1"/>
  <c r="BG331" i="1"/>
  <c r="BC252" i="1"/>
  <c r="BG252" i="1"/>
  <c r="BC173" i="1"/>
  <c r="BG173" i="1"/>
  <c r="BC63" i="1"/>
  <c r="BG63" i="1"/>
  <c r="AR1730" i="1"/>
  <c r="AX1730" i="1"/>
  <c r="AF1730" i="1"/>
  <c r="BG1713" i="1"/>
  <c r="BG1714" i="1" s="1"/>
  <c r="BC1713" i="1"/>
  <c r="BG1319" i="1"/>
  <c r="BC1319" i="1"/>
  <c r="BG1058" i="1"/>
  <c r="BC1058" i="1"/>
  <c r="BG1310" i="1"/>
  <c r="BC1310" i="1"/>
  <c r="BG1254" i="1"/>
  <c r="BC1254" i="1"/>
  <c r="BG1082" i="1"/>
  <c r="BG1083" i="1" s="1"/>
  <c r="BC1082" i="1"/>
  <c r="BG807" i="1"/>
  <c r="BC807" i="1"/>
  <c r="BG691" i="1"/>
  <c r="BG1118" i="1"/>
  <c r="BG1119" i="1" s="1"/>
  <c r="BC1118" i="1"/>
  <c r="BG1015" i="1"/>
  <c r="BC1015" i="1"/>
  <c r="BG934" i="1"/>
  <c r="BC934" i="1"/>
  <c r="BG780" i="1"/>
  <c r="BG55" i="1"/>
  <c r="BG1340" i="1"/>
  <c r="BC1340" i="1"/>
  <c r="BG1198" i="1"/>
  <c r="BC1198" i="1"/>
  <c r="BG1622" i="1"/>
  <c r="BC1622" i="1"/>
  <c r="BG1313" i="1"/>
  <c r="BC1313" i="1"/>
  <c r="BG1315" i="1"/>
  <c r="BC1315" i="1"/>
  <c r="BG1192" i="1"/>
  <c r="BC1192" i="1"/>
  <c r="BG1112" i="1"/>
  <c r="BC1112" i="1"/>
  <c r="BG954" i="1"/>
  <c r="BC954" i="1"/>
  <c r="BG857" i="1"/>
  <c r="BC857" i="1"/>
  <c r="BG1715" i="1"/>
  <c r="BC1715" i="1"/>
  <c r="BG1230" i="1"/>
  <c r="BC1230" i="1"/>
  <c r="BG973" i="1"/>
  <c r="BC973" i="1"/>
  <c r="BG1726" i="1"/>
  <c r="BC1726" i="1"/>
  <c r="BG1585" i="1"/>
  <c r="BC1585" i="1"/>
  <c r="BG1521" i="1"/>
  <c r="BC1521" i="1"/>
  <c r="BG1390" i="1"/>
  <c r="BC1390" i="1"/>
  <c r="BG1227" i="1"/>
  <c r="BC1227" i="1"/>
  <c r="BG1076" i="1"/>
  <c r="BC1076" i="1"/>
  <c r="BG890" i="1"/>
  <c r="BC890" i="1"/>
  <c r="BG673" i="1"/>
  <c r="BG1697" i="1"/>
  <c r="BC1697" i="1"/>
  <c r="BG1563" i="1"/>
  <c r="BC1563" i="1"/>
  <c r="BG1432" i="1"/>
  <c r="BC1432" i="1"/>
  <c r="BG1288" i="1"/>
  <c r="BC1288" i="1"/>
  <c r="BG1205" i="1"/>
  <c r="BC1205" i="1"/>
  <c r="BG903" i="1"/>
  <c r="BC903" i="1"/>
  <c r="BG684" i="1"/>
  <c r="BG1653" i="1"/>
  <c r="BC1653" i="1"/>
  <c r="BG1518" i="1"/>
  <c r="BC1518" i="1"/>
  <c r="BG1389" i="1"/>
  <c r="BC1389" i="1"/>
  <c r="BG1228" i="1"/>
  <c r="BC1228" i="1"/>
  <c r="BG1075" i="1"/>
  <c r="BC1075" i="1"/>
  <c r="BG916" i="1"/>
  <c r="BC916" i="1"/>
  <c r="BG772" i="1"/>
  <c r="BG640" i="1"/>
  <c r="BG1589" i="1"/>
  <c r="BC1589" i="1"/>
  <c r="BG1458" i="1"/>
  <c r="BC1458" i="1"/>
  <c r="BG1325" i="1"/>
  <c r="BC1325" i="1"/>
  <c r="BG1195" i="1"/>
  <c r="BC1195" i="1"/>
  <c r="BG1046" i="1"/>
  <c r="BC1046" i="1"/>
  <c r="BG894" i="1"/>
  <c r="BC894" i="1"/>
  <c r="BG746" i="1"/>
  <c r="BG613" i="1"/>
  <c r="BG1711" i="1"/>
  <c r="BC1711" i="1"/>
  <c r="BG1575" i="1"/>
  <c r="BC1575" i="1"/>
  <c r="BG1511" i="1"/>
  <c r="BC1511" i="1"/>
  <c r="BG1380" i="1"/>
  <c r="BC1380" i="1"/>
  <c r="BG1217" i="1"/>
  <c r="BC1217" i="1"/>
  <c r="BG1067" i="1"/>
  <c r="BC1067" i="1"/>
  <c r="BG915" i="1"/>
  <c r="BC915" i="1"/>
  <c r="BG765" i="1"/>
  <c r="BG631" i="1"/>
  <c r="BG1564" i="1"/>
  <c r="BC1564" i="1"/>
  <c r="BG1435" i="1"/>
  <c r="BC1435" i="1"/>
  <c r="BG1291" i="1"/>
  <c r="BC1291" i="1"/>
  <c r="BG1210" i="1"/>
  <c r="BC1210" i="1"/>
  <c r="BG1016" i="1"/>
  <c r="BC1016" i="1"/>
  <c r="BG936" i="1"/>
  <c r="BC936" i="1"/>
  <c r="BG792" i="1"/>
  <c r="BC792" i="1"/>
  <c r="BG720" i="1"/>
  <c r="BG590" i="1"/>
  <c r="BG1657" i="1"/>
  <c r="BC1657" i="1"/>
  <c r="BG1586" i="1"/>
  <c r="BC1586" i="1"/>
  <c r="BG1457" i="1"/>
  <c r="BC1457" i="1"/>
  <c r="BG1322" i="1"/>
  <c r="BC1322" i="1"/>
  <c r="BG1161" i="1"/>
  <c r="BC1161" i="1"/>
  <c r="BG1002" i="1"/>
  <c r="BC1002" i="1"/>
  <c r="BG848" i="1"/>
  <c r="BC848" i="1"/>
  <c r="BG710" i="1"/>
  <c r="BG644" i="1"/>
  <c r="BG1628" i="1"/>
  <c r="BC1628" i="1"/>
  <c r="BG1431" i="1"/>
  <c r="BC1431" i="1"/>
  <c r="BG1287" i="1"/>
  <c r="BC1287" i="1"/>
  <c r="BG1135" i="1"/>
  <c r="BC1135" i="1"/>
  <c r="BG965" i="1"/>
  <c r="BC965" i="1"/>
  <c r="BG822" i="1"/>
  <c r="BC822" i="1"/>
  <c r="BG787" i="1"/>
  <c r="BC787" i="1"/>
  <c r="BG650" i="1"/>
  <c r="BG1695" i="1"/>
  <c r="BC1695" i="1"/>
  <c r="BG1561" i="1"/>
  <c r="BC1561" i="1"/>
  <c r="BG1497" i="1"/>
  <c r="BC1497" i="1"/>
  <c r="BG1366" i="1"/>
  <c r="BC1366" i="1"/>
  <c r="BG1134" i="1"/>
  <c r="BC1134" i="1"/>
  <c r="BG1050" i="1"/>
  <c r="BC1050" i="1"/>
  <c r="BG901" i="1"/>
  <c r="BC901" i="1"/>
  <c r="BG750" i="1"/>
  <c r="BG617" i="1"/>
  <c r="BG1706" i="1"/>
  <c r="BC1706" i="1"/>
  <c r="BG1638" i="1"/>
  <c r="BC1638" i="1"/>
  <c r="BG1440" i="1"/>
  <c r="BC1440" i="1"/>
  <c r="BG1296" i="1"/>
  <c r="BC1296" i="1"/>
  <c r="BG1213" i="1"/>
  <c r="BC1213" i="1"/>
  <c r="BG983" i="1"/>
  <c r="BC983" i="1"/>
  <c r="BG839" i="1"/>
  <c r="BC839" i="1"/>
  <c r="BG627" i="1"/>
  <c r="BG1574" i="1"/>
  <c r="BC1574" i="1"/>
  <c r="BG1510" i="1"/>
  <c r="BC1510" i="1"/>
  <c r="BG1381" i="1"/>
  <c r="BC1381" i="1"/>
  <c r="BG1149" i="1"/>
  <c r="BC1149" i="1"/>
  <c r="BG989" i="1"/>
  <c r="BC989" i="1"/>
  <c r="BG836" i="1"/>
  <c r="BC836" i="1"/>
  <c r="BG632" i="1"/>
  <c r="BG1721" i="1"/>
  <c r="BC1721" i="1"/>
  <c r="BG1581" i="1"/>
  <c r="BC1581" i="1"/>
  <c r="BG1450" i="1"/>
  <c r="BC1450" i="1"/>
  <c r="BG1307" i="1"/>
  <c r="BC1307" i="1"/>
  <c r="BG1223" i="1"/>
  <c r="BC1223" i="1"/>
  <c r="BG1072" i="1"/>
  <c r="BC1072" i="1"/>
  <c r="BG999" i="1"/>
  <c r="BC999" i="1"/>
  <c r="BG849" i="1"/>
  <c r="BC849" i="1"/>
  <c r="BG705" i="1"/>
  <c r="BG1650" i="1"/>
  <c r="BC1650" i="1"/>
  <c r="BG1519" i="1"/>
  <c r="BC1519" i="1"/>
  <c r="BG1388" i="1"/>
  <c r="BC1388" i="1"/>
  <c r="BG1225" i="1"/>
  <c r="BC1225" i="1"/>
  <c r="BG1074" i="1"/>
  <c r="BC1074" i="1"/>
  <c r="BG924" i="1"/>
  <c r="BC924" i="1"/>
  <c r="BG851" i="1"/>
  <c r="BC851" i="1"/>
  <c r="BG639" i="1"/>
  <c r="BG1675" i="1"/>
  <c r="BC1675" i="1"/>
  <c r="BG1540" i="1"/>
  <c r="BC1540" i="1"/>
  <c r="BG1476" i="1"/>
  <c r="BC1476" i="1"/>
  <c r="BG1344" i="1"/>
  <c r="BC1344" i="1"/>
  <c r="BG1179" i="1"/>
  <c r="BC1179" i="1"/>
  <c r="BG1024" i="1"/>
  <c r="BC1024" i="1"/>
  <c r="BG872" i="1"/>
  <c r="BC872" i="1"/>
  <c r="BG662" i="1"/>
  <c r="BG598" i="1"/>
  <c r="BG1610" i="1"/>
  <c r="BC1610" i="1"/>
  <c r="BG1417" i="1"/>
  <c r="BC1417" i="1"/>
  <c r="BG1261" i="1"/>
  <c r="BC1261" i="1"/>
  <c r="BG1121" i="1"/>
  <c r="BC1121" i="1"/>
  <c r="BG950" i="1"/>
  <c r="BC950" i="1"/>
  <c r="BG735" i="1"/>
  <c r="BG668" i="1"/>
  <c r="BG1601" i="1"/>
  <c r="BC1601" i="1"/>
  <c r="BG1473" i="1"/>
  <c r="BC1473" i="1"/>
  <c r="BG1341" i="1"/>
  <c r="BC1341" i="1"/>
  <c r="BG1247" i="1"/>
  <c r="BC1247" i="1"/>
  <c r="BG1099" i="1"/>
  <c r="BC1099" i="1"/>
  <c r="BG943" i="1"/>
  <c r="BC943" i="1"/>
  <c r="BG802" i="1"/>
  <c r="BC802" i="1"/>
  <c r="BG657" i="1"/>
  <c r="BG1678" i="1"/>
  <c r="BC1678" i="1"/>
  <c r="BG1547" i="1"/>
  <c r="BC1547" i="1"/>
  <c r="BG1416" i="1"/>
  <c r="BC1416" i="1"/>
  <c r="BG1260" i="1"/>
  <c r="BC1260" i="1"/>
  <c r="BG1109" i="1"/>
  <c r="BC1109" i="1"/>
  <c r="BG1034" i="1"/>
  <c r="BC1034" i="1"/>
  <c r="BG815" i="1"/>
  <c r="BC815" i="1"/>
  <c r="BG667" i="1"/>
  <c r="BG1669" i="1"/>
  <c r="BC1669" i="1"/>
  <c r="BG1469" i="1"/>
  <c r="BC1469" i="1"/>
  <c r="BG1335" i="1"/>
  <c r="BC1335" i="1"/>
  <c r="BG1173" i="1"/>
  <c r="BC1173" i="1"/>
  <c r="BG980" i="1"/>
  <c r="BC980" i="1"/>
  <c r="BG828" i="1"/>
  <c r="BC828" i="1"/>
  <c r="BG689" i="1"/>
  <c r="BG1605" i="1"/>
  <c r="BC1605" i="1"/>
  <c r="BG1477" i="1"/>
  <c r="BC1477" i="1"/>
  <c r="BG1345" i="1"/>
  <c r="BC1345" i="1"/>
  <c r="BG1178" i="1"/>
  <c r="BC1178" i="1"/>
  <c r="BG1103" i="1"/>
  <c r="BC1103" i="1"/>
  <c r="BG947" i="1"/>
  <c r="BC947" i="1"/>
  <c r="BG809" i="1"/>
  <c r="BC809" i="1"/>
  <c r="BG661" i="1"/>
  <c r="BG1625" i="1"/>
  <c r="BC1625" i="1"/>
  <c r="BG1428" i="1"/>
  <c r="BC1428" i="1"/>
  <c r="BG1280" i="1"/>
  <c r="BC1280" i="1"/>
  <c r="BG1200" i="1"/>
  <c r="BC1200" i="1"/>
  <c r="BG1048" i="1"/>
  <c r="BC1048" i="1"/>
  <c r="BG896" i="1"/>
  <c r="BC896" i="1"/>
  <c r="BG827" i="1"/>
  <c r="BC827" i="1"/>
  <c r="BG680" i="1"/>
  <c r="BG1612" i="1"/>
  <c r="BC1612" i="1"/>
  <c r="BG1419" i="1"/>
  <c r="BC1419" i="1"/>
  <c r="BG1352" i="1"/>
  <c r="BC1352" i="1"/>
  <c r="BG1123" i="1"/>
  <c r="BC1123" i="1"/>
  <c r="BG952" i="1"/>
  <c r="BC952" i="1"/>
  <c r="BG737" i="1"/>
  <c r="BG606" i="1"/>
  <c r="BG1538" i="1"/>
  <c r="BC1538" i="1"/>
  <c r="BG1409" i="1"/>
  <c r="BC1409" i="1"/>
  <c r="BG1342" i="1"/>
  <c r="BC1342" i="1"/>
  <c r="BG1177" i="1"/>
  <c r="BC1177" i="1"/>
  <c r="BG1022" i="1"/>
  <c r="BC1022" i="1"/>
  <c r="BG799" i="1"/>
  <c r="BC799" i="1"/>
  <c r="BG660" i="1"/>
  <c r="BG1694" i="1"/>
  <c r="BC1694" i="1"/>
  <c r="BG1558" i="1"/>
  <c r="BC1558" i="1"/>
  <c r="BG1429" i="1"/>
  <c r="BC1429" i="1"/>
  <c r="BG1285" i="1"/>
  <c r="BC1285" i="1"/>
  <c r="BG1201" i="1"/>
  <c r="BC1201" i="1"/>
  <c r="BG1051" i="1"/>
  <c r="BC1051" i="1"/>
  <c r="BG891" i="1"/>
  <c r="BC891" i="1"/>
  <c r="BG747" i="1"/>
  <c r="BG616" i="1"/>
  <c r="BG1699" i="1"/>
  <c r="BC1699" i="1"/>
  <c r="BG1565" i="1"/>
  <c r="BC1565" i="1"/>
  <c r="BG1434" i="1"/>
  <c r="BC1434" i="1"/>
  <c r="BG1290" i="1"/>
  <c r="BC1290" i="1"/>
  <c r="BG1138" i="1"/>
  <c r="BC1138" i="1"/>
  <c r="BG976" i="1"/>
  <c r="BC976" i="1"/>
  <c r="BG833" i="1"/>
  <c r="BC833" i="1"/>
  <c r="BG686" i="1"/>
  <c r="BG1701" i="1"/>
  <c r="BC1701" i="1"/>
  <c r="BG1567" i="1"/>
  <c r="BC1567" i="1"/>
  <c r="BG1503" i="1"/>
  <c r="BC1503" i="1"/>
  <c r="BG1372" i="1"/>
  <c r="BC1372" i="1"/>
  <c r="BG1140" i="1"/>
  <c r="BC1140" i="1"/>
  <c r="BG979" i="1"/>
  <c r="BC979" i="1"/>
  <c r="BG835" i="1"/>
  <c r="BC835" i="1"/>
  <c r="BG688" i="1"/>
  <c r="BG1584" i="1"/>
  <c r="BC1584" i="1"/>
  <c r="BG1455" i="1"/>
  <c r="BC1455" i="1"/>
  <c r="BG1320" i="1"/>
  <c r="BC1320" i="1"/>
  <c r="BG1159" i="1"/>
  <c r="BC1159" i="1"/>
  <c r="BG921" i="1"/>
  <c r="BC921" i="1"/>
  <c r="BG774" i="1"/>
  <c r="BG708" i="1"/>
  <c r="BG1544" i="1"/>
  <c r="BC1544" i="1"/>
  <c r="BG1480" i="1"/>
  <c r="BC1480" i="1"/>
  <c r="BG1348" i="1"/>
  <c r="BC1348" i="1"/>
  <c r="BG1183" i="1"/>
  <c r="BC1183" i="1"/>
  <c r="BG1028" i="1"/>
  <c r="BC1028" i="1"/>
  <c r="BG876" i="1"/>
  <c r="BC876" i="1"/>
  <c r="BG733" i="1"/>
  <c r="BG602" i="1"/>
  <c r="BG1644" i="1"/>
  <c r="BC1644" i="1"/>
  <c r="BG1513" i="1"/>
  <c r="BC1513" i="1"/>
  <c r="BG1382" i="1"/>
  <c r="BC1382" i="1"/>
  <c r="BG1150" i="1"/>
  <c r="BC1150" i="1"/>
  <c r="BG951" i="1"/>
  <c r="BC951" i="1"/>
  <c r="BG813" i="1"/>
  <c r="BC813" i="1"/>
  <c r="BG601" i="1"/>
  <c r="BG1686" i="1"/>
  <c r="BC1686" i="1"/>
  <c r="BG1555" i="1"/>
  <c r="BC1555" i="1"/>
  <c r="BG1491" i="1"/>
  <c r="BC1491" i="1"/>
  <c r="BG1360" i="1"/>
  <c r="BC1360" i="1"/>
  <c r="BG1128" i="1"/>
  <c r="BC1128" i="1"/>
  <c r="BG1044" i="1"/>
  <c r="BC1044" i="1"/>
  <c r="BG892" i="1"/>
  <c r="BC892" i="1"/>
  <c r="BG744" i="1"/>
  <c r="BG675" i="1"/>
  <c r="BG611" i="1"/>
  <c r="BG1692" i="1"/>
  <c r="BC1692" i="1"/>
  <c r="BG1624" i="1"/>
  <c r="BC1624" i="1"/>
  <c r="BG1556" i="1"/>
  <c r="BC1556" i="1"/>
  <c r="BG1492" i="1"/>
  <c r="BC1492" i="1"/>
  <c r="BG1427" i="1"/>
  <c r="BC1427" i="1"/>
  <c r="BG1363" i="1"/>
  <c r="BC1363" i="1"/>
  <c r="BG1272" i="1"/>
  <c r="BC1272" i="1"/>
  <c r="BG1199" i="1"/>
  <c r="BC1199" i="1"/>
  <c r="BG1131" i="1"/>
  <c r="BC1131" i="1"/>
  <c r="BG1049" i="1"/>
  <c r="BC1049" i="1"/>
  <c r="BG961" i="1"/>
  <c r="BC961" i="1"/>
  <c r="BG889" i="1"/>
  <c r="BC889" i="1"/>
  <c r="BG818" i="1"/>
  <c r="BC818" i="1"/>
  <c r="BG745" i="1"/>
  <c r="BG678" i="1"/>
  <c r="BG614" i="1"/>
  <c r="BG1698" i="1"/>
  <c r="BC1698" i="1"/>
  <c r="BG1630" i="1"/>
  <c r="BC1630" i="1"/>
  <c r="BG1562" i="1"/>
  <c r="BC1562" i="1"/>
  <c r="BG1498" i="1"/>
  <c r="BC1498" i="1"/>
  <c r="BG1433" i="1"/>
  <c r="BC1433" i="1"/>
  <c r="BG1369" i="1"/>
  <c r="BC1369" i="1"/>
  <c r="BG1289" i="1"/>
  <c r="BC1289" i="1"/>
  <c r="BG1208" i="1"/>
  <c r="BC1208" i="1"/>
  <c r="BG1137" i="1"/>
  <c r="BC1137" i="1"/>
  <c r="BG1010" i="1"/>
  <c r="BC1010" i="1"/>
  <c r="BG931" i="1"/>
  <c r="BC931" i="1"/>
  <c r="BG859" i="1"/>
  <c r="BC859" i="1"/>
  <c r="BG789" i="1"/>
  <c r="BC789" i="1"/>
  <c r="BG718" i="1"/>
  <c r="BG652" i="1"/>
  <c r="BG588" i="1"/>
  <c r="BG1671" i="1"/>
  <c r="BC1671" i="1"/>
  <c r="BG1600" i="1"/>
  <c r="BC1600" i="1"/>
  <c r="BG1536" i="1"/>
  <c r="BC1536" i="1"/>
  <c r="BG1472" i="1"/>
  <c r="BC1472" i="1"/>
  <c r="BG1407" i="1"/>
  <c r="BC1407" i="1"/>
  <c r="BG1337" i="1"/>
  <c r="BC1337" i="1"/>
  <c r="BG1250" i="1"/>
  <c r="BC1250" i="1"/>
  <c r="BG1175" i="1"/>
  <c r="BC1175" i="1"/>
  <c r="BG1104" i="1"/>
  <c r="BC1104" i="1"/>
  <c r="BG1020" i="1"/>
  <c r="BC1020" i="1"/>
  <c r="BG940" i="1"/>
  <c r="BC940" i="1"/>
  <c r="BG865" i="1"/>
  <c r="BC865" i="1"/>
  <c r="BG797" i="1"/>
  <c r="BC797" i="1"/>
  <c r="BG725" i="1"/>
  <c r="BG658" i="1"/>
  <c r="BG594" i="1"/>
  <c r="BG1635" i="1"/>
  <c r="BC1635" i="1"/>
  <c r="BG1471" i="1"/>
  <c r="BC1471" i="1"/>
  <c r="BG1304" i="1"/>
  <c r="BC1304" i="1"/>
  <c r="BG1274" i="1"/>
  <c r="BC1274" i="1"/>
  <c r="BG1096" i="1"/>
  <c r="BC1096" i="1"/>
  <c r="BG1031" i="1"/>
  <c r="BC1031" i="1"/>
  <c r="BG791" i="1"/>
  <c r="BC791" i="1"/>
  <c r="BG1282" i="1"/>
  <c r="BG1283" i="1" s="1"/>
  <c r="BC1282" i="1"/>
  <c r="BG1276" i="1"/>
  <c r="BC1276" i="1"/>
  <c r="BG1084" i="1"/>
  <c r="BC1084" i="1"/>
  <c r="BG986" i="1"/>
  <c r="BC986" i="1"/>
  <c r="BG870" i="1"/>
  <c r="BC870" i="1"/>
  <c r="BG1689" i="1"/>
  <c r="BC1689" i="1"/>
  <c r="BG1116" i="1"/>
  <c r="BG1117" i="1" s="1"/>
  <c r="BC1116" i="1"/>
  <c r="BG886" i="1"/>
  <c r="BC886" i="1"/>
  <c r="BG1705" i="1"/>
  <c r="BC1705" i="1"/>
  <c r="BG1332" i="1"/>
  <c r="BC1332" i="1"/>
  <c r="BG1204" i="1"/>
  <c r="BC1204" i="1"/>
  <c r="BG1284" i="1"/>
  <c r="BC1284" i="1"/>
  <c r="BG1265" i="1"/>
  <c r="BC1265" i="1"/>
  <c r="BG1093" i="1"/>
  <c r="BC1093" i="1"/>
  <c r="BG784" i="1"/>
  <c r="BG1652" i="1"/>
  <c r="BC1652" i="1"/>
  <c r="BG1454" i="1"/>
  <c r="BC1454" i="1"/>
  <c r="BG1321" i="1"/>
  <c r="BC1321" i="1"/>
  <c r="BG1158" i="1"/>
  <c r="BC1158" i="1"/>
  <c r="BG1042" i="1"/>
  <c r="BC1042" i="1"/>
  <c r="BG962" i="1"/>
  <c r="BC962" i="1"/>
  <c r="BG821" i="1"/>
  <c r="BC821" i="1"/>
  <c r="BG742" i="1"/>
  <c r="BG609" i="1"/>
  <c r="BG1629" i="1"/>
  <c r="BC1629" i="1"/>
  <c r="BG1499" i="1"/>
  <c r="BC1499" i="1"/>
  <c r="BG1368" i="1"/>
  <c r="BC1368" i="1"/>
  <c r="BG1136" i="1"/>
  <c r="BC1136" i="1"/>
  <c r="BG1052" i="1"/>
  <c r="BC1052" i="1"/>
  <c r="BG937" i="1"/>
  <c r="BC937" i="1"/>
  <c r="BG831" i="1"/>
  <c r="BC831" i="1"/>
  <c r="BG752" i="1"/>
  <c r="BG619" i="1"/>
  <c r="BG1582" i="1"/>
  <c r="BC1582" i="1"/>
  <c r="BG1453" i="1"/>
  <c r="BC1453" i="1"/>
  <c r="BG1317" i="1"/>
  <c r="BC1317" i="1"/>
  <c r="BG1157" i="1"/>
  <c r="BC1157" i="1"/>
  <c r="BG998" i="1"/>
  <c r="BC998" i="1"/>
  <c r="BG844" i="1"/>
  <c r="BC844" i="1"/>
  <c r="BG706" i="1"/>
  <c r="BG1656" i="1"/>
  <c r="BC1656" i="1"/>
  <c r="BG1525" i="1"/>
  <c r="BC1525" i="1"/>
  <c r="BG1394" i="1"/>
  <c r="BC1394" i="1"/>
  <c r="BG1234" i="1"/>
  <c r="BC1234" i="1"/>
  <c r="BG1130" i="1"/>
  <c r="BC1130" i="1"/>
  <c r="BG966" i="1"/>
  <c r="BC966" i="1"/>
  <c r="BG825" i="1"/>
  <c r="BC825" i="1"/>
  <c r="BG677" i="1"/>
  <c r="BG1642" i="1"/>
  <c r="BC1642" i="1"/>
  <c r="BG1444" i="1"/>
  <c r="BC1444" i="1"/>
  <c r="BG1300" i="1"/>
  <c r="BC1300" i="1"/>
  <c r="BG1148" i="1"/>
  <c r="BC1148" i="1"/>
  <c r="BG990" i="1"/>
  <c r="BC990" i="1"/>
  <c r="BG843" i="1"/>
  <c r="BC843" i="1"/>
  <c r="BG699" i="1"/>
  <c r="BG1700" i="1"/>
  <c r="BC1700" i="1"/>
  <c r="BG1632" i="1"/>
  <c r="BC1632" i="1"/>
  <c r="BG1500" i="1"/>
  <c r="BC1500" i="1"/>
  <c r="BG1371" i="1"/>
  <c r="BC1371" i="1"/>
  <c r="BG1139" i="1"/>
  <c r="BC1139" i="1"/>
  <c r="BG861" i="1"/>
  <c r="BC861" i="1"/>
  <c r="BG654" i="1"/>
  <c r="BG1522" i="1"/>
  <c r="BC1522" i="1"/>
  <c r="BG1393" i="1"/>
  <c r="BC1393" i="1"/>
  <c r="BG1233" i="1"/>
  <c r="BC1233" i="1"/>
  <c r="BG1080" i="1"/>
  <c r="BC1080" i="1"/>
  <c r="BG923" i="1"/>
  <c r="BC923" i="1"/>
  <c r="BG776" i="1"/>
  <c r="BG580" i="1"/>
  <c r="BG1696" i="1"/>
  <c r="BC1696" i="1"/>
  <c r="BG1560" i="1"/>
  <c r="BC1560" i="1"/>
  <c r="BG1496" i="1"/>
  <c r="BC1496" i="1"/>
  <c r="BG1367" i="1"/>
  <c r="BC1367" i="1"/>
  <c r="BG1206" i="1"/>
  <c r="BC1206" i="1"/>
  <c r="BG1056" i="1"/>
  <c r="BG1057" i="1" s="1"/>
  <c r="BC1056" i="1"/>
  <c r="BG893" i="1"/>
  <c r="BC893" i="1"/>
  <c r="BG716" i="1"/>
  <c r="BG586" i="1"/>
  <c r="BG1627" i="1"/>
  <c r="BC1627" i="1"/>
  <c r="BG1430" i="1"/>
  <c r="BC1430" i="1"/>
  <c r="BG1286" i="1"/>
  <c r="BC1286" i="1"/>
  <c r="BG1202" i="1"/>
  <c r="BC1202" i="1"/>
  <c r="BG971" i="1"/>
  <c r="BC971" i="1"/>
  <c r="BG829" i="1"/>
  <c r="BC829" i="1"/>
  <c r="BG682" i="1"/>
  <c r="BG1571" i="1"/>
  <c r="BC1571" i="1"/>
  <c r="BG1507" i="1"/>
  <c r="BC1507" i="1"/>
  <c r="BG1376" i="1"/>
  <c r="BC1376" i="1"/>
  <c r="BG1144" i="1"/>
  <c r="BC1144" i="1"/>
  <c r="BG1063" i="1"/>
  <c r="BC1063" i="1"/>
  <c r="BG911" i="1"/>
  <c r="BC911" i="1"/>
  <c r="BG761" i="1"/>
  <c r="BG695" i="1"/>
  <c r="BG1718" i="1"/>
  <c r="BC1718" i="1"/>
  <c r="BG1645" i="1"/>
  <c r="BC1645" i="1"/>
  <c r="BG1445" i="1"/>
  <c r="BC1445" i="1"/>
  <c r="BG1301" i="1"/>
  <c r="BC1301" i="1"/>
  <c r="BG1220" i="1"/>
  <c r="BC1220" i="1"/>
  <c r="BG1068" i="1"/>
  <c r="BC1068" i="1"/>
  <c r="BG908" i="1"/>
  <c r="BC908" i="1"/>
  <c r="BG764" i="1"/>
  <c r="BG698" i="1"/>
  <c r="BG1648" i="1"/>
  <c r="BC1648" i="1"/>
  <c r="BG1517" i="1"/>
  <c r="BC1517" i="1"/>
  <c r="BG1386" i="1"/>
  <c r="BC1386" i="1"/>
  <c r="BG1154" i="1"/>
  <c r="BC1154" i="1"/>
  <c r="BG922" i="1"/>
  <c r="BC922" i="1"/>
  <c r="BG771" i="1"/>
  <c r="BG637" i="1"/>
  <c r="BG1724" i="1"/>
  <c r="BC1724" i="1"/>
  <c r="BG1583" i="1"/>
  <c r="BC1583" i="1"/>
  <c r="BG1452" i="1"/>
  <c r="BC1452" i="1"/>
  <c r="BG1316" i="1"/>
  <c r="BC1316" i="1"/>
  <c r="BG1156" i="1"/>
  <c r="BC1156" i="1"/>
  <c r="BG1001" i="1"/>
  <c r="BC1001" i="1"/>
  <c r="BG773" i="1"/>
  <c r="BG707" i="1"/>
  <c r="BG1604" i="1"/>
  <c r="BC1604" i="1"/>
  <c r="BG1411" i="1"/>
  <c r="BC1411" i="1"/>
  <c r="BG1255" i="1"/>
  <c r="BC1255" i="1"/>
  <c r="BG1108" i="1"/>
  <c r="BC1108" i="1"/>
  <c r="BG944" i="1"/>
  <c r="BC944" i="1"/>
  <c r="BG801" i="1"/>
  <c r="BC801" i="1"/>
  <c r="BG729" i="1"/>
  <c r="BG1681" i="1"/>
  <c r="BC1681" i="1"/>
  <c r="BG1546" i="1"/>
  <c r="BC1546" i="1"/>
  <c r="BG1482" i="1"/>
  <c r="BC1482" i="1"/>
  <c r="BG1350" i="1"/>
  <c r="BC1350" i="1"/>
  <c r="BG1185" i="1"/>
  <c r="BC1185" i="1"/>
  <c r="BG1033" i="1"/>
  <c r="BC1033" i="1"/>
  <c r="BG878" i="1"/>
  <c r="BC878" i="1"/>
  <c r="BG808" i="1"/>
  <c r="BC808" i="1"/>
  <c r="BG604" i="1"/>
  <c r="BG1668" i="1"/>
  <c r="BC1668" i="1"/>
  <c r="BG1537" i="1"/>
  <c r="BC1537" i="1"/>
  <c r="BG1406" i="1"/>
  <c r="BC1406" i="1"/>
  <c r="BG1174" i="1"/>
  <c r="BC1174" i="1"/>
  <c r="BG1023" i="1"/>
  <c r="BC1023" i="1"/>
  <c r="BG871" i="1"/>
  <c r="BC871" i="1"/>
  <c r="BG726" i="1"/>
  <c r="BG593" i="1"/>
  <c r="BG1611" i="1"/>
  <c r="BC1611" i="1"/>
  <c r="BG1483" i="1"/>
  <c r="BC1483" i="1"/>
  <c r="BG1351" i="1"/>
  <c r="BC1351" i="1"/>
  <c r="BG1184" i="1"/>
  <c r="BC1184" i="1"/>
  <c r="BG956" i="1"/>
  <c r="BC956" i="1"/>
  <c r="BG881" i="1"/>
  <c r="BC881" i="1"/>
  <c r="BG736" i="1"/>
  <c r="BG603" i="1"/>
  <c r="BG1598" i="1"/>
  <c r="BC1598" i="1"/>
  <c r="BG1534" i="1"/>
  <c r="BC1534" i="1"/>
  <c r="BG1405" i="1"/>
  <c r="BC1405" i="1"/>
  <c r="BG1248" i="1"/>
  <c r="BC1248" i="1"/>
  <c r="BG1102" i="1"/>
  <c r="BC1102" i="1"/>
  <c r="BG900" i="1"/>
  <c r="BC900" i="1"/>
  <c r="BG756" i="1"/>
  <c r="BG624" i="1"/>
  <c r="BG1672" i="1"/>
  <c r="BC1672" i="1"/>
  <c r="BG1541" i="1"/>
  <c r="BC1541" i="1"/>
  <c r="BG1410" i="1"/>
  <c r="BC1410" i="1"/>
  <c r="BG1251" i="1"/>
  <c r="BC1251" i="1"/>
  <c r="BG1027" i="1"/>
  <c r="BC1027" i="1"/>
  <c r="BG875" i="1"/>
  <c r="BC875" i="1"/>
  <c r="BG730" i="1"/>
  <c r="BG597" i="1"/>
  <c r="BG1693" i="1"/>
  <c r="BC1693" i="1"/>
  <c r="BG1559" i="1"/>
  <c r="BC1559" i="1"/>
  <c r="BG1495" i="1"/>
  <c r="BC1495" i="1"/>
  <c r="BG1364" i="1"/>
  <c r="BC1364" i="1"/>
  <c r="BG1132" i="1"/>
  <c r="BC1132" i="1"/>
  <c r="BG968" i="1"/>
  <c r="BC968" i="1"/>
  <c r="BG748" i="1"/>
  <c r="BG615" i="1"/>
  <c r="BG1683" i="1"/>
  <c r="BC1683" i="1"/>
  <c r="BG1548" i="1"/>
  <c r="BC1548" i="1"/>
  <c r="BG1484" i="1"/>
  <c r="BC1484" i="1"/>
  <c r="BG1263" i="1"/>
  <c r="BC1263" i="1"/>
  <c r="BG1187" i="1"/>
  <c r="BC1187" i="1"/>
  <c r="BG1035" i="1"/>
  <c r="BC1035" i="1"/>
  <c r="BG880" i="1"/>
  <c r="BC880" i="1"/>
  <c r="BG810" i="1"/>
  <c r="BC810" i="1"/>
  <c r="BG670" i="1"/>
  <c r="BG1673" i="1"/>
  <c r="BC1673" i="1"/>
  <c r="BG1602" i="1"/>
  <c r="BC1602" i="1"/>
  <c r="BG1474" i="1"/>
  <c r="BC1474" i="1"/>
  <c r="BG1252" i="1"/>
  <c r="BC1252" i="1"/>
  <c r="BG1106" i="1"/>
  <c r="BC1106" i="1"/>
  <c r="BG942" i="1"/>
  <c r="BC942" i="1"/>
  <c r="BG867" i="1"/>
  <c r="BC867" i="1"/>
  <c r="BG727" i="1"/>
  <c r="BG596" i="1"/>
  <c r="BG1626" i="1"/>
  <c r="BC1626" i="1"/>
  <c r="BG1494" i="1"/>
  <c r="BC1494" i="1"/>
  <c r="BG1365" i="1"/>
  <c r="BC1365" i="1"/>
  <c r="BG1133" i="1"/>
  <c r="BC1133" i="1"/>
  <c r="BG963" i="1"/>
  <c r="BC963" i="1"/>
  <c r="BG820" i="1"/>
  <c r="BC820" i="1"/>
  <c r="BG681" i="1"/>
  <c r="BG1631" i="1"/>
  <c r="BC1631" i="1"/>
  <c r="BG1501" i="1"/>
  <c r="BC1501" i="1"/>
  <c r="BG1370" i="1"/>
  <c r="BC1370" i="1"/>
  <c r="BG1207" i="1"/>
  <c r="BC1207" i="1"/>
  <c r="BG1059" i="1"/>
  <c r="BC1059" i="1"/>
  <c r="BG905" i="1"/>
  <c r="BC905" i="1"/>
  <c r="BG755" i="1"/>
  <c r="BG621" i="1"/>
  <c r="BG1633" i="1"/>
  <c r="BC1633" i="1"/>
  <c r="BG1436" i="1"/>
  <c r="BC1436" i="1"/>
  <c r="BG1292" i="1"/>
  <c r="BC1292" i="1"/>
  <c r="BG1209" i="1"/>
  <c r="BC1209" i="1"/>
  <c r="BG1060" i="1"/>
  <c r="BC1060" i="1"/>
  <c r="BG907" i="1"/>
  <c r="BC907" i="1"/>
  <c r="BG757" i="1"/>
  <c r="BG623" i="1"/>
  <c r="BG1655" i="1"/>
  <c r="BC1655" i="1"/>
  <c r="BG1520" i="1"/>
  <c r="BC1520" i="1"/>
  <c r="BG1391" i="1"/>
  <c r="BC1391" i="1"/>
  <c r="BG1231" i="1"/>
  <c r="BC1231" i="1"/>
  <c r="BG1078" i="1"/>
  <c r="BC1078" i="1"/>
  <c r="BG1000" i="1"/>
  <c r="BC1000" i="1"/>
  <c r="BG846" i="1"/>
  <c r="BC846" i="1"/>
  <c r="BG642" i="1"/>
  <c r="BG1679" i="1"/>
  <c r="BC1679" i="1"/>
  <c r="BG1608" i="1"/>
  <c r="BC1608" i="1"/>
  <c r="BG1415" i="1"/>
  <c r="BC1415" i="1"/>
  <c r="BG1259" i="1"/>
  <c r="BC1259" i="1"/>
  <c r="BG1114" i="1"/>
  <c r="BG1115" i="1" s="1"/>
  <c r="BC1114" i="1"/>
  <c r="BG948" i="1"/>
  <c r="BC948" i="1"/>
  <c r="BG805" i="1"/>
  <c r="BC805" i="1"/>
  <c r="BG666" i="1"/>
  <c r="BG1717" i="1"/>
  <c r="BC1717" i="1"/>
  <c r="BG1577" i="1"/>
  <c r="BC1577" i="1"/>
  <c r="BG1446" i="1"/>
  <c r="BC1446" i="1"/>
  <c r="BG1302" i="1"/>
  <c r="BC1302" i="1"/>
  <c r="BG1219" i="1"/>
  <c r="BC1219" i="1"/>
  <c r="BG1032" i="1"/>
  <c r="BC1032" i="1"/>
  <c r="BG879" i="1"/>
  <c r="BC879" i="1"/>
  <c r="BG734" i="1"/>
  <c r="BG665" i="1"/>
  <c r="BG1620" i="1"/>
  <c r="BC1620" i="1"/>
  <c r="BG1424" i="1"/>
  <c r="BC1424" i="1"/>
  <c r="BG1271" i="1"/>
  <c r="BC1271" i="1"/>
  <c r="BG1193" i="1"/>
  <c r="BC1193" i="1"/>
  <c r="BG964" i="1"/>
  <c r="BC964" i="1"/>
  <c r="BG823" i="1"/>
  <c r="BC823" i="1"/>
  <c r="BG1038" i="1"/>
  <c r="BC1038" i="1"/>
  <c r="BG978" i="1"/>
  <c r="BC978" i="1"/>
  <c r="BG970" i="1"/>
  <c r="BC970" i="1"/>
  <c r="BG796" i="1"/>
  <c r="BC796" i="1"/>
  <c r="BG1723" i="1"/>
  <c r="BC1723" i="1"/>
  <c r="BG1279" i="1"/>
  <c r="BG1281" i="1" s="1"/>
  <c r="BC1279" i="1"/>
  <c r="BG1246" i="1"/>
  <c r="BC1246" i="1"/>
  <c r="BG995" i="1"/>
  <c r="BC995" i="1"/>
  <c r="BG919" i="1"/>
  <c r="BC919" i="1"/>
  <c r="BG1357" i="1"/>
  <c r="BC1357" i="1"/>
  <c r="BG1120" i="1"/>
  <c r="BC1120" i="1"/>
  <c r="BG1041" i="1"/>
  <c r="BC1041" i="1"/>
  <c r="BG1013" i="1"/>
  <c r="BG1014" i="1" s="1"/>
  <c r="BC1013" i="1"/>
  <c r="BG899" i="1"/>
  <c r="BC899" i="1"/>
  <c r="BG204" i="1"/>
  <c r="BG1684" i="1"/>
  <c r="BC1684" i="1"/>
  <c r="BG1618" i="1"/>
  <c r="BC1618" i="1"/>
  <c r="BG1553" i="1"/>
  <c r="BC1553" i="1"/>
  <c r="BG1489" i="1"/>
  <c r="BC1489" i="1"/>
  <c r="BG1422" i="1"/>
  <c r="BC1422" i="1"/>
  <c r="BG1358" i="1"/>
  <c r="BC1358" i="1"/>
  <c r="BG1269" i="1"/>
  <c r="BC1269" i="1"/>
  <c r="BG1190" i="1"/>
  <c r="BC1190" i="1"/>
  <c r="BG1126" i="1"/>
  <c r="BC1126" i="1"/>
  <c r="BG1003" i="1"/>
  <c r="BC1003" i="1"/>
  <c r="BG926" i="1"/>
  <c r="BC926" i="1"/>
  <c r="BG853" i="1"/>
  <c r="BC853" i="1"/>
  <c r="BG775" i="1"/>
  <c r="BG709" i="1"/>
  <c r="BG641" i="1"/>
  <c r="BG1662" i="1"/>
  <c r="BC1662" i="1"/>
  <c r="BG1595" i="1"/>
  <c r="BC1595" i="1"/>
  <c r="BG1531" i="1"/>
  <c r="BC1531" i="1"/>
  <c r="BG1464" i="1"/>
  <c r="BC1464" i="1"/>
  <c r="BG1400" i="1"/>
  <c r="BC1400" i="1"/>
  <c r="BG1334" i="1"/>
  <c r="BC1334" i="1"/>
  <c r="BG1240" i="1"/>
  <c r="BC1240" i="1"/>
  <c r="BG1168" i="1"/>
  <c r="BC1168" i="1"/>
  <c r="BG1091" i="1"/>
  <c r="BC1091" i="1"/>
  <c r="BG1017" i="1"/>
  <c r="BC1017" i="1"/>
  <c r="BG974" i="1"/>
  <c r="BC974" i="1"/>
  <c r="BG864" i="1"/>
  <c r="BC864" i="1"/>
  <c r="BG793" i="1"/>
  <c r="BC793" i="1"/>
  <c r="BG719" i="1"/>
  <c r="BG651" i="1"/>
  <c r="BG587" i="1"/>
  <c r="BG1685" i="1"/>
  <c r="BC1685" i="1"/>
  <c r="BG1614" i="1"/>
  <c r="BC1614" i="1"/>
  <c r="BG1550" i="1"/>
  <c r="BC1550" i="1"/>
  <c r="BG1486" i="1"/>
  <c r="BC1486" i="1"/>
  <c r="BG1421" i="1"/>
  <c r="BC1421" i="1"/>
  <c r="BG1354" i="1"/>
  <c r="BC1354" i="1"/>
  <c r="BG1266" i="1"/>
  <c r="BC1266" i="1"/>
  <c r="BG1189" i="1"/>
  <c r="BC1189" i="1"/>
  <c r="BG1125" i="1"/>
  <c r="BC1125" i="1"/>
  <c r="BG1043" i="1"/>
  <c r="BC1043" i="1"/>
  <c r="BG955" i="1"/>
  <c r="BC955" i="1"/>
  <c r="BG882" i="1"/>
  <c r="BC882" i="1"/>
  <c r="BG812" i="1"/>
  <c r="BC812" i="1"/>
  <c r="BG739" i="1"/>
  <c r="BG672" i="1"/>
  <c r="BG608" i="1"/>
  <c r="BG1691" i="1"/>
  <c r="BC1691" i="1"/>
  <c r="BG1623" i="1"/>
  <c r="BC1623" i="1"/>
  <c r="BG1557" i="1"/>
  <c r="BC1557" i="1"/>
  <c r="BG1493" i="1"/>
  <c r="BC1493" i="1"/>
  <c r="BG1426" i="1"/>
  <c r="BC1426" i="1"/>
  <c r="BG1362" i="1"/>
  <c r="BC1362" i="1"/>
  <c r="BG1277" i="1"/>
  <c r="BG1278" i="1" s="1"/>
  <c r="BC1277" i="1"/>
  <c r="BG1162" i="1"/>
  <c r="BC1162" i="1"/>
  <c r="BG1085" i="1"/>
  <c r="BC1085" i="1"/>
  <c r="BG1007" i="1"/>
  <c r="BC1007" i="1"/>
  <c r="BG930" i="1"/>
  <c r="BC930" i="1"/>
  <c r="BG858" i="1"/>
  <c r="BC858" i="1"/>
  <c r="BG781" i="1"/>
  <c r="BG713" i="1"/>
  <c r="BG645" i="1"/>
  <c r="BG581" i="1"/>
  <c r="BG1674" i="1"/>
  <c r="BC1674" i="1"/>
  <c r="BG1607" i="1"/>
  <c r="BC1607" i="1"/>
  <c r="BG1543" i="1"/>
  <c r="BC1543" i="1"/>
  <c r="BG1479" i="1"/>
  <c r="BC1479" i="1"/>
  <c r="BG1412" i="1"/>
  <c r="BC1412" i="1"/>
  <c r="BG1347" i="1"/>
  <c r="BC1347" i="1"/>
  <c r="BG1256" i="1"/>
  <c r="BC1256" i="1"/>
  <c r="BG1180" i="1"/>
  <c r="BC1180" i="1"/>
  <c r="BG1105" i="1"/>
  <c r="BC1105" i="1"/>
  <c r="BG1029" i="1"/>
  <c r="BC1029" i="1"/>
  <c r="BG949" i="1"/>
  <c r="BC949" i="1"/>
  <c r="BG877" i="1"/>
  <c r="BC877" i="1"/>
  <c r="BG811" i="1"/>
  <c r="BC811" i="1"/>
  <c r="BG732" i="1"/>
  <c r="BG663" i="1"/>
  <c r="BG599" i="1"/>
  <c r="BG1667" i="1"/>
  <c r="BC1667" i="1"/>
  <c r="BG1596" i="1"/>
  <c r="BC1596" i="1"/>
  <c r="BG1532" i="1"/>
  <c r="BC1532" i="1"/>
  <c r="BG1467" i="1"/>
  <c r="BC1467" i="1"/>
  <c r="BG1403" i="1"/>
  <c r="BC1403" i="1"/>
  <c r="BG1333" i="1"/>
  <c r="BC1333" i="1"/>
  <c r="BG1243" i="1"/>
  <c r="BC1243" i="1"/>
  <c r="BG1171" i="1"/>
  <c r="BC1171" i="1"/>
  <c r="BG1100" i="1"/>
  <c r="BC1100" i="1"/>
  <c r="BG975" i="1"/>
  <c r="BC975" i="1"/>
  <c r="BG897" i="1"/>
  <c r="BC897" i="1"/>
  <c r="BG826" i="1"/>
  <c r="BC826" i="1"/>
  <c r="BG754" i="1"/>
  <c r="BG687" i="1"/>
  <c r="BG622" i="1"/>
  <c r="BG1690" i="1"/>
  <c r="BC1690" i="1"/>
  <c r="BG1619" i="1"/>
  <c r="BC1619" i="1"/>
  <c r="BG1554" i="1"/>
  <c r="BC1554" i="1"/>
  <c r="BG1490" i="1"/>
  <c r="BC1490" i="1"/>
  <c r="BG1425" i="1"/>
  <c r="BC1425" i="1"/>
  <c r="BG1361" i="1"/>
  <c r="BC1361" i="1"/>
  <c r="BG1270" i="1"/>
  <c r="BC1270" i="1"/>
  <c r="BG1196" i="1"/>
  <c r="BC1196" i="1"/>
  <c r="BG1129" i="1"/>
  <c r="BC1129" i="1"/>
  <c r="BG1047" i="1"/>
  <c r="BC1047" i="1"/>
  <c r="BG959" i="1"/>
  <c r="BC959" i="1"/>
  <c r="BG887" i="1"/>
  <c r="BC887" i="1"/>
  <c r="BG816" i="1"/>
  <c r="BC816" i="1"/>
  <c r="BG743" i="1"/>
  <c r="BG676" i="1"/>
  <c r="BG612" i="1"/>
  <c r="BG1663" i="1"/>
  <c r="BC1663" i="1"/>
  <c r="BG1592" i="1"/>
  <c r="BC1592" i="1"/>
  <c r="BG1528" i="1"/>
  <c r="BC1528" i="1"/>
  <c r="BG1463" i="1"/>
  <c r="BC1463" i="1"/>
  <c r="BG1399" i="1"/>
  <c r="BC1399" i="1"/>
  <c r="BG1328" i="1"/>
  <c r="BC1328" i="1"/>
  <c r="BG1239" i="1"/>
  <c r="BC1239" i="1"/>
  <c r="BG1167" i="1"/>
  <c r="BC1167" i="1"/>
  <c r="BG1090" i="1"/>
  <c r="BC1090" i="1"/>
  <c r="BG1008" i="1"/>
  <c r="BC1008" i="1"/>
  <c r="BG929" i="1"/>
  <c r="BC929" i="1"/>
  <c r="BG854" i="1"/>
  <c r="BC854" i="1"/>
  <c r="BG749" i="1"/>
  <c r="BG683" i="1"/>
  <c r="BG618" i="1"/>
  <c r="BG1660" i="1"/>
  <c r="BC1660" i="1"/>
  <c r="BG1593" i="1"/>
  <c r="BC1593" i="1"/>
  <c r="BG1529" i="1"/>
  <c r="BC1529" i="1"/>
  <c r="BG1462" i="1"/>
  <c r="BC1462" i="1"/>
  <c r="BG1398" i="1"/>
  <c r="BC1398" i="1"/>
  <c r="BG1329" i="1"/>
  <c r="BC1329" i="1"/>
  <c r="BG1238" i="1"/>
  <c r="BC1238" i="1"/>
  <c r="BG1166" i="1"/>
  <c r="BC1166" i="1"/>
  <c r="BG1089" i="1"/>
  <c r="BC1089" i="1"/>
  <c r="BG1011" i="1"/>
  <c r="BC1011" i="1"/>
  <c r="BG935" i="1"/>
  <c r="BC935" i="1"/>
  <c r="BG862" i="1"/>
  <c r="BC862" i="1"/>
  <c r="BG788" i="1"/>
  <c r="BC788" i="1"/>
  <c r="BG717" i="1"/>
  <c r="BG649" i="1"/>
  <c r="BG585" i="1"/>
  <c r="BG1670" i="1"/>
  <c r="BC1670" i="1"/>
  <c r="BG1603" i="1"/>
  <c r="BC1603" i="1"/>
  <c r="BG1539" i="1"/>
  <c r="BC1539" i="1"/>
  <c r="BG1475" i="1"/>
  <c r="BC1475" i="1"/>
  <c r="BG1408" i="1"/>
  <c r="BC1408" i="1"/>
  <c r="BG1343" i="1"/>
  <c r="BC1343" i="1"/>
  <c r="BG1249" i="1"/>
  <c r="BC1249" i="1"/>
  <c r="BG1176" i="1"/>
  <c r="BC1176" i="1"/>
  <c r="BG1101" i="1"/>
  <c r="BC1101" i="1"/>
  <c r="BG1025" i="1"/>
  <c r="BC1025" i="1"/>
  <c r="BG945" i="1"/>
  <c r="BC945" i="1"/>
  <c r="BG873" i="1"/>
  <c r="BC873" i="1"/>
  <c r="BG804" i="1"/>
  <c r="BC804" i="1"/>
  <c r="BG728" i="1"/>
  <c r="BG659" i="1"/>
  <c r="BG595" i="1"/>
  <c r="BG1677" i="1"/>
  <c r="BC1677" i="1"/>
  <c r="BG1606" i="1"/>
  <c r="BC1606" i="1"/>
  <c r="BG1542" i="1"/>
  <c r="BC1542" i="1"/>
  <c r="BG1478" i="1"/>
  <c r="BC1478" i="1"/>
  <c r="BG1413" i="1"/>
  <c r="BC1413" i="1"/>
  <c r="BG1346" i="1"/>
  <c r="BC1346" i="1"/>
  <c r="BG1257" i="1"/>
  <c r="BC1257" i="1"/>
  <c r="BG1181" i="1"/>
  <c r="BC1181" i="1"/>
  <c r="BG1110" i="1"/>
  <c r="BC1110" i="1"/>
  <c r="BG1026" i="1"/>
  <c r="BC1026" i="1"/>
  <c r="BG946" i="1"/>
  <c r="BC946" i="1"/>
  <c r="BG874" i="1"/>
  <c r="BC874" i="1"/>
  <c r="BG803" i="1"/>
  <c r="BC803" i="1"/>
  <c r="BG731" i="1"/>
  <c r="BG664" i="1"/>
  <c r="BG600" i="1"/>
  <c r="BG1680" i="1"/>
  <c r="BC1680" i="1"/>
  <c r="BG1613" i="1"/>
  <c r="BC1613" i="1"/>
  <c r="BG1549" i="1"/>
  <c r="BC1549" i="1"/>
  <c r="BG1485" i="1"/>
  <c r="BC1485" i="1"/>
  <c r="BG1418" i="1"/>
  <c r="BC1418" i="1"/>
  <c r="BG1353" i="1"/>
  <c r="BC1353" i="1"/>
  <c r="BG1262" i="1"/>
  <c r="BC1262" i="1"/>
  <c r="BG1186" i="1"/>
  <c r="BC1186" i="1"/>
  <c r="BG1122" i="1"/>
  <c r="BC1122" i="1"/>
  <c r="BG1036" i="1"/>
  <c r="BC1036" i="1"/>
  <c r="BG958" i="1"/>
  <c r="BC958" i="1"/>
  <c r="BG883" i="1"/>
  <c r="BC883" i="1"/>
  <c r="BG817" i="1"/>
  <c r="BC817" i="1"/>
  <c r="BG738" i="1"/>
  <c r="BG669" i="1"/>
  <c r="BG605" i="1"/>
  <c r="BG1682" i="1"/>
  <c r="BC1682" i="1"/>
  <c r="BG1615" i="1"/>
  <c r="BC1615" i="1"/>
  <c r="BG1551" i="1"/>
  <c r="BC1551" i="1"/>
  <c r="BG1487" i="1"/>
  <c r="BC1487" i="1"/>
  <c r="BG1420" i="1"/>
  <c r="BC1420" i="1"/>
  <c r="BG1355" i="1"/>
  <c r="BC1355" i="1"/>
  <c r="BG1267" i="1"/>
  <c r="BC1267" i="1"/>
  <c r="BG1188" i="1"/>
  <c r="BC1188" i="1"/>
  <c r="BG1124" i="1"/>
  <c r="BC1124" i="1"/>
  <c r="BG1039" i="1"/>
  <c r="BC1039" i="1"/>
  <c r="BG960" i="1"/>
  <c r="BC960" i="1"/>
  <c r="BG888" i="1"/>
  <c r="BC888" i="1"/>
  <c r="BG819" i="1"/>
  <c r="BC819" i="1"/>
  <c r="BG740" i="1"/>
  <c r="BG671" i="1"/>
  <c r="BG607" i="1"/>
  <c r="BG1716" i="1"/>
  <c r="BC1716" i="1"/>
  <c r="BG1643" i="1"/>
  <c r="BC1643" i="1"/>
  <c r="BG1572" i="1"/>
  <c r="BC1572" i="1"/>
  <c r="BG1508" i="1"/>
  <c r="BC1508" i="1"/>
  <c r="BG1443" i="1"/>
  <c r="BC1443" i="1"/>
  <c r="BG1379" i="1"/>
  <c r="BC1379" i="1"/>
  <c r="BG1299" i="1"/>
  <c r="BC1299" i="1"/>
  <c r="BG1218" i="1"/>
  <c r="BC1218" i="1"/>
  <c r="BG1147" i="1"/>
  <c r="BC1147" i="1"/>
  <c r="BG1066" i="1"/>
  <c r="BC1066" i="1"/>
  <c r="BG987" i="1"/>
  <c r="BC987" i="1"/>
  <c r="BG906" i="1"/>
  <c r="BC906" i="1"/>
  <c r="BG834" i="1"/>
  <c r="BC834" i="1"/>
  <c r="BG762" i="1"/>
  <c r="BG696" i="1"/>
  <c r="BG630" i="1"/>
  <c r="BG1725" i="1"/>
  <c r="BC1725" i="1"/>
  <c r="BG1649" i="1"/>
  <c r="BC1649" i="1"/>
  <c r="BG1578" i="1"/>
  <c r="BC1578" i="1"/>
  <c r="BG1514" i="1"/>
  <c r="BC1514" i="1"/>
  <c r="BG1449" i="1"/>
  <c r="BC1449" i="1"/>
  <c r="BG1385" i="1"/>
  <c r="BC1385" i="1"/>
  <c r="BG1308" i="1"/>
  <c r="BC1308" i="1"/>
  <c r="BG1224" i="1"/>
  <c r="BC1224" i="1"/>
  <c r="BG1153" i="1"/>
  <c r="BC1153" i="1"/>
  <c r="BG1071" i="1"/>
  <c r="BC1071" i="1"/>
  <c r="BG993" i="1"/>
  <c r="BC993" i="1"/>
  <c r="BG912" i="1"/>
  <c r="BC912" i="1"/>
  <c r="BG840" i="1"/>
  <c r="BC840" i="1"/>
  <c r="BG768" i="1"/>
  <c r="BG702" i="1"/>
  <c r="BG636" i="1"/>
  <c r="BG1703" i="1"/>
  <c r="BC1703" i="1"/>
  <c r="BG1636" i="1"/>
  <c r="BC1636" i="1"/>
  <c r="BG1569" i="1"/>
  <c r="BC1569" i="1"/>
  <c r="BG1505" i="1"/>
  <c r="BC1505" i="1"/>
  <c r="BG1438" i="1"/>
  <c r="BC1438" i="1"/>
  <c r="BG1374" i="1"/>
  <c r="BC1374" i="1"/>
  <c r="BG1294" i="1"/>
  <c r="BC1294" i="1"/>
  <c r="BG1211" i="1"/>
  <c r="BC1211" i="1"/>
  <c r="BG1142" i="1"/>
  <c r="BC1142" i="1"/>
  <c r="BG1061" i="1"/>
  <c r="BC1061" i="1"/>
  <c r="BG981" i="1"/>
  <c r="BC981" i="1"/>
  <c r="BG909" i="1"/>
  <c r="BC909" i="1"/>
  <c r="BG837" i="1"/>
  <c r="BC837" i="1"/>
  <c r="BG759" i="1"/>
  <c r="BG693" i="1"/>
  <c r="BG625" i="1"/>
  <c r="BG1719" i="1"/>
  <c r="BC1719" i="1"/>
  <c r="BG1646" i="1"/>
  <c r="BC1646" i="1"/>
  <c r="BG1579" i="1"/>
  <c r="BC1579" i="1"/>
  <c r="BG1515" i="1"/>
  <c r="BC1515" i="1"/>
  <c r="BG1448" i="1"/>
  <c r="BC1448" i="1"/>
  <c r="BG1384" i="1"/>
  <c r="BC1384" i="1"/>
  <c r="BG1305" i="1"/>
  <c r="BC1305" i="1"/>
  <c r="BG1221" i="1"/>
  <c r="BC1221" i="1"/>
  <c r="BG1152" i="1"/>
  <c r="BC1152" i="1"/>
  <c r="BG1070" i="1"/>
  <c r="BC1070" i="1"/>
  <c r="BG997" i="1"/>
  <c r="BC997" i="1"/>
  <c r="BG920" i="1"/>
  <c r="BC920" i="1"/>
  <c r="BG847" i="1"/>
  <c r="BC847" i="1"/>
  <c r="BG769" i="1"/>
  <c r="BG703" i="1"/>
  <c r="BG635" i="1"/>
  <c r="BG1702" i="1"/>
  <c r="BC1702" i="1"/>
  <c r="BG1637" i="1"/>
  <c r="BC1637" i="1"/>
  <c r="BG1566" i="1"/>
  <c r="BC1566" i="1"/>
  <c r="BG1502" i="1"/>
  <c r="BC1502" i="1"/>
  <c r="BG1437" i="1"/>
  <c r="BC1437" i="1"/>
  <c r="BG1373" i="1"/>
  <c r="BC1373" i="1"/>
  <c r="BG1293" i="1"/>
  <c r="BC1293" i="1"/>
  <c r="BG1212" i="1"/>
  <c r="BC1212" i="1"/>
  <c r="BG1141" i="1"/>
  <c r="BC1141" i="1"/>
  <c r="BG1018" i="1"/>
  <c r="BC1018" i="1"/>
  <c r="BG938" i="1"/>
  <c r="BC938" i="1"/>
  <c r="BG863" i="1"/>
  <c r="BC863" i="1"/>
  <c r="BG794" i="1"/>
  <c r="BC794" i="1"/>
  <c r="BG723" i="1"/>
  <c r="BG656" i="1"/>
  <c r="BG592" i="1"/>
  <c r="BG1708" i="1"/>
  <c r="BC1708" i="1"/>
  <c r="BG1640" i="1"/>
  <c r="BC1640" i="1"/>
  <c r="BG1573" i="1"/>
  <c r="BC1573" i="1"/>
  <c r="BG1509" i="1"/>
  <c r="BC1509" i="1"/>
  <c r="BG1442" i="1"/>
  <c r="BC1442" i="1"/>
  <c r="BG1378" i="1"/>
  <c r="BC1378" i="1"/>
  <c r="BG1298" i="1"/>
  <c r="BC1298" i="1"/>
  <c r="BG1215" i="1"/>
  <c r="BC1215" i="1"/>
  <c r="BG1146" i="1"/>
  <c r="BC1146" i="1"/>
  <c r="BG1065" i="1"/>
  <c r="BC1065" i="1"/>
  <c r="BG988" i="1"/>
  <c r="BC988" i="1"/>
  <c r="BG913" i="1"/>
  <c r="BC913" i="1"/>
  <c r="BG841" i="1"/>
  <c r="BC841" i="1"/>
  <c r="BG763" i="1"/>
  <c r="BG697" i="1"/>
  <c r="BG629" i="1"/>
  <c r="BG1658" i="1"/>
  <c r="BC1658" i="1"/>
  <c r="BG1591" i="1"/>
  <c r="BC1591" i="1"/>
  <c r="BG1527" i="1"/>
  <c r="BC1527" i="1"/>
  <c r="BG1460" i="1"/>
  <c r="BC1460" i="1"/>
  <c r="BG1396" i="1"/>
  <c r="BC1396" i="1"/>
  <c r="BG1327" i="1"/>
  <c r="BC1327" i="1"/>
  <c r="BG1236" i="1"/>
  <c r="BC1236" i="1"/>
  <c r="BG1164" i="1"/>
  <c r="BC1164" i="1"/>
  <c r="BG1087" i="1"/>
  <c r="BC1087" i="1"/>
  <c r="BG1009" i="1"/>
  <c r="BC1009" i="1"/>
  <c r="BG932" i="1"/>
  <c r="BC932" i="1"/>
  <c r="BG860" i="1"/>
  <c r="BC860" i="1"/>
  <c r="BG786" i="1"/>
  <c r="BG715" i="1"/>
  <c r="BG647" i="1"/>
  <c r="BG583" i="1"/>
  <c r="BG1727" i="1"/>
  <c r="BC1727" i="1"/>
  <c r="BG1651" i="1"/>
  <c r="BC1651" i="1"/>
  <c r="BG1580" i="1"/>
  <c r="BC1580" i="1"/>
  <c r="BG1516" i="1"/>
  <c r="BC1516" i="1"/>
  <c r="BG1451" i="1"/>
  <c r="BC1451" i="1"/>
  <c r="BG1387" i="1"/>
  <c r="BC1387" i="1"/>
  <c r="BG1311" i="1"/>
  <c r="BC1311" i="1"/>
  <c r="BG1226" i="1"/>
  <c r="BC1226" i="1"/>
  <c r="BG1155" i="1"/>
  <c r="BC1155" i="1"/>
  <c r="BG1073" i="1"/>
  <c r="BC1073" i="1"/>
  <c r="BG996" i="1"/>
  <c r="BC996" i="1"/>
  <c r="BG914" i="1"/>
  <c r="BC914" i="1"/>
  <c r="BG842" i="1"/>
  <c r="BC842" i="1"/>
  <c r="BG770" i="1"/>
  <c r="BG704" i="1"/>
  <c r="BG638" i="1"/>
  <c r="BG1709" i="1"/>
  <c r="BC1709" i="1"/>
  <c r="BG1641" i="1"/>
  <c r="BC1641" i="1"/>
  <c r="BG1570" i="1"/>
  <c r="BC1570" i="1"/>
  <c r="BG1506" i="1"/>
  <c r="BC1506" i="1"/>
  <c r="BG1441" i="1"/>
  <c r="BC1441" i="1"/>
  <c r="BG1377" i="1"/>
  <c r="BC1377" i="1"/>
  <c r="BG1297" i="1"/>
  <c r="BC1297" i="1"/>
  <c r="BG1216" i="1"/>
  <c r="BC1216" i="1"/>
  <c r="BG1145" i="1"/>
  <c r="BC1145" i="1"/>
  <c r="BG1064" i="1"/>
  <c r="BC1064" i="1"/>
  <c r="BG984" i="1"/>
  <c r="BC984" i="1"/>
  <c r="BG904" i="1"/>
  <c r="BC904" i="1"/>
  <c r="BG832" i="1"/>
  <c r="BC832" i="1"/>
  <c r="BG760" i="1"/>
  <c r="BG694" i="1"/>
  <c r="BG628" i="1"/>
  <c r="BG1661" i="1"/>
  <c r="BC1661" i="1"/>
  <c r="BG1590" i="1"/>
  <c r="BC1590" i="1"/>
  <c r="BG1526" i="1"/>
  <c r="BC1526" i="1"/>
  <c r="BG1461" i="1"/>
  <c r="BC1461" i="1"/>
  <c r="BG1397" i="1"/>
  <c r="BC1397" i="1"/>
  <c r="BG1326" i="1"/>
  <c r="BC1326" i="1"/>
  <c r="BG1237" i="1"/>
  <c r="BC1237" i="1"/>
  <c r="BG1165" i="1"/>
  <c r="BC1165" i="1"/>
  <c r="BG1088" i="1"/>
  <c r="BC1088" i="1"/>
  <c r="BG1006" i="1"/>
  <c r="BC1006" i="1"/>
  <c r="BG927" i="1"/>
  <c r="BC927" i="1"/>
  <c r="BG852" i="1"/>
  <c r="BC852" i="1"/>
  <c r="BG785" i="1"/>
  <c r="BG714" i="1"/>
  <c r="BG648" i="1"/>
  <c r="BG584" i="1"/>
  <c r="BG1664" i="1"/>
  <c r="BC1664" i="1"/>
  <c r="BG1597" i="1"/>
  <c r="BC1597" i="1"/>
  <c r="BG1533" i="1"/>
  <c r="BC1533" i="1"/>
  <c r="BG1466" i="1"/>
  <c r="BC1466" i="1"/>
  <c r="BG1402" i="1"/>
  <c r="BC1402" i="1"/>
  <c r="BG1336" i="1"/>
  <c r="BC1336" i="1"/>
  <c r="BG1242" i="1"/>
  <c r="BC1242" i="1"/>
  <c r="BG1170" i="1"/>
  <c r="BC1170" i="1"/>
  <c r="BG1094" i="1"/>
  <c r="BC1094" i="1"/>
  <c r="BG1019" i="1"/>
  <c r="BC1019" i="1"/>
  <c r="BG939" i="1"/>
  <c r="BC939" i="1"/>
  <c r="BG866" i="1"/>
  <c r="BC866" i="1"/>
  <c r="BG798" i="1"/>
  <c r="BC798" i="1"/>
  <c r="BG721" i="1"/>
  <c r="BG653" i="1"/>
  <c r="BG589" i="1"/>
  <c r="BG1666" i="1"/>
  <c r="BC1666" i="1"/>
  <c r="BG1599" i="1"/>
  <c r="BC1599" i="1"/>
  <c r="BG1535" i="1"/>
  <c r="BC1535" i="1"/>
  <c r="BG1468" i="1"/>
  <c r="BC1468" i="1"/>
  <c r="BG1404" i="1"/>
  <c r="BC1404" i="1"/>
  <c r="BG1338" i="1"/>
  <c r="BC1338" i="1"/>
  <c r="BG1244" i="1"/>
  <c r="BC1244" i="1"/>
  <c r="BG1172" i="1"/>
  <c r="BC1172" i="1"/>
  <c r="BG1097" i="1"/>
  <c r="BC1097" i="1"/>
  <c r="BG1021" i="1"/>
  <c r="BC1021" i="1"/>
  <c r="BG941" i="1"/>
  <c r="BC941" i="1"/>
  <c r="BG868" i="1"/>
  <c r="BC868" i="1"/>
  <c r="BG800" i="1"/>
  <c r="BC800" i="1"/>
  <c r="BG724" i="1"/>
  <c r="BG655" i="1"/>
  <c r="BG591" i="1"/>
  <c r="BG1687" i="1"/>
  <c r="BC1687" i="1"/>
  <c r="BG1616" i="1"/>
  <c r="BC1616" i="1"/>
  <c r="BG1552" i="1"/>
  <c r="BC1552" i="1"/>
  <c r="BG1488" i="1"/>
  <c r="BC1488" i="1"/>
  <c r="BG1423" i="1"/>
  <c r="BC1423" i="1"/>
  <c r="BG1359" i="1"/>
  <c r="BC1359" i="1"/>
  <c r="BG1268" i="1"/>
  <c r="BC1268" i="1"/>
  <c r="BG1194" i="1"/>
  <c r="BC1194" i="1"/>
  <c r="BG1127" i="1"/>
  <c r="BC1127" i="1"/>
  <c r="BG1045" i="1"/>
  <c r="BC1045" i="1"/>
  <c r="BG957" i="1"/>
  <c r="BC957" i="1"/>
  <c r="BG884" i="1"/>
  <c r="BC884" i="1"/>
  <c r="BG814" i="1"/>
  <c r="BC814" i="1"/>
  <c r="BG741" i="1"/>
  <c r="BG674" i="1"/>
  <c r="BG610" i="1"/>
  <c r="BG1720" i="1"/>
  <c r="BC1720" i="1"/>
  <c r="BG1647" i="1"/>
  <c r="BC1647" i="1"/>
  <c r="BG1576" i="1"/>
  <c r="BC1576" i="1"/>
  <c r="BG1512" i="1"/>
  <c r="BC1512" i="1"/>
  <c r="BG1447" i="1"/>
  <c r="BC1447" i="1"/>
  <c r="BG1383" i="1"/>
  <c r="BC1383" i="1"/>
  <c r="BG1306" i="1"/>
  <c r="BC1306" i="1"/>
  <c r="BG1222" i="1"/>
  <c r="BC1222" i="1"/>
  <c r="BG1151" i="1"/>
  <c r="BC1151" i="1"/>
  <c r="BG1069" i="1"/>
  <c r="BC1069" i="1"/>
  <c r="BG991" i="1"/>
  <c r="BC991" i="1"/>
  <c r="BG910" i="1"/>
  <c r="BC910" i="1"/>
  <c r="BG838" i="1"/>
  <c r="BC838" i="1"/>
  <c r="BG766" i="1"/>
  <c r="BG700" i="1"/>
  <c r="BG634" i="1"/>
  <c r="BG1676" i="1"/>
  <c r="BC1676" i="1"/>
  <c r="BG1609" i="1"/>
  <c r="BC1609" i="1"/>
  <c r="BG1545" i="1"/>
  <c r="BC1545" i="1"/>
  <c r="BG1481" i="1"/>
  <c r="BC1481" i="1"/>
  <c r="BG1414" i="1"/>
  <c r="BC1414" i="1"/>
  <c r="BG1349" i="1"/>
  <c r="BC1349" i="1"/>
  <c r="BG1258" i="1"/>
  <c r="BC1258" i="1"/>
  <c r="BG1182" i="1"/>
  <c r="BC1182" i="1"/>
  <c r="BG1107" i="1"/>
  <c r="BC1107" i="1"/>
  <c r="BG992" i="1"/>
  <c r="BC992" i="1"/>
  <c r="BG917" i="1"/>
  <c r="BC917" i="1"/>
  <c r="BG845" i="1"/>
  <c r="BC845" i="1"/>
  <c r="BG767" i="1"/>
  <c r="BG701" i="1"/>
  <c r="BG633" i="1"/>
  <c r="BG1728" i="1"/>
  <c r="BC1728" i="1"/>
  <c r="BG1654" i="1"/>
  <c r="BC1654" i="1"/>
  <c r="BG1587" i="1"/>
  <c r="BC1587" i="1"/>
  <c r="BG1523" i="1"/>
  <c r="BC1523" i="1"/>
  <c r="BG1456" i="1"/>
  <c r="BC1456" i="1"/>
  <c r="BG1392" i="1"/>
  <c r="BC1392" i="1"/>
  <c r="BG1323" i="1"/>
  <c r="BC1323" i="1"/>
  <c r="BG1232" i="1"/>
  <c r="BC1232" i="1"/>
  <c r="BG1160" i="1"/>
  <c r="BC1160" i="1"/>
  <c r="BG1079" i="1"/>
  <c r="BC1079" i="1"/>
  <c r="BG1005" i="1"/>
  <c r="BC1005" i="1"/>
  <c r="BG928" i="1"/>
  <c r="BC928" i="1"/>
  <c r="BG855" i="1"/>
  <c r="BC855" i="1"/>
  <c r="BG777" i="1"/>
  <c r="BG711" i="1"/>
  <c r="BG643" i="1"/>
  <c r="BG1659" i="1"/>
  <c r="BC1659" i="1"/>
  <c r="BG1588" i="1"/>
  <c r="BC1588" i="1"/>
  <c r="BG1524" i="1"/>
  <c r="BC1524" i="1"/>
  <c r="BG1459" i="1"/>
  <c r="BC1459" i="1"/>
  <c r="BG1395" i="1"/>
  <c r="BC1395" i="1"/>
  <c r="BG1324" i="1"/>
  <c r="BC1324" i="1"/>
  <c r="BG1235" i="1"/>
  <c r="BC1235" i="1"/>
  <c r="BG1163" i="1"/>
  <c r="BC1163" i="1"/>
  <c r="BG1086" i="1"/>
  <c r="BC1086" i="1"/>
  <c r="BG1004" i="1"/>
  <c r="BC1004" i="1"/>
  <c r="BG925" i="1"/>
  <c r="BC925" i="1"/>
  <c r="BG850" i="1"/>
  <c r="BC850" i="1"/>
  <c r="BG782" i="1"/>
  <c r="BG712" i="1"/>
  <c r="BG646" i="1"/>
  <c r="BG582" i="1"/>
  <c r="BG1665" i="1"/>
  <c r="BC1665" i="1"/>
  <c r="BG1594" i="1"/>
  <c r="BC1594" i="1"/>
  <c r="BG1530" i="1"/>
  <c r="BC1530" i="1"/>
  <c r="BG1465" i="1"/>
  <c r="BC1465" i="1"/>
  <c r="BG1401" i="1"/>
  <c r="BC1401" i="1"/>
  <c r="BG1330" i="1"/>
  <c r="BC1330" i="1"/>
  <c r="BG1241" i="1"/>
  <c r="BC1241" i="1"/>
  <c r="BG1169" i="1"/>
  <c r="BC1169" i="1"/>
  <c r="BG1098" i="1"/>
  <c r="BC1098" i="1"/>
  <c r="BG967" i="1"/>
  <c r="BC967" i="1"/>
  <c r="BG895" i="1"/>
  <c r="BC895" i="1"/>
  <c r="BG824" i="1"/>
  <c r="BC824" i="1"/>
  <c r="BG751" i="1"/>
  <c r="BG685" i="1"/>
  <c r="BG620" i="1"/>
  <c r="BG1707" i="1"/>
  <c r="BC1707" i="1"/>
  <c r="BG1639" i="1"/>
  <c r="BC1639" i="1"/>
  <c r="BG1568" i="1"/>
  <c r="BC1568" i="1"/>
  <c r="BG1504" i="1"/>
  <c r="BC1504" i="1"/>
  <c r="BG1439" i="1"/>
  <c r="BC1439" i="1"/>
  <c r="BG1375" i="1"/>
  <c r="BC1375" i="1"/>
  <c r="BG1295" i="1"/>
  <c r="BC1295" i="1"/>
  <c r="BG1214" i="1"/>
  <c r="BC1214" i="1"/>
  <c r="BG1143" i="1"/>
  <c r="BC1143" i="1"/>
  <c r="BG1062" i="1"/>
  <c r="BC1062" i="1"/>
  <c r="BG982" i="1"/>
  <c r="BC982" i="1"/>
  <c r="BG902" i="1"/>
  <c r="BC902" i="1"/>
  <c r="BG830" i="1"/>
  <c r="BC830" i="1"/>
  <c r="BG758" i="1"/>
  <c r="BG692" i="1"/>
  <c r="BG626" i="1"/>
  <c r="BA1470" i="1"/>
  <c r="BA1191" i="1"/>
  <c r="BA1012" i="1"/>
  <c r="BA969" i="1"/>
  <c r="BA869" i="1"/>
  <c r="BA143" i="1"/>
  <c r="BA1245" i="1"/>
  <c r="BA933" i="1"/>
  <c r="BA898" i="1"/>
  <c r="BA508" i="1"/>
  <c r="BA253" i="1"/>
  <c r="BA202" i="1"/>
  <c r="BA690" i="1"/>
  <c r="BJ1684" i="1"/>
  <c r="BJ1618" i="1"/>
  <c r="BJ1553" i="1"/>
  <c r="BJ1489" i="1"/>
  <c r="BJ1422" i="1"/>
  <c r="BJ1358" i="1"/>
  <c r="BJ1269" i="1"/>
  <c r="BJ1190" i="1"/>
  <c r="BJ1126" i="1"/>
  <c r="BJ1042" i="1"/>
  <c r="BJ962" i="1"/>
  <c r="BJ890" i="1"/>
  <c r="BJ821" i="1"/>
  <c r="BJ742" i="1"/>
  <c r="BJ673" i="1"/>
  <c r="BJ609" i="1"/>
  <c r="BJ545" i="1"/>
  <c r="BJ469" i="1"/>
  <c r="BJ317" i="1"/>
  <c r="BJ239" i="1"/>
  <c r="BJ161" i="1"/>
  <c r="BJ74" i="1"/>
  <c r="BJ1697" i="1"/>
  <c r="BJ1629" i="1"/>
  <c r="BJ1563" i="1"/>
  <c r="BJ1499" i="1"/>
  <c r="BJ1432" i="1"/>
  <c r="BJ1368" i="1"/>
  <c r="BJ1288" i="1"/>
  <c r="BJ1205" i="1"/>
  <c r="BJ1136" i="1"/>
  <c r="BJ1052" i="1"/>
  <c r="BJ974" i="1"/>
  <c r="BJ903" i="1"/>
  <c r="BJ831" i="1"/>
  <c r="BJ752" i="1"/>
  <c r="BJ684" i="1"/>
  <c r="BJ619" i="1"/>
  <c r="BJ555" i="1"/>
  <c r="BJ485" i="1"/>
  <c r="BJ402" i="1"/>
  <c r="BJ326" i="1"/>
  <c r="BJ245" i="1"/>
  <c r="BJ168" i="1"/>
  <c r="BJ68" i="1"/>
  <c r="BJ1685" i="1"/>
  <c r="BJ1614" i="1"/>
  <c r="BJ1550" i="1"/>
  <c r="BJ1486" i="1"/>
  <c r="BJ1421" i="1"/>
  <c r="BJ1354" i="1"/>
  <c r="BJ1266" i="1"/>
  <c r="BJ1189" i="1"/>
  <c r="BJ1125" i="1"/>
  <c r="BJ1043" i="1"/>
  <c r="BJ955" i="1"/>
  <c r="BJ882" i="1"/>
  <c r="BJ812" i="1"/>
  <c r="BJ739" i="1"/>
  <c r="BJ672" i="1"/>
  <c r="BJ608" i="1"/>
  <c r="BJ544" i="1"/>
  <c r="BJ470" i="1"/>
  <c r="BJ386" i="1"/>
  <c r="BJ1691" i="1"/>
  <c r="BJ1623" i="1"/>
  <c r="BJ1557" i="1"/>
  <c r="BJ1493" i="1"/>
  <c r="BJ1426" i="1"/>
  <c r="BJ1362" i="1"/>
  <c r="BJ1277" i="1"/>
  <c r="BJ1195" i="1"/>
  <c r="BJ1130" i="1"/>
  <c r="BJ1046" i="1"/>
  <c r="BJ966" i="1"/>
  <c r="BJ894" i="1"/>
  <c r="BJ825" i="1"/>
  <c r="BJ746" i="1"/>
  <c r="BJ677" i="1"/>
  <c r="BJ613" i="1"/>
  <c r="BJ549" i="1"/>
  <c r="BJ445" i="1"/>
  <c r="BJ370" i="1"/>
  <c r="BJ297" i="1"/>
  <c r="BJ215" i="1"/>
  <c r="BJ137" i="1"/>
  <c r="BJ22" i="1"/>
  <c r="BJ1674" i="1"/>
  <c r="BJ1607" i="1"/>
  <c r="BJ1543" i="1"/>
  <c r="BJ1479" i="1"/>
  <c r="BJ1412" i="1"/>
  <c r="BJ1347" i="1"/>
  <c r="BJ1256" i="1"/>
  <c r="BJ1180" i="1"/>
  <c r="BJ1105" i="1"/>
  <c r="BJ1029" i="1"/>
  <c r="BJ949" i="1"/>
  <c r="BJ877" i="1"/>
  <c r="BJ811" i="1"/>
  <c r="BJ732" i="1"/>
  <c r="BJ663" i="1"/>
  <c r="BJ599" i="1"/>
  <c r="BJ535" i="1"/>
  <c r="BJ456" i="1"/>
  <c r="BJ381" i="1"/>
  <c r="BJ265" i="1"/>
  <c r="BJ181" i="1"/>
  <c r="BJ105" i="1"/>
  <c r="BJ333" i="1"/>
  <c r="BJ255" i="1"/>
  <c r="BJ175" i="1"/>
  <c r="BJ98" i="1"/>
  <c r="BJ1700" i="1"/>
  <c r="BJ1632" i="1"/>
  <c r="BJ1564" i="1"/>
  <c r="BJ1500" i="1"/>
  <c r="BJ1435" i="1"/>
  <c r="BJ1371" i="1"/>
  <c r="BJ1291" i="1"/>
  <c r="BJ1210" i="1"/>
  <c r="BJ1139" i="1"/>
  <c r="BJ975" i="1"/>
  <c r="BJ897" i="1"/>
  <c r="BJ826" i="1"/>
  <c r="BJ754" i="1"/>
  <c r="BJ687" i="1"/>
  <c r="BJ622" i="1"/>
  <c r="BJ558" i="1"/>
  <c r="BJ486" i="1"/>
  <c r="BJ406" i="1"/>
  <c r="BJ327" i="1"/>
  <c r="BJ248" i="1"/>
  <c r="BJ169" i="1"/>
  <c r="BJ67" i="1"/>
  <c r="BJ1690" i="1"/>
  <c r="BJ1619" i="1"/>
  <c r="BJ1554" i="1"/>
  <c r="BJ1490" i="1"/>
  <c r="BJ1425" i="1"/>
  <c r="BJ1361" i="1"/>
  <c r="BJ1270" i="1"/>
  <c r="BJ1196" i="1"/>
  <c r="BJ1129" i="1"/>
  <c r="BJ1047" i="1"/>
  <c r="BJ959" i="1"/>
  <c r="BJ887" i="1"/>
  <c r="BJ816" i="1"/>
  <c r="BJ743" i="1"/>
  <c r="BJ676" i="1"/>
  <c r="BJ612" i="1"/>
  <c r="BJ548" i="1"/>
  <c r="BJ476" i="1"/>
  <c r="BJ392" i="1"/>
  <c r="BJ308" i="1"/>
  <c r="BJ234" i="1"/>
  <c r="BJ149" i="1"/>
  <c r="BJ65" i="1"/>
  <c r="BJ1696" i="1"/>
  <c r="BJ1628" i="1"/>
  <c r="BJ1560" i="1"/>
  <c r="BJ1496" i="1"/>
  <c r="BJ1431" i="1"/>
  <c r="BJ1367" i="1"/>
  <c r="BJ1287" i="1"/>
  <c r="BJ1206" i="1"/>
  <c r="BJ1135" i="1"/>
  <c r="BJ1056" i="1"/>
  <c r="BJ965" i="1"/>
  <c r="BJ893" i="1"/>
  <c r="BJ822" i="1"/>
  <c r="BJ749" i="1"/>
  <c r="BJ683" i="1"/>
  <c r="BJ618" i="1"/>
  <c r="BJ554" i="1"/>
  <c r="BJ482" i="1"/>
  <c r="BJ401" i="1"/>
  <c r="BJ318" i="1"/>
  <c r="BJ244" i="1"/>
  <c r="BJ162" i="1"/>
  <c r="BJ71" i="1"/>
  <c r="BJ1660" i="1"/>
  <c r="BJ1593" i="1"/>
  <c r="BJ1529" i="1"/>
  <c r="BJ1462" i="1"/>
  <c r="BJ1398" i="1"/>
  <c r="BJ1329" i="1"/>
  <c r="BJ1238" i="1"/>
  <c r="BJ1166" i="1"/>
  <c r="BJ1089" i="1"/>
  <c r="BJ1011" i="1"/>
  <c r="BJ935" i="1"/>
  <c r="BJ862" i="1"/>
  <c r="BJ788" i="1"/>
  <c r="BJ717" i="1"/>
  <c r="BJ649" i="1"/>
  <c r="BJ585" i="1"/>
  <c r="BJ516" i="1"/>
  <c r="BJ441" i="1"/>
  <c r="BJ365" i="1"/>
  <c r="BJ290" i="1"/>
  <c r="BJ211" i="1"/>
  <c r="BJ133" i="1"/>
  <c r="BJ26" i="1"/>
  <c r="BJ1670" i="1"/>
  <c r="BJ1603" i="1"/>
  <c r="BJ1539" i="1"/>
  <c r="BJ1475" i="1"/>
  <c r="BJ1408" i="1"/>
  <c r="BJ1343" i="1"/>
  <c r="BJ1249" i="1"/>
  <c r="BJ1176" i="1"/>
  <c r="BJ1101" i="1"/>
  <c r="BJ1025" i="1"/>
  <c r="BJ945" i="1"/>
  <c r="BJ873" i="1"/>
  <c r="BJ804" i="1"/>
  <c r="BJ728" i="1"/>
  <c r="BJ659" i="1"/>
  <c r="BJ595" i="1"/>
  <c r="BJ531" i="1"/>
  <c r="BJ451" i="1"/>
  <c r="BJ377" i="1"/>
  <c r="BJ299" i="1"/>
  <c r="BJ217" i="1"/>
  <c r="BJ139" i="1"/>
  <c r="BJ24" i="1"/>
  <c r="BJ1677" i="1"/>
  <c r="BJ1606" i="1"/>
  <c r="BJ1542" i="1"/>
  <c r="BJ1478" i="1"/>
  <c r="BJ1413" i="1"/>
  <c r="BJ1346" i="1"/>
  <c r="BJ1257" i="1"/>
  <c r="BJ1181" i="1"/>
  <c r="BJ1110" i="1"/>
  <c r="BJ1026" i="1"/>
  <c r="BJ946" i="1"/>
  <c r="BJ874" i="1"/>
  <c r="BJ803" i="1"/>
  <c r="BJ731" i="1"/>
  <c r="BJ664" i="1"/>
  <c r="BJ600" i="1"/>
  <c r="BJ536" i="1"/>
  <c r="BJ461" i="1"/>
  <c r="BJ378" i="1"/>
  <c r="BJ1680" i="1"/>
  <c r="BJ1613" i="1"/>
  <c r="BJ1549" i="1"/>
  <c r="BJ1485" i="1"/>
  <c r="BJ1418" i="1"/>
  <c r="BJ1353" i="1"/>
  <c r="BJ1262" i="1"/>
  <c r="BJ1186" i="1"/>
  <c r="BJ1122" i="1"/>
  <c r="BJ1036" i="1"/>
  <c r="BJ958" i="1"/>
  <c r="BJ883" i="1"/>
  <c r="BJ817" i="1"/>
  <c r="BJ738" i="1"/>
  <c r="BJ669" i="1"/>
  <c r="BJ605" i="1"/>
  <c r="BJ541" i="1"/>
  <c r="BJ453" i="1"/>
  <c r="BJ379" i="1"/>
  <c r="BJ305" i="1"/>
  <c r="BJ223" i="1"/>
  <c r="BJ148" i="1"/>
  <c r="BJ44" i="1"/>
  <c r="BJ1682" i="1"/>
  <c r="BJ1615" i="1"/>
  <c r="BJ1551" i="1"/>
  <c r="BJ1487" i="1"/>
  <c r="BJ1420" i="1"/>
  <c r="BJ1355" i="1"/>
  <c r="BJ1267" i="1"/>
  <c r="BJ1188" i="1"/>
  <c r="BJ1124" i="1"/>
  <c r="BJ1039" i="1"/>
  <c r="BJ960" i="1"/>
  <c r="BJ888" i="1"/>
  <c r="BJ819" i="1"/>
  <c r="BJ740" i="1"/>
  <c r="BJ671" i="1"/>
  <c r="BJ607" i="1"/>
  <c r="BJ543" i="1"/>
  <c r="BJ467" i="1"/>
  <c r="BJ389" i="1"/>
  <c r="BJ311" i="1"/>
  <c r="BJ233" i="1"/>
  <c r="BJ155" i="1"/>
  <c r="BJ64" i="1"/>
  <c r="BJ342" i="1"/>
  <c r="BJ271" i="1"/>
  <c r="BJ189" i="1"/>
  <c r="BJ110" i="1"/>
  <c r="BA47" i="1"/>
  <c r="BJ1716" i="1"/>
  <c r="BJ1643" i="1"/>
  <c r="BJ1572" i="1"/>
  <c r="BJ1508" i="1"/>
  <c r="BJ1443" i="1"/>
  <c r="BJ1379" i="1"/>
  <c r="BJ1299" i="1"/>
  <c r="BJ1218" i="1"/>
  <c r="BJ1147" i="1"/>
  <c r="BJ1066" i="1"/>
  <c r="BJ987" i="1"/>
  <c r="BJ906" i="1"/>
  <c r="BJ834" i="1"/>
  <c r="BJ762" i="1"/>
  <c r="BJ696" i="1"/>
  <c r="BJ630" i="1"/>
  <c r="BJ566" i="1"/>
  <c r="BJ494" i="1"/>
  <c r="BJ417" i="1"/>
  <c r="BJ336" i="1"/>
  <c r="BJ257" i="1"/>
  <c r="BJ177" i="1"/>
  <c r="BJ100" i="1"/>
  <c r="BJ1725" i="1"/>
  <c r="BJ1649" i="1"/>
  <c r="BJ1578" i="1"/>
  <c r="BJ1514" i="1"/>
  <c r="BJ1449" i="1"/>
  <c r="BJ1385" i="1"/>
  <c r="BJ1308" i="1"/>
  <c r="BJ1224" i="1"/>
  <c r="BJ1153" i="1"/>
  <c r="BJ1071" i="1"/>
  <c r="BJ993" i="1"/>
  <c r="BJ912" i="1"/>
  <c r="BJ840" i="1"/>
  <c r="BJ768" i="1"/>
  <c r="BJ702" i="1"/>
  <c r="BJ636" i="1"/>
  <c r="BJ572" i="1"/>
  <c r="BJ500" i="1"/>
  <c r="BJ429" i="1"/>
  <c r="BJ1668" i="1"/>
  <c r="BJ1601" i="1"/>
  <c r="BJ1537" i="1"/>
  <c r="BJ1473" i="1"/>
  <c r="BJ1406" i="1"/>
  <c r="BJ1341" i="1"/>
  <c r="BJ1247" i="1"/>
  <c r="BJ1174" i="1"/>
  <c r="BJ1099" i="1"/>
  <c r="BJ1023" i="1"/>
  <c r="BJ943" i="1"/>
  <c r="BJ871" i="1"/>
  <c r="BJ802" i="1"/>
  <c r="BJ726" i="1"/>
  <c r="BJ657" i="1"/>
  <c r="BJ593" i="1"/>
  <c r="BJ525" i="1"/>
  <c r="BJ449" i="1"/>
  <c r="BJ374" i="1"/>
  <c r="BJ301" i="1"/>
  <c r="BJ219" i="1"/>
  <c r="BJ141" i="1"/>
  <c r="BJ18" i="1"/>
  <c r="BJ1678" i="1"/>
  <c r="BJ1611" i="1"/>
  <c r="BJ1547" i="1"/>
  <c r="BJ1483" i="1"/>
  <c r="BJ1416" i="1"/>
  <c r="BJ1351" i="1"/>
  <c r="BJ1260" i="1"/>
  <c r="BJ1184" i="1"/>
  <c r="BJ1109" i="1"/>
  <c r="BJ1034" i="1"/>
  <c r="BJ956" i="1"/>
  <c r="BJ881" i="1"/>
  <c r="BJ815" i="1"/>
  <c r="BJ736" i="1"/>
  <c r="BJ667" i="1"/>
  <c r="BJ603" i="1"/>
  <c r="BJ539" i="1"/>
  <c r="BJ460" i="1"/>
  <c r="BJ385" i="1"/>
  <c r="BJ307" i="1"/>
  <c r="BJ225" i="1"/>
  <c r="BJ150" i="1"/>
  <c r="BJ46" i="1"/>
  <c r="BJ1669" i="1"/>
  <c r="BJ1598" i="1"/>
  <c r="BJ1534" i="1"/>
  <c r="BJ1469" i="1"/>
  <c r="BJ1405" i="1"/>
  <c r="BJ1335" i="1"/>
  <c r="BJ1248" i="1"/>
  <c r="BJ1173" i="1"/>
  <c r="BJ1102" i="1"/>
  <c r="BJ1018" i="1"/>
  <c r="BJ938" i="1"/>
  <c r="BJ863" i="1"/>
  <c r="BJ794" i="1"/>
  <c r="BJ723" i="1"/>
  <c r="BJ656" i="1"/>
  <c r="BJ592" i="1"/>
  <c r="BJ526" i="1"/>
  <c r="BJ450" i="1"/>
  <c r="BJ1672" i="1"/>
  <c r="BJ1605" i="1"/>
  <c r="BJ1541" i="1"/>
  <c r="BJ1477" i="1"/>
  <c r="BJ1410" i="1"/>
  <c r="BJ1345" i="1"/>
  <c r="BJ1251" i="1"/>
  <c r="BJ1178" i="1"/>
  <c r="BJ1103" i="1"/>
  <c r="BJ1027" i="1"/>
  <c r="BJ947" i="1"/>
  <c r="BJ875" i="1"/>
  <c r="BJ809" i="1"/>
  <c r="BJ730" i="1"/>
  <c r="BJ661" i="1"/>
  <c r="BJ597" i="1"/>
  <c r="BJ533" i="1"/>
  <c r="BJ462" i="1"/>
  <c r="BJ387" i="1"/>
  <c r="BJ313" i="1"/>
  <c r="BJ235" i="1"/>
  <c r="BJ157" i="1"/>
  <c r="BJ78" i="1"/>
  <c r="BJ1693" i="1"/>
  <c r="BJ1625" i="1"/>
  <c r="BJ1559" i="1"/>
  <c r="BJ1495" i="1"/>
  <c r="BJ1428" i="1"/>
  <c r="BJ1364" i="1"/>
  <c r="BJ1280" i="1"/>
  <c r="BJ1200" i="1"/>
  <c r="BJ1132" i="1"/>
  <c r="BJ1048" i="1"/>
  <c r="BJ968" i="1"/>
  <c r="BJ896" i="1"/>
  <c r="BJ827" i="1"/>
  <c r="BJ748" i="1"/>
  <c r="BJ680" i="1"/>
  <c r="BJ615" i="1"/>
  <c r="BJ551" i="1"/>
  <c r="BJ481" i="1"/>
  <c r="BJ398" i="1"/>
  <c r="BJ319" i="1"/>
  <c r="BJ241" i="1"/>
  <c r="BJ163" i="1"/>
  <c r="BJ72" i="1"/>
  <c r="BJ312" i="1"/>
  <c r="BJ238" i="1"/>
  <c r="BJ156" i="1"/>
  <c r="BJ77" i="1"/>
  <c r="BJ1683" i="1"/>
  <c r="BJ1612" i="1"/>
  <c r="BJ1548" i="1"/>
  <c r="BJ1484" i="1"/>
  <c r="BJ1419" i="1"/>
  <c r="BJ1352" i="1"/>
  <c r="BJ1263" i="1"/>
  <c r="BJ1187" i="1"/>
  <c r="BJ1123" i="1"/>
  <c r="BJ1035" i="1"/>
  <c r="BJ952" i="1"/>
  <c r="BJ880" i="1"/>
  <c r="BJ810" i="1"/>
  <c r="BJ737" i="1"/>
  <c r="BJ670" i="1"/>
  <c r="BJ606" i="1"/>
  <c r="BJ542" i="1"/>
  <c r="BJ468" i="1"/>
  <c r="BJ384" i="1"/>
  <c r="BJ306" i="1"/>
  <c r="BJ232" i="1"/>
  <c r="BJ147" i="1"/>
  <c r="BJ45" i="1"/>
  <c r="BJ1673" i="1"/>
  <c r="BJ1602" i="1"/>
  <c r="BJ1538" i="1"/>
  <c r="BJ1474" i="1"/>
  <c r="BJ1409" i="1"/>
  <c r="BJ1342" i="1"/>
  <c r="BJ1252" i="1"/>
  <c r="BJ1177" i="1"/>
  <c r="BJ1106" i="1"/>
  <c r="BJ1022" i="1"/>
  <c r="BJ942" i="1"/>
  <c r="BJ867" i="1"/>
  <c r="BJ799" i="1"/>
  <c r="BJ727" i="1"/>
  <c r="BJ660" i="1"/>
  <c r="BJ596" i="1"/>
  <c r="BJ532" i="1"/>
  <c r="BJ457" i="1"/>
  <c r="BJ371" i="1"/>
  <c r="BJ291" i="1"/>
  <c r="BJ214" i="1"/>
  <c r="BJ132" i="1"/>
  <c r="BJ1661" i="1"/>
  <c r="BJ1590" i="1"/>
  <c r="BJ1526" i="1"/>
  <c r="BJ1461" i="1"/>
  <c r="BJ1397" i="1"/>
  <c r="BJ1326" i="1"/>
  <c r="BJ1237" i="1"/>
  <c r="BJ1165" i="1"/>
  <c r="BJ1088" i="1"/>
  <c r="BJ1006" i="1"/>
  <c r="BJ927" i="1"/>
  <c r="BJ852" i="1"/>
  <c r="BJ785" i="1"/>
  <c r="BJ714" i="1"/>
  <c r="BJ648" i="1"/>
  <c r="BJ584" i="1"/>
  <c r="BJ515" i="1"/>
  <c r="BJ442" i="1"/>
  <c r="BJ356" i="1"/>
  <c r="BJ1664" i="1"/>
  <c r="BJ1597" i="1"/>
  <c r="BJ1533" i="1"/>
  <c r="BJ1466" i="1"/>
  <c r="BJ1402" i="1"/>
  <c r="BJ1336" i="1"/>
  <c r="BJ1242" i="1"/>
  <c r="BJ1170" i="1"/>
  <c r="BJ1094" i="1"/>
  <c r="BJ1019" i="1"/>
  <c r="BJ939" i="1"/>
  <c r="BJ866" i="1"/>
  <c r="BJ798" i="1"/>
  <c r="BJ721" i="1"/>
  <c r="BJ653" i="1"/>
  <c r="BJ589" i="1"/>
  <c r="BJ521" i="1"/>
  <c r="BJ437" i="1"/>
  <c r="BJ361" i="1"/>
  <c r="BJ286" i="1"/>
  <c r="BJ200" i="1"/>
  <c r="BJ126" i="1"/>
  <c r="BJ30" i="1"/>
  <c r="BJ1666" i="1"/>
  <c r="BJ1599" i="1"/>
  <c r="BJ1535" i="1"/>
  <c r="BJ1468" i="1"/>
  <c r="BJ1404" i="1"/>
  <c r="BJ1338" i="1"/>
  <c r="BJ1244" i="1"/>
  <c r="BJ1172" i="1"/>
  <c r="BJ1097" i="1"/>
  <c r="BJ1021" i="1"/>
  <c r="BJ941" i="1"/>
  <c r="BJ868" i="1"/>
  <c r="BJ800" i="1"/>
  <c r="BJ724" i="1"/>
  <c r="BJ655" i="1"/>
  <c r="BJ591" i="1"/>
  <c r="BJ523" i="1"/>
  <c r="BJ447" i="1"/>
  <c r="BJ372" i="1"/>
  <c r="BJ292" i="1"/>
  <c r="BJ213" i="1"/>
  <c r="BJ135" i="1"/>
  <c r="BJ287" i="1"/>
  <c r="BJ210" i="1"/>
  <c r="BJ127" i="1"/>
  <c r="BJ283" i="1"/>
  <c r="BJ201" i="1"/>
  <c r="BJ123" i="1"/>
  <c r="BJ37" i="1"/>
  <c r="BJ1655" i="1"/>
  <c r="BJ1584" i="1"/>
  <c r="BJ1520" i="1"/>
  <c r="BJ1455" i="1"/>
  <c r="BJ1391" i="1"/>
  <c r="BJ1320" i="1"/>
  <c r="BJ1231" i="1"/>
  <c r="BJ1159" i="1"/>
  <c r="BJ1078" i="1"/>
  <c r="BJ1000" i="1"/>
  <c r="BJ921" i="1"/>
  <c r="BJ846" i="1"/>
  <c r="BJ774" i="1"/>
  <c r="BJ708" i="1"/>
  <c r="BJ642" i="1"/>
  <c r="BJ578" i="1"/>
  <c r="BJ506" i="1"/>
  <c r="BJ436" i="1"/>
  <c r="BJ350" i="1"/>
  <c r="BJ277" i="1"/>
  <c r="BJ195" i="1"/>
  <c r="BJ116" i="1"/>
  <c r="BJ1720" i="1"/>
  <c r="BJ1647" i="1"/>
  <c r="BJ1576" i="1"/>
  <c r="BJ1512" i="1"/>
  <c r="BJ1447" i="1"/>
  <c r="BJ1383" i="1"/>
  <c r="BJ1306" i="1"/>
  <c r="BJ1222" i="1"/>
  <c r="BJ1151" i="1"/>
  <c r="BJ1069" i="1"/>
  <c r="BJ991" i="1"/>
  <c r="BJ910" i="1"/>
  <c r="BJ838" i="1"/>
  <c r="BJ766" i="1"/>
  <c r="BJ700" i="1"/>
  <c r="BJ634" i="1"/>
  <c r="BJ570" i="1"/>
  <c r="BJ498" i="1"/>
  <c r="BJ427" i="1"/>
  <c r="BJ340" i="1"/>
  <c r="BJ269" i="1"/>
  <c r="BJ184" i="1"/>
  <c r="BJ108" i="1"/>
  <c r="BJ1676" i="1"/>
  <c r="BJ1609" i="1"/>
  <c r="BJ1545" i="1"/>
  <c r="BJ1481" i="1"/>
  <c r="BJ1414" i="1"/>
  <c r="BJ1349" i="1"/>
  <c r="BJ1258" i="1"/>
  <c r="BJ1182" i="1"/>
  <c r="BJ1107" i="1"/>
  <c r="BJ1032" i="1"/>
  <c r="BJ951" i="1"/>
  <c r="BJ879" i="1"/>
  <c r="BJ813" i="1"/>
  <c r="BJ734" i="1"/>
  <c r="BJ665" i="1"/>
  <c r="BJ601" i="1"/>
  <c r="BJ537" i="1"/>
  <c r="BJ458" i="1"/>
  <c r="BJ383" i="1"/>
  <c r="BJ309" i="1"/>
  <c r="BJ231" i="1"/>
  <c r="BJ153" i="1"/>
  <c r="BJ59" i="1"/>
  <c r="BJ1686" i="1"/>
  <c r="BJ1620" i="1"/>
  <c r="BJ1555" i="1"/>
  <c r="BJ1491" i="1"/>
  <c r="BJ1424" i="1"/>
  <c r="BJ1360" i="1"/>
  <c r="BJ1271" i="1"/>
  <c r="BJ1193" i="1"/>
  <c r="BJ1128" i="1"/>
  <c r="BJ1044" i="1"/>
  <c r="BJ964" i="1"/>
  <c r="BJ892" i="1"/>
  <c r="BJ823" i="1"/>
  <c r="BJ744" i="1"/>
  <c r="BJ675" i="1"/>
  <c r="BJ611" i="1"/>
  <c r="BJ547" i="1"/>
  <c r="BJ477" i="1"/>
  <c r="BJ315" i="1"/>
  <c r="BJ237" i="1"/>
  <c r="BJ159" i="1"/>
  <c r="BJ76" i="1"/>
  <c r="BJ33" i="1"/>
  <c r="BJ1659" i="1"/>
  <c r="BJ1588" i="1"/>
  <c r="BJ1524" i="1"/>
  <c r="BJ1459" i="1"/>
  <c r="BJ1395" i="1"/>
  <c r="BJ1324" i="1"/>
  <c r="BJ1235" i="1"/>
  <c r="BJ1163" i="1"/>
  <c r="BJ1086" i="1"/>
  <c r="BJ1004" i="1"/>
  <c r="BJ925" i="1"/>
  <c r="BJ850" i="1"/>
  <c r="BJ782" i="1"/>
  <c r="BJ712" i="1"/>
  <c r="BJ646" i="1"/>
  <c r="BJ582" i="1"/>
  <c r="BJ513" i="1"/>
  <c r="BJ440" i="1"/>
  <c r="BJ354" i="1"/>
  <c r="BJ281" i="1"/>
  <c r="BJ199" i="1"/>
  <c r="BJ120" i="1"/>
  <c r="BJ39" i="1"/>
  <c r="BJ1665" i="1"/>
  <c r="BJ1594" i="1"/>
  <c r="BJ1530" i="1"/>
  <c r="BJ1465" i="1"/>
  <c r="BJ1401" i="1"/>
  <c r="BJ1330" i="1"/>
  <c r="BJ1241" i="1"/>
  <c r="BJ1169" i="1"/>
  <c r="BJ1098" i="1"/>
  <c r="BJ1010" i="1"/>
  <c r="BJ931" i="1"/>
  <c r="BJ859" i="1"/>
  <c r="BJ789" i="1"/>
  <c r="BJ718" i="1"/>
  <c r="BJ652" i="1"/>
  <c r="BJ588" i="1"/>
  <c r="BJ522" i="1"/>
  <c r="BJ446" i="1"/>
  <c r="BJ360" i="1"/>
  <c r="BJ300" i="1"/>
  <c r="BJ222" i="1"/>
  <c r="BJ140" i="1"/>
  <c r="BJ21" i="1"/>
  <c r="BJ1671" i="1"/>
  <c r="BJ1600" i="1"/>
  <c r="BJ1536" i="1"/>
  <c r="BJ1472" i="1"/>
  <c r="BJ1407" i="1"/>
  <c r="BJ1337" i="1"/>
  <c r="BJ1250" i="1"/>
  <c r="BJ1175" i="1"/>
  <c r="BJ1104" i="1"/>
  <c r="BJ1020" i="1"/>
  <c r="BJ940" i="1"/>
  <c r="BJ865" i="1"/>
  <c r="BJ797" i="1"/>
  <c r="BJ725" i="1"/>
  <c r="BJ658" i="1"/>
  <c r="BJ594" i="1"/>
  <c r="BJ530" i="1"/>
  <c r="BJ452" i="1"/>
  <c r="BJ366" i="1"/>
  <c r="BJ293" i="1"/>
  <c r="BJ216" i="1"/>
  <c r="BJ134" i="1"/>
  <c r="BJ27" i="1"/>
  <c r="BJ1726" i="1"/>
  <c r="BJ1652" i="1"/>
  <c r="BJ1585" i="1"/>
  <c r="BJ1521" i="1"/>
  <c r="BJ1454" i="1"/>
  <c r="BJ1390" i="1"/>
  <c r="BJ1321" i="1"/>
  <c r="BJ1227" i="1"/>
  <c r="BJ1158" i="1"/>
  <c r="BJ1076" i="1"/>
  <c r="BJ1003" i="1"/>
  <c r="BJ926" i="1"/>
  <c r="BJ853" i="1"/>
  <c r="BJ775" i="1"/>
  <c r="BJ709" i="1"/>
  <c r="BJ641" i="1"/>
  <c r="BJ577" i="1"/>
  <c r="BJ507" i="1"/>
  <c r="BJ430" i="1"/>
  <c r="BJ357" i="1"/>
  <c r="BJ282" i="1"/>
  <c r="BJ196" i="1"/>
  <c r="BJ119" i="1"/>
  <c r="BJ34" i="1"/>
  <c r="BJ1662" i="1"/>
  <c r="BJ1595" i="1"/>
  <c r="BJ1531" i="1"/>
  <c r="BJ1464" i="1"/>
  <c r="BJ1400" i="1"/>
  <c r="BJ1334" i="1"/>
  <c r="BJ1240" i="1"/>
  <c r="BJ1168" i="1"/>
  <c r="BJ1091" i="1"/>
  <c r="BJ1017" i="1"/>
  <c r="BJ937" i="1"/>
  <c r="BJ864" i="1"/>
  <c r="BJ793" i="1"/>
  <c r="BJ719" i="1"/>
  <c r="BJ651" i="1"/>
  <c r="BJ587" i="1"/>
  <c r="BJ519" i="1"/>
  <c r="BJ443" i="1"/>
  <c r="BJ367" i="1"/>
  <c r="BJ288" i="1"/>
  <c r="BJ206" i="1"/>
  <c r="BJ128" i="1"/>
  <c r="BJ32" i="1"/>
  <c r="BJ1653" i="1"/>
  <c r="BJ1582" i="1"/>
  <c r="BJ1518" i="1"/>
  <c r="BJ1453" i="1"/>
  <c r="BJ1389" i="1"/>
  <c r="BJ1317" i="1"/>
  <c r="BJ1228" i="1"/>
  <c r="BJ1157" i="1"/>
  <c r="BJ1075" i="1"/>
  <c r="BJ998" i="1"/>
  <c r="BJ916" i="1"/>
  <c r="BJ844" i="1"/>
  <c r="BJ772" i="1"/>
  <c r="BJ706" i="1"/>
  <c r="BJ640" i="1"/>
  <c r="BJ576" i="1"/>
  <c r="BJ504" i="1"/>
  <c r="BJ433" i="1"/>
  <c r="BJ348" i="1"/>
  <c r="BJ1656" i="1"/>
  <c r="BJ1589" i="1"/>
  <c r="BJ1525" i="1"/>
  <c r="BJ1458" i="1"/>
  <c r="BJ1394" i="1"/>
  <c r="BJ1325" i="1"/>
  <c r="BJ1234" i="1"/>
  <c r="BJ1162" i="1"/>
  <c r="BJ1085" i="1"/>
  <c r="BJ1007" i="1"/>
  <c r="BJ930" i="1"/>
  <c r="BJ858" i="1"/>
  <c r="BJ781" i="1"/>
  <c r="BJ713" i="1"/>
  <c r="BJ645" i="1"/>
  <c r="BJ581" i="1"/>
  <c r="BJ512" i="1"/>
  <c r="BJ479" i="1"/>
  <c r="BJ407" i="1"/>
  <c r="BJ337" i="1"/>
  <c r="BJ251" i="1"/>
  <c r="BJ174" i="1"/>
  <c r="BJ62" i="1"/>
  <c r="BJ1711" i="1"/>
  <c r="BJ1642" i="1"/>
  <c r="BJ1575" i="1"/>
  <c r="BJ1511" i="1"/>
  <c r="BJ1444" i="1"/>
  <c r="BJ1380" i="1"/>
  <c r="BJ1300" i="1"/>
  <c r="BJ1217" i="1"/>
  <c r="BJ1148" i="1"/>
  <c r="BJ1067" i="1"/>
  <c r="BJ990" i="1"/>
  <c r="BJ915" i="1"/>
  <c r="BJ843" i="1"/>
  <c r="BJ765" i="1"/>
  <c r="BJ699" i="1"/>
  <c r="BJ631" i="1"/>
  <c r="BJ567" i="1"/>
  <c r="BJ497" i="1"/>
  <c r="BJ418" i="1"/>
  <c r="BJ303" i="1"/>
  <c r="BJ221" i="1"/>
  <c r="BJ146" i="1"/>
  <c r="BJ20" i="1"/>
  <c r="BJ296" i="1"/>
  <c r="BJ218" i="1"/>
  <c r="BJ136" i="1"/>
  <c r="BJ25" i="1"/>
  <c r="BJ1667" i="1"/>
  <c r="BJ1596" i="1"/>
  <c r="BJ1532" i="1"/>
  <c r="BJ1467" i="1"/>
  <c r="BJ1403" i="1"/>
  <c r="BJ1333" i="1"/>
  <c r="BJ1243" i="1"/>
  <c r="BJ1171" i="1"/>
  <c r="BJ1100" i="1"/>
  <c r="BJ1016" i="1"/>
  <c r="BJ936" i="1"/>
  <c r="BJ861" i="1"/>
  <c r="BJ792" i="1"/>
  <c r="BJ720" i="1"/>
  <c r="BJ654" i="1"/>
  <c r="BJ590" i="1"/>
  <c r="BJ524" i="1"/>
  <c r="BJ448" i="1"/>
  <c r="BJ362" i="1"/>
  <c r="BJ289" i="1"/>
  <c r="BJ212" i="1"/>
  <c r="BJ129" i="1"/>
  <c r="BJ31" i="1"/>
  <c r="BJ1657" i="1"/>
  <c r="BJ1586" i="1"/>
  <c r="BJ1522" i="1"/>
  <c r="BJ1457" i="1"/>
  <c r="BJ1393" i="1"/>
  <c r="BJ1322" i="1"/>
  <c r="BJ1233" i="1"/>
  <c r="BJ1161" i="1"/>
  <c r="BJ1080" i="1"/>
  <c r="BJ1002" i="1"/>
  <c r="BJ923" i="1"/>
  <c r="BJ848" i="1"/>
  <c r="BJ776" i="1"/>
  <c r="BJ710" i="1"/>
  <c r="BJ644" i="1"/>
  <c r="BJ580" i="1"/>
  <c r="BJ511" i="1"/>
  <c r="BJ438" i="1"/>
  <c r="BJ352" i="1"/>
  <c r="BJ275" i="1"/>
  <c r="BJ193" i="1"/>
  <c r="BJ114" i="1"/>
  <c r="BJ29" i="1"/>
  <c r="BJ1663" i="1"/>
  <c r="BJ1592" i="1"/>
  <c r="BJ1528" i="1"/>
  <c r="BJ1463" i="1"/>
  <c r="BJ1399" i="1"/>
  <c r="BJ1328" i="1"/>
  <c r="BJ1239" i="1"/>
  <c r="BJ1167" i="1"/>
  <c r="BJ1090" i="1"/>
  <c r="BJ1008" i="1"/>
  <c r="BJ929" i="1"/>
  <c r="BJ854" i="1"/>
  <c r="BJ787" i="1"/>
  <c r="BJ716" i="1"/>
  <c r="BJ650" i="1"/>
  <c r="BJ586" i="1"/>
  <c r="BJ520" i="1"/>
  <c r="BJ444" i="1"/>
  <c r="BJ358" i="1"/>
  <c r="BJ285" i="1"/>
  <c r="BJ207" i="1"/>
  <c r="BJ125" i="1"/>
  <c r="BJ35" i="1"/>
  <c r="BJ1695" i="1"/>
  <c r="BJ1627" i="1"/>
  <c r="BJ1561" i="1"/>
  <c r="BJ1497" i="1"/>
  <c r="BJ1430" i="1"/>
  <c r="BJ1366" i="1"/>
  <c r="BJ1286" i="1"/>
  <c r="BJ1202" i="1"/>
  <c r="BJ1134" i="1"/>
  <c r="BJ1050" i="1"/>
  <c r="BJ971" i="1"/>
  <c r="BJ901" i="1"/>
  <c r="BJ829" i="1"/>
  <c r="BJ750" i="1"/>
  <c r="BJ682" i="1"/>
  <c r="BJ617" i="1"/>
  <c r="BJ553" i="1"/>
  <c r="BJ483" i="1"/>
  <c r="BJ400" i="1"/>
  <c r="BJ328" i="1"/>
  <c r="BJ247" i="1"/>
  <c r="BJ170" i="1"/>
  <c r="BJ66" i="1"/>
  <c r="BJ1706" i="1"/>
  <c r="BJ1638" i="1"/>
  <c r="BJ1571" i="1"/>
  <c r="BJ1507" i="1"/>
  <c r="BJ1440" i="1"/>
  <c r="BJ1376" i="1"/>
  <c r="BJ1296" i="1"/>
  <c r="BJ1213" i="1"/>
  <c r="BJ1144" i="1"/>
  <c r="BJ1063" i="1"/>
  <c r="BJ983" i="1"/>
  <c r="BJ911" i="1"/>
  <c r="BJ839" i="1"/>
  <c r="BJ761" i="1"/>
  <c r="BJ695" i="1"/>
  <c r="BJ627" i="1"/>
  <c r="BJ563" i="1"/>
  <c r="BJ493" i="1"/>
  <c r="BJ414" i="1"/>
  <c r="BJ339" i="1"/>
  <c r="BJ256" i="1"/>
  <c r="BJ176" i="1"/>
  <c r="BJ93" i="1"/>
  <c r="BJ1718" i="1"/>
  <c r="BJ1645" i="1"/>
  <c r="BJ1574" i="1"/>
  <c r="BJ1510" i="1"/>
  <c r="BJ1445" i="1"/>
  <c r="BJ1381" i="1"/>
  <c r="BJ1301" i="1"/>
  <c r="BJ1220" i="1"/>
  <c r="BJ1149" i="1"/>
  <c r="BJ1068" i="1"/>
  <c r="BJ989" i="1"/>
  <c r="BJ908" i="1"/>
  <c r="BJ836" i="1"/>
  <c r="BJ764" i="1"/>
  <c r="BJ698" i="1"/>
  <c r="BJ632" i="1"/>
  <c r="BJ568" i="1"/>
  <c r="BJ496" i="1"/>
  <c r="BJ419" i="1"/>
  <c r="BJ1721" i="1"/>
  <c r="BJ1648" i="1"/>
  <c r="BJ1581" i="1"/>
  <c r="BJ1517" i="1"/>
  <c r="BJ1450" i="1"/>
  <c r="BJ1386" i="1"/>
  <c r="BJ1307" i="1"/>
  <c r="BJ1223" i="1"/>
  <c r="BJ1154" i="1"/>
  <c r="BJ1072" i="1"/>
  <c r="BJ999" i="1"/>
  <c r="BJ922" i="1"/>
  <c r="BJ849" i="1"/>
  <c r="BJ771" i="1"/>
  <c r="BJ705" i="1"/>
  <c r="BJ637" i="1"/>
  <c r="BJ573" i="1"/>
  <c r="BJ503" i="1"/>
  <c r="BJ416" i="1"/>
  <c r="BJ345" i="1"/>
  <c r="BJ270" i="1"/>
  <c r="BJ183" i="1"/>
  <c r="BJ107" i="1"/>
  <c r="BJ1724" i="1"/>
  <c r="BJ1650" i="1"/>
  <c r="BJ1583" i="1"/>
  <c r="BJ1519" i="1"/>
  <c r="BJ1452" i="1"/>
  <c r="BJ1388" i="1"/>
  <c r="BJ1316" i="1"/>
  <c r="BJ1225" i="1"/>
  <c r="BJ1156" i="1"/>
  <c r="BJ1074" i="1"/>
  <c r="BJ1001" i="1"/>
  <c r="BJ924" i="1"/>
  <c r="BJ851" i="1"/>
  <c r="BJ773" i="1"/>
  <c r="BJ707" i="1"/>
  <c r="BJ639" i="1"/>
  <c r="BJ575" i="1"/>
  <c r="BJ505" i="1"/>
  <c r="BJ428" i="1"/>
  <c r="BJ355" i="1"/>
  <c r="BJ276" i="1"/>
  <c r="BJ190" i="1"/>
  <c r="BJ113" i="1"/>
  <c r="BJ28" i="1"/>
  <c r="BJ304" i="1"/>
  <c r="BJ230" i="1"/>
  <c r="BJ145" i="1"/>
  <c r="BJ42" i="1"/>
  <c r="BJ1675" i="1"/>
  <c r="BJ1604" i="1"/>
  <c r="BJ1540" i="1"/>
  <c r="BJ1476" i="1"/>
  <c r="BJ1411" i="1"/>
  <c r="BJ1344" i="1"/>
  <c r="BJ1255" i="1"/>
  <c r="BJ1179" i="1"/>
  <c r="BJ1108" i="1"/>
  <c r="BJ1024" i="1"/>
  <c r="BJ944" i="1"/>
  <c r="BJ872" i="1"/>
  <c r="BJ801" i="1"/>
  <c r="BJ729" i="1"/>
  <c r="BJ662" i="1"/>
  <c r="BJ598" i="1"/>
  <c r="BJ534" i="1"/>
  <c r="BJ459" i="1"/>
  <c r="BJ373" i="1"/>
  <c r="BJ298" i="1"/>
  <c r="BJ220" i="1"/>
  <c r="BJ138" i="1"/>
  <c r="BJ23" i="1"/>
  <c r="BJ1681" i="1"/>
  <c r="BJ1610" i="1"/>
  <c r="BJ1546" i="1"/>
  <c r="BJ1482" i="1"/>
  <c r="BJ1417" i="1"/>
  <c r="BJ1350" i="1"/>
  <c r="BJ1261" i="1"/>
  <c r="BJ1185" i="1"/>
  <c r="BJ1121" i="1"/>
  <c r="BJ1033" i="1"/>
  <c r="BJ950" i="1"/>
  <c r="BJ878" i="1"/>
  <c r="BJ808" i="1"/>
  <c r="BJ735" i="1"/>
  <c r="BJ668" i="1"/>
  <c r="BJ604" i="1"/>
  <c r="BJ540" i="1"/>
  <c r="BJ466" i="1"/>
  <c r="BJ382" i="1"/>
  <c r="BJ1703" i="1"/>
  <c r="BJ1636" i="1"/>
  <c r="BJ1569" i="1"/>
  <c r="BJ1505" i="1"/>
  <c r="BJ1438" i="1"/>
  <c r="BJ1374" i="1"/>
  <c r="BJ1294" i="1"/>
  <c r="BJ1211" i="1"/>
  <c r="BJ1142" i="1"/>
  <c r="BJ1061" i="1"/>
  <c r="BJ981" i="1"/>
  <c r="BJ909" i="1"/>
  <c r="BJ837" i="1"/>
  <c r="BJ759" i="1"/>
  <c r="BJ693" i="1"/>
  <c r="BJ625" i="1"/>
  <c r="BJ561" i="1"/>
  <c r="BJ491" i="1"/>
  <c r="BJ411" i="1"/>
  <c r="BJ341" i="1"/>
  <c r="BJ258" i="1"/>
  <c r="BJ178" i="1"/>
  <c r="BJ99" i="1"/>
  <c r="BA41" i="1"/>
  <c r="BJ1719" i="1"/>
  <c r="BJ1646" i="1"/>
  <c r="BJ1579" i="1"/>
  <c r="BJ1515" i="1"/>
  <c r="BJ1448" i="1"/>
  <c r="BJ1384" i="1"/>
  <c r="BJ1305" i="1"/>
  <c r="BJ1221" i="1"/>
  <c r="BJ1152" i="1"/>
  <c r="BJ1070" i="1"/>
  <c r="BJ997" i="1"/>
  <c r="BJ920" i="1"/>
  <c r="BJ847" i="1"/>
  <c r="BJ769" i="1"/>
  <c r="BJ703" i="1"/>
  <c r="BJ635" i="1"/>
  <c r="BJ571" i="1"/>
  <c r="BJ501" i="1"/>
  <c r="BJ423" i="1"/>
  <c r="BJ351" i="1"/>
  <c r="BJ272" i="1"/>
  <c r="BJ185" i="1"/>
  <c r="BJ109" i="1"/>
  <c r="BJ1702" i="1"/>
  <c r="BJ1637" i="1"/>
  <c r="BJ1566" i="1"/>
  <c r="BJ1502" i="1"/>
  <c r="BJ1437" i="1"/>
  <c r="BJ1373" i="1"/>
  <c r="BJ1293" i="1"/>
  <c r="BJ1212" i="1"/>
  <c r="BJ1141" i="1"/>
  <c r="BJ980" i="1"/>
  <c r="BJ900" i="1"/>
  <c r="BJ828" i="1"/>
  <c r="BJ756" i="1"/>
  <c r="BJ689" i="1"/>
  <c r="BJ624" i="1"/>
  <c r="BJ560" i="1"/>
  <c r="BJ488" i="1"/>
  <c r="BJ408" i="1"/>
  <c r="BJ1708" i="1"/>
  <c r="BJ1640" i="1"/>
  <c r="BJ1573" i="1"/>
  <c r="BJ1509" i="1"/>
  <c r="BJ1442" i="1"/>
  <c r="BJ1378" i="1"/>
  <c r="BJ1298" i="1"/>
  <c r="BJ1215" i="1"/>
  <c r="BJ1146" i="1"/>
  <c r="BJ1065" i="1"/>
  <c r="BJ988" i="1"/>
  <c r="BJ913" i="1"/>
  <c r="BJ841" i="1"/>
  <c r="BJ763" i="1"/>
  <c r="BJ697" i="1"/>
  <c r="BJ629" i="1"/>
  <c r="BJ565" i="1"/>
  <c r="BJ495" i="1"/>
  <c r="BJ426" i="1"/>
  <c r="BJ353" i="1"/>
  <c r="BJ278" i="1"/>
  <c r="BJ192" i="1"/>
  <c r="BJ115" i="1"/>
  <c r="BJ38" i="1"/>
  <c r="BJ1658" i="1"/>
  <c r="BJ1591" i="1"/>
  <c r="BJ1527" i="1"/>
  <c r="BJ1460" i="1"/>
  <c r="BJ1396" i="1"/>
  <c r="BJ1327" i="1"/>
  <c r="BJ1236" i="1"/>
  <c r="BJ1164" i="1"/>
  <c r="BJ1087" i="1"/>
  <c r="BJ1009" i="1"/>
  <c r="BJ932" i="1"/>
  <c r="BJ860" i="1"/>
  <c r="BJ786" i="1"/>
  <c r="BJ715" i="1"/>
  <c r="BJ647" i="1"/>
  <c r="BJ583" i="1"/>
  <c r="BJ514" i="1"/>
  <c r="BJ439" i="1"/>
  <c r="BJ363" i="1"/>
  <c r="BJ284" i="1"/>
  <c r="BJ198" i="1"/>
  <c r="BJ124" i="1"/>
  <c r="BJ36" i="1"/>
  <c r="BJ279" i="1"/>
  <c r="BJ197" i="1"/>
  <c r="BJ118" i="1"/>
  <c r="BJ1727" i="1"/>
  <c r="BJ1651" i="1"/>
  <c r="BJ1580" i="1"/>
  <c r="BJ1516" i="1"/>
  <c r="BJ1451" i="1"/>
  <c r="BJ1387" i="1"/>
  <c r="BJ1311" i="1"/>
  <c r="BJ1226" i="1"/>
  <c r="BJ1155" i="1"/>
  <c r="BJ1073" i="1"/>
  <c r="BJ996" i="1"/>
  <c r="BJ914" i="1"/>
  <c r="BJ842" i="1"/>
  <c r="BJ770" i="1"/>
  <c r="BJ704" i="1"/>
  <c r="BJ638" i="1"/>
  <c r="BJ574" i="1"/>
  <c r="BJ502" i="1"/>
  <c r="BJ431" i="1"/>
  <c r="BJ344" i="1"/>
  <c r="BJ273" i="1"/>
  <c r="BJ191" i="1"/>
  <c r="BJ112" i="1"/>
  <c r="BJ1709" i="1"/>
  <c r="BJ1641" i="1"/>
  <c r="BJ1570" i="1"/>
  <c r="BJ1506" i="1"/>
  <c r="BJ1441" i="1"/>
  <c r="BJ1377" i="1"/>
  <c r="BJ1297" i="1"/>
  <c r="BJ1216" i="1"/>
  <c r="BJ1145" i="1"/>
  <c r="BJ1064" i="1"/>
  <c r="BJ984" i="1"/>
  <c r="BJ904" i="1"/>
  <c r="BJ832" i="1"/>
  <c r="BJ760" i="1"/>
  <c r="BJ694" i="1"/>
  <c r="BJ628" i="1"/>
  <c r="BJ564" i="1"/>
  <c r="BJ492" i="1"/>
  <c r="BJ415" i="1"/>
  <c r="BJ329" i="1"/>
  <c r="BJ250" i="1"/>
  <c r="BJ171" i="1"/>
  <c r="BJ1694" i="1"/>
  <c r="BJ1626" i="1"/>
  <c r="BJ1558" i="1"/>
  <c r="BJ1494" i="1"/>
  <c r="BJ1429" i="1"/>
  <c r="BJ1365" i="1"/>
  <c r="BJ1285" i="1"/>
  <c r="BJ1201" i="1"/>
  <c r="BJ1133" i="1"/>
  <c r="BJ1051" i="1"/>
  <c r="BJ963" i="1"/>
  <c r="BJ891" i="1"/>
  <c r="BJ820" i="1"/>
  <c r="BJ747" i="1"/>
  <c r="BJ681" i="1"/>
  <c r="BJ616" i="1"/>
  <c r="BJ552" i="1"/>
  <c r="BJ480" i="1"/>
  <c r="BJ399" i="1"/>
  <c r="BJ1699" i="1"/>
  <c r="BJ1631" i="1"/>
  <c r="BJ1565" i="1"/>
  <c r="BJ1501" i="1"/>
  <c r="BJ1434" i="1"/>
  <c r="BJ1370" i="1"/>
  <c r="BJ1290" i="1"/>
  <c r="BJ1207" i="1"/>
  <c r="BJ1138" i="1"/>
  <c r="BJ1059" i="1"/>
  <c r="BJ976" i="1"/>
  <c r="BJ905" i="1"/>
  <c r="BJ833" i="1"/>
  <c r="BJ755" i="1"/>
  <c r="BJ686" i="1"/>
  <c r="BJ621" i="1"/>
  <c r="BJ557" i="1"/>
  <c r="BJ487" i="1"/>
  <c r="BJ396" i="1"/>
  <c r="BJ321" i="1"/>
  <c r="BJ243" i="1"/>
  <c r="BJ165" i="1"/>
  <c r="BJ70" i="1"/>
  <c r="BJ1701" i="1"/>
  <c r="BJ1633" i="1"/>
  <c r="BJ1567" i="1"/>
  <c r="BJ1503" i="1"/>
  <c r="BJ1436" i="1"/>
  <c r="BJ1372" i="1"/>
  <c r="BJ1292" i="1"/>
  <c r="BJ1209" i="1"/>
  <c r="BJ1140" i="1"/>
  <c r="BJ1060" i="1"/>
  <c r="BJ979" i="1"/>
  <c r="BJ907" i="1"/>
  <c r="BJ835" i="1"/>
  <c r="BJ757" i="1"/>
  <c r="BJ688" i="1"/>
  <c r="BJ623" i="1"/>
  <c r="BJ559" i="1"/>
  <c r="BJ489" i="1"/>
  <c r="BJ409" i="1"/>
  <c r="BJ330" i="1"/>
  <c r="BJ249" i="1"/>
  <c r="BJ172" i="1"/>
  <c r="BJ320" i="1"/>
  <c r="BJ246" i="1"/>
  <c r="BJ164" i="1"/>
  <c r="BJ69" i="1"/>
  <c r="BJ316" i="1"/>
  <c r="BJ242" i="1"/>
  <c r="BJ160" i="1"/>
  <c r="BJ73" i="1"/>
  <c r="BJ1687" i="1"/>
  <c r="BJ1616" i="1"/>
  <c r="BJ1552" i="1"/>
  <c r="BJ1488" i="1"/>
  <c r="BJ1423" i="1"/>
  <c r="BJ1359" i="1"/>
  <c r="BJ1268" i="1"/>
  <c r="BJ1194" i="1"/>
  <c r="BJ1127" i="1"/>
  <c r="BJ1045" i="1"/>
  <c r="BJ957" i="1"/>
  <c r="BJ884" i="1"/>
  <c r="BJ814" i="1"/>
  <c r="BJ741" i="1"/>
  <c r="BJ674" i="1"/>
  <c r="BJ610" i="1"/>
  <c r="BJ546" i="1"/>
  <c r="BJ473" i="1"/>
  <c r="BJ388" i="1"/>
  <c r="BJ310" i="1"/>
  <c r="BJ236" i="1"/>
  <c r="BJ154" i="1"/>
  <c r="BJ58" i="1"/>
  <c r="BJ43" i="1"/>
  <c r="BJ1679" i="1"/>
  <c r="BJ1608" i="1"/>
  <c r="BJ1544" i="1"/>
  <c r="BJ1480" i="1"/>
  <c r="BJ1415" i="1"/>
  <c r="BJ1348" i="1"/>
  <c r="BJ1259" i="1"/>
  <c r="BJ1183" i="1"/>
  <c r="BJ1114" i="1"/>
  <c r="BJ1028" i="1"/>
  <c r="BJ948" i="1"/>
  <c r="BJ876" i="1"/>
  <c r="BJ805" i="1"/>
  <c r="BJ733" i="1"/>
  <c r="BJ666" i="1"/>
  <c r="BJ602" i="1"/>
  <c r="BJ538" i="1"/>
  <c r="BJ463" i="1"/>
  <c r="BJ380" i="1"/>
  <c r="BJ302" i="1"/>
  <c r="BJ224" i="1"/>
  <c r="BJ142" i="1"/>
  <c r="BJ19" i="1"/>
  <c r="BJ1717" i="1"/>
  <c r="BJ1644" i="1"/>
  <c r="BJ1577" i="1"/>
  <c r="BJ1513" i="1"/>
  <c r="BJ1446" i="1"/>
  <c r="BJ1382" i="1"/>
  <c r="BJ1302" i="1"/>
  <c r="BJ1219" i="1"/>
  <c r="BJ1150" i="1"/>
  <c r="BJ992" i="1"/>
  <c r="BJ917" i="1"/>
  <c r="BJ845" i="1"/>
  <c r="BJ767" i="1"/>
  <c r="BJ701" i="1"/>
  <c r="BJ633" i="1"/>
  <c r="BJ569" i="1"/>
  <c r="BJ499" i="1"/>
  <c r="BJ420" i="1"/>
  <c r="BJ349" i="1"/>
  <c r="BJ274" i="1"/>
  <c r="BJ188" i="1"/>
  <c r="BJ111" i="1"/>
  <c r="BJ1728" i="1"/>
  <c r="BJ1654" i="1"/>
  <c r="BJ1587" i="1"/>
  <c r="BJ1523" i="1"/>
  <c r="BJ1456" i="1"/>
  <c r="BJ1392" i="1"/>
  <c r="BJ1323" i="1"/>
  <c r="BJ1232" i="1"/>
  <c r="BJ1160" i="1"/>
  <c r="BJ1079" i="1"/>
  <c r="BJ1005" i="1"/>
  <c r="BJ928" i="1"/>
  <c r="BJ855" i="1"/>
  <c r="BJ777" i="1"/>
  <c r="BJ711" i="1"/>
  <c r="BJ643" i="1"/>
  <c r="BJ579" i="1"/>
  <c r="BJ510" i="1"/>
  <c r="BJ432" i="1"/>
  <c r="BJ359" i="1"/>
  <c r="BJ280" i="1"/>
  <c r="BJ194" i="1"/>
  <c r="BJ117" i="1"/>
  <c r="BJ57" i="1"/>
  <c r="BJ1692" i="1"/>
  <c r="BJ1624" i="1"/>
  <c r="BJ1556" i="1"/>
  <c r="BJ1492" i="1"/>
  <c r="BJ1427" i="1"/>
  <c r="BJ1363" i="1"/>
  <c r="BJ1272" i="1"/>
  <c r="BJ1199" i="1"/>
  <c r="BJ1131" i="1"/>
  <c r="BJ1049" i="1"/>
  <c r="BJ961" i="1"/>
  <c r="BJ889" i="1"/>
  <c r="BJ818" i="1"/>
  <c r="BJ745" i="1"/>
  <c r="BJ678" i="1"/>
  <c r="BJ614" i="1"/>
  <c r="BJ550" i="1"/>
  <c r="BJ478" i="1"/>
  <c r="BJ397" i="1"/>
  <c r="BJ314" i="1"/>
  <c r="BJ240" i="1"/>
  <c r="BJ158" i="1"/>
  <c r="BJ75" i="1"/>
  <c r="BJ1698" i="1"/>
  <c r="BJ1630" i="1"/>
  <c r="BJ1562" i="1"/>
  <c r="BJ1498" i="1"/>
  <c r="BJ1433" i="1"/>
  <c r="BJ1369" i="1"/>
  <c r="BJ1289" i="1"/>
  <c r="BJ1208" i="1"/>
  <c r="BJ1137" i="1"/>
  <c r="BJ967" i="1"/>
  <c r="BJ895" i="1"/>
  <c r="BJ824" i="1"/>
  <c r="BJ751" i="1"/>
  <c r="BJ685" i="1"/>
  <c r="BJ620" i="1"/>
  <c r="BJ556" i="1"/>
  <c r="BJ484" i="1"/>
  <c r="BJ403" i="1"/>
  <c r="BJ338" i="1"/>
  <c r="BJ266" i="1"/>
  <c r="BJ182" i="1"/>
  <c r="BJ106" i="1"/>
  <c r="BJ1707" i="1"/>
  <c r="BJ1639" i="1"/>
  <c r="BJ1568" i="1"/>
  <c r="BJ1504" i="1"/>
  <c r="BJ1439" i="1"/>
  <c r="BJ1375" i="1"/>
  <c r="BJ1295" i="1"/>
  <c r="BJ1214" i="1"/>
  <c r="BJ1143" i="1"/>
  <c r="BJ1062" i="1"/>
  <c r="BJ982" i="1"/>
  <c r="BJ902" i="1"/>
  <c r="BJ830" i="1"/>
  <c r="BJ758" i="1"/>
  <c r="BJ692" i="1"/>
  <c r="BJ626" i="1"/>
  <c r="BJ562" i="1"/>
  <c r="BJ490" i="1"/>
  <c r="BJ410" i="1"/>
  <c r="BJ331" i="1"/>
  <c r="BJ252" i="1"/>
  <c r="BJ173" i="1"/>
  <c r="BJ63" i="1"/>
  <c r="BJ1713" i="1"/>
  <c r="BJ1471" i="1"/>
  <c r="BJ1304" i="1"/>
  <c r="BJ325" i="1"/>
  <c r="BJ1310" i="1"/>
  <c r="BJ1254" i="1"/>
  <c r="BJ1082" i="1"/>
  <c r="BJ791" i="1"/>
  <c r="BJ405" i="1"/>
  <c r="BJ1282" i="1"/>
  <c r="BJ1118" i="1"/>
  <c r="BJ1015" i="1"/>
  <c r="BJ934" i="1"/>
  <c r="BJ780" i="1"/>
  <c r="BJ376" i="1"/>
  <c r="BJ104" i="1"/>
  <c r="BJ1340" i="1"/>
  <c r="BJ1116" i="1"/>
  <c r="BJ1038" i="1"/>
  <c r="BJ970" i="1"/>
  <c r="BJ475" i="1"/>
  <c r="BJ425" i="1"/>
  <c r="BJ1705" i="1"/>
  <c r="BJ1332" i="1"/>
  <c r="BJ1204" i="1"/>
  <c r="BJ295" i="1"/>
  <c r="BJ1315" i="1"/>
  <c r="BJ1265" i="1"/>
  <c r="BJ784" i="1"/>
  <c r="BJ1279" i="1"/>
  <c r="BJ1112" i="1"/>
  <c r="BG1113" i="1"/>
  <c r="BJ954" i="1"/>
  <c r="BJ857" i="1"/>
  <c r="BJ455" i="1"/>
  <c r="BJ391" i="1"/>
  <c r="BJ1357" i="1"/>
  <c r="BJ1120" i="1"/>
  <c r="BJ1041" i="1"/>
  <c r="BJ973" i="1"/>
  <c r="BJ529" i="1"/>
  <c r="BJ435" i="1"/>
  <c r="BG228" i="1"/>
  <c r="BJ122" i="1"/>
  <c r="BG130" i="1"/>
  <c r="BJ1635" i="1"/>
  <c r="BJ1319" i="1"/>
  <c r="BJ1058" i="1"/>
  <c r="BJ268" i="1"/>
  <c r="BJ1274" i="1"/>
  <c r="BG1275" i="1"/>
  <c r="BJ1096" i="1"/>
  <c r="BJ1031" i="1"/>
  <c r="BJ807" i="1"/>
  <c r="BJ691" i="1"/>
  <c r="BJ61" i="1"/>
  <c r="BJ1276" i="1"/>
  <c r="BJ1084" i="1"/>
  <c r="BJ986" i="1"/>
  <c r="BJ870" i="1"/>
  <c r="BJ509" i="1"/>
  <c r="BG517" i="1"/>
  <c r="BJ395" i="1"/>
  <c r="BG404" i="1"/>
  <c r="BJ205" i="1"/>
  <c r="BG208" i="1"/>
  <c r="BJ144" i="1"/>
  <c r="BG151" i="1"/>
  <c r="BJ92" i="1"/>
  <c r="BG94" i="1"/>
  <c r="BJ1689" i="1"/>
  <c r="BJ1198" i="1"/>
  <c r="BJ978" i="1"/>
  <c r="BJ886" i="1"/>
  <c r="BJ465" i="1"/>
  <c r="BG324" i="1"/>
  <c r="BJ209" i="1"/>
  <c r="BG103" i="1"/>
  <c r="BJ1622" i="1"/>
  <c r="BG1634" i="1"/>
  <c r="BJ1313" i="1"/>
  <c r="BG1314" i="1"/>
  <c r="BJ369" i="1"/>
  <c r="BG375" i="1"/>
  <c r="BJ1284" i="1"/>
  <c r="BJ1093" i="1"/>
  <c r="BJ796" i="1"/>
  <c r="BJ335" i="1"/>
  <c r="BG368" i="1"/>
  <c r="BG91" i="1"/>
  <c r="BJ1723" i="1"/>
  <c r="BJ1246" i="1"/>
  <c r="BJ1192" i="1"/>
  <c r="BJ995" i="1"/>
  <c r="BJ919" i="1"/>
  <c r="BJ518" i="1"/>
  <c r="BG527" i="1"/>
  <c r="BJ413" i="1"/>
  <c r="BG421" i="1"/>
  <c r="BJ229" i="1"/>
  <c r="BG253" i="1"/>
  <c r="BJ167" i="1"/>
  <c r="BG179" i="1"/>
  <c r="BJ1715" i="1"/>
  <c r="BJ1230" i="1"/>
  <c r="BJ1013" i="1"/>
  <c r="BJ899" i="1"/>
  <c r="BJ472" i="1"/>
  <c r="BJ422" i="1"/>
  <c r="BG869" i="1" l="1"/>
  <c r="BG1081" i="1"/>
  <c r="BG969" i="1"/>
  <c r="BG790" i="1"/>
  <c r="BG1203" i="1"/>
  <c r="BG464" i="1"/>
  <c r="BG226" i="1"/>
  <c r="BG79" i="1"/>
  <c r="BG294" i="1"/>
  <c r="BA1730" i="1"/>
  <c r="BG779" i="1"/>
  <c r="BG1111" i="1"/>
  <c r="BG933" i="1"/>
  <c r="BG1092" i="1"/>
  <c r="BG1197" i="1"/>
  <c r="BG1095" i="1"/>
  <c r="BG1704" i="1"/>
  <c r="BG1037" i="1"/>
  <c r="BG1253" i="1"/>
  <c r="BG806" i="1"/>
  <c r="BG1245" i="1"/>
  <c r="BG1331" i="1"/>
  <c r="BG1012" i="1"/>
  <c r="BG1729" i="1"/>
  <c r="BG1303" i="1"/>
  <c r="BG1077" i="1"/>
  <c r="BG1688" i="1"/>
  <c r="BG994" i="1"/>
  <c r="BG1722" i="1"/>
  <c r="BG885" i="1"/>
  <c r="BG856" i="1"/>
  <c r="BG972" i="1"/>
  <c r="BJ203" i="1"/>
  <c r="BJ204" i="1" s="1"/>
  <c r="BJ97" i="1"/>
  <c r="BJ101" i="1" s="1"/>
  <c r="BJ264" i="1"/>
  <c r="BJ267" i="1" s="1"/>
  <c r="BJ95" i="1"/>
  <c r="BJ96" i="1" s="1"/>
  <c r="BJ90" i="1"/>
  <c r="BJ91" i="1" s="1"/>
  <c r="BJ262" i="1"/>
  <c r="BJ263" i="1" s="1"/>
  <c r="BJ102" i="1"/>
  <c r="BJ103" i="1" s="1"/>
  <c r="BJ227" i="1"/>
  <c r="BJ228" i="1" s="1"/>
  <c r="BJ80" i="1"/>
  <c r="BJ89" i="1" s="1"/>
  <c r="BJ187" i="1"/>
  <c r="BJ202" i="1" s="1"/>
  <c r="BJ152" i="1"/>
  <c r="BJ166" i="1" s="1"/>
  <c r="BJ54" i="1"/>
  <c r="BJ55" i="1" s="1"/>
  <c r="BJ180" i="1"/>
  <c r="BJ186" i="1" s="1"/>
  <c r="BJ254" i="1"/>
  <c r="BJ259" i="1" s="1"/>
  <c r="BJ131" i="1"/>
  <c r="BJ143" i="1" s="1"/>
  <c r="BJ56" i="1"/>
  <c r="BJ60" i="1" s="1"/>
  <c r="BJ260" i="1"/>
  <c r="BJ261" i="1" s="1"/>
  <c r="BD63" i="1"/>
  <c r="Q63" i="1" s="1"/>
  <c r="P63" i="1"/>
  <c r="BD173" i="1"/>
  <c r="Q173" i="1" s="1"/>
  <c r="P173" i="1"/>
  <c r="BD252" i="1"/>
  <c r="Q252" i="1" s="1"/>
  <c r="P252" i="1"/>
  <c r="BD331" i="1"/>
  <c r="Q331" i="1" s="1"/>
  <c r="P331" i="1"/>
  <c r="BD410" i="1"/>
  <c r="Q410" i="1" s="1"/>
  <c r="P410" i="1"/>
  <c r="BD106" i="1"/>
  <c r="Q106" i="1" s="1"/>
  <c r="P106" i="1"/>
  <c r="BD182" i="1"/>
  <c r="Q182" i="1" s="1"/>
  <c r="P182" i="1"/>
  <c r="BD266" i="1"/>
  <c r="Q266" i="1" s="1"/>
  <c r="P266" i="1"/>
  <c r="BD338" i="1"/>
  <c r="Q338" i="1" s="1"/>
  <c r="P338" i="1"/>
  <c r="BD403" i="1"/>
  <c r="Q403" i="1" s="1"/>
  <c r="P403" i="1"/>
  <c r="BD39" i="1"/>
  <c r="Q39" i="1" s="1"/>
  <c r="P39" i="1"/>
  <c r="BD120" i="1"/>
  <c r="Q120" i="1" s="1"/>
  <c r="P120" i="1"/>
  <c r="BD199" i="1"/>
  <c r="Q199" i="1" s="1"/>
  <c r="P199" i="1"/>
  <c r="BD281" i="1"/>
  <c r="Q281" i="1" s="1"/>
  <c r="P281" i="1"/>
  <c r="BD354" i="1"/>
  <c r="Q354" i="1" s="1"/>
  <c r="P354" i="1"/>
  <c r="BD33" i="1"/>
  <c r="Q33" i="1" s="1"/>
  <c r="P33" i="1"/>
  <c r="BD57" i="1"/>
  <c r="Q57" i="1" s="1"/>
  <c r="P57" i="1"/>
  <c r="BD76" i="1"/>
  <c r="Q76" i="1" s="1"/>
  <c r="P76" i="1"/>
  <c r="BD159" i="1"/>
  <c r="Q159" i="1" s="1"/>
  <c r="P159" i="1"/>
  <c r="BD237" i="1"/>
  <c r="Q237" i="1" s="1"/>
  <c r="P237" i="1"/>
  <c r="BD315" i="1"/>
  <c r="Q315" i="1" s="1"/>
  <c r="P315" i="1"/>
  <c r="BD111" i="1"/>
  <c r="Q111" i="1" s="1"/>
  <c r="P111" i="1"/>
  <c r="BD188" i="1"/>
  <c r="Q188" i="1" s="1"/>
  <c r="P188" i="1"/>
  <c r="BD274" i="1"/>
  <c r="Q274" i="1" s="1"/>
  <c r="P274" i="1"/>
  <c r="BD349" i="1"/>
  <c r="Q349" i="1" s="1"/>
  <c r="P349" i="1"/>
  <c r="BD420" i="1"/>
  <c r="Q420" i="1" s="1"/>
  <c r="P420" i="1"/>
  <c r="BD108" i="1"/>
  <c r="Q108" i="1" s="1"/>
  <c r="P108" i="1"/>
  <c r="BD184" i="1"/>
  <c r="Q184" i="1" s="1"/>
  <c r="P184" i="1"/>
  <c r="BD269" i="1"/>
  <c r="Q269" i="1" s="1"/>
  <c r="P269" i="1"/>
  <c r="BD340" i="1"/>
  <c r="Q340" i="1" s="1"/>
  <c r="P340" i="1"/>
  <c r="BD427" i="1"/>
  <c r="Q427" i="1" s="1"/>
  <c r="P427" i="1"/>
  <c r="BD58" i="1"/>
  <c r="Q58" i="1" s="1"/>
  <c r="P58" i="1"/>
  <c r="BD154" i="1"/>
  <c r="Q154" i="1" s="1"/>
  <c r="P154" i="1"/>
  <c r="BD236" i="1"/>
  <c r="Q236" i="1" s="1"/>
  <c r="P236" i="1"/>
  <c r="BD310" i="1"/>
  <c r="Q310" i="1" s="1"/>
  <c r="P310" i="1"/>
  <c r="BD388" i="1"/>
  <c r="Q388" i="1" s="1"/>
  <c r="P388" i="1"/>
  <c r="BD73" i="1"/>
  <c r="Q73" i="1" s="1"/>
  <c r="P73" i="1"/>
  <c r="BD160" i="1"/>
  <c r="Q160" i="1" s="1"/>
  <c r="P160" i="1"/>
  <c r="BD242" i="1"/>
  <c r="Q242" i="1" s="1"/>
  <c r="P242" i="1"/>
  <c r="BD316" i="1"/>
  <c r="Q316" i="1" s="1"/>
  <c r="P316" i="1"/>
  <c r="BD69" i="1"/>
  <c r="Q69" i="1" s="1"/>
  <c r="P69" i="1"/>
  <c r="BD164" i="1"/>
  <c r="Q164" i="1" s="1"/>
  <c r="P164" i="1"/>
  <c r="BD246" i="1"/>
  <c r="Q246" i="1" s="1"/>
  <c r="P246" i="1"/>
  <c r="BD320" i="1"/>
  <c r="Q320" i="1" s="1"/>
  <c r="P320" i="1"/>
  <c r="BD135" i="1"/>
  <c r="Q135" i="1" s="1"/>
  <c r="P135" i="1"/>
  <c r="BD213" i="1"/>
  <c r="Q213" i="1" s="1"/>
  <c r="P213" i="1"/>
  <c r="BD292" i="1"/>
  <c r="Q292" i="1" s="1"/>
  <c r="P292" i="1"/>
  <c r="BD372" i="1"/>
  <c r="Q372" i="1" s="1"/>
  <c r="P372" i="1"/>
  <c r="BD30" i="1"/>
  <c r="Q30" i="1" s="1"/>
  <c r="P30" i="1"/>
  <c r="BD126" i="1"/>
  <c r="Q126" i="1" s="1"/>
  <c r="P126" i="1"/>
  <c r="BD200" i="1"/>
  <c r="Q200" i="1" s="1"/>
  <c r="P200" i="1"/>
  <c r="BD286" i="1"/>
  <c r="Q286" i="1" s="1"/>
  <c r="P286" i="1"/>
  <c r="BD361" i="1"/>
  <c r="Q361" i="1" s="1"/>
  <c r="P361" i="1"/>
  <c r="BD356" i="1"/>
  <c r="Q356" i="1" s="1"/>
  <c r="P356" i="1"/>
  <c r="BD171" i="1"/>
  <c r="Q171" i="1" s="1"/>
  <c r="P171" i="1"/>
  <c r="BD250" i="1"/>
  <c r="Q250" i="1" s="1"/>
  <c r="P250" i="1"/>
  <c r="BD329" i="1"/>
  <c r="Q329" i="1" s="1"/>
  <c r="P329" i="1"/>
  <c r="BD415" i="1"/>
  <c r="Q415" i="1" s="1"/>
  <c r="P415" i="1"/>
  <c r="BD112" i="1"/>
  <c r="Q112" i="1" s="1"/>
  <c r="P112" i="1"/>
  <c r="BD191" i="1"/>
  <c r="Q191" i="1" s="1"/>
  <c r="P191" i="1"/>
  <c r="BD273" i="1"/>
  <c r="Q273" i="1" s="1"/>
  <c r="P273" i="1"/>
  <c r="BD344" i="1"/>
  <c r="Q344" i="1" s="1"/>
  <c r="P344" i="1"/>
  <c r="BD118" i="1"/>
  <c r="Q118" i="1" s="1"/>
  <c r="P118" i="1"/>
  <c r="BD197" i="1"/>
  <c r="Q197" i="1" s="1"/>
  <c r="P197" i="1"/>
  <c r="BD279" i="1"/>
  <c r="Q279" i="1" s="1"/>
  <c r="P279" i="1"/>
  <c r="BD36" i="1"/>
  <c r="Q36" i="1" s="1"/>
  <c r="P36" i="1"/>
  <c r="BD124" i="1"/>
  <c r="Q124" i="1" s="1"/>
  <c r="P124" i="1"/>
  <c r="BD198" i="1"/>
  <c r="Q198" i="1" s="1"/>
  <c r="P198" i="1"/>
  <c r="BD284" i="1"/>
  <c r="Q284" i="1" s="1"/>
  <c r="P284" i="1"/>
  <c r="BD363" i="1"/>
  <c r="Q363" i="1" s="1"/>
  <c r="P363" i="1"/>
  <c r="BD38" i="1"/>
  <c r="Q38" i="1" s="1"/>
  <c r="P38" i="1"/>
  <c r="BD115" i="1"/>
  <c r="Q115" i="1" s="1"/>
  <c r="P115" i="1"/>
  <c r="BD192" i="1"/>
  <c r="Q192" i="1" s="1"/>
  <c r="P192" i="1"/>
  <c r="BD278" i="1"/>
  <c r="Q278" i="1" s="1"/>
  <c r="P278" i="1"/>
  <c r="BD353" i="1"/>
  <c r="Q353" i="1" s="1"/>
  <c r="P353" i="1"/>
  <c r="BD426" i="1"/>
  <c r="Q426" i="1" s="1"/>
  <c r="P426" i="1"/>
  <c r="BD109" i="1"/>
  <c r="Q109" i="1" s="1"/>
  <c r="P109" i="1"/>
  <c r="BD185" i="1"/>
  <c r="Q185" i="1" s="1"/>
  <c r="P185" i="1"/>
  <c r="BD272" i="1"/>
  <c r="Q272" i="1" s="1"/>
  <c r="P272" i="1"/>
  <c r="BD351" i="1"/>
  <c r="Q351" i="1" s="1"/>
  <c r="P351" i="1"/>
  <c r="BD423" i="1"/>
  <c r="Q423" i="1" s="1"/>
  <c r="P423" i="1"/>
  <c r="BD99" i="1"/>
  <c r="Q99" i="1" s="1"/>
  <c r="P99" i="1"/>
  <c r="BD178" i="1"/>
  <c r="Q178" i="1" s="1"/>
  <c r="P178" i="1"/>
  <c r="BD258" i="1"/>
  <c r="Q258" i="1" s="1"/>
  <c r="P258" i="1"/>
  <c r="BD341" i="1"/>
  <c r="Q341" i="1" s="1"/>
  <c r="P341" i="1"/>
  <c r="BD411" i="1"/>
  <c r="Q411" i="1" s="1"/>
  <c r="P411" i="1"/>
  <c r="BD429" i="1"/>
  <c r="Q429" i="1" s="1"/>
  <c r="P429" i="1"/>
  <c r="BD100" i="1"/>
  <c r="Q100" i="1" s="1"/>
  <c r="P100" i="1"/>
  <c r="BD177" i="1"/>
  <c r="Q177" i="1" s="1"/>
  <c r="P177" i="1"/>
  <c r="BD257" i="1"/>
  <c r="Q257" i="1" s="1"/>
  <c r="P257" i="1"/>
  <c r="BD336" i="1"/>
  <c r="Q336" i="1" s="1"/>
  <c r="P336" i="1"/>
  <c r="BD417" i="1"/>
  <c r="Q417" i="1" s="1"/>
  <c r="P417" i="1"/>
  <c r="BD110" i="1"/>
  <c r="Q110" i="1" s="1"/>
  <c r="P110" i="1"/>
  <c r="BD189" i="1"/>
  <c r="Q189" i="1" s="1"/>
  <c r="P189" i="1"/>
  <c r="BD271" i="1"/>
  <c r="Q271" i="1" s="1"/>
  <c r="P271" i="1"/>
  <c r="BD342" i="1"/>
  <c r="Q342" i="1" s="1"/>
  <c r="P342" i="1"/>
  <c r="BD64" i="1"/>
  <c r="Q64" i="1" s="1"/>
  <c r="P64" i="1"/>
  <c r="BD155" i="1"/>
  <c r="Q155" i="1" s="1"/>
  <c r="P155" i="1"/>
  <c r="BD233" i="1"/>
  <c r="Q233" i="1" s="1"/>
  <c r="P233" i="1"/>
  <c r="BD311" i="1"/>
  <c r="Q311" i="1" s="1"/>
  <c r="P311" i="1"/>
  <c r="BD389" i="1"/>
  <c r="Q389" i="1" s="1"/>
  <c r="P389" i="1"/>
  <c r="BD44" i="1"/>
  <c r="Q44" i="1" s="1"/>
  <c r="P44" i="1"/>
  <c r="BD148" i="1"/>
  <c r="Q148" i="1" s="1"/>
  <c r="P148" i="1"/>
  <c r="BD223" i="1"/>
  <c r="Q223" i="1" s="1"/>
  <c r="P223" i="1"/>
  <c r="BD305" i="1"/>
  <c r="Q305" i="1" s="1"/>
  <c r="P305" i="1"/>
  <c r="BD379" i="1"/>
  <c r="Q379" i="1" s="1"/>
  <c r="P379" i="1"/>
  <c r="BD378" i="1"/>
  <c r="Q378" i="1" s="1"/>
  <c r="P378" i="1"/>
  <c r="BD24" i="1"/>
  <c r="Q24" i="1" s="1"/>
  <c r="P24" i="1"/>
  <c r="BD139" i="1"/>
  <c r="Q139" i="1" s="1"/>
  <c r="P139" i="1"/>
  <c r="BD217" i="1"/>
  <c r="Q217" i="1" s="1"/>
  <c r="P217" i="1"/>
  <c r="BD299" i="1"/>
  <c r="Q299" i="1" s="1"/>
  <c r="P299" i="1"/>
  <c r="BD377" i="1"/>
  <c r="Q377" i="1" s="1"/>
  <c r="P377" i="1"/>
  <c r="BD26" i="1"/>
  <c r="Q26" i="1" s="1"/>
  <c r="P26" i="1"/>
  <c r="BD133" i="1"/>
  <c r="Q133" i="1" s="1"/>
  <c r="P133" i="1"/>
  <c r="BD211" i="1"/>
  <c r="Q211" i="1" s="1"/>
  <c r="P211" i="1"/>
  <c r="BD290" i="1"/>
  <c r="Q290" i="1" s="1"/>
  <c r="P290" i="1"/>
  <c r="BD365" i="1"/>
  <c r="Q365" i="1" s="1"/>
  <c r="P365" i="1"/>
  <c r="BD71" i="1"/>
  <c r="Q71" i="1" s="1"/>
  <c r="P71" i="1"/>
  <c r="BD162" i="1"/>
  <c r="Q162" i="1" s="1"/>
  <c r="P162" i="1"/>
  <c r="BD244" i="1"/>
  <c r="Q244" i="1" s="1"/>
  <c r="P244" i="1"/>
  <c r="BD318" i="1"/>
  <c r="Q318" i="1" s="1"/>
  <c r="P318" i="1"/>
  <c r="BD401" i="1"/>
  <c r="Q401" i="1" s="1"/>
  <c r="P401" i="1"/>
  <c r="BD29" i="1"/>
  <c r="Q29" i="1" s="1"/>
  <c r="P29" i="1"/>
  <c r="BD114" i="1"/>
  <c r="Q114" i="1" s="1"/>
  <c r="P114" i="1"/>
  <c r="BD193" i="1"/>
  <c r="Q193" i="1" s="1"/>
  <c r="P193" i="1"/>
  <c r="BD275" i="1"/>
  <c r="Q275" i="1" s="1"/>
  <c r="P275" i="1"/>
  <c r="BD352" i="1"/>
  <c r="Q352" i="1" s="1"/>
  <c r="P352" i="1"/>
  <c r="BD31" i="1"/>
  <c r="Q31" i="1" s="1"/>
  <c r="P31" i="1"/>
  <c r="BD129" i="1"/>
  <c r="Q129" i="1" s="1"/>
  <c r="P129" i="1"/>
  <c r="BD212" i="1"/>
  <c r="Q212" i="1" s="1"/>
  <c r="P212" i="1"/>
  <c r="BD289" i="1"/>
  <c r="Q289" i="1" s="1"/>
  <c r="P289" i="1"/>
  <c r="BD362" i="1"/>
  <c r="Q362" i="1" s="1"/>
  <c r="P362" i="1"/>
  <c r="BD98" i="1"/>
  <c r="Q98" i="1" s="1"/>
  <c r="P98" i="1"/>
  <c r="BD175" i="1"/>
  <c r="Q175" i="1" s="1"/>
  <c r="P175" i="1"/>
  <c r="BD255" i="1"/>
  <c r="Q255" i="1" s="1"/>
  <c r="P255" i="1"/>
  <c r="BD333" i="1"/>
  <c r="Q333" i="1" s="1"/>
  <c r="P333" i="1"/>
  <c r="BD20" i="1"/>
  <c r="Q20" i="1" s="1"/>
  <c r="P20" i="1"/>
  <c r="BD146" i="1"/>
  <c r="Q146" i="1" s="1"/>
  <c r="P146" i="1"/>
  <c r="BD221" i="1"/>
  <c r="Q221" i="1" s="1"/>
  <c r="P221" i="1"/>
  <c r="BD303" i="1"/>
  <c r="Q303" i="1" s="1"/>
  <c r="P303" i="1"/>
  <c r="BD418" i="1"/>
  <c r="Q418" i="1" s="1"/>
  <c r="P418" i="1"/>
  <c r="BD62" i="1"/>
  <c r="Q62" i="1" s="1"/>
  <c r="P62" i="1"/>
  <c r="BD174" i="1"/>
  <c r="Q174" i="1" s="1"/>
  <c r="P174" i="1"/>
  <c r="BD251" i="1"/>
  <c r="Q251" i="1" s="1"/>
  <c r="P251" i="1"/>
  <c r="BD337" i="1"/>
  <c r="Q337" i="1" s="1"/>
  <c r="P337" i="1"/>
  <c r="BD407" i="1"/>
  <c r="Q407" i="1" s="1"/>
  <c r="P407" i="1"/>
  <c r="BD348" i="1"/>
  <c r="Q348" i="1" s="1"/>
  <c r="P348" i="1"/>
  <c r="BD32" i="1"/>
  <c r="Q32" i="1" s="1"/>
  <c r="P32" i="1"/>
  <c r="BD128" i="1"/>
  <c r="Q128" i="1" s="1"/>
  <c r="P128" i="1"/>
  <c r="BD245" i="1"/>
  <c r="Q245" i="1" s="1"/>
  <c r="P245" i="1"/>
  <c r="BD326" i="1"/>
  <c r="Q326" i="1" s="1"/>
  <c r="P326" i="1"/>
  <c r="BD402" i="1"/>
  <c r="Q402" i="1" s="1"/>
  <c r="P402" i="1"/>
  <c r="BD74" i="1"/>
  <c r="Q74" i="1" s="1"/>
  <c r="P74" i="1"/>
  <c r="BD161" i="1"/>
  <c r="Q161" i="1" s="1"/>
  <c r="P161" i="1"/>
  <c r="BD239" i="1"/>
  <c r="Q239" i="1" s="1"/>
  <c r="P239" i="1"/>
  <c r="BD317" i="1"/>
  <c r="Q317" i="1" s="1"/>
  <c r="P317" i="1"/>
  <c r="BD80" i="1"/>
  <c r="Q80" i="1" s="1"/>
  <c r="P80" i="1"/>
  <c r="BD95" i="1"/>
  <c r="Q95" i="1" s="1"/>
  <c r="P95" i="1"/>
  <c r="BD131" i="1"/>
  <c r="Q131" i="1" s="1"/>
  <c r="P131" i="1"/>
  <c r="BD187" i="1"/>
  <c r="Q187" i="1" s="1"/>
  <c r="P187" i="1"/>
  <c r="BD391" i="1"/>
  <c r="Q391" i="1" s="1"/>
  <c r="P391" i="1"/>
  <c r="BD262" i="1"/>
  <c r="Q262" i="1" s="1"/>
  <c r="P262" i="1"/>
  <c r="BD295" i="1"/>
  <c r="Q295" i="1" s="1"/>
  <c r="P295" i="1"/>
  <c r="BD369" i="1"/>
  <c r="Q369" i="1" s="1"/>
  <c r="P369" i="1"/>
  <c r="BD56" i="1"/>
  <c r="Q56" i="1" s="1"/>
  <c r="P56" i="1"/>
  <c r="BD102" i="1"/>
  <c r="Q102" i="1" s="1"/>
  <c r="P102" i="1"/>
  <c r="BD152" i="1"/>
  <c r="Q152" i="1" s="1"/>
  <c r="P152" i="1"/>
  <c r="BD209" i="1"/>
  <c r="Q209" i="1" s="1"/>
  <c r="P209" i="1"/>
  <c r="BD260" i="1"/>
  <c r="Q260" i="1" s="1"/>
  <c r="P260" i="1"/>
  <c r="BD54" i="1"/>
  <c r="Q54" i="1" s="1"/>
  <c r="P54" i="1"/>
  <c r="BD92" i="1"/>
  <c r="Q92" i="1" s="1"/>
  <c r="P92" i="1"/>
  <c r="BD104" i="1"/>
  <c r="Q104" i="1" s="1"/>
  <c r="P104" i="1"/>
  <c r="BD144" i="1"/>
  <c r="Q144" i="1" s="1"/>
  <c r="P144" i="1"/>
  <c r="BD180" i="1"/>
  <c r="Q180" i="1" s="1"/>
  <c r="P180" i="1"/>
  <c r="BD205" i="1"/>
  <c r="Q205" i="1" s="1"/>
  <c r="P205" i="1"/>
  <c r="BD376" i="1"/>
  <c r="Q376" i="1" s="1"/>
  <c r="P376" i="1"/>
  <c r="BD395" i="1"/>
  <c r="Q395" i="1" s="1"/>
  <c r="P395" i="1"/>
  <c r="BD61" i="1"/>
  <c r="Q61" i="1" s="1"/>
  <c r="P61" i="1"/>
  <c r="BD405" i="1"/>
  <c r="Q405" i="1" s="1"/>
  <c r="P405" i="1"/>
  <c r="BD254" i="1"/>
  <c r="Q254" i="1" s="1"/>
  <c r="P254" i="1"/>
  <c r="BD268" i="1"/>
  <c r="Q268" i="1" s="1"/>
  <c r="P268" i="1"/>
  <c r="BD325" i="1"/>
  <c r="Q325" i="1" s="1"/>
  <c r="P325" i="1"/>
  <c r="BD27" i="1"/>
  <c r="Q27" i="1" s="1"/>
  <c r="P27" i="1"/>
  <c r="BD134" i="1"/>
  <c r="Q134" i="1" s="1"/>
  <c r="P134" i="1"/>
  <c r="BD216" i="1"/>
  <c r="Q216" i="1" s="1"/>
  <c r="P216" i="1"/>
  <c r="BD293" i="1"/>
  <c r="Q293" i="1" s="1"/>
  <c r="P293" i="1"/>
  <c r="BD366" i="1"/>
  <c r="Q366" i="1" s="1"/>
  <c r="P366" i="1"/>
  <c r="BD21" i="1"/>
  <c r="Q21" i="1" s="1"/>
  <c r="P21" i="1"/>
  <c r="BD140" i="1"/>
  <c r="Q140" i="1" s="1"/>
  <c r="P140" i="1"/>
  <c r="BD222" i="1"/>
  <c r="Q222" i="1" s="1"/>
  <c r="P222" i="1"/>
  <c r="BD300" i="1"/>
  <c r="Q300" i="1" s="1"/>
  <c r="P300" i="1"/>
  <c r="BD360" i="1"/>
  <c r="Q360" i="1" s="1"/>
  <c r="P360" i="1"/>
  <c r="BD75" i="1"/>
  <c r="Q75" i="1" s="1"/>
  <c r="P75" i="1"/>
  <c r="BD158" i="1"/>
  <c r="Q158" i="1" s="1"/>
  <c r="P158" i="1"/>
  <c r="BD240" i="1"/>
  <c r="Q240" i="1" s="1"/>
  <c r="P240" i="1"/>
  <c r="BD314" i="1"/>
  <c r="Q314" i="1" s="1"/>
  <c r="P314" i="1"/>
  <c r="BD397" i="1"/>
  <c r="Q397" i="1" s="1"/>
  <c r="P397" i="1"/>
  <c r="BD117" i="1"/>
  <c r="Q117" i="1" s="1"/>
  <c r="P117" i="1"/>
  <c r="BD194" i="1"/>
  <c r="Q194" i="1" s="1"/>
  <c r="P194" i="1"/>
  <c r="BD280" i="1"/>
  <c r="Q280" i="1" s="1"/>
  <c r="P280" i="1"/>
  <c r="BD359" i="1"/>
  <c r="Q359" i="1" s="1"/>
  <c r="P359" i="1"/>
  <c r="BD59" i="1"/>
  <c r="Q59" i="1" s="1"/>
  <c r="P59" i="1"/>
  <c r="BD153" i="1"/>
  <c r="Q153" i="1" s="1"/>
  <c r="P153" i="1"/>
  <c r="BD231" i="1"/>
  <c r="Q231" i="1" s="1"/>
  <c r="P231" i="1"/>
  <c r="BD309" i="1"/>
  <c r="Q309" i="1" s="1"/>
  <c r="P309" i="1"/>
  <c r="BD383" i="1"/>
  <c r="Q383" i="1" s="1"/>
  <c r="P383" i="1"/>
  <c r="BD19" i="1"/>
  <c r="Q19" i="1" s="1"/>
  <c r="P19" i="1"/>
  <c r="BD142" i="1"/>
  <c r="Q142" i="1" s="1"/>
  <c r="P142" i="1"/>
  <c r="BD224" i="1"/>
  <c r="Q224" i="1" s="1"/>
  <c r="P224" i="1"/>
  <c r="BD302" i="1"/>
  <c r="Q302" i="1" s="1"/>
  <c r="P302" i="1"/>
  <c r="BD380" i="1"/>
  <c r="Q380" i="1" s="1"/>
  <c r="P380" i="1"/>
  <c r="BD43" i="1"/>
  <c r="Q43" i="1" s="1"/>
  <c r="P43" i="1"/>
  <c r="BD116" i="1"/>
  <c r="Q116" i="1" s="1"/>
  <c r="P116" i="1"/>
  <c r="BD195" i="1"/>
  <c r="Q195" i="1" s="1"/>
  <c r="P195" i="1"/>
  <c r="BD277" i="1"/>
  <c r="Q277" i="1" s="1"/>
  <c r="P277" i="1"/>
  <c r="BD350" i="1"/>
  <c r="Q350" i="1" s="1"/>
  <c r="P350" i="1"/>
  <c r="BD37" i="1"/>
  <c r="Q37" i="1" s="1"/>
  <c r="P37" i="1"/>
  <c r="BD123" i="1"/>
  <c r="Q123" i="1" s="1"/>
  <c r="P123" i="1"/>
  <c r="BD201" i="1"/>
  <c r="Q201" i="1" s="1"/>
  <c r="P201" i="1"/>
  <c r="BD283" i="1"/>
  <c r="Q283" i="1" s="1"/>
  <c r="P283" i="1"/>
  <c r="BD127" i="1"/>
  <c r="Q127" i="1" s="1"/>
  <c r="P127" i="1"/>
  <c r="BD210" i="1"/>
  <c r="Q210" i="1" s="1"/>
  <c r="P210" i="1"/>
  <c r="BD287" i="1"/>
  <c r="Q287" i="1" s="1"/>
  <c r="P287" i="1"/>
  <c r="BD172" i="1"/>
  <c r="Q172" i="1" s="1"/>
  <c r="P172" i="1"/>
  <c r="BD249" i="1"/>
  <c r="Q249" i="1" s="1"/>
  <c r="P249" i="1"/>
  <c r="BD330" i="1"/>
  <c r="Q330" i="1" s="1"/>
  <c r="P330" i="1"/>
  <c r="BD409" i="1"/>
  <c r="Q409" i="1" s="1"/>
  <c r="P409" i="1"/>
  <c r="BD70" i="1"/>
  <c r="Q70" i="1" s="1"/>
  <c r="P70" i="1"/>
  <c r="BD165" i="1"/>
  <c r="Q165" i="1" s="1"/>
  <c r="P165" i="1"/>
  <c r="BD243" i="1"/>
  <c r="Q243" i="1" s="1"/>
  <c r="P243" i="1"/>
  <c r="BD321" i="1"/>
  <c r="Q321" i="1" s="1"/>
  <c r="P321" i="1"/>
  <c r="BD396" i="1"/>
  <c r="Q396" i="1" s="1"/>
  <c r="P396" i="1"/>
  <c r="BD399" i="1"/>
  <c r="Q399" i="1" s="1"/>
  <c r="P399" i="1"/>
  <c r="BD132" i="1"/>
  <c r="Q132" i="1" s="1"/>
  <c r="P132" i="1"/>
  <c r="BD214" i="1"/>
  <c r="Q214" i="1" s="1"/>
  <c r="P214" i="1"/>
  <c r="BD291" i="1"/>
  <c r="Q291" i="1" s="1"/>
  <c r="P291" i="1"/>
  <c r="BD371" i="1"/>
  <c r="Q371" i="1" s="1"/>
  <c r="P371" i="1"/>
  <c r="BD45" i="1"/>
  <c r="Q45" i="1" s="1"/>
  <c r="P45" i="1"/>
  <c r="BD147" i="1"/>
  <c r="Q147" i="1" s="1"/>
  <c r="P147" i="1"/>
  <c r="BD232" i="1"/>
  <c r="Q232" i="1" s="1"/>
  <c r="P232" i="1"/>
  <c r="BD306" i="1"/>
  <c r="Q306" i="1" s="1"/>
  <c r="P306" i="1"/>
  <c r="BD384" i="1"/>
  <c r="Q384" i="1" s="1"/>
  <c r="P384" i="1"/>
  <c r="BD77" i="1"/>
  <c r="Q77" i="1" s="1"/>
  <c r="P77" i="1"/>
  <c r="BD156" i="1"/>
  <c r="Q156" i="1" s="1"/>
  <c r="P156" i="1"/>
  <c r="BD238" i="1"/>
  <c r="Q238" i="1" s="1"/>
  <c r="P238" i="1"/>
  <c r="BD312" i="1"/>
  <c r="Q312" i="1" s="1"/>
  <c r="P312" i="1"/>
  <c r="BD72" i="1"/>
  <c r="Q72" i="1" s="1"/>
  <c r="P72" i="1"/>
  <c r="BD163" i="1"/>
  <c r="Q163" i="1" s="1"/>
  <c r="P163" i="1"/>
  <c r="BD241" i="1"/>
  <c r="Q241" i="1" s="1"/>
  <c r="P241" i="1"/>
  <c r="BD319" i="1"/>
  <c r="Q319" i="1" s="1"/>
  <c r="P319" i="1"/>
  <c r="BD398" i="1"/>
  <c r="Q398" i="1" s="1"/>
  <c r="P398" i="1"/>
  <c r="BD78" i="1"/>
  <c r="Q78" i="1" s="1"/>
  <c r="P78" i="1"/>
  <c r="BD157" i="1"/>
  <c r="Q157" i="1" s="1"/>
  <c r="P157" i="1"/>
  <c r="BD235" i="1"/>
  <c r="Q235" i="1" s="1"/>
  <c r="P235" i="1"/>
  <c r="BD313" i="1"/>
  <c r="Q313" i="1" s="1"/>
  <c r="P313" i="1"/>
  <c r="BD387" i="1"/>
  <c r="Q387" i="1" s="1"/>
  <c r="P387" i="1"/>
  <c r="BD408" i="1"/>
  <c r="Q408" i="1" s="1"/>
  <c r="P408" i="1"/>
  <c r="BD46" i="1"/>
  <c r="Q46" i="1" s="1"/>
  <c r="P46" i="1"/>
  <c r="BD150" i="1"/>
  <c r="Q150" i="1" s="1"/>
  <c r="P150" i="1"/>
  <c r="BD225" i="1"/>
  <c r="Q225" i="1" s="1"/>
  <c r="P225" i="1"/>
  <c r="BD307" i="1"/>
  <c r="Q307" i="1" s="1"/>
  <c r="P307" i="1"/>
  <c r="BD385" i="1"/>
  <c r="Q385" i="1" s="1"/>
  <c r="P385" i="1"/>
  <c r="BD18" i="1"/>
  <c r="Q18" i="1" s="1"/>
  <c r="P18" i="1"/>
  <c r="BD141" i="1"/>
  <c r="Q141" i="1" s="1"/>
  <c r="P141" i="1"/>
  <c r="BD219" i="1"/>
  <c r="Q219" i="1" s="1"/>
  <c r="P219" i="1"/>
  <c r="BD301" i="1"/>
  <c r="Q301" i="1" s="1"/>
  <c r="P301" i="1"/>
  <c r="BD374" i="1"/>
  <c r="Q374" i="1" s="1"/>
  <c r="P374" i="1"/>
  <c r="BD382" i="1"/>
  <c r="Q382" i="1" s="1"/>
  <c r="P382" i="1"/>
  <c r="BD23" i="1"/>
  <c r="Q23" i="1" s="1"/>
  <c r="P23" i="1"/>
  <c r="BD138" i="1"/>
  <c r="Q138" i="1" s="1"/>
  <c r="P138" i="1"/>
  <c r="BD220" i="1"/>
  <c r="Q220" i="1" s="1"/>
  <c r="P220" i="1"/>
  <c r="BD298" i="1"/>
  <c r="Q298" i="1" s="1"/>
  <c r="P298" i="1"/>
  <c r="BD373" i="1"/>
  <c r="Q373" i="1" s="1"/>
  <c r="P373" i="1"/>
  <c r="BD42" i="1"/>
  <c r="Q42" i="1" s="1"/>
  <c r="P42" i="1"/>
  <c r="BD145" i="1"/>
  <c r="Q145" i="1" s="1"/>
  <c r="P145" i="1"/>
  <c r="BD230" i="1"/>
  <c r="Q230" i="1" s="1"/>
  <c r="P230" i="1"/>
  <c r="BD304" i="1"/>
  <c r="Q304" i="1" s="1"/>
  <c r="P304" i="1"/>
  <c r="BD28" i="1"/>
  <c r="Q28" i="1" s="1"/>
  <c r="P28" i="1"/>
  <c r="BD113" i="1"/>
  <c r="Q113" i="1" s="1"/>
  <c r="P113" i="1"/>
  <c r="BD190" i="1"/>
  <c r="Q190" i="1" s="1"/>
  <c r="P190" i="1"/>
  <c r="BD276" i="1"/>
  <c r="Q276" i="1" s="1"/>
  <c r="P276" i="1"/>
  <c r="BD355" i="1"/>
  <c r="Q355" i="1" s="1"/>
  <c r="P355" i="1"/>
  <c r="BD428" i="1"/>
  <c r="Q428" i="1" s="1"/>
  <c r="P428" i="1"/>
  <c r="BD107" i="1"/>
  <c r="Q107" i="1" s="1"/>
  <c r="P107" i="1"/>
  <c r="BD183" i="1"/>
  <c r="Q183" i="1" s="1"/>
  <c r="P183" i="1"/>
  <c r="BD270" i="1"/>
  <c r="Q270" i="1" s="1"/>
  <c r="P270" i="1"/>
  <c r="BD345" i="1"/>
  <c r="Q345" i="1" s="1"/>
  <c r="P345" i="1"/>
  <c r="BD416" i="1"/>
  <c r="Q416" i="1" s="1"/>
  <c r="P416" i="1"/>
  <c r="BD419" i="1"/>
  <c r="Q419" i="1" s="1"/>
  <c r="P419" i="1"/>
  <c r="BD93" i="1"/>
  <c r="Q93" i="1" s="1"/>
  <c r="P93" i="1"/>
  <c r="BD176" i="1"/>
  <c r="Q176" i="1" s="1"/>
  <c r="P176" i="1"/>
  <c r="BD256" i="1"/>
  <c r="Q256" i="1" s="1"/>
  <c r="P256" i="1"/>
  <c r="BD339" i="1"/>
  <c r="Q339" i="1" s="1"/>
  <c r="P339" i="1"/>
  <c r="BD414" i="1"/>
  <c r="Q414" i="1" s="1"/>
  <c r="P414" i="1"/>
  <c r="BD66" i="1"/>
  <c r="Q66" i="1" s="1"/>
  <c r="P66" i="1"/>
  <c r="BD170" i="1"/>
  <c r="Q170" i="1" s="1"/>
  <c r="P170" i="1"/>
  <c r="BD247" i="1"/>
  <c r="Q247" i="1" s="1"/>
  <c r="P247" i="1"/>
  <c r="BD328" i="1"/>
  <c r="Q328" i="1" s="1"/>
  <c r="P328" i="1"/>
  <c r="BD400" i="1"/>
  <c r="Q400" i="1" s="1"/>
  <c r="P400" i="1"/>
  <c r="BD35" i="1"/>
  <c r="Q35" i="1" s="1"/>
  <c r="P35" i="1"/>
  <c r="BD125" i="1"/>
  <c r="Q125" i="1" s="1"/>
  <c r="P125" i="1"/>
  <c r="BD207" i="1"/>
  <c r="Q207" i="1" s="1"/>
  <c r="P207" i="1"/>
  <c r="BD285" i="1"/>
  <c r="Q285" i="1" s="1"/>
  <c r="P285" i="1"/>
  <c r="BD358" i="1"/>
  <c r="Q358" i="1" s="1"/>
  <c r="P358" i="1"/>
  <c r="BD65" i="1"/>
  <c r="Q65" i="1" s="1"/>
  <c r="P65" i="1"/>
  <c r="BD149" i="1"/>
  <c r="Q149" i="1" s="1"/>
  <c r="P149" i="1"/>
  <c r="BD234" i="1"/>
  <c r="Q234" i="1" s="1"/>
  <c r="P234" i="1"/>
  <c r="BD308" i="1"/>
  <c r="Q308" i="1" s="1"/>
  <c r="P308" i="1"/>
  <c r="BD392" i="1"/>
  <c r="Q392" i="1" s="1"/>
  <c r="P392" i="1"/>
  <c r="BD67" i="1"/>
  <c r="Q67" i="1" s="1"/>
  <c r="P67" i="1"/>
  <c r="BD169" i="1"/>
  <c r="Q169" i="1" s="1"/>
  <c r="P169" i="1"/>
  <c r="BD248" i="1"/>
  <c r="Q248" i="1" s="1"/>
  <c r="P248" i="1"/>
  <c r="BD327" i="1"/>
  <c r="Q327" i="1" s="1"/>
  <c r="P327" i="1"/>
  <c r="BD406" i="1"/>
  <c r="Q406" i="1" s="1"/>
  <c r="P406" i="1"/>
  <c r="BD25" i="1"/>
  <c r="Q25" i="1" s="1"/>
  <c r="P25" i="1"/>
  <c r="BD136" i="1"/>
  <c r="Q136" i="1" s="1"/>
  <c r="P136" i="1"/>
  <c r="BD218" i="1"/>
  <c r="Q218" i="1" s="1"/>
  <c r="P218" i="1"/>
  <c r="BD296" i="1"/>
  <c r="Q296" i="1" s="1"/>
  <c r="P296" i="1"/>
  <c r="BD105" i="1"/>
  <c r="Q105" i="1" s="1"/>
  <c r="P105" i="1"/>
  <c r="BD181" i="1"/>
  <c r="Q181" i="1" s="1"/>
  <c r="P181" i="1"/>
  <c r="BD265" i="1"/>
  <c r="Q265" i="1" s="1"/>
  <c r="P265" i="1"/>
  <c r="BD381" i="1"/>
  <c r="Q381" i="1" s="1"/>
  <c r="P381" i="1"/>
  <c r="BD22" i="1"/>
  <c r="Q22" i="1" s="1"/>
  <c r="P22" i="1"/>
  <c r="BD137" i="1"/>
  <c r="Q137" i="1" s="1"/>
  <c r="P137" i="1"/>
  <c r="BD215" i="1"/>
  <c r="Q215" i="1" s="1"/>
  <c r="P215" i="1"/>
  <c r="BD297" i="1"/>
  <c r="Q297" i="1" s="1"/>
  <c r="P297" i="1"/>
  <c r="BD370" i="1"/>
  <c r="Q370" i="1" s="1"/>
  <c r="P370" i="1"/>
  <c r="BD386" i="1"/>
  <c r="Q386" i="1" s="1"/>
  <c r="P386" i="1"/>
  <c r="BD68" i="1"/>
  <c r="Q68" i="1" s="1"/>
  <c r="P68" i="1"/>
  <c r="BD168" i="1"/>
  <c r="Q168" i="1" s="1"/>
  <c r="P168" i="1"/>
  <c r="BD206" i="1"/>
  <c r="Q206" i="1" s="1"/>
  <c r="P206" i="1"/>
  <c r="BD288" i="1"/>
  <c r="Q288" i="1" s="1"/>
  <c r="P288" i="1"/>
  <c r="BD367" i="1"/>
  <c r="Q367" i="1" s="1"/>
  <c r="P367" i="1"/>
  <c r="BD34" i="1"/>
  <c r="Q34" i="1" s="1"/>
  <c r="P34" i="1"/>
  <c r="BD119" i="1"/>
  <c r="Q119" i="1" s="1"/>
  <c r="P119" i="1"/>
  <c r="BD196" i="1"/>
  <c r="Q196" i="1" s="1"/>
  <c r="P196" i="1"/>
  <c r="BD282" i="1"/>
  <c r="Q282" i="1" s="1"/>
  <c r="P282" i="1"/>
  <c r="BD357" i="1"/>
  <c r="Q357" i="1" s="1"/>
  <c r="P357" i="1"/>
  <c r="BD430" i="1"/>
  <c r="Q430" i="1" s="1"/>
  <c r="P430" i="1"/>
  <c r="BD97" i="1"/>
  <c r="Q97" i="1" s="1"/>
  <c r="P97" i="1"/>
  <c r="BD122" i="1"/>
  <c r="Q122" i="1" s="1"/>
  <c r="P122" i="1"/>
  <c r="BD203" i="1"/>
  <c r="Q203" i="1" s="1"/>
  <c r="P203" i="1"/>
  <c r="BD227" i="1"/>
  <c r="Q227" i="1" s="1"/>
  <c r="P227" i="1"/>
  <c r="BD264" i="1"/>
  <c r="Q264" i="1" s="1"/>
  <c r="P264" i="1"/>
  <c r="BD422" i="1"/>
  <c r="Q422" i="1" s="1"/>
  <c r="P422" i="1"/>
  <c r="BD167" i="1"/>
  <c r="Q167" i="1" s="1"/>
  <c r="P167" i="1"/>
  <c r="BD229" i="1"/>
  <c r="Q229" i="1" s="1"/>
  <c r="P229" i="1"/>
  <c r="BD413" i="1"/>
  <c r="Q413" i="1" s="1"/>
  <c r="P413" i="1"/>
  <c r="BD90" i="1"/>
  <c r="Q90" i="1" s="1"/>
  <c r="P90" i="1"/>
  <c r="BD335" i="1"/>
  <c r="Q335" i="1" s="1"/>
  <c r="P335" i="1"/>
  <c r="BD425" i="1"/>
  <c r="Q425" i="1" s="1"/>
  <c r="P425" i="1"/>
  <c r="BG101" i="1"/>
  <c r="BG267" i="1"/>
  <c r="BG424" i="1"/>
  <c r="BG454" i="1"/>
  <c r="BG918" i="1"/>
  <c r="BG1053" i="1"/>
  <c r="BG1191" i="1"/>
  <c r="BG1470" i="1"/>
  <c r="BG434" i="1"/>
  <c r="BG508" i="1"/>
  <c r="BG985" i="1"/>
  <c r="BG1040" i="1"/>
  <c r="BG1273" i="1"/>
  <c r="BG1229" i="1"/>
  <c r="BG1339" i="1"/>
  <c r="BG1712" i="1"/>
  <c r="BG60" i="1"/>
  <c r="BG166" i="1"/>
  <c r="BG471" i="1"/>
  <c r="BG898" i="1"/>
  <c r="BG121" i="1"/>
  <c r="BG186" i="1"/>
  <c r="BG412" i="1"/>
  <c r="BG795" i="1"/>
  <c r="BG259" i="1"/>
  <c r="BG332" i="1"/>
  <c r="BG1309" i="1"/>
  <c r="BG1621" i="1"/>
  <c r="BG474" i="1"/>
  <c r="BG690" i="1"/>
  <c r="BG977" i="1"/>
  <c r="BG143" i="1"/>
  <c r="BG202" i="1"/>
  <c r="BG1318" i="1"/>
  <c r="BG322" i="1"/>
  <c r="BG1356" i="1"/>
  <c r="BG390" i="1"/>
  <c r="BG783" i="1"/>
  <c r="BG953" i="1"/>
  <c r="BG1030" i="1"/>
  <c r="BG1264" i="1"/>
  <c r="BG1312" i="1"/>
  <c r="BJ121" i="1"/>
  <c r="BJ47" i="1"/>
  <c r="BJ179" i="1"/>
  <c r="BJ253" i="1"/>
  <c r="BJ226" i="1"/>
  <c r="BJ94" i="1"/>
  <c r="BJ151" i="1"/>
  <c r="BJ208" i="1"/>
  <c r="BJ79" i="1"/>
  <c r="BJ130" i="1"/>
  <c r="BJ394" i="1"/>
  <c r="BG394" i="1"/>
  <c r="P490" i="1"/>
  <c r="P562" i="1"/>
  <c r="P626" i="1"/>
  <c r="P692" i="1"/>
  <c r="P758" i="1"/>
  <c r="BD830" i="1"/>
  <c r="Q830" i="1" s="1"/>
  <c r="P830" i="1"/>
  <c r="BD902" i="1"/>
  <c r="Q902" i="1" s="1"/>
  <c r="P902" i="1"/>
  <c r="BD982" i="1"/>
  <c r="Q982" i="1" s="1"/>
  <c r="P982" i="1"/>
  <c r="BD1062" i="1"/>
  <c r="Q1062" i="1" s="1"/>
  <c r="P1062" i="1"/>
  <c r="BD1143" i="1"/>
  <c r="Q1143" i="1" s="1"/>
  <c r="P1143" i="1"/>
  <c r="BD1214" i="1"/>
  <c r="Q1214" i="1" s="1"/>
  <c r="P1214" i="1"/>
  <c r="BD1295" i="1"/>
  <c r="Q1295" i="1" s="1"/>
  <c r="P1295" i="1"/>
  <c r="BD1375" i="1"/>
  <c r="Q1375" i="1" s="1"/>
  <c r="P1375" i="1"/>
  <c r="BD1439" i="1"/>
  <c r="Q1439" i="1" s="1"/>
  <c r="P1439" i="1"/>
  <c r="BD1504" i="1"/>
  <c r="Q1504" i="1" s="1"/>
  <c r="P1504" i="1"/>
  <c r="BD1568" i="1"/>
  <c r="Q1568" i="1" s="1"/>
  <c r="P1568" i="1"/>
  <c r="BD1639" i="1"/>
  <c r="Q1639" i="1" s="1"/>
  <c r="P1639" i="1"/>
  <c r="BD1707" i="1"/>
  <c r="Q1707" i="1" s="1"/>
  <c r="P1707" i="1"/>
  <c r="P484" i="1"/>
  <c r="P556" i="1"/>
  <c r="P620" i="1"/>
  <c r="P685" i="1"/>
  <c r="P751" i="1"/>
  <c r="BD824" i="1"/>
  <c r="Q824" i="1" s="1"/>
  <c r="P824" i="1"/>
  <c r="BD895" i="1"/>
  <c r="Q895" i="1" s="1"/>
  <c r="P895" i="1"/>
  <c r="BD967" i="1"/>
  <c r="Q967" i="1" s="1"/>
  <c r="P967" i="1"/>
  <c r="BD1098" i="1"/>
  <c r="Q1098" i="1" s="1"/>
  <c r="P1098" i="1"/>
  <c r="BD1169" i="1"/>
  <c r="Q1169" i="1" s="1"/>
  <c r="P1169" i="1"/>
  <c r="BD1241" i="1"/>
  <c r="Q1241" i="1" s="1"/>
  <c r="P1241" i="1"/>
  <c r="BD1330" i="1"/>
  <c r="Q1330" i="1" s="1"/>
  <c r="P1330" i="1"/>
  <c r="BD1401" i="1"/>
  <c r="Q1401" i="1" s="1"/>
  <c r="P1401" i="1"/>
  <c r="BD1465" i="1"/>
  <c r="Q1465" i="1" s="1"/>
  <c r="P1465" i="1"/>
  <c r="BD1530" i="1"/>
  <c r="Q1530" i="1" s="1"/>
  <c r="P1530" i="1"/>
  <c r="BD1594" i="1"/>
  <c r="Q1594" i="1" s="1"/>
  <c r="P1594" i="1"/>
  <c r="BD1665" i="1"/>
  <c r="Q1665" i="1" s="1"/>
  <c r="P1665" i="1"/>
  <c r="P440" i="1"/>
  <c r="P513" i="1"/>
  <c r="P582" i="1"/>
  <c r="P646" i="1"/>
  <c r="P712" i="1"/>
  <c r="P782" i="1"/>
  <c r="BD850" i="1"/>
  <c r="Q850" i="1" s="1"/>
  <c r="P850" i="1"/>
  <c r="BD925" i="1"/>
  <c r="Q925" i="1" s="1"/>
  <c r="P925" i="1"/>
  <c r="BD1004" i="1"/>
  <c r="Q1004" i="1" s="1"/>
  <c r="P1004" i="1"/>
  <c r="BD1086" i="1"/>
  <c r="Q1086" i="1" s="1"/>
  <c r="P1086" i="1"/>
  <c r="BD1163" i="1"/>
  <c r="Q1163" i="1" s="1"/>
  <c r="P1163" i="1"/>
  <c r="BD1235" i="1"/>
  <c r="Q1235" i="1" s="1"/>
  <c r="P1235" i="1"/>
  <c r="BD1324" i="1"/>
  <c r="Q1324" i="1" s="1"/>
  <c r="P1324" i="1"/>
  <c r="BD1395" i="1"/>
  <c r="Q1395" i="1" s="1"/>
  <c r="P1395" i="1"/>
  <c r="BD1459" i="1"/>
  <c r="Q1459" i="1" s="1"/>
  <c r="P1459" i="1"/>
  <c r="BD1524" i="1"/>
  <c r="Q1524" i="1" s="1"/>
  <c r="P1524" i="1"/>
  <c r="BD1588" i="1"/>
  <c r="Q1588" i="1" s="1"/>
  <c r="P1588" i="1"/>
  <c r="BD1659" i="1"/>
  <c r="Q1659" i="1" s="1"/>
  <c r="P1659" i="1"/>
  <c r="P432" i="1"/>
  <c r="P510" i="1"/>
  <c r="P579" i="1"/>
  <c r="P643" i="1"/>
  <c r="P711" i="1"/>
  <c r="P777" i="1"/>
  <c r="BD855" i="1"/>
  <c r="Q855" i="1" s="1"/>
  <c r="P855" i="1"/>
  <c r="BD928" i="1"/>
  <c r="Q928" i="1" s="1"/>
  <c r="P928" i="1"/>
  <c r="BD1005" i="1"/>
  <c r="Q1005" i="1" s="1"/>
  <c r="P1005" i="1"/>
  <c r="BD1079" i="1"/>
  <c r="Q1079" i="1" s="1"/>
  <c r="P1079" i="1"/>
  <c r="BD1160" i="1"/>
  <c r="Q1160" i="1" s="1"/>
  <c r="P1160" i="1"/>
  <c r="BD1232" i="1"/>
  <c r="Q1232" i="1" s="1"/>
  <c r="P1232" i="1"/>
  <c r="BD1323" i="1"/>
  <c r="Q1323" i="1" s="1"/>
  <c r="P1323" i="1"/>
  <c r="BD1392" i="1"/>
  <c r="Q1392" i="1" s="1"/>
  <c r="P1392" i="1"/>
  <c r="BD1456" i="1"/>
  <c r="Q1456" i="1" s="1"/>
  <c r="P1456" i="1"/>
  <c r="BD1523" i="1"/>
  <c r="Q1523" i="1" s="1"/>
  <c r="P1523" i="1"/>
  <c r="BD1587" i="1"/>
  <c r="Q1587" i="1" s="1"/>
  <c r="P1587" i="1"/>
  <c r="BD1654" i="1"/>
  <c r="Q1654" i="1" s="1"/>
  <c r="P1654" i="1"/>
  <c r="BD1728" i="1"/>
  <c r="Q1728" i="1" s="1"/>
  <c r="P1728" i="1"/>
  <c r="P499" i="1"/>
  <c r="P569" i="1"/>
  <c r="P633" i="1"/>
  <c r="P701" i="1"/>
  <c r="P767" i="1"/>
  <c r="BD845" i="1"/>
  <c r="Q845" i="1" s="1"/>
  <c r="P845" i="1"/>
  <c r="BD917" i="1"/>
  <c r="Q917" i="1" s="1"/>
  <c r="P917" i="1"/>
  <c r="BD992" i="1"/>
  <c r="Q992" i="1" s="1"/>
  <c r="P992" i="1"/>
  <c r="BD1107" i="1"/>
  <c r="Q1107" i="1" s="1"/>
  <c r="P1107" i="1"/>
  <c r="BD1182" i="1"/>
  <c r="Q1182" i="1" s="1"/>
  <c r="P1182" i="1"/>
  <c r="BD1258" i="1"/>
  <c r="Q1258" i="1" s="1"/>
  <c r="P1258" i="1"/>
  <c r="BD1349" i="1"/>
  <c r="Q1349" i="1" s="1"/>
  <c r="P1349" i="1"/>
  <c r="BD1414" i="1"/>
  <c r="Q1414" i="1" s="1"/>
  <c r="P1414" i="1"/>
  <c r="BD1481" i="1"/>
  <c r="Q1481" i="1" s="1"/>
  <c r="P1481" i="1"/>
  <c r="BD1545" i="1"/>
  <c r="Q1545" i="1" s="1"/>
  <c r="P1545" i="1"/>
  <c r="BD1609" i="1"/>
  <c r="Q1609" i="1" s="1"/>
  <c r="P1609" i="1"/>
  <c r="BD1676" i="1"/>
  <c r="Q1676" i="1" s="1"/>
  <c r="P1676" i="1"/>
  <c r="P498" i="1"/>
  <c r="P570" i="1"/>
  <c r="P634" i="1"/>
  <c r="P700" i="1"/>
  <c r="P766" i="1"/>
  <c r="BD838" i="1"/>
  <c r="Q838" i="1" s="1"/>
  <c r="P838" i="1"/>
  <c r="BD910" i="1"/>
  <c r="Q910" i="1" s="1"/>
  <c r="P910" i="1"/>
  <c r="BD991" i="1"/>
  <c r="Q991" i="1" s="1"/>
  <c r="P991" i="1"/>
  <c r="BD1069" i="1"/>
  <c r="Q1069" i="1" s="1"/>
  <c r="P1069" i="1"/>
  <c r="BD1151" i="1"/>
  <c r="Q1151" i="1" s="1"/>
  <c r="P1151" i="1"/>
  <c r="BD1222" i="1"/>
  <c r="Q1222" i="1" s="1"/>
  <c r="P1222" i="1"/>
  <c r="BD1306" i="1"/>
  <c r="Q1306" i="1" s="1"/>
  <c r="P1306" i="1"/>
  <c r="BD1383" i="1"/>
  <c r="Q1383" i="1" s="1"/>
  <c r="P1383" i="1"/>
  <c r="BD1447" i="1"/>
  <c r="Q1447" i="1" s="1"/>
  <c r="P1447" i="1"/>
  <c r="BD1512" i="1"/>
  <c r="Q1512" i="1" s="1"/>
  <c r="P1512" i="1"/>
  <c r="BD1576" i="1"/>
  <c r="Q1576" i="1" s="1"/>
  <c r="P1576" i="1"/>
  <c r="BD1647" i="1"/>
  <c r="Q1647" i="1" s="1"/>
  <c r="P1647" i="1"/>
  <c r="BD1720" i="1"/>
  <c r="Q1720" i="1" s="1"/>
  <c r="P1720" i="1"/>
  <c r="P473" i="1"/>
  <c r="P546" i="1"/>
  <c r="P610" i="1"/>
  <c r="P674" i="1"/>
  <c r="P741" i="1"/>
  <c r="BD814" i="1"/>
  <c r="Q814" i="1" s="1"/>
  <c r="P814" i="1"/>
  <c r="BD884" i="1"/>
  <c r="Q884" i="1" s="1"/>
  <c r="P884" i="1"/>
  <c r="BD957" i="1"/>
  <c r="Q957" i="1" s="1"/>
  <c r="P957" i="1"/>
  <c r="BD1045" i="1"/>
  <c r="Q1045" i="1" s="1"/>
  <c r="P1045" i="1"/>
  <c r="BD1127" i="1"/>
  <c r="Q1127" i="1" s="1"/>
  <c r="P1127" i="1"/>
  <c r="BD1194" i="1"/>
  <c r="Q1194" i="1" s="1"/>
  <c r="P1194" i="1"/>
  <c r="BD1268" i="1"/>
  <c r="Q1268" i="1" s="1"/>
  <c r="P1268" i="1"/>
  <c r="BD1359" i="1"/>
  <c r="Q1359" i="1" s="1"/>
  <c r="P1359" i="1"/>
  <c r="BD1423" i="1"/>
  <c r="Q1423" i="1" s="1"/>
  <c r="P1423" i="1"/>
  <c r="BD1488" i="1"/>
  <c r="Q1488" i="1" s="1"/>
  <c r="P1488" i="1"/>
  <c r="BD1552" i="1"/>
  <c r="Q1552" i="1" s="1"/>
  <c r="P1552" i="1"/>
  <c r="BD1616" i="1"/>
  <c r="Q1616" i="1" s="1"/>
  <c r="P1616" i="1"/>
  <c r="BD1687" i="1"/>
  <c r="Q1687" i="1" s="1"/>
  <c r="P1687" i="1"/>
  <c r="P447" i="1"/>
  <c r="P523" i="1"/>
  <c r="P591" i="1"/>
  <c r="P655" i="1"/>
  <c r="P724" i="1"/>
  <c r="BD800" i="1"/>
  <c r="Q800" i="1" s="1"/>
  <c r="P800" i="1"/>
  <c r="BD868" i="1"/>
  <c r="Q868" i="1" s="1"/>
  <c r="P868" i="1"/>
  <c r="BD941" i="1"/>
  <c r="Q941" i="1" s="1"/>
  <c r="P941" i="1"/>
  <c r="BD1021" i="1"/>
  <c r="Q1021" i="1" s="1"/>
  <c r="P1021" i="1"/>
  <c r="BD1097" i="1"/>
  <c r="Q1097" i="1" s="1"/>
  <c r="P1097" i="1"/>
  <c r="BD1172" i="1"/>
  <c r="Q1172" i="1" s="1"/>
  <c r="P1172" i="1"/>
  <c r="BD1244" i="1"/>
  <c r="Q1244" i="1" s="1"/>
  <c r="P1244" i="1"/>
  <c r="BD1338" i="1"/>
  <c r="Q1338" i="1" s="1"/>
  <c r="P1338" i="1"/>
  <c r="BD1404" i="1"/>
  <c r="Q1404" i="1" s="1"/>
  <c r="P1404" i="1"/>
  <c r="BD1468" i="1"/>
  <c r="Q1468" i="1" s="1"/>
  <c r="P1468" i="1"/>
  <c r="BD1535" i="1"/>
  <c r="Q1535" i="1" s="1"/>
  <c r="P1535" i="1"/>
  <c r="BD1599" i="1"/>
  <c r="Q1599" i="1" s="1"/>
  <c r="P1599" i="1"/>
  <c r="BD1666" i="1"/>
  <c r="Q1666" i="1" s="1"/>
  <c r="P1666" i="1"/>
  <c r="P437" i="1"/>
  <c r="P521" i="1"/>
  <c r="P589" i="1"/>
  <c r="P653" i="1"/>
  <c r="P721" i="1"/>
  <c r="BD798" i="1"/>
  <c r="Q798" i="1" s="1"/>
  <c r="P798" i="1"/>
  <c r="BD866" i="1"/>
  <c r="Q866" i="1" s="1"/>
  <c r="P866" i="1"/>
  <c r="BD939" i="1"/>
  <c r="Q939" i="1" s="1"/>
  <c r="P939" i="1"/>
  <c r="BD1019" i="1"/>
  <c r="Q1019" i="1" s="1"/>
  <c r="P1019" i="1"/>
  <c r="BD1094" i="1"/>
  <c r="Q1094" i="1" s="1"/>
  <c r="P1094" i="1"/>
  <c r="BD1170" i="1"/>
  <c r="Q1170" i="1" s="1"/>
  <c r="P1170" i="1"/>
  <c r="BD1242" i="1"/>
  <c r="Q1242" i="1" s="1"/>
  <c r="P1242" i="1"/>
  <c r="BD1336" i="1"/>
  <c r="Q1336" i="1" s="1"/>
  <c r="P1336" i="1"/>
  <c r="BD1402" i="1"/>
  <c r="Q1402" i="1" s="1"/>
  <c r="P1402" i="1"/>
  <c r="BD1466" i="1"/>
  <c r="Q1466" i="1" s="1"/>
  <c r="P1466" i="1"/>
  <c r="BD1533" i="1"/>
  <c r="Q1533" i="1" s="1"/>
  <c r="P1533" i="1"/>
  <c r="BD1597" i="1"/>
  <c r="Q1597" i="1" s="1"/>
  <c r="P1597" i="1"/>
  <c r="BD1664" i="1"/>
  <c r="Q1664" i="1" s="1"/>
  <c r="P1664" i="1"/>
  <c r="P442" i="1"/>
  <c r="P515" i="1"/>
  <c r="P584" i="1"/>
  <c r="P648" i="1"/>
  <c r="P714" i="1"/>
  <c r="P785" i="1"/>
  <c r="BD852" i="1"/>
  <c r="Q852" i="1" s="1"/>
  <c r="P852" i="1"/>
  <c r="BD927" i="1"/>
  <c r="Q927" i="1" s="1"/>
  <c r="P927" i="1"/>
  <c r="BD1006" i="1"/>
  <c r="Q1006" i="1" s="1"/>
  <c r="P1006" i="1"/>
  <c r="BD1088" i="1"/>
  <c r="Q1088" i="1" s="1"/>
  <c r="P1088" i="1"/>
  <c r="BD1165" i="1"/>
  <c r="Q1165" i="1" s="1"/>
  <c r="P1165" i="1"/>
  <c r="BD1237" i="1"/>
  <c r="Q1237" i="1" s="1"/>
  <c r="P1237" i="1"/>
  <c r="BD1326" i="1"/>
  <c r="Q1326" i="1" s="1"/>
  <c r="P1326" i="1"/>
  <c r="BD1397" i="1"/>
  <c r="Q1397" i="1" s="1"/>
  <c r="P1397" i="1"/>
  <c r="BD1461" i="1"/>
  <c r="Q1461" i="1" s="1"/>
  <c r="P1461" i="1"/>
  <c r="BD1526" i="1"/>
  <c r="Q1526" i="1" s="1"/>
  <c r="P1526" i="1"/>
  <c r="BD1590" i="1"/>
  <c r="Q1590" i="1" s="1"/>
  <c r="P1590" i="1"/>
  <c r="BD1661" i="1"/>
  <c r="Q1661" i="1" s="1"/>
  <c r="P1661" i="1"/>
  <c r="P492" i="1"/>
  <c r="P564" i="1"/>
  <c r="P628" i="1"/>
  <c r="P694" i="1"/>
  <c r="P760" i="1"/>
  <c r="BD832" i="1"/>
  <c r="Q832" i="1" s="1"/>
  <c r="P832" i="1"/>
  <c r="BD904" i="1"/>
  <c r="Q904" i="1" s="1"/>
  <c r="P904" i="1"/>
  <c r="BD984" i="1"/>
  <c r="Q984" i="1" s="1"/>
  <c r="P984" i="1"/>
  <c r="BD1064" i="1"/>
  <c r="Q1064" i="1" s="1"/>
  <c r="P1064" i="1"/>
  <c r="BD1145" i="1"/>
  <c r="Q1145" i="1" s="1"/>
  <c r="P1145" i="1"/>
  <c r="BD1216" i="1"/>
  <c r="Q1216" i="1" s="1"/>
  <c r="P1216" i="1"/>
  <c r="BD1297" i="1"/>
  <c r="Q1297" i="1" s="1"/>
  <c r="P1297" i="1"/>
  <c r="BD1377" i="1"/>
  <c r="Q1377" i="1" s="1"/>
  <c r="P1377" i="1"/>
  <c r="BD1441" i="1"/>
  <c r="Q1441" i="1" s="1"/>
  <c r="P1441" i="1"/>
  <c r="BD1506" i="1"/>
  <c r="Q1506" i="1" s="1"/>
  <c r="P1506" i="1"/>
  <c r="BD1570" i="1"/>
  <c r="Q1570" i="1" s="1"/>
  <c r="P1570" i="1"/>
  <c r="BD1641" i="1"/>
  <c r="Q1641" i="1" s="1"/>
  <c r="P1641" i="1"/>
  <c r="BD1709" i="1"/>
  <c r="Q1709" i="1" s="1"/>
  <c r="P1709" i="1"/>
  <c r="P431" i="1"/>
  <c r="P502" i="1"/>
  <c r="P574" i="1"/>
  <c r="P638" i="1"/>
  <c r="P704" i="1"/>
  <c r="P770" i="1"/>
  <c r="BD842" i="1"/>
  <c r="Q842" i="1" s="1"/>
  <c r="P842" i="1"/>
  <c r="BD914" i="1"/>
  <c r="Q914" i="1" s="1"/>
  <c r="P914" i="1"/>
  <c r="BD996" i="1"/>
  <c r="Q996" i="1" s="1"/>
  <c r="P996" i="1"/>
  <c r="BD1073" i="1"/>
  <c r="Q1073" i="1" s="1"/>
  <c r="P1073" i="1"/>
  <c r="BD1155" i="1"/>
  <c r="Q1155" i="1" s="1"/>
  <c r="P1155" i="1"/>
  <c r="BD1226" i="1"/>
  <c r="Q1226" i="1" s="1"/>
  <c r="P1226" i="1"/>
  <c r="BD1311" i="1"/>
  <c r="Q1311" i="1" s="1"/>
  <c r="P1311" i="1"/>
  <c r="BD1387" i="1"/>
  <c r="Q1387" i="1" s="1"/>
  <c r="P1387" i="1"/>
  <c r="BD1451" i="1"/>
  <c r="Q1451" i="1" s="1"/>
  <c r="P1451" i="1"/>
  <c r="BD1516" i="1"/>
  <c r="Q1516" i="1" s="1"/>
  <c r="P1516" i="1"/>
  <c r="BD1580" i="1"/>
  <c r="Q1580" i="1" s="1"/>
  <c r="P1580" i="1"/>
  <c r="BD1651" i="1"/>
  <c r="Q1651" i="1" s="1"/>
  <c r="P1651" i="1"/>
  <c r="BD1727" i="1"/>
  <c r="Q1727" i="1" s="1"/>
  <c r="P1727" i="1"/>
  <c r="P439" i="1"/>
  <c r="P514" i="1"/>
  <c r="P583" i="1"/>
  <c r="P647" i="1"/>
  <c r="P715" i="1"/>
  <c r="P786" i="1"/>
  <c r="BD860" i="1"/>
  <c r="Q860" i="1" s="1"/>
  <c r="P860" i="1"/>
  <c r="BD932" i="1"/>
  <c r="Q932" i="1" s="1"/>
  <c r="P932" i="1"/>
  <c r="BD1009" i="1"/>
  <c r="Q1009" i="1" s="1"/>
  <c r="P1009" i="1"/>
  <c r="BD1087" i="1"/>
  <c r="Q1087" i="1" s="1"/>
  <c r="P1087" i="1"/>
  <c r="BD1164" i="1"/>
  <c r="Q1164" i="1" s="1"/>
  <c r="P1164" i="1"/>
  <c r="BD1236" i="1"/>
  <c r="Q1236" i="1" s="1"/>
  <c r="P1236" i="1"/>
  <c r="BD1327" i="1"/>
  <c r="Q1327" i="1" s="1"/>
  <c r="P1327" i="1"/>
  <c r="BD1396" i="1"/>
  <c r="Q1396" i="1" s="1"/>
  <c r="P1396" i="1"/>
  <c r="BD1460" i="1"/>
  <c r="Q1460" i="1" s="1"/>
  <c r="P1460" i="1"/>
  <c r="BD1527" i="1"/>
  <c r="Q1527" i="1" s="1"/>
  <c r="P1527" i="1"/>
  <c r="BD1591" i="1"/>
  <c r="Q1591" i="1" s="1"/>
  <c r="P1591" i="1"/>
  <c r="BD1658" i="1"/>
  <c r="Q1658" i="1" s="1"/>
  <c r="P1658" i="1"/>
  <c r="P495" i="1"/>
  <c r="P565" i="1"/>
  <c r="P629" i="1"/>
  <c r="P697" i="1"/>
  <c r="P763" i="1"/>
  <c r="BD841" i="1"/>
  <c r="Q841" i="1" s="1"/>
  <c r="P841" i="1"/>
  <c r="BD913" i="1"/>
  <c r="Q913" i="1" s="1"/>
  <c r="P913" i="1"/>
  <c r="BD988" i="1"/>
  <c r="Q988" i="1" s="1"/>
  <c r="P988" i="1"/>
  <c r="BD1065" i="1"/>
  <c r="Q1065" i="1" s="1"/>
  <c r="P1065" i="1"/>
  <c r="BD1146" i="1"/>
  <c r="Q1146" i="1" s="1"/>
  <c r="P1146" i="1"/>
  <c r="BD1215" i="1"/>
  <c r="Q1215" i="1" s="1"/>
  <c r="P1215" i="1"/>
  <c r="BD1298" i="1"/>
  <c r="Q1298" i="1" s="1"/>
  <c r="P1298" i="1"/>
  <c r="BD1378" i="1"/>
  <c r="Q1378" i="1" s="1"/>
  <c r="P1378" i="1"/>
  <c r="BD1442" i="1"/>
  <c r="Q1442" i="1" s="1"/>
  <c r="P1442" i="1"/>
  <c r="BD1509" i="1"/>
  <c r="Q1509" i="1" s="1"/>
  <c r="P1509" i="1"/>
  <c r="BD1573" i="1"/>
  <c r="Q1573" i="1" s="1"/>
  <c r="P1573" i="1"/>
  <c r="BD1640" i="1"/>
  <c r="Q1640" i="1" s="1"/>
  <c r="P1640" i="1"/>
  <c r="BD1708" i="1"/>
  <c r="Q1708" i="1" s="1"/>
  <c r="P1708" i="1"/>
  <c r="P450" i="1"/>
  <c r="P526" i="1"/>
  <c r="P592" i="1"/>
  <c r="P656" i="1"/>
  <c r="P723" i="1"/>
  <c r="BD794" i="1"/>
  <c r="Q794" i="1" s="1"/>
  <c r="P794" i="1"/>
  <c r="BD863" i="1"/>
  <c r="Q863" i="1" s="1"/>
  <c r="P863" i="1"/>
  <c r="BD938" i="1"/>
  <c r="Q938" i="1" s="1"/>
  <c r="P938" i="1"/>
  <c r="BD1018" i="1"/>
  <c r="Q1018" i="1" s="1"/>
  <c r="P1018" i="1"/>
  <c r="BD1141" i="1"/>
  <c r="Q1141" i="1" s="1"/>
  <c r="P1141" i="1"/>
  <c r="BD1212" i="1"/>
  <c r="Q1212" i="1" s="1"/>
  <c r="P1212" i="1"/>
  <c r="BD1293" i="1"/>
  <c r="Q1293" i="1" s="1"/>
  <c r="P1293" i="1"/>
  <c r="BD1373" i="1"/>
  <c r="Q1373" i="1" s="1"/>
  <c r="P1373" i="1"/>
  <c r="BD1437" i="1"/>
  <c r="Q1437" i="1" s="1"/>
  <c r="P1437" i="1"/>
  <c r="BD1502" i="1"/>
  <c r="Q1502" i="1" s="1"/>
  <c r="P1502" i="1"/>
  <c r="BD1566" i="1"/>
  <c r="Q1566" i="1" s="1"/>
  <c r="P1566" i="1"/>
  <c r="BD1637" i="1"/>
  <c r="Q1637" i="1" s="1"/>
  <c r="P1637" i="1"/>
  <c r="BD1702" i="1"/>
  <c r="Q1702" i="1" s="1"/>
  <c r="P1702" i="1"/>
  <c r="P501" i="1"/>
  <c r="P571" i="1"/>
  <c r="P635" i="1"/>
  <c r="P703" i="1"/>
  <c r="P769" i="1"/>
  <c r="BD847" i="1"/>
  <c r="Q847" i="1" s="1"/>
  <c r="P847" i="1"/>
  <c r="BD920" i="1"/>
  <c r="Q920" i="1" s="1"/>
  <c r="P920" i="1"/>
  <c r="BD997" i="1"/>
  <c r="Q997" i="1" s="1"/>
  <c r="P997" i="1"/>
  <c r="BD1070" i="1"/>
  <c r="Q1070" i="1" s="1"/>
  <c r="P1070" i="1"/>
  <c r="BD1152" i="1"/>
  <c r="Q1152" i="1" s="1"/>
  <c r="P1152" i="1"/>
  <c r="BD1221" i="1"/>
  <c r="Q1221" i="1" s="1"/>
  <c r="P1221" i="1"/>
  <c r="BD1305" i="1"/>
  <c r="Q1305" i="1" s="1"/>
  <c r="P1305" i="1"/>
  <c r="BD1384" i="1"/>
  <c r="Q1384" i="1" s="1"/>
  <c r="P1384" i="1"/>
  <c r="BD1448" i="1"/>
  <c r="Q1448" i="1" s="1"/>
  <c r="P1448" i="1"/>
  <c r="BD1515" i="1"/>
  <c r="Q1515" i="1" s="1"/>
  <c r="P1515" i="1"/>
  <c r="BD1579" i="1"/>
  <c r="Q1579" i="1" s="1"/>
  <c r="P1579" i="1"/>
  <c r="BD1646" i="1"/>
  <c r="Q1646" i="1" s="1"/>
  <c r="P1646" i="1"/>
  <c r="BD1719" i="1"/>
  <c r="Q1719" i="1" s="1"/>
  <c r="P1719" i="1"/>
  <c r="P491" i="1"/>
  <c r="P561" i="1"/>
  <c r="P625" i="1"/>
  <c r="P693" i="1"/>
  <c r="P759" i="1"/>
  <c r="BD837" i="1"/>
  <c r="Q837" i="1" s="1"/>
  <c r="P837" i="1"/>
  <c r="BD909" i="1"/>
  <c r="Q909" i="1" s="1"/>
  <c r="P909" i="1"/>
  <c r="BD981" i="1"/>
  <c r="Q981" i="1" s="1"/>
  <c r="P981" i="1"/>
  <c r="BD1061" i="1"/>
  <c r="Q1061" i="1" s="1"/>
  <c r="P1061" i="1"/>
  <c r="BD1142" i="1"/>
  <c r="Q1142" i="1" s="1"/>
  <c r="P1142" i="1"/>
  <c r="BD1211" i="1"/>
  <c r="Q1211" i="1" s="1"/>
  <c r="P1211" i="1"/>
  <c r="BD1294" i="1"/>
  <c r="Q1294" i="1" s="1"/>
  <c r="P1294" i="1"/>
  <c r="BD1374" i="1"/>
  <c r="Q1374" i="1" s="1"/>
  <c r="P1374" i="1"/>
  <c r="BD1438" i="1"/>
  <c r="Q1438" i="1" s="1"/>
  <c r="P1438" i="1"/>
  <c r="BD1505" i="1"/>
  <c r="Q1505" i="1" s="1"/>
  <c r="P1505" i="1"/>
  <c r="BD1569" i="1"/>
  <c r="Q1569" i="1" s="1"/>
  <c r="P1569" i="1"/>
  <c r="BD1636" i="1"/>
  <c r="Q1636" i="1" s="1"/>
  <c r="P1636" i="1"/>
  <c r="BD1703" i="1"/>
  <c r="Q1703" i="1" s="1"/>
  <c r="P1703" i="1"/>
  <c r="P500" i="1"/>
  <c r="P572" i="1"/>
  <c r="P636" i="1"/>
  <c r="P702" i="1"/>
  <c r="P768" i="1"/>
  <c r="BD840" i="1"/>
  <c r="Q840" i="1" s="1"/>
  <c r="P840" i="1"/>
  <c r="BD912" i="1"/>
  <c r="Q912" i="1" s="1"/>
  <c r="P912" i="1"/>
  <c r="BD993" i="1"/>
  <c r="Q993" i="1" s="1"/>
  <c r="P993" i="1"/>
  <c r="BD1071" i="1"/>
  <c r="Q1071" i="1" s="1"/>
  <c r="P1071" i="1"/>
  <c r="BD1153" i="1"/>
  <c r="Q1153" i="1" s="1"/>
  <c r="P1153" i="1"/>
  <c r="BD1224" i="1"/>
  <c r="Q1224" i="1" s="1"/>
  <c r="P1224" i="1"/>
  <c r="BD1308" i="1"/>
  <c r="Q1308" i="1" s="1"/>
  <c r="P1308" i="1"/>
  <c r="BD1385" i="1"/>
  <c r="Q1385" i="1" s="1"/>
  <c r="P1385" i="1"/>
  <c r="BD1449" i="1"/>
  <c r="Q1449" i="1" s="1"/>
  <c r="P1449" i="1"/>
  <c r="BD1514" i="1"/>
  <c r="Q1514" i="1" s="1"/>
  <c r="P1514" i="1"/>
  <c r="BD1578" i="1"/>
  <c r="Q1578" i="1" s="1"/>
  <c r="P1578" i="1"/>
  <c r="BD1649" i="1"/>
  <c r="Q1649" i="1" s="1"/>
  <c r="P1649" i="1"/>
  <c r="BD1725" i="1"/>
  <c r="Q1725" i="1" s="1"/>
  <c r="P1725" i="1"/>
  <c r="P494" i="1"/>
  <c r="P566" i="1"/>
  <c r="P630" i="1"/>
  <c r="P696" i="1"/>
  <c r="P762" i="1"/>
  <c r="BD834" i="1"/>
  <c r="Q834" i="1" s="1"/>
  <c r="P834" i="1"/>
  <c r="BD906" i="1"/>
  <c r="Q906" i="1" s="1"/>
  <c r="P906" i="1"/>
  <c r="BD987" i="1"/>
  <c r="Q987" i="1" s="1"/>
  <c r="P987" i="1"/>
  <c r="BD1066" i="1"/>
  <c r="Q1066" i="1" s="1"/>
  <c r="P1066" i="1"/>
  <c r="BD1147" i="1"/>
  <c r="Q1147" i="1" s="1"/>
  <c r="P1147" i="1"/>
  <c r="BD1218" i="1"/>
  <c r="Q1218" i="1" s="1"/>
  <c r="P1218" i="1"/>
  <c r="BD1299" i="1"/>
  <c r="Q1299" i="1" s="1"/>
  <c r="P1299" i="1"/>
  <c r="BD1379" i="1"/>
  <c r="Q1379" i="1" s="1"/>
  <c r="P1379" i="1"/>
  <c r="BD1443" i="1"/>
  <c r="Q1443" i="1" s="1"/>
  <c r="P1443" i="1"/>
  <c r="BD1508" i="1"/>
  <c r="Q1508" i="1" s="1"/>
  <c r="P1508" i="1"/>
  <c r="BD1572" i="1"/>
  <c r="Q1572" i="1" s="1"/>
  <c r="P1572" i="1"/>
  <c r="BD1643" i="1"/>
  <c r="Q1643" i="1" s="1"/>
  <c r="P1643" i="1"/>
  <c r="BD1716" i="1"/>
  <c r="Q1716" i="1" s="1"/>
  <c r="P1716" i="1"/>
  <c r="P467" i="1"/>
  <c r="P543" i="1"/>
  <c r="P607" i="1"/>
  <c r="P671" i="1"/>
  <c r="P740" i="1"/>
  <c r="BD819" i="1"/>
  <c r="Q819" i="1" s="1"/>
  <c r="P819" i="1"/>
  <c r="BD888" i="1"/>
  <c r="Q888" i="1" s="1"/>
  <c r="P888" i="1"/>
  <c r="BD960" i="1"/>
  <c r="Q960" i="1" s="1"/>
  <c r="P960" i="1"/>
  <c r="BD1039" i="1"/>
  <c r="Q1039" i="1" s="1"/>
  <c r="P1039" i="1"/>
  <c r="BD1124" i="1"/>
  <c r="Q1124" i="1" s="1"/>
  <c r="P1124" i="1"/>
  <c r="BD1188" i="1"/>
  <c r="Q1188" i="1" s="1"/>
  <c r="P1188" i="1"/>
  <c r="BD1267" i="1"/>
  <c r="Q1267" i="1" s="1"/>
  <c r="P1267" i="1"/>
  <c r="BD1355" i="1"/>
  <c r="Q1355" i="1" s="1"/>
  <c r="P1355" i="1"/>
  <c r="BD1420" i="1"/>
  <c r="Q1420" i="1" s="1"/>
  <c r="P1420" i="1"/>
  <c r="BD1487" i="1"/>
  <c r="Q1487" i="1" s="1"/>
  <c r="P1487" i="1"/>
  <c r="BD1551" i="1"/>
  <c r="Q1551" i="1" s="1"/>
  <c r="P1551" i="1"/>
  <c r="BD1615" i="1"/>
  <c r="Q1615" i="1" s="1"/>
  <c r="P1615" i="1"/>
  <c r="BD1682" i="1"/>
  <c r="Q1682" i="1" s="1"/>
  <c r="P1682" i="1"/>
  <c r="P453" i="1"/>
  <c r="P541" i="1"/>
  <c r="P605" i="1"/>
  <c r="P669" i="1"/>
  <c r="P738" i="1"/>
  <c r="BD817" i="1"/>
  <c r="Q817" i="1" s="1"/>
  <c r="P817" i="1"/>
  <c r="BD883" i="1"/>
  <c r="Q883" i="1" s="1"/>
  <c r="P883" i="1"/>
  <c r="BD958" i="1"/>
  <c r="Q958" i="1" s="1"/>
  <c r="P958" i="1"/>
  <c r="BD1036" i="1"/>
  <c r="Q1036" i="1" s="1"/>
  <c r="P1036" i="1"/>
  <c r="BD1122" i="1"/>
  <c r="Q1122" i="1" s="1"/>
  <c r="P1122" i="1"/>
  <c r="BD1186" i="1"/>
  <c r="Q1186" i="1" s="1"/>
  <c r="P1186" i="1"/>
  <c r="BD1262" i="1"/>
  <c r="Q1262" i="1" s="1"/>
  <c r="P1262" i="1"/>
  <c r="BD1353" i="1"/>
  <c r="Q1353" i="1" s="1"/>
  <c r="P1353" i="1"/>
  <c r="BD1418" i="1"/>
  <c r="Q1418" i="1" s="1"/>
  <c r="P1418" i="1"/>
  <c r="BD1485" i="1"/>
  <c r="Q1485" i="1" s="1"/>
  <c r="P1485" i="1"/>
  <c r="BD1549" i="1"/>
  <c r="Q1549" i="1" s="1"/>
  <c r="P1549" i="1"/>
  <c r="BD1613" i="1"/>
  <c r="Q1613" i="1" s="1"/>
  <c r="P1613" i="1"/>
  <c r="BD1680" i="1"/>
  <c r="Q1680" i="1" s="1"/>
  <c r="P1680" i="1"/>
  <c r="P461" i="1"/>
  <c r="P536" i="1"/>
  <c r="P600" i="1"/>
  <c r="P664" i="1"/>
  <c r="P731" i="1"/>
  <c r="BD803" i="1"/>
  <c r="Q803" i="1" s="1"/>
  <c r="P803" i="1"/>
  <c r="BD874" i="1"/>
  <c r="Q874" i="1" s="1"/>
  <c r="P874" i="1"/>
  <c r="BD946" i="1"/>
  <c r="Q946" i="1" s="1"/>
  <c r="P946" i="1"/>
  <c r="BD1026" i="1"/>
  <c r="Q1026" i="1" s="1"/>
  <c r="P1026" i="1"/>
  <c r="BD1110" i="1"/>
  <c r="Q1110" i="1" s="1"/>
  <c r="P1110" i="1"/>
  <c r="BD1181" i="1"/>
  <c r="Q1181" i="1" s="1"/>
  <c r="P1181" i="1"/>
  <c r="BD1257" i="1"/>
  <c r="Q1257" i="1" s="1"/>
  <c r="P1257" i="1"/>
  <c r="BD1346" i="1"/>
  <c r="Q1346" i="1" s="1"/>
  <c r="P1346" i="1"/>
  <c r="BD1413" i="1"/>
  <c r="Q1413" i="1" s="1"/>
  <c r="P1413" i="1"/>
  <c r="BD1478" i="1"/>
  <c r="Q1478" i="1" s="1"/>
  <c r="P1478" i="1"/>
  <c r="BD1542" i="1"/>
  <c r="Q1542" i="1" s="1"/>
  <c r="P1542" i="1"/>
  <c r="BD1606" i="1"/>
  <c r="Q1606" i="1" s="1"/>
  <c r="P1606" i="1"/>
  <c r="BD1677" i="1"/>
  <c r="Q1677" i="1" s="1"/>
  <c r="P1677" i="1"/>
  <c r="P451" i="1"/>
  <c r="P531" i="1"/>
  <c r="P595" i="1"/>
  <c r="P659" i="1"/>
  <c r="P728" i="1"/>
  <c r="BD804" i="1"/>
  <c r="Q804" i="1" s="1"/>
  <c r="P804" i="1"/>
  <c r="BD873" i="1"/>
  <c r="Q873" i="1" s="1"/>
  <c r="P873" i="1"/>
  <c r="BD945" i="1"/>
  <c r="Q945" i="1" s="1"/>
  <c r="P945" i="1"/>
  <c r="BD1025" i="1"/>
  <c r="Q1025" i="1" s="1"/>
  <c r="P1025" i="1"/>
  <c r="BD1101" i="1"/>
  <c r="Q1101" i="1" s="1"/>
  <c r="P1101" i="1"/>
  <c r="BD1176" i="1"/>
  <c r="Q1176" i="1" s="1"/>
  <c r="P1176" i="1"/>
  <c r="BD1249" i="1"/>
  <c r="Q1249" i="1" s="1"/>
  <c r="P1249" i="1"/>
  <c r="BD1343" i="1"/>
  <c r="Q1343" i="1" s="1"/>
  <c r="P1343" i="1"/>
  <c r="BD1408" i="1"/>
  <c r="Q1408" i="1" s="1"/>
  <c r="P1408" i="1"/>
  <c r="BD1475" i="1"/>
  <c r="Q1475" i="1" s="1"/>
  <c r="P1475" i="1"/>
  <c r="BD1539" i="1"/>
  <c r="Q1539" i="1" s="1"/>
  <c r="P1539" i="1"/>
  <c r="BD1603" i="1"/>
  <c r="Q1603" i="1" s="1"/>
  <c r="P1603" i="1"/>
  <c r="BD1670" i="1"/>
  <c r="Q1670" i="1" s="1"/>
  <c r="P1670" i="1"/>
  <c r="P441" i="1"/>
  <c r="P516" i="1"/>
  <c r="P585" i="1"/>
  <c r="P649" i="1"/>
  <c r="P717" i="1"/>
  <c r="BD788" i="1"/>
  <c r="Q788" i="1" s="1"/>
  <c r="P788" i="1"/>
  <c r="BD862" i="1"/>
  <c r="Q862" i="1" s="1"/>
  <c r="P862" i="1"/>
  <c r="BD935" i="1"/>
  <c r="Q935" i="1" s="1"/>
  <c r="P935" i="1"/>
  <c r="BD1011" i="1"/>
  <c r="Q1011" i="1" s="1"/>
  <c r="P1011" i="1"/>
  <c r="BD1089" i="1"/>
  <c r="Q1089" i="1" s="1"/>
  <c r="P1089" i="1"/>
  <c r="BD1166" i="1"/>
  <c r="Q1166" i="1" s="1"/>
  <c r="P1166" i="1"/>
  <c r="BD1238" i="1"/>
  <c r="Q1238" i="1" s="1"/>
  <c r="P1238" i="1"/>
  <c r="BD1329" i="1"/>
  <c r="Q1329" i="1" s="1"/>
  <c r="P1329" i="1"/>
  <c r="BD1398" i="1"/>
  <c r="Q1398" i="1" s="1"/>
  <c r="P1398" i="1"/>
  <c r="BD1462" i="1"/>
  <c r="Q1462" i="1" s="1"/>
  <c r="P1462" i="1"/>
  <c r="BD1529" i="1"/>
  <c r="Q1529" i="1" s="1"/>
  <c r="P1529" i="1"/>
  <c r="BD1593" i="1"/>
  <c r="Q1593" i="1" s="1"/>
  <c r="P1593" i="1"/>
  <c r="BD1660" i="1"/>
  <c r="Q1660" i="1" s="1"/>
  <c r="P1660" i="1"/>
  <c r="P482" i="1"/>
  <c r="P554" i="1"/>
  <c r="P618" i="1"/>
  <c r="P683" i="1"/>
  <c r="P749" i="1"/>
  <c r="BD854" i="1"/>
  <c r="Q854" i="1" s="1"/>
  <c r="P854" i="1"/>
  <c r="BD929" i="1"/>
  <c r="Q929" i="1" s="1"/>
  <c r="P929" i="1"/>
  <c r="BD1008" i="1"/>
  <c r="Q1008" i="1" s="1"/>
  <c r="P1008" i="1"/>
  <c r="BD1090" i="1"/>
  <c r="Q1090" i="1" s="1"/>
  <c r="P1090" i="1"/>
  <c r="BD1167" i="1"/>
  <c r="Q1167" i="1" s="1"/>
  <c r="P1167" i="1"/>
  <c r="BD1239" i="1"/>
  <c r="Q1239" i="1" s="1"/>
  <c r="P1239" i="1"/>
  <c r="BD1328" i="1"/>
  <c r="Q1328" i="1" s="1"/>
  <c r="P1328" i="1"/>
  <c r="BD1399" i="1"/>
  <c r="Q1399" i="1" s="1"/>
  <c r="P1399" i="1"/>
  <c r="BD1463" i="1"/>
  <c r="Q1463" i="1" s="1"/>
  <c r="P1463" i="1"/>
  <c r="BD1528" i="1"/>
  <c r="Q1528" i="1" s="1"/>
  <c r="P1528" i="1"/>
  <c r="BD1592" i="1"/>
  <c r="Q1592" i="1" s="1"/>
  <c r="P1592" i="1"/>
  <c r="BD1663" i="1"/>
  <c r="Q1663" i="1" s="1"/>
  <c r="P1663" i="1"/>
  <c r="P476" i="1"/>
  <c r="P548" i="1"/>
  <c r="P612" i="1"/>
  <c r="P676" i="1"/>
  <c r="P743" i="1"/>
  <c r="BD816" i="1"/>
  <c r="Q816" i="1" s="1"/>
  <c r="P816" i="1"/>
  <c r="BD887" i="1"/>
  <c r="Q887" i="1" s="1"/>
  <c r="P887" i="1"/>
  <c r="BD959" i="1"/>
  <c r="Q959" i="1" s="1"/>
  <c r="P959" i="1"/>
  <c r="BD1047" i="1"/>
  <c r="Q1047" i="1" s="1"/>
  <c r="P1047" i="1"/>
  <c r="BD1129" i="1"/>
  <c r="Q1129" i="1" s="1"/>
  <c r="P1129" i="1"/>
  <c r="BD1196" i="1"/>
  <c r="Q1196" i="1" s="1"/>
  <c r="P1196" i="1"/>
  <c r="BD1270" i="1"/>
  <c r="Q1270" i="1" s="1"/>
  <c r="P1270" i="1"/>
  <c r="BD1361" i="1"/>
  <c r="Q1361" i="1" s="1"/>
  <c r="P1361" i="1"/>
  <c r="BD1425" i="1"/>
  <c r="Q1425" i="1" s="1"/>
  <c r="P1425" i="1"/>
  <c r="BD1490" i="1"/>
  <c r="Q1490" i="1" s="1"/>
  <c r="P1490" i="1"/>
  <c r="BD1554" i="1"/>
  <c r="Q1554" i="1" s="1"/>
  <c r="P1554" i="1"/>
  <c r="BD1619" i="1"/>
  <c r="Q1619" i="1" s="1"/>
  <c r="P1619" i="1"/>
  <c r="BD1690" i="1"/>
  <c r="Q1690" i="1" s="1"/>
  <c r="P1690" i="1"/>
  <c r="P486" i="1"/>
  <c r="P558" i="1"/>
  <c r="P622" i="1"/>
  <c r="P687" i="1"/>
  <c r="P754" i="1"/>
  <c r="BD826" i="1"/>
  <c r="Q826" i="1" s="1"/>
  <c r="P826" i="1"/>
  <c r="BD897" i="1"/>
  <c r="Q897" i="1" s="1"/>
  <c r="P897" i="1"/>
  <c r="BD975" i="1"/>
  <c r="Q975" i="1" s="1"/>
  <c r="P975" i="1"/>
  <c r="BD1100" i="1"/>
  <c r="Q1100" i="1" s="1"/>
  <c r="P1100" i="1"/>
  <c r="BD1171" i="1"/>
  <c r="Q1171" i="1" s="1"/>
  <c r="P1171" i="1"/>
  <c r="BD1243" i="1"/>
  <c r="Q1243" i="1" s="1"/>
  <c r="P1243" i="1"/>
  <c r="BD1333" i="1"/>
  <c r="Q1333" i="1" s="1"/>
  <c r="P1333" i="1"/>
  <c r="BD1403" i="1"/>
  <c r="Q1403" i="1" s="1"/>
  <c r="P1403" i="1"/>
  <c r="BD1467" i="1"/>
  <c r="Q1467" i="1" s="1"/>
  <c r="P1467" i="1"/>
  <c r="BD1532" i="1"/>
  <c r="Q1532" i="1" s="1"/>
  <c r="P1532" i="1"/>
  <c r="BD1596" i="1"/>
  <c r="Q1596" i="1" s="1"/>
  <c r="P1596" i="1"/>
  <c r="BD1667" i="1"/>
  <c r="Q1667" i="1" s="1"/>
  <c r="P1667" i="1"/>
  <c r="P535" i="1"/>
  <c r="P599" i="1"/>
  <c r="P663" i="1"/>
  <c r="P732" i="1"/>
  <c r="BD811" i="1"/>
  <c r="Q811" i="1" s="1"/>
  <c r="P811" i="1"/>
  <c r="BD877" i="1"/>
  <c r="Q877" i="1" s="1"/>
  <c r="P877" i="1"/>
  <c r="BD949" i="1"/>
  <c r="Q949" i="1" s="1"/>
  <c r="P949" i="1"/>
  <c r="BD1029" i="1"/>
  <c r="Q1029" i="1" s="1"/>
  <c r="P1029" i="1"/>
  <c r="BD1105" i="1"/>
  <c r="Q1105" i="1" s="1"/>
  <c r="P1105" i="1"/>
  <c r="BD1180" i="1"/>
  <c r="Q1180" i="1" s="1"/>
  <c r="P1180" i="1"/>
  <c r="BD1256" i="1"/>
  <c r="Q1256" i="1" s="1"/>
  <c r="P1256" i="1"/>
  <c r="BD1347" i="1"/>
  <c r="Q1347" i="1" s="1"/>
  <c r="P1347" i="1"/>
  <c r="BD1412" i="1"/>
  <c r="Q1412" i="1" s="1"/>
  <c r="P1412" i="1"/>
  <c r="BD1479" i="1"/>
  <c r="Q1479" i="1" s="1"/>
  <c r="P1479" i="1"/>
  <c r="BD1543" i="1"/>
  <c r="Q1543" i="1" s="1"/>
  <c r="P1543" i="1"/>
  <c r="BD1607" i="1"/>
  <c r="Q1607" i="1" s="1"/>
  <c r="P1607" i="1"/>
  <c r="BD1674" i="1"/>
  <c r="Q1674" i="1" s="1"/>
  <c r="P1674" i="1"/>
  <c r="P445" i="1"/>
  <c r="P512" i="1"/>
  <c r="P581" i="1"/>
  <c r="P645" i="1"/>
  <c r="P713" i="1"/>
  <c r="P781" i="1"/>
  <c r="BD858" i="1"/>
  <c r="Q858" i="1" s="1"/>
  <c r="P858" i="1"/>
  <c r="BD930" i="1"/>
  <c r="Q930" i="1" s="1"/>
  <c r="P930" i="1"/>
  <c r="BD1007" i="1"/>
  <c r="Q1007" i="1" s="1"/>
  <c r="P1007" i="1"/>
  <c r="BD1085" i="1"/>
  <c r="Q1085" i="1" s="1"/>
  <c r="P1085" i="1"/>
  <c r="BD1162" i="1"/>
  <c r="Q1162" i="1" s="1"/>
  <c r="P1162" i="1"/>
  <c r="BD1277" i="1"/>
  <c r="Q1277" i="1" s="1"/>
  <c r="P1277" i="1"/>
  <c r="BD1362" i="1"/>
  <c r="Q1362" i="1" s="1"/>
  <c r="P1362" i="1"/>
  <c r="BD1426" i="1"/>
  <c r="Q1426" i="1" s="1"/>
  <c r="P1426" i="1"/>
  <c r="BD1493" i="1"/>
  <c r="Q1493" i="1" s="1"/>
  <c r="P1493" i="1"/>
  <c r="BD1557" i="1"/>
  <c r="Q1557" i="1" s="1"/>
  <c r="P1557" i="1"/>
  <c r="BD1623" i="1"/>
  <c r="Q1623" i="1" s="1"/>
  <c r="P1623" i="1"/>
  <c r="BD1691" i="1"/>
  <c r="Q1691" i="1" s="1"/>
  <c r="P1691" i="1"/>
  <c r="P470" i="1"/>
  <c r="P544" i="1"/>
  <c r="P608" i="1"/>
  <c r="P672" i="1"/>
  <c r="P739" i="1"/>
  <c r="BD812" i="1"/>
  <c r="Q812" i="1" s="1"/>
  <c r="P812" i="1"/>
  <c r="BD882" i="1"/>
  <c r="Q882" i="1" s="1"/>
  <c r="P882" i="1"/>
  <c r="BD955" i="1"/>
  <c r="Q955" i="1" s="1"/>
  <c r="P955" i="1"/>
  <c r="BD1043" i="1"/>
  <c r="Q1043" i="1" s="1"/>
  <c r="P1043" i="1"/>
  <c r="BD1125" i="1"/>
  <c r="Q1125" i="1" s="1"/>
  <c r="P1125" i="1"/>
  <c r="BD1189" i="1"/>
  <c r="Q1189" i="1" s="1"/>
  <c r="P1189" i="1"/>
  <c r="BD1266" i="1"/>
  <c r="Q1266" i="1" s="1"/>
  <c r="P1266" i="1"/>
  <c r="BD1354" i="1"/>
  <c r="Q1354" i="1" s="1"/>
  <c r="P1354" i="1"/>
  <c r="BD1421" i="1"/>
  <c r="Q1421" i="1" s="1"/>
  <c r="P1421" i="1"/>
  <c r="BD1486" i="1"/>
  <c r="Q1486" i="1" s="1"/>
  <c r="P1486" i="1"/>
  <c r="BD1550" i="1"/>
  <c r="Q1550" i="1" s="1"/>
  <c r="P1550" i="1"/>
  <c r="BD1614" i="1"/>
  <c r="Q1614" i="1" s="1"/>
  <c r="P1614" i="1"/>
  <c r="BD1685" i="1"/>
  <c r="Q1685" i="1" s="1"/>
  <c r="P1685" i="1"/>
  <c r="P443" i="1"/>
  <c r="P485" i="1"/>
  <c r="P587" i="1"/>
  <c r="P651" i="1"/>
  <c r="P719" i="1"/>
  <c r="BD793" i="1"/>
  <c r="Q793" i="1" s="1"/>
  <c r="P793" i="1"/>
  <c r="BD864" i="1"/>
  <c r="Q864" i="1" s="1"/>
  <c r="P864" i="1"/>
  <c r="BD974" i="1"/>
  <c r="Q974" i="1" s="1"/>
  <c r="P974" i="1"/>
  <c r="BD1017" i="1"/>
  <c r="Q1017" i="1" s="1"/>
  <c r="P1017" i="1"/>
  <c r="BD1091" i="1"/>
  <c r="Q1091" i="1" s="1"/>
  <c r="P1091" i="1"/>
  <c r="BD1168" i="1"/>
  <c r="Q1168" i="1" s="1"/>
  <c r="P1168" i="1"/>
  <c r="BD1240" i="1"/>
  <c r="Q1240" i="1" s="1"/>
  <c r="P1240" i="1"/>
  <c r="BD1334" i="1"/>
  <c r="Q1334" i="1" s="1"/>
  <c r="P1334" i="1"/>
  <c r="BD1400" i="1"/>
  <c r="Q1400" i="1" s="1"/>
  <c r="P1400" i="1"/>
  <c r="BD1464" i="1"/>
  <c r="Q1464" i="1" s="1"/>
  <c r="P1464" i="1"/>
  <c r="BD1531" i="1"/>
  <c r="Q1531" i="1" s="1"/>
  <c r="P1531" i="1"/>
  <c r="BD1595" i="1"/>
  <c r="Q1595" i="1" s="1"/>
  <c r="P1595" i="1"/>
  <c r="BD1662" i="1"/>
  <c r="Q1662" i="1" s="1"/>
  <c r="P1662" i="1"/>
  <c r="P469" i="1"/>
  <c r="P507" i="1"/>
  <c r="P577" i="1"/>
  <c r="P641" i="1"/>
  <c r="P709" i="1"/>
  <c r="P775" i="1"/>
  <c r="BD853" i="1"/>
  <c r="Q853" i="1" s="1"/>
  <c r="P853" i="1"/>
  <c r="BD926" i="1"/>
  <c r="Q926" i="1" s="1"/>
  <c r="P926" i="1"/>
  <c r="BD1003" i="1"/>
  <c r="Q1003" i="1" s="1"/>
  <c r="P1003" i="1"/>
  <c r="BD1126" i="1"/>
  <c r="Q1126" i="1" s="1"/>
  <c r="P1126" i="1"/>
  <c r="BD1190" i="1"/>
  <c r="Q1190" i="1" s="1"/>
  <c r="P1190" i="1"/>
  <c r="BD1269" i="1"/>
  <c r="Q1269" i="1" s="1"/>
  <c r="P1269" i="1"/>
  <c r="BD1358" i="1"/>
  <c r="Q1358" i="1" s="1"/>
  <c r="P1358" i="1"/>
  <c r="BD1422" i="1"/>
  <c r="Q1422" i="1" s="1"/>
  <c r="P1422" i="1"/>
  <c r="BD1489" i="1"/>
  <c r="Q1489" i="1" s="1"/>
  <c r="P1489" i="1"/>
  <c r="BD1553" i="1"/>
  <c r="Q1553" i="1" s="1"/>
  <c r="P1553" i="1"/>
  <c r="BD1618" i="1"/>
  <c r="Q1618" i="1" s="1"/>
  <c r="P1618" i="1"/>
  <c r="BD1684" i="1"/>
  <c r="Q1684" i="1" s="1"/>
  <c r="P1684" i="1"/>
  <c r="P435" i="1"/>
  <c r="BD899" i="1"/>
  <c r="Q899" i="1" s="1"/>
  <c r="P899" i="1"/>
  <c r="BD1013" i="1"/>
  <c r="Q1013" i="1" s="1"/>
  <c r="P1013" i="1"/>
  <c r="BD1041" i="1"/>
  <c r="Q1041" i="1" s="1"/>
  <c r="P1041" i="1"/>
  <c r="BD1120" i="1"/>
  <c r="Q1120" i="1" s="1"/>
  <c r="P1120" i="1"/>
  <c r="BD1357" i="1"/>
  <c r="Q1357" i="1" s="1"/>
  <c r="P1357" i="1"/>
  <c r="P518" i="1"/>
  <c r="BD919" i="1"/>
  <c r="Q919" i="1" s="1"/>
  <c r="P919" i="1"/>
  <c r="BD995" i="1"/>
  <c r="Q995" i="1" s="1"/>
  <c r="P995" i="1"/>
  <c r="BD1246" i="1"/>
  <c r="Q1246" i="1" s="1"/>
  <c r="P1246" i="1"/>
  <c r="BD1279" i="1"/>
  <c r="Q1279" i="1" s="1"/>
  <c r="P1279" i="1"/>
  <c r="BD1723" i="1"/>
  <c r="Q1723" i="1" s="1"/>
  <c r="P1723" i="1"/>
  <c r="BD796" i="1"/>
  <c r="Q796" i="1" s="1"/>
  <c r="P796" i="1"/>
  <c r="P475" i="1"/>
  <c r="BD970" i="1"/>
  <c r="Q970" i="1" s="1"/>
  <c r="P970" i="1"/>
  <c r="BD978" i="1"/>
  <c r="Q978" i="1" s="1"/>
  <c r="P978" i="1"/>
  <c r="BD1038" i="1"/>
  <c r="Q1038" i="1" s="1"/>
  <c r="P1038" i="1"/>
  <c r="P547" i="1"/>
  <c r="BD823" i="1"/>
  <c r="Q823" i="1" s="1"/>
  <c r="P823" i="1"/>
  <c r="BD964" i="1"/>
  <c r="Q964" i="1" s="1"/>
  <c r="P964" i="1"/>
  <c r="BD1193" i="1"/>
  <c r="Q1193" i="1" s="1"/>
  <c r="P1193" i="1"/>
  <c r="BD1271" i="1"/>
  <c r="Q1271" i="1" s="1"/>
  <c r="P1271" i="1"/>
  <c r="BD1424" i="1"/>
  <c r="Q1424" i="1" s="1"/>
  <c r="P1424" i="1"/>
  <c r="BD1620" i="1"/>
  <c r="Q1620" i="1" s="1"/>
  <c r="P1620" i="1"/>
  <c r="P537" i="1"/>
  <c r="P665" i="1"/>
  <c r="P734" i="1"/>
  <c r="BD879" i="1"/>
  <c r="Q879" i="1" s="1"/>
  <c r="P879" i="1"/>
  <c r="BD1032" i="1"/>
  <c r="Q1032" i="1" s="1"/>
  <c r="P1032" i="1"/>
  <c r="BD1219" i="1"/>
  <c r="Q1219" i="1" s="1"/>
  <c r="P1219" i="1"/>
  <c r="BD1302" i="1"/>
  <c r="Q1302" i="1" s="1"/>
  <c r="P1302" i="1"/>
  <c r="BD1446" i="1"/>
  <c r="Q1446" i="1" s="1"/>
  <c r="P1446" i="1"/>
  <c r="BD1577" i="1"/>
  <c r="Q1577" i="1" s="1"/>
  <c r="P1577" i="1"/>
  <c r="BD1717" i="1"/>
  <c r="Q1717" i="1" s="1"/>
  <c r="P1717" i="1"/>
  <c r="P538" i="1"/>
  <c r="P666" i="1"/>
  <c r="BD805" i="1"/>
  <c r="Q805" i="1" s="1"/>
  <c r="P805" i="1"/>
  <c r="BD948" i="1"/>
  <c r="Q948" i="1" s="1"/>
  <c r="P948" i="1"/>
  <c r="BD1114" i="1"/>
  <c r="Q1114" i="1" s="1"/>
  <c r="P1114" i="1"/>
  <c r="BD1259" i="1"/>
  <c r="Q1259" i="1" s="1"/>
  <c r="P1259" i="1"/>
  <c r="BD1415" i="1"/>
  <c r="Q1415" i="1" s="1"/>
  <c r="P1415" i="1"/>
  <c r="BD1608" i="1"/>
  <c r="Q1608" i="1" s="1"/>
  <c r="P1608" i="1"/>
  <c r="BD1679" i="1"/>
  <c r="Q1679" i="1" s="1"/>
  <c r="P1679" i="1"/>
  <c r="P506" i="1"/>
  <c r="P642" i="1"/>
  <c r="BD846" i="1"/>
  <c r="Q846" i="1" s="1"/>
  <c r="P846" i="1"/>
  <c r="BD1000" i="1"/>
  <c r="Q1000" i="1" s="1"/>
  <c r="P1000" i="1"/>
  <c r="BD1078" i="1"/>
  <c r="Q1078" i="1" s="1"/>
  <c r="P1078" i="1"/>
  <c r="BD1231" i="1"/>
  <c r="Q1231" i="1" s="1"/>
  <c r="P1231" i="1"/>
  <c r="BD1391" i="1"/>
  <c r="Q1391" i="1" s="1"/>
  <c r="P1391" i="1"/>
  <c r="BD1520" i="1"/>
  <c r="Q1520" i="1" s="1"/>
  <c r="P1520" i="1"/>
  <c r="BD1655" i="1"/>
  <c r="Q1655" i="1" s="1"/>
  <c r="P1655" i="1"/>
  <c r="P489" i="1"/>
  <c r="P623" i="1"/>
  <c r="P757" i="1"/>
  <c r="BD907" i="1"/>
  <c r="Q907" i="1" s="1"/>
  <c r="P907" i="1"/>
  <c r="BD1060" i="1"/>
  <c r="Q1060" i="1" s="1"/>
  <c r="P1060" i="1"/>
  <c r="BD1209" i="1"/>
  <c r="Q1209" i="1" s="1"/>
  <c r="P1209" i="1"/>
  <c r="BD1292" i="1"/>
  <c r="Q1292" i="1" s="1"/>
  <c r="P1292" i="1"/>
  <c r="BD1436" i="1"/>
  <c r="Q1436" i="1" s="1"/>
  <c r="P1436" i="1"/>
  <c r="BD1633" i="1"/>
  <c r="Q1633" i="1" s="1"/>
  <c r="P1633" i="1"/>
  <c r="P487" i="1"/>
  <c r="P621" i="1"/>
  <c r="P755" i="1"/>
  <c r="BD905" i="1"/>
  <c r="Q905" i="1" s="1"/>
  <c r="P905" i="1"/>
  <c r="BD1059" i="1"/>
  <c r="Q1059" i="1" s="1"/>
  <c r="P1059" i="1"/>
  <c r="BD1207" i="1"/>
  <c r="Q1207" i="1" s="1"/>
  <c r="P1207" i="1"/>
  <c r="BD1370" i="1"/>
  <c r="Q1370" i="1" s="1"/>
  <c r="P1370" i="1"/>
  <c r="BD1501" i="1"/>
  <c r="Q1501" i="1" s="1"/>
  <c r="P1501" i="1"/>
  <c r="BD1631" i="1"/>
  <c r="Q1631" i="1" s="1"/>
  <c r="P1631" i="1"/>
  <c r="P480" i="1"/>
  <c r="P681" i="1"/>
  <c r="BD820" i="1"/>
  <c r="Q820" i="1" s="1"/>
  <c r="P820" i="1"/>
  <c r="BD963" i="1"/>
  <c r="Q963" i="1" s="1"/>
  <c r="P963" i="1"/>
  <c r="BD1133" i="1"/>
  <c r="Q1133" i="1" s="1"/>
  <c r="P1133" i="1"/>
  <c r="BD1365" i="1"/>
  <c r="Q1365" i="1" s="1"/>
  <c r="P1365" i="1"/>
  <c r="BD1494" i="1"/>
  <c r="Q1494" i="1" s="1"/>
  <c r="P1494" i="1"/>
  <c r="BD1626" i="1"/>
  <c r="Q1626" i="1" s="1"/>
  <c r="P1626" i="1"/>
  <c r="P457" i="1"/>
  <c r="P596" i="1"/>
  <c r="P727" i="1"/>
  <c r="BD867" i="1"/>
  <c r="Q867" i="1" s="1"/>
  <c r="P867" i="1"/>
  <c r="BD942" i="1"/>
  <c r="Q942" i="1" s="1"/>
  <c r="P942" i="1"/>
  <c r="BD1106" i="1"/>
  <c r="Q1106" i="1" s="1"/>
  <c r="P1106" i="1"/>
  <c r="BD1252" i="1"/>
  <c r="Q1252" i="1" s="1"/>
  <c r="P1252" i="1"/>
  <c r="BD1474" i="1"/>
  <c r="Q1474" i="1" s="1"/>
  <c r="P1474" i="1"/>
  <c r="BD1602" i="1"/>
  <c r="Q1602" i="1" s="1"/>
  <c r="P1602" i="1"/>
  <c r="BD1673" i="1"/>
  <c r="Q1673" i="1" s="1"/>
  <c r="P1673" i="1"/>
  <c r="P468" i="1"/>
  <c r="P670" i="1"/>
  <c r="BD810" i="1"/>
  <c r="Q810" i="1" s="1"/>
  <c r="P810" i="1"/>
  <c r="BD880" i="1"/>
  <c r="Q880" i="1" s="1"/>
  <c r="P880" i="1"/>
  <c r="BD1035" i="1"/>
  <c r="Q1035" i="1" s="1"/>
  <c r="P1035" i="1"/>
  <c r="BD1187" i="1"/>
  <c r="Q1187" i="1" s="1"/>
  <c r="P1187" i="1"/>
  <c r="BD1263" i="1"/>
  <c r="Q1263" i="1" s="1"/>
  <c r="P1263" i="1"/>
  <c r="BD1484" i="1"/>
  <c r="Q1484" i="1" s="1"/>
  <c r="P1484" i="1"/>
  <c r="BD1548" i="1"/>
  <c r="Q1548" i="1" s="1"/>
  <c r="P1548" i="1"/>
  <c r="BD1683" i="1"/>
  <c r="Q1683" i="1" s="1"/>
  <c r="P1683" i="1"/>
  <c r="P481" i="1"/>
  <c r="P615" i="1"/>
  <c r="P748" i="1"/>
  <c r="BD968" i="1"/>
  <c r="Q968" i="1" s="1"/>
  <c r="P968" i="1"/>
  <c r="BD1132" i="1"/>
  <c r="Q1132" i="1" s="1"/>
  <c r="P1132" i="1"/>
  <c r="BD1364" i="1"/>
  <c r="Q1364" i="1" s="1"/>
  <c r="P1364" i="1"/>
  <c r="BD1495" i="1"/>
  <c r="Q1495" i="1" s="1"/>
  <c r="P1495" i="1"/>
  <c r="BD1559" i="1"/>
  <c r="Q1559" i="1" s="1"/>
  <c r="P1559" i="1"/>
  <c r="BD1693" i="1"/>
  <c r="Q1693" i="1" s="1"/>
  <c r="P1693" i="1"/>
  <c r="P462" i="1"/>
  <c r="P597" i="1"/>
  <c r="P730" i="1"/>
  <c r="BD875" i="1"/>
  <c r="Q875" i="1" s="1"/>
  <c r="P875" i="1"/>
  <c r="BD1027" i="1"/>
  <c r="Q1027" i="1" s="1"/>
  <c r="P1027" i="1"/>
  <c r="BD1251" i="1"/>
  <c r="Q1251" i="1" s="1"/>
  <c r="P1251" i="1"/>
  <c r="BD1410" i="1"/>
  <c r="Q1410" i="1" s="1"/>
  <c r="P1410" i="1"/>
  <c r="BD1541" i="1"/>
  <c r="Q1541" i="1" s="1"/>
  <c r="P1541" i="1"/>
  <c r="BD1672" i="1"/>
  <c r="Q1672" i="1" s="1"/>
  <c r="P1672" i="1"/>
  <c r="P488" i="1"/>
  <c r="P624" i="1"/>
  <c r="P756" i="1"/>
  <c r="BD900" i="1"/>
  <c r="Q900" i="1" s="1"/>
  <c r="P900" i="1"/>
  <c r="BD1102" i="1"/>
  <c r="Q1102" i="1" s="1"/>
  <c r="P1102" i="1"/>
  <c r="BD1248" i="1"/>
  <c r="Q1248" i="1" s="1"/>
  <c r="P1248" i="1"/>
  <c r="BD1405" i="1"/>
  <c r="Q1405" i="1" s="1"/>
  <c r="P1405" i="1"/>
  <c r="BD1534" i="1"/>
  <c r="Q1534" i="1" s="1"/>
  <c r="P1534" i="1"/>
  <c r="BD1598" i="1"/>
  <c r="Q1598" i="1" s="1"/>
  <c r="P1598" i="1"/>
  <c r="P460" i="1"/>
  <c r="P603" i="1"/>
  <c r="P736" i="1"/>
  <c r="BD881" i="1"/>
  <c r="Q881" i="1" s="1"/>
  <c r="P881" i="1"/>
  <c r="BD956" i="1"/>
  <c r="Q956" i="1" s="1"/>
  <c r="P956" i="1"/>
  <c r="BD1184" i="1"/>
  <c r="Q1184" i="1" s="1"/>
  <c r="P1184" i="1"/>
  <c r="BD1351" i="1"/>
  <c r="Q1351" i="1" s="1"/>
  <c r="P1351" i="1"/>
  <c r="BD1483" i="1"/>
  <c r="Q1483" i="1" s="1"/>
  <c r="P1483" i="1"/>
  <c r="BD1611" i="1"/>
  <c r="Q1611" i="1" s="1"/>
  <c r="P1611" i="1"/>
  <c r="P449" i="1"/>
  <c r="P593" i="1"/>
  <c r="P726" i="1"/>
  <c r="BD871" i="1"/>
  <c r="Q871" i="1" s="1"/>
  <c r="P871" i="1"/>
  <c r="BD1023" i="1"/>
  <c r="Q1023" i="1" s="1"/>
  <c r="P1023" i="1"/>
  <c r="BD1174" i="1"/>
  <c r="Q1174" i="1" s="1"/>
  <c r="P1174" i="1"/>
  <c r="BD1406" i="1"/>
  <c r="Q1406" i="1" s="1"/>
  <c r="P1406" i="1"/>
  <c r="BD1537" i="1"/>
  <c r="Q1537" i="1" s="1"/>
  <c r="P1537" i="1"/>
  <c r="BD1668" i="1"/>
  <c r="Q1668" i="1" s="1"/>
  <c r="P1668" i="1"/>
  <c r="P466" i="1"/>
  <c r="P604" i="1"/>
  <c r="BD808" i="1"/>
  <c r="Q808" i="1" s="1"/>
  <c r="P808" i="1"/>
  <c r="BD878" i="1"/>
  <c r="Q878" i="1" s="1"/>
  <c r="P878" i="1"/>
  <c r="BD1033" i="1"/>
  <c r="Q1033" i="1" s="1"/>
  <c r="P1033" i="1"/>
  <c r="BD1185" i="1"/>
  <c r="Q1185" i="1" s="1"/>
  <c r="P1185" i="1"/>
  <c r="BD1350" i="1"/>
  <c r="Q1350" i="1" s="1"/>
  <c r="P1350" i="1"/>
  <c r="BD1482" i="1"/>
  <c r="Q1482" i="1" s="1"/>
  <c r="P1482" i="1"/>
  <c r="BD1546" i="1"/>
  <c r="Q1546" i="1" s="1"/>
  <c r="P1546" i="1"/>
  <c r="BD1681" i="1"/>
  <c r="Q1681" i="1" s="1"/>
  <c r="P1681" i="1"/>
  <c r="P534" i="1"/>
  <c r="P729" i="1"/>
  <c r="BD801" i="1"/>
  <c r="Q801" i="1" s="1"/>
  <c r="P801" i="1"/>
  <c r="BD944" i="1"/>
  <c r="Q944" i="1" s="1"/>
  <c r="P944" i="1"/>
  <c r="BD1108" i="1"/>
  <c r="Q1108" i="1" s="1"/>
  <c r="P1108" i="1"/>
  <c r="BD1255" i="1"/>
  <c r="Q1255" i="1" s="1"/>
  <c r="P1255" i="1"/>
  <c r="BD1411" i="1"/>
  <c r="Q1411" i="1" s="1"/>
  <c r="P1411" i="1"/>
  <c r="BD1604" i="1"/>
  <c r="Q1604" i="1" s="1"/>
  <c r="P1604" i="1"/>
  <c r="P505" i="1"/>
  <c r="P707" i="1"/>
  <c r="P773" i="1"/>
  <c r="BD1001" i="1"/>
  <c r="Q1001" i="1" s="1"/>
  <c r="P1001" i="1"/>
  <c r="BD1156" i="1"/>
  <c r="Q1156" i="1" s="1"/>
  <c r="P1156" i="1"/>
  <c r="BD1316" i="1"/>
  <c r="Q1316" i="1" s="1"/>
  <c r="P1316" i="1"/>
  <c r="BD1452" i="1"/>
  <c r="Q1452" i="1" s="1"/>
  <c r="P1452" i="1"/>
  <c r="BD1583" i="1"/>
  <c r="Q1583" i="1" s="1"/>
  <c r="P1583" i="1"/>
  <c r="BD1724" i="1"/>
  <c r="Q1724" i="1" s="1"/>
  <c r="P1724" i="1"/>
  <c r="P503" i="1"/>
  <c r="P637" i="1"/>
  <c r="P771" i="1"/>
  <c r="BD922" i="1"/>
  <c r="Q922" i="1" s="1"/>
  <c r="P922" i="1"/>
  <c r="BD1154" i="1"/>
  <c r="Q1154" i="1" s="1"/>
  <c r="P1154" i="1"/>
  <c r="BD1386" i="1"/>
  <c r="Q1386" i="1" s="1"/>
  <c r="P1386" i="1"/>
  <c r="BD1517" i="1"/>
  <c r="Q1517" i="1" s="1"/>
  <c r="P1517" i="1"/>
  <c r="BD1648" i="1"/>
  <c r="Q1648" i="1" s="1"/>
  <c r="P1648" i="1"/>
  <c r="P568" i="1"/>
  <c r="P698" i="1"/>
  <c r="P764" i="1"/>
  <c r="BD908" i="1"/>
  <c r="Q908" i="1" s="1"/>
  <c r="P908" i="1"/>
  <c r="BD1068" i="1"/>
  <c r="Q1068" i="1" s="1"/>
  <c r="P1068" i="1"/>
  <c r="BD1220" i="1"/>
  <c r="Q1220" i="1" s="1"/>
  <c r="P1220" i="1"/>
  <c r="BD1301" i="1"/>
  <c r="Q1301" i="1" s="1"/>
  <c r="P1301" i="1"/>
  <c r="BD1445" i="1"/>
  <c r="Q1445" i="1" s="1"/>
  <c r="P1445" i="1"/>
  <c r="BD1645" i="1"/>
  <c r="Q1645" i="1" s="1"/>
  <c r="P1645" i="1"/>
  <c r="BD1718" i="1"/>
  <c r="Q1718" i="1" s="1"/>
  <c r="P1718" i="1"/>
  <c r="P563" i="1"/>
  <c r="P695" i="1"/>
  <c r="P761" i="1"/>
  <c r="BD911" i="1"/>
  <c r="Q911" i="1" s="1"/>
  <c r="P911" i="1"/>
  <c r="BD1063" i="1"/>
  <c r="Q1063" i="1" s="1"/>
  <c r="P1063" i="1"/>
  <c r="BD1144" i="1"/>
  <c r="Q1144" i="1" s="1"/>
  <c r="P1144" i="1"/>
  <c r="BD1376" i="1"/>
  <c r="Q1376" i="1" s="1"/>
  <c r="P1376" i="1"/>
  <c r="BD1507" i="1"/>
  <c r="Q1507" i="1" s="1"/>
  <c r="P1507" i="1"/>
  <c r="BD1571" i="1"/>
  <c r="Q1571" i="1" s="1"/>
  <c r="P1571" i="1"/>
  <c r="P553" i="1"/>
  <c r="P682" i="1"/>
  <c r="BD829" i="1"/>
  <c r="Q829" i="1" s="1"/>
  <c r="P829" i="1"/>
  <c r="BD971" i="1"/>
  <c r="Q971" i="1" s="1"/>
  <c r="P971" i="1"/>
  <c r="BD1202" i="1"/>
  <c r="Q1202" i="1" s="1"/>
  <c r="P1202" i="1"/>
  <c r="BD1286" i="1"/>
  <c r="Q1286" i="1" s="1"/>
  <c r="P1286" i="1"/>
  <c r="BD1430" i="1"/>
  <c r="Q1430" i="1" s="1"/>
  <c r="P1430" i="1"/>
  <c r="BD1627" i="1"/>
  <c r="Q1627" i="1" s="1"/>
  <c r="P1627" i="1"/>
  <c r="P520" i="1"/>
  <c r="P586" i="1"/>
  <c r="P716" i="1"/>
  <c r="BD893" i="1"/>
  <c r="Q893" i="1" s="1"/>
  <c r="P893" i="1"/>
  <c r="BD1056" i="1"/>
  <c r="Q1056" i="1" s="1"/>
  <c r="P1056" i="1"/>
  <c r="BD1206" i="1"/>
  <c r="Q1206" i="1" s="1"/>
  <c r="P1206" i="1"/>
  <c r="BD1367" i="1"/>
  <c r="Q1367" i="1" s="1"/>
  <c r="P1367" i="1"/>
  <c r="BD1496" i="1"/>
  <c r="Q1496" i="1" s="1"/>
  <c r="P1496" i="1"/>
  <c r="BD1560" i="1"/>
  <c r="Q1560" i="1" s="1"/>
  <c r="P1560" i="1"/>
  <c r="BD1696" i="1"/>
  <c r="Q1696" i="1" s="1"/>
  <c r="P1696" i="1"/>
  <c r="P438" i="1"/>
  <c r="P580" i="1"/>
  <c r="P776" i="1"/>
  <c r="BD923" i="1"/>
  <c r="Q923" i="1" s="1"/>
  <c r="P923" i="1"/>
  <c r="BD1080" i="1"/>
  <c r="Q1080" i="1" s="1"/>
  <c r="P1080" i="1"/>
  <c r="BD1233" i="1"/>
  <c r="Q1233" i="1" s="1"/>
  <c r="P1233" i="1"/>
  <c r="BD1393" i="1"/>
  <c r="Q1393" i="1" s="1"/>
  <c r="P1393" i="1"/>
  <c r="BD1522" i="1"/>
  <c r="Q1522" i="1" s="1"/>
  <c r="P1522" i="1"/>
  <c r="P524" i="1"/>
  <c r="P654" i="1"/>
  <c r="BD861" i="1"/>
  <c r="Q861" i="1" s="1"/>
  <c r="P861" i="1"/>
  <c r="BD1139" i="1"/>
  <c r="Q1139" i="1" s="1"/>
  <c r="P1139" i="1"/>
  <c r="BD1371" i="1"/>
  <c r="Q1371" i="1" s="1"/>
  <c r="P1371" i="1"/>
  <c r="BD1500" i="1"/>
  <c r="Q1500" i="1" s="1"/>
  <c r="P1500" i="1"/>
  <c r="BD1632" i="1"/>
  <c r="Q1632" i="1" s="1"/>
  <c r="P1632" i="1"/>
  <c r="BD1700" i="1"/>
  <c r="Q1700" i="1" s="1"/>
  <c r="P1700" i="1"/>
  <c r="P497" i="1"/>
  <c r="P567" i="1"/>
  <c r="P699" i="1"/>
  <c r="BD843" i="1"/>
  <c r="Q843" i="1" s="1"/>
  <c r="P843" i="1"/>
  <c r="BD990" i="1"/>
  <c r="Q990" i="1" s="1"/>
  <c r="P990" i="1"/>
  <c r="BD1148" i="1"/>
  <c r="Q1148" i="1" s="1"/>
  <c r="P1148" i="1"/>
  <c r="BD1300" i="1"/>
  <c r="Q1300" i="1" s="1"/>
  <c r="P1300" i="1"/>
  <c r="BD1444" i="1"/>
  <c r="Q1444" i="1" s="1"/>
  <c r="P1444" i="1"/>
  <c r="BD1642" i="1"/>
  <c r="Q1642" i="1" s="1"/>
  <c r="P1642" i="1"/>
  <c r="P479" i="1"/>
  <c r="P677" i="1"/>
  <c r="BD825" i="1"/>
  <c r="Q825" i="1" s="1"/>
  <c r="P825" i="1"/>
  <c r="BD966" i="1"/>
  <c r="Q966" i="1" s="1"/>
  <c r="P966" i="1"/>
  <c r="BD1130" i="1"/>
  <c r="Q1130" i="1" s="1"/>
  <c r="P1130" i="1"/>
  <c r="BD1234" i="1"/>
  <c r="Q1234" i="1" s="1"/>
  <c r="P1234" i="1"/>
  <c r="BD1394" i="1"/>
  <c r="Q1394" i="1" s="1"/>
  <c r="P1394" i="1"/>
  <c r="BD1525" i="1"/>
  <c r="Q1525" i="1" s="1"/>
  <c r="P1525" i="1"/>
  <c r="BD1656" i="1"/>
  <c r="Q1656" i="1" s="1"/>
  <c r="P1656" i="1"/>
  <c r="P433" i="1"/>
  <c r="P576" i="1"/>
  <c r="P706" i="1"/>
  <c r="BD844" i="1"/>
  <c r="Q844" i="1" s="1"/>
  <c r="P844" i="1"/>
  <c r="BD998" i="1"/>
  <c r="Q998" i="1" s="1"/>
  <c r="P998" i="1"/>
  <c r="BD1157" i="1"/>
  <c r="Q1157" i="1" s="1"/>
  <c r="P1157" i="1"/>
  <c r="BD1317" i="1"/>
  <c r="Q1317" i="1" s="1"/>
  <c r="P1317" i="1"/>
  <c r="BD1453" i="1"/>
  <c r="Q1453" i="1" s="1"/>
  <c r="P1453" i="1"/>
  <c r="BD1582" i="1"/>
  <c r="Q1582" i="1" s="1"/>
  <c r="P1582" i="1"/>
  <c r="P519" i="1"/>
  <c r="P555" i="1"/>
  <c r="P619" i="1"/>
  <c r="P752" i="1"/>
  <c r="BD831" i="1"/>
  <c r="Q831" i="1" s="1"/>
  <c r="P831" i="1"/>
  <c r="BD937" i="1"/>
  <c r="Q937" i="1" s="1"/>
  <c r="P937" i="1"/>
  <c r="BD1052" i="1"/>
  <c r="Q1052" i="1" s="1"/>
  <c r="P1052" i="1"/>
  <c r="BD1136" i="1"/>
  <c r="Q1136" i="1" s="1"/>
  <c r="P1136" i="1"/>
  <c r="BD1368" i="1"/>
  <c r="Q1368" i="1" s="1"/>
  <c r="P1368" i="1"/>
  <c r="BD1499" i="1"/>
  <c r="Q1499" i="1" s="1"/>
  <c r="P1499" i="1"/>
  <c r="BD1629" i="1"/>
  <c r="Q1629" i="1" s="1"/>
  <c r="P1629" i="1"/>
  <c r="P545" i="1"/>
  <c r="P609" i="1"/>
  <c r="P742" i="1"/>
  <c r="BD821" i="1"/>
  <c r="Q821" i="1" s="1"/>
  <c r="P821" i="1"/>
  <c r="BD962" i="1"/>
  <c r="Q962" i="1" s="1"/>
  <c r="P962" i="1"/>
  <c r="BD1042" i="1"/>
  <c r="Q1042" i="1" s="1"/>
  <c r="P1042" i="1"/>
  <c r="BD1158" i="1"/>
  <c r="Q1158" i="1" s="1"/>
  <c r="P1158" i="1"/>
  <c r="BD1321" i="1"/>
  <c r="Q1321" i="1" s="1"/>
  <c r="P1321" i="1"/>
  <c r="BD1454" i="1"/>
  <c r="Q1454" i="1" s="1"/>
  <c r="P1454" i="1"/>
  <c r="BD1652" i="1"/>
  <c r="Q1652" i="1" s="1"/>
  <c r="P1652" i="1"/>
  <c r="P784" i="1"/>
  <c r="BD1093" i="1"/>
  <c r="Q1093" i="1" s="1"/>
  <c r="P1093" i="1"/>
  <c r="BD1265" i="1"/>
  <c r="Q1265" i="1" s="1"/>
  <c r="P1265" i="1"/>
  <c r="BD1284" i="1"/>
  <c r="Q1284" i="1" s="1"/>
  <c r="P1284" i="1"/>
  <c r="BD1204" i="1"/>
  <c r="Q1204" i="1" s="1"/>
  <c r="P1204" i="1"/>
  <c r="BD1332" i="1"/>
  <c r="Q1332" i="1" s="1"/>
  <c r="P1332" i="1"/>
  <c r="BD1705" i="1"/>
  <c r="Q1705" i="1" s="1"/>
  <c r="P1705" i="1"/>
  <c r="P465" i="1"/>
  <c r="BD886" i="1"/>
  <c r="Q886" i="1" s="1"/>
  <c r="P886" i="1"/>
  <c r="BD1116" i="1"/>
  <c r="Q1116" i="1" s="1"/>
  <c r="P1116" i="1"/>
  <c r="BD1689" i="1"/>
  <c r="Q1689" i="1" s="1"/>
  <c r="P1689" i="1"/>
  <c r="P509" i="1"/>
  <c r="BD870" i="1"/>
  <c r="Q870" i="1" s="1"/>
  <c r="P870" i="1"/>
  <c r="BD986" i="1"/>
  <c r="Q986" i="1" s="1"/>
  <c r="P986" i="1"/>
  <c r="BD1084" i="1"/>
  <c r="Q1084" i="1" s="1"/>
  <c r="P1084" i="1"/>
  <c r="BD1276" i="1"/>
  <c r="Q1276" i="1" s="1"/>
  <c r="P1276" i="1"/>
  <c r="BD1282" i="1"/>
  <c r="Q1282" i="1" s="1"/>
  <c r="P1282" i="1"/>
  <c r="BD791" i="1"/>
  <c r="Q791" i="1" s="1"/>
  <c r="P791" i="1"/>
  <c r="BD1031" i="1"/>
  <c r="Q1031" i="1" s="1"/>
  <c r="P1031" i="1"/>
  <c r="BD1096" i="1"/>
  <c r="Q1096" i="1" s="1"/>
  <c r="P1096" i="1"/>
  <c r="BD1274" i="1"/>
  <c r="Q1274" i="1" s="1"/>
  <c r="P1274" i="1"/>
  <c r="BD1304" i="1"/>
  <c r="Q1304" i="1" s="1"/>
  <c r="P1304" i="1"/>
  <c r="BD1471" i="1"/>
  <c r="Q1471" i="1" s="1"/>
  <c r="P1471" i="1"/>
  <c r="BD1635" i="1"/>
  <c r="Q1635" i="1" s="1"/>
  <c r="P1635" i="1"/>
  <c r="P452" i="1"/>
  <c r="P530" i="1"/>
  <c r="P594" i="1"/>
  <c r="P658" i="1"/>
  <c r="P725" i="1"/>
  <c r="BD797" i="1"/>
  <c r="Q797" i="1" s="1"/>
  <c r="P797" i="1"/>
  <c r="BD865" i="1"/>
  <c r="Q865" i="1" s="1"/>
  <c r="P865" i="1"/>
  <c r="BD940" i="1"/>
  <c r="Q940" i="1" s="1"/>
  <c r="P940" i="1"/>
  <c r="BD1020" i="1"/>
  <c r="Q1020" i="1" s="1"/>
  <c r="P1020" i="1"/>
  <c r="BD1104" i="1"/>
  <c r="Q1104" i="1" s="1"/>
  <c r="P1104" i="1"/>
  <c r="BD1175" i="1"/>
  <c r="Q1175" i="1" s="1"/>
  <c r="P1175" i="1"/>
  <c r="BD1250" i="1"/>
  <c r="Q1250" i="1" s="1"/>
  <c r="P1250" i="1"/>
  <c r="BD1337" i="1"/>
  <c r="Q1337" i="1" s="1"/>
  <c r="P1337" i="1"/>
  <c r="BD1407" i="1"/>
  <c r="Q1407" i="1" s="1"/>
  <c r="P1407" i="1"/>
  <c r="BD1472" i="1"/>
  <c r="Q1472" i="1" s="1"/>
  <c r="P1472" i="1"/>
  <c r="BD1536" i="1"/>
  <c r="Q1536" i="1" s="1"/>
  <c r="P1536" i="1"/>
  <c r="BD1600" i="1"/>
  <c r="Q1600" i="1" s="1"/>
  <c r="P1600" i="1"/>
  <c r="BD1671" i="1"/>
  <c r="Q1671" i="1" s="1"/>
  <c r="P1671" i="1"/>
  <c r="P446" i="1"/>
  <c r="P522" i="1"/>
  <c r="P588" i="1"/>
  <c r="P652" i="1"/>
  <c r="P718" i="1"/>
  <c r="BD789" i="1"/>
  <c r="Q789" i="1" s="1"/>
  <c r="P789" i="1"/>
  <c r="BD859" i="1"/>
  <c r="Q859" i="1" s="1"/>
  <c r="P859" i="1"/>
  <c r="BD931" i="1"/>
  <c r="Q931" i="1" s="1"/>
  <c r="P931" i="1"/>
  <c r="BD1010" i="1"/>
  <c r="Q1010" i="1" s="1"/>
  <c r="P1010" i="1"/>
  <c r="BD1137" i="1"/>
  <c r="Q1137" i="1" s="1"/>
  <c r="P1137" i="1"/>
  <c r="BD1208" i="1"/>
  <c r="Q1208" i="1" s="1"/>
  <c r="P1208" i="1"/>
  <c r="BD1289" i="1"/>
  <c r="Q1289" i="1" s="1"/>
  <c r="P1289" i="1"/>
  <c r="BD1369" i="1"/>
  <c r="Q1369" i="1" s="1"/>
  <c r="P1369" i="1"/>
  <c r="BD1433" i="1"/>
  <c r="Q1433" i="1" s="1"/>
  <c r="P1433" i="1"/>
  <c r="BD1498" i="1"/>
  <c r="Q1498" i="1" s="1"/>
  <c r="P1498" i="1"/>
  <c r="BD1562" i="1"/>
  <c r="Q1562" i="1" s="1"/>
  <c r="P1562" i="1"/>
  <c r="BD1630" i="1"/>
  <c r="Q1630" i="1" s="1"/>
  <c r="P1630" i="1"/>
  <c r="BD1698" i="1"/>
  <c r="Q1698" i="1" s="1"/>
  <c r="P1698" i="1"/>
  <c r="P478" i="1"/>
  <c r="P550" i="1"/>
  <c r="P614" i="1"/>
  <c r="P678" i="1"/>
  <c r="P745" i="1"/>
  <c r="BD818" i="1"/>
  <c r="Q818" i="1" s="1"/>
  <c r="P818" i="1"/>
  <c r="BD889" i="1"/>
  <c r="Q889" i="1" s="1"/>
  <c r="P889" i="1"/>
  <c r="BD961" i="1"/>
  <c r="Q961" i="1" s="1"/>
  <c r="P961" i="1"/>
  <c r="BD1049" i="1"/>
  <c r="Q1049" i="1" s="1"/>
  <c r="P1049" i="1"/>
  <c r="BD1131" i="1"/>
  <c r="Q1131" i="1" s="1"/>
  <c r="P1131" i="1"/>
  <c r="BD1199" i="1"/>
  <c r="Q1199" i="1" s="1"/>
  <c r="P1199" i="1"/>
  <c r="BD1272" i="1"/>
  <c r="Q1272" i="1" s="1"/>
  <c r="P1272" i="1"/>
  <c r="BD1363" i="1"/>
  <c r="Q1363" i="1" s="1"/>
  <c r="P1363" i="1"/>
  <c r="BD1427" i="1"/>
  <c r="Q1427" i="1" s="1"/>
  <c r="P1427" i="1"/>
  <c r="BD1492" i="1"/>
  <c r="Q1492" i="1" s="1"/>
  <c r="P1492" i="1"/>
  <c r="BD1556" i="1"/>
  <c r="Q1556" i="1" s="1"/>
  <c r="P1556" i="1"/>
  <c r="BD1624" i="1"/>
  <c r="Q1624" i="1" s="1"/>
  <c r="P1624" i="1"/>
  <c r="BD1692" i="1"/>
  <c r="Q1692" i="1" s="1"/>
  <c r="P1692" i="1"/>
  <c r="P477" i="1"/>
  <c r="P611" i="1"/>
  <c r="P675" i="1"/>
  <c r="P744" i="1"/>
  <c r="BD892" i="1"/>
  <c r="Q892" i="1" s="1"/>
  <c r="P892" i="1"/>
  <c r="BD1044" i="1"/>
  <c r="Q1044" i="1" s="1"/>
  <c r="P1044" i="1"/>
  <c r="BD1128" i="1"/>
  <c r="Q1128" i="1" s="1"/>
  <c r="P1128" i="1"/>
  <c r="BD1360" i="1"/>
  <c r="Q1360" i="1" s="1"/>
  <c r="P1360" i="1"/>
  <c r="BD1491" i="1"/>
  <c r="Q1491" i="1" s="1"/>
  <c r="P1491" i="1"/>
  <c r="BD1555" i="1"/>
  <c r="Q1555" i="1" s="1"/>
  <c r="P1555" i="1"/>
  <c r="BD1686" i="1"/>
  <c r="Q1686" i="1" s="1"/>
  <c r="P1686" i="1"/>
  <c r="P458" i="1"/>
  <c r="P601" i="1"/>
  <c r="BD813" i="1"/>
  <c r="Q813" i="1" s="1"/>
  <c r="P813" i="1"/>
  <c r="BD951" i="1"/>
  <c r="Q951" i="1" s="1"/>
  <c r="P951" i="1"/>
  <c r="BD1150" i="1"/>
  <c r="Q1150" i="1" s="1"/>
  <c r="P1150" i="1"/>
  <c r="BD1382" i="1"/>
  <c r="Q1382" i="1" s="1"/>
  <c r="P1382" i="1"/>
  <c r="BD1513" i="1"/>
  <c r="Q1513" i="1" s="1"/>
  <c r="P1513" i="1"/>
  <c r="BD1644" i="1"/>
  <c r="Q1644" i="1" s="1"/>
  <c r="P1644" i="1"/>
  <c r="P463" i="1"/>
  <c r="P602" i="1"/>
  <c r="P733" i="1"/>
  <c r="BD876" i="1"/>
  <c r="Q876" i="1" s="1"/>
  <c r="P876" i="1"/>
  <c r="BD1028" i="1"/>
  <c r="Q1028" i="1" s="1"/>
  <c r="P1028" i="1"/>
  <c r="BD1183" i="1"/>
  <c r="Q1183" i="1" s="1"/>
  <c r="P1183" i="1"/>
  <c r="BD1348" i="1"/>
  <c r="Q1348" i="1" s="1"/>
  <c r="P1348" i="1"/>
  <c r="BD1480" i="1"/>
  <c r="Q1480" i="1" s="1"/>
  <c r="P1480" i="1"/>
  <c r="BD1544" i="1"/>
  <c r="Q1544" i="1" s="1"/>
  <c r="P1544" i="1"/>
  <c r="P436" i="1"/>
  <c r="P578" i="1"/>
  <c r="P708" i="1"/>
  <c r="P774" i="1"/>
  <c r="BD921" i="1"/>
  <c r="Q921" i="1" s="1"/>
  <c r="P921" i="1"/>
  <c r="BD1159" i="1"/>
  <c r="Q1159" i="1" s="1"/>
  <c r="P1159" i="1"/>
  <c r="BD1320" i="1"/>
  <c r="Q1320" i="1" s="1"/>
  <c r="P1320" i="1"/>
  <c r="BD1455" i="1"/>
  <c r="Q1455" i="1" s="1"/>
  <c r="P1455" i="1"/>
  <c r="BD1584" i="1"/>
  <c r="Q1584" i="1" s="1"/>
  <c r="P1584" i="1"/>
  <c r="P559" i="1"/>
  <c r="P688" i="1"/>
  <c r="BD835" i="1"/>
  <c r="Q835" i="1" s="1"/>
  <c r="P835" i="1"/>
  <c r="BD979" i="1"/>
  <c r="Q979" i="1" s="1"/>
  <c r="P979" i="1"/>
  <c r="BD1140" i="1"/>
  <c r="Q1140" i="1" s="1"/>
  <c r="P1140" i="1"/>
  <c r="BD1372" i="1"/>
  <c r="Q1372" i="1" s="1"/>
  <c r="P1372" i="1"/>
  <c r="BD1503" i="1"/>
  <c r="Q1503" i="1" s="1"/>
  <c r="P1503" i="1"/>
  <c r="BD1567" i="1"/>
  <c r="Q1567" i="1" s="1"/>
  <c r="P1567" i="1"/>
  <c r="BD1701" i="1"/>
  <c r="Q1701" i="1" s="1"/>
  <c r="P1701" i="1"/>
  <c r="P557" i="1"/>
  <c r="P686" i="1"/>
  <c r="BD833" i="1"/>
  <c r="Q833" i="1" s="1"/>
  <c r="P833" i="1"/>
  <c r="BD976" i="1"/>
  <c r="Q976" i="1" s="1"/>
  <c r="P976" i="1"/>
  <c r="BD1138" i="1"/>
  <c r="Q1138" i="1" s="1"/>
  <c r="P1138" i="1"/>
  <c r="BD1290" i="1"/>
  <c r="Q1290" i="1" s="1"/>
  <c r="P1290" i="1"/>
  <c r="BD1434" i="1"/>
  <c r="Q1434" i="1" s="1"/>
  <c r="P1434" i="1"/>
  <c r="BD1565" i="1"/>
  <c r="Q1565" i="1" s="1"/>
  <c r="P1565" i="1"/>
  <c r="BD1699" i="1"/>
  <c r="Q1699" i="1" s="1"/>
  <c r="P1699" i="1"/>
  <c r="P552" i="1"/>
  <c r="P616" i="1"/>
  <c r="P747" i="1"/>
  <c r="BD891" i="1"/>
  <c r="Q891" i="1" s="1"/>
  <c r="P891" i="1"/>
  <c r="BD1051" i="1"/>
  <c r="Q1051" i="1" s="1"/>
  <c r="P1051" i="1"/>
  <c r="BD1201" i="1"/>
  <c r="Q1201" i="1" s="1"/>
  <c r="P1201" i="1"/>
  <c r="BD1285" i="1"/>
  <c r="Q1285" i="1" s="1"/>
  <c r="P1285" i="1"/>
  <c r="BD1429" i="1"/>
  <c r="Q1429" i="1" s="1"/>
  <c r="P1429" i="1"/>
  <c r="BD1558" i="1"/>
  <c r="Q1558" i="1" s="1"/>
  <c r="P1558" i="1"/>
  <c r="BD1694" i="1"/>
  <c r="Q1694" i="1" s="1"/>
  <c r="P1694" i="1"/>
  <c r="P532" i="1"/>
  <c r="P660" i="1"/>
  <c r="BD799" i="1"/>
  <c r="Q799" i="1" s="1"/>
  <c r="P799" i="1"/>
  <c r="BD1022" i="1"/>
  <c r="Q1022" i="1" s="1"/>
  <c r="P1022" i="1"/>
  <c r="BD1177" i="1"/>
  <c r="Q1177" i="1" s="1"/>
  <c r="P1177" i="1"/>
  <c r="BD1342" i="1"/>
  <c r="Q1342" i="1" s="1"/>
  <c r="P1342" i="1"/>
  <c r="BD1409" i="1"/>
  <c r="Q1409" i="1" s="1"/>
  <c r="P1409" i="1"/>
  <c r="BD1538" i="1"/>
  <c r="Q1538" i="1" s="1"/>
  <c r="P1538" i="1"/>
  <c r="P542" i="1"/>
  <c r="P606" i="1"/>
  <c r="P737" i="1"/>
  <c r="BD952" i="1"/>
  <c r="Q952" i="1" s="1"/>
  <c r="P952" i="1"/>
  <c r="BD1123" i="1"/>
  <c r="Q1123" i="1" s="1"/>
  <c r="P1123" i="1"/>
  <c r="BD1352" i="1"/>
  <c r="Q1352" i="1" s="1"/>
  <c r="P1352" i="1"/>
  <c r="BD1419" i="1"/>
  <c r="Q1419" i="1" s="1"/>
  <c r="P1419" i="1"/>
  <c r="BD1612" i="1"/>
  <c r="Q1612" i="1" s="1"/>
  <c r="P1612" i="1"/>
  <c r="P551" i="1"/>
  <c r="P680" i="1"/>
  <c r="BD827" i="1"/>
  <c r="Q827" i="1" s="1"/>
  <c r="P827" i="1"/>
  <c r="BD896" i="1"/>
  <c r="Q896" i="1" s="1"/>
  <c r="P896" i="1"/>
  <c r="BD1048" i="1"/>
  <c r="Q1048" i="1" s="1"/>
  <c r="P1048" i="1"/>
  <c r="BD1200" i="1"/>
  <c r="Q1200" i="1" s="1"/>
  <c r="P1200" i="1"/>
  <c r="BD1280" i="1"/>
  <c r="Q1280" i="1" s="1"/>
  <c r="P1280" i="1"/>
  <c r="BD1428" i="1"/>
  <c r="Q1428" i="1" s="1"/>
  <c r="P1428" i="1"/>
  <c r="BD1625" i="1"/>
  <c r="Q1625" i="1" s="1"/>
  <c r="P1625" i="1"/>
  <c r="P533" i="1"/>
  <c r="P661" i="1"/>
  <c r="BD809" i="1"/>
  <c r="Q809" i="1" s="1"/>
  <c r="P809" i="1"/>
  <c r="BD947" i="1"/>
  <c r="Q947" i="1" s="1"/>
  <c r="P947" i="1"/>
  <c r="BD1103" i="1"/>
  <c r="Q1103" i="1" s="1"/>
  <c r="P1103" i="1"/>
  <c r="BD1178" i="1"/>
  <c r="Q1178" i="1" s="1"/>
  <c r="P1178" i="1"/>
  <c r="BD1345" i="1"/>
  <c r="Q1345" i="1" s="1"/>
  <c r="P1345" i="1"/>
  <c r="BD1477" i="1"/>
  <c r="Q1477" i="1" s="1"/>
  <c r="P1477" i="1"/>
  <c r="BD1605" i="1"/>
  <c r="Q1605" i="1" s="1"/>
  <c r="P1605" i="1"/>
  <c r="P560" i="1"/>
  <c r="P689" i="1"/>
  <c r="BD828" i="1"/>
  <c r="Q828" i="1" s="1"/>
  <c r="P828" i="1"/>
  <c r="BD980" i="1"/>
  <c r="Q980" i="1" s="1"/>
  <c r="P980" i="1"/>
  <c r="BD1173" i="1"/>
  <c r="Q1173" i="1" s="1"/>
  <c r="P1173" i="1"/>
  <c r="BD1335" i="1"/>
  <c r="Q1335" i="1" s="1"/>
  <c r="P1335" i="1"/>
  <c r="BD1469" i="1"/>
  <c r="Q1469" i="1" s="1"/>
  <c r="P1469" i="1"/>
  <c r="BD1669" i="1"/>
  <c r="Q1669" i="1" s="1"/>
  <c r="P1669" i="1"/>
  <c r="P539" i="1"/>
  <c r="P667" i="1"/>
  <c r="BD815" i="1"/>
  <c r="Q815" i="1" s="1"/>
  <c r="P815" i="1"/>
  <c r="BD1034" i="1"/>
  <c r="Q1034" i="1" s="1"/>
  <c r="P1034" i="1"/>
  <c r="BD1109" i="1"/>
  <c r="Q1109" i="1" s="1"/>
  <c r="P1109" i="1"/>
  <c r="BD1260" i="1"/>
  <c r="Q1260" i="1" s="1"/>
  <c r="P1260" i="1"/>
  <c r="BD1416" i="1"/>
  <c r="Q1416" i="1" s="1"/>
  <c r="P1416" i="1"/>
  <c r="BD1547" i="1"/>
  <c r="Q1547" i="1" s="1"/>
  <c r="P1547" i="1"/>
  <c r="BD1678" i="1"/>
  <c r="Q1678" i="1" s="1"/>
  <c r="P1678" i="1"/>
  <c r="P525" i="1"/>
  <c r="P657" i="1"/>
  <c r="BD802" i="1"/>
  <c r="Q802" i="1" s="1"/>
  <c r="P802" i="1"/>
  <c r="BD943" i="1"/>
  <c r="Q943" i="1" s="1"/>
  <c r="P943" i="1"/>
  <c r="BD1099" i="1"/>
  <c r="Q1099" i="1" s="1"/>
  <c r="P1099" i="1"/>
  <c r="BD1247" i="1"/>
  <c r="Q1247" i="1" s="1"/>
  <c r="P1247" i="1"/>
  <c r="BD1341" i="1"/>
  <c r="Q1341" i="1" s="1"/>
  <c r="P1341" i="1"/>
  <c r="BD1473" i="1"/>
  <c r="Q1473" i="1" s="1"/>
  <c r="P1473" i="1"/>
  <c r="BD1601" i="1"/>
  <c r="Q1601" i="1" s="1"/>
  <c r="P1601" i="1"/>
  <c r="P540" i="1"/>
  <c r="P668" i="1"/>
  <c r="P735" i="1"/>
  <c r="BD950" i="1"/>
  <c r="Q950" i="1" s="1"/>
  <c r="P950" i="1"/>
  <c r="BD1121" i="1"/>
  <c r="Q1121" i="1" s="1"/>
  <c r="P1121" i="1"/>
  <c r="BD1261" i="1"/>
  <c r="Q1261" i="1" s="1"/>
  <c r="P1261" i="1"/>
  <c r="BD1417" i="1"/>
  <c r="Q1417" i="1" s="1"/>
  <c r="P1417" i="1"/>
  <c r="BD1610" i="1"/>
  <c r="Q1610" i="1" s="1"/>
  <c r="P1610" i="1"/>
  <c r="P459" i="1"/>
  <c r="P598" i="1"/>
  <c r="P662" i="1"/>
  <c r="BD872" i="1"/>
  <c r="Q872" i="1" s="1"/>
  <c r="P872" i="1"/>
  <c r="BD1024" i="1"/>
  <c r="Q1024" i="1" s="1"/>
  <c r="P1024" i="1"/>
  <c r="BD1179" i="1"/>
  <c r="Q1179" i="1" s="1"/>
  <c r="P1179" i="1"/>
  <c r="BD1344" i="1"/>
  <c r="Q1344" i="1" s="1"/>
  <c r="P1344" i="1"/>
  <c r="BD1476" i="1"/>
  <c r="Q1476" i="1" s="1"/>
  <c r="P1476" i="1"/>
  <c r="BD1540" i="1"/>
  <c r="Q1540" i="1" s="1"/>
  <c r="P1540" i="1"/>
  <c r="BD1675" i="1"/>
  <c r="Q1675" i="1" s="1"/>
  <c r="P1675" i="1"/>
  <c r="P575" i="1"/>
  <c r="P639" i="1"/>
  <c r="BD851" i="1"/>
  <c r="Q851" i="1" s="1"/>
  <c r="P851" i="1"/>
  <c r="BD924" i="1"/>
  <c r="Q924" i="1" s="1"/>
  <c r="P924" i="1"/>
  <c r="BD1074" i="1"/>
  <c r="Q1074" i="1" s="1"/>
  <c r="P1074" i="1"/>
  <c r="BD1225" i="1"/>
  <c r="Q1225" i="1" s="1"/>
  <c r="P1225" i="1"/>
  <c r="BD1388" i="1"/>
  <c r="Q1388" i="1" s="1"/>
  <c r="P1388" i="1"/>
  <c r="BD1519" i="1"/>
  <c r="Q1519" i="1" s="1"/>
  <c r="P1519" i="1"/>
  <c r="BD1650" i="1"/>
  <c r="Q1650" i="1" s="1"/>
  <c r="P1650" i="1"/>
  <c r="P573" i="1"/>
  <c r="P705" i="1"/>
  <c r="BD849" i="1"/>
  <c r="Q849" i="1" s="1"/>
  <c r="P849" i="1"/>
  <c r="BD999" i="1"/>
  <c r="Q999" i="1" s="1"/>
  <c r="P999" i="1"/>
  <c r="BD1072" i="1"/>
  <c r="Q1072" i="1" s="1"/>
  <c r="P1072" i="1"/>
  <c r="BD1223" i="1"/>
  <c r="Q1223" i="1" s="1"/>
  <c r="P1223" i="1"/>
  <c r="BD1307" i="1"/>
  <c r="Q1307" i="1" s="1"/>
  <c r="P1307" i="1"/>
  <c r="BD1450" i="1"/>
  <c r="Q1450" i="1" s="1"/>
  <c r="P1450" i="1"/>
  <c r="BD1581" i="1"/>
  <c r="Q1581" i="1" s="1"/>
  <c r="P1581" i="1"/>
  <c r="BD1721" i="1"/>
  <c r="Q1721" i="1" s="1"/>
  <c r="P1721" i="1"/>
  <c r="P496" i="1"/>
  <c r="P632" i="1"/>
  <c r="BD836" i="1"/>
  <c r="Q836" i="1" s="1"/>
  <c r="P836" i="1"/>
  <c r="BD989" i="1"/>
  <c r="Q989" i="1" s="1"/>
  <c r="P989" i="1"/>
  <c r="BD1149" i="1"/>
  <c r="Q1149" i="1" s="1"/>
  <c r="P1149" i="1"/>
  <c r="BD1381" i="1"/>
  <c r="Q1381" i="1" s="1"/>
  <c r="P1381" i="1"/>
  <c r="BD1510" i="1"/>
  <c r="Q1510" i="1" s="1"/>
  <c r="P1510" i="1"/>
  <c r="BD1574" i="1"/>
  <c r="Q1574" i="1" s="1"/>
  <c r="P1574" i="1"/>
  <c r="P493" i="1"/>
  <c r="P627" i="1"/>
  <c r="BD839" i="1"/>
  <c r="Q839" i="1" s="1"/>
  <c r="P839" i="1"/>
  <c r="BD983" i="1"/>
  <c r="Q983" i="1" s="1"/>
  <c r="P983" i="1"/>
  <c r="BD1213" i="1"/>
  <c r="Q1213" i="1" s="1"/>
  <c r="P1213" i="1"/>
  <c r="BD1296" i="1"/>
  <c r="Q1296" i="1" s="1"/>
  <c r="P1296" i="1"/>
  <c r="BD1440" i="1"/>
  <c r="Q1440" i="1" s="1"/>
  <c r="P1440" i="1"/>
  <c r="BD1638" i="1"/>
  <c r="Q1638" i="1" s="1"/>
  <c r="P1638" i="1"/>
  <c r="BD1706" i="1"/>
  <c r="Q1706" i="1" s="1"/>
  <c r="P1706" i="1"/>
  <c r="P483" i="1"/>
  <c r="P617" i="1"/>
  <c r="P750" i="1"/>
  <c r="BD901" i="1"/>
  <c r="Q901" i="1" s="1"/>
  <c r="P901" i="1"/>
  <c r="BD1050" i="1"/>
  <c r="Q1050" i="1" s="1"/>
  <c r="P1050" i="1"/>
  <c r="BD1134" i="1"/>
  <c r="Q1134" i="1" s="1"/>
  <c r="P1134" i="1"/>
  <c r="BD1366" i="1"/>
  <c r="Q1366" i="1" s="1"/>
  <c r="P1366" i="1"/>
  <c r="BD1497" i="1"/>
  <c r="Q1497" i="1" s="1"/>
  <c r="P1497" i="1"/>
  <c r="BD1561" i="1"/>
  <c r="Q1561" i="1" s="1"/>
  <c r="P1561" i="1"/>
  <c r="BD1695" i="1"/>
  <c r="Q1695" i="1" s="1"/>
  <c r="P1695" i="1"/>
  <c r="P444" i="1"/>
  <c r="P650" i="1"/>
  <c r="BD787" i="1"/>
  <c r="Q787" i="1" s="1"/>
  <c r="P787" i="1"/>
  <c r="BD822" i="1"/>
  <c r="Q822" i="1" s="1"/>
  <c r="P822" i="1"/>
  <c r="BD965" i="1"/>
  <c r="Q965" i="1" s="1"/>
  <c r="P965" i="1"/>
  <c r="BD1135" i="1"/>
  <c r="Q1135" i="1" s="1"/>
  <c r="P1135" i="1"/>
  <c r="BD1287" i="1"/>
  <c r="Q1287" i="1" s="1"/>
  <c r="P1287" i="1"/>
  <c r="BD1431" i="1"/>
  <c r="Q1431" i="1" s="1"/>
  <c r="P1431" i="1"/>
  <c r="BD1628" i="1"/>
  <c r="Q1628" i="1" s="1"/>
  <c r="P1628" i="1"/>
  <c r="P511" i="1"/>
  <c r="P644" i="1"/>
  <c r="P710" i="1"/>
  <c r="BD848" i="1"/>
  <c r="Q848" i="1" s="1"/>
  <c r="P848" i="1"/>
  <c r="BD1002" i="1"/>
  <c r="Q1002" i="1" s="1"/>
  <c r="P1002" i="1"/>
  <c r="BD1161" i="1"/>
  <c r="Q1161" i="1" s="1"/>
  <c r="P1161" i="1"/>
  <c r="BD1322" i="1"/>
  <c r="Q1322" i="1" s="1"/>
  <c r="P1322" i="1"/>
  <c r="BD1457" i="1"/>
  <c r="Q1457" i="1" s="1"/>
  <c r="P1457" i="1"/>
  <c r="BD1586" i="1"/>
  <c r="Q1586" i="1" s="1"/>
  <c r="P1586" i="1"/>
  <c r="BD1657" i="1"/>
  <c r="Q1657" i="1" s="1"/>
  <c r="P1657" i="1"/>
  <c r="P448" i="1"/>
  <c r="P590" i="1"/>
  <c r="P720" i="1"/>
  <c r="BD792" i="1"/>
  <c r="Q792" i="1" s="1"/>
  <c r="P792" i="1"/>
  <c r="BD936" i="1"/>
  <c r="Q936" i="1" s="1"/>
  <c r="P936" i="1"/>
  <c r="BD1016" i="1"/>
  <c r="Q1016" i="1" s="1"/>
  <c r="P1016" i="1"/>
  <c r="BD1210" i="1"/>
  <c r="Q1210" i="1" s="1"/>
  <c r="P1210" i="1"/>
  <c r="BD1291" i="1"/>
  <c r="Q1291" i="1" s="1"/>
  <c r="P1291" i="1"/>
  <c r="BD1435" i="1"/>
  <c r="Q1435" i="1" s="1"/>
  <c r="P1435" i="1"/>
  <c r="BD1564" i="1"/>
  <c r="Q1564" i="1" s="1"/>
  <c r="P1564" i="1"/>
  <c r="P456" i="1"/>
  <c r="P631" i="1"/>
  <c r="P765" i="1"/>
  <c r="BD915" i="1"/>
  <c r="Q915" i="1" s="1"/>
  <c r="P915" i="1"/>
  <c r="BD1067" i="1"/>
  <c r="Q1067" i="1" s="1"/>
  <c r="P1067" i="1"/>
  <c r="BD1217" i="1"/>
  <c r="Q1217" i="1" s="1"/>
  <c r="P1217" i="1"/>
  <c r="BD1380" i="1"/>
  <c r="Q1380" i="1" s="1"/>
  <c r="P1380" i="1"/>
  <c r="BD1511" i="1"/>
  <c r="Q1511" i="1" s="1"/>
  <c r="P1511" i="1"/>
  <c r="BD1575" i="1"/>
  <c r="Q1575" i="1" s="1"/>
  <c r="P1575" i="1"/>
  <c r="BD1711" i="1"/>
  <c r="Q1711" i="1" s="1"/>
  <c r="P1711" i="1"/>
  <c r="P549" i="1"/>
  <c r="P613" i="1"/>
  <c r="P746" i="1"/>
  <c r="BD894" i="1"/>
  <c r="Q894" i="1" s="1"/>
  <c r="P894" i="1"/>
  <c r="BD1046" i="1"/>
  <c r="Q1046" i="1" s="1"/>
  <c r="P1046" i="1"/>
  <c r="BD1195" i="1"/>
  <c r="Q1195" i="1" s="1"/>
  <c r="P1195" i="1"/>
  <c r="BD1325" i="1"/>
  <c r="Q1325" i="1" s="1"/>
  <c r="P1325" i="1"/>
  <c r="BD1458" i="1"/>
  <c r="Q1458" i="1" s="1"/>
  <c r="P1458" i="1"/>
  <c r="BD1589" i="1"/>
  <c r="Q1589" i="1" s="1"/>
  <c r="P1589" i="1"/>
  <c r="P504" i="1"/>
  <c r="P640" i="1"/>
  <c r="P772" i="1"/>
  <c r="BD916" i="1"/>
  <c r="Q916" i="1" s="1"/>
  <c r="P916" i="1"/>
  <c r="BD1075" i="1"/>
  <c r="Q1075" i="1" s="1"/>
  <c r="P1075" i="1"/>
  <c r="BD1228" i="1"/>
  <c r="Q1228" i="1" s="1"/>
  <c r="P1228" i="1"/>
  <c r="BD1389" i="1"/>
  <c r="Q1389" i="1" s="1"/>
  <c r="P1389" i="1"/>
  <c r="BD1518" i="1"/>
  <c r="Q1518" i="1" s="1"/>
  <c r="P1518" i="1"/>
  <c r="BD1653" i="1"/>
  <c r="Q1653" i="1" s="1"/>
  <c r="P1653" i="1"/>
  <c r="P684" i="1"/>
  <c r="BD903" i="1"/>
  <c r="Q903" i="1" s="1"/>
  <c r="P903" i="1"/>
  <c r="BD1205" i="1"/>
  <c r="Q1205" i="1" s="1"/>
  <c r="P1205" i="1"/>
  <c r="BD1288" i="1"/>
  <c r="Q1288" i="1" s="1"/>
  <c r="P1288" i="1"/>
  <c r="BD1432" i="1"/>
  <c r="Q1432" i="1" s="1"/>
  <c r="P1432" i="1"/>
  <c r="BD1563" i="1"/>
  <c r="Q1563" i="1" s="1"/>
  <c r="P1563" i="1"/>
  <c r="BD1697" i="1"/>
  <c r="Q1697" i="1" s="1"/>
  <c r="P1697" i="1"/>
  <c r="P673" i="1"/>
  <c r="BD890" i="1"/>
  <c r="Q890" i="1" s="1"/>
  <c r="P890" i="1"/>
  <c r="BD1076" i="1"/>
  <c r="Q1076" i="1" s="1"/>
  <c r="P1076" i="1"/>
  <c r="BD1227" i="1"/>
  <c r="Q1227" i="1" s="1"/>
  <c r="P1227" i="1"/>
  <c r="BD1390" i="1"/>
  <c r="Q1390" i="1" s="1"/>
  <c r="P1390" i="1"/>
  <c r="BD1521" i="1"/>
  <c r="Q1521" i="1" s="1"/>
  <c r="P1521" i="1"/>
  <c r="BD1585" i="1"/>
  <c r="Q1585" i="1" s="1"/>
  <c r="P1585" i="1"/>
  <c r="BD1726" i="1"/>
  <c r="Q1726" i="1" s="1"/>
  <c r="P1726" i="1"/>
  <c r="P472" i="1"/>
  <c r="P529" i="1"/>
  <c r="BD973" i="1"/>
  <c r="Q973" i="1" s="1"/>
  <c r="P973" i="1"/>
  <c r="BD1230" i="1"/>
  <c r="Q1230" i="1" s="1"/>
  <c r="P1230" i="1"/>
  <c r="BD1715" i="1"/>
  <c r="Q1715" i="1" s="1"/>
  <c r="P1715" i="1"/>
  <c r="P455" i="1"/>
  <c r="BD857" i="1"/>
  <c r="Q857" i="1" s="1"/>
  <c r="P857" i="1"/>
  <c r="BD954" i="1"/>
  <c r="Q954" i="1" s="1"/>
  <c r="P954" i="1"/>
  <c r="BD1112" i="1"/>
  <c r="Q1112" i="1" s="1"/>
  <c r="P1112" i="1"/>
  <c r="BD1192" i="1"/>
  <c r="Q1192" i="1" s="1"/>
  <c r="P1192" i="1"/>
  <c r="BD1315" i="1"/>
  <c r="Q1315" i="1" s="1"/>
  <c r="P1315" i="1"/>
  <c r="BD1313" i="1"/>
  <c r="Q1313" i="1" s="1"/>
  <c r="P1313" i="1"/>
  <c r="BD1622" i="1"/>
  <c r="Q1622" i="1" s="1"/>
  <c r="P1622" i="1"/>
  <c r="BD1198" i="1"/>
  <c r="Q1198" i="1" s="1"/>
  <c r="P1198" i="1"/>
  <c r="BD1340" i="1"/>
  <c r="Q1340" i="1" s="1"/>
  <c r="P1340" i="1"/>
  <c r="P780" i="1"/>
  <c r="BD934" i="1"/>
  <c r="Q934" i="1" s="1"/>
  <c r="P934" i="1"/>
  <c r="BD1015" i="1"/>
  <c r="Q1015" i="1" s="1"/>
  <c r="P1015" i="1"/>
  <c r="BD1118" i="1"/>
  <c r="Q1118" i="1" s="1"/>
  <c r="P1118" i="1"/>
  <c r="P691" i="1"/>
  <c r="BD807" i="1"/>
  <c r="Q807" i="1" s="1"/>
  <c r="P807" i="1"/>
  <c r="BD1082" i="1"/>
  <c r="Q1082" i="1" s="1"/>
  <c r="P1082" i="1"/>
  <c r="BD1254" i="1"/>
  <c r="Q1254" i="1" s="1"/>
  <c r="P1254" i="1"/>
  <c r="BD1310" i="1"/>
  <c r="Q1310" i="1" s="1"/>
  <c r="P1310" i="1"/>
  <c r="BD1058" i="1"/>
  <c r="Q1058" i="1" s="1"/>
  <c r="P1058" i="1"/>
  <c r="BD1319" i="1"/>
  <c r="Q1319" i="1" s="1"/>
  <c r="P1319" i="1"/>
  <c r="BD1713" i="1"/>
  <c r="Q1713" i="1" s="1"/>
  <c r="P1713" i="1"/>
  <c r="BM63" i="1"/>
  <c r="BM252" i="1"/>
  <c r="BM410" i="1"/>
  <c r="BM562" i="1"/>
  <c r="BM692" i="1"/>
  <c r="BM830" i="1"/>
  <c r="BM982" i="1"/>
  <c r="BM1143" i="1"/>
  <c r="BM1295" i="1"/>
  <c r="BM1439" i="1"/>
  <c r="BM1568" i="1"/>
  <c r="BM1707" i="1"/>
  <c r="BM182" i="1"/>
  <c r="BM338" i="1"/>
  <c r="BM484" i="1"/>
  <c r="BM620" i="1"/>
  <c r="BM751" i="1"/>
  <c r="BM895" i="1"/>
  <c r="BM1208" i="1"/>
  <c r="BM1369" i="1"/>
  <c r="BM1498" i="1"/>
  <c r="BM1630" i="1"/>
  <c r="BM75" i="1"/>
  <c r="BM240" i="1"/>
  <c r="BM397" i="1"/>
  <c r="BM550" i="1"/>
  <c r="BM678" i="1"/>
  <c r="BM818" i="1"/>
  <c r="BM961" i="1"/>
  <c r="BM1131" i="1"/>
  <c r="BM1272" i="1"/>
  <c r="BM1427" i="1"/>
  <c r="BM1556" i="1"/>
  <c r="BM1692" i="1"/>
  <c r="BM117" i="1"/>
  <c r="BM280" i="1"/>
  <c r="BM432" i="1"/>
  <c r="BM579" i="1"/>
  <c r="BM711" i="1"/>
  <c r="BM855" i="1"/>
  <c r="BM1005" i="1"/>
  <c r="BM1160" i="1"/>
  <c r="BM1323" i="1"/>
  <c r="BM1456" i="1"/>
  <c r="BM1587" i="1"/>
  <c r="BM1728" i="1"/>
  <c r="BM188" i="1"/>
  <c r="BM349" i="1"/>
  <c r="BM499" i="1"/>
  <c r="BM633" i="1"/>
  <c r="BM767" i="1"/>
  <c r="BM917" i="1"/>
  <c r="BM1219" i="1"/>
  <c r="BM1382" i="1"/>
  <c r="BM1513" i="1"/>
  <c r="BM1644" i="1"/>
  <c r="BM19" i="1"/>
  <c r="BM224" i="1"/>
  <c r="BM380" i="1"/>
  <c r="BM538" i="1"/>
  <c r="BM666" i="1"/>
  <c r="BM805" i="1"/>
  <c r="BM948" i="1"/>
  <c r="BM1114" i="1"/>
  <c r="BM1259" i="1"/>
  <c r="BM1415" i="1"/>
  <c r="BM1544" i="1"/>
  <c r="BM1679" i="1"/>
  <c r="BM58" i="1"/>
  <c r="BM236" i="1"/>
  <c r="BM388" i="1"/>
  <c r="BM546" i="1"/>
  <c r="BM674" i="1"/>
  <c r="BM814" i="1"/>
  <c r="BM957" i="1"/>
  <c r="BM1127" i="1"/>
  <c r="BM1268" i="1"/>
  <c r="BM1423" i="1"/>
  <c r="BM1552" i="1"/>
  <c r="BM1687" i="1"/>
  <c r="BM160" i="1"/>
  <c r="BM316" i="1"/>
  <c r="BM164" i="1"/>
  <c r="BM320" i="1"/>
  <c r="BM249" i="1"/>
  <c r="BM409" i="1"/>
  <c r="BM559" i="1"/>
  <c r="BM688" i="1"/>
  <c r="BM835" i="1"/>
  <c r="BM979" i="1"/>
  <c r="BM1140" i="1"/>
  <c r="BM1292" i="1"/>
  <c r="BM1436" i="1"/>
  <c r="BM1567" i="1"/>
  <c r="BM1701" i="1"/>
  <c r="BM165" i="1"/>
  <c r="BM321" i="1"/>
  <c r="BM487" i="1"/>
  <c r="BM621" i="1"/>
  <c r="BM755" i="1"/>
  <c r="BM905" i="1"/>
  <c r="BM1059" i="1"/>
  <c r="BM1207" i="1"/>
  <c r="BM1370" i="1"/>
  <c r="BM1501" i="1"/>
  <c r="BM1631" i="1"/>
  <c r="BM399" i="1"/>
  <c r="BM552" i="1"/>
  <c r="BM681" i="1"/>
  <c r="BM820" i="1"/>
  <c r="BM963" i="1"/>
  <c r="BM1133" i="1"/>
  <c r="BM1285" i="1"/>
  <c r="BM1429" i="1"/>
  <c r="BM1558" i="1"/>
  <c r="BM1694" i="1"/>
  <c r="BM250" i="1"/>
  <c r="BM415" i="1"/>
  <c r="BM564" i="1"/>
  <c r="BM694" i="1"/>
  <c r="BM832" i="1"/>
  <c r="BM984" i="1"/>
  <c r="BM1145" i="1"/>
  <c r="BM1297" i="1"/>
  <c r="BM1441" i="1"/>
  <c r="BM1570" i="1"/>
  <c r="BM1709" i="1"/>
  <c r="BM191" i="1"/>
  <c r="BM344" i="1"/>
  <c r="BM502" i="1"/>
  <c r="BM638" i="1"/>
  <c r="BM770" i="1"/>
  <c r="BM914" i="1"/>
  <c r="BM1073" i="1"/>
  <c r="BM1226" i="1"/>
  <c r="BM1387" i="1"/>
  <c r="BM1516" i="1"/>
  <c r="BM1651" i="1"/>
  <c r="BM118" i="1"/>
  <c r="BM279" i="1"/>
  <c r="BM124" i="1"/>
  <c r="BM284" i="1"/>
  <c r="BM439" i="1"/>
  <c r="BM583" i="1"/>
  <c r="BM715" i="1"/>
  <c r="BM860" i="1"/>
  <c r="BM1009" i="1"/>
  <c r="BM1164" i="1"/>
  <c r="BM1327" i="1"/>
  <c r="BM1460" i="1"/>
  <c r="BM1591" i="1"/>
  <c r="BM38" i="1"/>
  <c r="BM192" i="1"/>
  <c r="BM353" i="1"/>
  <c r="BM495" i="1"/>
  <c r="BM629" i="1"/>
  <c r="BM763" i="1"/>
  <c r="BM913" i="1"/>
  <c r="BM1065" i="1"/>
  <c r="BM1215" i="1"/>
  <c r="BM1378" i="1"/>
  <c r="BM1509" i="1"/>
  <c r="BM1640" i="1"/>
  <c r="BM408" i="1"/>
  <c r="BM560" i="1"/>
  <c r="BM689" i="1"/>
  <c r="BM828" i="1"/>
  <c r="BM980" i="1"/>
  <c r="BM1141" i="1"/>
  <c r="BM1293" i="1"/>
  <c r="BM1437" i="1"/>
  <c r="BM1566" i="1"/>
  <c r="BM1702" i="1"/>
  <c r="BM185" i="1"/>
  <c r="BM351" i="1"/>
  <c r="BM501" i="1"/>
  <c r="BM635" i="1"/>
  <c r="BM769" i="1"/>
  <c r="BM920" i="1"/>
  <c r="BM1070" i="1"/>
  <c r="BM1221" i="1"/>
  <c r="BM1384" i="1"/>
  <c r="BM1515" i="1"/>
  <c r="BM1646" i="1"/>
  <c r="BM178" i="1"/>
  <c r="BM341" i="1"/>
  <c r="BM491" i="1"/>
  <c r="BM625" i="1"/>
  <c r="BM759" i="1"/>
  <c r="BM909" i="1"/>
  <c r="BM1061" i="1"/>
  <c r="BM1211" i="1"/>
  <c r="BM1374" i="1"/>
  <c r="BM1505" i="1"/>
  <c r="BM1636" i="1"/>
  <c r="BM382" i="1"/>
  <c r="BM540" i="1"/>
  <c r="BM668" i="1"/>
  <c r="BM808" i="1"/>
  <c r="BM950" i="1"/>
  <c r="BM1121" i="1"/>
  <c r="BM1261" i="1"/>
  <c r="BM1417" i="1"/>
  <c r="BM1546" i="1"/>
  <c r="BM1681" i="1"/>
  <c r="BM138" i="1"/>
  <c r="BM298" i="1"/>
  <c r="BM459" i="1"/>
  <c r="BM598" i="1"/>
  <c r="BM729" i="1"/>
  <c r="BM872" i="1"/>
  <c r="BM1024" i="1"/>
  <c r="BM1179" i="1"/>
  <c r="BM1344" i="1"/>
  <c r="BM1476" i="1"/>
  <c r="BM1604" i="1"/>
  <c r="BM42" i="1"/>
  <c r="BM230" i="1"/>
  <c r="BM28" i="1"/>
  <c r="BM190" i="1"/>
  <c r="BM355" i="1"/>
  <c r="BM505" i="1"/>
  <c r="BM639" i="1"/>
  <c r="BM773" i="1"/>
  <c r="BM924" i="1"/>
  <c r="BM1074" i="1"/>
  <c r="BM1225" i="1"/>
  <c r="BM1388" i="1"/>
  <c r="BM1519" i="1"/>
  <c r="BM1650" i="1"/>
  <c r="BM107" i="1"/>
  <c r="BM270" i="1"/>
  <c r="BM416" i="1"/>
  <c r="BM573" i="1"/>
  <c r="BM705" i="1"/>
  <c r="BM849" i="1"/>
  <c r="BM999" i="1"/>
  <c r="BM1154" i="1"/>
  <c r="BM1307" i="1"/>
  <c r="BM1450" i="1"/>
  <c r="BM1581" i="1"/>
  <c r="BM1721" i="1"/>
  <c r="BM496" i="1"/>
  <c r="BM632" i="1"/>
  <c r="BM764" i="1"/>
  <c r="BM908" i="1"/>
  <c r="BM1068" i="1"/>
  <c r="BM1220" i="1"/>
  <c r="BM1381" i="1"/>
  <c r="BM1510" i="1"/>
  <c r="BM1645" i="1"/>
  <c r="BM93" i="1"/>
  <c r="BM256" i="1"/>
  <c r="BM414" i="1"/>
  <c r="BM563" i="1"/>
  <c r="BM695" i="1"/>
  <c r="BM839" i="1"/>
  <c r="BM983" i="1"/>
  <c r="BM1144" i="1"/>
  <c r="BM1296" i="1"/>
  <c r="BM1440" i="1"/>
  <c r="BM1571" i="1"/>
  <c r="BM1706" i="1"/>
  <c r="BM170" i="1"/>
  <c r="BM328" i="1"/>
  <c r="BM483" i="1"/>
  <c r="BM617" i="1"/>
  <c r="BM750" i="1"/>
  <c r="BM901" i="1"/>
  <c r="BM1050" i="1"/>
  <c r="BM1202" i="1"/>
  <c r="BM1366" i="1"/>
  <c r="BM1497" i="1"/>
  <c r="BM1627" i="1"/>
  <c r="BM35" i="1"/>
  <c r="BM207" i="1"/>
  <c r="BM358" i="1"/>
  <c r="BM520" i="1"/>
  <c r="BM650" i="1"/>
  <c r="BM787" i="1"/>
  <c r="BM929" i="1"/>
  <c r="BM1090" i="1"/>
  <c r="BM1239" i="1"/>
  <c r="BM1399" i="1"/>
  <c r="BM1528" i="1"/>
  <c r="BM1663" i="1"/>
  <c r="BM114" i="1"/>
  <c r="BM275" i="1"/>
  <c r="BM438" i="1"/>
  <c r="BM580" i="1"/>
  <c r="BM710" i="1"/>
  <c r="BM848" i="1"/>
  <c r="BM1002" i="1"/>
  <c r="BM1161" i="1"/>
  <c r="BM1322" i="1"/>
  <c r="BM1457" i="1"/>
  <c r="BM1586" i="1"/>
  <c r="BM31" i="1"/>
  <c r="BM212" i="1"/>
  <c r="BM362" i="1"/>
  <c r="BM524" i="1"/>
  <c r="BM654" i="1"/>
  <c r="BM792" i="1"/>
  <c r="BM936" i="1"/>
  <c r="BM1100" i="1"/>
  <c r="BM1243" i="1"/>
  <c r="BM1403" i="1"/>
  <c r="BM1532" i="1"/>
  <c r="BM1667" i="1"/>
  <c r="BM136" i="1"/>
  <c r="BM296" i="1"/>
  <c r="BM146" i="1"/>
  <c r="BM303" i="1"/>
  <c r="BM497" i="1"/>
  <c r="BM631" i="1"/>
  <c r="BM765" i="1"/>
  <c r="BM915" i="1"/>
  <c r="BM1067" i="1"/>
  <c r="BM1217" i="1"/>
  <c r="BM1380" i="1"/>
  <c r="BM1511" i="1"/>
  <c r="BM1642" i="1"/>
  <c r="BM62" i="1"/>
  <c r="BM251" i="1"/>
  <c r="BM407" i="1"/>
  <c r="BM512" i="1"/>
  <c r="BM645" i="1"/>
  <c r="BM781" i="1"/>
  <c r="BM930" i="1"/>
  <c r="BM1085" i="1"/>
  <c r="BM1234" i="1"/>
  <c r="BM1394" i="1"/>
  <c r="BM1525" i="1"/>
  <c r="BM1656" i="1"/>
  <c r="BM433" i="1"/>
  <c r="BM576" i="1"/>
  <c r="BM706" i="1"/>
  <c r="BM844" i="1"/>
  <c r="BM998" i="1"/>
  <c r="BM1157" i="1"/>
  <c r="BM1317" i="1"/>
  <c r="BM1453" i="1"/>
  <c r="BM1582" i="1"/>
  <c r="BM32" i="1"/>
  <c r="BM206" i="1"/>
  <c r="BM367" i="1"/>
  <c r="BM519" i="1"/>
  <c r="BM651" i="1"/>
  <c r="BM793" i="1"/>
  <c r="BM937" i="1"/>
  <c r="BM1091" i="1"/>
  <c r="BM1240" i="1"/>
  <c r="BM1400" i="1"/>
  <c r="BM1531" i="1"/>
  <c r="BM1662" i="1"/>
  <c r="BM119" i="1"/>
  <c r="BM282" i="1"/>
  <c r="BM430" i="1"/>
  <c r="BM577" i="1"/>
  <c r="BM709" i="1"/>
  <c r="BM853" i="1"/>
  <c r="BM1003" i="1"/>
  <c r="BM1158" i="1"/>
  <c r="BM1321" i="1"/>
  <c r="BM1454" i="1"/>
  <c r="BM1585" i="1"/>
  <c r="BM1726" i="1"/>
  <c r="BM134" i="1"/>
  <c r="BM293" i="1"/>
  <c r="BM452" i="1"/>
  <c r="BM594" i="1"/>
  <c r="BM725" i="1"/>
  <c r="BM865" i="1"/>
  <c r="BM1020" i="1"/>
  <c r="BM1175" i="1"/>
  <c r="BM1337" i="1"/>
  <c r="BM1472" i="1"/>
  <c r="BM1600" i="1"/>
  <c r="BM21" i="1"/>
  <c r="BM222" i="1"/>
  <c r="BM360" i="1"/>
  <c r="BM522" i="1"/>
  <c r="BM652" i="1"/>
  <c r="BM789" i="1"/>
  <c r="BM931" i="1"/>
  <c r="BM1098" i="1"/>
  <c r="BM1241" i="1"/>
  <c r="BM1401" i="1"/>
  <c r="BM1530" i="1"/>
  <c r="BM1665" i="1"/>
  <c r="BM120" i="1"/>
  <c r="BM281" i="1"/>
  <c r="BM440" i="1"/>
  <c r="BM582" i="1"/>
  <c r="BM712" i="1"/>
  <c r="BM850" i="1"/>
  <c r="BM1004" i="1"/>
  <c r="BM1163" i="1"/>
  <c r="BM1324" i="1"/>
  <c r="BM1459" i="1"/>
  <c r="BM1588" i="1"/>
  <c r="BM33" i="1"/>
  <c r="BM159" i="1"/>
  <c r="BM315" i="1"/>
  <c r="BM477" i="1"/>
  <c r="BM611" i="1"/>
  <c r="BM744" i="1"/>
  <c r="BM892" i="1"/>
  <c r="BM1044" i="1"/>
  <c r="BM1193" i="1"/>
  <c r="BM1360" i="1"/>
  <c r="BM1491" i="1"/>
  <c r="BM1620" i="1"/>
  <c r="BM59" i="1"/>
  <c r="BM231" i="1"/>
  <c r="BM383" i="1"/>
  <c r="BM537" i="1"/>
  <c r="BM665" i="1"/>
  <c r="BM813" i="1"/>
  <c r="BM951" i="1"/>
  <c r="BM1107" i="1"/>
  <c r="BM1258" i="1"/>
  <c r="BM1414" i="1"/>
  <c r="BM1545" i="1"/>
  <c r="BM1676" i="1"/>
  <c r="BM184" i="1"/>
  <c r="BM340" i="1"/>
  <c r="BM498" i="1"/>
  <c r="BM634" i="1"/>
  <c r="BM766" i="1"/>
  <c r="BM910" i="1"/>
  <c r="BM1069" i="1"/>
  <c r="BM1222" i="1"/>
  <c r="BM1383" i="1"/>
  <c r="BM1512" i="1"/>
  <c r="BM1647" i="1"/>
  <c r="BM116" i="1"/>
  <c r="BM277" i="1"/>
  <c r="BM436" i="1"/>
  <c r="BM578" i="1"/>
  <c r="BM708" i="1"/>
  <c r="BM846" i="1"/>
  <c r="BM1000" i="1"/>
  <c r="BM1159" i="1"/>
  <c r="BM1320" i="1"/>
  <c r="BM1455" i="1"/>
  <c r="BM1584" i="1"/>
  <c r="BM37" i="1"/>
  <c r="BM201" i="1"/>
  <c r="BM127" i="1"/>
  <c r="BM287" i="1"/>
  <c r="BM213" i="1"/>
  <c r="BM372" i="1"/>
  <c r="BM523" i="1"/>
  <c r="BM655" i="1"/>
  <c r="BM800" i="1"/>
  <c r="BM941" i="1"/>
  <c r="BM1097" i="1"/>
  <c r="BM1244" i="1"/>
  <c r="BM1404" i="1"/>
  <c r="BM1535" i="1"/>
  <c r="BM1666" i="1"/>
  <c r="BM126" i="1"/>
  <c r="BM286" i="1"/>
  <c r="BM437" i="1"/>
  <c r="BM589" i="1"/>
  <c r="BM721" i="1"/>
  <c r="BM866" i="1"/>
  <c r="BM1019" i="1"/>
  <c r="BM1170" i="1"/>
  <c r="BM1336" i="1"/>
  <c r="BM1466" i="1"/>
  <c r="BM1597" i="1"/>
  <c r="BM356" i="1"/>
  <c r="BM515" i="1"/>
  <c r="BM648" i="1"/>
  <c r="BM785" i="1"/>
  <c r="BM927" i="1"/>
  <c r="BM1088" i="1"/>
  <c r="BM1237" i="1"/>
  <c r="BM1397" i="1"/>
  <c r="BM1526" i="1"/>
  <c r="BM1661" i="1"/>
  <c r="BM214" i="1"/>
  <c r="BM371" i="1"/>
  <c r="BM532" i="1"/>
  <c r="BM660" i="1"/>
  <c r="BM799" i="1"/>
  <c r="BM942" i="1"/>
  <c r="BM1106" i="1"/>
  <c r="BM1252" i="1"/>
  <c r="BM1409" i="1"/>
  <c r="BM1538" i="1"/>
  <c r="BM1673" i="1"/>
  <c r="BM147" i="1"/>
  <c r="BM306" i="1"/>
  <c r="BM468" i="1"/>
  <c r="BM606" i="1"/>
  <c r="BM737" i="1"/>
  <c r="BM880" i="1"/>
  <c r="BM1035" i="1"/>
  <c r="BM1187" i="1"/>
  <c r="BM1352" i="1"/>
  <c r="BM1484" i="1"/>
  <c r="BM1612" i="1"/>
  <c r="BM77" i="1"/>
  <c r="BM238" i="1"/>
  <c r="BM72" i="1"/>
  <c r="BM241" i="1"/>
  <c r="BM398" i="1"/>
  <c r="BM551" i="1"/>
  <c r="BM680" i="1"/>
  <c r="BM827" i="1"/>
  <c r="BM968" i="1"/>
  <c r="BM1132" i="1"/>
  <c r="BM1280" i="1"/>
  <c r="BM1428" i="1"/>
  <c r="BM1559" i="1"/>
  <c r="BM1693" i="1"/>
  <c r="BM157" i="1"/>
  <c r="BM313" i="1"/>
  <c r="BM462" i="1"/>
  <c r="BM597" i="1"/>
  <c r="BM730" i="1"/>
  <c r="BM875" i="1"/>
  <c r="BM1027" i="1"/>
  <c r="BM1178" i="1"/>
  <c r="BM1345" i="1"/>
  <c r="BM1477" i="1"/>
  <c r="BM1605" i="1"/>
  <c r="BM526" i="1"/>
  <c r="BM656" i="1"/>
  <c r="BM794" i="1"/>
  <c r="BM938" i="1"/>
  <c r="BM1102" i="1"/>
  <c r="BM1248" i="1"/>
  <c r="BM1405" i="1"/>
  <c r="BM1534" i="1"/>
  <c r="BM1669" i="1"/>
  <c r="BM150" i="1"/>
  <c r="BM307" i="1"/>
  <c r="BM460" i="1"/>
  <c r="BM603" i="1"/>
  <c r="BM736" i="1"/>
  <c r="BM881" i="1"/>
  <c r="BM1034" i="1"/>
  <c r="BM1184" i="1"/>
  <c r="BM1351" i="1"/>
  <c r="BM1483" i="1"/>
  <c r="BM1611" i="1"/>
  <c r="BM18" i="1"/>
  <c r="BM219" i="1"/>
  <c r="BM374" i="1"/>
  <c r="BM525" i="1"/>
  <c r="BM657" i="1"/>
  <c r="BM802" i="1"/>
  <c r="BM943" i="1"/>
  <c r="BM1099" i="1"/>
  <c r="BM1247" i="1"/>
  <c r="BM1406" i="1"/>
  <c r="BM1537" i="1"/>
  <c r="BM1668" i="1"/>
  <c r="BM500" i="1"/>
  <c r="BM636" i="1"/>
  <c r="BM768" i="1"/>
  <c r="BM912" i="1"/>
  <c r="BM1071" i="1"/>
  <c r="BM1224" i="1"/>
  <c r="BM1385" i="1"/>
  <c r="BM1514" i="1"/>
  <c r="BM1649" i="1"/>
  <c r="BM100" i="1"/>
  <c r="BM257" i="1"/>
  <c r="BM417" i="1"/>
  <c r="BM566" i="1"/>
  <c r="BM696" i="1"/>
  <c r="BM834" i="1"/>
  <c r="BM987" i="1"/>
  <c r="BM1147" i="1"/>
  <c r="BM1299" i="1"/>
  <c r="BM1443" i="1"/>
  <c r="BM1572" i="1"/>
  <c r="BM1716" i="1"/>
  <c r="BM110" i="1"/>
  <c r="BM271" i="1"/>
  <c r="BM64" i="1"/>
  <c r="BM233" i="1"/>
  <c r="BM389" i="1"/>
  <c r="BM543" i="1"/>
  <c r="BM671" i="1"/>
  <c r="BM819" i="1"/>
  <c r="BM960" i="1"/>
  <c r="BM1124" i="1"/>
  <c r="BM1267" i="1"/>
  <c r="BM1420" i="1"/>
  <c r="BM1551" i="1"/>
  <c r="BM1682" i="1"/>
  <c r="BM148" i="1"/>
  <c r="BM305" i="1"/>
  <c r="BM453" i="1"/>
  <c r="BM605" i="1"/>
  <c r="BM738" i="1"/>
  <c r="BM883" i="1"/>
  <c r="BM1036" i="1"/>
  <c r="BM1186" i="1"/>
  <c r="BM1353" i="1"/>
  <c r="BM1485" i="1"/>
  <c r="BM1613" i="1"/>
  <c r="BM378" i="1"/>
  <c r="BM536" i="1"/>
  <c r="BM664" i="1"/>
  <c r="BM803" i="1"/>
  <c r="BM946" i="1"/>
  <c r="BM1110" i="1"/>
  <c r="BM1257" i="1"/>
  <c r="BM1413" i="1"/>
  <c r="BM1542" i="1"/>
  <c r="BM1677" i="1"/>
  <c r="BM139" i="1"/>
  <c r="BM299" i="1"/>
  <c r="BM451" i="1"/>
  <c r="BM595" i="1"/>
  <c r="BM728" i="1"/>
  <c r="BM873" i="1"/>
  <c r="BM1025" i="1"/>
  <c r="BM1176" i="1"/>
  <c r="BM1343" i="1"/>
  <c r="BM1475" i="1"/>
  <c r="BM1603" i="1"/>
  <c r="BM26" i="1"/>
  <c r="BM211" i="1"/>
  <c r="BM365" i="1"/>
  <c r="BM516" i="1"/>
  <c r="BM649" i="1"/>
  <c r="BM788" i="1"/>
  <c r="BM935" i="1"/>
  <c r="BM1089" i="1"/>
  <c r="BM1238" i="1"/>
  <c r="BM1398" i="1"/>
  <c r="BM1529" i="1"/>
  <c r="BM1660" i="1"/>
  <c r="BM162" i="1"/>
  <c r="BM318" i="1"/>
  <c r="BM482" i="1"/>
  <c r="BM618" i="1"/>
  <c r="BM749" i="1"/>
  <c r="BM893" i="1"/>
  <c r="BM1056" i="1"/>
  <c r="BM1206" i="1"/>
  <c r="BM1367" i="1"/>
  <c r="BM1496" i="1"/>
  <c r="BM1628" i="1"/>
  <c r="BM65" i="1"/>
  <c r="BM234" i="1"/>
  <c r="BM392" i="1"/>
  <c r="BM548" i="1"/>
  <c r="BM676" i="1"/>
  <c r="BM816" i="1"/>
  <c r="BM959" i="1"/>
  <c r="BM1129" i="1"/>
  <c r="BM1270" i="1"/>
  <c r="BM1425" i="1"/>
  <c r="BM1554" i="1"/>
  <c r="BM1690" i="1"/>
  <c r="BM169" i="1"/>
  <c r="BM327" i="1"/>
  <c r="BM486" i="1"/>
  <c r="BM622" i="1"/>
  <c r="BM754" i="1"/>
  <c r="BM897" i="1"/>
  <c r="BM1210" i="1"/>
  <c r="BM1371" i="1"/>
  <c r="BM1500" i="1"/>
  <c r="BM1632" i="1"/>
  <c r="BM98" i="1"/>
  <c r="BM255" i="1"/>
  <c r="BM105" i="1"/>
  <c r="BM265" i="1"/>
  <c r="BM456" i="1"/>
  <c r="BM599" i="1"/>
  <c r="BM732" i="1"/>
  <c r="BM877" i="1"/>
  <c r="BM1029" i="1"/>
  <c r="BM1180" i="1"/>
  <c r="BM1347" i="1"/>
  <c r="BM1479" i="1"/>
  <c r="BM1607" i="1"/>
  <c r="BM22" i="1"/>
  <c r="BM215" i="1"/>
  <c r="BM370" i="1"/>
  <c r="BM549" i="1"/>
  <c r="BM677" i="1"/>
  <c r="BM825" i="1"/>
  <c r="BM966" i="1"/>
  <c r="BM1130" i="1"/>
  <c r="BM1277" i="1"/>
  <c r="BM1426" i="1"/>
  <c r="BM1557" i="1"/>
  <c r="BM1691" i="1"/>
  <c r="BM470" i="1"/>
  <c r="BM608" i="1"/>
  <c r="BM739" i="1"/>
  <c r="BM882" i="1"/>
  <c r="BM1043" i="1"/>
  <c r="BM1189" i="1"/>
  <c r="BM1354" i="1"/>
  <c r="BM1486" i="1"/>
  <c r="BM1614" i="1"/>
  <c r="BM68" i="1"/>
  <c r="BM245" i="1"/>
  <c r="BM402" i="1"/>
  <c r="BM555" i="1"/>
  <c r="BM684" i="1"/>
  <c r="BM831" i="1"/>
  <c r="BM974" i="1"/>
  <c r="BM1136" i="1"/>
  <c r="BM1288" i="1"/>
  <c r="BM1432" i="1"/>
  <c r="BM1563" i="1"/>
  <c r="BM1697" i="1"/>
  <c r="BM161" i="1"/>
  <c r="BM317" i="1"/>
  <c r="BM469" i="1"/>
  <c r="BM609" i="1"/>
  <c r="BM742" i="1"/>
  <c r="BM890" i="1"/>
  <c r="BM1042" i="1"/>
  <c r="BM1190" i="1"/>
  <c r="BM1358" i="1"/>
  <c r="BM1489" i="1"/>
  <c r="BM1618" i="1"/>
  <c r="BM173" i="1"/>
  <c r="BM331" i="1"/>
  <c r="BM490" i="1"/>
  <c r="BM626" i="1"/>
  <c r="BM758" i="1"/>
  <c r="BM902" i="1"/>
  <c r="BM1062" i="1"/>
  <c r="BM1214" i="1"/>
  <c r="BM1375" i="1"/>
  <c r="BM1504" i="1"/>
  <c r="BM1639" i="1"/>
  <c r="BM106" i="1"/>
  <c r="BM266" i="1"/>
  <c r="BM403" i="1"/>
  <c r="BM556" i="1"/>
  <c r="BM685" i="1"/>
  <c r="BM824" i="1"/>
  <c r="BM967" i="1"/>
  <c r="BM1137" i="1"/>
  <c r="BM1289" i="1"/>
  <c r="BM1433" i="1"/>
  <c r="BM1562" i="1"/>
  <c r="BM1698" i="1"/>
  <c r="BM158" i="1"/>
  <c r="BM314" i="1"/>
  <c r="BM478" i="1"/>
  <c r="BM614" i="1"/>
  <c r="BM745" i="1"/>
  <c r="BM889" i="1"/>
  <c r="BM1049" i="1"/>
  <c r="BM1199" i="1"/>
  <c r="BM1363" i="1"/>
  <c r="BM1492" i="1"/>
  <c r="BM1624" i="1"/>
  <c r="BM57" i="1"/>
  <c r="BM194" i="1"/>
  <c r="BM359" i="1"/>
  <c r="BM510" i="1"/>
  <c r="BM643" i="1"/>
  <c r="BM777" i="1"/>
  <c r="BM928" i="1"/>
  <c r="BM1079" i="1"/>
  <c r="BM1232" i="1"/>
  <c r="BM1392" i="1"/>
  <c r="BM1523" i="1"/>
  <c r="BM1654" i="1"/>
  <c r="BM111" i="1"/>
  <c r="BM274" i="1"/>
  <c r="BM420" i="1"/>
  <c r="BM569" i="1"/>
  <c r="BM701" i="1"/>
  <c r="BM845" i="1"/>
  <c r="BM992" i="1"/>
  <c r="BM1150" i="1"/>
  <c r="BM1302" i="1"/>
  <c r="BM1446" i="1"/>
  <c r="BM1577" i="1"/>
  <c r="BM1717" i="1"/>
  <c r="BM142" i="1"/>
  <c r="BM302" i="1"/>
  <c r="BM463" i="1"/>
  <c r="BM602" i="1"/>
  <c r="BM733" i="1"/>
  <c r="BM876" i="1"/>
  <c r="BM1028" i="1"/>
  <c r="BM1183" i="1"/>
  <c r="BM1348" i="1"/>
  <c r="BM1480" i="1"/>
  <c r="BM1608" i="1"/>
  <c r="BM43" i="1"/>
  <c r="BM154" i="1"/>
  <c r="BM310" i="1"/>
  <c r="BM473" i="1"/>
  <c r="BM610" i="1"/>
  <c r="BM741" i="1"/>
  <c r="BM884" i="1"/>
  <c r="BM1045" i="1"/>
  <c r="BM1194" i="1"/>
  <c r="BM1359" i="1"/>
  <c r="BM1488" i="1"/>
  <c r="BM1616" i="1"/>
  <c r="BM73" i="1"/>
  <c r="BM242" i="1"/>
  <c r="BM69" i="1"/>
  <c r="BM246" i="1"/>
  <c r="BM172" i="1"/>
  <c r="BM330" i="1"/>
  <c r="BM489" i="1"/>
  <c r="BM623" i="1"/>
  <c r="BM757" i="1"/>
  <c r="BM907" i="1"/>
  <c r="BM1060" i="1"/>
  <c r="BM1209" i="1"/>
  <c r="BM1372" i="1"/>
  <c r="BM1503" i="1"/>
  <c r="BM1633" i="1"/>
  <c r="BM70" i="1"/>
  <c r="BM243" i="1"/>
  <c r="BM396" i="1"/>
  <c r="BM557" i="1"/>
  <c r="BM686" i="1"/>
  <c r="BM833" i="1"/>
  <c r="BM976" i="1"/>
  <c r="BM1138" i="1"/>
  <c r="BM1290" i="1"/>
  <c r="BM1434" i="1"/>
  <c r="BM1565" i="1"/>
  <c r="BM1699" i="1"/>
  <c r="BM480" i="1"/>
  <c r="BM616" i="1"/>
  <c r="BM747" i="1"/>
  <c r="BM891" i="1"/>
  <c r="BM1051" i="1"/>
  <c r="BM1201" i="1"/>
  <c r="BM1365" i="1"/>
  <c r="BM1494" i="1"/>
  <c r="BM1626" i="1"/>
  <c r="BM171" i="1"/>
  <c r="BM329" i="1"/>
  <c r="BM492" i="1"/>
  <c r="BM628" i="1"/>
  <c r="BM760" i="1"/>
  <c r="BM904" i="1"/>
  <c r="BM1064" i="1"/>
  <c r="BM1216" i="1"/>
  <c r="BM1377" i="1"/>
  <c r="BM1506" i="1"/>
  <c r="BM1641" i="1"/>
  <c r="BM112" i="1"/>
  <c r="BM273" i="1"/>
  <c r="BM431" i="1"/>
  <c r="BM574" i="1"/>
  <c r="BM704" i="1"/>
  <c r="BM842" i="1"/>
  <c r="BM996" i="1"/>
  <c r="BM1155" i="1"/>
  <c r="BM1311" i="1"/>
  <c r="BM1451" i="1"/>
  <c r="BM1580" i="1"/>
  <c r="BM1727" i="1"/>
  <c r="BM197" i="1"/>
  <c r="BM36" i="1"/>
  <c r="BM198" i="1"/>
  <c r="BM363" i="1"/>
  <c r="BM514" i="1"/>
  <c r="BM647" i="1"/>
  <c r="BM786" i="1"/>
  <c r="BM932" i="1"/>
  <c r="BM1087" i="1"/>
  <c r="BM1236" i="1"/>
  <c r="BM1396" i="1"/>
  <c r="BM1527" i="1"/>
  <c r="BM1658" i="1"/>
  <c r="BM115" i="1"/>
  <c r="BM278" i="1"/>
  <c r="BM426" i="1"/>
  <c r="BM565" i="1"/>
  <c r="BM697" i="1"/>
  <c r="BM841" i="1"/>
  <c r="BM988" i="1"/>
  <c r="BM1146" i="1"/>
  <c r="BM1298" i="1"/>
  <c r="BM1442" i="1"/>
  <c r="BM1573" i="1"/>
  <c r="BM1708" i="1"/>
  <c r="BM488" i="1"/>
  <c r="BM624" i="1"/>
  <c r="BM756" i="1"/>
  <c r="BM900" i="1"/>
  <c r="BM1212" i="1"/>
  <c r="BM1373" i="1"/>
  <c r="BM1502" i="1"/>
  <c r="BM1637" i="1"/>
  <c r="BM109" i="1"/>
  <c r="BM272" i="1"/>
  <c r="BM423" i="1"/>
  <c r="BM571" i="1"/>
  <c r="BM703" i="1"/>
  <c r="BM847" i="1"/>
  <c r="BM997" i="1"/>
  <c r="BM1152" i="1"/>
  <c r="BM1305" i="1"/>
  <c r="BM1448" i="1"/>
  <c r="BM1579" i="1"/>
  <c r="BM1719" i="1"/>
  <c r="BM99" i="1"/>
  <c r="BM258" i="1"/>
  <c r="BM411" i="1"/>
  <c r="BM561" i="1"/>
  <c r="BM693" i="1"/>
  <c r="BM837" i="1"/>
  <c r="BM981" i="1"/>
  <c r="BM1142" i="1"/>
  <c r="BM1294" i="1"/>
  <c r="BM1438" i="1"/>
  <c r="BM1569" i="1"/>
  <c r="BM1703" i="1"/>
  <c r="BM466" i="1"/>
  <c r="BM604" i="1"/>
  <c r="BM735" i="1"/>
  <c r="BM878" i="1"/>
  <c r="BM1033" i="1"/>
  <c r="BM1185" i="1"/>
  <c r="BM1350" i="1"/>
  <c r="BM1482" i="1"/>
  <c r="BM1610" i="1"/>
  <c r="BM23" i="1"/>
  <c r="BM220" i="1"/>
  <c r="BM373" i="1"/>
  <c r="BM534" i="1"/>
  <c r="BM662" i="1"/>
  <c r="BM801" i="1"/>
  <c r="BM944" i="1"/>
  <c r="BM1108" i="1"/>
  <c r="BM1255" i="1"/>
  <c r="BM1411" i="1"/>
  <c r="BM1540" i="1"/>
  <c r="BM1675" i="1"/>
  <c r="BG47" i="1"/>
  <c r="BM145" i="1"/>
  <c r="BM304" i="1"/>
  <c r="BM113" i="1"/>
  <c r="BM276" i="1"/>
  <c r="BM428" i="1"/>
  <c r="BM575" i="1"/>
  <c r="BM707" i="1"/>
  <c r="BM851" i="1"/>
  <c r="BM1001" i="1"/>
  <c r="BM1156" i="1"/>
  <c r="BM1316" i="1"/>
  <c r="BM1452" i="1"/>
  <c r="BM1583" i="1"/>
  <c r="BM1724" i="1"/>
  <c r="BM183" i="1"/>
  <c r="BM345" i="1"/>
  <c r="BM503" i="1"/>
  <c r="BM637" i="1"/>
  <c r="BM771" i="1"/>
  <c r="BM922" i="1"/>
  <c r="BM1072" i="1"/>
  <c r="BM1223" i="1"/>
  <c r="BM1386" i="1"/>
  <c r="BM1517" i="1"/>
  <c r="BM1648" i="1"/>
  <c r="BM419" i="1"/>
  <c r="BM568" i="1"/>
  <c r="BM698" i="1"/>
  <c r="BM836" i="1"/>
  <c r="BM989" i="1"/>
  <c r="BM1149" i="1"/>
  <c r="BM1301" i="1"/>
  <c r="BM1445" i="1"/>
  <c r="BM1574" i="1"/>
  <c r="BM1718" i="1"/>
  <c r="BM176" i="1"/>
  <c r="BM339" i="1"/>
  <c r="BM493" i="1"/>
  <c r="BM627" i="1"/>
  <c r="BM761" i="1"/>
  <c r="BM911" i="1"/>
  <c r="BM1063" i="1"/>
  <c r="BM1213" i="1"/>
  <c r="BM1376" i="1"/>
  <c r="BM1507" i="1"/>
  <c r="BM1638" i="1"/>
  <c r="BM66" i="1"/>
  <c r="BM247" i="1"/>
  <c r="BM400" i="1"/>
  <c r="BM553" i="1"/>
  <c r="BM682" i="1"/>
  <c r="BM829" i="1"/>
  <c r="BM971" i="1"/>
  <c r="BM1134" i="1"/>
  <c r="BM1286" i="1"/>
  <c r="BM1430" i="1"/>
  <c r="BM1561" i="1"/>
  <c r="BM1695" i="1"/>
  <c r="BM125" i="1"/>
  <c r="BM285" i="1"/>
  <c r="BM444" i="1"/>
  <c r="BM586" i="1"/>
  <c r="BM716" i="1"/>
  <c r="BM854" i="1"/>
  <c r="BM1008" i="1"/>
  <c r="BM1167" i="1"/>
  <c r="BM1328" i="1"/>
  <c r="BM1463" i="1"/>
  <c r="BM1592" i="1"/>
  <c r="BM29" i="1"/>
  <c r="BM193" i="1"/>
  <c r="BM352" i="1"/>
  <c r="BM511" i="1"/>
  <c r="BM644" i="1"/>
  <c r="BM776" i="1"/>
  <c r="BM923" i="1"/>
  <c r="BM1080" i="1"/>
  <c r="BM1233" i="1"/>
  <c r="BM1393" i="1"/>
  <c r="BM1522" i="1"/>
  <c r="BM1657" i="1"/>
  <c r="BM129" i="1"/>
  <c r="BM289" i="1"/>
  <c r="BM448" i="1"/>
  <c r="BM590" i="1"/>
  <c r="BM720" i="1"/>
  <c r="BM861" i="1"/>
  <c r="BM1016" i="1"/>
  <c r="BM1171" i="1"/>
  <c r="BM1333" i="1"/>
  <c r="BM1467" i="1"/>
  <c r="BM1596" i="1"/>
  <c r="BM25" i="1"/>
  <c r="BM218" i="1"/>
  <c r="BM20" i="1"/>
  <c r="BM221" i="1"/>
  <c r="BM418" i="1"/>
  <c r="BM567" i="1"/>
  <c r="BM699" i="1"/>
  <c r="BM843" i="1"/>
  <c r="BM990" i="1"/>
  <c r="BM1148" i="1"/>
  <c r="BM1300" i="1"/>
  <c r="BM1444" i="1"/>
  <c r="BM1575" i="1"/>
  <c r="BM1711" i="1"/>
  <c r="BM174" i="1"/>
  <c r="BM337" i="1"/>
  <c r="BM479" i="1"/>
  <c r="BM581" i="1"/>
  <c r="BM713" i="1"/>
  <c r="BM858" i="1"/>
  <c r="BM1007" i="1"/>
  <c r="BM1162" i="1"/>
  <c r="BM1325" i="1"/>
  <c r="BM1458" i="1"/>
  <c r="BM1589" i="1"/>
  <c r="BM348" i="1"/>
  <c r="BM504" i="1"/>
  <c r="BM640" i="1"/>
  <c r="BM772" i="1"/>
  <c r="BM916" i="1"/>
  <c r="BM1075" i="1"/>
  <c r="BM1228" i="1"/>
  <c r="BM1389" i="1"/>
  <c r="BM1518" i="1"/>
  <c r="BM1653" i="1"/>
  <c r="BM128" i="1"/>
  <c r="BM288" i="1"/>
  <c r="BM443" i="1"/>
  <c r="BM587" i="1"/>
  <c r="BM719" i="1"/>
  <c r="BM864" i="1"/>
  <c r="BM1017" i="1"/>
  <c r="BM1168" i="1"/>
  <c r="BM1334" i="1"/>
  <c r="BM1464" i="1"/>
  <c r="BM1595" i="1"/>
  <c r="BM34" i="1"/>
  <c r="BM196" i="1"/>
  <c r="BM357" i="1"/>
  <c r="BM507" i="1"/>
  <c r="BM641" i="1"/>
  <c r="BM775" i="1"/>
  <c r="BM926" i="1"/>
  <c r="BM1076" i="1"/>
  <c r="BM1227" i="1"/>
  <c r="BM1390" i="1"/>
  <c r="BM1521" i="1"/>
  <c r="BM1652" i="1"/>
  <c r="BM27" i="1"/>
  <c r="BM216" i="1"/>
  <c r="BM366" i="1"/>
  <c r="BM530" i="1"/>
  <c r="BM658" i="1"/>
  <c r="BM797" i="1"/>
  <c r="BM940" i="1"/>
  <c r="BM1104" i="1"/>
  <c r="BM1250" i="1"/>
  <c r="BM1407" i="1"/>
  <c r="BM1536" i="1"/>
  <c r="BM1671" i="1"/>
  <c r="BM140" i="1"/>
  <c r="BM300" i="1"/>
  <c r="BM446" i="1"/>
  <c r="BM588" i="1"/>
  <c r="BM718" i="1"/>
  <c r="BM859" i="1"/>
  <c r="BM1010" i="1"/>
  <c r="BM1169" i="1"/>
  <c r="BM1330" i="1"/>
  <c r="BM1465" i="1"/>
  <c r="BM1594" i="1"/>
  <c r="BM39" i="1"/>
  <c r="BM199" i="1"/>
  <c r="BM354" i="1"/>
  <c r="BM513" i="1"/>
  <c r="BM646" i="1"/>
  <c r="BM782" i="1"/>
  <c r="BJ783" i="1"/>
  <c r="BM925" i="1"/>
  <c r="BM1086" i="1"/>
  <c r="BM1235" i="1"/>
  <c r="BM1395" i="1"/>
  <c r="BM1524" i="1"/>
  <c r="BM1659" i="1"/>
  <c r="BM76" i="1"/>
  <c r="BM237" i="1"/>
  <c r="BM547" i="1"/>
  <c r="BM675" i="1"/>
  <c r="BM823" i="1"/>
  <c r="BM964" i="1"/>
  <c r="BM1128" i="1"/>
  <c r="BM1271" i="1"/>
  <c r="BM1424" i="1"/>
  <c r="BM1555" i="1"/>
  <c r="BM1686" i="1"/>
  <c r="BM153" i="1"/>
  <c r="BM309" i="1"/>
  <c r="BM458" i="1"/>
  <c r="BM601" i="1"/>
  <c r="BM734" i="1"/>
  <c r="BM879" i="1"/>
  <c r="BM1032" i="1"/>
  <c r="BM1182" i="1"/>
  <c r="BM1349" i="1"/>
  <c r="BM1481" i="1"/>
  <c r="BM1609" i="1"/>
  <c r="BM108" i="1"/>
  <c r="BM269" i="1"/>
  <c r="BM427" i="1"/>
  <c r="BM570" i="1"/>
  <c r="BM700" i="1"/>
  <c r="BM838" i="1"/>
  <c r="BM991" i="1"/>
  <c r="BM1151" i="1"/>
  <c r="BM1306" i="1"/>
  <c r="BM1447" i="1"/>
  <c r="BM1576" i="1"/>
  <c r="BM1720" i="1"/>
  <c r="BM195" i="1"/>
  <c r="BM350" i="1"/>
  <c r="BM506" i="1"/>
  <c r="BM642" i="1"/>
  <c r="BM774" i="1"/>
  <c r="BM921" i="1"/>
  <c r="BJ933" i="1"/>
  <c r="BM1078" i="1"/>
  <c r="BM1231" i="1"/>
  <c r="BM1391" i="1"/>
  <c r="BM1520" i="1"/>
  <c r="BM1655" i="1"/>
  <c r="BM123" i="1"/>
  <c r="BM283" i="1"/>
  <c r="BM210" i="1"/>
  <c r="BM135" i="1"/>
  <c r="BM292" i="1"/>
  <c r="BM447" i="1"/>
  <c r="BM591" i="1"/>
  <c r="BM724" i="1"/>
  <c r="BM868" i="1"/>
  <c r="BM1021" i="1"/>
  <c r="BM1172" i="1"/>
  <c r="BM1338" i="1"/>
  <c r="BM1468" i="1"/>
  <c r="BM1599" i="1"/>
  <c r="BM30" i="1"/>
  <c r="BM200" i="1"/>
  <c r="BM361" i="1"/>
  <c r="BM521" i="1"/>
  <c r="BJ527" i="1"/>
  <c r="BM653" i="1"/>
  <c r="BM798" i="1"/>
  <c r="BM939" i="1"/>
  <c r="BM1094" i="1"/>
  <c r="BJ1095" i="1"/>
  <c r="BM1242" i="1"/>
  <c r="BM1402" i="1"/>
  <c r="BM1533" i="1"/>
  <c r="BM1664" i="1"/>
  <c r="BM442" i="1"/>
  <c r="BM584" i="1"/>
  <c r="BM714" i="1"/>
  <c r="BM852" i="1"/>
  <c r="BM1006" i="1"/>
  <c r="BM1165" i="1"/>
  <c r="BM1326" i="1"/>
  <c r="BM1461" i="1"/>
  <c r="BM1590" i="1"/>
  <c r="BM132" i="1"/>
  <c r="BM291" i="1"/>
  <c r="BM457" i="1"/>
  <c r="BM596" i="1"/>
  <c r="BM727" i="1"/>
  <c r="BM867" i="1"/>
  <c r="BM1022" i="1"/>
  <c r="BM1177" i="1"/>
  <c r="BM1342" i="1"/>
  <c r="BM1474" i="1"/>
  <c r="BM1602" i="1"/>
  <c r="BM45" i="1"/>
  <c r="BM232" i="1"/>
  <c r="BM384" i="1"/>
  <c r="BM542" i="1"/>
  <c r="BM670" i="1"/>
  <c r="BM810" i="1"/>
  <c r="BM952" i="1"/>
  <c r="BM1123" i="1"/>
  <c r="BM1263" i="1"/>
  <c r="BM1419" i="1"/>
  <c r="BM1548" i="1"/>
  <c r="BM1683" i="1"/>
  <c r="BM156" i="1"/>
  <c r="BM312" i="1"/>
  <c r="BM163" i="1"/>
  <c r="BM319" i="1"/>
  <c r="BM481" i="1"/>
  <c r="BM615" i="1"/>
  <c r="BM748" i="1"/>
  <c r="BM896" i="1"/>
  <c r="BM1048" i="1"/>
  <c r="BM1200" i="1"/>
  <c r="BM1364" i="1"/>
  <c r="BM1495" i="1"/>
  <c r="BM1625" i="1"/>
  <c r="BM78" i="1"/>
  <c r="BM235" i="1"/>
  <c r="BM387" i="1"/>
  <c r="BM533" i="1"/>
  <c r="BM661" i="1"/>
  <c r="BM809" i="1"/>
  <c r="BM947" i="1"/>
  <c r="BM1103" i="1"/>
  <c r="BM1251" i="1"/>
  <c r="BM1410" i="1"/>
  <c r="BM1541" i="1"/>
  <c r="BM1672" i="1"/>
  <c r="BM450" i="1"/>
  <c r="BM592" i="1"/>
  <c r="BM723" i="1"/>
  <c r="BM863" i="1"/>
  <c r="BM1018" i="1"/>
  <c r="BM1173" i="1"/>
  <c r="BM1335" i="1"/>
  <c r="BJ1339" i="1"/>
  <c r="BM1469" i="1"/>
  <c r="BM1598" i="1"/>
  <c r="BM46" i="1"/>
  <c r="BM225" i="1"/>
  <c r="BM385" i="1"/>
  <c r="BM539" i="1"/>
  <c r="BM667" i="1"/>
  <c r="BM815" i="1"/>
  <c r="BM956" i="1"/>
  <c r="BM1109" i="1"/>
  <c r="BM1260" i="1"/>
  <c r="BM1416" i="1"/>
  <c r="BM1547" i="1"/>
  <c r="BM1678" i="1"/>
  <c r="BG41" i="1"/>
  <c r="BG1730" i="1" s="1"/>
  <c r="BM141" i="1"/>
  <c r="BM301" i="1"/>
  <c r="BM449" i="1"/>
  <c r="BM593" i="1"/>
  <c r="BM726" i="1"/>
  <c r="BM871" i="1"/>
  <c r="BM1023" i="1"/>
  <c r="BM1174" i="1"/>
  <c r="BM1341" i="1"/>
  <c r="BM1473" i="1"/>
  <c r="BM1601" i="1"/>
  <c r="BM429" i="1"/>
  <c r="BM572" i="1"/>
  <c r="BM702" i="1"/>
  <c r="BM840" i="1"/>
  <c r="BM993" i="1"/>
  <c r="BM1153" i="1"/>
  <c r="BM1308" i="1"/>
  <c r="BM1449" i="1"/>
  <c r="BM1578" i="1"/>
  <c r="BM1725" i="1"/>
  <c r="BJ1729" i="1"/>
  <c r="BM177" i="1"/>
  <c r="BM336" i="1"/>
  <c r="BM494" i="1"/>
  <c r="BM630" i="1"/>
  <c r="BM762" i="1"/>
  <c r="BM906" i="1"/>
  <c r="BM1066" i="1"/>
  <c r="BM1218" i="1"/>
  <c r="BM1379" i="1"/>
  <c r="BM1508" i="1"/>
  <c r="BM1643" i="1"/>
  <c r="BM189" i="1"/>
  <c r="BM342" i="1"/>
  <c r="BM155" i="1"/>
  <c r="BM311" i="1"/>
  <c r="BM467" i="1"/>
  <c r="BM607" i="1"/>
  <c r="BM740" i="1"/>
  <c r="BM888" i="1"/>
  <c r="BM1039" i="1"/>
  <c r="BJ1040" i="1"/>
  <c r="BM1188" i="1"/>
  <c r="BM1355" i="1"/>
  <c r="BM1487" i="1"/>
  <c r="BM1615" i="1"/>
  <c r="BM44" i="1"/>
  <c r="BM223" i="1"/>
  <c r="BM379" i="1"/>
  <c r="BM541" i="1"/>
  <c r="BM669" i="1"/>
  <c r="BM817" i="1"/>
  <c r="BM958" i="1"/>
  <c r="BM1122" i="1"/>
  <c r="BM1262" i="1"/>
  <c r="BM1418" i="1"/>
  <c r="BM1549" i="1"/>
  <c r="BM1680" i="1"/>
  <c r="BM461" i="1"/>
  <c r="BM600" i="1"/>
  <c r="BM731" i="1"/>
  <c r="BM874" i="1"/>
  <c r="BM1026" i="1"/>
  <c r="BM1181" i="1"/>
  <c r="BM1346" i="1"/>
  <c r="BM1478" i="1"/>
  <c r="BM1606" i="1"/>
  <c r="BM24" i="1"/>
  <c r="BM217" i="1"/>
  <c r="BM377" i="1"/>
  <c r="BM531" i="1"/>
  <c r="BM659" i="1"/>
  <c r="BM804" i="1"/>
  <c r="BM945" i="1"/>
  <c r="BM1101" i="1"/>
  <c r="BM1249" i="1"/>
  <c r="BM1408" i="1"/>
  <c r="BM1539" i="1"/>
  <c r="BM1670" i="1"/>
  <c r="BM133" i="1"/>
  <c r="BM290" i="1"/>
  <c r="BM441" i="1"/>
  <c r="BM585" i="1"/>
  <c r="BM717" i="1"/>
  <c r="BM862" i="1"/>
  <c r="BM1011" i="1"/>
  <c r="BM1166" i="1"/>
  <c r="BM1329" i="1"/>
  <c r="BM1462" i="1"/>
  <c r="BM1593" i="1"/>
  <c r="BM71" i="1"/>
  <c r="BM244" i="1"/>
  <c r="BM401" i="1"/>
  <c r="BJ404" i="1"/>
  <c r="BM554" i="1"/>
  <c r="BM683" i="1"/>
  <c r="BM822" i="1"/>
  <c r="BM965" i="1"/>
  <c r="BM1135" i="1"/>
  <c r="BM1287" i="1"/>
  <c r="BM1431" i="1"/>
  <c r="BM1560" i="1"/>
  <c r="BM1696" i="1"/>
  <c r="BM149" i="1"/>
  <c r="BM308" i="1"/>
  <c r="BM476" i="1"/>
  <c r="BM612" i="1"/>
  <c r="BM743" i="1"/>
  <c r="BM887" i="1"/>
  <c r="BM1047" i="1"/>
  <c r="BM1196" i="1"/>
  <c r="BM1361" i="1"/>
  <c r="BM1490" i="1"/>
  <c r="BM1619" i="1"/>
  <c r="BM67" i="1"/>
  <c r="BM248" i="1"/>
  <c r="BM406" i="1"/>
  <c r="BJ412" i="1"/>
  <c r="BM558" i="1"/>
  <c r="BM687" i="1"/>
  <c r="BM826" i="1"/>
  <c r="BM975" i="1"/>
  <c r="BJ977" i="1"/>
  <c r="BM1139" i="1"/>
  <c r="BM1291" i="1"/>
  <c r="BM1435" i="1"/>
  <c r="BM1564" i="1"/>
  <c r="BM1700" i="1"/>
  <c r="BM175" i="1"/>
  <c r="BM333" i="1"/>
  <c r="BJ334" i="1"/>
  <c r="BM181" i="1"/>
  <c r="BM381" i="1"/>
  <c r="BM535" i="1"/>
  <c r="BM663" i="1"/>
  <c r="BM811" i="1"/>
  <c r="BM949" i="1"/>
  <c r="BM1105" i="1"/>
  <c r="BM1256" i="1"/>
  <c r="BM1412" i="1"/>
  <c r="BM1543" i="1"/>
  <c r="BM1674" i="1"/>
  <c r="BM137" i="1"/>
  <c r="BM297" i="1"/>
  <c r="BM445" i="1"/>
  <c r="BM613" i="1"/>
  <c r="BM746" i="1"/>
  <c r="BM894" i="1"/>
  <c r="BM1046" i="1"/>
  <c r="BM1195" i="1"/>
  <c r="BJ1197" i="1"/>
  <c r="BM1362" i="1"/>
  <c r="BM1493" i="1"/>
  <c r="BM1623" i="1"/>
  <c r="BM386" i="1"/>
  <c r="BM544" i="1"/>
  <c r="BM672" i="1"/>
  <c r="BM812" i="1"/>
  <c r="BM955" i="1"/>
  <c r="BM1125" i="1"/>
  <c r="BM1266" i="1"/>
  <c r="BM1421" i="1"/>
  <c r="BM1550" i="1"/>
  <c r="BM1685" i="1"/>
  <c r="BM168" i="1"/>
  <c r="BM326" i="1"/>
  <c r="BM485" i="1"/>
  <c r="BM619" i="1"/>
  <c r="BM752" i="1"/>
  <c r="BM903" i="1"/>
  <c r="BJ918" i="1"/>
  <c r="BM1052" i="1"/>
  <c r="BM1205" i="1"/>
  <c r="BJ1229" i="1"/>
  <c r="BM1368" i="1"/>
  <c r="BM1499" i="1"/>
  <c r="BM1629" i="1"/>
  <c r="BM74" i="1"/>
  <c r="BM239" i="1"/>
  <c r="BM545" i="1"/>
  <c r="BM673" i="1"/>
  <c r="BM821" i="1"/>
  <c r="BM962" i="1"/>
  <c r="BM1126" i="1"/>
  <c r="BM1269" i="1"/>
  <c r="BM1422" i="1"/>
  <c r="BM1553" i="1"/>
  <c r="BM1684" i="1"/>
  <c r="BM167" i="1"/>
  <c r="BM229" i="1"/>
  <c r="BM413" i="1"/>
  <c r="BJ421" i="1"/>
  <c r="BM518" i="1"/>
  <c r="BM919" i="1"/>
  <c r="BM995" i="1"/>
  <c r="BM1192" i="1"/>
  <c r="BM1246" i="1"/>
  <c r="BM1723" i="1"/>
  <c r="BM97" i="1"/>
  <c r="BM203" i="1"/>
  <c r="BM264" i="1"/>
  <c r="BM422" i="1"/>
  <c r="BJ424" i="1"/>
  <c r="BM472" i="1"/>
  <c r="BJ474" i="1"/>
  <c r="BM899" i="1"/>
  <c r="BM1013" i="1"/>
  <c r="BJ1014" i="1"/>
  <c r="BJ1115" i="1"/>
  <c r="BM1230" i="1"/>
  <c r="BM1715" i="1"/>
  <c r="BM95" i="1"/>
  <c r="BM90" i="1"/>
  <c r="BM335" i="1"/>
  <c r="BM796" i="1"/>
  <c r="BM1093" i="1"/>
  <c r="BM1284" i="1"/>
  <c r="BM262" i="1"/>
  <c r="BM369" i="1"/>
  <c r="BJ375" i="1"/>
  <c r="BM1313" i="1"/>
  <c r="BJ1314" i="1"/>
  <c r="BM1622" i="1"/>
  <c r="BM102" i="1"/>
  <c r="BM209" i="1"/>
  <c r="BJ324" i="1"/>
  <c r="BM465" i="1"/>
  <c r="BJ471" i="1"/>
  <c r="BM886" i="1"/>
  <c r="BM978" i="1"/>
  <c r="BJ985" i="1"/>
  <c r="BJ1057" i="1"/>
  <c r="BM1198" i="1"/>
  <c r="BM1689" i="1"/>
  <c r="BM92" i="1"/>
  <c r="BM144" i="1"/>
  <c r="BM205" i="1"/>
  <c r="BM395" i="1"/>
  <c r="BM509" i="1"/>
  <c r="BM870" i="1"/>
  <c r="BM986" i="1"/>
  <c r="BM1084" i="1"/>
  <c r="BM1276" i="1"/>
  <c r="BJ1278" i="1"/>
  <c r="BM61" i="1"/>
  <c r="BM691" i="1"/>
  <c r="BM807" i="1"/>
  <c r="BM1031" i="1"/>
  <c r="BM1096" i="1"/>
  <c r="BM1274" i="1"/>
  <c r="BJ1275" i="1"/>
  <c r="BM268" i="1"/>
  <c r="BM1058" i="1"/>
  <c r="BM1319" i="1"/>
  <c r="BM1635" i="1"/>
  <c r="BM122" i="1"/>
  <c r="BM227" i="1"/>
  <c r="BM435" i="1"/>
  <c r="BM529" i="1"/>
  <c r="BM973" i="1"/>
  <c r="BM1041" i="1"/>
  <c r="BM1120" i="1"/>
  <c r="BM1357" i="1"/>
  <c r="BM80" i="1"/>
  <c r="BM131" i="1"/>
  <c r="BM187" i="1"/>
  <c r="BM391" i="1"/>
  <c r="BM455" i="1"/>
  <c r="BM857" i="1"/>
  <c r="BM954" i="1"/>
  <c r="BM1112" i="1"/>
  <c r="BJ1113" i="1"/>
  <c r="BM1279" i="1"/>
  <c r="BJ1281" i="1"/>
  <c r="BM784" i="1"/>
  <c r="BJ790" i="1"/>
  <c r="BM1265" i="1"/>
  <c r="BM1315" i="1"/>
  <c r="BJ1318" i="1"/>
  <c r="BM295" i="1"/>
  <c r="BM1204" i="1"/>
  <c r="BM1332" i="1"/>
  <c r="BM1705" i="1"/>
  <c r="BJ1712" i="1"/>
  <c r="BM56" i="1"/>
  <c r="BM152" i="1"/>
  <c r="BM260" i="1"/>
  <c r="BM425" i="1"/>
  <c r="BM475" i="1"/>
  <c r="BM970" i="1"/>
  <c r="BJ972" i="1"/>
  <c r="BM1038" i="1"/>
  <c r="BM1116" i="1"/>
  <c r="BJ1117" i="1"/>
  <c r="BM1340" i="1"/>
  <c r="BM54" i="1"/>
  <c r="BM104" i="1"/>
  <c r="BM180" i="1"/>
  <c r="BM376" i="1"/>
  <c r="BM780" i="1"/>
  <c r="BM934" i="1"/>
  <c r="BM1015" i="1"/>
  <c r="BM1118" i="1"/>
  <c r="BJ1119" i="1"/>
  <c r="BM1282" i="1"/>
  <c r="BJ1283" i="1"/>
  <c r="BM405" i="1"/>
  <c r="BM791" i="1"/>
  <c r="BJ795" i="1"/>
  <c r="BM1082" i="1"/>
  <c r="BJ1083" i="1"/>
  <c r="BM1254" i="1"/>
  <c r="BM1310" i="1"/>
  <c r="BJ1312" i="1"/>
  <c r="BM254" i="1"/>
  <c r="BM325" i="1"/>
  <c r="BJ332" i="1"/>
  <c r="BM1304" i="1"/>
  <c r="BM1471" i="1"/>
  <c r="BM1713" i="1"/>
  <c r="BJ1714" i="1"/>
  <c r="BM394" i="1" l="1"/>
  <c r="Q394" i="1"/>
  <c r="BD394" i="1"/>
  <c r="BJ1012" i="1"/>
  <c r="BJ1253" i="1"/>
  <c r="BJ1077" i="1"/>
  <c r="BJ1704" i="1"/>
  <c r="BJ1303" i="1"/>
  <c r="BJ1203" i="1"/>
  <c r="BJ1081" i="1"/>
  <c r="BJ1722" i="1"/>
  <c r="BJ1037" i="1"/>
  <c r="BJ1092" i="1"/>
  <c r="BJ517" i="1"/>
  <c r="BJ1264" i="1"/>
  <c r="BJ969" i="1"/>
  <c r="BJ1030" i="1"/>
  <c r="BJ1634" i="1"/>
  <c r="BJ1053" i="1"/>
  <c r="BJ898" i="1"/>
  <c r="BJ508" i="1"/>
  <c r="BJ390" i="1"/>
  <c r="BJ1621" i="1"/>
  <c r="BJ1356" i="1"/>
  <c r="BJ464" i="1"/>
  <c r="BJ1331" i="1"/>
  <c r="BJ953" i="1"/>
  <c r="BJ1309" i="1"/>
  <c r="BJ994" i="1"/>
  <c r="BJ434" i="1"/>
  <c r="BJ885" i="1"/>
  <c r="BJ322" i="1"/>
  <c r="BJ1273" i="1"/>
  <c r="BJ856" i="1"/>
  <c r="BJ1470" i="1"/>
  <c r="BJ454" i="1"/>
  <c r="BJ1688" i="1"/>
  <c r="BJ368" i="1"/>
  <c r="BJ779" i="1"/>
  <c r="BJ294" i="1"/>
  <c r="BJ1111" i="1"/>
  <c r="BJ1191" i="1"/>
  <c r="BJ1245" i="1"/>
  <c r="BJ869" i="1"/>
  <c r="BJ806" i="1"/>
  <c r="BJ690" i="1"/>
  <c r="BJ41" i="1"/>
  <c r="BM41" i="1"/>
  <c r="BD41" i="1"/>
  <c r="BM47" i="1"/>
  <c r="BD47" i="1"/>
  <c r="Q47" i="1" s="1"/>
  <c r="F25" i="2" s="1"/>
  <c r="BM1714" i="1"/>
  <c r="BM1621" i="1"/>
  <c r="BM332" i="1"/>
  <c r="BM1312" i="1"/>
  <c r="BM1083" i="1"/>
  <c r="BM412" i="1"/>
  <c r="BM1119" i="1"/>
  <c r="BM953" i="1"/>
  <c r="BM186" i="1"/>
  <c r="BM55" i="1"/>
  <c r="BM1117" i="1"/>
  <c r="BM972" i="1"/>
  <c r="BM434" i="1"/>
  <c r="BM166" i="1"/>
  <c r="BM1712" i="1"/>
  <c r="BM1229" i="1"/>
  <c r="BM1318" i="1"/>
  <c r="BM1081" i="1"/>
  <c r="BM1281" i="1"/>
  <c r="BM969" i="1"/>
  <c r="BM464" i="1"/>
  <c r="BM202" i="1"/>
  <c r="BM89" i="1"/>
  <c r="BM1191" i="1"/>
  <c r="BM977" i="1"/>
  <c r="BM454" i="1"/>
  <c r="BM228" i="1"/>
  <c r="BM1688" i="1"/>
  <c r="BM1077" i="1"/>
  <c r="BM1275" i="1"/>
  <c r="BM1037" i="1"/>
  <c r="BM779" i="1"/>
  <c r="BM1278" i="1"/>
  <c r="BM994" i="1"/>
  <c r="BM517" i="1"/>
  <c r="BM208" i="1"/>
  <c r="BM94" i="1"/>
  <c r="BM1203" i="1"/>
  <c r="BM985" i="1"/>
  <c r="BM471" i="1"/>
  <c r="BM226" i="1"/>
  <c r="BM1634" i="1"/>
  <c r="BM375" i="1"/>
  <c r="BM1303" i="1"/>
  <c r="BM806" i="1"/>
  <c r="BM91" i="1"/>
  <c r="BM96" i="1"/>
  <c r="BM1245" i="1"/>
  <c r="BM1014" i="1"/>
  <c r="BM474" i="1"/>
  <c r="BM267" i="1"/>
  <c r="BM101" i="1"/>
  <c r="BM1253" i="1"/>
  <c r="BM1012" i="1"/>
  <c r="BM527" i="1"/>
  <c r="BM253" i="1"/>
  <c r="BM1309" i="1"/>
  <c r="BM259" i="1"/>
  <c r="BM1264" i="1"/>
  <c r="BM795" i="1"/>
  <c r="BM1283" i="1"/>
  <c r="BM1030" i="1"/>
  <c r="BM783" i="1"/>
  <c r="BM390" i="1"/>
  <c r="BM121" i="1"/>
  <c r="BM1356" i="1"/>
  <c r="BM1040" i="1"/>
  <c r="BM508" i="1"/>
  <c r="BM261" i="1"/>
  <c r="BM60" i="1"/>
  <c r="BM1339" i="1"/>
  <c r="BM322" i="1"/>
  <c r="BM1273" i="1"/>
  <c r="BM790" i="1"/>
  <c r="BM1113" i="1"/>
  <c r="BM869" i="1"/>
  <c r="BM143" i="1"/>
  <c r="BM1470" i="1"/>
  <c r="BM1053" i="1"/>
  <c r="BM690" i="1"/>
  <c r="BM334" i="1"/>
  <c r="BM130" i="1"/>
  <c r="BM1331" i="1"/>
  <c r="BM294" i="1"/>
  <c r="BM1111" i="1"/>
  <c r="BM856" i="1"/>
  <c r="BM79" i="1"/>
  <c r="BM1092" i="1"/>
  <c r="BM885" i="1"/>
  <c r="BM404" i="1"/>
  <c r="BM151" i="1"/>
  <c r="BM1704" i="1"/>
  <c r="BM1057" i="1"/>
  <c r="BM898" i="1"/>
  <c r="BM324" i="1"/>
  <c r="BM103" i="1"/>
  <c r="BM1314" i="1"/>
  <c r="BM263" i="1"/>
  <c r="BM1095" i="1"/>
  <c r="BM368" i="1"/>
  <c r="BD204" i="1"/>
  <c r="BM1722" i="1"/>
  <c r="BM1115" i="1"/>
  <c r="BM918" i="1"/>
  <c r="BM424" i="1"/>
  <c r="BM204" i="1"/>
  <c r="BM1729" i="1"/>
  <c r="BM1197" i="1"/>
  <c r="BM933" i="1"/>
  <c r="BM421" i="1"/>
  <c r="BM179" i="1"/>
  <c r="Q41" i="1" l="1"/>
  <c r="F24" i="2" s="1"/>
  <c r="BM1730" i="1"/>
  <c r="BJ1730" i="1"/>
  <c r="BD421" i="1"/>
  <c r="BD690" i="1"/>
  <c r="BD261" i="1"/>
  <c r="BD267" i="1"/>
  <c r="BD253" i="1"/>
  <c r="BD527" i="1"/>
  <c r="BD1012" i="1"/>
  <c r="BD226" i="1"/>
  <c r="BD186" i="1"/>
  <c r="BD918" i="1"/>
  <c r="BD179" i="1"/>
  <c r="Q179" i="1" s="1"/>
  <c r="BD933" i="1"/>
  <c r="BD324" i="1"/>
  <c r="BD96" i="1"/>
  <c r="BD779" i="1"/>
  <c r="BD143" i="1" l="1"/>
  <c r="Q143" i="1" s="1"/>
  <c r="Q96" i="1"/>
  <c r="F37" i="2" s="1"/>
  <c r="Q933" i="1"/>
  <c r="F114" i="2" s="1"/>
  <c r="F48" i="2"/>
  <c r="Q918" i="1"/>
  <c r="F110" i="2" s="1"/>
  <c r="Q1012" i="1"/>
  <c r="F123" i="2" s="1"/>
  <c r="Q527" i="1"/>
  <c r="F98" i="2" s="1"/>
  <c r="Q253" i="1"/>
  <c r="F60" i="2" s="1"/>
  <c r="Q267" i="1"/>
  <c r="F67" i="2" s="1"/>
  <c r="Q421" i="1"/>
  <c r="F84" i="2" s="1"/>
  <c r="Q204" i="1"/>
  <c r="BD332" i="1"/>
  <c r="BD55" i="1"/>
  <c r="BD972" i="1"/>
  <c r="BD1081" i="1"/>
  <c r="BD969" i="1"/>
  <c r="BD202" i="1"/>
  <c r="BD1191" i="1"/>
  <c r="BD1688" i="1"/>
  <c r="BD1714" i="1"/>
  <c r="BD1119" i="1"/>
  <c r="BD166" i="1"/>
  <c r="BD1229" i="1"/>
  <c r="BD454" i="1"/>
  <c r="BD1275" i="1"/>
  <c r="BD994" i="1"/>
  <c r="BD208" i="1"/>
  <c r="BD1634" i="1"/>
  <c r="BD1303" i="1"/>
  <c r="BD474" i="1"/>
  <c r="BD1253" i="1"/>
  <c r="BD1030" i="1"/>
  <c r="BD390" i="1"/>
  <c r="BD508" i="1"/>
  <c r="BD60" i="1"/>
  <c r="BD334" i="1"/>
  <c r="BD1331" i="1"/>
  <c r="BD79" i="1"/>
  <c r="Q79" i="1" s="1"/>
  <c r="BD151" i="1"/>
  <c r="Q151" i="1" s="1"/>
  <c r="BD1057" i="1"/>
  <c r="BD1314" i="1"/>
  <c r="BD1621" i="1"/>
  <c r="BD1312" i="1"/>
  <c r="BD953" i="1"/>
  <c r="BD464" i="1"/>
  <c r="BD228" i="1"/>
  <c r="BD1077" i="1"/>
  <c r="BD1278" i="1"/>
  <c r="BD517" i="1"/>
  <c r="BD985" i="1"/>
  <c r="BD375" i="1"/>
  <c r="BD1014" i="1"/>
  <c r="BD101" i="1"/>
  <c r="Q101" i="1" s="1"/>
  <c r="BD1264" i="1"/>
  <c r="BD1283" i="1"/>
  <c r="BD783" i="1"/>
  <c r="BD1040" i="1"/>
  <c r="Q1040" i="1" s="1"/>
  <c r="F130" i="2" s="1"/>
  <c r="BD404" i="1"/>
  <c r="BD898" i="1"/>
  <c r="BD1722" i="1"/>
  <c r="BD1729" i="1"/>
  <c r="Q1729" i="1" s="1"/>
  <c r="BD1197" i="1"/>
  <c r="BD1083" i="1"/>
  <c r="Q1083" i="1" s="1"/>
  <c r="F135" i="2" s="1"/>
  <c r="BD1203" i="1"/>
  <c r="BD471" i="1"/>
  <c r="BD91" i="1"/>
  <c r="Q91" i="1" s="1"/>
  <c r="BD1245" i="1"/>
  <c r="BD259" i="1"/>
  <c r="BD795" i="1"/>
  <c r="BD1356" i="1"/>
  <c r="BD322" i="1"/>
  <c r="BD790" i="1"/>
  <c r="BD869" i="1"/>
  <c r="BD1053" i="1"/>
  <c r="BD1111" i="1"/>
  <c r="BD885" i="1"/>
  <c r="BD1095" i="1"/>
  <c r="BD1115" i="1"/>
  <c r="Q1115" i="1" s="1"/>
  <c r="F141" i="2" s="1"/>
  <c r="BD412" i="1"/>
  <c r="BD1117" i="1"/>
  <c r="BD434" i="1"/>
  <c r="BD1712" i="1"/>
  <c r="BD1318" i="1"/>
  <c r="BD1281" i="1"/>
  <c r="BD89" i="1"/>
  <c r="Q89" i="1" s="1"/>
  <c r="BD977" i="1"/>
  <c r="BD1037" i="1"/>
  <c r="BD94" i="1"/>
  <c r="Q94" i="1" s="1"/>
  <c r="BD806" i="1"/>
  <c r="BD1309" i="1"/>
  <c r="BD121" i="1"/>
  <c r="Q121" i="1" s="1"/>
  <c r="BD1339" i="1"/>
  <c r="Q1339" i="1" s="1"/>
  <c r="BD1273" i="1"/>
  <c r="BD1113" i="1"/>
  <c r="Q1113" i="1" s="1"/>
  <c r="F140" i="2" s="1"/>
  <c r="BD1470" i="1"/>
  <c r="BD130" i="1"/>
  <c r="Q130" i="1" s="1"/>
  <c r="BD294" i="1"/>
  <c r="BD856" i="1"/>
  <c r="BD1092" i="1"/>
  <c r="BD1704" i="1"/>
  <c r="BD103" i="1"/>
  <c r="Q103" i="1" s="1"/>
  <c r="BD263" i="1"/>
  <c r="BD368" i="1"/>
  <c r="BD424" i="1"/>
  <c r="BD1730" i="1" l="1"/>
  <c r="F53" i="2"/>
  <c r="Q60" i="1"/>
  <c r="Q1704" i="1"/>
  <c r="F175" i="2" s="1"/>
  <c r="Q1092" i="1"/>
  <c r="F136" i="2" s="1"/>
  <c r="Q294" i="1"/>
  <c r="F70" i="2" s="1"/>
  <c r="Q424" i="1"/>
  <c r="F85" i="2" s="1"/>
  <c r="Q368" i="1"/>
  <c r="F78" i="2" s="1"/>
  <c r="Q263" i="1"/>
  <c r="F65" i="2" s="1"/>
  <c r="Q1470" i="1"/>
  <c r="F171" i="2" s="1"/>
  <c r="F81" i="2"/>
  <c r="Q1273" i="1"/>
  <c r="F155" i="2" s="1"/>
  <c r="F167" i="2"/>
  <c r="Q1037" i="1"/>
  <c r="F127" i="2" s="1"/>
  <c r="Q977" i="1"/>
  <c r="F119" i="2" s="1"/>
  <c r="Q471" i="1"/>
  <c r="F90" i="2" s="1"/>
  <c r="Q1203" i="1"/>
  <c r="F147" i="2" s="1"/>
  <c r="Q1197" i="1"/>
  <c r="F145" i="2" s="1"/>
  <c r="Q1722" i="1"/>
  <c r="F179" i="2" s="1"/>
  <c r="Q898" i="1"/>
  <c r="F109" i="2" s="1"/>
  <c r="Q404" i="1"/>
  <c r="F82" i="2" s="1"/>
  <c r="Q690" i="1"/>
  <c r="F99" i="2" s="1"/>
  <c r="Q261" i="1"/>
  <c r="F63" i="2" s="1"/>
  <c r="Q783" i="1"/>
  <c r="F101" i="2" s="1"/>
  <c r="Q1283" i="1"/>
  <c r="F159" i="2" s="1"/>
  <c r="Q1264" i="1"/>
  <c r="F154" i="2" s="1"/>
  <c r="Q166" i="1"/>
  <c r="F47" i="2" s="1"/>
  <c r="Q1119" i="1"/>
  <c r="F143" i="2" s="1"/>
  <c r="Q1714" i="1"/>
  <c r="F178" i="2" s="1"/>
  <c r="Q1688" i="1"/>
  <c r="F174" i="2" s="1"/>
  <c r="Q1191" i="1"/>
  <c r="F144" i="2" s="1"/>
  <c r="Q202" i="1"/>
  <c r="F52" i="2" s="1"/>
  <c r="Q969" i="1"/>
  <c r="F117" i="2" s="1"/>
  <c r="Q1081" i="1"/>
  <c r="F134" i="2" s="1"/>
  <c r="Q972" i="1"/>
  <c r="F118" i="2" s="1"/>
  <c r="Q856" i="1"/>
  <c r="F106" i="2" s="1"/>
  <c r="Q1309" i="1"/>
  <c r="F162" i="2" s="1"/>
  <c r="Q806" i="1"/>
  <c r="F105" i="2" s="1"/>
  <c r="Q226" i="1"/>
  <c r="F55" i="2" s="1"/>
  <c r="Q1281" i="1"/>
  <c r="F158" i="2" s="1"/>
  <c r="Q1318" i="1"/>
  <c r="F165" i="2" s="1"/>
  <c r="Q1712" i="1"/>
  <c r="F176" i="2" s="1"/>
  <c r="Q434" i="1"/>
  <c r="F86" i="2" s="1"/>
  <c r="Q1117" i="1"/>
  <c r="F142" i="2" s="1"/>
  <c r="Q186" i="1"/>
  <c r="Q412" i="1"/>
  <c r="F83" i="2" s="1"/>
  <c r="Q1095" i="1"/>
  <c r="F137" i="2" s="1"/>
  <c r="Q324" i="1"/>
  <c r="F73" i="2" s="1"/>
  <c r="Q885" i="1"/>
  <c r="F108" i="2" s="1"/>
  <c r="Q1111" i="1"/>
  <c r="F139" i="2" s="1"/>
  <c r="Q1053" i="1"/>
  <c r="F131" i="2" s="1"/>
  <c r="Q869" i="1"/>
  <c r="F107" i="2" s="1"/>
  <c r="Q790" i="1"/>
  <c r="F102" i="2" s="1"/>
  <c r="Q322" i="1"/>
  <c r="F72" i="2" s="1"/>
  <c r="Q1356" i="1"/>
  <c r="F170" i="2" s="1"/>
  <c r="Q795" i="1"/>
  <c r="F104" i="2" s="1"/>
  <c r="Q259" i="1"/>
  <c r="F61" i="2" s="1"/>
  <c r="Q1245" i="1"/>
  <c r="F150" i="2" s="1"/>
  <c r="Q1014" i="1"/>
  <c r="F124" i="2" s="1"/>
  <c r="Q375" i="1"/>
  <c r="F79" i="2" s="1"/>
  <c r="Q985" i="1"/>
  <c r="F120" i="2" s="1"/>
  <c r="Q517" i="1"/>
  <c r="F97" i="2" s="1"/>
  <c r="Q1278" i="1"/>
  <c r="F157" i="2" s="1"/>
  <c r="Q1077" i="1"/>
  <c r="F133" i="2" s="1"/>
  <c r="Q228" i="1"/>
  <c r="F58" i="2" s="1"/>
  <c r="Q464" i="1"/>
  <c r="F89" i="2" s="1"/>
  <c r="Q953" i="1"/>
  <c r="F116" i="2" s="1"/>
  <c r="Q1312" i="1"/>
  <c r="F163" i="2" s="1"/>
  <c r="Q1621" i="1"/>
  <c r="F172" i="2" s="1"/>
  <c r="Q1314" i="1"/>
  <c r="F164" i="2" s="1"/>
  <c r="Q1057" i="1"/>
  <c r="F132" i="2" s="1"/>
  <c r="Q1331" i="1"/>
  <c r="F166" i="2" s="1"/>
  <c r="Q334" i="1"/>
  <c r="F77" i="2" s="1"/>
  <c r="Q508" i="1"/>
  <c r="F96" i="2" s="1"/>
  <c r="Q390" i="1"/>
  <c r="F80" i="2" s="1"/>
  <c r="Q1030" i="1"/>
  <c r="F126" i="2" s="1"/>
  <c r="Q1253" i="1"/>
  <c r="F152" i="2" s="1"/>
  <c r="Q474" i="1"/>
  <c r="F95" i="2" s="1"/>
  <c r="Q1303" i="1"/>
  <c r="F161" i="2" s="1"/>
  <c r="Q1634" i="1"/>
  <c r="F173" i="2" s="1"/>
  <c r="Q208" i="1"/>
  <c r="F54" i="2" s="1"/>
  <c r="Q994" i="1"/>
  <c r="F121" i="2" s="1"/>
  <c r="Q779" i="1"/>
  <c r="F100" i="2" s="1"/>
  <c r="Q1275" i="1"/>
  <c r="F156" i="2" s="1"/>
  <c r="Q454" i="1"/>
  <c r="F88" i="2" s="1"/>
  <c r="Q1229" i="1"/>
  <c r="F148" i="2" s="1"/>
  <c r="Q55" i="1"/>
  <c r="Q332" i="1"/>
  <c r="F76" i="2" s="1"/>
  <c r="Q1730" i="1" l="1"/>
  <c r="C7" i="1" s="1"/>
  <c r="F29" i="2"/>
  <c r="F49" i="2"/>
  <c r="F180" i="2"/>
  <c r="F30" i="2"/>
  <c r="F187" i="2" l="1"/>
  <c r="C12" i="2"/>
  <c r="F33" i="2"/>
  <c r="F34" i="2" l="1"/>
  <c r="F35" i="2" l="1"/>
  <c r="F40" i="2" l="1"/>
  <c r="F39" i="2"/>
  <c r="F36" i="2"/>
  <c r="F46" i="2" l="1"/>
  <c r="F44" i="2"/>
  <c r="F43" i="2" l="1"/>
  <c r="F42" i="2"/>
</calcChain>
</file>

<file path=xl/sharedStrings.xml><?xml version="1.0" encoding="utf-8"?>
<sst xmlns="http://schemas.openxmlformats.org/spreadsheetml/2006/main" count="8125" uniqueCount="4156">
  <si>
    <t>План закупки товаров, работ, услуг</t>
  </si>
  <si>
    <t>УО :</t>
  </si>
  <si>
    <t>ООО "Волжские коммунальные системы"</t>
  </si>
  <si>
    <t>Год :</t>
  </si>
  <si>
    <t>ИТОГО  :</t>
  </si>
  <si>
    <t>руб., без НДС</t>
  </si>
  <si>
    <t>Начальник ОЗЛиСО :</t>
  </si>
  <si>
    <t>подпись, дата</t>
  </si>
  <si>
    <t>Наименование группы материалов</t>
  </si>
  <si>
    <t>Код материала по ЕНС</t>
  </si>
  <si>
    <t>Наименование ТМЦ по ЕНС</t>
  </si>
  <si>
    <t>ГОСТ,
ОСТ,
ТУ</t>
  </si>
  <si>
    <t>Ед. изм.</t>
  </si>
  <si>
    <t>ПЗ ВК</t>
  </si>
  <si>
    <t>УИТ</t>
  </si>
  <si>
    <t>АТЦ</t>
  </si>
  <si>
    <t>ОтиТБ</t>
  </si>
  <si>
    <t>УХО</t>
  </si>
  <si>
    <t>Склад
На __.___.___
(на начало периода),
в ед.изм.</t>
  </si>
  <si>
    <t>ВСЕГО</t>
  </si>
  <si>
    <t>I квартал</t>
  </si>
  <si>
    <t>январь</t>
  </si>
  <si>
    <t>февраль</t>
  </si>
  <si>
    <t>март</t>
  </si>
  <si>
    <t>II квартал</t>
  </si>
  <si>
    <t>апрель</t>
  </si>
  <si>
    <t>май</t>
  </si>
  <si>
    <t>июнь</t>
  </si>
  <si>
    <t>III квартал</t>
  </si>
  <si>
    <t>июль</t>
  </si>
  <si>
    <t>август</t>
  </si>
  <si>
    <t>сентябрь</t>
  </si>
  <si>
    <t>IV квартал</t>
  </si>
  <si>
    <t>октябрь</t>
  </si>
  <si>
    <t>ноябрь</t>
  </si>
  <si>
    <t>декабрь</t>
  </si>
  <si>
    <t>Количество,
в ед.изм.</t>
  </si>
  <si>
    <t>Средевзвешен-ная цена,
за единицу, 
без НДС с транспортн. расх., руб.</t>
  </si>
  <si>
    <t>Стоимость, 
без НДС, руб.</t>
  </si>
  <si>
    <t>Количество,
в  ед.изм.</t>
  </si>
  <si>
    <t>Цена,за единицу, 
без НДС, с транспортн.расходами, руб.</t>
  </si>
  <si>
    <t>Стоимость, без НДС, с трансп.расх., руб.</t>
  </si>
  <si>
    <t>ГСМ</t>
  </si>
  <si>
    <t>Металлопрокат</t>
  </si>
  <si>
    <t>Арматура трубопроводная</t>
  </si>
  <si>
    <t>Изделия электротехнические</t>
  </si>
  <si>
    <t>Оборудование механическое</t>
  </si>
  <si>
    <t>Стройматериалы</t>
  </si>
  <si>
    <t>Автоспецтехника</t>
  </si>
  <si>
    <t>ЗЖ</t>
  </si>
  <si>
    <t>ЗЗ</t>
  </si>
  <si>
    <t>ЗИ</t>
  </si>
  <si>
    <t>Химия</t>
  </si>
  <si>
    <t>Хозтовары</t>
  </si>
  <si>
    <t>Канцтовары</t>
  </si>
  <si>
    <t>РТИ</t>
  </si>
  <si>
    <t>СИЗ и Охрана труда</t>
  </si>
  <si>
    <t>Трубы и фасонные изделия к ним</t>
  </si>
  <si>
    <t>Оргтехника</t>
  </si>
  <si>
    <t>Метизы и крепеж</t>
  </si>
  <si>
    <t>КИПиА</t>
  </si>
  <si>
    <t>Инструмент</t>
  </si>
  <si>
    <t>Газы технические и газовые смеси</t>
  </si>
  <si>
    <t>ИТОГО:</t>
  </si>
  <si>
    <t>ПЗ-0.2</t>
  </si>
  <si>
    <t>"Согласовано"</t>
  </si>
  <si>
    <t>ДЗ ОАО "РКС":</t>
  </si>
  <si>
    <t>И.Н.Саруханова</t>
  </si>
  <si>
    <t>"Утверждаю"</t>
  </si>
  <si>
    <t>Руководитель УО :</t>
  </si>
  <si>
    <t>О.Н. Маркелов</t>
  </si>
  <si>
    <t>Технический директор УО :</t>
  </si>
  <si>
    <t>Е.М.Тимофеева</t>
  </si>
  <si>
    <t>Начальник  ОЗЛиСО :</t>
  </si>
  <si>
    <t>Директор по экономике и финансам УО :</t>
  </si>
  <si>
    <t>№ ГМ</t>
  </si>
  <si>
    <t>№ПГМ</t>
  </si>
  <si>
    <t>Наименование подгруппы материалов</t>
  </si>
  <si>
    <t>Стоимость группы ТМЦ</t>
  </si>
  <si>
    <t>А</t>
  </si>
  <si>
    <t>Топливо на технологию</t>
  </si>
  <si>
    <t>АА</t>
  </si>
  <si>
    <t>Газ</t>
  </si>
  <si>
    <t>АБ</t>
  </si>
  <si>
    <t>Резерв</t>
  </si>
  <si>
    <t>АВ</t>
  </si>
  <si>
    <t>Биотопливо твердое</t>
  </si>
  <si>
    <t>АГ</t>
  </si>
  <si>
    <t>Мазут</t>
  </si>
  <si>
    <t>АД</t>
  </si>
  <si>
    <t>Уголь</t>
  </si>
  <si>
    <t>Б</t>
  </si>
  <si>
    <t>БА</t>
  </si>
  <si>
    <t>Масла, смазки</t>
  </si>
  <si>
    <t>ББ</t>
  </si>
  <si>
    <t>Жидкости технологические</t>
  </si>
  <si>
    <t>БВ</t>
  </si>
  <si>
    <t>Керосин</t>
  </si>
  <si>
    <t>БГ</t>
  </si>
  <si>
    <t>Бензин</t>
  </si>
  <si>
    <t>БД</t>
  </si>
  <si>
    <t>Дизель</t>
  </si>
  <si>
    <t>БЕ</t>
  </si>
  <si>
    <t>В</t>
  </si>
  <si>
    <t>ВА</t>
  </si>
  <si>
    <t>Арматура</t>
  </si>
  <si>
    <t>ВБ</t>
  </si>
  <si>
    <t>Балка</t>
  </si>
  <si>
    <t>ВВ</t>
  </si>
  <si>
    <t>Квадрат</t>
  </si>
  <si>
    <t>ВГ</t>
  </si>
  <si>
    <t>Круг</t>
  </si>
  <si>
    <t>ВД</t>
  </si>
  <si>
    <t>Лист</t>
  </si>
  <si>
    <t>ВЕ</t>
  </si>
  <si>
    <t>Полоса</t>
  </si>
  <si>
    <t>ВЖ</t>
  </si>
  <si>
    <t>Профнастил</t>
  </si>
  <si>
    <t>ВЗ</t>
  </si>
  <si>
    <t>Пруток</t>
  </si>
  <si>
    <t>ВИ</t>
  </si>
  <si>
    <t>Рельсы</t>
  </si>
  <si>
    <t>ВК</t>
  </si>
  <si>
    <t>Уголок</t>
  </si>
  <si>
    <t>ВЛ</t>
  </si>
  <si>
    <t>Швеллер</t>
  </si>
  <si>
    <t>ВМ</t>
  </si>
  <si>
    <t>Шестигранник</t>
  </si>
  <si>
    <t>Г</t>
  </si>
  <si>
    <t>ГА</t>
  </si>
  <si>
    <t>Задвижки</t>
  </si>
  <si>
    <t>ГБ</t>
  </si>
  <si>
    <t>Клапаны</t>
  </si>
  <si>
    <t>ГВ</t>
  </si>
  <si>
    <t>Краны</t>
  </si>
  <si>
    <t>ГГ</t>
  </si>
  <si>
    <t>Затворы</t>
  </si>
  <si>
    <t>ГД</t>
  </si>
  <si>
    <t>Гидранты пожарные</t>
  </si>
  <si>
    <t>Д</t>
  </si>
  <si>
    <t>ДА</t>
  </si>
  <si>
    <t>Провод и Арматура для ВЛ и СИП</t>
  </si>
  <si>
    <t>ДБ</t>
  </si>
  <si>
    <t>Аппараты коммутационные</t>
  </si>
  <si>
    <t>ДВ</t>
  </si>
  <si>
    <t>Провод и кабель</t>
  </si>
  <si>
    <t>ДГ</t>
  </si>
  <si>
    <t>Камеры высоковольтные</t>
  </si>
  <si>
    <t>ДД</t>
  </si>
  <si>
    <t>Подстанции  трансформаторные комплектные</t>
  </si>
  <si>
    <t>ДЕ</t>
  </si>
  <si>
    <t>Оборудование осветительное</t>
  </si>
  <si>
    <t>ДЖ</t>
  </si>
  <si>
    <t>Панели низковольтные</t>
  </si>
  <si>
    <t>ДЗ</t>
  </si>
  <si>
    <t>Электрозащита</t>
  </si>
  <si>
    <t>ДИ</t>
  </si>
  <si>
    <t>Продукция кабельная</t>
  </si>
  <si>
    <t>ДК</t>
  </si>
  <si>
    <t>З/ч к изделиям электротехническим</t>
  </si>
  <si>
    <t>ДЛ</t>
  </si>
  <si>
    <t>Трансформаторы силовые</t>
  </si>
  <si>
    <t>ДМ</t>
  </si>
  <si>
    <t>Трансформаторы тока и напряжения</t>
  </si>
  <si>
    <t>ДН</t>
  </si>
  <si>
    <t>Шины алюминиевые</t>
  </si>
  <si>
    <t>ДО</t>
  </si>
  <si>
    <t>Изделия электроустановочные</t>
  </si>
  <si>
    <t>Е</t>
  </si>
  <si>
    <t>ЕА</t>
  </si>
  <si>
    <t>Оборудование котельное</t>
  </si>
  <si>
    <t>ЕБ</t>
  </si>
  <si>
    <t>Компрессоры</t>
  </si>
  <si>
    <t>ЕВ</t>
  </si>
  <si>
    <t>Насосы и Насосные агрегаты</t>
  </si>
  <si>
    <t>ЕГ</t>
  </si>
  <si>
    <t>Оборудование для химочистки воды</t>
  </si>
  <si>
    <t>ЕД</t>
  </si>
  <si>
    <t>Оборудование очистки стоков</t>
  </si>
  <si>
    <t>ЕЕ</t>
  </si>
  <si>
    <t>Оборудование очистных сооружений водопровода</t>
  </si>
  <si>
    <t>ЕЖ</t>
  </si>
  <si>
    <t>Подшипники</t>
  </si>
  <si>
    <t>ЕЗ</t>
  </si>
  <si>
    <t>Теплообменники</t>
  </si>
  <si>
    <t>ЕИ</t>
  </si>
  <si>
    <t>Электродвигатели</t>
  </si>
  <si>
    <t>ЕК</t>
  </si>
  <si>
    <t>З/Ч к механическому оборудованию</t>
  </si>
  <si>
    <t>ЕЛ</t>
  </si>
  <si>
    <t>Электропривод арматуры</t>
  </si>
  <si>
    <t>ЕМ</t>
  </si>
  <si>
    <t>Вентиляция</t>
  </si>
  <si>
    <t>ЕН</t>
  </si>
  <si>
    <t>Оборудование грузоподъемное</t>
  </si>
  <si>
    <t>ЕО</t>
  </si>
  <si>
    <t>Электростанции и генераторы</t>
  </si>
  <si>
    <t>ЕП</t>
  </si>
  <si>
    <t>Спецтехника</t>
  </si>
  <si>
    <t>Ж</t>
  </si>
  <si>
    <t>ЖА</t>
  </si>
  <si>
    <t>ЖБИ</t>
  </si>
  <si>
    <t>ЖБ</t>
  </si>
  <si>
    <t>Кирпич</t>
  </si>
  <si>
    <t>ЖВ</t>
  </si>
  <si>
    <t>Лаки, краски</t>
  </si>
  <si>
    <t>ЖГ</t>
  </si>
  <si>
    <t>Пиломатериалы</t>
  </si>
  <si>
    <t>ЖД</t>
  </si>
  <si>
    <t>Смеси строительные</t>
  </si>
  <si>
    <t>ЖЕ</t>
  </si>
  <si>
    <t>Материалы инертные</t>
  </si>
  <si>
    <t>ЖЖ</t>
  </si>
  <si>
    <t>Клей, герметик</t>
  </si>
  <si>
    <t>ЖЗ</t>
  </si>
  <si>
    <t>Материалы такелажные</t>
  </si>
  <si>
    <t>ЖИ</t>
  </si>
  <si>
    <t>Покрытия напольные</t>
  </si>
  <si>
    <t>ЖК</t>
  </si>
  <si>
    <t>Люки канализационные</t>
  </si>
  <si>
    <t>ЖЛ</t>
  </si>
  <si>
    <t>Материалы гидро-теплоизоляционные</t>
  </si>
  <si>
    <t>ЖМ</t>
  </si>
  <si>
    <t>Материалы светопрозрачные ограждающие</t>
  </si>
  <si>
    <t>ЖН</t>
  </si>
  <si>
    <t>Фурнитура</t>
  </si>
  <si>
    <t>ЖО</t>
  </si>
  <si>
    <t>Элементы конструктивные</t>
  </si>
  <si>
    <t>З</t>
  </si>
  <si>
    <t>ЗА</t>
  </si>
  <si>
    <t>Аккумуляторы</t>
  </si>
  <si>
    <t>ЗБ</t>
  </si>
  <si>
    <t>Автомобили грузовые</t>
  </si>
  <si>
    <t>ЗВ</t>
  </si>
  <si>
    <t>Автомобили легковые</t>
  </si>
  <si>
    <t>ЗГ</t>
  </si>
  <si>
    <t>ЗД</t>
  </si>
  <si>
    <t>Прицепы</t>
  </si>
  <si>
    <t>ЗЕ</t>
  </si>
  <si>
    <t>Шины для автоспецтехники</t>
  </si>
  <si>
    <t>З/Ч к грузовым автомобилям</t>
  </si>
  <si>
    <t>З/Ч к легковым автомобилям</t>
  </si>
  <si>
    <t>З/Ч к спецтехнике</t>
  </si>
  <si>
    <t>И</t>
  </si>
  <si>
    <t>ИА</t>
  </si>
  <si>
    <t>Химия лабораторная</t>
  </si>
  <si>
    <t>ИБ</t>
  </si>
  <si>
    <t>Оборудование лабораторное</t>
  </si>
  <si>
    <t>ИВ</t>
  </si>
  <si>
    <t>Химреагенты для производства</t>
  </si>
  <si>
    <t>К</t>
  </si>
  <si>
    <t>КА</t>
  </si>
  <si>
    <t>Баллоны газовые</t>
  </si>
  <si>
    <t>КБ</t>
  </si>
  <si>
    <t>Мебель</t>
  </si>
  <si>
    <t>КВ</t>
  </si>
  <si>
    <t>Техника бытовая</t>
  </si>
  <si>
    <t>КГ</t>
  </si>
  <si>
    <t>Химия бытовая</t>
  </si>
  <si>
    <t>КД</t>
  </si>
  <si>
    <t>Материалы расходные</t>
  </si>
  <si>
    <t>Л</t>
  </si>
  <si>
    <t>ЛА</t>
  </si>
  <si>
    <t>Бумага и бумажные изделия</t>
  </si>
  <si>
    <t>ЛБ</t>
  </si>
  <si>
    <t>Письменные принадлежности</t>
  </si>
  <si>
    <t>ЛВ</t>
  </si>
  <si>
    <t>Папки, системы архивации</t>
  </si>
  <si>
    <t>ЛГ</t>
  </si>
  <si>
    <t>Офисные принадлежности</t>
  </si>
  <si>
    <t>М</t>
  </si>
  <si>
    <t>МА</t>
  </si>
  <si>
    <t>Ленты конвейерные</t>
  </si>
  <si>
    <t>МБ</t>
  </si>
  <si>
    <t>Манжеты</t>
  </si>
  <si>
    <t>МВ</t>
  </si>
  <si>
    <t>Ремни</t>
  </si>
  <si>
    <t>МГ</t>
  </si>
  <si>
    <t>Рукава</t>
  </si>
  <si>
    <t>МД</t>
  </si>
  <si>
    <t>Сальники</t>
  </si>
  <si>
    <t>МЕ</t>
  </si>
  <si>
    <t>Техпластины</t>
  </si>
  <si>
    <t>МЖ</t>
  </si>
  <si>
    <t>Набивка</t>
  </si>
  <si>
    <t>МЗ</t>
  </si>
  <si>
    <t>Фторопласт</t>
  </si>
  <si>
    <t>МИ</t>
  </si>
  <si>
    <t>Кольца и втулки</t>
  </si>
  <si>
    <t>Н</t>
  </si>
  <si>
    <t>СИЗ</t>
  </si>
  <si>
    <t>НА</t>
  </si>
  <si>
    <t>Знаки безопасности</t>
  </si>
  <si>
    <t>НБ</t>
  </si>
  <si>
    <t>Оборудование ТБ</t>
  </si>
  <si>
    <t>НВ</t>
  </si>
  <si>
    <t>НГ</t>
  </si>
  <si>
    <t>Спецодежда</t>
  </si>
  <si>
    <t>НД</t>
  </si>
  <si>
    <t>Ткани</t>
  </si>
  <si>
    <t>НЕ</t>
  </si>
  <si>
    <t>Спецпитание</t>
  </si>
  <si>
    <t>НЖ</t>
  </si>
  <si>
    <t>Обувь специальная</t>
  </si>
  <si>
    <t>НЗ</t>
  </si>
  <si>
    <t>Средства защиты глаз и лица</t>
  </si>
  <si>
    <t>НИ</t>
  </si>
  <si>
    <t>Средства защиты слуха</t>
  </si>
  <si>
    <t>НК</t>
  </si>
  <si>
    <t>Средства защиты органов дыхания</t>
  </si>
  <si>
    <t>НЛ</t>
  </si>
  <si>
    <t>Средства защиты падений с высоты</t>
  </si>
  <si>
    <t>НМ</t>
  </si>
  <si>
    <t>Средства защиты рук</t>
  </si>
  <si>
    <t>НН</t>
  </si>
  <si>
    <t>Средства защиты кожи</t>
  </si>
  <si>
    <t>О</t>
  </si>
  <si>
    <t>ОА</t>
  </si>
  <si>
    <t>Трубы стальные</t>
  </si>
  <si>
    <t>ОБ</t>
  </si>
  <si>
    <t>Трубы полимерные</t>
  </si>
  <si>
    <t>ОВ</t>
  </si>
  <si>
    <t>Трубы и отводы в ППУ изоляции</t>
  </si>
  <si>
    <t>ОГ</t>
  </si>
  <si>
    <t>Изделия фасонные</t>
  </si>
  <si>
    <t>ОД</t>
  </si>
  <si>
    <t>Муфты</t>
  </si>
  <si>
    <t>ОЕ</t>
  </si>
  <si>
    <t>Компенсаторы</t>
  </si>
  <si>
    <t>ОЖ</t>
  </si>
  <si>
    <t>Фланцы</t>
  </si>
  <si>
    <t>ОЗ</t>
  </si>
  <si>
    <t>Трубы из цветных металлов</t>
  </si>
  <si>
    <t>ОИ</t>
  </si>
  <si>
    <t>Изделия фасонные полимерные</t>
  </si>
  <si>
    <t>П</t>
  </si>
  <si>
    <t>ПА</t>
  </si>
  <si>
    <t>Компьютеры</t>
  </si>
  <si>
    <t>ПБ</t>
  </si>
  <si>
    <t>Техника офисная</t>
  </si>
  <si>
    <t>ПВ</t>
  </si>
  <si>
    <t>З/Ч к вычислительной технике</t>
  </si>
  <si>
    <t>ПГ</t>
  </si>
  <si>
    <t>Программное обеспечение</t>
  </si>
  <si>
    <t>ПД</t>
  </si>
  <si>
    <t>Оборудование связи и сотовой связи</t>
  </si>
  <si>
    <t>Р</t>
  </si>
  <si>
    <t>РА</t>
  </si>
  <si>
    <t>Анкеры</t>
  </si>
  <si>
    <t>РБ</t>
  </si>
  <si>
    <t>Болты</t>
  </si>
  <si>
    <t>РВ</t>
  </si>
  <si>
    <t>Винты</t>
  </si>
  <si>
    <t>РГ</t>
  </si>
  <si>
    <t>Гайки</t>
  </si>
  <si>
    <t>РД</t>
  </si>
  <si>
    <t>Гвозди</t>
  </si>
  <si>
    <t>РЕ</t>
  </si>
  <si>
    <t>Дюбели</t>
  </si>
  <si>
    <t>РЖ</t>
  </si>
  <si>
    <t>Крюки</t>
  </si>
  <si>
    <t>РЗ</t>
  </si>
  <si>
    <t>Саморезы</t>
  </si>
  <si>
    <t>РИ</t>
  </si>
  <si>
    <t>Электроды и припои</t>
  </si>
  <si>
    <t>РК</t>
  </si>
  <si>
    <t>Сетка</t>
  </si>
  <si>
    <t>РЛ</t>
  </si>
  <si>
    <t>Тросы и канаты стальные</t>
  </si>
  <si>
    <t>РМ</t>
  </si>
  <si>
    <t>Шайбы</t>
  </si>
  <si>
    <t>РН</t>
  </si>
  <si>
    <t>Шпильки</t>
  </si>
  <si>
    <t>РО</t>
  </si>
  <si>
    <t>Шурупы</t>
  </si>
  <si>
    <t>РП</t>
  </si>
  <si>
    <t>Хомуты</t>
  </si>
  <si>
    <t>РР</t>
  </si>
  <si>
    <t>Проволока</t>
  </si>
  <si>
    <t>РС</t>
  </si>
  <si>
    <t>Заклепки</t>
  </si>
  <si>
    <t>С</t>
  </si>
  <si>
    <t>СА</t>
  </si>
  <si>
    <t>Счетчики</t>
  </si>
  <si>
    <t>СБ</t>
  </si>
  <si>
    <t>Датчики, индикаторы</t>
  </si>
  <si>
    <t>СВ</t>
  </si>
  <si>
    <t>Приборы</t>
  </si>
  <si>
    <t>СГ</t>
  </si>
  <si>
    <t>З/Ч к КИПиТ</t>
  </si>
  <si>
    <t>СД</t>
  </si>
  <si>
    <t>Автоматика</t>
  </si>
  <si>
    <t>Т</t>
  </si>
  <si>
    <t>ТА</t>
  </si>
  <si>
    <t>Автомобильный</t>
  </si>
  <si>
    <t>ТБ</t>
  </si>
  <si>
    <t>Измерительный</t>
  </si>
  <si>
    <t>ТВ</t>
  </si>
  <si>
    <t>Режущий</t>
  </si>
  <si>
    <t>ТГ</t>
  </si>
  <si>
    <t>Слесарный</t>
  </si>
  <si>
    <t>ТД</t>
  </si>
  <si>
    <t>Столярный</t>
  </si>
  <si>
    <t>ТЕ</t>
  </si>
  <si>
    <t>Строительно-отделочный</t>
  </si>
  <si>
    <t>ТЖ</t>
  </si>
  <si>
    <t>Электрический</t>
  </si>
  <si>
    <t>ТЗ</t>
  </si>
  <si>
    <t>Бензиновый</t>
  </si>
  <si>
    <t>ТИ</t>
  </si>
  <si>
    <t>Пломбировочный</t>
  </si>
  <si>
    <t>ТК</t>
  </si>
  <si>
    <t>Инструмент электрика</t>
  </si>
  <si>
    <t>ТЛ</t>
  </si>
  <si>
    <t>Пневматический</t>
  </si>
  <si>
    <t>У</t>
  </si>
  <si>
    <t>Газы технические и технические смеси</t>
  </si>
  <si>
    <t>УА</t>
  </si>
  <si>
    <t>Газы технические</t>
  </si>
  <si>
    <t>УБ</t>
  </si>
  <si>
    <t>Смеси газовые</t>
  </si>
  <si>
    <t>Работы</t>
  </si>
  <si>
    <t>Услуги</t>
  </si>
  <si>
    <t>Покупные ресурсы</t>
  </si>
  <si>
    <t>Топливо</t>
  </si>
  <si>
    <t>Основные средства</t>
  </si>
  <si>
    <t>Итого:</t>
  </si>
  <si>
    <t>И.А. Абрамов</t>
  </si>
  <si>
    <t>БА0004</t>
  </si>
  <si>
    <t>Масло гидравлическое ВМГЗ</t>
  </si>
  <si>
    <t>ТУ 38.101479-86</t>
  </si>
  <si>
    <t>л</t>
  </si>
  <si>
    <t>БА0006</t>
  </si>
  <si>
    <t>Масло для двухтактных двигателей API TC, ISO EGD</t>
  </si>
  <si>
    <t>БА0007</t>
  </si>
  <si>
    <t>Масло ИГП-30</t>
  </si>
  <si>
    <t>ГОСТ 17479.0-85</t>
  </si>
  <si>
    <t>БА0012</t>
  </si>
  <si>
    <t>Масло индустриальное И-40</t>
  </si>
  <si>
    <t>ГОСТ 17479.1-85</t>
  </si>
  <si>
    <t>БА0023</t>
  </si>
  <si>
    <t>Масло моторное SAE: 10W-40, API: SG/CD</t>
  </si>
  <si>
    <t>SAE</t>
  </si>
  <si>
    <t>БА0035</t>
  </si>
  <si>
    <t>Масло трансмиссионное SAE 80W90 API GL-5</t>
  </si>
  <si>
    <t>ТУ 38.301-41-196-01</t>
  </si>
  <si>
    <t>БА0047</t>
  </si>
  <si>
    <t>Смазка Литол-24</t>
  </si>
  <si>
    <t>ГОСТ 21150-87</t>
  </si>
  <si>
    <t>кг</t>
  </si>
  <si>
    <t>БА0052</t>
  </si>
  <si>
    <t>Смазка универсальная WD-40</t>
  </si>
  <si>
    <t>ГОСТ 3134-78</t>
  </si>
  <si>
    <t>БА0053</t>
  </si>
  <si>
    <t>Смазка графитная</t>
  </si>
  <si>
    <t>ГОСТ 3333-80</t>
  </si>
  <si>
    <t>БА0065</t>
  </si>
  <si>
    <t>Смазка 1-13</t>
  </si>
  <si>
    <t>ГОСТ 21150</t>
  </si>
  <si>
    <t>БА0069</t>
  </si>
  <si>
    <t>Масло для двухтактных двигателей API GL-1, ISO-L-EGD</t>
  </si>
  <si>
    <t>API GL-1</t>
  </si>
  <si>
    <t>БА0086</t>
  </si>
  <si>
    <t>Смазка токопроводящая MOLYKOTE HSC Plus спрей 400 мл</t>
  </si>
  <si>
    <t>ISO 2137 и ISO 2811</t>
  </si>
  <si>
    <t>шт</t>
  </si>
  <si>
    <t>БА0096</t>
  </si>
  <si>
    <t>Масло моторное универсальное М8В</t>
  </si>
  <si>
    <t>ГОСТ 10541-78</t>
  </si>
  <si>
    <t>БА0117</t>
  </si>
  <si>
    <t>Охлаждающая жидкость DOWCAL N</t>
  </si>
  <si>
    <t>БА0122</t>
  </si>
  <si>
    <t>Масло моторное для дизельных двигателей М10Г2К</t>
  </si>
  <si>
    <t>ГОСТ 8581-78</t>
  </si>
  <si>
    <t>БА0123</t>
  </si>
  <si>
    <t>Масло моторное для дизельных двигателей М8Г2К</t>
  </si>
  <si>
    <t>БА0124</t>
  </si>
  <si>
    <t>Масло моторное М10ДМ</t>
  </si>
  <si>
    <t>БА0131</t>
  </si>
  <si>
    <t>Масло моторное полусинтетическое дизельное ТУРБО "Лукойл Авангард Экстра" SAE 10w-40</t>
  </si>
  <si>
    <t>СТО-00044434-005-2005</t>
  </si>
  <si>
    <t>БА0133</t>
  </si>
  <si>
    <t>Масло для цепи и шины к бензопиле OLEO-MAC</t>
  </si>
  <si>
    <t>БА0153</t>
  </si>
  <si>
    <t>Смазка всесезонная пластичная литиевая ADDINOL EP LM 2 ER. Температура каплепадения: &gt;200 °С. Пенетрация при 25°С мм/10: 265-295; -40 до +140 °С</t>
  </si>
  <si>
    <t>маркировка по DIN 51502: KP2N-40</t>
  </si>
  <si>
    <t>БА0245</t>
  </si>
  <si>
    <t>Масло моторное «Лукойл-супер» SAE: 10W-40, API: SG/CD полусинтетика 216.5 л</t>
  </si>
  <si>
    <t>БА0246</t>
  </si>
  <si>
    <t>Масло моторное синтетическое «ENGINE OIL 0W-30»,API:CF/SL 5л TOYOTA 08880-80365</t>
  </si>
  <si>
    <t>БА0249</t>
  </si>
  <si>
    <t>Антифриз Felix G12 (фасовка 230 кг)</t>
  </si>
  <si>
    <t>ББ0002</t>
  </si>
  <si>
    <t>Тосол А-40М</t>
  </si>
  <si>
    <t>ББ0003</t>
  </si>
  <si>
    <t>Тормозная жидкость DOT-4</t>
  </si>
  <si>
    <t>ББ0011</t>
  </si>
  <si>
    <t>Преобразователь ржавчины</t>
  </si>
  <si>
    <t>ГОСТ 30662-99</t>
  </si>
  <si>
    <t>ББ0014</t>
  </si>
  <si>
    <t>Жидкость стеклоомывающая</t>
  </si>
  <si>
    <t>ББ0052</t>
  </si>
  <si>
    <t>Жидкость системы катализатора ADBLUE(канистра 20л.</t>
  </si>
  <si>
    <t>БГ0003</t>
  </si>
  <si>
    <t>Бензин Регуляр-92</t>
  </si>
  <si>
    <t>ГОСТ Р51105-97</t>
  </si>
  <si>
    <t>БГ0004</t>
  </si>
  <si>
    <t>Бензин Премиум-95</t>
  </si>
  <si>
    <t>ГОСТ Р 51105-97</t>
  </si>
  <si>
    <t>БД0001</t>
  </si>
  <si>
    <t>Топливо дизельное , марка З</t>
  </si>
  <si>
    <t>ГОСТ 305-82</t>
  </si>
  <si>
    <t>БД0002</t>
  </si>
  <si>
    <t>Топливо дизельное , марка Л</t>
  </si>
  <si>
    <t>БЕ0001</t>
  </si>
  <si>
    <t>Смесь пропан-бутана автомобильная</t>
  </si>
  <si>
    <t>ГОСТ 27578-87</t>
  </si>
  <si>
    <t>ВА0001</t>
  </si>
  <si>
    <t>Сталь арматурная 6-А-III</t>
  </si>
  <si>
    <t>ГОСТ 5781-82</t>
  </si>
  <si>
    <t>т</t>
  </si>
  <si>
    <t>ВА0004</t>
  </si>
  <si>
    <t>Сталь арматурная 10-А-III</t>
  </si>
  <si>
    <t>ВА0007</t>
  </si>
  <si>
    <t>Сталь арматурная 14-А-III</t>
  </si>
  <si>
    <t>ВА0013</t>
  </si>
  <si>
    <t>Сталь арматурная 22-А-III</t>
  </si>
  <si>
    <t>ВГ0002</t>
  </si>
  <si>
    <t>Круг 10 ст.3</t>
  </si>
  <si>
    <t>ГОСТ 2590-2006</t>
  </si>
  <si>
    <t>ВГ0013</t>
  </si>
  <si>
    <t>Круг 12 ст.3</t>
  </si>
  <si>
    <t>ВГ0030</t>
  </si>
  <si>
    <t>Круг 16 ст.3пс</t>
  </si>
  <si>
    <t>ВГ0035</t>
  </si>
  <si>
    <t>Круг 18 ст.20</t>
  </si>
  <si>
    <t>ВГ0041</t>
  </si>
  <si>
    <t>Круг 20 ст.3пс</t>
  </si>
  <si>
    <t>ВГ0049</t>
  </si>
  <si>
    <t>Круг 22 ст.3пс</t>
  </si>
  <si>
    <t>ВГ0055</t>
  </si>
  <si>
    <t>Круг 25 ст.3пс</t>
  </si>
  <si>
    <t>ВГ0064</t>
  </si>
  <si>
    <t>Круг 30 ст.3пс</t>
  </si>
  <si>
    <t>ВГ0071</t>
  </si>
  <si>
    <t>Круг 36 ст.3сп</t>
  </si>
  <si>
    <t>ВГ0119</t>
  </si>
  <si>
    <t>Круг 20 ст.20</t>
  </si>
  <si>
    <t>ВГ0126</t>
  </si>
  <si>
    <t>Круг 6,5 ст.3</t>
  </si>
  <si>
    <t>ТУ 14-1-5282-94</t>
  </si>
  <si>
    <t>ВГ0133</t>
  </si>
  <si>
    <t>Круг 60 БрАЖ9-4</t>
  </si>
  <si>
    <t>ГОСТ 1628-78, ГОСТ 18175–72</t>
  </si>
  <si>
    <t>ВГ0134</t>
  </si>
  <si>
    <t>Круг 80 БрАЖ9-5</t>
  </si>
  <si>
    <t>ВГ0152</t>
  </si>
  <si>
    <t>Круг 110 БрАЖ9-4</t>
  </si>
  <si>
    <t>ВГ0155</t>
  </si>
  <si>
    <t>Круг 50 БрАЖ9-4</t>
  </si>
  <si>
    <t>ВГ0156</t>
  </si>
  <si>
    <t>Круг 100 БрАЖ9-4</t>
  </si>
  <si>
    <t>ВГ0207</t>
  </si>
  <si>
    <t>Круг 70 БрАЖ9-4</t>
  </si>
  <si>
    <t>ВГ0215</t>
  </si>
  <si>
    <t>Круг 120 БраЖ9-4</t>
  </si>
  <si>
    <t>ВД0002</t>
  </si>
  <si>
    <t>Лист ромб 4*1500*6000 ст.3</t>
  </si>
  <si>
    <t>ГОСТ 8568-77</t>
  </si>
  <si>
    <t>ВД0017</t>
  </si>
  <si>
    <t>Сталь г/к 10*1250*2500 ст.3</t>
  </si>
  <si>
    <t>ГОСТ 19903-74</t>
  </si>
  <si>
    <t>ВД0034</t>
  </si>
  <si>
    <t>Сталь г/к 2,0*1250*2500 ст.3</t>
  </si>
  <si>
    <t>ВД0047</t>
  </si>
  <si>
    <t>Сталь г/к 3,0*1250*2500 ст.3</t>
  </si>
  <si>
    <t>ВД0071</t>
  </si>
  <si>
    <t>Сталь г/к 8,0*1500*6000 ст.3</t>
  </si>
  <si>
    <t>ВД0086</t>
  </si>
  <si>
    <t>Сталь ОЦ 0,7*1000*2000 ст.08пс</t>
  </si>
  <si>
    <t>ГОСТ 14918-80, ГОСТ 19904-90</t>
  </si>
  <si>
    <t>ВД0095</t>
  </si>
  <si>
    <t>Лист г/к Б 18*600*1500 20ПС</t>
  </si>
  <si>
    <t>ГОСТ 19903-74, ГОСТ 16523-70</t>
  </si>
  <si>
    <t>ВД0105</t>
  </si>
  <si>
    <t>Сталь г/к 14*1250*2500 ст.3</t>
  </si>
  <si>
    <t>ВД0119</t>
  </si>
  <si>
    <t>Лист рифленый δ4 мм 1500×6000</t>
  </si>
  <si>
    <t>ВЕ0005</t>
  </si>
  <si>
    <t>Полоса сталь г/к 40*4 ст.3</t>
  </si>
  <si>
    <t>ГОСТ 103-2006</t>
  </si>
  <si>
    <t>ВЖ0003</t>
  </si>
  <si>
    <t>Профнастил С10 0,5*1160*2000</t>
  </si>
  <si>
    <t>ГОСТ 24045-94</t>
  </si>
  <si>
    <t>ВЖ0006</t>
  </si>
  <si>
    <t>Профнастил оцинкованный Н-57 0,7</t>
  </si>
  <si>
    <t>ВЗ0015</t>
  </si>
  <si>
    <t>Пруток ДРКПП 90 БрАЖ 9-4 АВ</t>
  </si>
  <si>
    <t>ВК0005</t>
  </si>
  <si>
    <t>Уголок 32х32х4 мм ст.3сп/пс5</t>
  </si>
  <si>
    <t>ГОСТ 8509-93</t>
  </si>
  <si>
    <t>ВК0010</t>
  </si>
  <si>
    <t>Уголок 45х45х4 мм ст.3сп/пс5</t>
  </si>
  <si>
    <t>ВК0012</t>
  </si>
  <si>
    <t>Уголок 50х50х5 мм ст.3/пс5</t>
  </si>
  <si>
    <t>ВК0016</t>
  </si>
  <si>
    <t>Уголок 63х63х5 мм ст.3/пс5</t>
  </si>
  <si>
    <t>ВЛ0010</t>
  </si>
  <si>
    <t>Швеллер №8 ст.3пс5</t>
  </si>
  <si>
    <t>ГОСТ 8240-97</t>
  </si>
  <si>
    <t>ГА0005</t>
  </si>
  <si>
    <t>Задвижка 30с41нж DN100, PN16, фл</t>
  </si>
  <si>
    <t>ГОСТ 10194-78</t>
  </si>
  <si>
    <t>ГА0006</t>
  </si>
  <si>
    <t>Задвижка 30с41нж DN150, PN16, фл</t>
  </si>
  <si>
    <t>ГА0009</t>
  </si>
  <si>
    <t>Задвижка 30с41нж DN50, PN16, фл</t>
  </si>
  <si>
    <t>ГА0031</t>
  </si>
  <si>
    <t>Задвижка 30ч39р DN100, РN10, фл</t>
  </si>
  <si>
    <t>ГОСТ 5762-2002 // ГОСТ 9698-86 // ГОСТ 3706-93 // ГОСТ 9544-2005 // ГОСТ 12815-80 (1996 с попр. 1998) // ГОСТ 12820-2001 // ГОСТ 15150-69 // ГОСТ 356-80</t>
  </si>
  <si>
    <t>ГА0038</t>
  </si>
  <si>
    <t>Задвижка 30ч39р DN50, PN10, фл</t>
  </si>
  <si>
    <t>ГА0042</t>
  </si>
  <si>
    <t>Задвижка 30ч6бр DN100, PN10, фл</t>
  </si>
  <si>
    <t>ГА0044</t>
  </si>
  <si>
    <t>Задвижка 30ч6бр DN150, PN10, фл</t>
  </si>
  <si>
    <t>ГА0045</t>
  </si>
  <si>
    <t>Задвижка 30ч6бр DN200, PN10, фл</t>
  </si>
  <si>
    <t>ГА0047</t>
  </si>
  <si>
    <t>Задвижка 30ч6бр DN300, PN10, фл</t>
  </si>
  <si>
    <t>ГА0049</t>
  </si>
  <si>
    <t>Задвижка 30ч6бр DN50, PN10, фл</t>
  </si>
  <si>
    <t>ГА0052</t>
  </si>
  <si>
    <t>Задвижка 30ч6бр DN80, PN10, фл</t>
  </si>
  <si>
    <t>ГА0240</t>
  </si>
  <si>
    <t>Задвижка МЗВ-50 Py 10</t>
  </si>
  <si>
    <t>ГОСТ 5762;</t>
  </si>
  <si>
    <t>ГА0241</t>
  </si>
  <si>
    <t>Задвижка МЗВ-80 Py 10</t>
  </si>
  <si>
    <t>ГА0242</t>
  </si>
  <si>
    <t>Задвижка МЗВ-100 Py 10</t>
  </si>
  <si>
    <t>ГА0243</t>
  </si>
  <si>
    <t>Задвижка МЗВ-150 Py 10</t>
  </si>
  <si>
    <t>ГА0244</t>
  </si>
  <si>
    <t>Задвижка МЗВ-200 Py 10</t>
  </si>
  <si>
    <t>ГА0303</t>
  </si>
  <si>
    <t>Задвижка 30ч39р DN300, PN10, фл., ручной привод</t>
  </si>
  <si>
    <t>ГБ0009</t>
  </si>
  <si>
    <t>Клапан 15Б3р DN15, PN10, муфта</t>
  </si>
  <si>
    <t>ГОСТ 5761-74 // ГОСТ 9544-2005 // ГОСТ 18722-73</t>
  </si>
  <si>
    <t>ГБ0010</t>
  </si>
  <si>
    <t>Клапан 15Б3р DN20, PN10, муфта</t>
  </si>
  <si>
    <t>ГБ0099</t>
  </si>
  <si>
    <t>Клапан к ВРК КВ.000</t>
  </si>
  <si>
    <t>ТУ 4953-001-72541842</t>
  </si>
  <si>
    <t>ГБ0269</t>
  </si>
  <si>
    <t>Клапан обратный поворотный, однодисковый, горизонтальный DN150 PN10</t>
  </si>
  <si>
    <t>ГОСТ 12815-80</t>
  </si>
  <si>
    <t>ТУ 4953-012-49751841-2002</t>
  </si>
  <si>
    <t>ГБ0337</t>
  </si>
  <si>
    <t>Клапан обратный поворотный фланцевый чугунный 19ч16р DN100, PN16</t>
  </si>
  <si>
    <t>ГОСТ 19827-74</t>
  </si>
  <si>
    <t>ГБ0338</t>
  </si>
  <si>
    <t>Клапан обратный поворотный фланцевый чугунный 19ч16р DN80, PN16</t>
  </si>
  <si>
    <t>ГБ0339</t>
  </si>
  <si>
    <t>Клапан обратный поворотный фланцевый чугунный 19ч16р DN150 PN16</t>
  </si>
  <si>
    <t>ГБ0436</t>
  </si>
  <si>
    <t>Клапан 19ч16бр Ду 50</t>
  </si>
  <si>
    <t>ГВ0005</t>
  </si>
  <si>
    <t>Кран 11б27п1 DN15, PN16, муфта</t>
  </si>
  <si>
    <t>ГОСТ 21345-78 // Гост 9702-87 // ГОСТ 28343-89 // ГОСТ 9544-2005 // ГОСТ 25809-96 // ГОСТ 10944-97 // ГОСТ22509-77</t>
  </si>
  <si>
    <t>ГВ0006</t>
  </si>
  <si>
    <t>Кран 11б27п1 DN20, PN16, муфта</t>
  </si>
  <si>
    <t>ГВ0007</t>
  </si>
  <si>
    <t>Кран 11б27п1 DN25, PN16, муфта</t>
  </si>
  <si>
    <t>ГВ0008</t>
  </si>
  <si>
    <t>Кран 11б27п1 DN32, PN16, муфта</t>
  </si>
  <si>
    <t>ГВ0014</t>
  </si>
  <si>
    <t>Кран 11б38бк DN15, PN16, муфта</t>
  </si>
  <si>
    <t>ГВ0015</t>
  </si>
  <si>
    <t>Кран 11б6бк DN20, PN10, муфта</t>
  </si>
  <si>
    <t>ГВ0047</t>
  </si>
  <si>
    <t>Кран шаровой латунный DN15, PN10, муфтовый</t>
  </si>
  <si>
    <t>ГВ0048</t>
  </si>
  <si>
    <t>Кран шаровой латунный DN20, PN10, муфтовый</t>
  </si>
  <si>
    <t>ГВ0049</t>
  </si>
  <si>
    <t>Кран шаровой латунный DN25, PN10, муфтовый</t>
  </si>
  <si>
    <t>ГВ0050</t>
  </si>
  <si>
    <t>Кран шаровой латунный DN32, PN10, муфтовый</t>
  </si>
  <si>
    <t>ГВ0052</t>
  </si>
  <si>
    <t>Кран-букса 1/2" Для смесителя "Ёлочка"</t>
  </si>
  <si>
    <t>ГВ0098</t>
  </si>
  <si>
    <t>Кран 11б27п DN20, PN16, муфта</t>
  </si>
  <si>
    <t>ГОСТ 21345-78 // Гост 9702-87 // ГОСТ 28343-89 // ГОСТ 9544-93 // ГОСТ 25809-96 // ГОСТ 10944-97 // ГОСТ22509-77</t>
  </si>
  <si>
    <t>ГД0001</t>
  </si>
  <si>
    <t>Гидрант 1750</t>
  </si>
  <si>
    <t>ГОСТ 8220-85</t>
  </si>
  <si>
    <t>ГД0002</t>
  </si>
  <si>
    <t>Гидрант 2000</t>
  </si>
  <si>
    <t>ГД0006</t>
  </si>
  <si>
    <t>Колонка водоразборная КВ-4</t>
  </si>
  <si>
    <t>ГОСТ 14861-86</t>
  </si>
  <si>
    <t>ГД0008</t>
  </si>
  <si>
    <t>Гидрант 1500</t>
  </si>
  <si>
    <t>ГД0009</t>
  </si>
  <si>
    <t>Колонка пожарная КПА</t>
  </si>
  <si>
    <t>ГОСТ 7499-95</t>
  </si>
  <si>
    <t>ГД0016</t>
  </si>
  <si>
    <t>Гидрант 1250</t>
  </si>
  <si>
    <t>ГД0042</t>
  </si>
  <si>
    <t>Гидрант 2250</t>
  </si>
  <si>
    <t>ДА0021</t>
  </si>
  <si>
    <t>Провода силовые медные до 450В ВВГ Сечение 10кв.мм</t>
  </si>
  <si>
    <t>м</t>
  </si>
  <si>
    <t>ДА0022</t>
  </si>
  <si>
    <t>Проводник заземляющий медный сечение 25 кв. мм</t>
  </si>
  <si>
    <t>ДА0050</t>
  </si>
  <si>
    <t>Провод ШВВП 2х0,75</t>
  </si>
  <si>
    <t>ГОСТ 7399-97</t>
  </si>
  <si>
    <t>ДА0126</t>
  </si>
  <si>
    <t>Изолятор ШФ 10Г</t>
  </si>
  <si>
    <t>ОСТ 77428-80</t>
  </si>
  <si>
    <t>ДА0171</t>
  </si>
  <si>
    <t>Провод ПВС 3х2,5</t>
  </si>
  <si>
    <t>ГОСТ 3282-74</t>
  </si>
  <si>
    <t>ДА0174</t>
  </si>
  <si>
    <t>Провод ПВС 4х1,5</t>
  </si>
  <si>
    <t>ДА0185</t>
  </si>
  <si>
    <t>Провод ПУГНП 3х1,5</t>
  </si>
  <si>
    <t>ГОСТ 16442</t>
  </si>
  <si>
    <t>ДА0201</t>
  </si>
  <si>
    <t>Провод ПЭТВ-2 0,9</t>
  </si>
  <si>
    <t>ДА0234</t>
  </si>
  <si>
    <t>Провод ПВ1 1</t>
  </si>
  <si>
    <t>ГОСТ 839-80</t>
  </si>
  <si>
    <t>ДА0235</t>
  </si>
  <si>
    <t>Провод ПВ3 4</t>
  </si>
  <si>
    <t>ДА0452</t>
  </si>
  <si>
    <t>Провод ППТ-В-100-3,96</t>
  </si>
  <si>
    <t>ТУ 16к71-024-88</t>
  </si>
  <si>
    <t>ДА0596</t>
  </si>
  <si>
    <t>Труба гофрированная с протяжкой д-16</t>
  </si>
  <si>
    <t>ГОСТ 8696-74</t>
  </si>
  <si>
    <t>ДА0988</t>
  </si>
  <si>
    <t>Провод ППТ-В-100-4,5 ЭЦВ12</t>
  </si>
  <si>
    <t>ДА0989</t>
  </si>
  <si>
    <t>Провод ППТ-В-100-3,18 ЭЦВ10</t>
  </si>
  <si>
    <t>ТУ16к71-024-88</t>
  </si>
  <si>
    <t>ДБ0061</t>
  </si>
  <si>
    <t>Выключатель автоматический ВА 47-29 3р 63А</t>
  </si>
  <si>
    <t>ГОСТ 9098-93, ГОСТ 30011.2-95</t>
  </si>
  <si>
    <t>ДБ0134</t>
  </si>
  <si>
    <t>Выключатель о/у 1 кл А14-100, 220 в</t>
  </si>
  <si>
    <t>ТУ РБ 100258222.001-2000</t>
  </si>
  <si>
    <t>ДБ0154</t>
  </si>
  <si>
    <t>Реле влажн. в клемной коробке kit, s Moisture switch kit для насосов типа S, SEV 96256056</t>
  </si>
  <si>
    <t>ДБ0204</t>
  </si>
  <si>
    <t>Выключатель автоматический ВА 51-35 250А</t>
  </si>
  <si>
    <t>ГОСТ Р 50345-2010</t>
  </si>
  <si>
    <t>ДБ0414</t>
  </si>
  <si>
    <t>Выключатель автоматический АЕ2066-160А</t>
  </si>
  <si>
    <t>ДБ0443</t>
  </si>
  <si>
    <t>Выключатель автоматический ВА 47-29 3А 1полюс</t>
  </si>
  <si>
    <t>ДБ0457</t>
  </si>
  <si>
    <t>Выключатель автоматический АП 50Б-3МТ 25 А</t>
  </si>
  <si>
    <t>ДБ0533</t>
  </si>
  <si>
    <t>Реле управления код 40.52.9.024.0000.</t>
  </si>
  <si>
    <t>ДБ0550</t>
  </si>
  <si>
    <t>Реле времени CN — MFD.21(код 1SVR 500 020 R1100).</t>
  </si>
  <si>
    <t>ДБ0551</t>
  </si>
  <si>
    <t>Реле управления втычные CR — M 230 АС3L (код 1SVR 405 612 R3100).</t>
  </si>
  <si>
    <t>ДБ0552</t>
  </si>
  <si>
    <t>Реле управления втычные CR — M 230 АС4LG (код 1SVR 405 618 R3100).</t>
  </si>
  <si>
    <t>ДБ0573</t>
  </si>
  <si>
    <t>реле Finder ТУР 40.52-230V</t>
  </si>
  <si>
    <t>ДВ0008</t>
  </si>
  <si>
    <t>Провод АС 50</t>
  </si>
  <si>
    <t>ДВ0009</t>
  </si>
  <si>
    <t>Провод АС 70</t>
  </si>
  <si>
    <t>ДВ0077</t>
  </si>
  <si>
    <t>Провод ВПП 16</t>
  </si>
  <si>
    <t>ГОСТ 26445-85</t>
  </si>
  <si>
    <t>ДВ0078</t>
  </si>
  <si>
    <t>Провод ВПП 25</t>
  </si>
  <si>
    <t>ДВ0079</t>
  </si>
  <si>
    <t>Провод ВПП 35</t>
  </si>
  <si>
    <t>ДВ0126</t>
  </si>
  <si>
    <t>кабель КГ 1х35</t>
  </si>
  <si>
    <t>ТУ 16.К73.05-93</t>
  </si>
  <si>
    <t>ДЕ0009</t>
  </si>
  <si>
    <t>Светильник НСП 02-100-001 1735</t>
  </si>
  <si>
    <t>ГОСТ 8045-82, ГОСТ 17677-82, ТУ 16-545386-82.</t>
  </si>
  <si>
    <t>ДЕ0018</t>
  </si>
  <si>
    <t>Лампа ДРЛ 250вт Е40</t>
  </si>
  <si>
    <t>ГОСТ 27682-88</t>
  </si>
  <si>
    <t>ДЕ0019</t>
  </si>
  <si>
    <t>Лампа к фонарю ФАГ 6V 0,75A P13,5s</t>
  </si>
  <si>
    <t>ГОСТ Р 51674-2000</t>
  </si>
  <si>
    <t>ДЕ0022</t>
  </si>
  <si>
    <t>Лампа компактная люминесцентная 23/827 E27 3U</t>
  </si>
  <si>
    <t>ДЕ0025</t>
  </si>
  <si>
    <t>Лампа люминесцентная 36вт L 36/640 G13</t>
  </si>
  <si>
    <t>ГОСТ 6825-91</t>
  </si>
  <si>
    <t>ДЕ0088</t>
  </si>
  <si>
    <t>Лампа 5,2В для фонаря ФОС</t>
  </si>
  <si>
    <t>ДЕ0095</t>
  </si>
  <si>
    <t>Дроссель ДРЛ 39Н-001, 250 вт</t>
  </si>
  <si>
    <t>ГОСТ 51318.15-99</t>
  </si>
  <si>
    <t>ДЕ0097</t>
  </si>
  <si>
    <t>Лампа энергосберегающая 20 вт Е27</t>
  </si>
  <si>
    <t>ГОСТ 12.2007-2000</t>
  </si>
  <si>
    <t>ДЕ0112</t>
  </si>
  <si>
    <t>Лампа электрич. МО-100 36В</t>
  </si>
  <si>
    <t>ДЕ0181</t>
  </si>
  <si>
    <t>Фонарик на голову светодиодный</t>
  </si>
  <si>
    <t>ГОСТ 4677-82</t>
  </si>
  <si>
    <t>ДЕ0205</t>
  </si>
  <si>
    <t>Стартер S10 4-65Вт</t>
  </si>
  <si>
    <t>ГОСТ 8799-90 (МЭК 155-83)</t>
  </si>
  <si>
    <t>ДЕ0297</t>
  </si>
  <si>
    <t>Светильник CCО-42-5152 IP65 (36Вт\120 Led, белый, 3500 Лм).</t>
  </si>
  <si>
    <t>ДЕ0423</t>
  </si>
  <si>
    <t>Фонарь ФОС-3-5/6 с зарядным устройством</t>
  </si>
  <si>
    <t>ДЕ0463</t>
  </si>
  <si>
    <t>Лампа светодиодная PARATHOM PRO CLASSIC A 60 12W, 650 lm, 3000K, E27</t>
  </si>
  <si>
    <t>ДЕ0545</t>
  </si>
  <si>
    <t>Фонарь аккумуляторный герметизированный светодиодный ФАГ-3РС</t>
  </si>
  <si>
    <t>Продукция не подлежит обязательной сертификации производитель "ЭлО"</t>
  </si>
  <si>
    <t>ДЖ0049</t>
  </si>
  <si>
    <t>Щит распределительный навесной ИЭК ЩРН-24 395х310х120</t>
  </si>
  <si>
    <t>ТУ 3430-032-32574607-98; ОКП 343414; ГОСТ 22789 и ГОСТ 50571</t>
  </si>
  <si>
    <t>ДЗ0067</t>
  </si>
  <si>
    <t>Предохранитель ПК 6/50</t>
  </si>
  <si>
    <t>ГОСТ 7242</t>
  </si>
  <si>
    <t>ДЗ0068</t>
  </si>
  <si>
    <t>Предохранитель ПК 6/75</t>
  </si>
  <si>
    <t>ДЗ0138</t>
  </si>
  <si>
    <t>Станция управления "Каскад"</t>
  </si>
  <si>
    <t>ТУ 25-7438.002.</t>
  </si>
  <si>
    <t>ДИ0081</t>
  </si>
  <si>
    <t>Кабель-канал 16*16</t>
  </si>
  <si>
    <t>ТУ 6-05-1581-78</t>
  </si>
  <si>
    <t>ДИ0140</t>
  </si>
  <si>
    <t>хомут нейлон 300 мм*3,6 мм (100шт)</t>
  </si>
  <si>
    <t>ДИ0166</t>
  </si>
  <si>
    <t>Соединители болтовые СБ-1 (35-50 мм²)</t>
  </si>
  <si>
    <t>ГОСТ 9581-80</t>
  </si>
  <si>
    <t>ДИ0174</t>
  </si>
  <si>
    <t>Гильза кабельная медная ГМ-25</t>
  </si>
  <si>
    <t>ДИ0177</t>
  </si>
  <si>
    <t>Гильза кабельная медная ГМ-70</t>
  </si>
  <si>
    <t>ДИ0288</t>
  </si>
  <si>
    <t>Хомут с отверстием для крепления ХОК 3,5х150 уп/100шт</t>
  </si>
  <si>
    <t>упак</t>
  </si>
  <si>
    <t>ДИ0300</t>
  </si>
  <si>
    <t>Наконечник ТМЛ 16 мм²</t>
  </si>
  <si>
    <t>ГОСТ 7386-80</t>
  </si>
  <si>
    <t>ДИ0305</t>
  </si>
  <si>
    <t>Трубка термоусаживаемая ТУТ 30/15</t>
  </si>
  <si>
    <t>ТУ 95 1613-01</t>
  </si>
  <si>
    <t>ДИ0314</t>
  </si>
  <si>
    <t>Наконечник ТМЛ 25-8-8,</t>
  </si>
  <si>
    <t>ДИ0381</t>
  </si>
  <si>
    <t>Стяжки кабельные 200*3,6</t>
  </si>
  <si>
    <t>ГОСТ 17557.88</t>
  </si>
  <si>
    <t>ДИ0385</t>
  </si>
  <si>
    <t>Наконечник медный луженый ТМЛ 35 мм2</t>
  </si>
  <si>
    <t>ДИ0463</t>
  </si>
  <si>
    <t>Кабель UTP-5cat (для внешней прокладки)</t>
  </si>
  <si>
    <t>ДИ0488</t>
  </si>
  <si>
    <t>Наконечник ТМЛ 50-8-11</t>
  </si>
  <si>
    <t>ДИ0489</t>
  </si>
  <si>
    <t>Наконечник ТМЛ-70</t>
  </si>
  <si>
    <t>ДИ0532</t>
  </si>
  <si>
    <t>Стяжки кабельные 200*3</t>
  </si>
  <si>
    <t>ДИ0533</t>
  </si>
  <si>
    <t>Стяжки кабельные 400*3,5</t>
  </si>
  <si>
    <t>ДИ0594</t>
  </si>
  <si>
    <t>Гильза ГМЛ-35-9</t>
  </si>
  <si>
    <t>ГОСТ 23469.3-79</t>
  </si>
  <si>
    <t>ДМ0084</t>
  </si>
  <si>
    <t>Трансформаторы тока ТШП-0,66 УЗ 0,5 200/5</t>
  </si>
  <si>
    <t>ОЛ № 106</t>
  </si>
  <si>
    <t>ДО0008</t>
  </si>
  <si>
    <t>Розетка о/у, з/к</t>
  </si>
  <si>
    <t>ГОСТ Р 51323.3 - 99</t>
  </si>
  <si>
    <t>ДО0017</t>
  </si>
  <si>
    <t>Евровилка</t>
  </si>
  <si>
    <t>ГОСТ 7396.0-89</t>
  </si>
  <si>
    <t>ДО0075</t>
  </si>
  <si>
    <t>Удлинитель ВЕМ-250 катушка 4м.L=50м ПВС 2х0.75</t>
  </si>
  <si>
    <t>ДО0109</t>
  </si>
  <si>
    <t>Зажим наборный ЗНИ- 4мм2 (JXB35A) серый</t>
  </si>
  <si>
    <t>ДО0119</t>
  </si>
  <si>
    <t>Удлинитель 30м; 3 розетки</t>
  </si>
  <si>
    <t>ГОСТ Р 51539-99. (МЭК 61242-95)</t>
  </si>
  <si>
    <t>ДО0120</t>
  </si>
  <si>
    <t>Удлинитель 50 м; 4 розетки</t>
  </si>
  <si>
    <t>ДО0123</t>
  </si>
  <si>
    <t>Рейка DIN-рейка 2 м</t>
  </si>
  <si>
    <t>ГОСТ Р МЭК 60715-2003.</t>
  </si>
  <si>
    <t>ДО0144</t>
  </si>
  <si>
    <t>Трубка ПХВ 4</t>
  </si>
  <si>
    <t>ГОСТ 19034-82</t>
  </si>
  <si>
    <t>ДО0145</t>
  </si>
  <si>
    <t>Трубка ПХВ 6</t>
  </si>
  <si>
    <t>ДО0154</t>
  </si>
  <si>
    <t>Ограничитель на DIN-рейку (метал) ИЭК</t>
  </si>
  <si>
    <t>ДО0158</t>
  </si>
  <si>
    <t>Выключатель 1-клав. СП</t>
  </si>
  <si>
    <t>ДО0170</t>
  </si>
  <si>
    <t>Удлинитель на катушке 30м; 4гн; ПВС 3*1,0</t>
  </si>
  <si>
    <t>ДО0176</t>
  </si>
  <si>
    <t>Розетка на DIN-рейку 2Р+Е</t>
  </si>
  <si>
    <t>ДО0192</t>
  </si>
  <si>
    <t>Розетка телефонная ЕВРО RJ-11 6p4c</t>
  </si>
  <si>
    <t>ГОСТ 7396.0-90</t>
  </si>
  <si>
    <t>ДО0217</t>
  </si>
  <si>
    <t>Разъем RJ-11</t>
  </si>
  <si>
    <t>ДО0218</t>
  </si>
  <si>
    <t>Разъем RJ-12</t>
  </si>
  <si>
    <t>ДО0313</t>
  </si>
  <si>
    <t>Розетка под реле управления (Код 95.05.SM.A.).</t>
  </si>
  <si>
    <t>ДО0314</t>
  </si>
  <si>
    <t>Фиксатор CR — M Н (Код SVR 405 659 R1000).</t>
  </si>
  <si>
    <t>ДО0315</t>
  </si>
  <si>
    <t>Розетка под реле (Код SVR 405 651 R3000)</t>
  </si>
  <si>
    <t>ДО0316</t>
  </si>
  <si>
    <t>Розетка под реле (Код SVR 405 651 R2000).</t>
  </si>
  <si>
    <t>ДО0639</t>
  </si>
  <si>
    <t>ТенБ WARMOS-QX-27-9кВт</t>
  </si>
  <si>
    <t>ДО0684</t>
  </si>
  <si>
    <t>Сетевой удлинитель 4-мест. 10м</t>
  </si>
  <si>
    <t>ДО0717</t>
  </si>
  <si>
    <t>Удлинитель ПВС — 2х2 L-25м</t>
  </si>
  <si>
    <t>ДО0719</t>
  </si>
  <si>
    <t>Удлинитель 20м</t>
  </si>
  <si>
    <t>ЕА0086</t>
  </si>
  <si>
    <t>Радиатор отопления стальной трубный РС-1 глубиной 40мм</t>
  </si>
  <si>
    <t>ГОСТ 8690-94</t>
  </si>
  <si>
    <t>ЕА0162</t>
  </si>
  <si>
    <t>Радиатор биметаллический 500 мм 10 секций</t>
  </si>
  <si>
    <t>ЕА0181</t>
  </si>
  <si>
    <t>Радиатор биметалический 500*80 12 секц</t>
  </si>
  <si>
    <t>ЕА0182</t>
  </si>
  <si>
    <t>Радиатор биметаллический 8 секций</t>
  </si>
  <si>
    <t>ЕА0208</t>
  </si>
  <si>
    <t>ТЭН СЭВ 12 Квт, треугольник (нержавеющая сталь)</t>
  </si>
  <si>
    <t>ТУ 3468-016-12589972-2005</t>
  </si>
  <si>
    <t>ЕВ0181</t>
  </si>
  <si>
    <t>Насос дренажный погружной с поплавковым выключателем</t>
  </si>
  <si>
    <t>ОЛ ЕВ0181</t>
  </si>
  <si>
    <t>ЕД0027</t>
  </si>
  <si>
    <t>Вантуз ВМТ-50</t>
  </si>
  <si>
    <t>ТУ 3722-008-49751841-2001</t>
  </si>
  <si>
    <t>ЕЖ0021</t>
  </si>
  <si>
    <t>Подшипник № 180314</t>
  </si>
  <si>
    <t>ГОСТ 8338-75</t>
  </si>
  <si>
    <t>ЕЖ0033</t>
  </si>
  <si>
    <t>Подшипник № 309</t>
  </si>
  <si>
    <t>ЕЖ0144</t>
  </si>
  <si>
    <t>Подшипник № 315 (6315)</t>
  </si>
  <si>
    <t>ЕК0348</t>
  </si>
  <si>
    <t>Пружина к ВРК КВ.512</t>
  </si>
  <si>
    <t>ЕК0374</t>
  </si>
  <si>
    <t>Щетка по металлу</t>
  </si>
  <si>
    <t>ТУ 3282-74</t>
  </si>
  <si>
    <t>ЕК0658</t>
  </si>
  <si>
    <t>подшипник АМТ6.261.016 ПЭДВ10,12</t>
  </si>
  <si>
    <t>ТУ АМТЗ.246.001</t>
  </si>
  <si>
    <t>ЕК1138</t>
  </si>
  <si>
    <t>Приемник в сборе КВ-4</t>
  </si>
  <si>
    <t>ЕК1139</t>
  </si>
  <si>
    <t>Головка переходная ГП 70-80</t>
  </si>
  <si>
    <t>ГОСТ 28352-89</t>
  </si>
  <si>
    <t>ЕК1140</t>
  </si>
  <si>
    <t>Головка муфтовая ГМ-50</t>
  </si>
  <si>
    <t>ЕК1141</t>
  </si>
  <si>
    <t>Головка переходная ГП 50-70</t>
  </si>
  <si>
    <t>ЕК1147</t>
  </si>
  <si>
    <t>Пружина к ВРК</t>
  </si>
  <si>
    <t>ЕК1152</t>
  </si>
  <si>
    <t>Эжектор к ВРК</t>
  </si>
  <si>
    <t>ЕК1154</t>
  </si>
  <si>
    <t>Эжектор к ВРК в сборе КВ.000</t>
  </si>
  <si>
    <t>ЕК1965</t>
  </si>
  <si>
    <t>Торцевое уплотнение насоса ASP 400C-400|6-6kV-C1-CCW</t>
  </si>
  <si>
    <t>ЕК1966</t>
  </si>
  <si>
    <t>Подшипник с контргайкой и шайбой насоса ASP 400C-400|6-6kV-C1-CCW</t>
  </si>
  <si>
    <t>ЕК1967</t>
  </si>
  <si>
    <t>Комплект подшипников к насосу S3.120.300.1300.6.70.M.D.456.G.N.Z.</t>
  </si>
  <si>
    <t>ЕК1968</t>
  </si>
  <si>
    <t>Торцевые уплотнения к насосу S3.120.300.1300.6.70.M.D.456.G.N.Z.</t>
  </si>
  <si>
    <t>ЕК1969</t>
  </si>
  <si>
    <t>Рабочее колесо к насосу S3.120.300.1300.6.70.M.D.456.G.N.Z.</t>
  </si>
  <si>
    <t>ЕК1970</t>
  </si>
  <si>
    <t>Комплект подшипников к насосу Flygt NZ 3171.181SH (274)</t>
  </si>
  <si>
    <t>ЕК1971</t>
  </si>
  <si>
    <t>Торцевые уплотнения к насосу Flygt NZ 3171.181SH (274)</t>
  </si>
  <si>
    <t>ЕК1972</t>
  </si>
  <si>
    <t>Рабочее колесо к насосу Flygt NZ 3171.181SH (274)</t>
  </si>
  <si>
    <t>ЕК1973</t>
  </si>
  <si>
    <t>Комплект резиновых уплотнений к насосу S3.120.300.1300.6.70.M.D.456.G.N.Z.</t>
  </si>
  <si>
    <t>ЕК1974</t>
  </si>
  <si>
    <t>Комплект резиновых уплотнений к насосу Flygt NZ 3171.181SH (274)</t>
  </si>
  <si>
    <t>ЕК1975</t>
  </si>
  <si>
    <t>Кольцо АМТ8.249.013 на ЭЦВ10</t>
  </si>
  <si>
    <t>ГОСТ 28449-90</t>
  </si>
  <si>
    <t>ЕК1976</t>
  </si>
  <si>
    <t>Кольцо АМТ8.240.030-03</t>
  </si>
  <si>
    <t>ЕК1998</t>
  </si>
  <si>
    <t>Отвод подшипниковый АМТ7.019.049 в сборе с диском АМТ8.613.046</t>
  </si>
  <si>
    <t>ЕК2244</t>
  </si>
  <si>
    <t>Торцевое уплотнение насоса 4ГНОМ 25-20 Завод изготовитель МНЗ, N-3,2 кВТ, U-380 В</t>
  </si>
  <si>
    <t>ТУ3631-003-00110674-01</t>
  </si>
  <si>
    <t>ЕК2245</t>
  </si>
  <si>
    <t>Манжета насоса 4ГНОМ 25-20 Завод изготовитель МНЗ, N-3,2 кВТ, U-380 В</t>
  </si>
  <si>
    <t>ЕК2291</t>
  </si>
  <si>
    <t>Кольцо пружинноеАМТ9.138.002</t>
  </si>
  <si>
    <t>ЕМ0019</t>
  </si>
  <si>
    <t>Вентилятор Ц 14-46 №3,15(0,75/1000)левый</t>
  </si>
  <si>
    <t>ТУ 4861-023-54365100-2006</t>
  </si>
  <si>
    <t>ЕМ0022</t>
  </si>
  <si>
    <t>Воздуховод оцинкованный 0,7мм Ø100мм 3000мм</t>
  </si>
  <si>
    <t>ГОСТ 12.4.021-75 ГОСТ14.918-80</t>
  </si>
  <si>
    <t>ЕМ0023</t>
  </si>
  <si>
    <t>Воздуховод оцинкованный 0,7мм Ø160мм 3000мм</t>
  </si>
  <si>
    <t>ЕМ0024</t>
  </si>
  <si>
    <t>Воздуховод оцинкованный 0,7мм Ø200мм 3000 мм</t>
  </si>
  <si>
    <t>ЕМ0025</t>
  </si>
  <si>
    <t>Воздуховод оцинкованный 0,7мм Ø250мм 3000мм</t>
  </si>
  <si>
    <t>ЕМ0026</t>
  </si>
  <si>
    <t>Воздуховод оцинкованный 0,7мм Ø315мм 3000мм</t>
  </si>
  <si>
    <t>ЕМ0027</t>
  </si>
  <si>
    <t>Воздуховод оцинкованный 0,7мм Ø500мм 3000мм</t>
  </si>
  <si>
    <t>ЕМ0029</t>
  </si>
  <si>
    <t>Отвод оцинкованный 0,7 мм Ø150мм</t>
  </si>
  <si>
    <t>ЕМ0030</t>
  </si>
  <si>
    <t>Отвод оцинкованный 0,7 мм Ø200мм</t>
  </si>
  <si>
    <t>ЕМ0031</t>
  </si>
  <si>
    <t>Отвод оцинкованный 0,7 мм Ø250мм</t>
  </si>
  <si>
    <t>ЕМ0035</t>
  </si>
  <si>
    <t>Полуотвод оцинкованный 0,7 мм Ø150мм</t>
  </si>
  <si>
    <t>ЕМ0036</t>
  </si>
  <si>
    <t>Полуотвод оцинкованный 0,7 мм Ø200мм</t>
  </si>
  <si>
    <t>ЕМ0037</t>
  </si>
  <si>
    <t>Полуотвод оцинкованный 0,7 мм Ø250мм</t>
  </si>
  <si>
    <t>ЕМ0040</t>
  </si>
  <si>
    <t>Тройник оцинкованный вентиляционный 0,7мм 200х200х200</t>
  </si>
  <si>
    <t>ЕМ0041</t>
  </si>
  <si>
    <t>Тройник оцинкованный вентиляционный 0,7мм 150х150х150</t>
  </si>
  <si>
    <t>ЕМ0043</t>
  </si>
  <si>
    <t>Тройник оцинкованный вентиляционный 0,7мм 250х250х250</t>
  </si>
  <si>
    <t>ЕМ0044</t>
  </si>
  <si>
    <t>Тройник оцинкованный вентиляционный 0,7мм 300х300х300</t>
  </si>
  <si>
    <t>ЕМ0046</t>
  </si>
  <si>
    <t>Переход оцинкованный 0,7 мм Ø200мм/Ø250мм</t>
  </si>
  <si>
    <t>ЕМ0047</t>
  </si>
  <si>
    <t>Переход оцинкованный 0,7 мм Ø250мм/Ø300мм</t>
  </si>
  <si>
    <t>ЕМ0048</t>
  </si>
  <si>
    <t>Переход оцинкованный 0,7 мм Ø100мм/Ø150мм</t>
  </si>
  <si>
    <t>ЕМ0049</t>
  </si>
  <si>
    <t>Переход оцинкованный 0,7 мм Ø150мм/Ø200мм</t>
  </si>
  <si>
    <t>ЕМ0050</t>
  </si>
  <si>
    <t>Переход оцинкованный 0,7 мм Ø500мм/Ø300мм</t>
  </si>
  <si>
    <t>ЕМ0052</t>
  </si>
  <si>
    <t>Нипель\муфта Ø160мм</t>
  </si>
  <si>
    <t>ЕМ0053</t>
  </si>
  <si>
    <t>Нипель\муфта Ø200мм</t>
  </si>
  <si>
    <t>ЕМ0054</t>
  </si>
  <si>
    <t>Нипель\муфта Ø250мм</t>
  </si>
  <si>
    <t>ЕМ0055</t>
  </si>
  <si>
    <t>Нипель\муфта Ø315мм</t>
  </si>
  <si>
    <t>ЕМ0060</t>
  </si>
  <si>
    <t>Вентилятор Ц 14-46 №2,5(0,55/1000)левый</t>
  </si>
  <si>
    <t>ЖА0004</t>
  </si>
  <si>
    <t>Кольцо стеновое КС 7-3</t>
  </si>
  <si>
    <t>ГОСТ 8020-90</t>
  </si>
  <si>
    <t>ЖА0006</t>
  </si>
  <si>
    <t>Кольцо доборное КО-6</t>
  </si>
  <si>
    <t>ЖА0008</t>
  </si>
  <si>
    <t>Кольцо стеновое КС 15-9</t>
  </si>
  <si>
    <t>ЖА0009</t>
  </si>
  <si>
    <t>Кольцо стеновое КС 10-9</t>
  </si>
  <si>
    <t>ЖА0010</t>
  </si>
  <si>
    <t>Плита перекрытия ПП 10-2</t>
  </si>
  <si>
    <t>ЖА0011</t>
  </si>
  <si>
    <t>Плита перекрытия ПП 15-2</t>
  </si>
  <si>
    <t>ЖА0159</t>
  </si>
  <si>
    <t>Кольцо стеновое КС 7-9</t>
  </si>
  <si>
    <t>ЖБ0009</t>
  </si>
  <si>
    <t>Кирпич керамический М 125</t>
  </si>
  <si>
    <t>ГОСТ 530-95</t>
  </si>
  <si>
    <t>тыс. шт</t>
  </si>
  <si>
    <t>ЖВ0003</t>
  </si>
  <si>
    <t>Растворитель 646</t>
  </si>
  <si>
    <t>ГОСТ 18188-72</t>
  </si>
  <si>
    <t>ЖВ0008</t>
  </si>
  <si>
    <t>Уайт-спирит</t>
  </si>
  <si>
    <t>ЖВ0013</t>
  </si>
  <si>
    <t>Грунтовка-пропитка основания</t>
  </si>
  <si>
    <t>ГОСТ 16272-79</t>
  </si>
  <si>
    <t>ЖВ0022</t>
  </si>
  <si>
    <t>Краска термостойкая КО-868</t>
  </si>
  <si>
    <t>ГОСТ 6465-76</t>
  </si>
  <si>
    <t>ЖВ0024</t>
  </si>
  <si>
    <t>Краска грунтовка ВД-АК-015</t>
  </si>
  <si>
    <t>ЖВ0030</t>
  </si>
  <si>
    <t>Эмаль НИТРА НЦ-11</t>
  </si>
  <si>
    <t>ГОСТ 9198-83</t>
  </si>
  <si>
    <t>ЖВ0046</t>
  </si>
  <si>
    <t>Грунт антикоррозионный для металла</t>
  </si>
  <si>
    <t>ТУ 2312-009-98310821-2008</t>
  </si>
  <si>
    <t>ЖВ0060</t>
  </si>
  <si>
    <t>Эмаль светоотражающая, красная</t>
  </si>
  <si>
    <t>ЖВ0061</t>
  </si>
  <si>
    <t>Эмаль светоотражающая белая</t>
  </si>
  <si>
    <t>ЖВ0062</t>
  </si>
  <si>
    <t>Эмаль светоотражающая голубая</t>
  </si>
  <si>
    <t>ЖВ0063</t>
  </si>
  <si>
    <t>Эмаль ПФ-115, голубая</t>
  </si>
  <si>
    <t>ЖВ0064</t>
  </si>
  <si>
    <t>Эмаль ПФ-115, красная</t>
  </si>
  <si>
    <t>ЖВ0065</t>
  </si>
  <si>
    <t>Эмаль ПФ-115,чёрная</t>
  </si>
  <si>
    <t>ЖВ0066</t>
  </si>
  <si>
    <t>Эмаль ПФ-115, серая</t>
  </si>
  <si>
    <t>ЖВ0068</t>
  </si>
  <si>
    <t>Эмаль ПФ-115, синяя</t>
  </si>
  <si>
    <t>ЖВ0069</t>
  </si>
  <si>
    <t>Эмаль ПФ-115, жёлтая</t>
  </si>
  <si>
    <t>ЖВ0089</t>
  </si>
  <si>
    <t>Грунтовка BODY-992 1кг серый</t>
  </si>
  <si>
    <t>ЖВ0091</t>
  </si>
  <si>
    <t>Шпатлевка BODY 1кг.(полиэф)</t>
  </si>
  <si>
    <t>ЖВ0095</t>
  </si>
  <si>
    <t>Эмаль автомобильная «Коломикс» синяя 425 ( «Адриатика»)</t>
  </si>
  <si>
    <t>ЖВ0097</t>
  </si>
  <si>
    <t>Эмаль автомобильная «Коломикс» белая 202</t>
  </si>
  <si>
    <t>ЖВ0098</t>
  </si>
  <si>
    <t>Эмаль автомобильная «Коломикс» серая 671</t>
  </si>
  <si>
    <t>ЖВ0099</t>
  </si>
  <si>
    <t>Эмаль автомобильная «Коломикс» зеленая 564 («Кипарис»)</t>
  </si>
  <si>
    <t>ЖВ0100</t>
  </si>
  <si>
    <t>Эмаль автомобильная «Коломикс» красная 110 («Рубин»)</t>
  </si>
  <si>
    <t>ЖВ0101</t>
  </si>
  <si>
    <t>Эмаль автомобильная «Коломикс» зеленая 303 ( «Хаки»)</t>
  </si>
  <si>
    <t>ЖВ0102</t>
  </si>
  <si>
    <t>Эмаль автомобильная «Коломикс» оранжевая «Апельсин 28»</t>
  </si>
  <si>
    <t>ЖВ0103</t>
  </si>
  <si>
    <t>Эмаль автомобильная «Коломикс» 601 («черная»)</t>
  </si>
  <si>
    <t>ЖВ0107</t>
  </si>
  <si>
    <t>Эмаль ПФ-115, белая</t>
  </si>
  <si>
    <t>ЖВ0108</t>
  </si>
  <si>
    <t>Эмаль ПФ-115,зелёная</t>
  </si>
  <si>
    <t>ЖВ0119</t>
  </si>
  <si>
    <t>Эмаль «прямо на ржавчину» серебристая</t>
  </si>
  <si>
    <t>ЖВ0120</t>
  </si>
  <si>
    <t>Эмаль «прямо на ржавчину» зеленая</t>
  </si>
  <si>
    <t>ЖВ0168</t>
  </si>
  <si>
    <t>Краска ВДАК интерьерная универсальная фас.14кг</t>
  </si>
  <si>
    <t>ЖВ0215</t>
  </si>
  <si>
    <t>Растворитель «В-650»</t>
  </si>
  <si>
    <t>ТУ 2319-003-71371272-2006</t>
  </si>
  <si>
    <t>ЖВ0229</t>
  </si>
  <si>
    <t>Краска В/Д ТЕКС УНИВ фасадная (40кг)</t>
  </si>
  <si>
    <t>ТУ 2316-024-45860602-2004</t>
  </si>
  <si>
    <t>ЖГ0001</t>
  </si>
  <si>
    <t>Доска обрезная 50 мм</t>
  </si>
  <si>
    <t>ГОСТ 8486-86</t>
  </si>
  <si>
    <t>м3</t>
  </si>
  <si>
    <t>ЖГ0003</t>
  </si>
  <si>
    <t>Доска обрезная 40 мм</t>
  </si>
  <si>
    <t>ЖГ0004</t>
  </si>
  <si>
    <t>Доска обрезная 25 мм</t>
  </si>
  <si>
    <t>ГОСТ 13913-78</t>
  </si>
  <si>
    <t>ЖГ0020</t>
  </si>
  <si>
    <t>Плита ДВП-О 3,2х1220х2745 мм</t>
  </si>
  <si>
    <t>ТУ 5536-01-43047621-2000</t>
  </si>
  <si>
    <t>ЖГ0027</t>
  </si>
  <si>
    <t>Брус 50х50 сосна</t>
  </si>
  <si>
    <t>ГОСТ 2695-83, ГОСТ 26002-83, ГОСТ 24454-80</t>
  </si>
  <si>
    <t>ЖГ0029</t>
  </si>
  <si>
    <t>Доска обрезная 150*30 сосна</t>
  </si>
  <si>
    <t>м2</t>
  </si>
  <si>
    <t>ЖД0001</t>
  </si>
  <si>
    <t>Цемент М 400 (50кг)</t>
  </si>
  <si>
    <t>ГОСТ 10178-85</t>
  </si>
  <si>
    <t>ЖД0006</t>
  </si>
  <si>
    <t>Битум строительный БН 70/30</t>
  </si>
  <si>
    <t>ГОСТ 6617-76</t>
  </si>
  <si>
    <t>ЖД0009</t>
  </si>
  <si>
    <t>Бетон товарный М-300 В 22.5</t>
  </si>
  <si>
    <t>ГОСТ 28013-98</t>
  </si>
  <si>
    <t>ЖД0011</t>
  </si>
  <si>
    <t>Паста известковая</t>
  </si>
  <si>
    <t>ТУ 136030-85</t>
  </si>
  <si>
    <t>ЖД0021</t>
  </si>
  <si>
    <t>Бетон М-200</t>
  </si>
  <si>
    <t>ГОСТ 7473-76</t>
  </si>
  <si>
    <t>ЖД0023</t>
  </si>
  <si>
    <t>Грунтовка ГФ-021</t>
  </si>
  <si>
    <t>ЖД0036</t>
  </si>
  <si>
    <t>Раствор цементный М-150</t>
  </si>
  <si>
    <t>ЖД0045</t>
  </si>
  <si>
    <t>Бетон М-300</t>
  </si>
  <si>
    <t>ГОСТ 26633-91</t>
  </si>
  <si>
    <t>ЖД0054</t>
  </si>
  <si>
    <t>Основа для пола Юнис Горизонт</t>
  </si>
  <si>
    <t>ЖД0055</t>
  </si>
  <si>
    <t>Гидроизоляционная смесь «ВБС Гидрощит»</t>
  </si>
  <si>
    <t>ТУ 5745-001-33554759-99</t>
  </si>
  <si>
    <t>ЖД0056</t>
  </si>
  <si>
    <t>Штукатурка гипсовая «Старатели»</t>
  </si>
  <si>
    <t>ТУ 5745-006-11779802-99 ГОСТ 28013-98</t>
  </si>
  <si>
    <t>ЖД0057</t>
  </si>
  <si>
    <t>Шпатлевка гипсовая «Старатели»</t>
  </si>
  <si>
    <t>ТУ 5745-018-11779802-2004 ГОСТ 18188-72</t>
  </si>
  <si>
    <t>ЖД0085</t>
  </si>
  <si>
    <t>Смесь песчанно-цементная кладочная М-150 (50 кг)</t>
  </si>
  <si>
    <t>ЖД0097</t>
  </si>
  <si>
    <t>Шпатлевка "Ротбант" (25кг)</t>
  </si>
  <si>
    <t>ЖЕ0001</t>
  </si>
  <si>
    <t>Щебень фракция 20- 40</t>
  </si>
  <si>
    <t>ГОСТ 8267-93</t>
  </si>
  <si>
    <t>ЖЕ0006</t>
  </si>
  <si>
    <t>Смесь песчано-гравийная (природная) 25 %</t>
  </si>
  <si>
    <t>ТУ 5711-005-00-28-32-27-95</t>
  </si>
  <si>
    <t>ЖЖ0001</t>
  </si>
  <si>
    <t>Пена монтажная (750 мл)</t>
  </si>
  <si>
    <t>ЖЖ0005</t>
  </si>
  <si>
    <t>Холодная сварка (57 г)</t>
  </si>
  <si>
    <t>ГОСТ 2601-84</t>
  </si>
  <si>
    <t>ЖЖ0010</t>
  </si>
  <si>
    <t>Клей Момент 3 г</t>
  </si>
  <si>
    <t>ГОСТ 30535-97</t>
  </si>
  <si>
    <t>ЖЖ0013</t>
  </si>
  <si>
    <t>Герметик силикон. безцв. 280 мл</t>
  </si>
  <si>
    <t>ГОСТ 25621-83, ГОСТ 4.224-83</t>
  </si>
  <si>
    <t>ЖЖ0014</t>
  </si>
  <si>
    <t>Клей ПВА столярный</t>
  </si>
  <si>
    <t>Ту 2242 - 022 - 54344824 - 2001</t>
  </si>
  <si>
    <t>ЖЖ0018</t>
  </si>
  <si>
    <t>Клей для кафеля универсальный 25кг</t>
  </si>
  <si>
    <t>ГОСТ 12.1.0007-76, ГОСТ 28013-98</t>
  </si>
  <si>
    <t>ЖЖ0019</t>
  </si>
  <si>
    <t>Клей обойный</t>
  </si>
  <si>
    <t>ТУ 6-15-1077-92</t>
  </si>
  <si>
    <t>ЖЖ0033</t>
  </si>
  <si>
    <t>Клей Секунда</t>
  </si>
  <si>
    <t>ЖЖ0041</t>
  </si>
  <si>
    <t>Герметик LOСТIТЕ 5699</t>
  </si>
  <si>
    <t>ЖЗ0022</t>
  </si>
  <si>
    <t>Строп канатный СКП (УСК1)-0,5/1000</t>
  </si>
  <si>
    <t>ГОСТ 14110-97</t>
  </si>
  <si>
    <t>ЖЗ0023</t>
  </si>
  <si>
    <t>Строп канатный СКП (УСК1)-1,0/1000</t>
  </si>
  <si>
    <t>ЖЗ0024</t>
  </si>
  <si>
    <t>Строп канатный СКП (УСК1)-1,0/2000</t>
  </si>
  <si>
    <t>ЖЗ0026</t>
  </si>
  <si>
    <t>Строп канатный СКП (УСК1)-2,0/2000</t>
  </si>
  <si>
    <t>ЖЗ0034</t>
  </si>
  <si>
    <t>Строп канатный СКП -2,0 /4000</t>
  </si>
  <si>
    <t>ЖЗ0069</t>
  </si>
  <si>
    <t>Серьговая подвеска г.п. 6,3т</t>
  </si>
  <si>
    <t>НЕ ГОСТИРУЕТСЯ</t>
  </si>
  <si>
    <t>ЖЗ0070</t>
  </si>
  <si>
    <t>Крюковая подвеска г.п. 6,3т</t>
  </si>
  <si>
    <t>ЖИ0006</t>
  </si>
  <si>
    <t>Плинтус пластиковый универсальный Korner 2500x48x19 мм</t>
  </si>
  <si>
    <t>ГОСТ 8486-86 или ГОСТ 2695-83.ГОСТ 8242-88</t>
  </si>
  <si>
    <t>ЖИ0008</t>
  </si>
  <si>
    <t>Плитка кафельная для внутренней облицовки стен 30*30см</t>
  </si>
  <si>
    <t>ГОСТ 6141-91</t>
  </si>
  <si>
    <t>ЖИ0020</t>
  </si>
  <si>
    <t>Уголок наружный к плинтусу</t>
  </si>
  <si>
    <t>ЖИ0021</t>
  </si>
  <si>
    <t>Уголок внутренний к плинтусу</t>
  </si>
  <si>
    <t>ЖИ0022</t>
  </si>
  <si>
    <t>Уголок стыковочный к плинтусу</t>
  </si>
  <si>
    <t>ЖИ0023</t>
  </si>
  <si>
    <t>Уголок концевой к плинтусу</t>
  </si>
  <si>
    <t>ЖИ0038</t>
  </si>
  <si>
    <t>Линолеум ПВХ полукоммерческий ширина 3м</t>
  </si>
  <si>
    <t>ГОСТ 30244-94</t>
  </si>
  <si>
    <t>ЖИ0039</t>
  </si>
  <si>
    <t>Линолеум ПВХ полукоммерческий ширина 4м</t>
  </si>
  <si>
    <t>ЖК0003</t>
  </si>
  <si>
    <t>Люк Т (С250)</t>
  </si>
  <si>
    <t>ГОСТ 3634-99</t>
  </si>
  <si>
    <t>ЖК0025</t>
  </si>
  <si>
    <t>Люк из полимер-песчаной композиции тип Т</t>
  </si>
  <si>
    <t>ЖЛ0005</t>
  </si>
  <si>
    <t>Лента алюминиевая самоклеящаяся 50мм х 50м</t>
  </si>
  <si>
    <t>ТУ 2244-069-04696843-2003</t>
  </si>
  <si>
    <t>ЖЛ0009</t>
  </si>
  <si>
    <t>Материалы теплоизоляционные и базальтовые</t>
  </si>
  <si>
    <t>ГОСТ 21880-94</t>
  </si>
  <si>
    <t>ЖЛ0014</t>
  </si>
  <si>
    <t>Лента малярная крепированная 38х50м</t>
  </si>
  <si>
    <t>ГОСТ 10831-87</t>
  </si>
  <si>
    <t>ЖЛ0015</t>
  </si>
  <si>
    <t>Изолента ПВХ 15мм х 20м</t>
  </si>
  <si>
    <t>ТУ 2245-044-00147105-96</t>
  </si>
  <si>
    <t>ЖЛ0024</t>
  </si>
  <si>
    <t>Изолента ПВХ 19мм*20м</t>
  </si>
  <si>
    <t>ГОСТ 16214-87</t>
  </si>
  <si>
    <t>ЖЛ0056</t>
  </si>
  <si>
    <t>Биполь ТКП</t>
  </si>
  <si>
    <t>ТУ 5774-00817925162-2002</t>
  </si>
  <si>
    <t>ЖЛ0057</t>
  </si>
  <si>
    <t>Биполь ТПП</t>
  </si>
  <si>
    <t>ЖЛ0089</t>
  </si>
  <si>
    <t>Минвата URSA М-15</t>
  </si>
  <si>
    <t>рул</t>
  </si>
  <si>
    <t>ЖЛ0105</t>
  </si>
  <si>
    <t>Стеклоткань С-135</t>
  </si>
  <si>
    <t>ЖН0008</t>
  </si>
  <si>
    <t>Подводка для воды стальная нерж. 60см</t>
  </si>
  <si>
    <t>ГОСТ 15763-2005</t>
  </si>
  <si>
    <t>ЖН0010</t>
  </si>
  <si>
    <t>Подводка для воды стал нерж 120см</t>
  </si>
  <si>
    <t>ЖН0013</t>
  </si>
  <si>
    <t>Замок навесной ВС-2 А Чебоксары</t>
  </si>
  <si>
    <t>ГОСТ 5089-2003</t>
  </si>
  <si>
    <t>ЖН0014</t>
  </si>
  <si>
    <t>Смеситель для кухни</t>
  </si>
  <si>
    <t>ГОСТ 25809-96 ГОСТ 19681-94, ГОСТ 25809-96</t>
  </si>
  <si>
    <t>ЖН0020</t>
  </si>
  <si>
    <t>Смеситель для мойки</t>
  </si>
  <si>
    <t>ГОСТ 11614-94</t>
  </si>
  <si>
    <t>ЖН0029</t>
  </si>
  <si>
    <t>Замок навесной ВС-2 дужка д-14 мм.,шир- 75 мм.</t>
  </si>
  <si>
    <t>ГОСТ 21-44-80</t>
  </si>
  <si>
    <t>ЖН0035</t>
  </si>
  <si>
    <t>Сифон с гофром Д50ммдля раковины</t>
  </si>
  <si>
    <t>ЖН0040</t>
  </si>
  <si>
    <t>Подводка к смесителю 60см</t>
  </si>
  <si>
    <t>ЖН0056</t>
  </si>
  <si>
    <t>Арматура водосливная для унитаза с нижней подводкой</t>
  </si>
  <si>
    <t>ЖН0057</t>
  </si>
  <si>
    <t>Замок врезной 4-сувальдный</t>
  </si>
  <si>
    <t>ГОСТ 23306—87</t>
  </si>
  <si>
    <t>ЖН0060</t>
  </si>
  <si>
    <t>Сифон для мойки</t>
  </si>
  <si>
    <t>ЖН0062</t>
  </si>
  <si>
    <t>Слив для унитаза гофрирован</t>
  </si>
  <si>
    <t>ЖН0064</t>
  </si>
  <si>
    <t>Унитаз компакт</t>
  </si>
  <si>
    <t>ЖН0083</t>
  </si>
  <si>
    <t xml:space="preserve">Замок врезной </t>
  </si>
  <si>
    <t>ЖН0114</t>
  </si>
  <si>
    <t>Шланг соединительный для смесителя</t>
  </si>
  <si>
    <t>ЖН0120</t>
  </si>
  <si>
    <t>Замок навесной дужка 13 мм с автозапиранием и защитой от перепиливания</t>
  </si>
  <si>
    <t>ЖН0143</t>
  </si>
  <si>
    <t>Замок врезной с защелкой, накладкой и рукоятками (золото)</t>
  </si>
  <si>
    <t>ЖН0148</t>
  </si>
  <si>
    <t>Арматура водосливная для унитаза с боковой подводкой</t>
  </si>
  <si>
    <t>ЖН0249</t>
  </si>
  <si>
    <t>Подводка к смесителю, нерж 0,8м</t>
  </si>
  <si>
    <t>ЖО0022</t>
  </si>
  <si>
    <t>Блок дверной ДГ 21-9</t>
  </si>
  <si>
    <t>ГОСТ 31173-2003</t>
  </si>
  <si>
    <t>ЖО0046</t>
  </si>
  <si>
    <t>Двери металлические 2,10*0,90</t>
  </si>
  <si>
    <t>ГОСТ 5088-94</t>
  </si>
  <si>
    <t>ЖО0054</t>
  </si>
  <si>
    <t>Блок дверной ДГ 21-6</t>
  </si>
  <si>
    <t>ЖО0125</t>
  </si>
  <si>
    <t>Дверь противопожарная ДПМ-01/60/1 (2080*970)</t>
  </si>
  <si>
    <t>ГОСТ 30247.0-94</t>
  </si>
  <si>
    <t>ЖО0132</t>
  </si>
  <si>
    <t>Лист ГКЛВО-2500х1200х12</t>
  </si>
  <si>
    <t>ГОСТ 6266-97/DIN 18 180</t>
  </si>
  <si>
    <t>ЖО0170</t>
  </si>
  <si>
    <t>Щит пожарный металлический в комплекте</t>
  </si>
  <si>
    <t>ЖО0396</t>
  </si>
  <si>
    <t>Цементно-стружечная плита 3200*1250 толщиной 8мм</t>
  </si>
  <si>
    <t>ГОСТ 26816-86</t>
  </si>
  <si>
    <t>ЖО0397</t>
  </si>
  <si>
    <t>Цементно-стружечная плита 3200*1250 толщиной 10мм</t>
  </si>
  <si>
    <t>ЖО0399</t>
  </si>
  <si>
    <t>ориентированно-стружечные плиты-3 (ОСБ,OSB) 9мм 2,5*1,25 м</t>
  </si>
  <si>
    <t>ЗА0002</t>
  </si>
  <si>
    <t>Аккумулятор 6 СТ — 75</t>
  </si>
  <si>
    <t>ГОСТ 53165-2008</t>
  </si>
  <si>
    <t>ЗА0004</t>
  </si>
  <si>
    <t>Аккумулятор 6 СТ — 132</t>
  </si>
  <si>
    <t>ЗА0005</t>
  </si>
  <si>
    <t>Аккумулятор 6 СТ — 190</t>
  </si>
  <si>
    <t>ЗА0006</t>
  </si>
  <si>
    <t>Аккумулятор 3 СТ — 215</t>
  </si>
  <si>
    <t>ЗА0010</t>
  </si>
  <si>
    <t>Аккумулятор 6 СТ — 60</t>
  </si>
  <si>
    <t>ЗА0071</t>
  </si>
  <si>
    <t>Аккумулятор 6 СТ — 60 (обратная полярность) пусковой 520А 242*175*175</t>
  </si>
  <si>
    <t>ЗЕ0169</t>
  </si>
  <si>
    <t>Шина 215/55 R17 (летняя)</t>
  </si>
  <si>
    <t>ЗЕ0215</t>
  </si>
  <si>
    <t>Шина С/Х 21,3-24</t>
  </si>
  <si>
    <t>ГОСТ 7463-2003</t>
  </si>
  <si>
    <t>ЗЖ0273</t>
  </si>
  <si>
    <t>Диск сцепления нажимной с кожухом в сборе 130-1601090</t>
  </si>
  <si>
    <t>ЗЖ0276</t>
  </si>
  <si>
    <t>Диск сцепления ведомый ЗиЛ-130 130-1601130</t>
  </si>
  <si>
    <t>ЗЖ0319</t>
  </si>
  <si>
    <t>Свеча зажигания А11-1</t>
  </si>
  <si>
    <t>ЗЖ0322</t>
  </si>
  <si>
    <t>Переключатель комбинированный П145-3726010-01</t>
  </si>
  <si>
    <t>ЗЖ0325</t>
  </si>
  <si>
    <t>Привод стартера ЗиЛ-130 большой (СТ-130, СТ-2А) СТ130-3708600</t>
  </si>
  <si>
    <t>ЗЖ0355</t>
  </si>
  <si>
    <t>Насос ГУРа З-130 с бачком</t>
  </si>
  <si>
    <t>ЗЖ0360</t>
  </si>
  <si>
    <t>Золотник камеры (длин.)</t>
  </si>
  <si>
    <t>ЗЖ0362</t>
  </si>
  <si>
    <t>Клемма свинцовая комплект</t>
  </si>
  <si>
    <t>ЗЖ0380</t>
  </si>
  <si>
    <t>Фильтр масляный УАЗ(Цитрон) 3741-1012005</t>
  </si>
  <si>
    <t>ЗЖ0578</t>
  </si>
  <si>
    <t>Герметик-прокладка 180г</t>
  </si>
  <si>
    <t>ЗЖ0607</t>
  </si>
  <si>
    <t>Катушка зажигания б-116 кат №б-116</t>
  </si>
  <si>
    <t>ЗЖ0640</t>
  </si>
  <si>
    <t>Фильтр воздушный Волга, УАЗ, Газель</t>
  </si>
  <si>
    <t>ЗЖ0644</t>
  </si>
  <si>
    <t>Насос водяной ЗиЛ-130 без шкива 130-1307010-Б4</t>
  </si>
  <si>
    <t>ЗЖ0896</t>
  </si>
  <si>
    <t>Глушитель ЗИЛ-130</t>
  </si>
  <si>
    <t>130-1201010-Б</t>
  </si>
  <si>
    <t>ЗЖ0900</t>
  </si>
  <si>
    <t>Радиатор системы охлаждения ЗИЛ медный 4-хрядный</t>
  </si>
  <si>
    <t>130-1301010</t>
  </si>
  <si>
    <t>ЗЖ1140</t>
  </si>
  <si>
    <t>Фонарь задний правый 5320-3716010 на КАМАЗ</t>
  </si>
  <si>
    <t>ГОСТ 6964-72</t>
  </si>
  <si>
    <t>ЗЖ1141</t>
  </si>
  <si>
    <t>Фонарь задний левый 5320-3716011 на КАМАЗ</t>
  </si>
  <si>
    <t>ЗЖ1215</t>
  </si>
  <si>
    <t>Свеча КАМАЗ сб.886</t>
  </si>
  <si>
    <t>ЗЖ1298</t>
  </si>
  <si>
    <t>Колодка тормозная задняя ВАЗ 2101, 02 2101-3502090</t>
  </si>
  <si>
    <t>ЗЖ1313</t>
  </si>
  <si>
    <t>Реле втягивающее ЗИЛ СТ-230Б2-800</t>
  </si>
  <si>
    <t>ЗЖ1453</t>
  </si>
  <si>
    <t>Распределитель зажигания ЗИЛ-130 (безконтактный)</t>
  </si>
  <si>
    <t>ЗЖ1485</t>
  </si>
  <si>
    <t>Корзина сцепления ДВС ЯМЗ-238</t>
  </si>
  <si>
    <t>ЗЖ1694</t>
  </si>
  <si>
    <t>Фильтр воздушный ВАЗ 2108-2115инж 2112-1109010 Салют</t>
  </si>
  <si>
    <t>ЗЖ1816</t>
  </si>
  <si>
    <t>Предохранитель вилочный 15А</t>
  </si>
  <si>
    <t>ЗЖ2181</t>
  </si>
  <si>
    <t>Хомут Norma d20-32/9мм</t>
  </si>
  <si>
    <t>ЗЖ3002</t>
  </si>
  <si>
    <t>Рукав маслобензостойкий Dвн=18мм (1м) Б-18-1,6</t>
  </si>
  <si>
    <t>ЗЖ3513</t>
  </si>
  <si>
    <t>Лампа индикаторная бесцокольная А12-5б/ц</t>
  </si>
  <si>
    <t>ЗЖ5816</t>
  </si>
  <si>
    <t>распределитель зажигания контактный Зтл-130</t>
  </si>
  <si>
    <t>ЗЖ6922</t>
  </si>
  <si>
    <t>Фильтр воздушный Mann Filter наружн С25 710/3 внутр CF 710</t>
  </si>
  <si>
    <t>ЗЖ7342</t>
  </si>
  <si>
    <t>Диск колеса 6x16 (5x139.7 D107 ET45)</t>
  </si>
  <si>
    <t>ЗЖ7343</t>
  </si>
  <si>
    <t>Диск сцепления ведомый задний 238-1601131</t>
  </si>
  <si>
    <t>ЗЖ7344</t>
  </si>
  <si>
    <t>238-1601130-Б Диск сцепления ведомый ямз-238 передний</t>
  </si>
  <si>
    <t>ЗЖ7345</t>
  </si>
  <si>
    <t>236-1601180-Б2 Муфта выжимная сцепления ямз-236</t>
  </si>
  <si>
    <t>ЗЗ0435</t>
  </si>
  <si>
    <t>Крестовина вала карданного ВАЗ-2121 2121-2202025</t>
  </si>
  <si>
    <t>ЗЗ0463</t>
  </si>
  <si>
    <t>Свечи А17ДВРМ</t>
  </si>
  <si>
    <t>компл</t>
  </si>
  <si>
    <t>ЗЗ0534</t>
  </si>
  <si>
    <t>Рассеиватель заднего фонаря (1304789) на фургон а/м ВИС-23461</t>
  </si>
  <si>
    <t>ЗЗ0622</t>
  </si>
  <si>
    <t>Камера R16 УАЗ,Нива</t>
  </si>
  <si>
    <t>ЗЗ0633</t>
  </si>
  <si>
    <t>Фильтр масляный КамАЗ, ПАЗ (дв. Cummins? ISBE150) LF16015Fleetguard</t>
  </si>
  <si>
    <t>ЗЗ0635</t>
  </si>
  <si>
    <t>Фильтр топливный ПАЗ,КамАЗ(дв.Сummins,ISBE150) FF-5485</t>
  </si>
  <si>
    <t>ЗЗ1667</t>
  </si>
  <si>
    <t>А/камера R-14 УК-1401</t>
  </si>
  <si>
    <t>ЗЗ1731</t>
  </si>
  <si>
    <t>Колодка тормозная передняя Газ-3302</t>
  </si>
  <si>
    <t>ЗИ0015</t>
  </si>
  <si>
    <t>РВД 32.87.1250.</t>
  </si>
  <si>
    <t>ГОСТ 6286-73</t>
  </si>
  <si>
    <t>ЗИ0347</t>
  </si>
  <si>
    <t>Фильтр маслянный Д243-245.</t>
  </si>
  <si>
    <t>ЗИ0886</t>
  </si>
  <si>
    <t>РВД под ключ 27 L-1000 мм</t>
  </si>
  <si>
    <t>ЗИ0973</t>
  </si>
  <si>
    <t>Рукав РВД50 М42х2 L=1210</t>
  </si>
  <si>
    <t>ЗИ0985</t>
  </si>
  <si>
    <t>Рукав высокого давления под ключ 19 L=800</t>
  </si>
  <si>
    <t>ЗИ2858</t>
  </si>
  <si>
    <t>Фильтр топливный ФТ-020-1117010 (ЕКО-03.36) резьбовой (Д243/245/260)</t>
  </si>
  <si>
    <t>Муфта 151.37.011-1 к трактору Т-150</t>
  </si>
  <si>
    <t>Передача карданная мостов 151.36.001 к трактору Т-150</t>
  </si>
  <si>
    <t>Кардан передний 151.36.011 к трактору Т-150</t>
  </si>
  <si>
    <t>ИА0008</t>
  </si>
  <si>
    <t>Бактериофаг MS2</t>
  </si>
  <si>
    <t>ампула</t>
  </si>
  <si>
    <t>ИА0009</t>
  </si>
  <si>
    <t>Бумага индикаторная универсальная рН 0-12</t>
  </si>
  <si>
    <t>ИА0026</t>
  </si>
  <si>
    <t>ГСО молибден</t>
  </si>
  <si>
    <t>ГСО 7768-2000</t>
  </si>
  <si>
    <t>ИА0030</t>
  </si>
  <si>
    <t>ГСО ХПК, БПК, мг/дм3, 204/116</t>
  </si>
  <si>
    <t>ГСО 8048-94</t>
  </si>
  <si>
    <t>ИА0032</t>
  </si>
  <si>
    <t>ГСО Общая жесткость воды</t>
  </si>
  <si>
    <t>ГСО 8206-2002</t>
  </si>
  <si>
    <t>ИА0035</t>
  </si>
  <si>
    <t>ГСО Окисляемость перманганатная 1мг/см3</t>
  </si>
  <si>
    <t>ГСО 7797-2000</t>
  </si>
  <si>
    <t>ИА0039</t>
  </si>
  <si>
    <t>ГСО ХПК (бихроматная окисляемость воды) (10000 мг/дм3)</t>
  </si>
  <si>
    <t>ГСО 7425-97</t>
  </si>
  <si>
    <t>ИА0047</t>
  </si>
  <si>
    <t>Калий фосфорнокислый однозамещенный, ХЧ</t>
  </si>
  <si>
    <t>ИА0048</t>
  </si>
  <si>
    <t>Калий гидроксид, хч</t>
  </si>
  <si>
    <t>ГОСТ 24363-80</t>
  </si>
  <si>
    <t>ИА0054</t>
  </si>
  <si>
    <t>Кислота аскорбиновая</t>
  </si>
  <si>
    <t>ИА0061</t>
  </si>
  <si>
    <t>Натрий гидроокись ЧДА</t>
  </si>
  <si>
    <t>ИА0065</t>
  </si>
  <si>
    <t>Пептон сухой ферментативный</t>
  </si>
  <si>
    <t>ГОСТ 13805-76</t>
  </si>
  <si>
    <t>ИА0067</t>
  </si>
  <si>
    <t>Реактив Несслера, ЧДА</t>
  </si>
  <si>
    <t>ИА0071</t>
  </si>
  <si>
    <t>Спирт этиловый ректификованный технический, марка "Экстра"</t>
  </si>
  <si>
    <t>ГОСТ 18300-87</t>
  </si>
  <si>
    <t>ИА0084</t>
  </si>
  <si>
    <t>Хлороформ, хч</t>
  </si>
  <si>
    <t>ИА0086</t>
  </si>
  <si>
    <t>Штамм микроорганизмов Escherichia coli К12-F+StrR</t>
  </si>
  <si>
    <t>ИА0087</t>
  </si>
  <si>
    <t>Штамм микроорганизмов Escherichia coli М-17-02</t>
  </si>
  <si>
    <t>ИА0093</t>
  </si>
  <si>
    <t>Аммоний молибденовокислый чда</t>
  </si>
  <si>
    <t>ГОСТ 3765-76</t>
  </si>
  <si>
    <t>ИА0095</t>
  </si>
  <si>
    <t>Бутилацетат хч</t>
  </si>
  <si>
    <t>ГОСТ 22300-76</t>
  </si>
  <si>
    <t>ИА0097</t>
  </si>
  <si>
    <t>Крахмал в/р чда</t>
  </si>
  <si>
    <t>ТУ 2638-025-00334735-96</t>
  </si>
  <si>
    <t>ИА0098</t>
  </si>
  <si>
    <t>Медь сернокислая 5-вод. Чда</t>
  </si>
  <si>
    <t>ГОСТ 4165-78</t>
  </si>
  <si>
    <t>ИА0100</t>
  </si>
  <si>
    <t>Натрий серноватистокислый 5-вод. чда</t>
  </si>
  <si>
    <t>ГОСТ 27068-86</t>
  </si>
  <si>
    <t>ИА0103</t>
  </si>
  <si>
    <t>Натрий уксуснокислый 3-вод. Чда</t>
  </si>
  <si>
    <t>ГОСТ 199-78</t>
  </si>
  <si>
    <t>ИА0105</t>
  </si>
  <si>
    <t>Реактив Грисса чда</t>
  </si>
  <si>
    <t>ТУ 6-09-3569-740</t>
  </si>
  <si>
    <t>ИА0107</t>
  </si>
  <si>
    <t>Серная кислота хч</t>
  </si>
  <si>
    <t>ГОСТ 4204-77</t>
  </si>
  <si>
    <t>ИА0108</t>
  </si>
  <si>
    <t>Кислота соляная хч</t>
  </si>
  <si>
    <t>ГОСТ 3118-77</t>
  </si>
  <si>
    <t>ИА0116</t>
  </si>
  <si>
    <t>Уксусная кислота ледяная</t>
  </si>
  <si>
    <t>ГОСТ 61-75</t>
  </si>
  <si>
    <t>ИА0123</t>
  </si>
  <si>
    <t>Бромфеноловый синий ЧДА</t>
  </si>
  <si>
    <t>ТУ 6-09-3719-83</t>
  </si>
  <si>
    <t>ИА0127</t>
  </si>
  <si>
    <t>ГСО Аммоний 1,0</t>
  </si>
  <si>
    <t>ГСО 7786-2000</t>
  </si>
  <si>
    <t>ИА0129</t>
  </si>
  <si>
    <t>ГСО Железо 1,0</t>
  </si>
  <si>
    <t>ГСО 7766-2000</t>
  </si>
  <si>
    <t>ИА0130</t>
  </si>
  <si>
    <t>ГСО Кадмий 1,0</t>
  </si>
  <si>
    <t>ГСО 7773-2000</t>
  </si>
  <si>
    <t>ИА0131</t>
  </si>
  <si>
    <t>ГСО Медь 1,0</t>
  </si>
  <si>
    <t>ГСО 7764-2000</t>
  </si>
  <si>
    <t>ИА0132</t>
  </si>
  <si>
    <t>ГСО Никель 1,0</t>
  </si>
  <si>
    <t>ГСО 7785-2000</t>
  </si>
  <si>
    <t>ИА0133</t>
  </si>
  <si>
    <t>ГСО Нитрат- ион 1,0</t>
  </si>
  <si>
    <t>ГСО 7793-2000</t>
  </si>
  <si>
    <t>ИА0135</t>
  </si>
  <si>
    <t>ГСО Свинец 0,1</t>
  </si>
  <si>
    <t>ГСО 7778-2000</t>
  </si>
  <si>
    <t>ИА0139</t>
  </si>
  <si>
    <t>ГСО Хлорид- ион 10,0</t>
  </si>
  <si>
    <t>ГСО 7813-2000</t>
  </si>
  <si>
    <t>ИА0143</t>
  </si>
  <si>
    <t>ГСО Мутность (формалиновая суспензия) 4000 ед.</t>
  </si>
  <si>
    <t>ГСО 7271-96</t>
  </si>
  <si>
    <t>ИА0144</t>
  </si>
  <si>
    <t>ГСО Мышьяк 0,1</t>
  </si>
  <si>
    <t>ГСО 7344-96</t>
  </si>
  <si>
    <t>ИА0146</t>
  </si>
  <si>
    <t>ГСО Фторид- ион 1,0</t>
  </si>
  <si>
    <t>ГСО 7789-2000</t>
  </si>
  <si>
    <t>ИА0147</t>
  </si>
  <si>
    <t>ГСО Хлорид 1,0</t>
  </si>
  <si>
    <t>ИА0149</t>
  </si>
  <si>
    <t>ГСО Цинк 0,1</t>
  </si>
  <si>
    <t>ГСО 7770-2000</t>
  </si>
  <si>
    <t>ИА0152</t>
  </si>
  <si>
    <t>Железо сернокислое 7-вод. ЧДА</t>
  </si>
  <si>
    <t>ГОСТ 4148-78</t>
  </si>
  <si>
    <t>ИА0162</t>
  </si>
  <si>
    <t>Натрий салициловокислый</t>
  </si>
  <si>
    <t>ИА0183</t>
  </si>
  <si>
    <t>Фенол ЧДА</t>
  </si>
  <si>
    <t>ТУ 6-09-40-3245-90</t>
  </si>
  <si>
    <t>ИА0184</t>
  </si>
  <si>
    <t>Цинк сернокислый 7-водный ХЧ</t>
  </si>
  <si>
    <t>ГОСТ 4174-77</t>
  </si>
  <si>
    <t>ИА0185</t>
  </si>
  <si>
    <t>Эриохром чёрный Т (Хромоген чёрный ЕТ-00) ЧДА</t>
  </si>
  <si>
    <t>ТУ 6-09-1760-72</t>
  </si>
  <si>
    <t>ИА0187</t>
  </si>
  <si>
    <t>ГСО бериллий</t>
  </si>
  <si>
    <t>ГСО 7759-2000</t>
  </si>
  <si>
    <t>ИА0199</t>
  </si>
  <si>
    <t>Перекись водорода</t>
  </si>
  <si>
    <t>ГОСТ 177-88</t>
  </si>
  <si>
    <t>ИА0210</t>
  </si>
  <si>
    <t>ГСО нефтепродукты в гексане</t>
  </si>
  <si>
    <t>ГСО 7950-2001</t>
  </si>
  <si>
    <t>ИА0218</t>
  </si>
  <si>
    <t>Дезиконт-перекись водорода</t>
  </si>
  <si>
    <t>ТУ 9398-038-11764404-2003</t>
  </si>
  <si>
    <t>ИА0221</t>
  </si>
  <si>
    <t>Спирт этиловый высшей очистки</t>
  </si>
  <si>
    <t>ИА0226</t>
  </si>
  <si>
    <t>Кислота азотная ХЧ</t>
  </si>
  <si>
    <t>ГОСТ 11125-84</t>
  </si>
  <si>
    <t>ИА0227</t>
  </si>
  <si>
    <t>Кислота азотная ОСЧ</t>
  </si>
  <si>
    <t>ИА0228</t>
  </si>
  <si>
    <t>Перекись водорода ОСЧ</t>
  </si>
  <si>
    <t>ТУ 6-02-570-75</t>
  </si>
  <si>
    <t>ИА0230</t>
  </si>
  <si>
    <t>Кислота серная ОСЧ</t>
  </si>
  <si>
    <t>ГОСТ 14262-78</t>
  </si>
  <si>
    <t>ИА0237</t>
  </si>
  <si>
    <t>Калий йодистый ХЧ</t>
  </si>
  <si>
    <t>ГОСТ 4232-74</t>
  </si>
  <si>
    <t>ИА0239</t>
  </si>
  <si>
    <t>Калий фталевокислый кислый KC8H5O4 , Рн=4,01,</t>
  </si>
  <si>
    <t>ГОСТ 8.135-74</t>
  </si>
  <si>
    <t>ИА0247</t>
  </si>
  <si>
    <t>Натрий сернистокислый ЧДА</t>
  </si>
  <si>
    <t>ГОСТ 195-77</t>
  </si>
  <si>
    <t>ИА0248</t>
  </si>
  <si>
    <t>Кислота соляная ОСЧ 20-4</t>
  </si>
  <si>
    <t>ГОСТ 14261-77</t>
  </si>
  <si>
    <t>ИА0252</t>
  </si>
  <si>
    <t>Аммоний хлористый хч</t>
  </si>
  <si>
    <t>ГОСТ 3773-72</t>
  </si>
  <si>
    <t>ИА0276</t>
  </si>
  <si>
    <t>Калий двухромовокислый, хч</t>
  </si>
  <si>
    <t>ГОСТ 4220-75</t>
  </si>
  <si>
    <t>ИА0279</t>
  </si>
  <si>
    <t>Мурексид, чда</t>
  </si>
  <si>
    <t>ТУ 6-09-1657-82</t>
  </si>
  <si>
    <t>г</t>
  </si>
  <si>
    <t>ИА0281</t>
  </si>
  <si>
    <t>Акридиновый желтый ЧДА имп. Люмекс, кат.№19.950-8 Aldrich</t>
  </si>
  <si>
    <t>ИА0291</t>
  </si>
  <si>
    <t>Кислота борная хч</t>
  </si>
  <si>
    <t>ГОСТ 9656-75</t>
  </si>
  <si>
    <t>ИА0292</t>
  </si>
  <si>
    <t>Бромкрезоловый зеленый</t>
  </si>
  <si>
    <t>ТУ 6-09-07-1579-87</t>
  </si>
  <si>
    <t>ИА0295</t>
  </si>
  <si>
    <t>Гексан "КРИОХРОМ" осч 0,6кг, сорт 1</t>
  </si>
  <si>
    <t>ТУ 2631-003-05807999</t>
  </si>
  <si>
    <t>ИА0298</t>
  </si>
  <si>
    <t>ГСО барий 1 мг/см3</t>
  </si>
  <si>
    <t>ГСО 7107-94</t>
  </si>
  <si>
    <t>ИА0299</t>
  </si>
  <si>
    <t>ГСО бор 1 мг/см3</t>
  </si>
  <si>
    <t>ГСО 39К-1</t>
  </si>
  <si>
    <t>ИА0300</t>
  </si>
  <si>
    <t>ГСО гидрокарбонат-ион 1 мг/см3</t>
  </si>
  <si>
    <t>ГСО 8403-2003</t>
  </si>
  <si>
    <t>ИА0304</t>
  </si>
  <si>
    <t>ГСО калий 1 мг/см3</t>
  </si>
  <si>
    <t>ИА0307</t>
  </si>
  <si>
    <t>ГСО магний 1,00 г/дм3</t>
  </si>
  <si>
    <t>ГСО 7681-90</t>
  </si>
  <si>
    <t>ИА0308</t>
  </si>
  <si>
    <t>ГСО марганец 1 мг/см3</t>
  </si>
  <si>
    <t>ГСО 7875-2000</t>
  </si>
  <si>
    <t>ИА0313</t>
  </si>
  <si>
    <t>ГСО стронций 1 мг/см3</t>
  </si>
  <si>
    <t>ИА0325</t>
  </si>
  <si>
    <t>Железо хлорид 6 водный Ч</t>
  </si>
  <si>
    <t>ГОСТ 4147-74</t>
  </si>
  <si>
    <t>ИА0328</t>
  </si>
  <si>
    <t>Калий фосфорнокислый 2-замещенный ЧДА</t>
  </si>
  <si>
    <t>ГОСТ 2493-75</t>
  </si>
  <si>
    <t>ИА0331</t>
  </si>
  <si>
    <t>Калий хлористый ХЧ</t>
  </si>
  <si>
    <t>ГОСТ 4234-77</t>
  </si>
  <si>
    <t>ИА0341</t>
  </si>
  <si>
    <t>Марганец хлористый,4-водный хч</t>
  </si>
  <si>
    <t>ГОСТ 612-75</t>
  </si>
  <si>
    <t>ИА0342</t>
  </si>
  <si>
    <t>Метиловый красный ЧДА</t>
  </si>
  <si>
    <t>ТУ 6-09-5169-84</t>
  </si>
  <si>
    <t>ИА0348</t>
  </si>
  <si>
    <t>Натрий углекислый б/в ХЧ</t>
  </si>
  <si>
    <t>ГОСТ 83-79</t>
  </si>
  <si>
    <t>ИА0349</t>
  </si>
  <si>
    <t>Натрий углекислый кислый ХЧ</t>
  </si>
  <si>
    <t>ГОСТ 4201-79</t>
  </si>
  <si>
    <t>ИА0350</t>
  </si>
  <si>
    <t>натрий фосфорнокислый 2-замещенный 12-водный чда</t>
  </si>
  <si>
    <t>ГОСТ 4172-76</t>
  </si>
  <si>
    <t>ИА0351</t>
  </si>
  <si>
    <t>Натрий хлористый ХЧ</t>
  </si>
  <si>
    <t>ГОСТ 4233-77</t>
  </si>
  <si>
    <t>ИА0356</t>
  </si>
  <si>
    <t>Среда ЭНДО</t>
  </si>
  <si>
    <t>ИА0372</t>
  </si>
  <si>
    <t>Углерод четыреххлористый для ЭВС хч</t>
  </si>
  <si>
    <t>ТУ 2631-027-44493179-98</t>
  </si>
  <si>
    <t>ИА0377</t>
  </si>
  <si>
    <t>Хлорамин Т тригидрат чда</t>
  </si>
  <si>
    <t>ИА0380</t>
  </si>
  <si>
    <t>Хромотроповой кислоты динатриевая соль чда</t>
  </si>
  <si>
    <t>ТУ 6-09-3749-74</t>
  </si>
  <si>
    <t>ИА0391</t>
  </si>
  <si>
    <t>Известь хлорная Марка А</t>
  </si>
  <si>
    <t>ГОСТ 1692</t>
  </si>
  <si>
    <t>ИА0395</t>
  </si>
  <si>
    <t>Барий хлористый, хч</t>
  </si>
  <si>
    <t>ГОСТ 4108-78</t>
  </si>
  <si>
    <t>ИА0399</t>
  </si>
  <si>
    <t>Индикатор паровой стерилизации, "Стериконт" 132/20, 1уп./500 шт.</t>
  </si>
  <si>
    <t>ТУ 9398-021-11764404-2003</t>
  </si>
  <si>
    <t>ИА0438</t>
  </si>
  <si>
    <t>ГСО нефтепродуктовпр в ССl4</t>
  </si>
  <si>
    <t>ГСО 7248</t>
  </si>
  <si>
    <t>ИА0473</t>
  </si>
  <si>
    <t>Уголь активированный</t>
  </si>
  <si>
    <t>ИА0481</t>
  </si>
  <si>
    <t>ГСО Кальций 1,00 г/дм³</t>
  </si>
  <si>
    <t>ИА0486</t>
  </si>
  <si>
    <t>ГСО 9101-2008 сухого остатка</t>
  </si>
  <si>
    <t>Сертификат №3738</t>
  </si>
  <si>
    <t>ИА0508</t>
  </si>
  <si>
    <t>ГСО додецилсульфат натрия 10,0</t>
  </si>
  <si>
    <t>ГСО 8748-2006</t>
  </si>
  <si>
    <t>ИА0516</t>
  </si>
  <si>
    <t>Стандартный образец мутности на 10 единиц для баканализа</t>
  </si>
  <si>
    <t>ИА0518</t>
  </si>
  <si>
    <t>Бульон питательный для культивирования микроорганизмов сухой (ГРМ бульон)</t>
  </si>
  <si>
    <t>ТУ 9398-021-78095326-2006</t>
  </si>
  <si>
    <t>ИА0523</t>
  </si>
  <si>
    <t>Барбитуровая кислота</t>
  </si>
  <si>
    <t>ТУ 6-09-512-75</t>
  </si>
  <si>
    <t>ИА0525</t>
  </si>
  <si>
    <t>Бутиловый эфир уксусной кислоты ХЧ</t>
  </si>
  <si>
    <t>ИА0527</t>
  </si>
  <si>
    <t>Галлий азотнокислый ХЧ</t>
  </si>
  <si>
    <t>ТУ 6-09-4733-79</t>
  </si>
  <si>
    <t>ИА0532</t>
  </si>
  <si>
    <t>Натрий боргидрид марка Б</t>
  </si>
  <si>
    <t>ТУ 1-92-162-90</t>
  </si>
  <si>
    <t>ИА0538</t>
  </si>
  <si>
    <t>Штамм микроорганизмов Staphyloccocus aureus</t>
  </si>
  <si>
    <t>ИА0539</t>
  </si>
  <si>
    <t>Индикаторы биологические для контроля воздушной стерилизации "Биостер ВОЗДУХ 180/60" (5шт/уп)</t>
  </si>
  <si>
    <t>ТУ 9398-002-49897792-2006</t>
  </si>
  <si>
    <t>ИА0540</t>
  </si>
  <si>
    <t>Индикаторы биологические для контроля паровой стерилизации "Биостер ПАР 112/10" (20шт/уп)</t>
  </si>
  <si>
    <t>ИА0541</t>
  </si>
  <si>
    <t>Индикаторы биологические для контроля паровой стерилизации "Биостер ПАР 120/8" (20шт/уп)</t>
  </si>
  <si>
    <t>ИА0542</t>
  </si>
  <si>
    <t>Индикаторы биологические для контроля паровой стерилизации "Биостер ПАР 132/20" (20шт/уп)</t>
  </si>
  <si>
    <t>ИА0543</t>
  </si>
  <si>
    <t>Индикаторы биологические для контроля паровой стерилизации "Биостер ПАР 132/60" (20шт/уп)</t>
  </si>
  <si>
    <t>ИА0544</t>
  </si>
  <si>
    <t>Буферный раствор рН=1,68 (стандарт-титр)</t>
  </si>
  <si>
    <t>ГОСТ 8.135-2004</t>
  </si>
  <si>
    <t>ИА0545</t>
  </si>
  <si>
    <t>ГСО ионы алюминий ( в HNO3) 1г/дм3</t>
  </si>
  <si>
    <t>ГСО 8061-94</t>
  </si>
  <si>
    <t>ИА0548</t>
  </si>
  <si>
    <t>Дезиконт СМ (100 тестов) «Винар»</t>
  </si>
  <si>
    <t>ТУ 9398-022-11764404-2003</t>
  </si>
  <si>
    <t>ИА0549</t>
  </si>
  <si>
    <t>Индикат.бумага «Ликонт» рН 5,4-7,8</t>
  </si>
  <si>
    <t>ТУ 2642-008-11764404-99</t>
  </si>
  <si>
    <t>ИА0553</t>
  </si>
  <si>
    <t>Питательный агар сухой (ГМФ)</t>
  </si>
  <si>
    <t>ИА0554</t>
  </si>
  <si>
    <t>Питательный агар сухой (ГРМ)</t>
  </si>
  <si>
    <t>ТУ 9398-020-78095326-2006</t>
  </si>
  <si>
    <t>ИА0555</t>
  </si>
  <si>
    <t>Питательный бульон сухой (ГМФ)</t>
  </si>
  <si>
    <t>ИА0556</t>
  </si>
  <si>
    <t>Сульфат ртути (II) х.ч. или ч.д.а.</t>
  </si>
  <si>
    <t>ТУ 6-09-4263-76</t>
  </si>
  <si>
    <t>ИА0557</t>
  </si>
  <si>
    <t>Сульфат серебра х.ч. или ч.д.а.</t>
  </si>
  <si>
    <t>ТУ 6-09-2729-65</t>
  </si>
  <si>
    <t>ИА0558</t>
  </si>
  <si>
    <t>Триполифосфат</t>
  </si>
  <si>
    <t>ГОСТ 13493-86</t>
  </si>
  <si>
    <t>ИА0562</t>
  </si>
  <si>
    <t>ГСО сульфат-ион 1,0</t>
  </si>
  <si>
    <t>ГСО 7253-96</t>
  </si>
  <si>
    <t>ИА0563</t>
  </si>
  <si>
    <t>ГСО Цветность( 500град.)</t>
  </si>
  <si>
    <t>ГСО 7853-2000</t>
  </si>
  <si>
    <t>ИА0564</t>
  </si>
  <si>
    <t>Индикаторы воздушной стерилизации хим. "Стериконт-В-160/150" (500шт/уп)</t>
  </si>
  <si>
    <t>ТУ 9398-006-11764404-2004</t>
  </si>
  <si>
    <t>ИА0565</t>
  </si>
  <si>
    <t>Индикаторы паровой стерилизации хим. "Фарматест-120/15" (500шт/уп)</t>
  </si>
  <si>
    <t>ИА0572</t>
  </si>
  <si>
    <t>Стрептомицин стерильный, аптечный (в одном флаконе--1грамм)</t>
  </si>
  <si>
    <t>ИА0573</t>
  </si>
  <si>
    <t>Штамм микроорганизмов Pseudomonas aeruginosa; ГНИ им. Тарасевича</t>
  </si>
  <si>
    <t>ИА0574</t>
  </si>
  <si>
    <t>Штамм микроорганизмов Clostridium perfringens, ГНИ им. Тарасевича</t>
  </si>
  <si>
    <t>ИА0575</t>
  </si>
  <si>
    <t>3,4-толуол-дитиол</t>
  </si>
  <si>
    <t>ИА0579</t>
  </si>
  <si>
    <t>ГСО сульфат-ион, 10 мг/см3</t>
  </si>
  <si>
    <t>ГСО 7437-98</t>
  </si>
  <si>
    <t>ИА0584</t>
  </si>
  <si>
    <t>Фенолфталеин</t>
  </si>
  <si>
    <t>ТУ 6-09-5360</t>
  </si>
  <si>
    <t>ИА0612</t>
  </si>
  <si>
    <t>ГСО жиров в CCL4</t>
  </si>
  <si>
    <t>ГСО 9114-2008</t>
  </si>
  <si>
    <t>ИА0636</t>
  </si>
  <si>
    <t>Кислота сульфосалициловая</t>
  </si>
  <si>
    <t>ГОСТ 4478</t>
  </si>
  <si>
    <t>ИА0651</t>
  </si>
  <si>
    <t>ГСО УЭП - 4 (0,029 см/м)</t>
  </si>
  <si>
    <t>ГСО 7377-97</t>
  </si>
  <si>
    <t>ИА0661</t>
  </si>
  <si>
    <t>ГСО состава водных растворов йодата калия</t>
  </si>
  <si>
    <t>ГСО 7104-94-7106-94</t>
  </si>
  <si>
    <t>ИА0694</t>
  </si>
  <si>
    <t>ГСО фенол в этаноле 1мг/см3</t>
  </si>
  <si>
    <t>ИА0745</t>
  </si>
  <si>
    <t>Ртуть (II) азотнокислая, 1-водн. ХЧ</t>
  </si>
  <si>
    <t>ИА0785</t>
  </si>
  <si>
    <t>Глицерин,хч</t>
  </si>
  <si>
    <t>ГОСТ 6259-75</t>
  </si>
  <si>
    <t>ИА0787</t>
  </si>
  <si>
    <t>Калий-натрий виннокислый 4-водн, хч</t>
  </si>
  <si>
    <t>ИА0789</t>
  </si>
  <si>
    <t>Серебро азотнокислое ,хч</t>
  </si>
  <si>
    <t>ГОСТ 1277-75</t>
  </si>
  <si>
    <t>ИА0808</t>
  </si>
  <si>
    <t>Аммиак водный ХЧ</t>
  </si>
  <si>
    <t>ГОСТ 3760</t>
  </si>
  <si>
    <t>ИА0825</t>
  </si>
  <si>
    <t>ГСО фосфат-ион, 1,0 г/дм3</t>
  </si>
  <si>
    <t>№ Госреестра (№ МСО) 7748-99 (0201:2002)</t>
  </si>
  <si>
    <t>ИА0834</t>
  </si>
  <si>
    <t>Агар-Агар гранулированный, очищенный для микробиологии фирмы "Merck"</t>
  </si>
  <si>
    <t>Германия</t>
  </si>
  <si>
    <t>ИА0835</t>
  </si>
  <si>
    <t>Дрожжевой экстракт гранулированный фирмы "Merck"</t>
  </si>
  <si>
    <t>ИА0866</t>
  </si>
  <si>
    <t>ГСО катионов РМ-2 многокомпонентные</t>
  </si>
  <si>
    <t>ИА0867</t>
  </si>
  <si>
    <t>ГСО катионов РМ-3 многокомпонентные</t>
  </si>
  <si>
    <t>ИА0880</t>
  </si>
  <si>
    <t>Кислота ортофосфорная</t>
  </si>
  <si>
    <t>ГОСТ 6552-80</t>
  </si>
  <si>
    <t>ИА0915</t>
  </si>
  <si>
    <t>Кальций хлористый, хч</t>
  </si>
  <si>
    <t>ГОСТ 4460</t>
  </si>
  <si>
    <t>ИА0919</t>
  </si>
  <si>
    <t>ГСО хром 0,1 мг/см3</t>
  </si>
  <si>
    <t>ГСО 8037-94</t>
  </si>
  <si>
    <t>ИА0922</t>
  </si>
  <si>
    <t>Реагент Ковача на индол (1фл/100мл), НИЦФ г. С.Петербург</t>
  </si>
  <si>
    <t>ТУ 9398-114-39484474-2011</t>
  </si>
  <si>
    <t>ИА0924</t>
  </si>
  <si>
    <t>Паста алмазная</t>
  </si>
  <si>
    <t>ИА0926</t>
  </si>
  <si>
    <t>Стандарт-титр серная кислота 0,1н</t>
  </si>
  <si>
    <t>ТУ 2642-001-33813273-97</t>
  </si>
  <si>
    <t>ИА1185</t>
  </si>
  <si>
    <t>Гидроксиламин гидрохлорид</t>
  </si>
  <si>
    <t>ГОСТ 5456-79</t>
  </si>
  <si>
    <t>ИА1186</t>
  </si>
  <si>
    <t>Стандарт-титр Сульфат магния, 0,1 н</t>
  </si>
  <si>
    <t>ИА1187</t>
  </si>
  <si>
    <t>Стандарт-титр Калий марганцевокислый, 0,1 н</t>
  </si>
  <si>
    <t>ИА1189</t>
  </si>
  <si>
    <t>Оксид хрома (III), чда</t>
  </si>
  <si>
    <t>ГОСТ 2912-79</t>
  </si>
  <si>
    <t>ИА1190</t>
  </si>
  <si>
    <t>Бихромат натрия</t>
  </si>
  <si>
    <t>ГОСТ 2651-78</t>
  </si>
  <si>
    <t>ИА1191</t>
  </si>
  <si>
    <t>Оксид алюминия с размером зерен(0,10-0,25) мм для хроматографии</t>
  </si>
  <si>
    <t>ТУ 6-09-3916 или ГОСТ 8136</t>
  </si>
  <si>
    <t>ИА1192</t>
  </si>
  <si>
    <t>Калия антимонилтартрат (сурьмяновиннокислый), хч</t>
  </si>
  <si>
    <t>ТУ 6-09-08-1958-88</t>
  </si>
  <si>
    <t>ИА1193</t>
  </si>
  <si>
    <t>Калия хромат, хч</t>
  </si>
  <si>
    <t>ГОСТ 4459</t>
  </si>
  <si>
    <t>ИА1194</t>
  </si>
  <si>
    <t>Квасцы алюмокалиевые,хч</t>
  </si>
  <si>
    <t>ГОСТ 4329</t>
  </si>
  <si>
    <t>ИА1195</t>
  </si>
  <si>
    <t>Магний сернокислый 7-водный, хч</t>
  </si>
  <si>
    <t>ГОСТ 4523-77</t>
  </si>
  <si>
    <t>ИА1197</t>
  </si>
  <si>
    <t>Аммоний фосфорнокислый однозамещенный 2/в (для ААС)</t>
  </si>
  <si>
    <t>ГОСТ 3771-74</t>
  </si>
  <si>
    <t>ИА1198</t>
  </si>
  <si>
    <t>Раствор магний азотнокислый С (Мg) 10 г/л в 15 % азотной кислоте , флакон 50 мл</t>
  </si>
  <si>
    <t>фирма "Мerch" Германия</t>
  </si>
  <si>
    <t>ИА1199</t>
  </si>
  <si>
    <t>Раствор палладий азотнокислый С (Pd) 10 г/л в 15 % азотной кислоте , флакон 50 мл</t>
  </si>
  <si>
    <t>ИБ0045</t>
  </si>
  <si>
    <t>Стакан для взвешивания (высокий) СВ-34/12 (35*70)</t>
  </si>
  <si>
    <t>ИБ0058</t>
  </si>
  <si>
    <t>Фильтр обеззоленный "Синяя лента", диаметр 150 мм</t>
  </si>
  <si>
    <t>ИБ0064</t>
  </si>
  <si>
    <t>Бюретка 1-1-2-10-0,05 с краном</t>
  </si>
  <si>
    <t>ГОСТ 29228-91</t>
  </si>
  <si>
    <t>ИБ0076</t>
  </si>
  <si>
    <t>Кювета кварцевые для ФЭК,КФК (50мм)</t>
  </si>
  <si>
    <t>ГОСТ 20903-75</t>
  </si>
  <si>
    <t>ИБ0077</t>
  </si>
  <si>
    <t>Кювета кварцевые для ФЭК,КФК(30мм)</t>
  </si>
  <si>
    <t>ИБ0225</t>
  </si>
  <si>
    <t>Фильтр обеззоленный белая лента, 90мм</t>
  </si>
  <si>
    <t>ТУ 2642-001-13927158-2003</t>
  </si>
  <si>
    <t>ИБ0227</t>
  </si>
  <si>
    <t>Фильтр обеззоленный синяя лента, 90мм</t>
  </si>
  <si>
    <t>ИБ0257</t>
  </si>
  <si>
    <t>Кювета для ФЛЮАРАТА К-10</t>
  </si>
  <si>
    <t>ИБ0308</t>
  </si>
  <si>
    <t>Чаша выпарительная №2 50мл</t>
  </si>
  <si>
    <t>ИБ0319</t>
  </si>
  <si>
    <t>Фильтр мембранный МФАС-ОС-2 (d=37 мм), 200 шт./уп.</t>
  </si>
  <si>
    <t>ТУ 6-55-221-1-29-89</t>
  </si>
  <si>
    <t>ИБ0322</t>
  </si>
  <si>
    <t>Кружка фарфоровая № 2 V</t>
  </si>
  <si>
    <t>ГОСТ 9147-80</t>
  </si>
  <si>
    <t>ИБ0353</t>
  </si>
  <si>
    <t>Дозатор одноканальный переменного объема, 100-1000мкл</t>
  </si>
  <si>
    <t>ГОСТ 28311-89</t>
  </si>
  <si>
    <t>ИБ0380</t>
  </si>
  <si>
    <t>Кружка с ручкой полипропилен V-2000мл</t>
  </si>
  <si>
    <t>ИБ0433</t>
  </si>
  <si>
    <t>чаша выпарительная №5</t>
  </si>
  <si>
    <t>ГОСТ 9147</t>
  </si>
  <si>
    <t>ИБ0457</t>
  </si>
  <si>
    <t>Дозатор механический одноканальный с варьируемым объемом 0,5-5мл</t>
  </si>
  <si>
    <t>ТУ 728080</t>
  </si>
  <si>
    <t>ИБ0458</t>
  </si>
  <si>
    <t>Дозатор механический одноканальный с варьируемым объемом1-10мл</t>
  </si>
  <si>
    <t>ТУ 728090</t>
  </si>
  <si>
    <t>ИБ0510</t>
  </si>
  <si>
    <t>Термометр водонепроницаемый складнойTesto 104 AG</t>
  </si>
  <si>
    <t>ГОСТ 28498-90</t>
  </si>
  <si>
    <t>ИБ0591</t>
  </si>
  <si>
    <t>Кювета стеклянная для фотометрии длина оптич.пути 50мм</t>
  </si>
  <si>
    <t>ГОСТ 25336-83</t>
  </si>
  <si>
    <t>ИБ0614</t>
  </si>
  <si>
    <t>Колба коническая (Эрленмейера) со шлифом КН-1-100-29/32</t>
  </si>
  <si>
    <t>ИБ0627</t>
  </si>
  <si>
    <t>Электрод для рН-метрии ЭВЛ-1МЗ.1</t>
  </si>
  <si>
    <t>ИБ0677</t>
  </si>
  <si>
    <t>Баня водяная 6-местная</t>
  </si>
  <si>
    <t>ОЛ ИБ0677</t>
  </si>
  <si>
    <t>ИБ0739</t>
  </si>
  <si>
    <t>Чаша выпарительная №4 250мл</t>
  </si>
  <si>
    <t>ИБ0754</t>
  </si>
  <si>
    <t>Колба мерная 1-25</t>
  </si>
  <si>
    <t>ГОСТ 1770-75</t>
  </si>
  <si>
    <t>ИБ0768</t>
  </si>
  <si>
    <t>Перегонка для азотной кислоты</t>
  </si>
  <si>
    <t>ИБ0777</t>
  </si>
  <si>
    <t>Колба коническая КН-1-500-29/32 ТС со шкалой и пробкой</t>
  </si>
  <si>
    <t>ГОСТ 1770-74</t>
  </si>
  <si>
    <t>ИБ0778</t>
  </si>
  <si>
    <t>Колба коническая КН-1-250-29/32 ТС со шкалой и пробкой</t>
  </si>
  <si>
    <t>ИБ0786</t>
  </si>
  <si>
    <t>Цилиндры мерные со шлифом, стеклянной пробкой 10мл</t>
  </si>
  <si>
    <t>ИБ0799</t>
  </si>
  <si>
    <t>Воронка делительная цилиндрическая с пластмассовой гайкой ВД-1-50</t>
  </si>
  <si>
    <t>ГОСТ 25336-82</t>
  </si>
  <si>
    <t>ИБ0800</t>
  </si>
  <si>
    <t>Воронка делительная , цилиндрическая с пластмассовой гайкой ВD-125</t>
  </si>
  <si>
    <t>ИБ0814</t>
  </si>
  <si>
    <t>Колба мерная 2-50-2 ПП</t>
  </si>
  <si>
    <t>ИБ0820</t>
  </si>
  <si>
    <t>Термометр ртутный ТП-22 (-30÷+35ºС, шаг 0,5ºС)</t>
  </si>
  <si>
    <t>ТУ 25-1102.043-83</t>
  </si>
  <si>
    <t>ИБ0827</t>
  </si>
  <si>
    <t>Пипетка 3-2-2-5-0,05 градуированная,толстостенная,с закругленным носиком на полный слив</t>
  </si>
  <si>
    <t>ГОСТ 29227-91</t>
  </si>
  <si>
    <t>ИБ0828</t>
  </si>
  <si>
    <t>Пипетка 3-1-2-1-0,01 градуированная,толстостенная,с закругленным носиком на полный слив</t>
  </si>
  <si>
    <t>ИБ0829</t>
  </si>
  <si>
    <t>Пипетка 3-1-2-2-0,02 градуированная,толстостенная,с закругленным носиком на полный слив</t>
  </si>
  <si>
    <t>ИБ0830</t>
  </si>
  <si>
    <t>Пипетка градуированная, ПС, стерильная, узкий наконечник, в индивид. упаковке (1мл)</t>
  </si>
  <si>
    <t>ИБ0836</t>
  </si>
  <si>
    <t>Стакан низкий с носиком Н-1-150 со шкалой ТС</t>
  </si>
  <si>
    <t>ИБ0839</t>
  </si>
  <si>
    <t>Стакан высокий градуированный, толстостенный термостойкий с носиком В-1-1000 со шкалой ТС</t>
  </si>
  <si>
    <t>ИБ0848</t>
  </si>
  <si>
    <t>Электрод измерительный ЭСЛ-43-07</t>
  </si>
  <si>
    <t>ТУ 25-05.2224</t>
  </si>
  <si>
    <t>ИБ0858</t>
  </si>
  <si>
    <t>Кюветы графитовые 407-А81.025АJ1.10.10.15.20.0025 (10шт/уп), с pin-платформой, для ААС с ЭТА Nova 410</t>
  </si>
  <si>
    <t>ИБ0861</t>
  </si>
  <si>
    <t>Фильтры обеззоленные"синяя лента" d=180мм</t>
  </si>
  <si>
    <t>ТУ 6-09-1678-86</t>
  </si>
  <si>
    <t>ИБ0868</t>
  </si>
  <si>
    <t>Пробирки кварцевые для фотолизной камеры "Вольта" ФК-12м</t>
  </si>
  <si>
    <t>ИБ0910</t>
  </si>
  <si>
    <t>Чашка выпарительная фарфоровая № 3 100 мл</t>
  </si>
  <si>
    <t>ГОСТ 9147—80</t>
  </si>
  <si>
    <t>ИБ0913</t>
  </si>
  <si>
    <t>Фотоэлектроколориметр КФК-3</t>
  </si>
  <si>
    <t>ГОСТ 1515069</t>
  </si>
  <si>
    <t>ИБ0968</t>
  </si>
  <si>
    <t>Стекло часовое 50 мм (№2132132)</t>
  </si>
  <si>
    <t>DIN 12341 ISO 3585, ТУ 9464-012-29508133-09</t>
  </si>
  <si>
    <t>ИБ1044</t>
  </si>
  <si>
    <t>Светофильтр № 14 для Флюората 02-2М</t>
  </si>
  <si>
    <t>ИБ1045</t>
  </si>
  <si>
    <t>Светофильтр № 15 для Флюората 02-2М</t>
  </si>
  <si>
    <t>ИБ1158</t>
  </si>
  <si>
    <t>Колонка аналитическая STAR-ION A300 100 х 4,6мм 7,5 мкм для анионов 00D-4090-E0-BV, исполнение PEEK</t>
  </si>
  <si>
    <t>ИБ1159</t>
  </si>
  <si>
    <t>Shodex IC Shodex IC для анализа катионов (сорбент YS-50, 125х4,6мм, 5мкм) кат.№СН-8194 (поставляется в 4мМ метансульфоновой кислоты)</t>
  </si>
  <si>
    <t>ИБ1160</t>
  </si>
  <si>
    <t>STAR-ION A300 10х4,6 мм предколонка КНО-3112</t>
  </si>
  <si>
    <t>ИБ1161</t>
  </si>
  <si>
    <t>Shodex IC Shodex IC колонка защитная (сорбент YS-50, 10х4,6мм, 5мкм) кат.№СН0-8195</t>
  </si>
  <si>
    <t>ИБ1179</t>
  </si>
  <si>
    <t>Пипетка градуированная, ПС, стерильная, узкий наконечник, в идивид. упаковке (на 2 мл)</t>
  </si>
  <si>
    <t>ИБ1180</t>
  </si>
  <si>
    <t>Пипетка градуированная, ПС, стерильная, узкий наконечник, в идивид. упаковке (на 5 мл)</t>
  </si>
  <si>
    <t>ИБ1213</t>
  </si>
  <si>
    <t>Виалы фотометрические HACH (25 шт в уп., для ХПК)</t>
  </si>
  <si>
    <t>кат. № 122651</t>
  </si>
  <si>
    <t>ИБ1214</t>
  </si>
  <si>
    <t>Пробка к виале фотометрической HACH (6 шт. в уп.)</t>
  </si>
  <si>
    <t>кат.№ 122655</t>
  </si>
  <si>
    <t>ИБ1314</t>
  </si>
  <si>
    <t>Термометр контактный ТК-5.01М</t>
  </si>
  <si>
    <t>ИБ1532</t>
  </si>
  <si>
    <t>Чашка Петри 90*15 ПС, стерильная, одноразовая, односекционная, невентилируемая, в индивид. Упаковке</t>
  </si>
  <si>
    <t>ИБ1535</t>
  </si>
  <si>
    <t>Колонка хроматографическая стеклянная со шлифом и пробкой (внутрен. диаметр 10мм, длина 200мм), ООО "Люмекс-маркетинг"</t>
  </si>
  <si>
    <t>ИБ1536</t>
  </si>
  <si>
    <t>Подъёмный лабораторный столик ПЭ-2400 ООО "Экосим"</t>
  </si>
  <si>
    <t>ИБ1609</t>
  </si>
  <si>
    <t>Лейкопластырь 3см*5м</t>
  </si>
  <si>
    <t>ИБ1610</t>
  </si>
  <si>
    <t>Лейкопластырь 1см*5м</t>
  </si>
  <si>
    <t>ИБ1845</t>
  </si>
  <si>
    <t>Навесной сушильный стеллаж к столам-мойкам ЛАБ-ПРО 400 ССТ</t>
  </si>
  <si>
    <t>ГОСТ 16371-93 опросный лист</t>
  </si>
  <si>
    <t>ИБ1851</t>
  </si>
  <si>
    <t>Чашка Петри 60*12, ПС, стерильная, одноразовая, невентилируемая, в индивид. упаковке</t>
  </si>
  <si>
    <t>ИБ2101</t>
  </si>
  <si>
    <t>Воронка фарфоровая с перегородкой №1</t>
  </si>
  <si>
    <t>ИБ2103</t>
  </si>
  <si>
    <t>Редуктор аргоновый АР-40-2ДМ</t>
  </si>
  <si>
    <t>ГОСТ 12820-2001</t>
  </si>
  <si>
    <t>ИБ2104</t>
  </si>
  <si>
    <t>Баня лабораторная ЛБ61-Ш "ТЕРМИКС"</t>
  </si>
  <si>
    <t>нет ГОСТа</t>
  </si>
  <si>
    <t>ИБ2105</t>
  </si>
  <si>
    <t>Колба коническая КН-1-50-19/26 ТС с пробкой</t>
  </si>
  <si>
    <t>ИБ2106</t>
  </si>
  <si>
    <t>Воронка стеклянная В-75-110 ТС</t>
  </si>
  <si>
    <t>ГОСТ 25336</t>
  </si>
  <si>
    <t>ИБ2107</t>
  </si>
  <si>
    <t>Колба мерная 2-100-2 ПП с завинчивающей крышкой фирмы VITALAB</t>
  </si>
  <si>
    <t>ИБ2108</t>
  </si>
  <si>
    <t>Колба мерная 2-25-2 ПП с завинчивающей крышкой фирмы VITALAB</t>
  </si>
  <si>
    <t>ИБ2109</t>
  </si>
  <si>
    <t>A-400 Biocompatible Analitic In-Line filter</t>
  </si>
  <si>
    <t>ИБ2110</t>
  </si>
  <si>
    <t>F-130 10-32 PEEK Fitting для in-Line фильтра D=0,94 L= 2,62</t>
  </si>
  <si>
    <t>ИБ2111</t>
  </si>
  <si>
    <t>Стабализатор переменного напряжения электронный с цифровой индикацией "Ресанта" АСН-1500/1-Ц</t>
  </si>
  <si>
    <t>ГОСТ 11677</t>
  </si>
  <si>
    <t>ИБ2112</t>
  </si>
  <si>
    <t>Стеллаж металический 900 с-ж-м, мебель "ЛАМО"</t>
  </si>
  <si>
    <t>ГОСТ 16371-93</t>
  </si>
  <si>
    <t>ИБ2113</t>
  </si>
  <si>
    <t>Тумба одинарная металлическая с дверкой ЛАБ-ПРО ТОМД 54.50.86, столешница - ЛАБ-ПРО РП 60.60 TR</t>
  </si>
  <si>
    <t>ИБ2114</t>
  </si>
  <si>
    <t>Брызгозащитный экран задний к столу-мойке 1200 мм ЛАБ-ПРО ЭБЗ 120.40</t>
  </si>
  <si>
    <t>ИБ2116</t>
  </si>
  <si>
    <t>Цилиндр мерный со шлифом,стеклянной пробкой, 25 мл</t>
  </si>
  <si>
    <t>ИБ2117</t>
  </si>
  <si>
    <t>Цилиндр мерный с носиком, на стеклянном основании 1-50-2 мл</t>
  </si>
  <si>
    <t>ИБ2118</t>
  </si>
  <si>
    <t>Цилиндр мерный с носиком,на стеклянном основании 1-25-2 мл</t>
  </si>
  <si>
    <t>ИБ2119</t>
  </si>
  <si>
    <t>Колба П-4000-34 плоскодонная со шлифом и пробкой</t>
  </si>
  <si>
    <t>ИБ2120</t>
  </si>
  <si>
    <t>Колба П-6000-34 плоскодонная со шлифом и пробкой</t>
  </si>
  <si>
    <t>ИБ2121</t>
  </si>
  <si>
    <t>Делительная воронка грушевидная с пластмассовой гайкой толстостенная фирмы "Simax" обьемом 1000 мл</t>
  </si>
  <si>
    <t>имп.</t>
  </si>
  <si>
    <t>ИБ2122</t>
  </si>
  <si>
    <t>Делительная воронка грушевидная с пластмассовой гайкой толстостенная фирмы "Simax" обьемом 500 мл</t>
  </si>
  <si>
    <t>ИБ2123</t>
  </si>
  <si>
    <t>Дозировочный капилляр для автодозатора МРЕ-60</t>
  </si>
  <si>
    <t>P/N 407-401.590</t>
  </si>
  <si>
    <t>ИБ2124</t>
  </si>
  <si>
    <t>Направляющая дозировочного капилляра для автодозатора МРЕ-60</t>
  </si>
  <si>
    <t>P/N 407-402.593</t>
  </si>
  <si>
    <t>ИБ2130</t>
  </si>
  <si>
    <t>Коба мерная 2-200-2</t>
  </si>
  <si>
    <t>ИВ0004</t>
  </si>
  <si>
    <t>Гипохлорит кальция, А</t>
  </si>
  <si>
    <t>ГОСТ 25263-82</t>
  </si>
  <si>
    <t>ИВ0044</t>
  </si>
  <si>
    <t>Хлор жидкий в баллонах высший сорт</t>
  </si>
  <si>
    <t>ГОСТ 6718-93</t>
  </si>
  <si>
    <t>ИВ0076</t>
  </si>
  <si>
    <t>Бисульфат натрия Ту 2141-012-05762306-20012</t>
  </si>
  <si>
    <t>КА0002</t>
  </si>
  <si>
    <t>Редуктор баллонный кислородный БКО-50-12,5</t>
  </si>
  <si>
    <t>ГОСТ 12.2.008-75</t>
  </si>
  <si>
    <t>КА0003</t>
  </si>
  <si>
    <t>Редуктор баллонный пропановый БПО-5-3</t>
  </si>
  <si>
    <t>КА0004</t>
  </si>
  <si>
    <t>Редуктор пропановый БПО-5-4</t>
  </si>
  <si>
    <t>ТУ 26-05-80-87 ГОСТ 5191-79</t>
  </si>
  <si>
    <t>КА0005</t>
  </si>
  <si>
    <t>Редуктор кислородный БКО-50-4</t>
  </si>
  <si>
    <t>КА0006</t>
  </si>
  <si>
    <t>Редуктор кислородный БКО-50-12,5</t>
  </si>
  <si>
    <t>КА0010</t>
  </si>
  <si>
    <t>Манометр кислородный 0-2,5 Мпа</t>
  </si>
  <si>
    <t>КВ0015</t>
  </si>
  <si>
    <t>Печь электрическая отопительная ПЭТ - 1</t>
  </si>
  <si>
    <t>ГОСТ Р МЭК 60335-2-30-99.</t>
  </si>
  <si>
    <t>КВ0039</t>
  </si>
  <si>
    <t>Аккумулятор к фонарю ( 6V4,5 Ah 20 HR)</t>
  </si>
  <si>
    <t>КВ0112</t>
  </si>
  <si>
    <t>часы настенные</t>
  </si>
  <si>
    <t>КВ0146</t>
  </si>
  <si>
    <t>Чайник электр металл 2л</t>
  </si>
  <si>
    <t>КГ0008</t>
  </si>
  <si>
    <t>Средство чистящее "Пемоксоль"</t>
  </si>
  <si>
    <t>КГ0022</t>
  </si>
  <si>
    <t>Мыло хозяйственное тверд</t>
  </si>
  <si>
    <t>КГ0024</t>
  </si>
  <si>
    <t>Салфетки технические</t>
  </si>
  <si>
    <t>ГОСТ 16427-93</t>
  </si>
  <si>
    <t>КГ0029</t>
  </si>
  <si>
    <t>Средство моющее "Капля-сорти"</t>
  </si>
  <si>
    <t>КГ0030</t>
  </si>
  <si>
    <t xml:space="preserve">Белизна </t>
  </si>
  <si>
    <t>КГ0032</t>
  </si>
  <si>
    <t>Чистящее ср-во для стекол 500мл</t>
  </si>
  <si>
    <t>КГ0033</t>
  </si>
  <si>
    <t>Освежитель воздуха</t>
  </si>
  <si>
    <t>КГ0045</t>
  </si>
  <si>
    <t>Чистящее средство Санокс гель 750г</t>
  </si>
  <si>
    <t>ГОСТ 22567.15-95</t>
  </si>
  <si>
    <t>КГ0071</t>
  </si>
  <si>
    <t>Стиральный порошок автомат, 450гр</t>
  </si>
  <si>
    <t>КГ0095</t>
  </si>
  <si>
    <t>Мыло жидкое д/дисспенсора 5л</t>
  </si>
  <si>
    <t>КД0001</t>
  </si>
  <si>
    <t xml:space="preserve">Бумага туалетная </t>
  </si>
  <si>
    <t>КД0002</t>
  </si>
  <si>
    <t>Мешки д/м 30л</t>
  </si>
  <si>
    <t>ГОСТ 50962-96</t>
  </si>
  <si>
    <t>КД0004</t>
  </si>
  <si>
    <t>Мешки д/м 120л</t>
  </si>
  <si>
    <t>КД0006</t>
  </si>
  <si>
    <t>Салфетки универсальные</t>
  </si>
  <si>
    <t>ТУ 8392-001-755-95614-05</t>
  </si>
  <si>
    <t>КД0007</t>
  </si>
  <si>
    <t>Полотно нетканое</t>
  </si>
  <si>
    <t>ГОСТ 53226-2008</t>
  </si>
  <si>
    <t>КД0008</t>
  </si>
  <si>
    <t>Салфетка техническая 40х40</t>
  </si>
  <si>
    <t>КД0009</t>
  </si>
  <si>
    <t>Ветошь</t>
  </si>
  <si>
    <t>КД0011</t>
  </si>
  <si>
    <t>Шпагат полипропиленовый</t>
  </si>
  <si>
    <t>КД0013</t>
  </si>
  <si>
    <t>Пломба свинцовая</t>
  </si>
  <si>
    <t>ГОСТ 18680-73</t>
  </si>
  <si>
    <t>КД0014</t>
  </si>
  <si>
    <t>Метла полипропиленовая синтетическая плоская</t>
  </si>
  <si>
    <t>ТУ 9693-001-81004764-2002</t>
  </si>
  <si>
    <t>КД0017</t>
  </si>
  <si>
    <t>Леска для триммера (бензокосы) 2,4 мм/15м</t>
  </si>
  <si>
    <t>КД0018</t>
  </si>
  <si>
    <t xml:space="preserve">Полотенце вафельное </t>
  </si>
  <si>
    <t>КД0020</t>
  </si>
  <si>
    <t>Веревка ПА-10,0</t>
  </si>
  <si>
    <t>ГОСТ 30055-93</t>
  </si>
  <si>
    <t>КД0022</t>
  </si>
  <si>
    <t>Пленка п/эт 200мкм</t>
  </si>
  <si>
    <t>КД0031</t>
  </si>
  <si>
    <t>Брезент водоупорный</t>
  </si>
  <si>
    <t>ГОСТ 15530 - 93</t>
  </si>
  <si>
    <t>пог. м</t>
  </si>
  <si>
    <t>КД0033</t>
  </si>
  <si>
    <t>Веревка ПА-15</t>
  </si>
  <si>
    <t>КД0044</t>
  </si>
  <si>
    <t>Веник "Сорго"</t>
  </si>
  <si>
    <t>КД0069</t>
  </si>
  <si>
    <t>Ерш для унитаза с подставкой</t>
  </si>
  <si>
    <t>КД0080</t>
  </si>
  <si>
    <t>Мешки д/м 200л</t>
  </si>
  <si>
    <t>КД0095</t>
  </si>
  <si>
    <t>Мыло жидкое 5л</t>
  </si>
  <si>
    <t>КД0097</t>
  </si>
  <si>
    <t>Зажигалка газовая бытовая (для фламбирования поверхностей при отборе проб)</t>
  </si>
  <si>
    <t>КД0098</t>
  </si>
  <si>
    <t>Средство дезинфицирующее концентрированное "Самаровка"</t>
  </si>
  <si>
    <t>ТУ 9392-002-52798823-00</t>
  </si>
  <si>
    <t>КД0100</t>
  </si>
  <si>
    <t>Корзина пластмассовая, 250х150х70</t>
  </si>
  <si>
    <t>КД0101</t>
  </si>
  <si>
    <t>Перчатки трикотажные с точечным ПВХ покрытием на наладоннике.</t>
  </si>
  <si>
    <t>пар</t>
  </si>
  <si>
    <t>КД0109</t>
  </si>
  <si>
    <t xml:space="preserve">Перчатки хозяйственные,Чистюля </t>
  </si>
  <si>
    <t>КД0132</t>
  </si>
  <si>
    <t>Сиденье для унитаза с крышкой пэ (и крепежом)</t>
  </si>
  <si>
    <t>КД0148</t>
  </si>
  <si>
    <t>Губка металлическ для посуды</t>
  </si>
  <si>
    <t>КД0186</t>
  </si>
  <si>
    <t>Коврово-кольчатые покрытие шир 90см</t>
  </si>
  <si>
    <t>КД0187</t>
  </si>
  <si>
    <t>Швабра деревянная</t>
  </si>
  <si>
    <t>КД0197</t>
  </si>
  <si>
    <t>Срепер для уборки снега пластм.410*780</t>
  </si>
  <si>
    <t>КД0200</t>
  </si>
  <si>
    <t>Нетканое полотно, шир. 1 м</t>
  </si>
  <si>
    <t>КД0219</t>
  </si>
  <si>
    <t>Щетка для мытья длинная под воду(широкая щетка)</t>
  </si>
  <si>
    <t>КД0220</t>
  </si>
  <si>
    <t>Щетка сметка 3-х рядная 320мм.</t>
  </si>
  <si>
    <t>КД0227</t>
  </si>
  <si>
    <t>Совок для мусора</t>
  </si>
  <si>
    <t>КД0229</t>
  </si>
  <si>
    <t>Ткань техническая для мытья полов</t>
  </si>
  <si>
    <t>КД0230</t>
  </si>
  <si>
    <t>Черенок для лопаты</t>
  </si>
  <si>
    <t>КД0244</t>
  </si>
  <si>
    <t>Мешки для мусора 60лх20шт</t>
  </si>
  <si>
    <t>КД0245</t>
  </si>
  <si>
    <t>Мешки для мусора 120лх10шт</t>
  </si>
  <si>
    <t>КД0267</t>
  </si>
  <si>
    <t>Леска для триммера (бензокосы) 3,5 мм/ 38 м</t>
  </si>
  <si>
    <t>КД0289</t>
  </si>
  <si>
    <t>Щетка с чернем</t>
  </si>
  <si>
    <t>КД0290</t>
  </si>
  <si>
    <t>Мешки для строительного мусора</t>
  </si>
  <si>
    <t>КД0297</t>
  </si>
  <si>
    <t>Ледоруб</t>
  </si>
  <si>
    <t>КД0322</t>
  </si>
  <si>
    <t>Губка для посуды фас. 5шт</t>
  </si>
  <si>
    <t>КД0406</t>
  </si>
  <si>
    <t>Секатор-сучкорез</t>
  </si>
  <si>
    <t>КД0515</t>
  </si>
  <si>
    <t>Нитки швейные капроновые крученные 400К (1 бабина - 800гр)</t>
  </si>
  <si>
    <t>КД0516</t>
  </si>
  <si>
    <t>Ткань палаточная</t>
  </si>
  <si>
    <t>7297-90</t>
  </si>
  <si>
    <t>КД0517</t>
  </si>
  <si>
    <t>Веревка ПА-20мм</t>
  </si>
  <si>
    <t>КД0524</t>
  </si>
  <si>
    <t>Иглы гобеленовые с позолоченным ушком острые N362, № 15, комплект (25 шт)</t>
  </si>
  <si>
    <t>КД0613</t>
  </si>
  <si>
    <t>Корзина пластмассовая, 360х250х130</t>
  </si>
  <si>
    <t>Бумага копировальная синяя А4</t>
  </si>
  <si>
    <t>ЛА0011</t>
  </si>
  <si>
    <t>Тетрадь общая в клетку 48лА5</t>
  </si>
  <si>
    <t>ЛА0025</t>
  </si>
  <si>
    <t>Календарь настольный перекидной 2015г</t>
  </si>
  <si>
    <t>ЛА0026</t>
  </si>
  <si>
    <t>Закладки цветные</t>
  </si>
  <si>
    <t>ЛА0028</t>
  </si>
  <si>
    <t>Ежедневник датированный А5 2016г</t>
  </si>
  <si>
    <t>ЛА0030</t>
  </si>
  <si>
    <t>Бумага для офисной техники, формат -А4, плотность - 80гр/м2, упаковка - 500 листов, класс С</t>
  </si>
  <si>
    <t>пач</t>
  </si>
  <si>
    <t>ЛА0060</t>
  </si>
  <si>
    <t>Блок самоклеющий 76х76</t>
  </si>
  <si>
    <t>ЛА0062</t>
  </si>
  <si>
    <t>Блокнот спираль А5 60листов</t>
  </si>
  <si>
    <t>ЛА0123</t>
  </si>
  <si>
    <t>Тетрадь общ в клетку 24листа А5</t>
  </si>
  <si>
    <t>ЛА0167</t>
  </si>
  <si>
    <t>Бумага для плоттера НР disengjet500 (ширина 920мм) арт С60036А (Н115)</t>
  </si>
  <si>
    <t>ЛА0168</t>
  </si>
  <si>
    <t>Бумага для плоттера НР disengjet500 (ширина 620мм) арт С60036А (Н115)</t>
  </si>
  <si>
    <t>ЛА0327</t>
  </si>
  <si>
    <t>Тетрадь 96 л клетка А4</t>
  </si>
  <si>
    <t>ЛБ0001</t>
  </si>
  <si>
    <t>Карандаш механический 0,5мм, упаковка 12шт</t>
  </si>
  <si>
    <t>ЛБ0005</t>
  </si>
  <si>
    <t>Маркер перманент кругл. наконечн. 1,5-3мм черн.</t>
  </si>
  <si>
    <t>ЛБ0006</t>
  </si>
  <si>
    <t>Маркер перманентный, черный, толщина линии 0,5 мм</t>
  </si>
  <si>
    <t>ЛБ0015</t>
  </si>
  <si>
    <t>Маркер перманентный, СИНИЙ, толщина линии 1,5-3 мм</t>
  </si>
  <si>
    <t>ЛБ0028</t>
  </si>
  <si>
    <t>Ручка гелиевая синяя</t>
  </si>
  <si>
    <t>ЛБ0030</t>
  </si>
  <si>
    <t>Ручка гелиевая черная</t>
  </si>
  <si>
    <t>ЛБ0032</t>
  </si>
  <si>
    <t>Ручка шариковая синяя простая</t>
  </si>
  <si>
    <t>ЛБ0042</t>
  </si>
  <si>
    <t>Текстовыделитель желтый</t>
  </si>
  <si>
    <t>ЛБ0043</t>
  </si>
  <si>
    <t>Текстовыделитель зеленый</t>
  </si>
  <si>
    <t>ЛБ0062</t>
  </si>
  <si>
    <t>Стержень шариковый, толщина линии 1 мм, синий L=152 мм</t>
  </si>
  <si>
    <t>ЛБ0074</t>
  </si>
  <si>
    <t>Ручка шариковая чёрная</t>
  </si>
  <si>
    <t>ЛБ0075</t>
  </si>
  <si>
    <t>Ручка шариковая красная</t>
  </si>
  <si>
    <t>ЛБ0076</t>
  </si>
  <si>
    <t>Ручка шариковая зеленая</t>
  </si>
  <si>
    <t>ЛБ0095</t>
  </si>
  <si>
    <t>Маркер перманентный, красный, толщина линии 1,5-3 мм</t>
  </si>
  <si>
    <t>ЛБ0109</t>
  </si>
  <si>
    <t>Текстовыделитель оранжевый</t>
  </si>
  <si>
    <t>ЛВ0001</t>
  </si>
  <si>
    <t>Папка пластик пружин. скоросшивателем</t>
  </si>
  <si>
    <t>ЛВ0003</t>
  </si>
  <si>
    <t>Линейка 30см</t>
  </si>
  <si>
    <t>ЛВ0004</t>
  </si>
  <si>
    <t>Нитки для просшивки</t>
  </si>
  <si>
    <t>ЛВ0013</t>
  </si>
  <si>
    <t>Папка скоросшиватель верх прозрачный</t>
  </si>
  <si>
    <t>ЛВ0025</t>
  </si>
  <si>
    <t>Папка с вкладышем 30 файлов</t>
  </si>
  <si>
    <t>ЛВ0034</t>
  </si>
  <si>
    <t>Ппака планшет с верх прижимом А4</t>
  </si>
  <si>
    <t>ЛВ0041</t>
  </si>
  <si>
    <t>Папка конверт с кнопкой</t>
  </si>
  <si>
    <t>ЛВ0042</t>
  </si>
  <si>
    <t>Папка уголок прозрачная</t>
  </si>
  <si>
    <t>ЛВ0043</t>
  </si>
  <si>
    <t>Ластик 40х21х11 мм</t>
  </si>
  <si>
    <t>ЛВ0044</t>
  </si>
  <si>
    <t>Карандаш с ластиком</t>
  </si>
  <si>
    <t>ЛВ0125</t>
  </si>
  <si>
    <t>Обложки на тетради А4</t>
  </si>
  <si>
    <t>ЛВ0126</t>
  </si>
  <si>
    <t>Обложки на тетради А5</t>
  </si>
  <si>
    <t>ЛГ0001</t>
  </si>
  <si>
    <t>Салфетка для монитора 100шт</t>
  </si>
  <si>
    <t>ЛГ0002</t>
  </si>
  <si>
    <t>Скотч 15*33 односторонний</t>
  </si>
  <si>
    <t>ЛГ0003</t>
  </si>
  <si>
    <t>Скотч 50*33 односторонний</t>
  </si>
  <si>
    <t>ЛГ0007</t>
  </si>
  <si>
    <t>Ножницы 195 мм.</t>
  </si>
  <si>
    <t>ЛГ0008</t>
  </si>
  <si>
    <t>Скобы для степлера №24</t>
  </si>
  <si>
    <t>ЛГ0009</t>
  </si>
  <si>
    <t>Клей ПВА</t>
  </si>
  <si>
    <t>ЛГ0010</t>
  </si>
  <si>
    <t>Антистеплер для скоб 10-24</t>
  </si>
  <si>
    <t>ЛГ0013</t>
  </si>
  <si>
    <t>Скрепки металлические (28мм, круглые, без покрытия, 100шт./уп.)</t>
  </si>
  <si>
    <t>ЛГ0014</t>
  </si>
  <si>
    <t>Зажим для бумаг 32мм</t>
  </si>
  <si>
    <t>ЛГ0015</t>
  </si>
  <si>
    <t>Зажим для бумаг 41мм</t>
  </si>
  <si>
    <t>ЛГ0017</t>
  </si>
  <si>
    <t>Скрепки металлические (50мм, круглые, без покрытия, 100шт./уп.)</t>
  </si>
  <si>
    <t>ЛГ0018</t>
  </si>
  <si>
    <t>Файл А4 30мкм.</t>
  </si>
  <si>
    <t>ЛГ0022</t>
  </si>
  <si>
    <t>Калькулятор 12 разр. Настольный</t>
  </si>
  <si>
    <t>ЛГ0024</t>
  </si>
  <si>
    <t>Краска синяя Trodat</t>
  </si>
  <si>
    <t>ЛГ0029</t>
  </si>
  <si>
    <t>Скобы для степлера №10</t>
  </si>
  <si>
    <t>ЛГ0046</t>
  </si>
  <si>
    <t>Клей-карандаш 25ГР</t>
  </si>
  <si>
    <t>ЛГ0102</t>
  </si>
  <si>
    <t xml:space="preserve">Точилка </t>
  </si>
  <si>
    <t>ЛГ0186</t>
  </si>
  <si>
    <t>Корректор на спиртовой основе, 20мл</t>
  </si>
  <si>
    <t>ЛГ0196</t>
  </si>
  <si>
    <t>Корректор лента</t>
  </si>
  <si>
    <t>МГ0008</t>
  </si>
  <si>
    <t>Рукав 20х32-63</t>
  </si>
  <si>
    <t>ГОСТ 10362-76</t>
  </si>
  <si>
    <t>МГ0014</t>
  </si>
  <si>
    <t>Рукав напорно-всасывающий гофрированный В-100х1,0</t>
  </si>
  <si>
    <t>ГОСТ 5398-76</t>
  </si>
  <si>
    <t>МГ0022</t>
  </si>
  <si>
    <t>Рукав для газовой сварки (кислород) III-9.0-2.0</t>
  </si>
  <si>
    <t>ГОСТ 9356-76</t>
  </si>
  <si>
    <t>МГ0043</t>
  </si>
  <si>
    <t>Рукав 38х49,0-16,0</t>
  </si>
  <si>
    <t>МГ0047</t>
  </si>
  <si>
    <t>Шланг резиновый d=25 мм</t>
  </si>
  <si>
    <t>МГ0050</t>
  </si>
  <si>
    <t>Шланг резиновый Д15</t>
  </si>
  <si>
    <t>МГ0051</t>
  </si>
  <si>
    <t>Шланг резиновый Д20</t>
  </si>
  <si>
    <t>МГ0054</t>
  </si>
  <si>
    <t>Рукав 16*25-1,6 МПа</t>
  </si>
  <si>
    <t>МГ0062</t>
  </si>
  <si>
    <t>Шланг кислородный Д6</t>
  </si>
  <si>
    <t>ГОСТ 9356-75</t>
  </si>
  <si>
    <t>МГ0063</t>
  </si>
  <si>
    <t>Шланг кислородный Д9</t>
  </si>
  <si>
    <t>МГ0069</t>
  </si>
  <si>
    <t>Рукав ВД 25х38мм</t>
  </si>
  <si>
    <t>МГ0197</t>
  </si>
  <si>
    <t>Шланг напорно-всасывающий ПВХ морозостойкий, внутренний диаметр 100 мм</t>
  </si>
  <si>
    <t>МГ0221</t>
  </si>
  <si>
    <t>Рукав резиновый напорный В-40-53-1,0 МПа</t>
  </si>
  <si>
    <t>ГОСТ 18698-79.</t>
  </si>
  <si>
    <t>МГ0223</t>
  </si>
  <si>
    <t>Рукав кислородный III-9-2,0</t>
  </si>
  <si>
    <t>МЕ0001</t>
  </si>
  <si>
    <t>Техпластина ТМКЩ-С-4мм</t>
  </si>
  <si>
    <t>ГОСТ 7338-90</t>
  </si>
  <si>
    <t>МЕ0002</t>
  </si>
  <si>
    <t>Паронит ПОН-Б-0,5мм 1500х1000</t>
  </si>
  <si>
    <t>ГОСТ 481-80</t>
  </si>
  <si>
    <t>МЕ0005</t>
  </si>
  <si>
    <t>Паронит ПОН-Б-5,0мм 1770х1000</t>
  </si>
  <si>
    <t>МЕ0006</t>
  </si>
  <si>
    <t>Паронит ПОН-Б-4,0мм 1500х1500</t>
  </si>
  <si>
    <t>МЕ0008</t>
  </si>
  <si>
    <t>Паронит ПОН-Б-2,0мм 1500х2000</t>
  </si>
  <si>
    <t>МЕ0009</t>
  </si>
  <si>
    <t>Паронит ПОН-Б-3,0мм 1500х3000</t>
  </si>
  <si>
    <t>МЕ0011</t>
  </si>
  <si>
    <t>Техпластина ТМКЩ-С-10мм</t>
  </si>
  <si>
    <t>МЕ0012</t>
  </si>
  <si>
    <t>Техпластина ТМКЩ-С-2мм</t>
  </si>
  <si>
    <t>МЕ0013</t>
  </si>
  <si>
    <t>Техпластина ТМКЩ-С-6мм</t>
  </si>
  <si>
    <t>МЕ0015</t>
  </si>
  <si>
    <t>Паронит ПМБ-3,0мм 1770х1500</t>
  </si>
  <si>
    <t>МЕ0018</t>
  </si>
  <si>
    <t>Паронит ПОН-Б-1,0мм 1500х1000</t>
  </si>
  <si>
    <t>МЕ0020</t>
  </si>
  <si>
    <t>Техпластина ТМКЩ-С-5мм</t>
  </si>
  <si>
    <t>МЕ0025</t>
  </si>
  <si>
    <t>Техпластина ТМКЩ-С 20мм</t>
  </si>
  <si>
    <t>МЕ0030</t>
  </si>
  <si>
    <t>Паронит ПОН-Б-1,0мм 1500х2000</t>
  </si>
  <si>
    <t>МЕ0066</t>
  </si>
  <si>
    <t>Прокладки для кислородных баллонов</t>
  </si>
  <si>
    <t>МЕ0067</t>
  </si>
  <si>
    <t>Прокладки для пропановых баллонов</t>
  </si>
  <si>
    <t>МЕ0079</t>
  </si>
  <si>
    <t>Смесь резиновая сырая 38-26МБС 6мм</t>
  </si>
  <si>
    <t>ТУ 38.1051082-86</t>
  </si>
  <si>
    <t>МЕ0110</t>
  </si>
  <si>
    <t>Техпластина ТМКЩ-С 1 мм</t>
  </si>
  <si>
    <t>МЕ0134</t>
  </si>
  <si>
    <t>Паронит ПОН-Б-1,5 мм 1500х2000</t>
  </si>
  <si>
    <t>МЖ0007</t>
  </si>
  <si>
    <t>Набивка АП-31 16х16</t>
  </si>
  <si>
    <t>ГОСТ 5152-84</t>
  </si>
  <si>
    <t>МЖ0014</t>
  </si>
  <si>
    <t>Набивка АП-31 20х20</t>
  </si>
  <si>
    <t>МЖ0017</t>
  </si>
  <si>
    <t>Набивка АП-31 14х14</t>
  </si>
  <si>
    <t>МЖ0019</t>
  </si>
  <si>
    <t>Каболка канализационная 16мм</t>
  </si>
  <si>
    <t>ГОСТ 15180-86</t>
  </si>
  <si>
    <t>МЖ0022</t>
  </si>
  <si>
    <t>Набивка АП-31 6*6</t>
  </si>
  <si>
    <t>МЖ0023</t>
  </si>
  <si>
    <t>Набивка АП-31 8*8</t>
  </si>
  <si>
    <t>МЖ0024</t>
  </si>
  <si>
    <t>Набивка АП-31 10*10</t>
  </si>
  <si>
    <t>МЖ0025</t>
  </si>
  <si>
    <t>Набивка АП-31 12*12</t>
  </si>
  <si>
    <t>МЖ0027</t>
  </si>
  <si>
    <t>Набивка АП-31 18*18</t>
  </si>
  <si>
    <t>МЖ0029</t>
  </si>
  <si>
    <t>Набивка АП-31 22*22</t>
  </si>
  <si>
    <t>МЖ0034</t>
  </si>
  <si>
    <t>Набивка АП-31 30*30</t>
  </si>
  <si>
    <t>МЖ0035</t>
  </si>
  <si>
    <t>Набивка АП-31 32*32</t>
  </si>
  <si>
    <t>МЖ0036</t>
  </si>
  <si>
    <t>Набивка АП-31 35*35</t>
  </si>
  <si>
    <t>МЖ0048</t>
  </si>
  <si>
    <t>Лен сантехнический</t>
  </si>
  <si>
    <t>ГОСТ 10330-76</t>
  </si>
  <si>
    <t>МЖ0117</t>
  </si>
  <si>
    <t>Набор сантех.прокладок</t>
  </si>
  <si>
    <t>ГОСТ 19177-81</t>
  </si>
  <si>
    <t>МЗ0001</t>
  </si>
  <si>
    <t>Лента ФУМ М1 0,1х10</t>
  </si>
  <si>
    <t>ТУ 38105867-90</t>
  </si>
  <si>
    <t>МЗ0002</t>
  </si>
  <si>
    <t>Лента ФУМ М1 0,1х20</t>
  </si>
  <si>
    <t>МИ0015</t>
  </si>
  <si>
    <t>Кольцо уплотнительное 020-025-3,0</t>
  </si>
  <si>
    <t>ТУ 3631-001-75352024</t>
  </si>
  <si>
    <t>МИ0016</t>
  </si>
  <si>
    <t>Кольцо уплотнительное 019-024-3,0</t>
  </si>
  <si>
    <t>МИ0017</t>
  </si>
  <si>
    <t>Кольцо уплотнительное 090-080-5,8</t>
  </si>
  <si>
    <t>МИ0018</t>
  </si>
  <si>
    <t>Кольцо уплотнительное 017-023-3.6</t>
  </si>
  <si>
    <t>НА0019</t>
  </si>
  <si>
    <t>Лента сигнальная 150</t>
  </si>
  <si>
    <t>ТУ 2245-022-04696843-96</t>
  </si>
  <si>
    <t>НА0051</t>
  </si>
  <si>
    <t>Дорожные водоналивные барьеры 1,2м</t>
  </si>
  <si>
    <t>НА0132</t>
  </si>
  <si>
    <t>Дорожный знак 4.2.3 на флуоресцентной подложке</t>
  </si>
  <si>
    <t>НА0139</t>
  </si>
  <si>
    <t>Знак дорожный 8.22.1 «Препятствие»</t>
  </si>
  <si>
    <t>НА0161</t>
  </si>
  <si>
    <t>Ограждение аварийное 45х90 50м п/п</t>
  </si>
  <si>
    <t>НА0192</t>
  </si>
  <si>
    <t>Знак дорожный 1.25 «Дорожные работы» (временный знак с желтым фоном)</t>
  </si>
  <si>
    <t>Гост Р52290-2004,</t>
  </si>
  <si>
    <t>НА0204</t>
  </si>
  <si>
    <t>Лента сигнальная светоотражающая</t>
  </si>
  <si>
    <t>НБ0024</t>
  </si>
  <si>
    <t>Рукав пожарный Ду 77</t>
  </si>
  <si>
    <t>ГОСТ Р 51.049-97</t>
  </si>
  <si>
    <t>НБ0025</t>
  </si>
  <si>
    <t>Рукав пожарный напорный для ПТ 1,6 МПа с ГР-50 Стандарт (морозостойкий) д-51мм, 20м</t>
  </si>
  <si>
    <t>Гост Р 51049-97;НПБ 152-2000</t>
  </si>
  <si>
    <t>НБ0027</t>
  </si>
  <si>
    <t>Рукав для пожарной техники на рабочее давление 1.6 МПА Ду=51 с гайкой ГР-50</t>
  </si>
  <si>
    <t>ТУ 8193-002-53844424-200</t>
  </si>
  <si>
    <t>НБ0028</t>
  </si>
  <si>
    <t>Рукав для пожарной техники на рабочее давление 1.6 МПА Ду=66 с гайкой ГР-70</t>
  </si>
  <si>
    <t>НБ0072</t>
  </si>
  <si>
    <t>Рукав пожарный Ду 66</t>
  </si>
  <si>
    <t>НБ0079</t>
  </si>
  <si>
    <t>Рукав пож. 77 с ГР-80 (20м)</t>
  </si>
  <si>
    <t>НБ0098</t>
  </si>
  <si>
    <t>Аптечка универсальная первой медицинской помощи</t>
  </si>
  <si>
    <t>шт.</t>
  </si>
  <si>
    <t>НБ0099</t>
  </si>
  <si>
    <t>Аптечка Автомобильная ФЭСТ (НОВЫЙ СОСТАВ)</t>
  </si>
  <si>
    <t>НГ0011</t>
  </si>
  <si>
    <t>Костюм для защиты от кислот и щелочей мужской</t>
  </si>
  <si>
    <t>НГ0029</t>
  </si>
  <si>
    <t xml:space="preserve">Халат мужской рабочий х/б. </t>
  </si>
  <si>
    <t>НГ0039</t>
  </si>
  <si>
    <t>Костюм сварщика летний</t>
  </si>
  <si>
    <t>НГ0040</t>
  </si>
  <si>
    <t>Белье нательное для мужчин</t>
  </si>
  <si>
    <t>НГ0046</t>
  </si>
  <si>
    <t>Костюм мужской х\б</t>
  </si>
  <si>
    <t>НГ0049</t>
  </si>
  <si>
    <t>Костюм женский х\б</t>
  </si>
  <si>
    <t>НГ0050</t>
  </si>
  <si>
    <t>Костюм сварщика утепленный</t>
  </si>
  <si>
    <t>НГ0069</t>
  </si>
  <si>
    <t>Костюм для защиты от вредных биологических факторов (противоэнцефалитный)</t>
  </si>
  <si>
    <t>НГ0073</t>
  </si>
  <si>
    <t>Халат белый медицинский жен.</t>
  </si>
  <si>
    <t>НГ0076</t>
  </si>
  <si>
    <t>Халат лабораторный с пропиткой от кислот и щелочей</t>
  </si>
  <si>
    <t>НГ0077</t>
  </si>
  <si>
    <t>Костюм (куртка, брюки) лабораторный с пропиткой от кислот и щелочей</t>
  </si>
  <si>
    <t>НГ0094</t>
  </si>
  <si>
    <t>Костюм женский для защиты от пониженных температур</t>
  </si>
  <si>
    <t>НГ0114</t>
  </si>
  <si>
    <t>Костюм мужской для защиты от пониженных температур</t>
  </si>
  <si>
    <t>НГ0119</t>
  </si>
  <si>
    <t>Куртка женская ИТР для защиты от пониженных температур</t>
  </si>
  <si>
    <t>НГ0139</t>
  </si>
  <si>
    <t>Плащ влагостойкий</t>
  </si>
  <si>
    <t>НГ0146</t>
  </si>
  <si>
    <t>Жилет сигнальный (1 класс)</t>
  </si>
  <si>
    <t>НГ0266</t>
  </si>
  <si>
    <t xml:space="preserve">Костюм защитный Л-1 </t>
  </si>
  <si>
    <t>комп.</t>
  </si>
  <si>
    <t>НД0003</t>
  </si>
  <si>
    <t>Ткань плащевая</t>
  </si>
  <si>
    <t>ГОСТ 28486-90</t>
  </si>
  <si>
    <t>НЖ0003</t>
  </si>
  <si>
    <t>Валенки обрезиненные</t>
  </si>
  <si>
    <t>НЖ0005</t>
  </si>
  <si>
    <t xml:space="preserve">Сапоги резиновые </t>
  </si>
  <si>
    <t>НЖ0007</t>
  </si>
  <si>
    <t>Сaпоги резиновые рыбацкие</t>
  </si>
  <si>
    <t>НЖ0014</t>
  </si>
  <si>
    <t>Полуботинки мужские кожаные</t>
  </si>
  <si>
    <t>НЖ0017</t>
  </si>
  <si>
    <t xml:space="preserve">Ботинки мужские кожаные </t>
  </si>
  <si>
    <t>НЖ0020</t>
  </si>
  <si>
    <t xml:space="preserve">Ботинки женские кожаные </t>
  </si>
  <si>
    <t>НЖ0023</t>
  </si>
  <si>
    <t>Ботинки мужские кожаные высокие с жестким подноском для защиты от искр и брызг расплавленного металла (для сварщиков).</t>
  </si>
  <si>
    <t>НЖ0024</t>
  </si>
  <si>
    <t xml:space="preserve">Ботинки мужские утеплённые </t>
  </si>
  <si>
    <t>НЖ0027</t>
  </si>
  <si>
    <t>Сапоги кожаные. Мужские, комбинированные</t>
  </si>
  <si>
    <t>НЖ0032</t>
  </si>
  <si>
    <t xml:space="preserve">Сапоги кожаные мужские утеплённые. </t>
  </si>
  <si>
    <t>НЖ0042</t>
  </si>
  <si>
    <t xml:space="preserve">Сапоги кожаные женские утеплённые. </t>
  </si>
  <si>
    <t>НЖ0045</t>
  </si>
  <si>
    <t xml:space="preserve">Туфли женские кожаные </t>
  </si>
  <si>
    <t>НЖ0049</t>
  </si>
  <si>
    <t>Полусапоги кожаные мужские утепленные для защиты от искр и брызг расплавленного металла (для сварщиков)</t>
  </si>
  <si>
    <t>НЖ0050</t>
  </si>
  <si>
    <t xml:space="preserve">Полуботинки кожаные летние женские </t>
  </si>
  <si>
    <t>НЖ0054</t>
  </si>
  <si>
    <t>Сабо с ремешком Натуральная кожа. ПВХ, цвет белый,бежевый</t>
  </si>
  <si>
    <t>НЗ0005</t>
  </si>
  <si>
    <t>Очки защитные , закрытые, прямая вентиляция, упрочненное стекло</t>
  </si>
  <si>
    <t>НЗ0014</t>
  </si>
  <si>
    <t xml:space="preserve">Очки для газосварочных работ </t>
  </si>
  <si>
    <t>НЗ0021</t>
  </si>
  <si>
    <t>Щитoк лицевой электросварщика с автоматически затемняющимся светофильтром.</t>
  </si>
  <si>
    <t>НЗ0022</t>
  </si>
  <si>
    <t>Щиток лицевой электросварщика с автоматически затемняющимися светофильтрами. Три светофильтра в комплекте.</t>
  </si>
  <si>
    <t>ТО НЗ0022</t>
  </si>
  <si>
    <t>НЗ0023</t>
  </si>
  <si>
    <t>Щиток лицевой электросварщика с автоматически затемняющимся светофильтром. Каска в комплекте</t>
  </si>
  <si>
    <t>ТО НЗ0023</t>
  </si>
  <si>
    <t>НЗ0033</t>
  </si>
  <si>
    <t xml:space="preserve">Щиток защитный </t>
  </si>
  <si>
    <t>НЛ0001</t>
  </si>
  <si>
    <t>Канат с карабином 10м</t>
  </si>
  <si>
    <t>НЛ0025</t>
  </si>
  <si>
    <t>Наколенники</t>
  </si>
  <si>
    <t>НМ0002</t>
  </si>
  <si>
    <t>Рукавицы брезентовые</t>
  </si>
  <si>
    <t>НМ0005</t>
  </si>
  <si>
    <t>Рукавицы утепленные</t>
  </si>
  <si>
    <t>НМ0006</t>
  </si>
  <si>
    <t>Рукавицы х/б с брезентовыми наладонниками</t>
  </si>
  <si>
    <t>НМ0007</t>
  </si>
  <si>
    <t>Рукавицы х/б с ПВХ</t>
  </si>
  <si>
    <t>НМ0008</t>
  </si>
  <si>
    <t>Рукавицы брезентовые с брезентовым наладонником</t>
  </si>
  <si>
    <t>НМ0011</t>
  </si>
  <si>
    <t>Перчатки хлопковые с точечным ладонным полимерным покрытием</t>
  </si>
  <si>
    <t>НМ0012</t>
  </si>
  <si>
    <t>Перчатки трикотажные с частичным полимерным покрытием, манжета.</t>
  </si>
  <si>
    <t>НМ0022</t>
  </si>
  <si>
    <t>Перчатки спилковые утепленные. Крага. До –30ºС</t>
  </si>
  <si>
    <t>НМ0026</t>
  </si>
  <si>
    <t>Перчатки резиновые технические</t>
  </si>
  <si>
    <t>НМ0027</t>
  </si>
  <si>
    <t>Пeрчатки маслобензостойкие</t>
  </si>
  <si>
    <t>НМ0052</t>
  </si>
  <si>
    <t>НМ0060</t>
  </si>
  <si>
    <t>Перчатки х/б Диагональ</t>
  </si>
  <si>
    <t>НН0005</t>
  </si>
  <si>
    <t>Крем регенирирующий, востанавливающий (100 мл.)</t>
  </si>
  <si>
    <t>НН0007</t>
  </si>
  <si>
    <t>Гель очищающий (200 мл.)</t>
  </si>
  <si>
    <t>НН0017</t>
  </si>
  <si>
    <t>Мыло туалетное для м/ рук (100 г.)</t>
  </si>
  <si>
    <t>ЗИ4486</t>
  </si>
  <si>
    <t>ЗИ4487</t>
  </si>
  <si>
    <t>ЗИ4488</t>
  </si>
  <si>
    <t>ОА0007</t>
  </si>
  <si>
    <t>Труба 108 х 4,0</t>
  </si>
  <si>
    <t>ГОСТ 10704-91</t>
  </si>
  <si>
    <t>ОА0014</t>
  </si>
  <si>
    <t>Труба 133 х 4,0 / Ст10пс ГОСТ 16523-97</t>
  </si>
  <si>
    <t>ОА0018</t>
  </si>
  <si>
    <t>Труба 15 х 2,8 / Ст3сп ГОСТ 16523-97</t>
  </si>
  <si>
    <t>ОА0020</t>
  </si>
  <si>
    <t>Труба 159 х 5,0</t>
  </si>
  <si>
    <t>ОА0024</t>
  </si>
  <si>
    <t>Труба 20 х 2,8 / Ст3сп ГОСТ 16523-97</t>
  </si>
  <si>
    <t>ОА0025</t>
  </si>
  <si>
    <t>Труба 219 х 6,0 / Ст10 ГОСТ 8731-74</t>
  </si>
  <si>
    <t>ОА0028</t>
  </si>
  <si>
    <t>Труба 273 х 7,0</t>
  </si>
  <si>
    <t>ОА0032</t>
  </si>
  <si>
    <t>Труба 325 х 7,0</t>
  </si>
  <si>
    <t>ОА0033</t>
  </si>
  <si>
    <t>Труба 325 х 8,0</t>
  </si>
  <si>
    <t>ОА0034</t>
  </si>
  <si>
    <t>Труба 377 х 7,0</t>
  </si>
  <si>
    <t>ОА0039</t>
  </si>
  <si>
    <t>Труба 426 х 8,0</t>
  </si>
  <si>
    <t>ОА0043</t>
  </si>
  <si>
    <t>Труба 57 х 3,5</t>
  </si>
  <si>
    <t>ОА0047</t>
  </si>
  <si>
    <t>Труба 60 х 3,8</t>
  </si>
  <si>
    <t>ОА0070</t>
  </si>
  <si>
    <t>Труба 48 х 3,0 / Б Ст2кп ГОСТ 10705-80</t>
  </si>
  <si>
    <t>ОА0161</t>
  </si>
  <si>
    <t>Труба 89 х 4,5</t>
  </si>
  <si>
    <t>ГОСТ 8732-78</t>
  </si>
  <si>
    <t>ОА0212</t>
  </si>
  <si>
    <t>Труба 40х25х1,5</t>
  </si>
  <si>
    <t>ГОСТ 30245-03</t>
  </si>
  <si>
    <t>ОА0234</t>
  </si>
  <si>
    <t>Труба 76х4,0</t>
  </si>
  <si>
    <t>ОА0300</t>
  </si>
  <si>
    <t>Труба профильная 60*30*2</t>
  </si>
  <si>
    <t>ГОСТ 8639-82</t>
  </si>
  <si>
    <t>ОА0302</t>
  </si>
  <si>
    <t>Труба профильная 40*20х2</t>
  </si>
  <si>
    <t>ГОСТ 8645-68</t>
  </si>
  <si>
    <t>ОБ0026</t>
  </si>
  <si>
    <t>Труба ПЭ 100 SDR 17 - 110 х 6,6</t>
  </si>
  <si>
    <t>ГОСТ 18599-2001, ТУ 2248-016-40270293-2002</t>
  </si>
  <si>
    <t>ОБ0031</t>
  </si>
  <si>
    <t>Труба ПЭ 100 SDR 17 - 63 х 3,8</t>
  </si>
  <si>
    <t>ОБ0144</t>
  </si>
  <si>
    <t>Кронштейн пластиковый для канализационных труб ПП ДУ-50</t>
  </si>
  <si>
    <t>ОВ0079</t>
  </si>
  <si>
    <t>Отвод ОтСт108*4-90-1-ППУ ПЭ(Т)</t>
  </si>
  <si>
    <t>ГОСТ 30732-2006</t>
  </si>
  <si>
    <t>ОГ0002</t>
  </si>
  <si>
    <t>Отвод 90-57х3,5</t>
  </si>
  <si>
    <t>ГОСТ 17375-2001</t>
  </si>
  <si>
    <t>ОГ0003</t>
  </si>
  <si>
    <t>Отвод 90-89х3,5</t>
  </si>
  <si>
    <t>ОГ0004</t>
  </si>
  <si>
    <t>Отвод 90-108х4,0</t>
  </si>
  <si>
    <t>ОГ0006</t>
  </si>
  <si>
    <t>Отвод 90-219х8,0</t>
  </si>
  <si>
    <t>ОГ0008</t>
  </si>
  <si>
    <t>Отвод 90-159х4,5</t>
  </si>
  <si>
    <t>ОГ0012</t>
  </si>
  <si>
    <t>Отвод 90-76х3,5</t>
  </si>
  <si>
    <t>ОГ0037</t>
  </si>
  <si>
    <t>Отвод 90-273х8,0</t>
  </si>
  <si>
    <t>ОГ0340</t>
  </si>
  <si>
    <t>Отвод 90-57х4 ст.20</t>
  </si>
  <si>
    <t>ОД0169</t>
  </si>
  <si>
    <t>Муфта ПНД компрессионная д.110*соединительная</t>
  </si>
  <si>
    <t>ОД0495</t>
  </si>
  <si>
    <t>Муфта компрессионная ПЭ с наружной труб.резьбой 63х2" (обж)</t>
  </si>
  <si>
    <t>ГОСТ Р 52134 -2003</t>
  </si>
  <si>
    <t>ОЖ0002</t>
  </si>
  <si>
    <t>Фланец 1-50-10</t>
  </si>
  <si>
    <t>ОЖ0003</t>
  </si>
  <si>
    <t>Фланец 1-80-10</t>
  </si>
  <si>
    <t>ОЖ0004</t>
  </si>
  <si>
    <t>Фланец 1-100-10</t>
  </si>
  <si>
    <t>ОЖ0005</t>
  </si>
  <si>
    <t>Фланец 1-150-10</t>
  </si>
  <si>
    <t>ОЖ0006</t>
  </si>
  <si>
    <t>Фланец 1-200-10</t>
  </si>
  <si>
    <t>ОЖ0007</t>
  </si>
  <si>
    <t>Фланец 1-250-10</t>
  </si>
  <si>
    <t>ОЖ0008</t>
  </si>
  <si>
    <t>Фланец 1-300-10</t>
  </si>
  <si>
    <t>ОЖ0024</t>
  </si>
  <si>
    <t>Фланец 1-20-10</t>
  </si>
  <si>
    <t>ОЖ0080</t>
  </si>
  <si>
    <t>Фланец ДУ- 100</t>
  </si>
  <si>
    <t>Собственное производство</t>
  </si>
  <si>
    <t>ОЖ0082</t>
  </si>
  <si>
    <t>Фланец ДУ- 150</t>
  </si>
  <si>
    <t>ОЖ0089</t>
  </si>
  <si>
    <t>Фланец обжимной универсальный UR-13 д-100 мм Ру-10 бар</t>
  </si>
  <si>
    <t>ОЖ0090</t>
  </si>
  <si>
    <t>Фланец обжимной универсальный UR-13 д-150 мм Ру-10 бар</t>
  </si>
  <si>
    <t>ОЖ0093</t>
  </si>
  <si>
    <t>Соединение фланцевое компрессионное ПНД 110 х 4"</t>
  </si>
  <si>
    <t>ОЖ0139</t>
  </si>
  <si>
    <t>Фланец Ду50мм</t>
  </si>
  <si>
    <t>ОЖ0287</t>
  </si>
  <si>
    <t>Соединение фланцевое компрессионное д.63 х2"</t>
  </si>
  <si>
    <t>ГОСТ 18599-2001</t>
  </si>
  <si>
    <t>ОЗ0027</t>
  </si>
  <si>
    <t>Трубка медная отожженная d 12 мм</t>
  </si>
  <si>
    <t>ГОСТ 617-90</t>
  </si>
  <si>
    <t>ОИ0667</t>
  </si>
  <si>
    <t>Кран ПВХ шаровый 1/2"(КВ-КВ)EPDM</t>
  </si>
  <si>
    <t>ГОСТ Р52134-2003</t>
  </si>
  <si>
    <t>ПА0001</t>
  </si>
  <si>
    <t>Персональные компьютеры АРМ1</t>
  </si>
  <si>
    <t>Cтандарт КОТ</t>
  </si>
  <si>
    <t>ПБ0003</t>
  </si>
  <si>
    <t>Принтер ПР3 HP LaserJet Enterprise P3015dn</t>
  </si>
  <si>
    <t>ПВ0006</t>
  </si>
  <si>
    <t>Диск жесткий (HDD) S-ATA II 320Gb</t>
  </si>
  <si>
    <t>ГОСТ 15150-69, ГОСТ 14192-96, ГОСТ 17527-2003, ГОСТ 13.2.014-2001</t>
  </si>
  <si>
    <t>ПВ0047</t>
  </si>
  <si>
    <t>Термопленка для HP 2300 (оригинал)</t>
  </si>
  <si>
    <t>ПВ0071</t>
  </si>
  <si>
    <t>Элемент питания LR03-AAA</t>
  </si>
  <si>
    <t>ПВ0072</t>
  </si>
  <si>
    <t>Элемент питания LR6-AA</t>
  </si>
  <si>
    <t>ПВ0073</t>
  </si>
  <si>
    <t>Элемент питания 6LR61, 9в</t>
  </si>
  <si>
    <t>ПВ0074</t>
  </si>
  <si>
    <t>Флеш диск USB 2.0 4GB</t>
  </si>
  <si>
    <t>ПВ0075</t>
  </si>
  <si>
    <t>Аккумулятор AАA/1000 мА/ч/1,2 В</t>
  </si>
  <si>
    <t>ПВ0076</t>
  </si>
  <si>
    <t>Аккумулятор AА/2500 мА/ч/1,2 В</t>
  </si>
  <si>
    <t>ПВ0078</t>
  </si>
  <si>
    <t>Элемент питания LR20-D</t>
  </si>
  <si>
    <t>ГОСТ 2583</t>
  </si>
  <si>
    <t>ПВ0093</t>
  </si>
  <si>
    <t>Паста термопроводная кремнийорганическая КПТ-8 (3гр. шприц)</t>
  </si>
  <si>
    <t>ПВ0094</t>
  </si>
  <si>
    <t>Диск жесткий диск (HDD) S-ATA II 500Gb</t>
  </si>
  <si>
    <t>ПВ0107</t>
  </si>
  <si>
    <t>Кабель 5E кат. UTP 4 пары, Кат.5e, внутренний, одножильный, 305м</t>
  </si>
  <si>
    <t>ТУ № 3574-006-001.450.628-01-99 ГОСТ Р ИСО 9001-2001 (ИСО9001:2000).</t>
  </si>
  <si>
    <t>ПВ0116</t>
  </si>
  <si>
    <t>Тонер-туба Canon C-EXV14 (8000 стр.)</t>
  </si>
  <si>
    <t>ПВ0214</t>
  </si>
  <si>
    <t>Картридж hp С4906АЕ</t>
  </si>
  <si>
    <t>ПВ0215</t>
  </si>
  <si>
    <t>Картридж hp С4909АЕ</t>
  </si>
  <si>
    <t>ПВ0216</t>
  </si>
  <si>
    <t>Картридж hp С4908АЕ</t>
  </si>
  <si>
    <t>ПВ0217</t>
  </si>
  <si>
    <t>Картридж hp С4907АЕ</t>
  </si>
  <si>
    <t>ПВ0260</t>
  </si>
  <si>
    <t>Батарейный модуль APC-RBC7</t>
  </si>
  <si>
    <t>ПВ0262</t>
  </si>
  <si>
    <t>Батарея СR2032 3V</t>
  </si>
  <si>
    <t>ПВ0280</t>
  </si>
  <si>
    <t>Заправочный комплект НР 2015</t>
  </si>
  <si>
    <t>ПВ0281</t>
  </si>
  <si>
    <t>Заправочный комплект НР 2100/2200</t>
  </si>
  <si>
    <t>ПВ0282</t>
  </si>
  <si>
    <t>Заправочный комплект НР 2300</t>
  </si>
  <si>
    <t>ПВ0284</t>
  </si>
  <si>
    <t>Заправочный комплект НР 3005</t>
  </si>
  <si>
    <t>ПВ0286</t>
  </si>
  <si>
    <t>Заправочный комплект НР 4200</t>
  </si>
  <si>
    <t>ПВ0287</t>
  </si>
  <si>
    <t>Заправочный комплект НР 4350</t>
  </si>
  <si>
    <t>ПВ0295</t>
  </si>
  <si>
    <t>Заправочный комплект Canon EP27</t>
  </si>
  <si>
    <t>ПВ0300</t>
  </si>
  <si>
    <t>Заправочный комплект НР 2055</t>
  </si>
  <si>
    <t>ПВ0321</t>
  </si>
  <si>
    <t>Коннектор RJ-45</t>
  </si>
  <si>
    <t>ПВ0327</t>
  </si>
  <si>
    <t>Очиститель для резиновой поверхности</t>
  </si>
  <si>
    <t>ПВ0334</t>
  </si>
  <si>
    <t>Сервисный набор НР 4350</t>
  </si>
  <si>
    <t>ПВ0339</t>
  </si>
  <si>
    <t>Тонер Kyocera Mita KM-3050 TK-715</t>
  </si>
  <si>
    <t>ПВ0357</t>
  </si>
  <si>
    <t>Розетка телефонная ЕВРО RJ-11 6p4c двойная</t>
  </si>
  <si>
    <t>ПВ0388</t>
  </si>
  <si>
    <t>Блок питания FSP 450Вт</t>
  </si>
  <si>
    <t>ПВ0409</t>
  </si>
  <si>
    <t>Специализированный пылесос для очистки офисной техники 3M Service Vacuum 497AB</t>
  </si>
  <si>
    <t xml:space="preserve">ПВ0448 </t>
  </si>
  <si>
    <t>Кабель компьютерный USB A-miniB (MiniUSB)</t>
  </si>
  <si>
    <t>ПВ0509</t>
  </si>
  <si>
    <t>Заправочный комплект НР P1505 (CB436A)</t>
  </si>
  <si>
    <t>ПВ0519</t>
  </si>
  <si>
    <t>Картридж для HP DesignJet 500\500 plus (Black) C4844A</t>
  </si>
  <si>
    <t>ПВ0682</t>
  </si>
  <si>
    <t>Картридж HP 920XL Officejet голубой CD972AE</t>
  </si>
  <si>
    <t>ПВ0683</t>
  </si>
  <si>
    <t>Картридж HP 920XL Officejet желтый  CD974AE</t>
  </si>
  <si>
    <t>ПВ0684</t>
  </si>
  <si>
    <t>Картридж HP 920XL Officejet пурпурный CD973AE</t>
  </si>
  <si>
    <t>ПВ0685</t>
  </si>
  <si>
    <t>Картридж HP 920XL Officejet черный  CD975AE</t>
  </si>
  <si>
    <t>ПВ0719</t>
  </si>
  <si>
    <t>Заправочный комплект НР 4300</t>
  </si>
  <si>
    <t>ПВ0772</t>
  </si>
  <si>
    <t>Картридж HP "55X'' CE255X (черный) для LJ -P3015</t>
  </si>
  <si>
    <t>ПВ0797</t>
  </si>
  <si>
    <t>Тонер-Картридж TK-130</t>
  </si>
  <si>
    <t>ПВ0925</t>
  </si>
  <si>
    <t>Тонер-картридж Samsung MLT-D103L</t>
  </si>
  <si>
    <t>ПВ0999</t>
  </si>
  <si>
    <t>Аккумулятор GP 1272 F2 (12V, 7.2 Ah) для ИБП APC Back-UPS 500 CS</t>
  </si>
  <si>
    <t>ПВ1300</t>
  </si>
  <si>
    <t>Фильтр для пылесоса 3М</t>
  </si>
  <si>
    <t>ПВ1337</t>
  </si>
  <si>
    <t>Фотобарабан Canon C-EXV14 Drum Unit</t>
  </si>
  <si>
    <t>ПВ1536</t>
  </si>
  <si>
    <t>Жесткий диск 2Тб SATA3 RAID Edition</t>
  </si>
  <si>
    <t>ПВ1551</t>
  </si>
  <si>
    <t>Память DIMM DDR3 4096MB PC10666 1333Mhz Hynix orig.</t>
  </si>
  <si>
    <t>ПВ1587</t>
  </si>
  <si>
    <t>Ремонтный комплект HP 4200 (Q2430A)</t>
  </si>
  <si>
    <t>ПВ1592</t>
  </si>
  <si>
    <t>Картридж черный HP 932XL Officejet (CN053AE)</t>
  </si>
  <si>
    <t>ПВ1593</t>
  </si>
  <si>
    <t>Картридж голубой HP 933XL Officejet (CN054AE)</t>
  </si>
  <si>
    <t>ПВ1594</t>
  </si>
  <si>
    <t>Картридж пурпурный HP 933XL Officejet (CN055AE)</t>
  </si>
  <si>
    <t>ПВ1595</t>
  </si>
  <si>
    <t>Картридж желтый HP 933XL Officejet (CN056AE)</t>
  </si>
  <si>
    <t>ПВ1596</t>
  </si>
  <si>
    <t>Картридж TK-475 к мфу Kyocera FS-6525MFP</t>
  </si>
  <si>
    <t>ПВ1597</t>
  </si>
  <si>
    <t>Картридж TK-170 к принтеру Kyocera FS-1370DN</t>
  </si>
  <si>
    <t>ПВ1862</t>
  </si>
  <si>
    <t>Заправочный комплект НР CE255X</t>
  </si>
  <si>
    <t>ПВ1867</t>
  </si>
  <si>
    <t>Батарейный модуль APC-RBC18</t>
  </si>
  <si>
    <t>ПВ1869</t>
  </si>
  <si>
    <t>Батарейный модуль APC-RBC24</t>
  </si>
  <si>
    <t>ПВ1870</t>
  </si>
  <si>
    <t>Батарейный модуль APC-RBC43</t>
  </si>
  <si>
    <t>ПВ1871</t>
  </si>
  <si>
    <t>Батарейный модуль APC-RBC55</t>
  </si>
  <si>
    <t>ПВ1872</t>
  </si>
  <si>
    <t>Ремонтный комплект HP 4300 (Q2437A)</t>
  </si>
  <si>
    <t>ПВ1873</t>
  </si>
  <si>
    <t>Колебательный узел в сборе HP LJ 4200/ 4300/ 4250/ 4350/ 4345 RM1-0043</t>
  </si>
  <si>
    <t>ПВ1888</t>
  </si>
  <si>
    <t>Маршрутизатор Zyxel Keenetic GIGA II</t>
  </si>
  <si>
    <t>ПВ1894</t>
  </si>
  <si>
    <t>Кросс-панель 110типа 50пар настенная</t>
  </si>
  <si>
    <t>ПВ2079</t>
  </si>
  <si>
    <t>Кабель USB 2.0-micro USB 1м (с фильтром)</t>
  </si>
  <si>
    <t>ПВ2122</t>
  </si>
  <si>
    <t>Тонер-Картридж Uniton Kyocera TK-1140</t>
  </si>
  <si>
    <t>ПВ2131</t>
  </si>
  <si>
    <t>Печь в сборе LJ Enterprise P3015 RM1-6319-000CN Original</t>
  </si>
  <si>
    <t>ПВ2132</t>
  </si>
  <si>
    <t>Шлейф сканера в сборе Kyocera FS-1028MFP, 1135MFP, 1128MFP (302H994310)</t>
  </si>
  <si>
    <t>ПВ2133</t>
  </si>
  <si>
    <t>Смазка для термоплёнок высокоскоростных аппаратов HP-300 MOLYKOTE (фл. 10ml)</t>
  </si>
  <si>
    <t>ПГ0326</t>
  </si>
  <si>
    <t>BM LOTUS DOMINO ENTERPRISE SERVER PROCESSOR VALUE UNIT (PVU) ANNUAL SW SUBSCRIPTION &amp; SUPPORT RENEWAL (обновление 1 серверная единица)</t>
  </si>
  <si>
    <t>E020KLL</t>
  </si>
  <si>
    <t>ПГ0327</t>
  </si>
  <si>
    <t>IBM LOTUS DOMINO ENTERPRISE CLIENT ACCESS LICENSE AUTHORIZED USER ANNUAL SW SUBSCRIPTION &amp; SUPPORT RENEWAL (обновление 1 лицензия)</t>
  </si>
  <si>
    <t>E07UMLL</t>
  </si>
  <si>
    <t>ПГ0449</t>
  </si>
  <si>
    <t>Kaspersky Endpoint Security для бизнеса. Стандартный. Russian Edition 250-499 node 1 year Renewal Licens.</t>
  </si>
  <si>
    <t>ПГ0450</t>
  </si>
  <si>
    <t>ИТС. Проф "1С:Предприятие" подписка на 12 месяцев</t>
  </si>
  <si>
    <t>ПГ0452</t>
  </si>
  <si>
    <t>VueScan Professional Edition</t>
  </si>
  <si>
    <t>РА0005</t>
  </si>
  <si>
    <t>Анкер болт стальной М10*85</t>
  </si>
  <si>
    <t>ГОСТ 24379.1-80 ГОСТ 7805, 7798</t>
  </si>
  <si>
    <t>РА0007</t>
  </si>
  <si>
    <t>Анкер болт стальной М8*60</t>
  </si>
  <si>
    <t>РА0009</t>
  </si>
  <si>
    <t>Анкер болт стальной М10*150</t>
  </si>
  <si>
    <t>ГОСТ 10620-80</t>
  </si>
  <si>
    <t>РА0014</t>
  </si>
  <si>
    <t>Анкер болт с гайкой М8*85</t>
  </si>
  <si>
    <t>ГОСТ 24379.1-80</t>
  </si>
  <si>
    <t>РА0016</t>
  </si>
  <si>
    <t>Анкер болт стальной М8*150</t>
  </si>
  <si>
    <t>РБ0001</t>
  </si>
  <si>
    <t>Болт М16-6g*75.58 (S24)</t>
  </si>
  <si>
    <t>ГОСТ 7798-70</t>
  </si>
  <si>
    <t>РБ0008</t>
  </si>
  <si>
    <t>Болт М12-6g*70.58 (S18)</t>
  </si>
  <si>
    <t>РБ0009</t>
  </si>
  <si>
    <t>Болт М16-6g*70.58 (S24)</t>
  </si>
  <si>
    <t>ГОСТ 1759.0-87</t>
  </si>
  <si>
    <t>РБ0012</t>
  </si>
  <si>
    <t>Болт М20-6g*110.58 (S30)</t>
  </si>
  <si>
    <t>РБ0013</t>
  </si>
  <si>
    <t>Болт М20-6g*90.58 (S30)</t>
  </si>
  <si>
    <t>РБ0014</t>
  </si>
  <si>
    <t>Болт М20-6g*80.58 (S30)</t>
  </si>
  <si>
    <t>РБ0040</t>
  </si>
  <si>
    <t>Болт М10-6g*70.58(s16)</t>
  </si>
  <si>
    <t>РБ0045</t>
  </si>
  <si>
    <t>Болт М22-6g*100.58 (S34)</t>
  </si>
  <si>
    <t>РБ0050</t>
  </si>
  <si>
    <t>Болт М12-6g*60.58(s18)</t>
  </si>
  <si>
    <t>РБ0054</t>
  </si>
  <si>
    <t>Болт М12-6g*90.58(s18)</t>
  </si>
  <si>
    <t>РБ0055</t>
  </si>
  <si>
    <t>Болт М14-6g*90.58(s21)</t>
  </si>
  <si>
    <t>РБ0057</t>
  </si>
  <si>
    <t>Болт М14-6g*60.58(s21)</t>
  </si>
  <si>
    <t>РБ0062</t>
  </si>
  <si>
    <t>Болт М16-6g*100.58(s24)</t>
  </si>
  <si>
    <t>РБ0069</t>
  </si>
  <si>
    <t>Болт М16-6g*80.58(s24)</t>
  </si>
  <si>
    <t>РБ0070</t>
  </si>
  <si>
    <t>Болт М16-6g*85.58(s24)</t>
  </si>
  <si>
    <t>РБ0073</t>
  </si>
  <si>
    <t>Болт М18-6g*110.58(s27)</t>
  </si>
  <si>
    <t>РБ0084</t>
  </si>
  <si>
    <t>Болт М20-6g*70.58(s30)</t>
  </si>
  <si>
    <t>РБ0091</t>
  </si>
  <si>
    <t>Болт М22-6g*110.58(s34)</t>
  </si>
  <si>
    <t>РБ0097</t>
  </si>
  <si>
    <t>Болт М24-6g*110.58(s36)</t>
  </si>
  <si>
    <t>РБ0098</t>
  </si>
  <si>
    <t>Болт М24-6g*120.58(s36)</t>
  </si>
  <si>
    <t>РБ0105</t>
  </si>
  <si>
    <t>Болт М27-6g*130.58(s41)</t>
  </si>
  <si>
    <t>РБ0111</t>
  </si>
  <si>
    <t>Болт М30-6g*150.58(s46)</t>
  </si>
  <si>
    <t>РБ0122</t>
  </si>
  <si>
    <t>Болт М6-6g*20.58(s10)</t>
  </si>
  <si>
    <t>РБ0147</t>
  </si>
  <si>
    <t>Болт М27-6g*140.58(s34)</t>
  </si>
  <si>
    <t>РБ0245</t>
  </si>
  <si>
    <t>Болт М12х60</t>
  </si>
  <si>
    <t>РГ0002</t>
  </si>
  <si>
    <t>Гайка М16-6Н.5 (S24)</t>
  </si>
  <si>
    <t>ГОСТ 5915-70</t>
  </si>
  <si>
    <t>РГ0003</t>
  </si>
  <si>
    <t>Гайка М18-6Н.5 (S27)</t>
  </si>
  <si>
    <t>РГ0004</t>
  </si>
  <si>
    <t>Гайка М22-6Н.5 (S34)</t>
  </si>
  <si>
    <t>РГ0005</t>
  </si>
  <si>
    <t>Гайка М14-6Н.5 (S21)</t>
  </si>
  <si>
    <t>РГ0006</t>
  </si>
  <si>
    <t>Гайка М12-6Н.5 (S18)</t>
  </si>
  <si>
    <t>РГ0007</t>
  </si>
  <si>
    <t>Гайка М10-6Н.5 (S16)</t>
  </si>
  <si>
    <t>РГ0008</t>
  </si>
  <si>
    <t>Гайка М20-6Н.5 (S30)</t>
  </si>
  <si>
    <t>РГ0010</t>
  </si>
  <si>
    <t>Гайка М6-6Н.5 (S10)</t>
  </si>
  <si>
    <t>РГ0012</t>
  </si>
  <si>
    <t>Гайка М24-6Н.5 (S36)</t>
  </si>
  <si>
    <t>РГ0016</t>
  </si>
  <si>
    <t>Гайка М12-6Н.6 (S18)</t>
  </si>
  <si>
    <t>РГ0017</t>
  </si>
  <si>
    <t>Гайка М16 -6Н.6 (S24)</t>
  </si>
  <si>
    <t>РГ0018</t>
  </si>
  <si>
    <t>Гайка М18-6Н.6 (S27)</t>
  </si>
  <si>
    <t>РГ0021</t>
  </si>
  <si>
    <t>Гайка М24 -6Н.6 (S36)</t>
  </si>
  <si>
    <t>РГ0022</t>
  </si>
  <si>
    <t>Гайка М27-6Н.6 (s41)</t>
  </si>
  <si>
    <t>РГ0023</t>
  </si>
  <si>
    <t>Гайка М30-6Н.6 (s46)</t>
  </si>
  <si>
    <t>РЕ0001</t>
  </si>
  <si>
    <t>Дюбель гвоздь 6х40</t>
  </si>
  <si>
    <t>РЕ0007</t>
  </si>
  <si>
    <t>Дюбель гвоздь 8х60</t>
  </si>
  <si>
    <t>РЕ0011</t>
  </si>
  <si>
    <t>Дюбель нейлоновый 6,0*35</t>
  </si>
  <si>
    <t>РЕ0018</t>
  </si>
  <si>
    <t>Дюбель с шурупом 10х120</t>
  </si>
  <si>
    <t>ТУ 14-4-1844-99</t>
  </si>
  <si>
    <t>РЕ0019</t>
  </si>
  <si>
    <t>Дюбель с шурупом 6х60</t>
  </si>
  <si>
    <t>РЕ0024</t>
  </si>
  <si>
    <t>Дюбель-гвоздь 6х80</t>
  </si>
  <si>
    <t>РЕ0026</t>
  </si>
  <si>
    <t>Дюбель с саморезом пластмассовый 8*40</t>
  </si>
  <si>
    <t>РЗ0001</t>
  </si>
  <si>
    <t>Саморез по дереву 3,5*19</t>
  </si>
  <si>
    <t>ГОСТ 11650-80, ГОСТ 11651-80, ГОСТ 11652-80</t>
  </si>
  <si>
    <t>РЗ0002</t>
  </si>
  <si>
    <t>Саморез по дереву 3,5*41</t>
  </si>
  <si>
    <t>РЗ0007</t>
  </si>
  <si>
    <t>Саморез по дереву 4,2*70</t>
  </si>
  <si>
    <t>РЗ0008</t>
  </si>
  <si>
    <t>Саморез 3,5х35</t>
  </si>
  <si>
    <t>РЗ0024</t>
  </si>
  <si>
    <t>Саморез по дереву 4,2*100</t>
  </si>
  <si>
    <t>РЗ0034</t>
  </si>
  <si>
    <t>Саморез по дереву 3,5*32</t>
  </si>
  <si>
    <t>РЗ0044</t>
  </si>
  <si>
    <t>Саморез с прессшайбой 4,2*32 сверлоконечный, цинк</t>
  </si>
  <si>
    <t>РЗ0050</t>
  </si>
  <si>
    <t>Саморез Полусфера с прессшайбой 4,2х13</t>
  </si>
  <si>
    <t>РЗ0074</t>
  </si>
  <si>
    <t>Саморез кровельный 4,8*35 RAL-6005</t>
  </si>
  <si>
    <t>ГОСТ 11659-80,ГОСТ11651-80, ГОСТ11652-80</t>
  </si>
  <si>
    <t>РЗ0123</t>
  </si>
  <si>
    <t>Саморез кровельный 4,8*28</t>
  </si>
  <si>
    <t>ГОСТ Р 51592-2001</t>
  </si>
  <si>
    <t>РИ0007</t>
  </si>
  <si>
    <t>Электрод МР-3 Д=4</t>
  </si>
  <si>
    <t>ГОСТ 9466-75</t>
  </si>
  <si>
    <t>РИ0009</t>
  </si>
  <si>
    <t>Электрод ЦЛ-11 Д=4</t>
  </si>
  <si>
    <t>РИ0012</t>
  </si>
  <si>
    <t>Электрод МР-3 Д=3</t>
  </si>
  <si>
    <t>РИ0016</t>
  </si>
  <si>
    <t>Свинец С1</t>
  </si>
  <si>
    <t>ГОСТ 3778-98</t>
  </si>
  <si>
    <t>РИ0019</t>
  </si>
  <si>
    <t>Электрод ЦЛ-11 Д=3</t>
  </si>
  <si>
    <t>РИ0032</t>
  </si>
  <si>
    <t>Припой asati solder Ø1 мм</t>
  </si>
  <si>
    <t>ISO-5752</t>
  </si>
  <si>
    <t>РИ0056</t>
  </si>
  <si>
    <t>Флюс ЛТИ-120 в тубе 25-30мм</t>
  </si>
  <si>
    <t>ост 4г 0,033.200 арт 33009</t>
  </si>
  <si>
    <t>РИ0069</t>
  </si>
  <si>
    <t>Припой ПОССу-18-0,5</t>
  </si>
  <si>
    <t>РК0021</t>
  </si>
  <si>
    <t>Сетка Рабица 50х50х1,5м ф 1,8мм*10м оц</t>
  </si>
  <si>
    <t>РЛ0011</t>
  </si>
  <si>
    <t>Трос стальной Д=9,6</t>
  </si>
  <si>
    <t>ГОСТ 2688-80</t>
  </si>
  <si>
    <t>РЛ0013</t>
  </si>
  <si>
    <t>Трос стальной Д=12</t>
  </si>
  <si>
    <t>РМ0019</t>
  </si>
  <si>
    <t>Шайба пружинная DIN 127 (гровер) черн.М-16</t>
  </si>
  <si>
    <t>ГОСТ 6402-70</t>
  </si>
  <si>
    <t>РМ0033</t>
  </si>
  <si>
    <t>Шайба пружинная DIN 127 (гровер) черн.М-12</t>
  </si>
  <si>
    <t>РН0008</t>
  </si>
  <si>
    <t>Шпилька М20 L210</t>
  </si>
  <si>
    <t>ГОСТ 9066-75</t>
  </si>
  <si>
    <t>РП0002</t>
  </si>
  <si>
    <t>Хомут ремонтно соединительный d-50</t>
  </si>
  <si>
    <t>ГОСТ 12.2003-91, ГОСТ 356-80, ГОСТ 12815-80, ГОСТ 12816-80, ГОСТ 13821-80, ГОСТ 15763-2005</t>
  </si>
  <si>
    <t>РП0004</t>
  </si>
  <si>
    <t>Хомут ремонтно соединительный d-100</t>
  </si>
  <si>
    <t>РП0006</t>
  </si>
  <si>
    <t>Хомут ремонтно соединительный d-150</t>
  </si>
  <si>
    <t>РП0007</t>
  </si>
  <si>
    <t>Хомут ремонтно соединительный d-200</t>
  </si>
  <si>
    <t>РП0008</t>
  </si>
  <si>
    <t>Хомут ремонтно соединительный d-250</t>
  </si>
  <si>
    <t>РП0009</t>
  </si>
  <si>
    <t>Хомут ремонтно соединительный d-300</t>
  </si>
  <si>
    <t>РП0013</t>
  </si>
  <si>
    <t>Уплотнение ремонтное раструбных соединений 2-го d-100</t>
  </si>
  <si>
    <t>РП0015</t>
  </si>
  <si>
    <t>Уплотнение ремонтное раструбных соединений 2-го d-150</t>
  </si>
  <si>
    <t>РП0017</t>
  </si>
  <si>
    <t>Уплотнение ремонтное раструбных соединений 2-го d-200</t>
  </si>
  <si>
    <t>РП0019</t>
  </si>
  <si>
    <t>Уплотнение ремонтное раструбных соединений 2-го d-250</t>
  </si>
  <si>
    <t>РП0021</t>
  </si>
  <si>
    <t>Уплотнение ремонтное раструбных соединений 2-го d-300</t>
  </si>
  <si>
    <t>РП0037</t>
  </si>
  <si>
    <t>Хомут червячный 10*16</t>
  </si>
  <si>
    <t>РП0039</t>
  </si>
  <si>
    <t>Хомут червячный 12*20</t>
  </si>
  <si>
    <t>РП0040</t>
  </si>
  <si>
    <t>Хомут червячный 20*32</t>
  </si>
  <si>
    <t>РП0041</t>
  </si>
  <si>
    <t>Хомут червячный 16*27</t>
  </si>
  <si>
    <t>РП0043</t>
  </si>
  <si>
    <t>Хомут червячный 25*40</t>
  </si>
  <si>
    <t>РП0044</t>
  </si>
  <si>
    <t>Хомут червячный 35*50</t>
  </si>
  <si>
    <t>РП0063</t>
  </si>
  <si>
    <t>Хомут червячный 32-50мм ПРОФИ</t>
  </si>
  <si>
    <t>РП0268</t>
  </si>
  <si>
    <t>Хомут кабельный 4,8х200 (100шт) ИЕК</t>
  </si>
  <si>
    <t>РР0012</t>
  </si>
  <si>
    <t>Проволока стальная прочистная Марка А-1-70 Д=5 мм</t>
  </si>
  <si>
    <t>РР0026</t>
  </si>
  <si>
    <t>Проволока вязальная 2,0мм</t>
  </si>
  <si>
    <t>РР0028</t>
  </si>
  <si>
    <t>Проволока колючая оцинкованная 2,8*2,0 т (35-40кг в бухте)</t>
  </si>
  <si>
    <t>ГОСТ 285-69</t>
  </si>
  <si>
    <t>РР0036</t>
  </si>
  <si>
    <t>Проволока стальная прочистная ВР ? R Д=5 мм</t>
  </si>
  <si>
    <t>ГОСТ 7348-81</t>
  </si>
  <si>
    <t>РР0042</t>
  </si>
  <si>
    <t>углеродистая пружинная проволока У9А, d=5,00 мм</t>
  </si>
  <si>
    <t>ГОСТ 9389-75</t>
  </si>
  <si>
    <t>РС0005</t>
  </si>
  <si>
    <t>Заклепка алюминиевая 4,8*10</t>
  </si>
  <si>
    <t>ГОСТ 10300-80, ГОСТ 10299-80</t>
  </si>
  <si>
    <t>РС0006</t>
  </si>
  <si>
    <t>Заклепка алюминиевая вытяжная 4,8*18</t>
  </si>
  <si>
    <t>ГОСТ 10300-80; ГОСТ 15973-80</t>
  </si>
  <si>
    <t>СА0219</t>
  </si>
  <si>
    <t>Счетчик - расходомер электромагнитный Взлет ЭР (ЭРСВ-50Л(Ф))</t>
  </si>
  <si>
    <t>ГОСТ 9001-2008</t>
  </si>
  <si>
    <t>СБ0286</t>
  </si>
  <si>
    <t>Гидростатический зонд глубины SG-25 (0-5м L кабеля 8 метров) с соединительной коробкой SG,5м.вод.ст.</t>
  </si>
  <si>
    <t>ТУ 4212-006-17728013-94</t>
  </si>
  <si>
    <t>СБ0333</t>
  </si>
  <si>
    <t>КВК-П2х0.5, кабель комбинированный РК+2х0.5 (для наружней прокладки)</t>
  </si>
  <si>
    <t>СБ0387</t>
  </si>
  <si>
    <t>Источник вторичного питания AND - 1524</t>
  </si>
  <si>
    <t>ГОСТ Р 50460-92</t>
  </si>
  <si>
    <t>СВ0018</t>
  </si>
  <si>
    <t>Манометр ДМ 02-050-1-М; диапазон 25МПа, класс точности 2,5,корпус сталь, диаметр 50, кислород</t>
  </si>
  <si>
    <t>ГОСТ 2405-88</t>
  </si>
  <si>
    <t>СВ0197</t>
  </si>
  <si>
    <t>Манометр МП 4У (0-6 кг/см)</t>
  </si>
  <si>
    <t>ГОСТ 2405-88; ТУ 25-02.180335-84</t>
  </si>
  <si>
    <t>СВ0326</t>
  </si>
  <si>
    <t>Манометр МТ-100 0-4кгс/см2</t>
  </si>
  <si>
    <t>СВ0327</t>
  </si>
  <si>
    <t>Манометр МТ-100-1У 0-6кгс/см3</t>
  </si>
  <si>
    <t>СВ0328</t>
  </si>
  <si>
    <t>Манометр МТ-100-1У 0-10кгс/см3</t>
  </si>
  <si>
    <t>СВ0331</t>
  </si>
  <si>
    <t>СВ0437</t>
  </si>
  <si>
    <t>Газоанализатор ОКА-92М (контроль за газовой средой в камерах и колодцах)</t>
  </si>
  <si>
    <t>ГОСТ 13320-81</t>
  </si>
  <si>
    <t>СВ0484</t>
  </si>
  <si>
    <t>Мегаометр ЭСО 202/1Г</t>
  </si>
  <si>
    <t>ОЛ СВ0484</t>
  </si>
  <si>
    <t>СВ0667</t>
  </si>
  <si>
    <t>Манометр МТ-160 0-4кгс/см2, класс 1,5</t>
  </si>
  <si>
    <t>СВ0759</t>
  </si>
  <si>
    <t>Манометр МТ-160-1У 0-6кгс/см3</t>
  </si>
  <si>
    <t>СВ0760</t>
  </si>
  <si>
    <t>Манометр МТ-160-1У 0-10кгс/см3</t>
  </si>
  <si>
    <t>СВ1386</t>
  </si>
  <si>
    <t>Уровнемер L-200м</t>
  </si>
  <si>
    <t>СГ0291</t>
  </si>
  <si>
    <t>Элемент питания R14</t>
  </si>
  <si>
    <t>ГОСТ 6047-90</t>
  </si>
  <si>
    <t>СГ0497</t>
  </si>
  <si>
    <t>Щупы для мультиметра M890</t>
  </si>
  <si>
    <t>ГОСТ 11851-85</t>
  </si>
  <si>
    <t>СГ0637</t>
  </si>
  <si>
    <t>Элемент питания 1/2 АА; 3,0 V; Lithium-SOCl2 с контактами</t>
  </si>
  <si>
    <t>СГ0703</t>
  </si>
  <si>
    <t>Аккумулятор СА1213 12V 1,3AH Д=97мм*Ш=43мм*В=53мм</t>
  </si>
  <si>
    <t>СГ0710</t>
  </si>
  <si>
    <t>Извещатель охранный магнитокантактный ИО 102-20 Б2М (на мет. Поверхность)</t>
  </si>
  <si>
    <t>ГОСТ 27.003-90</t>
  </si>
  <si>
    <t>СГ0711</t>
  </si>
  <si>
    <t>Герконовое реле 20,5 мм SPST-NO 40Вт 250ВАС24-51АТ</t>
  </si>
  <si>
    <t>СГ0807</t>
  </si>
  <si>
    <t>кнопка с фиксацией B161A (PSW2) черная</t>
  </si>
  <si>
    <t>ТБ0006</t>
  </si>
  <si>
    <t>Уровень алюминиевый 1 м</t>
  </si>
  <si>
    <t>ГОСТ 9392</t>
  </si>
  <si>
    <t>ТБ0009</t>
  </si>
  <si>
    <t>Рулетка 10 м</t>
  </si>
  <si>
    <t>ГОСТ 7502-98</t>
  </si>
  <si>
    <t>ТБ0011</t>
  </si>
  <si>
    <t>Рулетка 20 м</t>
  </si>
  <si>
    <t>ТБ0012</t>
  </si>
  <si>
    <t>Рулетка 2м</t>
  </si>
  <si>
    <t>ТБ0013</t>
  </si>
  <si>
    <t>Рулетка 30 м</t>
  </si>
  <si>
    <t>ТБ0014</t>
  </si>
  <si>
    <t>Рулетка 3м</t>
  </si>
  <si>
    <t>ТБ0015</t>
  </si>
  <si>
    <t>Рулетка 5м</t>
  </si>
  <si>
    <t>ТБ0023</t>
  </si>
  <si>
    <t>уровень 1м.</t>
  </si>
  <si>
    <t>ГОСТ 6507-90</t>
  </si>
  <si>
    <t>ТБ0028</t>
  </si>
  <si>
    <t>уровень аллюминиевый 500 мм</t>
  </si>
  <si>
    <t>ТБ0029</t>
  </si>
  <si>
    <t>Рулетка фиброглассовая лента 50 м</t>
  </si>
  <si>
    <t>ГОСТ 7502-98 1</t>
  </si>
  <si>
    <t>ТБ0032</t>
  </si>
  <si>
    <t>Линейка металлическая 1000 мм</t>
  </si>
  <si>
    <t>ТБ0035</t>
  </si>
  <si>
    <t>Штангенциркуль ШЦ-I- 125-0.05</t>
  </si>
  <si>
    <t>ГОСТ 166-89</t>
  </si>
  <si>
    <t>ТБ0036</t>
  </si>
  <si>
    <t>Штангенциркуль ШЦ-II- 250-0.05</t>
  </si>
  <si>
    <t>ТБ0038</t>
  </si>
  <si>
    <t>Рулетка 50 м</t>
  </si>
  <si>
    <t>ТБ0050</t>
  </si>
  <si>
    <t>Дальномер лазерный BOSCH GLM 150</t>
  </si>
  <si>
    <t>ТБ0114</t>
  </si>
  <si>
    <t>Линейка металлическая 500 мм</t>
  </si>
  <si>
    <t>ТВ0003</t>
  </si>
  <si>
    <t>Круг шлиф ф 300*40*76</t>
  </si>
  <si>
    <t>ГОСТ 2424-83</t>
  </si>
  <si>
    <t>ТВ0013</t>
  </si>
  <si>
    <t>Резец токарный резьбовой Т5К10 20*20 для вн. отв.</t>
  </si>
  <si>
    <t>ГОСТ 18885-73</t>
  </si>
  <si>
    <t>ТВ0015</t>
  </si>
  <si>
    <t>Резец токарный резьбовой Т5К10 25*16 для нар. резьб</t>
  </si>
  <si>
    <t>ТВ0016</t>
  </si>
  <si>
    <t>Резец токарный резьбовой Т5К10 32*20 для нар. резьб</t>
  </si>
  <si>
    <t>ТВ0029</t>
  </si>
  <si>
    <t>Резец токарный отрезной Т5К10 32*20</t>
  </si>
  <si>
    <t>ГОСТ 18884-73</t>
  </si>
  <si>
    <t>ТВ0031</t>
  </si>
  <si>
    <t>Резец токарный подрезной Т5К10 25*16 отог.</t>
  </si>
  <si>
    <t>ГОСТ 18880-73</t>
  </si>
  <si>
    <t>ТВ0033</t>
  </si>
  <si>
    <t>Резец токарный подрезной Т5К10 32*20 отог.</t>
  </si>
  <si>
    <t>ТВ0037</t>
  </si>
  <si>
    <t>Круг алмазный 150х10х3*40х32</t>
  </si>
  <si>
    <t>ГОСТ 16181-82</t>
  </si>
  <si>
    <t>ТВ0039</t>
  </si>
  <si>
    <t>Круг абразив-й прям. профиля на керам-ой связке карбид кремния 300×40×76</t>
  </si>
  <si>
    <t>ГОСТ 2424</t>
  </si>
  <si>
    <t>ТВ0044</t>
  </si>
  <si>
    <t>Круг зачистной 150х6х32</t>
  </si>
  <si>
    <t>ТУ 2.036-295</t>
  </si>
  <si>
    <t>ТВ0047</t>
  </si>
  <si>
    <t>Полотно ножовочное по металлу для ручной ножовки 300×6</t>
  </si>
  <si>
    <t>ГОСТ 6645</t>
  </si>
  <si>
    <t>ТВ0064</t>
  </si>
  <si>
    <t>Бур SDS+ 6x160</t>
  </si>
  <si>
    <t>ТВ0065</t>
  </si>
  <si>
    <t>Бур SDS+ 8x160</t>
  </si>
  <si>
    <t>ГОСТ 17016-71</t>
  </si>
  <si>
    <t>ТВ0066</t>
  </si>
  <si>
    <t>Бур SDS+ 10x160</t>
  </si>
  <si>
    <t>ТВ0067</t>
  </si>
  <si>
    <t>Бур SDS+ 12x260</t>
  </si>
  <si>
    <t>ТВ0074</t>
  </si>
  <si>
    <t>Ножовка по дереву 300 мм</t>
  </si>
  <si>
    <t>ГОСТ 26215-84</t>
  </si>
  <si>
    <t>ТВ0075</t>
  </si>
  <si>
    <t>Ножовка по дереву 400 мм</t>
  </si>
  <si>
    <t>ТВ0076</t>
  </si>
  <si>
    <t>Ножовка по дереву 450 мм</t>
  </si>
  <si>
    <t>ТВ0077</t>
  </si>
  <si>
    <t>Ножовка по дереву 500 мм</t>
  </si>
  <si>
    <t>ТВ0080</t>
  </si>
  <si>
    <t>Шкурка шлифов. 14А №12</t>
  </si>
  <si>
    <t>ГОСТ 10054-82</t>
  </si>
  <si>
    <t>ТВ0081</t>
  </si>
  <si>
    <t>Шкурка шлифов. 14А №16</t>
  </si>
  <si>
    <t>ТВ0090</t>
  </si>
  <si>
    <t>Круг отрезной по металлу 125*2,0*22</t>
  </si>
  <si>
    <t>ГОСТ 21963-82</t>
  </si>
  <si>
    <t>ТВ0091</t>
  </si>
  <si>
    <t>Круг отрезной по металлу 125*2,5*22</t>
  </si>
  <si>
    <t>ТВ0092</t>
  </si>
  <si>
    <t>Круг отрезной по металлу 180*3,2*22</t>
  </si>
  <si>
    <t>ТВ0093</t>
  </si>
  <si>
    <t>Круг отрезной по металлу 180*2,5*22</t>
  </si>
  <si>
    <t>ТВ0095</t>
  </si>
  <si>
    <t>Круг отрезной по металлу 230*2,5*22</t>
  </si>
  <si>
    <t>ТВ0096</t>
  </si>
  <si>
    <t>Круг отрезной по металлу 230*3,2*22</t>
  </si>
  <si>
    <t>ТВ0140</t>
  </si>
  <si>
    <t>Метчики М24*2 метрическая резьба (компл)</t>
  </si>
  <si>
    <t>ГОСТ 3266-81</t>
  </si>
  <si>
    <t>ТВ0167</t>
  </si>
  <si>
    <t>Плашка круглая 12,0*1,75</t>
  </si>
  <si>
    <t>гост 17587-72</t>
  </si>
  <si>
    <t>ТВ0187</t>
  </si>
  <si>
    <t>Плашка круглая 24,0*2,0</t>
  </si>
  <si>
    <t>ТВ0337</t>
  </si>
  <si>
    <t>Сверло ц/х 2</t>
  </si>
  <si>
    <t>ГОСТ 10902-77</t>
  </si>
  <si>
    <t>ТВ0340</t>
  </si>
  <si>
    <t>Сверло ц/х 3</t>
  </si>
  <si>
    <t>ГОСТ 10902-76</t>
  </si>
  <si>
    <t>ТВ0344</t>
  </si>
  <si>
    <t>Сверло ц/х 4</t>
  </si>
  <si>
    <t>ТВ0345</t>
  </si>
  <si>
    <t>Сверло ц/х 4,1</t>
  </si>
  <si>
    <t>ТВ0349</t>
  </si>
  <si>
    <t>Сверло ц/х 4,9</t>
  </si>
  <si>
    <t>ТВ0350</t>
  </si>
  <si>
    <t>Сверло ц/х 5</t>
  </si>
  <si>
    <t>ТВ0354</t>
  </si>
  <si>
    <t>Сверло ц/х 6,5</t>
  </si>
  <si>
    <t>ТВ0359</t>
  </si>
  <si>
    <t>Сверло ц/х 8,2</t>
  </si>
  <si>
    <t>ТВ0365</t>
  </si>
  <si>
    <t>Сверло центровочное СЦ 3</t>
  </si>
  <si>
    <t>ГОСТ 14952-75</t>
  </si>
  <si>
    <t>ТВ0368</t>
  </si>
  <si>
    <t>Сверло центровочное СЦ 5</t>
  </si>
  <si>
    <t>ТВ0371</t>
  </si>
  <si>
    <t>Полотно ножововочное 1-стор. п/мет. 300*13 мм Х6ВФ</t>
  </si>
  <si>
    <t>ГОСТ 6645-86</t>
  </si>
  <si>
    <t>ТВ0373</t>
  </si>
  <si>
    <t>Ножницы по металлу 250 мм</t>
  </si>
  <si>
    <t>ГОСТ 7210-75</t>
  </si>
  <si>
    <t>ТВ0374</t>
  </si>
  <si>
    <t>Ножницы по металлу 320 мм</t>
  </si>
  <si>
    <t>ТВ0438</t>
  </si>
  <si>
    <t>Фреза шпоночная Ø6</t>
  </si>
  <si>
    <t>ГОСТ 9140-78</t>
  </si>
  <si>
    <t>ТВ0448</t>
  </si>
  <si>
    <t>Бумага наждачная 20-40 Н</t>
  </si>
  <si>
    <t>ГОСТ 6456-82, ГОСТ 12430-79</t>
  </si>
  <si>
    <t>ТВ0473</t>
  </si>
  <si>
    <t>Сверло победитовое 8</t>
  </si>
  <si>
    <t>ГОСТ 7328-2001</t>
  </si>
  <si>
    <t>ТВ0474</t>
  </si>
  <si>
    <t>Сверло победитовое 10</t>
  </si>
  <si>
    <t>ТВ0478</t>
  </si>
  <si>
    <t>Круг шлифовальный абразивный 150*20*32</t>
  </si>
  <si>
    <t>ГОСТ 2424-76</t>
  </si>
  <si>
    <t>ТВ0481</t>
  </si>
  <si>
    <t>Круг шлифовальный 200*20*32</t>
  </si>
  <si>
    <t>ГОСТ 23182-78</t>
  </si>
  <si>
    <t>ТВ0500</t>
  </si>
  <si>
    <t>Нож сапожный</t>
  </si>
  <si>
    <t>ГОСТ 19265</t>
  </si>
  <si>
    <t>ТВ0513</t>
  </si>
  <si>
    <t>Круг алмазный 125*22</t>
  </si>
  <si>
    <t>ГОСТ 16167-70</t>
  </si>
  <si>
    <t>ТВ0517</t>
  </si>
  <si>
    <t>Круг отрезной 125*1,6*22</t>
  </si>
  <si>
    <t>ГОСТ 21963-83</t>
  </si>
  <si>
    <t>ТВ0518</t>
  </si>
  <si>
    <t>Круг отрезной 150*2,5*22</t>
  </si>
  <si>
    <t>ГОСТ 21963-85</t>
  </si>
  <si>
    <t>ТВ0520</t>
  </si>
  <si>
    <t>Круг отрезной 230*3*22</t>
  </si>
  <si>
    <t>ГОСТ 21963-87</t>
  </si>
  <si>
    <t>ТВ0551</t>
  </si>
  <si>
    <t>Плашка М 10*1,5</t>
  </si>
  <si>
    <t>ГОСТ 6228-80</t>
  </si>
  <si>
    <t>ТВ0557</t>
  </si>
  <si>
    <t>Плашка М 16*2</t>
  </si>
  <si>
    <t>ТВ0601</t>
  </si>
  <si>
    <t>Ножовка по металлу 300 мм</t>
  </si>
  <si>
    <t>ТВ0613</t>
  </si>
  <si>
    <t>Бур по бетону SDS D 6 мм -L 110 мм</t>
  </si>
  <si>
    <t>ТВ0644</t>
  </si>
  <si>
    <t>Набор для нарезания резьбы метчики и плашки (лерки) легированная сталь Профи набор 20шт.</t>
  </si>
  <si>
    <t>ТВ0646</t>
  </si>
  <si>
    <t>Набор напильников 200мм. (из 3-х шт.)</t>
  </si>
  <si>
    <t>ГОСТ 6476-80</t>
  </si>
  <si>
    <t>ТВ0647</t>
  </si>
  <si>
    <t>Круг заточной 64С 25 Н КЗ 40х127х300</t>
  </si>
  <si>
    <t>ТВ0650</t>
  </si>
  <si>
    <t>Набор сверл НС 1 (св.по бет.: 5,6,8,10)</t>
  </si>
  <si>
    <t>ГОСТ 12121-77</t>
  </si>
  <si>
    <t>ТВ0652</t>
  </si>
  <si>
    <t>Набор сверл по металлу №1 10шт (1,0-10,0мм)</t>
  </si>
  <si>
    <t>ТВ0654</t>
  </si>
  <si>
    <t>Набор сверл по металлу №10, 19шт (1,0-10,0мм)</t>
  </si>
  <si>
    <t>ТВ0683</t>
  </si>
  <si>
    <t>Плашка М 6*10</t>
  </si>
  <si>
    <t>ТВ0686</t>
  </si>
  <si>
    <t>Круг шлифовальный заточной 150х32х20</t>
  </si>
  <si>
    <t>ТВ0693</t>
  </si>
  <si>
    <t>Резец отрезной 16х25 пластина Т5К10</t>
  </si>
  <si>
    <t>ГОСТ 18884-82</t>
  </si>
  <si>
    <t>ТВ0694</t>
  </si>
  <si>
    <t>Метчик комплектный М10</t>
  </si>
  <si>
    <t>ГОСТ 3449-84</t>
  </si>
  <si>
    <t>ТВ0695</t>
  </si>
  <si>
    <t>Метчик комплектный М6</t>
  </si>
  <si>
    <t>ТВ0697</t>
  </si>
  <si>
    <t>Метчик комплектный М12</t>
  </si>
  <si>
    <t>ТВ0698</t>
  </si>
  <si>
    <t>Метчик комплектный М16</t>
  </si>
  <si>
    <t>ТВ0708</t>
  </si>
  <si>
    <t>Резец расточный для сквозных отверстий Т5К10 20х20</t>
  </si>
  <si>
    <t>ТВ0709</t>
  </si>
  <si>
    <t>Резец расточный для сквозных отверстий Т5К10 25х25</t>
  </si>
  <si>
    <t>ТВ0722</t>
  </si>
  <si>
    <t>Карандаш алмазный 3908-0065 d 10 мм</t>
  </si>
  <si>
    <t>ГОСТ 25056-81</t>
  </si>
  <si>
    <t>ТВ0760</t>
  </si>
  <si>
    <t>Резец отрезной 25*16 ВК8</t>
  </si>
  <si>
    <t>ТВ0761</t>
  </si>
  <si>
    <t>Резец проходной отогн. 25*16 ВК8</t>
  </si>
  <si>
    <t>ТВ0763</t>
  </si>
  <si>
    <t>Резец прох. упорн. отогнутый</t>
  </si>
  <si>
    <t>ТВ0764</t>
  </si>
  <si>
    <t>Резец проходной упорный прямой 25*16 Т15К6</t>
  </si>
  <si>
    <t>ТВ0769</t>
  </si>
  <si>
    <t>Резец отрезной 25*16 Т15К6</t>
  </si>
  <si>
    <t>ТВ0770</t>
  </si>
  <si>
    <t>Резец проходной отогн. 25*16 Т15К6</t>
  </si>
  <si>
    <t>ТВ0778</t>
  </si>
  <si>
    <t>Резец отрезной 32*20 Т15К6</t>
  </si>
  <si>
    <t>ГОСТ Р 50030.1-2000</t>
  </si>
  <si>
    <t>ТВ0779</t>
  </si>
  <si>
    <t>Резец отрезной 32*20 ВК8</t>
  </si>
  <si>
    <t>ТВ0789</t>
  </si>
  <si>
    <t>Резец прох. упорн. отогнутый 25*16 Т15К6</t>
  </si>
  <si>
    <t>ТВ0790</t>
  </si>
  <si>
    <t>Резец прох. упорн. отогнутый 32*20 ВК8</t>
  </si>
  <si>
    <t>ГОСТ 17677-82</t>
  </si>
  <si>
    <t>ТВ0791</t>
  </si>
  <si>
    <t>Резец прох. упорн. отогнутый 32*20 Т15К6</t>
  </si>
  <si>
    <t>ТВ0801</t>
  </si>
  <si>
    <t>Резец расточной для ск/о 20*20 ВК8</t>
  </si>
  <si>
    <t>ТВ0802</t>
  </si>
  <si>
    <t>Резец расточной для ск/о 20*20 Т15К6</t>
  </si>
  <si>
    <t>ТВ0803</t>
  </si>
  <si>
    <t>Резец расточной для ск/о 25*25 ВК8</t>
  </si>
  <si>
    <t>ГОСТ 14254-96</t>
  </si>
  <si>
    <t>ТВ0804</t>
  </si>
  <si>
    <t>Резец расточной для ск/о 25*25 Т15К6</t>
  </si>
  <si>
    <t>ТВ0807</t>
  </si>
  <si>
    <t>Резец проходной отогн. 32*20 ВК8</t>
  </si>
  <si>
    <t>ТВ0808</t>
  </si>
  <si>
    <t>Резец проходной отогн. 32*20 Т15К6</t>
  </si>
  <si>
    <t>ТВ0811</t>
  </si>
  <si>
    <t>Резец подрезной отогн. 25*16 ВК8</t>
  </si>
  <si>
    <t>ТВ0814</t>
  </si>
  <si>
    <t>Резец подрезной отогн. 32*20 Т15К6</t>
  </si>
  <si>
    <t>ТВ0883</t>
  </si>
  <si>
    <t>Набор пилок для электролобзика</t>
  </si>
  <si>
    <t>ТВ0930</t>
  </si>
  <si>
    <t>Резец наружний резьбовой ВК8 32*20</t>
  </si>
  <si>
    <t>ТВ1035</t>
  </si>
  <si>
    <t>Резец наружний резьбовой Т15К6 25*32</t>
  </si>
  <si>
    <t>ТВ1049</t>
  </si>
  <si>
    <t>Круг алмазный универсальный BOSH , d-230мм</t>
  </si>
  <si>
    <t>ТВ1064</t>
  </si>
  <si>
    <t>Набор надфилей алмазных 140х70х3,10шт MATRIX MASTER</t>
  </si>
  <si>
    <t>ТВ1067</t>
  </si>
  <si>
    <t>Наборл сверл и насадок X-Line Classic Bosch 54 шт</t>
  </si>
  <si>
    <t>ТВ1069</t>
  </si>
  <si>
    <t>Ножовка по металлу "Vira" 30 см</t>
  </si>
  <si>
    <t>ТВ1070</t>
  </si>
  <si>
    <t>Ножовка по дереву "PIRANHA",400 мм.7-8 TPI,зуб - 3D, каленный зуб,2-х комп. Рук-ка</t>
  </si>
  <si>
    <t>ТВ1074</t>
  </si>
  <si>
    <t>Набор насадок для шуруповертов (42 предмета)</t>
  </si>
  <si>
    <t>ТВ1075</t>
  </si>
  <si>
    <t>Ножницы для резки стальной проволоки до 10 мм</t>
  </si>
  <si>
    <t>ТВ1077</t>
  </si>
  <si>
    <t>Сверло по бетону, ц/х 6*100</t>
  </si>
  <si>
    <t>ТУ 2-033-42-92</t>
  </si>
  <si>
    <t>ТВ1114</t>
  </si>
  <si>
    <t>Набор сверл и бит Hitachi 710000</t>
  </si>
  <si>
    <t>ТВ1121</t>
  </si>
  <si>
    <t>Ножницы по твердому металлу Kraftool профи ,левый рез 260мм</t>
  </si>
  <si>
    <t>ТВ1122</t>
  </si>
  <si>
    <t>Набор метчиков и плашек универсальных 110 пред.</t>
  </si>
  <si>
    <t>ТВ1147</t>
  </si>
  <si>
    <t>Круг шлифовальный 1 (ПП) 150х20х12,7 63С КБ</t>
  </si>
  <si>
    <t>ТВ1153</t>
  </si>
  <si>
    <t>набор сверл с победитовой напайкой для перфоратора, наконечник SDS, 6-14 мм</t>
  </si>
  <si>
    <t>ТУ2.035.0223131.169-91</t>
  </si>
  <si>
    <t>набор</t>
  </si>
  <si>
    <t>ТВ1208</t>
  </si>
  <si>
    <t>Круг наждачный 350*127*40 СМ-2</t>
  </si>
  <si>
    <t>ТВ1227</t>
  </si>
  <si>
    <t>Круг отрезной по металлу 200*3*22</t>
  </si>
  <si>
    <t>ТВ1352</t>
  </si>
  <si>
    <t>Ножницы по металлу прямого реза «Пеликаны» 350</t>
  </si>
  <si>
    <t>ТВ1499</t>
  </si>
  <si>
    <t>Круг шлифовальный ПП 300х64х127 40А25СМ2 (ЭБ)</t>
  </si>
  <si>
    <t>ТГ0001</t>
  </si>
  <si>
    <t>Ключ гаечный рожковый 8*10</t>
  </si>
  <si>
    <t>ГОСТ 2839-80</t>
  </si>
  <si>
    <t>ТГ0002</t>
  </si>
  <si>
    <t>Ключ гаечный рожковый 12*13</t>
  </si>
  <si>
    <t>ТГ0005</t>
  </si>
  <si>
    <t>Ключ гаечный рожковый 19*22</t>
  </si>
  <si>
    <t>ТГ0006</t>
  </si>
  <si>
    <t>Ключ гаечный рожковый 24*27</t>
  </si>
  <si>
    <t>ТГ0009</t>
  </si>
  <si>
    <t>Напильник плоский 200 №1</t>
  </si>
  <si>
    <t>ГОСТ 1465-80</t>
  </si>
  <si>
    <t>ТГ0010</t>
  </si>
  <si>
    <t>Пассатижи 200мм</t>
  </si>
  <si>
    <t>ТГ0017</t>
  </si>
  <si>
    <t>Ключ гаечный рожковый 9*11</t>
  </si>
  <si>
    <t>ТГ0018</t>
  </si>
  <si>
    <t>Ключ гаечный рожковый 10*12</t>
  </si>
  <si>
    <t>ТГ0019</t>
  </si>
  <si>
    <t>Ключ гаечный рожковый 13*14</t>
  </si>
  <si>
    <t>ТГ0020</t>
  </si>
  <si>
    <t>Ключ гаечный рожковый 14*17</t>
  </si>
  <si>
    <t>ТГ0021</t>
  </si>
  <si>
    <t>Ключ гаечный рожковый 17*19</t>
  </si>
  <si>
    <t>ТГ0022</t>
  </si>
  <si>
    <t>Ключ гаечный рожковый 22*24</t>
  </si>
  <si>
    <t>ТГ0023</t>
  </si>
  <si>
    <t>Ключ гаечный рожковый 27*30</t>
  </si>
  <si>
    <t>ТГ0024</t>
  </si>
  <si>
    <t>Ключ гаечный рожковый 30*32</t>
  </si>
  <si>
    <t>ТГ0025</t>
  </si>
  <si>
    <t>Ключ гаечный рожковый 32*36</t>
  </si>
  <si>
    <t>ТГ0026</t>
  </si>
  <si>
    <t>Ключ гаечный рожковый 36*41</t>
  </si>
  <si>
    <t>ТГ0028</t>
  </si>
  <si>
    <t>Ключ газовый КТР №1</t>
  </si>
  <si>
    <t>ГОСТ 18981-73</t>
  </si>
  <si>
    <t>ТГ0029</t>
  </si>
  <si>
    <t>Ключ газовый КТР №2</t>
  </si>
  <si>
    <t>ТГ0030</t>
  </si>
  <si>
    <t>Ключ газовый КТР №3</t>
  </si>
  <si>
    <t>ТГ0031</t>
  </si>
  <si>
    <t>Ключ газовый КТР №4</t>
  </si>
  <si>
    <t>ТГ0032</t>
  </si>
  <si>
    <t>Молоток с фиброглассовой ручкой 800 гр.</t>
  </si>
  <si>
    <t>ГОСТ 2310-77</t>
  </si>
  <si>
    <t>ТГ0036</t>
  </si>
  <si>
    <t>Ключ гаечный рожковый 12*14</t>
  </si>
  <si>
    <t>ГОСТ 2839</t>
  </si>
  <si>
    <t>ТГ0037</t>
  </si>
  <si>
    <t>Ключ гаечный рожковый 13*17</t>
  </si>
  <si>
    <t>ТГ0039</t>
  </si>
  <si>
    <t>Тиски слесарные 150 мм</t>
  </si>
  <si>
    <t>ГОСТ 4045-75</t>
  </si>
  <si>
    <t>ТГ0046</t>
  </si>
  <si>
    <t>Ключ трубный рычажный КТР-2</t>
  </si>
  <si>
    <t>ГОСТ 18981</t>
  </si>
  <si>
    <t>ТГ0047</t>
  </si>
  <si>
    <t>Ключ трубный рычажный КТР-3</t>
  </si>
  <si>
    <t>ГОСТ 18982</t>
  </si>
  <si>
    <t>ТГ0050</t>
  </si>
  <si>
    <t>Напильник 3-х гранный Л- 150 №1</t>
  </si>
  <si>
    <t>ТГ0052</t>
  </si>
  <si>
    <t>Напильник 3-х гранный Л- 200 №2</t>
  </si>
  <si>
    <t>ТГ0054</t>
  </si>
  <si>
    <t>Напильник 3-х гранный Л- 250 №2</t>
  </si>
  <si>
    <t>ТГ0062</t>
  </si>
  <si>
    <t>Напильник квадратный 200мм №2</t>
  </si>
  <si>
    <t>ТГ0066</t>
  </si>
  <si>
    <t>Напильник круглый 150мм №2</t>
  </si>
  <si>
    <t>ТГ0067</t>
  </si>
  <si>
    <t>Напильник круглый 200мм №2</t>
  </si>
  <si>
    <t>ТГ0068</t>
  </si>
  <si>
    <t>Напильник круглый 250мм №1</t>
  </si>
  <si>
    <t>ТГ0069</t>
  </si>
  <si>
    <t>Напильник круглый 250мм №2</t>
  </si>
  <si>
    <t>ТГ0077</t>
  </si>
  <si>
    <t>Напильник плоский 250мм №2</t>
  </si>
  <si>
    <t>ТГ0081</t>
  </si>
  <si>
    <t>Напильник полукруглый 300мм №1</t>
  </si>
  <si>
    <t>ТГ0084</t>
  </si>
  <si>
    <t>Напильник полукруглый 150мм №2</t>
  </si>
  <si>
    <t>ТГ0085</t>
  </si>
  <si>
    <t>Набор ключей гаечных комбинир. 12 шт (6-22)</t>
  </si>
  <si>
    <t>ГОСТ 16983-80</t>
  </si>
  <si>
    <t>ТГ0098</t>
  </si>
  <si>
    <t>Отвертка крест 190мм №2</t>
  </si>
  <si>
    <t>ГОСТ 10754-80</t>
  </si>
  <si>
    <t>ТГ0106</t>
  </si>
  <si>
    <t>Отвертка шлицевая 200*1,0*6,5</t>
  </si>
  <si>
    <t>ГОСТ 24437-93</t>
  </si>
  <si>
    <t>ТГ0109</t>
  </si>
  <si>
    <t>Вал гибкий сантехнический D-10.0мм L- 5.0м</t>
  </si>
  <si>
    <t>ГОСТ 9389-75.</t>
  </si>
  <si>
    <t>ТГ0110</t>
  </si>
  <si>
    <t>Вал гибкий сантехнический D-10.0мм L-15.0м</t>
  </si>
  <si>
    <t>ТГ0111</t>
  </si>
  <si>
    <t>Вал гибкий сантехнический D-8,0 мм L-15,0 м</t>
  </si>
  <si>
    <t>ТГ0112</t>
  </si>
  <si>
    <t>Ключ гаечный накидной 10*12</t>
  </si>
  <si>
    <t>ГОСТ 2906-80</t>
  </si>
  <si>
    <t>ТГ0113</t>
  </si>
  <si>
    <t>Ключ гаечный накидной 12*13</t>
  </si>
  <si>
    <t>ТГ0114</t>
  </si>
  <si>
    <t>Ключ гаечный накидной 12*14</t>
  </si>
  <si>
    <t>ТГ0115</t>
  </si>
  <si>
    <t>Ключ гаечный накидной 13*14</t>
  </si>
  <si>
    <t>ТГ0116</t>
  </si>
  <si>
    <t>Ключ гаечный накидной 13*17</t>
  </si>
  <si>
    <t>ТГ0117</t>
  </si>
  <si>
    <t>Ключ гаечный накидной 14*17</t>
  </si>
  <si>
    <t>ТГ0118</t>
  </si>
  <si>
    <t>Ключ гаечный накидной 17*19</t>
  </si>
  <si>
    <t>ТГ0119</t>
  </si>
  <si>
    <t>Ключ гаечный накидной 19*22</t>
  </si>
  <si>
    <t>ТГ0120</t>
  </si>
  <si>
    <t>Ключ гаечный накидной 27*30</t>
  </si>
  <si>
    <t>ТГ0125</t>
  </si>
  <si>
    <t>Ключ гаечный накидной 41</t>
  </si>
  <si>
    <t>ТГ0126</t>
  </si>
  <si>
    <t>Ключ гаечный накидной 46</t>
  </si>
  <si>
    <t>ТГ0128</t>
  </si>
  <si>
    <t>Ключ гаечный накидной 8*10</t>
  </si>
  <si>
    <t>ТГ0141</t>
  </si>
  <si>
    <t>Ключ гаечн.комбинированный 10*10</t>
  </si>
  <si>
    <t>ТГ0143</t>
  </si>
  <si>
    <t>Ключ гаечн.комбинированный 12*12</t>
  </si>
  <si>
    <t>ТГ0144</t>
  </si>
  <si>
    <t>Ключ гаечн.комбинированный 13*13</t>
  </si>
  <si>
    <t>ТГ0145</t>
  </si>
  <si>
    <t>Ключ гаечн.комбинированный 14*14</t>
  </si>
  <si>
    <t>ТГ0146</t>
  </si>
  <si>
    <t>Ключ гаечн.комбинированный 17*17</t>
  </si>
  <si>
    <t>ТГ0147</t>
  </si>
  <si>
    <t>Ключ гаечн.комбинированный 19*19</t>
  </si>
  <si>
    <t>ТГ0148</t>
  </si>
  <si>
    <t>Ключ гаечн.комбинированный 22*22</t>
  </si>
  <si>
    <t>ТГ0149</t>
  </si>
  <si>
    <t>Ключ гаечн.комбинированный 24*24</t>
  </si>
  <si>
    <t>ТГ0150</t>
  </si>
  <si>
    <t>Ключ гаечн.комбинированный 27*27</t>
  </si>
  <si>
    <t>ТГ0151</t>
  </si>
  <si>
    <t>Ключ гаечн.комбинированный 30*30</t>
  </si>
  <si>
    <t>ТГ0152</t>
  </si>
  <si>
    <t>Ключ гаечн.комбинированный 32*32</t>
  </si>
  <si>
    <t>ТГ0154</t>
  </si>
  <si>
    <t>Ключ гаечн.комбинированный 8*8</t>
  </si>
  <si>
    <t>ТГ0155</t>
  </si>
  <si>
    <t>Резак пропановый Маяк-2-01 (1П. 2П.3П.4П)</t>
  </si>
  <si>
    <t>ТГ0156</t>
  </si>
  <si>
    <t>Щетка металлическая 4-х рядная</t>
  </si>
  <si>
    <t>ТГ0157</t>
  </si>
  <si>
    <t>Щетка-сметка</t>
  </si>
  <si>
    <t>ТГ0160</t>
  </si>
  <si>
    <t>Тиски станочные (200-250) 7200-3218</t>
  </si>
  <si>
    <t>ГОСТ 16518-96</t>
  </si>
  <si>
    <t>ТГ0161</t>
  </si>
  <si>
    <t>Ящик для инструментов 400*206*188 пластик</t>
  </si>
  <si>
    <t>ТГ0162</t>
  </si>
  <si>
    <t>Ящик для инструментов 500*258*255 пластик</t>
  </si>
  <si>
    <t>ТГ0168</t>
  </si>
  <si>
    <t>Ключ гаечный накидной 12х11</t>
  </si>
  <si>
    <t>ТГ0169</t>
  </si>
  <si>
    <t>Ключ гаечный накидной 22х24</t>
  </si>
  <si>
    <t>ТГ0170</t>
  </si>
  <si>
    <t>Ключ гаечный накидной 24х27</t>
  </si>
  <si>
    <t>ТГ0171</t>
  </si>
  <si>
    <t>Ключ гаечный рожковый 27*32</t>
  </si>
  <si>
    <t>ТГ0172</t>
  </si>
  <si>
    <t>Плоскогубцы комбинированные 160 мм</t>
  </si>
  <si>
    <t>ГОСТ 5547-93</t>
  </si>
  <si>
    <t>ТГ0174</t>
  </si>
  <si>
    <t>Напильник круглый 150 мм №3</t>
  </si>
  <si>
    <t>ТГ0177</t>
  </si>
  <si>
    <t>Напильник круглый 300 мм №2</t>
  </si>
  <si>
    <t>ТГ0184</t>
  </si>
  <si>
    <t>Напильник трехгранный 300мм N3</t>
  </si>
  <si>
    <t>ТГ0193</t>
  </si>
  <si>
    <t>Зубило 160 мм</t>
  </si>
  <si>
    <t>ГОСТ 7211-86</t>
  </si>
  <si>
    <t>ТГ0205</t>
  </si>
  <si>
    <t>Круглогубцы 160 мм</t>
  </si>
  <si>
    <t>ГОСТ 7283 — 73*</t>
  </si>
  <si>
    <t>ТГ0206</t>
  </si>
  <si>
    <t>Кувалда с фиброглассовой ручкой 2,0 кг</t>
  </si>
  <si>
    <t>ТУ 1108-002-25773051-2000</t>
  </si>
  <si>
    <t>ТГ0207</t>
  </si>
  <si>
    <t>Кувалда с фиброглассовой ручкой 2,7 кг</t>
  </si>
  <si>
    <t>ТГ0209</t>
  </si>
  <si>
    <t>Кувалда с фиброглассовой ручкой 5 кг</t>
  </si>
  <si>
    <t>ТГ0210</t>
  </si>
  <si>
    <t>ключ накидной коленчатый 13х14</t>
  </si>
  <si>
    <t>ГОСТ 19733-74</t>
  </si>
  <si>
    <t>ТГ0212</t>
  </si>
  <si>
    <t>Молоток квадратный боек 400 гр.</t>
  </si>
  <si>
    <t>ТГ0213</t>
  </si>
  <si>
    <t>Молоток квадратный боек 500 гр.</t>
  </si>
  <si>
    <t>ТГ0216</t>
  </si>
  <si>
    <t>Ножницы ручные по металлу 250 мм</t>
  </si>
  <si>
    <t>ТГ0223</t>
  </si>
  <si>
    <t>Полотно ножовочное для механической ножовки 500*40*2</t>
  </si>
  <si>
    <t>ТУ 26-02-5475-94</t>
  </si>
  <si>
    <t>ТГ0224</t>
  </si>
  <si>
    <t>Полотно ножовочное по металлу одностороннее 300 мм</t>
  </si>
  <si>
    <t>ТГ0231</t>
  </si>
  <si>
    <t>Вороток реверсивный трещотка FIT</t>
  </si>
  <si>
    <t>ГОСТ 11516-94</t>
  </si>
  <si>
    <t>ТГ0249</t>
  </si>
  <si>
    <t>Зубило 200 мм</t>
  </si>
  <si>
    <t>ТГ0255</t>
  </si>
  <si>
    <t>Отвертка индикаторная 140 мм; 100-500В</t>
  </si>
  <si>
    <t>ГОСТ 20493-90</t>
  </si>
  <si>
    <t>ТГ0264</t>
  </si>
  <si>
    <t>Пассатижи комбинированные 200 мм</t>
  </si>
  <si>
    <t>ГОСТ 17438-72</t>
  </si>
  <si>
    <t>ТГ0288</t>
  </si>
  <si>
    <t>Резак пропановый РС-3П</t>
  </si>
  <si>
    <t>ТГ0296</t>
  </si>
  <si>
    <t>Ящик для инструментов 20" 50*230*240мм пластик</t>
  </si>
  <si>
    <t>ТГ0298</t>
  </si>
  <si>
    <t>Вал гибкий сантехнический D-6,6 мм L-5,0 м</t>
  </si>
  <si>
    <t>ТГ0300</t>
  </si>
  <si>
    <t>Зубило 250*16*25 мм с прорезин. протектером</t>
  </si>
  <si>
    <t>ТГ0318</t>
  </si>
  <si>
    <t>Монтировка-вороток 600 мм</t>
  </si>
  <si>
    <t>ТГ0319</t>
  </si>
  <si>
    <t>Монтировка-лом 850 мм</t>
  </si>
  <si>
    <t>ТГ0323</t>
  </si>
  <si>
    <t>Набор шоферского инструмента №3 из 19 предметов с 6-гранными головками (10-32)</t>
  </si>
  <si>
    <t>ТГ0327</t>
  </si>
  <si>
    <t>Клеймо букв.N 8 стальное</t>
  </si>
  <si>
    <t>гост 25727</t>
  </si>
  <si>
    <t>ТГ0328</t>
  </si>
  <si>
    <t>Клеймо цифр.N 8 стальное</t>
  </si>
  <si>
    <t>ТГ0331</t>
  </si>
  <si>
    <t>Ключи шестигранные HEX короткие 1,5- 10 мм CrV набор 9 шт.</t>
  </si>
  <si>
    <t>ГОСТ 11737</t>
  </si>
  <si>
    <t>ТГ0333</t>
  </si>
  <si>
    <t>Набор отверток 6 шт</t>
  </si>
  <si>
    <t>ТГ0343</t>
  </si>
  <si>
    <t>Патрон сверлильный ПС-13</t>
  </si>
  <si>
    <t>ГОСТ 8255-79</t>
  </si>
  <si>
    <t>ТГ0345</t>
  </si>
  <si>
    <t>Патрон сверлильный ПС-10</t>
  </si>
  <si>
    <t>ТГ0347</t>
  </si>
  <si>
    <t>пассатижи 200мм до 1000В</t>
  </si>
  <si>
    <t>ТГ0356</t>
  </si>
  <si>
    <t>Секатор</t>
  </si>
  <si>
    <t>ТГ0359</t>
  </si>
  <si>
    <t>Точилка для топоров</t>
  </si>
  <si>
    <t>ТГ0363</t>
  </si>
  <si>
    <t>Щетка для пола 4-х рядная (Ŀ-280 мм)</t>
  </si>
  <si>
    <t>ТГ0367</t>
  </si>
  <si>
    <t>Набор отверток со сменными битами (держатели + PZ, PH, Torx, Hex, прямой шлиц)</t>
  </si>
  <si>
    <t>ТГ0373</t>
  </si>
  <si>
    <t>Резак кислородный РС -2А-100/ вентильный/</t>
  </si>
  <si>
    <t>ТГ0374</t>
  </si>
  <si>
    <t>Ключ накидной коленчатый 10х12</t>
  </si>
  <si>
    <t>ТГ0375</t>
  </si>
  <si>
    <t>Ключ накидной коленчатый 12х13</t>
  </si>
  <si>
    <t>ТГ0376</t>
  </si>
  <si>
    <t>Ключ накидной коленчатый 17х19</t>
  </si>
  <si>
    <t>ТГ0377</t>
  </si>
  <si>
    <t>Ключ накидной коленчатый 19х22</t>
  </si>
  <si>
    <t>ТГ0378</t>
  </si>
  <si>
    <t>Ключ накидной коленчатый 22х24</t>
  </si>
  <si>
    <t>ТГ0379</t>
  </si>
  <si>
    <t>Ключ накидной коленчатый 24х27</t>
  </si>
  <si>
    <t>ТГ0380</t>
  </si>
  <si>
    <t>Ключ накидной коленчатый 27х30</t>
  </si>
  <si>
    <t>ТГ0389</t>
  </si>
  <si>
    <t>Тисы слесарные стальные поворотные ТСС-160</t>
  </si>
  <si>
    <t>ТГ0391</t>
  </si>
  <si>
    <t>Напильник плоск. №2 200</t>
  </si>
  <si>
    <t>ТГ0395</t>
  </si>
  <si>
    <t>Щетка металлическая 6-ти рядная</t>
  </si>
  <si>
    <t>ТГ0409</t>
  </si>
  <si>
    <t>Набор торцевых ключей от 8 до 36</t>
  </si>
  <si>
    <t>ТГ0413</t>
  </si>
  <si>
    <t>Головка сменная шестигранная 24 мм/квадрат 20мм</t>
  </si>
  <si>
    <t>ISO 2725-1</t>
  </si>
  <si>
    <t>ТГ0424</t>
  </si>
  <si>
    <t>Зубило 300 мм</t>
  </si>
  <si>
    <t>ТГ0428</t>
  </si>
  <si>
    <t>Круг шлифовальный ПП 150*20*32 64С 40СМ</t>
  </si>
  <si>
    <t>ГОСТ 2424-84</t>
  </si>
  <si>
    <t>ТГ0429</t>
  </si>
  <si>
    <t>Круг шлифовальный ПП 150*20*32 25А25СМ</t>
  </si>
  <si>
    <t>ТГ0430</t>
  </si>
  <si>
    <t>Отвертка крестовая SL 8х150</t>
  </si>
  <si>
    <t>ГОСТ 7275-75</t>
  </si>
  <si>
    <t>ТГ0433</t>
  </si>
  <si>
    <t>Нож монтерский складной КВТ тип НМ-01</t>
  </si>
  <si>
    <t>ТГ0448</t>
  </si>
  <si>
    <t>Ключ рожковый 10*13</t>
  </si>
  <si>
    <t>ТГ0449</t>
  </si>
  <si>
    <t>Ключ накидной 10*13</t>
  </si>
  <si>
    <t>ТГ0450</t>
  </si>
  <si>
    <t>Ключ накидной 36*41</t>
  </si>
  <si>
    <t>ТГ0466</t>
  </si>
  <si>
    <t>Ящик для инструментов метал.</t>
  </si>
  <si>
    <t>ТГ0471</t>
  </si>
  <si>
    <t>Ключ накидной коленчатый 30х32</t>
  </si>
  <si>
    <t>ТГ0499</t>
  </si>
  <si>
    <t>Нож строит.длина лезвия 100мм</t>
  </si>
  <si>
    <t>ТГ0517</t>
  </si>
  <si>
    <t>Набор шестигранников 1-18мм</t>
  </si>
  <si>
    <t>ТГ0540</t>
  </si>
  <si>
    <t>Набор отверток,9шт,в пластик.чемоданчике:SL3x75,SL5x100,SL6,5x25,SL6,5x100,SL8x175;PH0x75,PH1x80,PH2x26,PH2x100</t>
  </si>
  <si>
    <t>ГОСТ 9.403-80</t>
  </si>
  <si>
    <t>ТГ0542</t>
  </si>
  <si>
    <t>Ручка для напильника</t>
  </si>
  <si>
    <t>ТГ0570</t>
  </si>
  <si>
    <t>Пика к перфоратору</t>
  </si>
  <si>
    <t>ТГ0578</t>
  </si>
  <si>
    <t>Горелка газовоздушная ГВ-3-Р пропановая</t>
  </si>
  <si>
    <t>ГОСТ 1077-79</t>
  </si>
  <si>
    <t>ТГ0633</t>
  </si>
  <si>
    <t>Отвёртка ударная с насадками</t>
  </si>
  <si>
    <t>ТГ0639</t>
  </si>
  <si>
    <t>Вороток г-образный</t>
  </si>
  <si>
    <t>ТГ0693</t>
  </si>
  <si>
    <t>ключ накидной коленчатый 32*36</t>
  </si>
  <si>
    <t>ТГ0728</t>
  </si>
  <si>
    <t>Ключ гаечный комбинированный 30х30</t>
  </si>
  <si>
    <t>ТГ0754</t>
  </si>
  <si>
    <t>Ключ гаечный комбинированный 18*18 мм</t>
  </si>
  <si>
    <t>ТГ0813</t>
  </si>
  <si>
    <t>Головка сменная шестигранная 30 мм</t>
  </si>
  <si>
    <t>ТД0001</t>
  </si>
  <si>
    <t>Топор с фиброгласовой ручкой 800гр</t>
  </si>
  <si>
    <t>ГОСТ 18578-73</t>
  </si>
  <si>
    <t>ТД0002</t>
  </si>
  <si>
    <t>Ножовка по дереву 500 мм с закаленным зубом ''Волчица''</t>
  </si>
  <si>
    <t>ТД0008</t>
  </si>
  <si>
    <t>Топор А-1 1,3 кг с топорищем</t>
  </si>
  <si>
    <t>ГОСТ 18578-89</t>
  </si>
  <si>
    <t>ТД0009</t>
  </si>
  <si>
    <t>Топор А-2 1,4 кг с топорищем</t>
  </si>
  <si>
    <t>ТД0012</t>
  </si>
  <si>
    <t>Молоток квадратный боек 400 гр</t>
  </si>
  <si>
    <t>ТД0013</t>
  </si>
  <si>
    <t>Молоток квадратный боек 500 гр</t>
  </si>
  <si>
    <t>ТД0016</t>
  </si>
  <si>
    <t>Кувалда 2 кг с ручкой</t>
  </si>
  <si>
    <t>ГОСТ 11401-75</t>
  </si>
  <si>
    <t>ТД0017</t>
  </si>
  <si>
    <t>Кувалда 3 кг с ручкой</t>
  </si>
  <si>
    <t>ТД0019</t>
  </si>
  <si>
    <t>Кувалда 5 кг с ручкой</t>
  </si>
  <si>
    <t>ТД0021</t>
  </si>
  <si>
    <t>Кувалда 8 кг с ручкой</t>
  </si>
  <si>
    <t>ТД0023</t>
  </si>
  <si>
    <t>Топор с топорищем 2кг.</t>
  </si>
  <si>
    <t>ТД0042</t>
  </si>
  <si>
    <t>Топор без топорища</t>
  </si>
  <si>
    <t>ТЕ0002</t>
  </si>
  <si>
    <t>Пистолет для герметика</t>
  </si>
  <si>
    <t>ГОСТ 12.3.040-86</t>
  </si>
  <si>
    <t>ТЕ0003</t>
  </si>
  <si>
    <t>Лопата совковая</t>
  </si>
  <si>
    <t>ГОСТ 3620</t>
  </si>
  <si>
    <t>ТЕ0004</t>
  </si>
  <si>
    <t>Лопата штыковая</t>
  </si>
  <si>
    <t>ТЕ0006</t>
  </si>
  <si>
    <t>Черенок для лопаты 40х1200 первый сорт</t>
  </si>
  <si>
    <t>ГОСТ 7016-82 ГОСТ 6449.1-82. ГОСТ 2695-83</t>
  </si>
  <si>
    <t>ТЕ0007</t>
  </si>
  <si>
    <t>Черенок для граблей 30х1400</t>
  </si>
  <si>
    <t>ТЕ0008</t>
  </si>
  <si>
    <t>Валик "Вестан" 250 мм с рукояткой</t>
  </si>
  <si>
    <t>ТЕ0009</t>
  </si>
  <si>
    <t>Шпатель нерж с пластмасс.ручк.,200мм</t>
  </si>
  <si>
    <t>ГОСТ 10778-83</t>
  </si>
  <si>
    <t>ТЕ0010</t>
  </si>
  <si>
    <t>Лопата копальная остроконечная</t>
  </si>
  <si>
    <t>ГОСТ 19596-87</t>
  </si>
  <si>
    <t>ТЕ0011</t>
  </si>
  <si>
    <t>Лопата совковая песочная</t>
  </si>
  <si>
    <t>ТЕ0012</t>
  </si>
  <si>
    <t>Ведро оцинкованное 12л</t>
  </si>
  <si>
    <t>ГОСТ 14918-80</t>
  </si>
  <si>
    <t>ТЕ0013</t>
  </si>
  <si>
    <t>Стеклорез роликовый</t>
  </si>
  <si>
    <t>ГОСТ 4407—72</t>
  </si>
  <si>
    <t>ТЕ0015</t>
  </si>
  <si>
    <t>Плиткорез Стандарт 400 мм</t>
  </si>
  <si>
    <t>ТЕ0018</t>
  </si>
  <si>
    <t>Кельма из полир.стали с дерев.ручкой 280x130мм</t>
  </si>
  <si>
    <t>ГОСТ 9533-81</t>
  </si>
  <si>
    <t>ТЕ0020</t>
  </si>
  <si>
    <t>Кисть 100мм</t>
  </si>
  <si>
    <t>ГОСТ 10597-87</t>
  </si>
  <si>
    <t>ГОСТ 12.2.012</t>
  </si>
  <si>
    <t>ТЕ0027</t>
  </si>
  <si>
    <t>Лестница универсал.алюм. 3-х секц. 3х10 ступ; 285/685/485 см; 16 кг; нагрузка 150 кг</t>
  </si>
  <si>
    <t>ТЕ0040</t>
  </si>
  <si>
    <t>Метла пластиковая</t>
  </si>
  <si>
    <t>ГОСТ 28638-90</t>
  </si>
  <si>
    <t>ТЕ0043</t>
  </si>
  <si>
    <t>Кисть круглая 30 мм</t>
  </si>
  <si>
    <t>ТЕ0045</t>
  </si>
  <si>
    <t>Кисть круглая 40 мм</t>
  </si>
  <si>
    <t>ТЕ0050</t>
  </si>
  <si>
    <t>Кисть круглая 65мм</t>
  </si>
  <si>
    <t>ТЕ0053</t>
  </si>
  <si>
    <t>Кисть флейцевая 13мм</t>
  </si>
  <si>
    <t>ТЕ0054</t>
  </si>
  <si>
    <t>Кисть флейцевая 19мм</t>
  </si>
  <si>
    <t>ТЕ0056</t>
  </si>
  <si>
    <t>Кисть флейцевая 30мм</t>
  </si>
  <si>
    <t>ТЕ0059</t>
  </si>
  <si>
    <t>Кисть флейцевая 40мм</t>
  </si>
  <si>
    <t>ТЕ0060</t>
  </si>
  <si>
    <t>Кисть флейцевая 50мм</t>
  </si>
  <si>
    <t>ТЕ0061</t>
  </si>
  <si>
    <t>Кисть флейцевая 63мм</t>
  </si>
  <si>
    <t>ТЕ0062</t>
  </si>
  <si>
    <t>Кисть флейцевая 70мм</t>
  </si>
  <si>
    <t>ТЕ0064</t>
  </si>
  <si>
    <t>Черенок для лопаты 40*1300мм</t>
  </si>
  <si>
    <t>ТЕ0065</t>
  </si>
  <si>
    <t>Черенок для щетки, метлы, граблей 22*1300мм</t>
  </si>
  <si>
    <t>ТЕ0066</t>
  </si>
  <si>
    <t>Краскопульт электрический с нижним бачком 500 мл, 120 Вт, 220В</t>
  </si>
  <si>
    <t>ГОСТ 30700-2000</t>
  </si>
  <si>
    <t>ТЕ0067</t>
  </si>
  <si>
    <t>Грабли веерные</t>
  </si>
  <si>
    <t>ГОСТ 19597-94</t>
  </si>
  <si>
    <t>ТЕ0068</t>
  </si>
  <si>
    <t>Грабли витые</t>
  </si>
  <si>
    <t>ТЕ0069</t>
  </si>
  <si>
    <t>Лопата снеговая</t>
  </si>
  <si>
    <t>ТЕ0076</t>
  </si>
  <si>
    <t>Кисть круглая №6 30 мм</t>
  </si>
  <si>
    <t>ТЕ0083</t>
  </si>
  <si>
    <t>Кисть радиаторная</t>
  </si>
  <si>
    <t>ТЕ0087</t>
  </si>
  <si>
    <t>Валик поролоновый малярный 120 мм</t>
  </si>
  <si>
    <t>ТЕ0088</t>
  </si>
  <si>
    <t>Лом Л-13000</t>
  </si>
  <si>
    <t>ГОСТ 1405-83</t>
  </si>
  <si>
    <t>ТЕ0090</t>
  </si>
  <si>
    <t>Пика острая к отбойному молотку П-11</t>
  </si>
  <si>
    <t>ГОСТ 20799-80</t>
  </si>
  <si>
    <t>ТЕ0106</t>
  </si>
  <si>
    <t>Скребок д/уборки снега</t>
  </si>
  <si>
    <t>ТЕ0107</t>
  </si>
  <si>
    <t>Совок для мусора металлический</t>
  </si>
  <si>
    <t>ТЕ0109</t>
  </si>
  <si>
    <t>Тачка садовая одноколесная</t>
  </si>
  <si>
    <t>ТЕ0114</t>
  </si>
  <si>
    <t>Контейнер под ТБО 0,7 м3 (уличный)</t>
  </si>
  <si>
    <t>ТЕ0120</t>
  </si>
  <si>
    <t>Вилы садовые</t>
  </si>
  <si>
    <t>ТУ 14-11-258-89</t>
  </si>
  <si>
    <t>ТЕ0143</t>
  </si>
  <si>
    <t>Краскопульт- распылитель ручного действия КРДП-3; КРД-225; СО-20</t>
  </si>
  <si>
    <t>ТЕ0154</t>
  </si>
  <si>
    <t>Шпательнержавеющий с пластмассовой ручкой 40мм</t>
  </si>
  <si>
    <t>ТЕ0165</t>
  </si>
  <si>
    <t>Валик велюровый малярный 50мм</t>
  </si>
  <si>
    <t>ТЕ0200</t>
  </si>
  <si>
    <t>Тачка цельнорам.2-х колесн.оцинк.</t>
  </si>
  <si>
    <t>ТЕ0203</t>
  </si>
  <si>
    <t>Степлер мебельный регулируемый, тип скобы 53, 4-14/ "STELGRIT"</t>
  </si>
  <si>
    <t>ТЕ0205</t>
  </si>
  <si>
    <t>Тачка садовая</t>
  </si>
  <si>
    <t>ТЕ0221</t>
  </si>
  <si>
    <t>Лом Д-32х1700</t>
  </si>
  <si>
    <t>ТЕ0243</t>
  </si>
  <si>
    <t>Лопата штыковая с металлической эргономичной ручкой для земляных работ</t>
  </si>
  <si>
    <t>ОЛ</t>
  </si>
  <si>
    <t>ТЕ0256</t>
  </si>
  <si>
    <t>Терка штукатурная пластмассовая 100*800</t>
  </si>
  <si>
    <t>ТЕ0263</t>
  </si>
  <si>
    <t>Лом Д-25х1400мм</t>
  </si>
  <si>
    <t>Калькуляция №27</t>
  </si>
  <si>
    <t>ТЕ0276</t>
  </si>
  <si>
    <t>Лом Л-1200</t>
  </si>
  <si>
    <t>ТЖ0014</t>
  </si>
  <si>
    <t>Шлифмашина угловая 840 Вт, d 125 мм</t>
  </si>
  <si>
    <t>ГОСТ 12.2.007.8-75, ГОСТ Р 51526-99.</t>
  </si>
  <si>
    <t>ТЖ0066</t>
  </si>
  <si>
    <t>Дрель электрическая 550Вт</t>
  </si>
  <si>
    <t>ТЖ0086</t>
  </si>
  <si>
    <t>Лобзик, мощность 720 Вт, длина хода по дереву / по металлу 110 / 10 мм, частота рабочего хода 850-3000 ход/мин, вес 2,2 кг.</t>
  </si>
  <si>
    <t>ТЖ0113</t>
  </si>
  <si>
    <t>Молоток отбойный электрический 1340Вт, 42 Дж, 1400 уд/мин</t>
  </si>
  <si>
    <t>ОЛ ТЖ0113</t>
  </si>
  <si>
    <t>ТЖ0129</t>
  </si>
  <si>
    <t>Машинка углошлифовальная 690Вт, 125 мм</t>
  </si>
  <si>
    <t>ГОСТ Р МЭК 1029-2-4-96</t>
  </si>
  <si>
    <t>ТЖ0156</t>
  </si>
  <si>
    <t>Машина для сварки пластиковых труб СМ-01</t>
  </si>
  <si>
    <t>ТЖ0219</t>
  </si>
  <si>
    <t>Дрель электрическая ударная 750 Вт, БЗП 13мм</t>
  </si>
  <si>
    <t>ТЖ0240</t>
  </si>
  <si>
    <t>Заклепочник ручной для вытяжной заклепки д-2,4-5,0 мм.</t>
  </si>
  <si>
    <t>ТЖ0254</t>
  </si>
  <si>
    <t>Шлифовальная машина прямая 1150Вт, диск 125мм</t>
  </si>
  <si>
    <t>ОЛ № 151</t>
  </si>
  <si>
    <t>ТЖ0259</t>
  </si>
  <si>
    <t>Фонарь аккумуляторный светодиодный GL07</t>
  </si>
  <si>
    <t>ТЖ0266</t>
  </si>
  <si>
    <t>Инвентор сварочный PRESTIGE 210 (230 В, сварочный ток 5-180 А).</t>
  </si>
  <si>
    <t>ТЖ0268</t>
  </si>
  <si>
    <t>Болгарка большая 6500об/мин, мощность -2000Вт, диаметр круга- 230мм</t>
  </si>
  <si>
    <t>ТЖ0280</t>
  </si>
  <si>
    <t>Аккумуляторная дрель-шуруповерт GSR 18 V Li-lon BOSCH(0.601.860.302)</t>
  </si>
  <si>
    <t>ТЖ0288</t>
  </si>
  <si>
    <t>Аккумуляторная дрель-шуруповерт Makita 6319 DWAE,скорость вращения 0-1600 об/мин.,2,2 кг,2 А/ч.</t>
  </si>
  <si>
    <t>ГОСТ 17770-86</t>
  </si>
  <si>
    <t>ТЖ0579</t>
  </si>
  <si>
    <t>Шлифмашина угловая 1400Вт D=180мм 9000об/мин</t>
  </si>
  <si>
    <t>ТЗ0004</t>
  </si>
  <si>
    <t>Бензокоса двиг 2-такт 1,2 л.с, 33 см3,ширина скашивания леской 46см, диск 25см</t>
  </si>
  <si>
    <t>ГОСТ Р 52026-2003</t>
  </si>
  <si>
    <t>ТЗ0009</t>
  </si>
  <si>
    <t>Диск режущий для бензо/электрокосы 3z 255х25,4 мм (3 зубца, Двнеш=255, Д внут=25,4 мм)</t>
  </si>
  <si>
    <t>ГОСТ 4.307-85</t>
  </si>
  <si>
    <t>ТЗ0014</t>
  </si>
  <si>
    <t>Бензопила, Мощность, лс/кВт 3.5/2.6, Объем двигателя - кубич.см. 55.5, Размер шины - cм 38 , Шаг цепи - дюйм 0.325, Топливн. бак - л 0.44, 5.9 кг</t>
  </si>
  <si>
    <t>ГОСТ Р 50634-93</t>
  </si>
  <si>
    <t>ТЗ0028</t>
  </si>
  <si>
    <t>Насадка триммера 3,3мм</t>
  </si>
  <si>
    <t>ТЗ0031</t>
  </si>
  <si>
    <t>Струна триммерная 2,4 мм (100м) пятиугольного сечения)</t>
  </si>
  <si>
    <t>ТЗ0212</t>
  </si>
  <si>
    <t>Бензиновая газонокосилка HAMMER КМТ 145S, мощн.2600 Вт</t>
  </si>
  <si>
    <t>ТК0153</t>
  </si>
  <si>
    <t>Мегаомметр 500В</t>
  </si>
  <si>
    <t>ТЛ0001</t>
  </si>
  <si>
    <t>Гермитизатор ПЗУ-1К</t>
  </si>
  <si>
    <t>ТЛ0002</t>
  </si>
  <si>
    <t>Гермитизатор ПЗУ №2</t>
  </si>
  <si>
    <t>ТЛ0009</t>
  </si>
  <si>
    <t>Герметизатор ППН-1 Ду50 Д-80-200 мм</t>
  </si>
  <si>
    <t>ТУ 2527-002-516-255-98-2000</t>
  </si>
  <si>
    <t>ТЛ0012</t>
  </si>
  <si>
    <t>Герметизатор ГМ-2Н</t>
  </si>
  <si>
    <t>ТЛ0021</t>
  </si>
  <si>
    <t>Герметизатор ППН-2 диаметр перекрытия трубы от 175 до 230 мм.</t>
  </si>
  <si>
    <t>ТЛ0026</t>
  </si>
  <si>
    <t>Герметизатор ППН-2 200-360 мм.</t>
  </si>
  <si>
    <t>ТЛ0030</t>
  </si>
  <si>
    <t>Герметизатор ГМ-3Н</t>
  </si>
  <si>
    <t>УА0001</t>
  </si>
  <si>
    <t>Газ баллонный пропан</t>
  </si>
  <si>
    <t>ГОСТ 20448-80</t>
  </si>
  <si>
    <t>УА0002</t>
  </si>
  <si>
    <t>Кислород в баллонах 40 л (6 м3)</t>
  </si>
  <si>
    <t>ГОСТ 5583-78</t>
  </si>
  <si>
    <t>УА0013</t>
  </si>
  <si>
    <t>Кислород газообразный</t>
  </si>
  <si>
    <t>УА0014</t>
  </si>
  <si>
    <t>Аргон газ</t>
  </si>
  <si>
    <t>ТУ 2114-005-00204760-99</t>
  </si>
  <si>
    <t>УА0015</t>
  </si>
  <si>
    <t>Ацетилен газ в баллонах</t>
  </si>
  <si>
    <t>ГОСТ 5457-75*</t>
  </si>
  <si>
    <t>УА0016</t>
  </si>
  <si>
    <t>Углекислый газ</t>
  </si>
  <si>
    <t>ГОСТ 8050-85</t>
  </si>
  <si>
    <t>ЛА0142</t>
  </si>
  <si>
    <t>плановая цена за ед. продукции</t>
  </si>
  <si>
    <t>А.Г. Бадьянов</t>
  </si>
  <si>
    <t>ЕН0078</t>
  </si>
  <si>
    <t>Электротельфер г/п 1т Н-12м</t>
  </si>
  <si>
    <t>ГОСТ 28408-89Е</t>
  </si>
  <si>
    <t>ИБ1848</t>
  </si>
  <si>
    <t>Стол-мойка столшница из полипропилена ЛАБ-ПРО МО 120.75.90 РР</t>
  </si>
  <si>
    <t>ГОСТ 16371-93           опросный лист</t>
  </si>
  <si>
    <t>ИБ2132</t>
  </si>
  <si>
    <t>Полярограф АВС-1.1</t>
  </si>
  <si>
    <t>ГОСТ52931</t>
  </si>
  <si>
    <t>Инвест. программа</t>
  </si>
  <si>
    <t>позиции РКС</t>
  </si>
  <si>
    <t>РКС</t>
  </si>
  <si>
    <t>ТЗ0059</t>
  </si>
  <si>
    <t>Триммер HUSOVARNA 323R</t>
  </si>
  <si>
    <t>9680475-04</t>
  </si>
  <si>
    <t>БА0288</t>
  </si>
  <si>
    <t>Масло моторное Shell Helix HX8 5W-40 (канистра 4 литра)</t>
  </si>
  <si>
    <t>ИА0006</t>
  </si>
  <si>
    <t>Аммоний надсернокислый</t>
  </si>
  <si>
    <t>ГОСТ 20478-75</t>
  </si>
  <si>
    <t>ИА0188</t>
  </si>
  <si>
    <t>ГСО бромдихлорметан в метаноле</t>
  </si>
  <si>
    <t>ГСО 7288-96</t>
  </si>
  <si>
    <t>ИБ0826</t>
  </si>
  <si>
    <t>Пипетка 3-2-2-10-0,1 градуированная,толстостенная,с закругленным носиком на полный слив</t>
  </si>
  <si>
    <t>ТГ0727</t>
  </si>
  <si>
    <t>Ключ гаечный комбинированный 21х21</t>
  </si>
  <si>
    <t>ЖЕ0052</t>
  </si>
  <si>
    <t>Песок природный IIкласс мелкий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</si>
</sst>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_ ;[Red]\-#,##0.00,"/>
    <numFmt numFmtId="165" formatCode="#,##0.00;[Red]\-#,##0.00"/>
    <numFmt numFmtId="166" formatCode="#,##0.000"/>
    <numFmt numFmtId="167" formatCode="#,##0.00_ ;[Red]\-#,##0.00\ "/>
  </numFmts>
  <fonts count="33" x14ac:knownFonts="1">
    <font>
      <sz val="10"/>
      <name val="SimSu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b/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0"/>
      <name val="Arial"/>
      <family val="2"/>
      <charset val="204"/>
    </font>
    <font>
      <sz val="10"/>
      <name val="Arial Cyr"/>
      <family val="2"/>
      <charset val="204"/>
    </font>
    <font>
      <sz val="12"/>
      <name val="Arial Cyr"/>
      <family val="2"/>
      <charset val="204"/>
    </font>
    <font>
      <sz val="11"/>
      <color rgb="FF000000"/>
      <name val="Calibri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9"/>
      <name val="SimSun"/>
      <family val="2"/>
      <charset val="204"/>
    </font>
    <font>
      <i/>
      <sz val="9"/>
      <name val="Times New Roman"/>
      <family val="1"/>
      <charset val="204"/>
    </font>
    <font>
      <sz val="10"/>
      <name val="SimSun"/>
      <family val="2"/>
      <charset val="204"/>
    </font>
    <font>
      <sz val="10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0"/>
      <color theme="1"/>
      <name val="SimSun"/>
      <family val="2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1"/>
    </font>
  </fonts>
  <fills count="6">
    <fill>
      <patternFill patternType="none"/>
    </fill>
    <fill>
      <patternFill patternType="gray125"/>
    </fill>
    <fill>
      <patternFill patternType="solid">
        <fgColor rgb="FFFFFFCC"/>
        <bgColor rgb="FFFFFFFF"/>
      </patternFill>
    </fill>
    <fill>
      <patternFill patternType="solid">
        <fgColor rgb="FFCCFFCC"/>
        <bgColor rgb="FFCCFFFF"/>
      </patternFill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</fills>
  <borders count="8">
    <border>
      <left/>
      <right/>
      <top/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4">
    <xf numFmtId="0" fontId="0" fillId="0" borderId="0"/>
    <xf numFmtId="0" fontId="2" fillId="0" borderId="0"/>
    <xf numFmtId="0" fontId="23" fillId="0" borderId="0"/>
    <xf numFmtId="0" fontId="1" fillId="0" borderId="0"/>
  </cellStyleXfs>
  <cellXfs count="135">
    <xf numFmtId="0" fontId="0" fillId="0" borderId="0" xfId="0"/>
    <xf numFmtId="0" fontId="3" fillId="0" borderId="0" xfId="0" applyFont="1" applyAlignment="1">
      <alignment horizontal="center"/>
    </xf>
    <xf numFmtId="0" fontId="4" fillId="0" borderId="0" xfId="0" applyFont="1" applyBorder="1" applyAlignment="1" applyProtection="1"/>
    <xf numFmtId="0" fontId="4" fillId="0" borderId="0" xfId="0" applyFont="1" applyBorder="1" applyAlignment="1" applyProtection="1">
      <alignment horizontal="center"/>
    </xf>
    <xf numFmtId="0" fontId="5" fillId="0" borderId="0" xfId="0" applyFont="1" applyBorder="1" applyAlignment="1" applyProtection="1"/>
    <xf numFmtId="4" fontId="3" fillId="0" borderId="0" xfId="0" applyNumberFormat="1" applyFont="1" applyAlignment="1">
      <alignment horizontal="center"/>
    </xf>
    <xf numFmtId="0" fontId="5" fillId="0" borderId="0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center"/>
    </xf>
    <xf numFmtId="0" fontId="7" fillId="2" borderId="1" xfId="0" applyFont="1" applyFill="1" applyBorder="1" applyAlignment="1" applyProtection="1"/>
    <xf numFmtId="0" fontId="7" fillId="2" borderId="2" xfId="0" applyFont="1" applyFill="1" applyBorder="1" applyAlignment="1" applyProtection="1"/>
    <xf numFmtId="0" fontId="8" fillId="0" borderId="0" xfId="0" applyFont="1" applyBorder="1" applyAlignment="1" applyProtection="1"/>
    <xf numFmtId="0" fontId="8" fillId="0" borderId="0" xfId="0" applyFont="1" applyBorder="1" applyAlignment="1" applyProtection="1">
      <alignment horizontal="left"/>
    </xf>
    <xf numFmtId="164" fontId="6" fillId="2" borderId="1" xfId="0" applyNumberFormat="1" applyFont="1" applyFill="1" applyBorder="1" applyAlignment="1" applyProtection="1">
      <alignment horizontal="center"/>
    </xf>
    <xf numFmtId="164" fontId="6" fillId="2" borderId="2" xfId="0" applyNumberFormat="1" applyFont="1" applyFill="1" applyBorder="1" applyAlignment="1" applyProtection="1"/>
    <xf numFmtId="0" fontId="9" fillId="0" borderId="0" xfId="0" applyFont="1" applyBorder="1" applyAlignment="1" applyProtection="1"/>
    <xf numFmtId="0" fontId="7" fillId="2" borderId="1" xfId="0" applyFont="1" applyFill="1" applyBorder="1" applyAlignment="1" applyProtection="1">
      <alignment horizontal="left"/>
    </xf>
    <xf numFmtId="0" fontId="4" fillId="0" borderId="4" xfId="0" applyFont="1" applyBorder="1" applyAlignment="1" applyProtection="1"/>
    <xf numFmtId="4" fontId="11" fillId="0" borderId="3" xfId="0" applyNumberFormat="1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1" fontId="11" fillId="0" borderId="3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3" fillId="0" borderId="0" xfId="0" applyNumberFormat="1" applyFont="1" applyBorder="1" applyAlignment="1">
      <alignment horizontal="center"/>
    </xf>
    <xf numFmtId="166" fontId="12" fillId="2" borderId="3" xfId="0" applyNumberFormat="1" applyFont="1" applyFill="1" applyBorder="1" applyAlignment="1">
      <alignment horizontal="center" vertical="center" wrapText="1"/>
    </xf>
    <xf numFmtId="4" fontId="3" fillId="0" borderId="3" xfId="0" applyNumberFormat="1" applyFont="1" applyBorder="1" applyAlignment="1" applyProtection="1">
      <alignment horizontal="center" vertical="center" wrapText="1"/>
    </xf>
    <xf numFmtId="4" fontId="12" fillId="3" borderId="3" xfId="0" applyNumberFormat="1" applyFont="1" applyFill="1" applyBorder="1" applyAlignment="1">
      <alignment horizontal="center" vertical="center" wrapText="1"/>
    </xf>
    <xf numFmtId="4" fontId="12" fillId="4" borderId="3" xfId="0" applyNumberFormat="1" applyFont="1" applyFill="1" applyBorder="1" applyAlignment="1" applyProtection="1">
      <alignment horizontal="center" vertical="center" wrapText="1"/>
    </xf>
    <xf numFmtId="4" fontId="12" fillId="2" borderId="3" xfId="0" applyNumberFormat="1" applyFont="1" applyFill="1" applyBorder="1" applyAlignment="1">
      <alignment horizontal="center" vertical="center" wrapText="1"/>
    </xf>
    <xf numFmtId="4" fontId="12" fillId="0" borderId="3" xfId="0" applyNumberFormat="1" applyFont="1" applyBorder="1" applyAlignment="1">
      <alignment horizontal="center" vertical="center" wrapText="1"/>
    </xf>
    <xf numFmtId="166" fontId="12" fillId="0" borderId="0" xfId="0" applyNumberFormat="1" applyFont="1" applyBorder="1" applyAlignment="1">
      <alignment horizontal="center" vertical="center" wrapText="1"/>
    </xf>
    <xf numFmtId="166" fontId="3" fillId="0" borderId="0" xfId="0" applyNumberFormat="1" applyFont="1" applyBorder="1" applyAlignment="1">
      <alignment horizontal="center" vertical="center" wrapText="1"/>
    </xf>
    <xf numFmtId="165" fontId="12" fillId="5" borderId="3" xfId="0" applyNumberFormat="1" applyFont="1" applyFill="1" applyBorder="1" applyAlignment="1">
      <alignment horizontal="center" vertical="center" wrapText="1"/>
    </xf>
    <xf numFmtId="2" fontId="12" fillId="5" borderId="3" xfId="0" applyNumberFormat="1" applyFont="1" applyFill="1" applyBorder="1" applyAlignment="1">
      <alignment horizontal="center" vertical="center" wrapText="1"/>
    </xf>
    <xf numFmtId="4" fontId="12" fillId="5" borderId="3" xfId="0" applyNumberFormat="1" applyFont="1" applyFill="1" applyBorder="1" applyAlignment="1">
      <alignment horizontal="center" vertical="center" wrapText="1"/>
    </xf>
    <xf numFmtId="4" fontId="12" fillId="5" borderId="3" xfId="0" applyNumberFormat="1" applyFont="1" applyFill="1" applyBorder="1" applyAlignment="1" applyProtection="1">
      <alignment horizontal="center"/>
    </xf>
    <xf numFmtId="165" fontId="12" fillId="0" borderId="0" xfId="0" applyNumberFormat="1" applyFont="1" applyBorder="1" applyAlignment="1">
      <alignment horizontal="center"/>
    </xf>
    <xf numFmtId="4" fontId="12" fillId="5" borderId="0" xfId="0" applyNumberFormat="1" applyFont="1" applyFill="1" applyBorder="1" applyAlignment="1">
      <alignment horizontal="center"/>
    </xf>
    <xf numFmtId="4" fontId="12" fillId="5" borderId="3" xfId="0" applyNumberFormat="1" applyFont="1" applyFill="1" applyBorder="1" applyAlignment="1" applyProtection="1">
      <alignment horizontal="center" vertical="center" wrapText="1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4" fontId="13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left" vertical="center" wrapText="1"/>
    </xf>
    <xf numFmtId="49" fontId="4" fillId="0" borderId="0" xfId="0" applyNumberFormat="1" applyFont="1" applyBorder="1" applyAlignment="1" applyProtection="1">
      <alignment horizontal="center"/>
    </xf>
    <xf numFmtId="164" fontId="4" fillId="0" borderId="0" xfId="0" applyNumberFormat="1" applyFont="1" applyBorder="1" applyAlignment="1" applyProtection="1"/>
    <xf numFmtId="164" fontId="4" fillId="0" borderId="0" xfId="0" applyNumberFormat="1" applyFont="1" applyBorder="1" applyAlignment="1" applyProtection="1">
      <alignment horizontal="left"/>
    </xf>
    <xf numFmtId="0" fontId="7" fillId="2" borderId="1" xfId="0" applyFont="1" applyFill="1" applyBorder="1" applyAlignment="1" applyProtection="1">
      <alignment horizontal="center"/>
    </xf>
    <xf numFmtId="164" fontId="4" fillId="0" borderId="4" xfId="0" applyNumberFormat="1" applyFont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3" xfId="0" applyFont="1" applyFill="1" applyBorder="1" applyAlignment="1" applyProtection="1">
      <alignment horizontal="left" vertical="center" wrapText="1"/>
    </xf>
    <xf numFmtId="49" fontId="10" fillId="0" borderId="3" xfId="0" applyNumberFormat="1" applyFont="1" applyBorder="1" applyAlignment="1" applyProtection="1">
      <alignment horizontal="center" vertical="center" wrapText="1"/>
    </xf>
    <xf numFmtId="0" fontId="10" fillId="0" borderId="3" xfId="0" applyFont="1" applyBorder="1" applyAlignment="1" applyProtection="1">
      <alignment horizontal="left" vertical="center" wrapText="1"/>
    </xf>
    <xf numFmtId="4" fontId="8" fillId="0" borderId="3" xfId="0" applyNumberFormat="1" applyFont="1" applyBorder="1" applyAlignment="1" applyProtection="1">
      <alignment horizontal="center" vertical="center" wrapText="1"/>
    </xf>
    <xf numFmtId="0" fontId="15" fillId="0" borderId="0" xfId="0" applyFont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18" fillId="0" borderId="3" xfId="0" applyFont="1" applyBorder="1" applyAlignment="1" applyProtection="1">
      <alignment horizontal="left" vertical="center" wrapText="1"/>
    </xf>
    <xf numFmtId="0" fontId="7" fillId="0" borderId="0" xfId="0" applyFont="1" applyBorder="1" applyAlignment="1" applyProtection="1">
      <alignment vertical="center"/>
    </xf>
    <xf numFmtId="49" fontId="4" fillId="0" borderId="0" xfId="0" applyNumberFormat="1" applyFont="1" applyBorder="1" applyAlignment="1" applyProtection="1">
      <alignment horizontal="center" wrapText="1"/>
    </xf>
    <xf numFmtId="164" fontId="4" fillId="0" borderId="0" xfId="0" applyNumberFormat="1" applyFont="1" applyBorder="1" applyAlignment="1" applyProtection="1">
      <alignment wrapText="1"/>
    </xf>
    <xf numFmtId="0" fontId="10" fillId="0" borderId="3" xfId="0" applyFont="1" applyBorder="1" applyAlignment="1" applyProtection="1">
      <alignment horizontal="center" vertical="center" wrapText="1"/>
    </xf>
    <xf numFmtId="0" fontId="15" fillId="0" borderId="3" xfId="0" applyFont="1" applyBorder="1" applyAlignment="1" applyProtection="1">
      <alignment vertical="center"/>
    </xf>
    <xf numFmtId="0" fontId="15" fillId="0" borderId="3" xfId="0" applyFont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left" vertical="center" wrapText="1"/>
    </xf>
    <xf numFmtId="4" fontId="7" fillId="0" borderId="3" xfId="0" applyNumberFormat="1" applyFont="1" applyBorder="1" applyAlignment="1" applyProtection="1">
      <alignment horizontal="center" vertical="center" wrapText="1"/>
    </xf>
    <xf numFmtId="0" fontId="19" fillId="0" borderId="0" xfId="0" applyFont="1" applyBorder="1" applyAlignment="1" applyProtection="1"/>
    <xf numFmtId="0" fontId="20" fillId="0" borderId="0" xfId="0" applyFont="1" applyBorder="1" applyAlignment="1" applyProtection="1"/>
    <xf numFmtId="0" fontId="20" fillId="0" borderId="0" xfId="0" applyFont="1" applyBorder="1" applyAlignment="1" applyProtection="1">
      <alignment horizontal="center" vertical="center" wrapText="1"/>
    </xf>
    <xf numFmtId="0" fontId="20" fillId="0" borderId="0" xfId="0" applyFont="1" applyBorder="1" applyAlignment="1" applyProtection="1">
      <alignment horizontal="left" vertical="center" wrapText="1"/>
    </xf>
    <xf numFmtId="49" fontId="19" fillId="0" borderId="0" xfId="0" applyNumberFormat="1" applyFont="1" applyBorder="1" applyAlignment="1" applyProtection="1">
      <alignment horizontal="center"/>
    </xf>
    <xf numFmtId="164" fontId="19" fillId="0" borderId="0" xfId="0" applyNumberFormat="1" applyFont="1" applyBorder="1" applyAlignment="1" applyProtection="1">
      <alignment horizontal="left"/>
    </xf>
    <xf numFmtId="0" fontId="21" fillId="0" borderId="0" xfId="0" applyFont="1"/>
    <xf numFmtId="49" fontId="20" fillId="0" borderId="0" xfId="0" applyNumberFormat="1" applyFont="1" applyBorder="1" applyAlignment="1" applyProtection="1">
      <alignment horizontal="center"/>
    </xf>
    <xf numFmtId="164" fontId="20" fillId="0" borderId="0" xfId="0" applyNumberFormat="1" applyFont="1" applyBorder="1" applyAlignment="1" applyProtection="1"/>
    <xf numFmtId="0" fontId="22" fillId="0" borderId="0" xfId="0" applyFont="1" applyBorder="1" applyAlignment="1" applyProtection="1"/>
    <xf numFmtId="0" fontId="22" fillId="0" borderId="0" xfId="0" applyFont="1" applyBorder="1" applyAlignment="1" applyProtection="1">
      <alignment horizontal="center" vertical="center" wrapText="1"/>
    </xf>
    <xf numFmtId="0" fontId="22" fillId="0" borderId="0" xfId="0" applyFont="1" applyBorder="1" applyAlignment="1" applyProtection="1">
      <alignment horizontal="left" vertical="center" wrapText="1"/>
    </xf>
    <xf numFmtId="164" fontId="19" fillId="0" borderId="0" xfId="0" applyNumberFormat="1" applyFont="1" applyBorder="1" applyAlignment="1" applyProtection="1">
      <alignment horizontal="right"/>
    </xf>
    <xf numFmtId="0" fontId="19" fillId="2" borderId="1" xfId="0" applyFont="1" applyFill="1" applyBorder="1" applyAlignment="1" applyProtection="1">
      <alignment horizontal="left"/>
    </xf>
    <xf numFmtId="164" fontId="20" fillId="0" borderId="0" xfId="0" applyNumberFormat="1" applyFont="1" applyBorder="1" applyAlignment="1" applyProtection="1">
      <alignment horizontal="left"/>
    </xf>
    <xf numFmtId="164" fontId="20" fillId="0" borderId="0" xfId="0" applyNumberFormat="1" applyFont="1" applyBorder="1" applyAlignment="1" applyProtection="1">
      <alignment horizontal="center"/>
    </xf>
    <xf numFmtId="0" fontId="19" fillId="0" borderId="0" xfId="0" applyFont="1" applyBorder="1" applyAlignment="1" applyProtection="1">
      <alignment horizontal="center" vertical="center" wrapText="1"/>
    </xf>
    <xf numFmtId="0" fontId="19" fillId="0" borderId="0" xfId="0" applyFont="1" applyBorder="1" applyAlignment="1" applyProtection="1">
      <alignment horizontal="left" vertical="center" wrapText="1"/>
    </xf>
    <xf numFmtId="0" fontId="19" fillId="0" borderId="0" xfId="0" applyFont="1" applyBorder="1" applyAlignment="1" applyProtection="1">
      <alignment horizontal="right"/>
    </xf>
    <xf numFmtId="0" fontId="19" fillId="2" borderId="5" xfId="0" applyFont="1" applyFill="1" applyBorder="1" applyAlignment="1" applyProtection="1"/>
    <xf numFmtId="0" fontId="19" fillId="2" borderId="2" xfId="0" applyFont="1" applyFill="1" applyBorder="1" applyAlignment="1" applyProtection="1">
      <alignment horizontal="center" vertical="center" wrapText="1"/>
    </xf>
    <xf numFmtId="0" fontId="19" fillId="2" borderId="2" xfId="0" applyFont="1" applyFill="1" applyBorder="1" applyAlignment="1" applyProtection="1">
      <alignment horizontal="left" vertical="center" wrapText="1"/>
    </xf>
    <xf numFmtId="164" fontId="19" fillId="2" borderId="1" xfId="0" applyNumberFormat="1" applyFont="1" applyFill="1" applyBorder="1" applyAlignment="1" applyProtection="1"/>
    <xf numFmtId="0" fontId="19" fillId="2" borderId="1" xfId="0" applyFont="1" applyFill="1" applyBorder="1" applyAlignment="1" applyProtection="1">
      <alignment horizontal="center"/>
    </xf>
    <xf numFmtId="164" fontId="19" fillId="2" borderId="2" xfId="0" applyNumberFormat="1" applyFont="1" applyFill="1" applyBorder="1" applyAlignment="1" applyProtection="1">
      <alignment horizontal="center" vertical="center" wrapText="1"/>
    </xf>
    <xf numFmtId="164" fontId="20" fillId="0" borderId="4" xfId="0" applyNumberFormat="1" applyFont="1" applyBorder="1" applyAlignment="1" applyProtection="1">
      <alignment horizontal="center"/>
    </xf>
    <xf numFmtId="167" fontId="12" fillId="3" borderId="3" xfId="0" applyNumberFormat="1" applyFont="1" applyFill="1" applyBorder="1" applyAlignment="1">
      <alignment horizontal="center" vertical="center" wrapText="1"/>
    </xf>
    <xf numFmtId="167" fontId="12" fillId="2" borderId="3" xfId="0" applyNumberFormat="1" applyFont="1" applyFill="1" applyBorder="1" applyAlignment="1">
      <alignment horizontal="center" vertical="center" wrapText="1"/>
    </xf>
    <xf numFmtId="167" fontId="12" fillId="5" borderId="3" xfId="0" applyNumberFormat="1" applyFont="1" applyFill="1" applyBorder="1" applyAlignment="1">
      <alignment horizontal="center" vertical="center" wrapText="1"/>
    </xf>
    <xf numFmtId="167" fontId="13" fillId="0" borderId="0" xfId="0" applyNumberFormat="1" applyFont="1" applyAlignment="1">
      <alignment horizontal="center"/>
    </xf>
    <xf numFmtId="167" fontId="12" fillId="5" borderId="0" xfId="0" applyNumberFormat="1" applyFont="1" applyFill="1" applyBorder="1" applyAlignment="1">
      <alignment horizontal="center" vertical="center" wrapText="1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left"/>
    </xf>
    <xf numFmtId="0" fontId="24" fillId="0" borderId="0" xfId="0" applyFont="1" applyBorder="1" applyAlignment="1" applyProtection="1"/>
    <xf numFmtId="0" fontId="25" fillId="0" borderId="0" xfId="0" applyFont="1" applyBorder="1" applyAlignment="1" applyProtection="1"/>
    <xf numFmtId="0" fontId="26" fillId="2" borderId="2" xfId="0" applyFont="1" applyFill="1" applyBorder="1" applyAlignment="1" applyProtection="1"/>
    <xf numFmtId="0" fontId="27" fillId="0" borderId="0" xfId="0" applyFont="1" applyBorder="1" applyAlignment="1" applyProtection="1"/>
    <xf numFmtId="0" fontId="27" fillId="0" borderId="0" xfId="0" applyFont="1" applyBorder="1" applyAlignment="1" applyProtection="1">
      <alignment horizontal="left"/>
    </xf>
    <xf numFmtId="0" fontId="28" fillId="0" borderId="0" xfId="0" applyFont="1" applyBorder="1" applyAlignment="1" applyProtection="1"/>
    <xf numFmtId="0" fontId="26" fillId="2" borderId="1" xfId="0" applyFont="1" applyFill="1" applyBorder="1" applyAlignment="1" applyProtection="1">
      <alignment horizontal="left"/>
    </xf>
    <xf numFmtId="0" fontId="24" fillId="0" borderId="4" xfId="0" applyFont="1" applyBorder="1" applyAlignment="1" applyProtection="1"/>
    <xf numFmtId="0" fontId="29" fillId="0" borderId="0" xfId="0" applyFont="1"/>
    <xf numFmtId="1" fontId="30" fillId="0" borderId="3" xfId="0" applyNumberFormat="1" applyFont="1" applyBorder="1" applyAlignment="1">
      <alignment horizontal="center" vertical="center" wrapText="1"/>
    </xf>
    <xf numFmtId="166" fontId="31" fillId="2" borderId="3" xfId="0" applyNumberFormat="1" applyFont="1" applyFill="1" applyBorder="1" applyAlignment="1">
      <alignment horizontal="center" vertical="center" wrapText="1"/>
    </xf>
    <xf numFmtId="2" fontId="31" fillId="5" borderId="3" xfId="0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49" fontId="10" fillId="0" borderId="3" xfId="0" applyNumberFormat="1" applyFont="1" applyBorder="1" applyAlignment="1" applyProtection="1">
      <alignment horizontal="right" vertical="center"/>
    </xf>
    <xf numFmtId="0" fontId="7" fillId="2" borderId="1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center"/>
    </xf>
    <xf numFmtId="165" fontId="11" fillId="0" borderId="3" xfId="0" applyNumberFormat="1" applyFont="1" applyBorder="1" applyAlignment="1">
      <alignment horizontal="center" vertical="center" wrapText="1"/>
    </xf>
    <xf numFmtId="165" fontId="30" fillId="0" borderId="3" xfId="0" applyNumberFormat="1" applyFont="1" applyBorder="1" applyAlignment="1">
      <alignment horizontal="center" vertical="center" wrapText="1"/>
    </xf>
    <xf numFmtId="4" fontId="11" fillId="0" borderId="3" xfId="0" applyNumberFormat="1" applyFont="1" applyBorder="1" applyAlignment="1">
      <alignment horizontal="center" vertical="center" wrapText="1"/>
    </xf>
    <xf numFmtId="164" fontId="11" fillId="0" borderId="3" xfId="0" applyNumberFormat="1" applyFont="1" applyBorder="1" applyAlignment="1">
      <alignment horizontal="center" vertical="center" wrapText="1"/>
    </xf>
    <xf numFmtId="164" fontId="11" fillId="0" borderId="6" xfId="0" applyNumberFormat="1" applyFont="1" applyBorder="1" applyAlignment="1">
      <alignment horizontal="center" vertical="center" wrapText="1"/>
    </xf>
    <xf numFmtId="164" fontId="11" fillId="0" borderId="7" xfId="0" applyNumberFormat="1" applyFont="1" applyBorder="1" applyAlignment="1">
      <alignment horizontal="center" vertical="center" wrapText="1"/>
    </xf>
    <xf numFmtId="165" fontId="11" fillId="0" borderId="6" xfId="0" applyNumberFormat="1" applyFont="1" applyBorder="1" applyAlignment="1">
      <alignment horizontal="center" vertical="center" wrapText="1"/>
    </xf>
    <xf numFmtId="165" fontId="11" fillId="0" borderId="7" xfId="0" applyNumberFormat="1" applyFont="1" applyBorder="1" applyAlignment="1">
      <alignment horizontal="center" vertical="center" wrapText="1"/>
    </xf>
    <xf numFmtId="4" fontId="3" fillId="0" borderId="0" xfId="0" applyNumberFormat="1" applyFont="1" applyBorder="1" applyAlignment="1">
      <alignment horizontal="center"/>
    </xf>
    <xf numFmtId="0" fontId="19" fillId="0" borderId="0" xfId="0" applyFont="1" applyBorder="1" applyAlignment="1" applyProtection="1">
      <alignment horizontal="right" vertical="center"/>
    </xf>
    <xf numFmtId="0" fontId="19" fillId="0" borderId="0" xfId="0" applyFont="1" applyBorder="1" applyAlignment="1" applyProtection="1">
      <alignment horizontal="center" vertical="center" wrapText="1"/>
    </xf>
    <xf numFmtId="0" fontId="19" fillId="2" borderId="1" xfId="0" applyFont="1" applyFill="1" applyBorder="1" applyAlignment="1" applyProtection="1">
      <alignment horizontal="left"/>
    </xf>
    <xf numFmtId="0" fontId="20" fillId="0" borderId="4" xfId="0" applyFont="1" applyBorder="1" applyAlignment="1" applyProtection="1">
      <alignment horizontal="center" vertical="top"/>
    </xf>
    <xf numFmtId="0" fontId="19" fillId="0" borderId="0" xfId="0" applyFont="1" applyBorder="1" applyAlignment="1" applyProtection="1">
      <alignment horizontal="right" vertical="center" wrapText="1"/>
    </xf>
    <xf numFmtId="0" fontId="16" fillId="0" borderId="3" xfId="0" applyFont="1" applyBorder="1" applyAlignment="1" applyProtection="1">
      <alignment horizontal="center" vertical="center" wrapText="1"/>
    </xf>
    <xf numFmtId="0" fontId="17" fillId="0" borderId="3" xfId="0" applyFont="1" applyBorder="1" applyAlignment="1" applyProtection="1">
      <alignment horizontal="center" vertical="center" wrapText="1"/>
    </xf>
    <xf numFmtId="49" fontId="10" fillId="0" borderId="3" xfId="0" applyNumberFormat="1" applyFont="1" applyBorder="1" applyAlignment="1" applyProtection="1">
      <alignment horizontal="center" vertical="center"/>
    </xf>
    <xf numFmtId="49" fontId="10" fillId="0" borderId="3" xfId="0" applyNumberFormat="1" applyFont="1" applyBorder="1" applyAlignment="1" applyProtection="1">
      <alignment horizontal="center" vertical="center" wrapText="1"/>
    </xf>
  </cellXfs>
  <cellStyles count="4">
    <cellStyle name="Обычный" xfId="0" builtinId="0"/>
    <cellStyle name="Обычный 2" xfId="2"/>
    <cellStyle name="Обычный 3" xfId="1"/>
    <cellStyle name="Обычный 4" xf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FF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I1731"/>
  <sheetViews>
    <sheetView tabSelected="1" zoomScale="70" zoomScaleNormal="70" workbookViewId="0">
      <selection activeCell="L22" sqref="L22"/>
    </sheetView>
  </sheetViews>
  <sheetFormatPr defaultRowHeight="12.75" x14ac:dyDescent="0.2"/>
  <cols>
    <col min="1" max="1" width="16.85546875" style="1" customWidth="1"/>
    <col min="2" max="2" width="16.140625" style="1" customWidth="1"/>
    <col min="3" max="3" width="41" style="1"/>
    <col min="4" max="4" width="18.140625" style="1" customWidth="1"/>
    <col min="5" max="5" width="9.140625" style="1" customWidth="1"/>
    <col min="6" max="6" width="9.140625" style="113" customWidth="1"/>
    <col min="7" max="7" width="9.140625" style="1" customWidth="1"/>
    <col min="8" max="8" width="12.140625" style="1" customWidth="1"/>
    <col min="9" max="12" width="9.140625" style="1" customWidth="1"/>
    <col min="13" max="13" width="13.28515625" style="1" customWidth="1"/>
    <col min="14" max="14" width="11.85546875" style="1" customWidth="1"/>
    <col min="15" max="62" width="16.5703125" style="1" customWidth="1"/>
    <col min="63" max="63" width="15.140625" style="1" customWidth="1"/>
    <col min="64" max="64" width="13.85546875" style="1" customWidth="1"/>
    <col min="65" max="65" width="14.85546875" style="1" customWidth="1"/>
    <col min="66" max="66" width="13.85546875" style="1" customWidth="1"/>
    <col min="67" max="67" width="16.7109375" style="1" customWidth="1"/>
    <col min="68" max="1023" width="10.42578125" style="1"/>
  </cols>
  <sheetData>
    <row r="1" spans="1:1022" ht="24.6" customHeight="1" x14ac:dyDescent="0.25">
      <c r="A1" s="2"/>
      <c r="B1" s="3"/>
      <c r="C1" s="4" t="s">
        <v>0</v>
      </c>
      <c r="D1" s="2"/>
      <c r="E1" s="2"/>
      <c r="F1" s="100"/>
      <c r="G1" s="2"/>
      <c r="H1" s="2"/>
      <c r="I1" s="2"/>
      <c r="J1" s="2"/>
      <c r="K1" s="2"/>
      <c r="L1" s="2"/>
      <c r="M1"/>
      <c r="N1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</row>
    <row r="2" spans="1:1022" ht="13.5" customHeight="1" x14ac:dyDescent="0.25">
      <c r="A2" s="4"/>
      <c r="B2" s="6"/>
      <c r="C2" s="4"/>
      <c r="D2" s="4"/>
      <c r="E2" s="4"/>
      <c r="F2" s="101"/>
      <c r="G2" s="4"/>
      <c r="H2" s="4"/>
      <c r="I2" s="4"/>
      <c r="J2" s="4"/>
      <c r="K2" s="4"/>
      <c r="L2"/>
      <c r="M2"/>
      <c r="N2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</row>
    <row r="3" spans="1:1022" ht="13.5" customHeight="1" x14ac:dyDescent="0.25">
      <c r="A3" s="2"/>
      <c r="B3" s="7" t="s">
        <v>1</v>
      </c>
      <c r="C3" s="8" t="s">
        <v>2</v>
      </c>
      <c r="D3" s="9"/>
      <c r="E3" s="9"/>
      <c r="F3" s="102"/>
      <c r="G3" s="9"/>
      <c r="H3" s="9"/>
      <c r="I3" s="9"/>
      <c r="J3" s="9"/>
      <c r="K3" s="98"/>
      <c r="L3"/>
      <c r="M3"/>
      <c r="N3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</row>
    <row r="4" spans="1:1022" ht="13.5" customHeight="1" x14ac:dyDescent="0.2">
      <c r="A4" s="2"/>
      <c r="B4" s="3"/>
      <c r="C4" s="10"/>
      <c r="D4" s="11"/>
      <c r="E4" s="10"/>
      <c r="F4" s="103"/>
      <c r="G4" s="10"/>
      <c r="H4" s="10"/>
      <c r="I4" s="10"/>
      <c r="J4" s="10"/>
      <c r="K4" s="10"/>
      <c r="L4"/>
      <c r="M4"/>
      <c r="N4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</row>
    <row r="5" spans="1:1022" ht="13.5" customHeight="1" x14ac:dyDescent="0.25">
      <c r="A5" s="2"/>
      <c r="B5" s="7" t="s">
        <v>3</v>
      </c>
      <c r="C5" s="49">
        <v>2016</v>
      </c>
      <c r="D5" s="10"/>
      <c r="E5" s="11"/>
      <c r="F5" s="104"/>
      <c r="G5" s="11"/>
      <c r="H5" s="11"/>
      <c r="I5" s="11"/>
      <c r="J5" s="11"/>
      <c r="K5" s="11"/>
      <c r="L5"/>
      <c r="M5"/>
      <c r="N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</row>
    <row r="6" spans="1:1022" ht="13.5" customHeight="1" x14ac:dyDescent="0.2">
      <c r="A6" s="2"/>
      <c r="B6" s="3"/>
      <c r="C6" s="2"/>
      <c r="D6" s="2"/>
      <c r="E6" s="2"/>
      <c r="F6" s="100"/>
      <c r="G6" s="2"/>
      <c r="H6" s="2"/>
      <c r="I6" s="2"/>
      <c r="J6" s="2"/>
      <c r="K6" s="2"/>
      <c r="L6"/>
      <c r="M6"/>
      <c r="N6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</row>
    <row r="7" spans="1:1022" ht="19.149999999999999" customHeight="1" x14ac:dyDescent="0.25">
      <c r="A7" s="2"/>
      <c r="B7" s="7" t="s">
        <v>4</v>
      </c>
      <c r="C7" s="12">
        <f>Q1730</f>
        <v>33729190.301785633</v>
      </c>
      <c r="D7" s="13"/>
      <c r="E7" s="14" t="s">
        <v>5</v>
      </c>
      <c r="F7" s="105"/>
      <c r="G7" s="14"/>
      <c r="H7" s="14"/>
      <c r="I7" s="14"/>
      <c r="J7" s="14"/>
      <c r="K7" s="14"/>
      <c r="L7"/>
      <c r="M7"/>
      <c r="N7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</row>
    <row r="8" spans="1:1022" ht="13.5" customHeight="1" x14ac:dyDescent="0.2">
      <c r="A8" s="2"/>
      <c r="B8" s="3"/>
      <c r="C8" s="2"/>
      <c r="D8" s="2"/>
      <c r="E8" s="2"/>
      <c r="F8" s="100"/>
      <c r="G8" s="2"/>
      <c r="H8" s="2"/>
      <c r="I8" s="2"/>
      <c r="J8" s="2"/>
      <c r="K8" s="2"/>
      <c r="L8"/>
      <c r="M8"/>
      <c r="N8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</row>
    <row r="9" spans="1:1022" ht="13.5" customHeight="1" x14ac:dyDescent="0.25">
      <c r="A9" s="114" t="s">
        <v>6</v>
      </c>
      <c r="B9" s="114"/>
      <c r="C9" s="115" t="s">
        <v>427</v>
      </c>
      <c r="D9" s="115"/>
      <c r="E9" s="115"/>
      <c r="F9" s="106"/>
      <c r="G9" s="15"/>
      <c r="H9" s="15"/>
      <c r="I9" s="15"/>
      <c r="J9" s="15"/>
      <c r="K9" s="99"/>
      <c r="L9"/>
      <c r="M9"/>
      <c r="N9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</row>
    <row r="10" spans="1:1022" ht="13.5" customHeight="1" x14ac:dyDescent="0.2">
      <c r="A10" s="2"/>
      <c r="B10" s="3"/>
      <c r="C10" s="116" t="s">
        <v>7</v>
      </c>
      <c r="D10" s="116"/>
      <c r="E10" s="16"/>
      <c r="F10" s="107"/>
      <c r="G10" s="16"/>
      <c r="H10" s="16"/>
      <c r="I10" s="16"/>
      <c r="J10" s="16"/>
      <c r="K10" s="2"/>
      <c r="L10" s="2"/>
      <c r="M10"/>
      <c r="N10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</row>
    <row r="11" spans="1:1022" hidden="1" x14ac:dyDescent="0.2">
      <c r="A11"/>
      <c r="B11"/>
      <c r="C11"/>
      <c r="D11"/>
      <c r="E11"/>
      <c r="F11" s="108"/>
      <c r="G11"/>
      <c r="H11"/>
      <c r="I11"/>
      <c r="J11"/>
      <c r="K11"/>
      <c r="L11"/>
      <c r="M11"/>
      <c r="N11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</row>
    <row r="12" spans="1:1022" hidden="1" x14ac:dyDescent="0.2">
      <c r="A12"/>
      <c r="B12"/>
      <c r="C12"/>
      <c r="D12"/>
      <c r="E12"/>
      <c r="F12" s="108"/>
      <c r="G12"/>
      <c r="H12"/>
      <c r="I12"/>
      <c r="J12"/>
      <c r="K12"/>
      <c r="L12"/>
      <c r="M12"/>
      <c r="N12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</row>
    <row r="13" spans="1:1022" ht="11.65" hidden="1" customHeight="1" x14ac:dyDescent="0.2">
      <c r="A13"/>
      <c r="B13"/>
      <c r="C13"/>
      <c r="D13"/>
      <c r="E13"/>
      <c r="F13" s="108"/>
      <c r="G13"/>
      <c r="H13"/>
      <c r="I13"/>
      <c r="J13"/>
      <c r="K13"/>
      <c r="L13"/>
      <c r="M13"/>
      <c r="N13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</row>
    <row r="14" spans="1:1022" s="18" customFormat="1" ht="33.75" customHeight="1" x14ac:dyDescent="0.2">
      <c r="A14" s="117" t="s">
        <v>8</v>
      </c>
      <c r="B14" s="117" t="s">
        <v>9</v>
      </c>
      <c r="C14" s="117" t="s">
        <v>10</v>
      </c>
      <c r="D14" s="117" t="s">
        <v>11</v>
      </c>
      <c r="E14" s="117" t="s">
        <v>12</v>
      </c>
      <c r="F14" s="118" t="s">
        <v>13</v>
      </c>
      <c r="G14" s="117" t="s">
        <v>14</v>
      </c>
      <c r="H14" s="117" t="s">
        <v>15</v>
      </c>
      <c r="I14" s="117" t="s">
        <v>16</v>
      </c>
      <c r="J14" s="117" t="s">
        <v>17</v>
      </c>
      <c r="K14" s="123" t="s">
        <v>4137</v>
      </c>
      <c r="L14" s="123" t="s">
        <v>4136</v>
      </c>
      <c r="M14" s="120" t="s">
        <v>4125</v>
      </c>
      <c r="N14" s="121" t="s">
        <v>18</v>
      </c>
      <c r="O14" s="119" t="s">
        <v>19</v>
      </c>
      <c r="P14" s="119"/>
      <c r="Q14" s="119"/>
      <c r="R14" s="119" t="s">
        <v>20</v>
      </c>
      <c r="S14" s="119"/>
      <c r="T14" s="119"/>
      <c r="U14" s="119" t="s">
        <v>21</v>
      </c>
      <c r="V14" s="119"/>
      <c r="W14" s="119"/>
      <c r="X14" s="119" t="s">
        <v>22</v>
      </c>
      <c r="Y14" s="119"/>
      <c r="Z14" s="119"/>
      <c r="AA14" s="119" t="s">
        <v>23</v>
      </c>
      <c r="AB14" s="119"/>
      <c r="AC14" s="119"/>
      <c r="AD14" s="119" t="s">
        <v>24</v>
      </c>
      <c r="AE14" s="119"/>
      <c r="AF14" s="119"/>
      <c r="AG14" s="119" t="s">
        <v>25</v>
      </c>
      <c r="AH14" s="119"/>
      <c r="AI14" s="119"/>
      <c r="AJ14" s="119" t="s">
        <v>26</v>
      </c>
      <c r="AK14" s="119"/>
      <c r="AL14" s="119"/>
      <c r="AM14" s="119" t="s">
        <v>27</v>
      </c>
      <c r="AN14" s="119"/>
      <c r="AO14" s="119"/>
      <c r="AP14" s="119" t="s">
        <v>28</v>
      </c>
      <c r="AQ14" s="119"/>
      <c r="AR14" s="119"/>
      <c r="AS14" s="119" t="s">
        <v>29</v>
      </c>
      <c r="AT14" s="119"/>
      <c r="AU14" s="119"/>
      <c r="AV14" s="119" t="s">
        <v>30</v>
      </c>
      <c r="AW14" s="119"/>
      <c r="AX14" s="119"/>
      <c r="AY14" s="119" t="s">
        <v>31</v>
      </c>
      <c r="AZ14" s="119"/>
      <c r="BA14" s="119"/>
      <c r="BB14" s="125" t="s">
        <v>32</v>
      </c>
      <c r="BC14" s="125"/>
      <c r="BD14" s="125"/>
      <c r="BE14" s="119" t="s">
        <v>33</v>
      </c>
      <c r="BF14" s="119"/>
      <c r="BG14" s="119"/>
      <c r="BH14" s="119" t="s">
        <v>34</v>
      </c>
      <c r="BI14" s="119"/>
      <c r="BJ14" s="119"/>
      <c r="BK14" s="119" t="s">
        <v>35</v>
      </c>
      <c r="BL14" s="119"/>
      <c r="BM14" s="1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</row>
    <row r="15" spans="1:1022" ht="78.75" customHeight="1" x14ac:dyDescent="0.2">
      <c r="A15" s="117"/>
      <c r="B15" s="117"/>
      <c r="C15" s="117"/>
      <c r="D15" s="117"/>
      <c r="E15" s="117"/>
      <c r="F15" s="118"/>
      <c r="G15" s="117"/>
      <c r="H15" s="117"/>
      <c r="I15" s="117"/>
      <c r="J15" s="117"/>
      <c r="K15" s="124"/>
      <c r="L15" s="124"/>
      <c r="M15" s="120"/>
      <c r="N15" s="122"/>
      <c r="O15" s="17" t="s">
        <v>36</v>
      </c>
      <c r="P15" s="17" t="s">
        <v>37</v>
      </c>
      <c r="Q15" s="17" t="s">
        <v>38</v>
      </c>
      <c r="R15" s="17" t="s">
        <v>39</v>
      </c>
      <c r="S15" s="17" t="s">
        <v>40</v>
      </c>
      <c r="T15" s="17" t="s">
        <v>41</v>
      </c>
      <c r="U15" s="17" t="s">
        <v>36</v>
      </c>
      <c r="V15" s="17" t="s">
        <v>40</v>
      </c>
      <c r="W15" s="17" t="s">
        <v>41</v>
      </c>
      <c r="X15" s="17" t="s">
        <v>36</v>
      </c>
      <c r="Y15" s="17" t="s">
        <v>40</v>
      </c>
      <c r="Z15" s="17" t="s">
        <v>41</v>
      </c>
      <c r="AA15" s="17" t="s">
        <v>36</v>
      </c>
      <c r="AB15" s="17" t="s">
        <v>40</v>
      </c>
      <c r="AC15" s="17" t="s">
        <v>41</v>
      </c>
      <c r="AD15" s="17" t="s">
        <v>36</v>
      </c>
      <c r="AE15" s="17" t="s">
        <v>40</v>
      </c>
      <c r="AF15" s="17" t="s">
        <v>41</v>
      </c>
      <c r="AG15" s="17" t="s">
        <v>36</v>
      </c>
      <c r="AH15" s="17" t="s">
        <v>40</v>
      </c>
      <c r="AI15" s="17" t="s">
        <v>41</v>
      </c>
      <c r="AJ15" s="17" t="s">
        <v>36</v>
      </c>
      <c r="AK15" s="17" t="s">
        <v>40</v>
      </c>
      <c r="AL15" s="17" t="s">
        <v>41</v>
      </c>
      <c r="AM15" s="17" t="s">
        <v>36</v>
      </c>
      <c r="AN15" s="17" t="s">
        <v>40</v>
      </c>
      <c r="AO15" s="17" t="s">
        <v>41</v>
      </c>
      <c r="AP15" s="17" t="s">
        <v>36</v>
      </c>
      <c r="AQ15" s="17" t="s">
        <v>40</v>
      </c>
      <c r="AR15" s="17" t="s">
        <v>41</v>
      </c>
      <c r="AS15" s="17" t="s">
        <v>36</v>
      </c>
      <c r="AT15" s="17" t="s">
        <v>40</v>
      </c>
      <c r="AU15" s="17" t="s">
        <v>41</v>
      </c>
      <c r="AV15" s="17" t="s">
        <v>36</v>
      </c>
      <c r="AW15" s="17" t="s">
        <v>40</v>
      </c>
      <c r="AX15" s="17" t="s">
        <v>41</v>
      </c>
      <c r="AY15" s="17" t="s">
        <v>36</v>
      </c>
      <c r="AZ15" s="17" t="s">
        <v>40</v>
      </c>
      <c r="BA15" s="17" t="s">
        <v>41</v>
      </c>
      <c r="BB15" s="17" t="s">
        <v>36</v>
      </c>
      <c r="BC15" s="17" t="s">
        <v>40</v>
      </c>
      <c r="BD15" s="17" t="s">
        <v>41</v>
      </c>
      <c r="BE15" s="17" t="s">
        <v>36</v>
      </c>
      <c r="BF15" s="17" t="s">
        <v>40</v>
      </c>
      <c r="BG15" s="17" t="s">
        <v>41</v>
      </c>
      <c r="BH15" s="17" t="s">
        <v>36</v>
      </c>
      <c r="BI15" s="17" t="s">
        <v>40</v>
      </c>
      <c r="BJ15" s="17" t="s">
        <v>41</v>
      </c>
      <c r="BK15" s="17" t="s">
        <v>35</v>
      </c>
      <c r="BL15" s="17" t="s">
        <v>40</v>
      </c>
      <c r="BM15" s="17" t="s">
        <v>41</v>
      </c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</row>
    <row r="16" spans="1:1022" s="21" customFormat="1" ht="24.95" customHeight="1" x14ac:dyDescent="0.2">
      <c r="A16" s="20">
        <v>1</v>
      </c>
      <c r="B16" s="20">
        <v>2</v>
      </c>
      <c r="C16" s="20">
        <v>3</v>
      </c>
      <c r="D16" s="20">
        <v>4</v>
      </c>
      <c r="E16" s="20">
        <v>5</v>
      </c>
      <c r="F16" s="109">
        <v>6</v>
      </c>
      <c r="G16" s="20">
        <v>7</v>
      </c>
      <c r="H16" s="20">
        <v>8</v>
      </c>
      <c r="I16" s="20">
        <v>9</v>
      </c>
      <c r="J16" s="20">
        <v>10</v>
      </c>
      <c r="K16" s="20">
        <v>11</v>
      </c>
      <c r="L16" s="20">
        <v>12</v>
      </c>
      <c r="M16" s="20">
        <v>13</v>
      </c>
      <c r="N16" s="20">
        <v>14</v>
      </c>
      <c r="O16" s="20">
        <v>15</v>
      </c>
      <c r="P16" s="20">
        <v>16</v>
      </c>
      <c r="Q16" s="20">
        <v>17</v>
      </c>
      <c r="R16" s="20">
        <v>18</v>
      </c>
      <c r="S16" s="20">
        <v>19</v>
      </c>
      <c r="T16" s="20">
        <v>20</v>
      </c>
      <c r="U16" s="20">
        <v>21</v>
      </c>
      <c r="V16" s="20">
        <v>22</v>
      </c>
      <c r="W16" s="20">
        <v>23</v>
      </c>
      <c r="X16" s="20">
        <v>24</v>
      </c>
      <c r="Y16" s="20">
        <v>25</v>
      </c>
      <c r="Z16" s="20">
        <v>26</v>
      </c>
      <c r="AA16" s="20">
        <v>27</v>
      </c>
      <c r="AB16" s="20">
        <v>28</v>
      </c>
      <c r="AC16" s="20">
        <v>29</v>
      </c>
      <c r="AD16" s="20">
        <v>30</v>
      </c>
      <c r="AE16" s="20">
        <v>31</v>
      </c>
      <c r="AF16" s="20">
        <v>32</v>
      </c>
      <c r="AG16" s="20">
        <v>33</v>
      </c>
      <c r="AH16" s="20">
        <v>34</v>
      </c>
      <c r="AI16" s="20">
        <v>35</v>
      </c>
      <c r="AJ16" s="20">
        <v>36</v>
      </c>
      <c r="AK16" s="20">
        <v>37</v>
      </c>
      <c r="AL16" s="20">
        <v>38</v>
      </c>
      <c r="AM16" s="20">
        <v>39</v>
      </c>
      <c r="AN16" s="20">
        <v>40</v>
      </c>
      <c r="AO16" s="20">
        <v>41</v>
      </c>
      <c r="AP16" s="20">
        <v>42</v>
      </c>
      <c r="AQ16" s="20">
        <v>43</v>
      </c>
      <c r="AR16" s="20">
        <v>44</v>
      </c>
      <c r="AS16" s="20">
        <v>45</v>
      </c>
      <c r="AT16" s="20">
        <v>46</v>
      </c>
      <c r="AU16" s="20">
        <v>47</v>
      </c>
      <c r="AV16" s="20">
        <v>48</v>
      </c>
      <c r="AW16" s="20">
        <v>49</v>
      </c>
      <c r="AX16" s="20">
        <v>50</v>
      </c>
      <c r="AY16" s="20">
        <v>51</v>
      </c>
      <c r="AZ16" s="20">
        <v>52</v>
      </c>
      <c r="BA16" s="20">
        <v>53</v>
      </c>
      <c r="BB16" s="20">
        <v>54</v>
      </c>
      <c r="BC16" s="20">
        <v>55</v>
      </c>
      <c r="BD16" s="20">
        <v>56</v>
      </c>
      <c r="BE16" s="20">
        <v>57</v>
      </c>
      <c r="BF16" s="20">
        <v>58</v>
      </c>
      <c r="BG16" s="20">
        <v>59</v>
      </c>
      <c r="BH16" s="20">
        <v>60</v>
      </c>
      <c r="BI16" s="20">
        <v>61</v>
      </c>
      <c r="BJ16" s="20">
        <v>62</v>
      </c>
      <c r="BK16" s="20">
        <v>63</v>
      </c>
      <c r="BL16" s="20">
        <v>64</v>
      </c>
      <c r="BM16" s="20">
        <v>65</v>
      </c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</row>
    <row r="17" spans="1:165" s="29" customFormat="1" ht="24.95" customHeight="1" x14ac:dyDescent="0.15">
      <c r="A17" s="23" t="s">
        <v>42</v>
      </c>
      <c r="B17" s="23" t="s">
        <v>428</v>
      </c>
      <c r="C17" s="23" t="s">
        <v>429</v>
      </c>
      <c r="D17" s="23" t="s">
        <v>430</v>
      </c>
      <c r="E17" s="23" t="s">
        <v>431</v>
      </c>
      <c r="F17" s="110"/>
      <c r="G17" s="23"/>
      <c r="H17" s="23">
        <v>600</v>
      </c>
      <c r="I17" s="23"/>
      <c r="J17" s="23"/>
      <c r="K17" s="23"/>
      <c r="L17" s="23"/>
      <c r="M17" s="94">
        <v>41.5</v>
      </c>
      <c r="N17" s="94"/>
      <c r="O17" s="24">
        <f t="shared" ref="O17" si="0">R17+AD17+AP17+BB17</f>
        <v>600</v>
      </c>
      <c r="P17" s="25">
        <f>(S17+AE17+AQ17+BC17)/4</f>
        <v>43.810168293023935</v>
      </c>
      <c r="Q17" s="26">
        <f t="shared" ref="Q17" si="1">T17+AF17+AR17+BD17</f>
        <v>25649.075883562386</v>
      </c>
      <c r="R17" s="27">
        <f t="shared" ref="R17" si="2">U17+X17+AA17</f>
        <v>400</v>
      </c>
      <c r="S17" s="27">
        <f t="shared" ref="S17" si="3">V17</f>
        <v>41.906700000000001</v>
      </c>
      <c r="T17" s="28">
        <f t="shared" ref="T17" si="4">R17*S17</f>
        <v>16762.68</v>
      </c>
      <c r="U17" s="25">
        <v>400</v>
      </c>
      <c r="V17" s="25">
        <f t="shared" ref="V17:V80" si="5">M17*1.0098</f>
        <v>41.906700000000001</v>
      </c>
      <c r="W17" s="28">
        <f t="shared" ref="W17:W80" si="6">U17*V17</f>
        <v>16762.68</v>
      </c>
      <c r="X17" s="25"/>
      <c r="Y17" s="25">
        <f>V17*1.0098</f>
        <v>42.317385659999999</v>
      </c>
      <c r="Z17" s="28">
        <f t="shared" ref="Z17:Z80" si="7">X17*Y17</f>
        <v>0</v>
      </c>
      <c r="AA17" s="25"/>
      <c r="AB17" s="25">
        <f>Y17*1.0098</f>
        <v>42.732096039467997</v>
      </c>
      <c r="AC17" s="28">
        <f t="shared" ref="AC17" si="8">AA17*AB17</f>
        <v>0</v>
      </c>
      <c r="AD17" s="27">
        <f t="shared" ref="AD17" si="9">AG17+AJ17+AM17</f>
        <v>0</v>
      </c>
      <c r="AE17" s="27">
        <f t="shared" ref="AE17" si="10">AH17</f>
        <v>43.150870580654782</v>
      </c>
      <c r="AF17" s="28">
        <f t="shared" ref="AF17" si="11">AD17*AE17</f>
        <v>0</v>
      </c>
      <c r="AG17" s="25"/>
      <c r="AH17" s="25">
        <f>AB17*1.0098</f>
        <v>43.150870580654782</v>
      </c>
      <c r="AI17" s="28">
        <f t="shared" ref="AI17:AI80" si="12">AG17*AH17</f>
        <v>0</v>
      </c>
      <c r="AJ17" s="25"/>
      <c r="AK17" s="25">
        <f>AH17*1.0098</f>
        <v>43.573749112345197</v>
      </c>
      <c r="AL17" s="28">
        <f t="shared" ref="AL17:AL80" si="13">AJ17*AK17</f>
        <v>0</v>
      </c>
      <c r="AM17" s="25"/>
      <c r="AN17" s="25">
        <f>AK17*1.0098</f>
        <v>44.000771853646185</v>
      </c>
      <c r="AO17" s="28">
        <f t="shared" ref="AO17" si="14">AM17*AN17</f>
        <v>0</v>
      </c>
      <c r="AP17" s="27">
        <f t="shared" ref="AP17" si="15">AS17+AV17+AY17</f>
        <v>200</v>
      </c>
      <c r="AQ17" s="27">
        <f t="shared" ref="AQ17" si="16">AT17</f>
        <v>44.431979417811917</v>
      </c>
      <c r="AR17" s="28">
        <f t="shared" ref="AR17" si="17">AP17*AQ17</f>
        <v>8886.3958835623835</v>
      </c>
      <c r="AS17" s="25">
        <v>200</v>
      </c>
      <c r="AT17" s="25">
        <f>AN17*1.0098</f>
        <v>44.431979417811917</v>
      </c>
      <c r="AU17" s="28">
        <f t="shared" ref="AU17:AU80" si="18">AS17*AT17</f>
        <v>8886.3958835623835</v>
      </c>
      <c r="AV17" s="25"/>
      <c r="AW17" s="25">
        <f>AT17*1.0098</f>
        <v>44.867412816106473</v>
      </c>
      <c r="AX17" s="28">
        <f t="shared" ref="AX17:AX80" si="19">AV17*AW17</f>
        <v>0</v>
      </c>
      <c r="AY17" s="25"/>
      <c r="AZ17" s="25">
        <f>AW17*1.0098</f>
        <v>45.307113461704319</v>
      </c>
      <c r="BA17" s="28">
        <f t="shared" ref="BA17" si="20">AY17*AZ17</f>
        <v>0</v>
      </c>
      <c r="BB17" s="27">
        <f t="shared" ref="BB17" si="21">BE17+BH17+BK17</f>
        <v>0</v>
      </c>
      <c r="BC17" s="27">
        <f t="shared" ref="BC17" si="22">BF17</f>
        <v>45.751123173629026</v>
      </c>
      <c r="BD17" s="28">
        <f t="shared" ref="BD17" si="23">BB17*BC17</f>
        <v>0</v>
      </c>
      <c r="BE17" s="25"/>
      <c r="BF17" s="25">
        <f>AZ17*1.0098</f>
        <v>45.751123173629026</v>
      </c>
      <c r="BG17" s="28">
        <f t="shared" ref="BG17:BG80" si="24">BE17*BF17</f>
        <v>0</v>
      </c>
      <c r="BH17" s="25"/>
      <c r="BI17" s="25">
        <f>BF17*1.0098</f>
        <v>46.199484180730593</v>
      </c>
      <c r="BJ17" s="28">
        <f t="shared" ref="BJ17:BJ80" si="25">BH17*BI17</f>
        <v>0</v>
      </c>
      <c r="BK17" s="25"/>
      <c r="BL17" s="25">
        <f>BI17*1.0098</f>
        <v>46.652239125701755</v>
      </c>
      <c r="BM17" s="28">
        <f t="shared" ref="BM17:BM80" si="26">BK17*BL17</f>
        <v>0</v>
      </c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</row>
    <row r="18" spans="1:165" s="29" customFormat="1" ht="24.95" customHeight="1" x14ac:dyDescent="0.15">
      <c r="A18" s="23" t="s">
        <v>42</v>
      </c>
      <c r="B18" s="23" t="s">
        <v>432</v>
      </c>
      <c r="C18" s="23" t="s">
        <v>433</v>
      </c>
      <c r="D18" s="23"/>
      <c r="E18" s="23" t="s">
        <v>431</v>
      </c>
      <c r="F18" s="110">
        <v>10</v>
      </c>
      <c r="G18" s="23"/>
      <c r="H18" s="23"/>
      <c r="I18" s="23"/>
      <c r="J18" s="23"/>
      <c r="K18" s="23"/>
      <c r="L18" s="23"/>
      <c r="M18" s="94">
        <v>68.5</v>
      </c>
      <c r="N18" s="94"/>
      <c r="O18" s="24">
        <f t="shared" ref="O18:O40" si="27">R18+AD18+AP18+BB18</f>
        <v>10</v>
      </c>
      <c r="P18" s="25">
        <f t="shared" ref="P18:P40" si="28">(S18+AE18+AQ18+BC18)/4</f>
        <v>72.313169351135883</v>
      </c>
      <c r="Q18" s="26">
        <f t="shared" ref="Q18:Q40" si="29">T18+AF18+AR18+BD18</f>
        <v>714.36391091792268</v>
      </c>
      <c r="R18" s="27">
        <f t="shared" ref="R18:R40" si="30">U18+X18+AA18</f>
        <v>0</v>
      </c>
      <c r="S18" s="27">
        <f t="shared" ref="S18:S40" si="31">V18</f>
        <v>69.171300000000002</v>
      </c>
      <c r="T18" s="28">
        <f t="shared" ref="T18:T40" si="32">R18*S18</f>
        <v>0</v>
      </c>
      <c r="U18" s="25"/>
      <c r="V18" s="25">
        <f t="shared" si="5"/>
        <v>69.171300000000002</v>
      </c>
      <c r="W18" s="28">
        <f t="shared" si="6"/>
        <v>0</v>
      </c>
      <c r="X18" s="25"/>
      <c r="Y18" s="25">
        <f t="shared" ref="Y18:Y40" si="33">V18*1.0098</f>
        <v>69.849178739999999</v>
      </c>
      <c r="Z18" s="28">
        <f t="shared" si="7"/>
        <v>0</v>
      </c>
      <c r="AA18" s="25"/>
      <c r="AB18" s="25">
        <f t="shared" ref="AB18:AB40" si="34">Y18*1.0098</f>
        <v>70.533700691652001</v>
      </c>
      <c r="AC18" s="28">
        <f t="shared" ref="AC18:AC40" si="35">AA18*AB18</f>
        <v>0</v>
      </c>
      <c r="AD18" s="27">
        <f t="shared" ref="AD18:AD40" si="36">AG18+AJ18+AM18</f>
        <v>9</v>
      </c>
      <c r="AE18" s="27">
        <f t="shared" ref="AE18:AE40" si="37">AH18</f>
        <v>71.224930958430193</v>
      </c>
      <c r="AF18" s="28">
        <f t="shared" ref="AF18:AF40" si="38">AD18*AE18</f>
        <v>641.02437862587169</v>
      </c>
      <c r="AG18" s="25">
        <v>5</v>
      </c>
      <c r="AH18" s="25">
        <f t="shared" ref="AH18:AH40" si="39">AB18*1.0098</f>
        <v>71.224930958430193</v>
      </c>
      <c r="AI18" s="28">
        <f t="shared" si="12"/>
        <v>356.12465479215098</v>
      </c>
      <c r="AJ18" s="25">
        <v>3</v>
      </c>
      <c r="AK18" s="25">
        <f t="shared" ref="AK18:AK40" si="40">AH18*1.0098</f>
        <v>71.922935281822816</v>
      </c>
      <c r="AL18" s="28">
        <f t="shared" si="13"/>
        <v>215.76880584546845</v>
      </c>
      <c r="AM18" s="25">
        <v>1</v>
      </c>
      <c r="AN18" s="25">
        <f t="shared" ref="AN18:AN40" si="41">AK18*1.0098</f>
        <v>72.627780047584679</v>
      </c>
      <c r="AO18" s="28">
        <f t="shared" ref="AO18:AO40" si="42">AM18*AN18</f>
        <v>72.627780047584679</v>
      </c>
      <c r="AP18" s="27">
        <f t="shared" ref="AP18:AP40" si="43">AS18+AV18+AY18</f>
        <v>1</v>
      </c>
      <c r="AQ18" s="27">
        <f t="shared" ref="AQ18:AQ40" si="44">AT18</f>
        <v>73.339532292051004</v>
      </c>
      <c r="AR18" s="28">
        <f t="shared" ref="AR18:AR40" si="45">AP18*AQ18</f>
        <v>73.339532292051004</v>
      </c>
      <c r="AS18" s="25"/>
      <c r="AT18" s="25">
        <f t="shared" ref="AT18:AT40" si="46">AN18*1.0098</f>
        <v>73.339532292051004</v>
      </c>
      <c r="AU18" s="28">
        <f t="shared" si="18"/>
        <v>0</v>
      </c>
      <c r="AV18" s="25">
        <v>1</v>
      </c>
      <c r="AW18" s="25">
        <f t="shared" ref="AW18:AW40" si="47">AT18*1.0098</f>
        <v>74.058259708513106</v>
      </c>
      <c r="AX18" s="28">
        <f t="shared" si="19"/>
        <v>74.058259708513106</v>
      </c>
      <c r="AY18" s="25"/>
      <c r="AZ18" s="25">
        <f t="shared" ref="AZ18:AZ40" si="48">AW18*1.0098</f>
        <v>74.784030653656529</v>
      </c>
      <c r="BA18" s="28">
        <f t="shared" ref="BA18:BA40" si="49">AY18*AZ18</f>
        <v>0</v>
      </c>
      <c r="BB18" s="27">
        <f t="shared" ref="BB18:BB40" si="50">BE18+BH18+BK18</f>
        <v>0</v>
      </c>
      <c r="BC18" s="27">
        <f t="shared" ref="BC18:BC40" si="51">BF18</f>
        <v>75.516914154062363</v>
      </c>
      <c r="BD18" s="28">
        <f t="shared" ref="BD18:BD40" si="52">BB18*BC18</f>
        <v>0</v>
      </c>
      <c r="BE18" s="25"/>
      <c r="BF18" s="25">
        <f t="shared" ref="BF18:BF40" si="53">AZ18*1.0098</f>
        <v>75.516914154062363</v>
      </c>
      <c r="BG18" s="28">
        <f t="shared" si="24"/>
        <v>0</v>
      </c>
      <c r="BH18" s="25"/>
      <c r="BI18" s="25">
        <f t="shared" ref="BI18:BI40" si="54">BF18*1.0098</f>
        <v>76.256979912772181</v>
      </c>
      <c r="BJ18" s="28">
        <f t="shared" si="25"/>
        <v>0</v>
      </c>
      <c r="BK18" s="25"/>
      <c r="BL18" s="25">
        <f t="shared" ref="BL18:BL40" si="55">BI18*1.0098</f>
        <v>77.004298315917353</v>
      </c>
      <c r="BM18" s="28">
        <f t="shared" si="26"/>
        <v>0</v>
      </c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</row>
    <row r="19" spans="1:165" s="29" customFormat="1" ht="24.95" customHeight="1" x14ac:dyDescent="0.15">
      <c r="A19" s="23" t="s">
        <v>42</v>
      </c>
      <c r="B19" s="23" t="s">
        <v>434</v>
      </c>
      <c r="C19" s="23" t="s">
        <v>435</v>
      </c>
      <c r="D19" s="23" t="s">
        <v>436</v>
      </c>
      <c r="E19" s="23" t="s">
        <v>431</v>
      </c>
      <c r="F19" s="110">
        <v>3</v>
      </c>
      <c r="G19" s="23"/>
      <c r="H19" s="23"/>
      <c r="I19" s="23"/>
      <c r="J19" s="23"/>
      <c r="K19" s="23"/>
      <c r="L19" s="23"/>
      <c r="M19" s="94">
        <v>48</v>
      </c>
      <c r="N19" s="94"/>
      <c r="O19" s="24">
        <f t="shared" si="27"/>
        <v>3</v>
      </c>
      <c r="P19" s="25">
        <f t="shared" si="28"/>
        <v>50.672001881087922</v>
      </c>
      <c r="Q19" s="26">
        <f t="shared" si="29"/>
        <v>149.77104578135908</v>
      </c>
      <c r="R19" s="27">
        <f t="shared" si="30"/>
        <v>1</v>
      </c>
      <c r="S19" s="27">
        <f t="shared" si="31"/>
        <v>48.470399999999998</v>
      </c>
      <c r="T19" s="28">
        <f t="shared" si="32"/>
        <v>48.470399999999998</v>
      </c>
      <c r="U19" s="25"/>
      <c r="V19" s="25">
        <f t="shared" si="5"/>
        <v>48.470399999999998</v>
      </c>
      <c r="W19" s="28">
        <f t="shared" si="6"/>
        <v>0</v>
      </c>
      <c r="X19" s="25"/>
      <c r="Y19" s="25">
        <f t="shared" si="33"/>
        <v>48.945409919999996</v>
      </c>
      <c r="Z19" s="28">
        <f t="shared" si="7"/>
        <v>0</v>
      </c>
      <c r="AA19" s="25">
        <v>1</v>
      </c>
      <c r="AB19" s="25">
        <f t="shared" si="34"/>
        <v>49.425074937215996</v>
      </c>
      <c r="AC19" s="28">
        <f t="shared" si="35"/>
        <v>49.425074937215996</v>
      </c>
      <c r="AD19" s="27">
        <f t="shared" si="36"/>
        <v>1</v>
      </c>
      <c r="AE19" s="27">
        <f t="shared" si="37"/>
        <v>49.909440671600713</v>
      </c>
      <c r="AF19" s="28">
        <f t="shared" si="38"/>
        <v>49.909440671600713</v>
      </c>
      <c r="AG19" s="25"/>
      <c r="AH19" s="25">
        <f t="shared" si="39"/>
        <v>49.909440671600713</v>
      </c>
      <c r="AI19" s="28">
        <f t="shared" si="12"/>
        <v>0</v>
      </c>
      <c r="AJ19" s="25"/>
      <c r="AK19" s="25">
        <f t="shared" si="40"/>
        <v>50.398553190182405</v>
      </c>
      <c r="AL19" s="28">
        <f t="shared" si="13"/>
        <v>0</v>
      </c>
      <c r="AM19" s="25">
        <v>1</v>
      </c>
      <c r="AN19" s="25">
        <f t="shared" si="41"/>
        <v>50.892459011446192</v>
      </c>
      <c r="AO19" s="28">
        <f t="shared" si="42"/>
        <v>50.892459011446192</v>
      </c>
      <c r="AP19" s="27">
        <f t="shared" si="43"/>
        <v>1</v>
      </c>
      <c r="AQ19" s="27">
        <f t="shared" si="44"/>
        <v>51.391205109758367</v>
      </c>
      <c r="AR19" s="28">
        <f t="shared" si="45"/>
        <v>51.391205109758367</v>
      </c>
      <c r="AS19" s="25"/>
      <c r="AT19" s="25">
        <f t="shared" si="46"/>
        <v>51.391205109758367</v>
      </c>
      <c r="AU19" s="28">
        <f t="shared" si="18"/>
        <v>0</v>
      </c>
      <c r="AV19" s="25"/>
      <c r="AW19" s="25">
        <f t="shared" si="47"/>
        <v>51.894838919834001</v>
      </c>
      <c r="AX19" s="28">
        <f t="shared" si="19"/>
        <v>0</v>
      </c>
      <c r="AY19" s="25">
        <v>1</v>
      </c>
      <c r="AZ19" s="25">
        <f t="shared" si="48"/>
        <v>52.403408341248372</v>
      </c>
      <c r="BA19" s="28">
        <f t="shared" si="49"/>
        <v>52.403408341248372</v>
      </c>
      <c r="BB19" s="27">
        <f t="shared" si="50"/>
        <v>0</v>
      </c>
      <c r="BC19" s="27">
        <f t="shared" si="51"/>
        <v>52.916961742992605</v>
      </c>
      <c r="BD19" s="28">
        <f t="shared" si="52"/>
        <v>0</v>
      </c>
      <c r="BE19" s="25"/>
      <c r="BF19" s="25">
        <f t="shared" si="53"/>
        <v>52.916961742992605</v>
      </c>
      <c r="BG19" s="28">
        <f t="shared" si="24"/>
        <v>0</v>
      </c>
      <c r="BH19" s="25"/>
      <c r="BI19" s="25">
        <f t="shared" si="54"/>
        <v>53.435547968073934</v>
      </c>
      <c r="BJ19" s="28">
        <f t="shared" si="25"/>
        <v>0</v>
      </c>
      <c r="BK19" s="25"/>
      <c r="BL19" s="25">
        <f t="shared" si="55"/>
        <v>53.959216338161063</v>
      </c>
      <c r="BM19" s="28">
        <f t="shared" si="26"/>
        <v>0</v>
      </c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</row>
    <row r="20" spans="1:165" s="29" customFormat="1" ht="24.95" customHeight="1" x14ac:dyDescent="0.15">
      <c r="A20" s="23" t="s">
        <v>42</v>
      </c>
      <c r="B20" s="23" t="s">
        <v>437</v>
      </c>
      <c r="C20" s="23" t="s">
        <v>438</v>
      </c>
      <c r="D20" s="23" t="s">
        <v>439</v>
      </c>
      <c r="E20" s="23" t="s">
        <v>431</v>
      </c>
      <c r="F20" s="110">
        <v>36</v>
      </c>
      <c r="G20" s="23"/>
      <c r="H20" s="23"/>
      <c r="I20" s="23"/>
      <c r="J20" s="23"/>
      <c r="K20" s="23"/>
      <c r="L20" s="23"/>
      <c r="M20" s="94">
        <v>33.9</v>
      </c>
      <c r="N20" s="94"/>
      <c r="O20" s="24">
        <f t="shared" si="27"/>
        <v>36</v>
      </c>
      <c r="P20" s="25">
        <f t="shared" si="28"/>
        <v>35.787101328518347</v>
      </c>
      <c r="Q20" s="26">
        <f t="shared" si="29"/>
        <v>1278.9144951336948</v>
      </c>
      <c r="R20" s="27">
        <f t="shared" si="30"/>
        <v>12</v>
      </c>
      <c r="S20" s="27">
        <f t="shared" si="31"/>
        <v>34.232219999999998</v>
      </c>
      <c r="T20" s="28">
        <f t="shared" si="32"/>
        <v>410.78663999999998</v>
      </c>
      <c r="U20" s="25">
        <v>6</v>
      </c>
      <c r="V20" s="25">
        <f t="shared" si="5"/>
        <v>34.232219999999998</v>
      </c>
      <c r="W20" s="28">
        <f t="shared" si="6"/>
        <v>205.39331999999999</v>
      </c>
      <c r="X20" s="25">
        <v>3</v>
      </c>
      <c r="Y20" s="25">
        <f t="shared" si="33"/>
        <v>34.567695755999999</v>
      </c>
      <c r="Z20" s="28">
        <f t="shared" si="7"/>
        <v>103.70308726799999</v>
      </c>
      <c r="AA20" s="25">
        <v>3</v>
      </c>
      <c r="AB20" s="25">
        <f t="shared" si="34"/>
        <v>34.906459174408802</v>
      </c>
      <c r="AC20" s="28">
        <f t="shared" si="35"/>
        <v>104.7193775232264</v>
      </c>
      <c r="AD20" s="27">
        <f t="shared" si="36"/>
        <v>9</v>
      </c>
      <c r="AE20" s="27">
        <f t="shared" si="37"/>
        <v>35.248542474318008</v>
      </c>
      <c r="AF20" s="28">
        <f t="shared" si="38"/>
        <v>317.23688226886208</v>
      </c>
      <c r="AG20" s="25">
        <v>3</v>
      </c>
      <c r="AH20" s="25">
        <f t="shared" si="39"/>
        <v>35.248542474318008</v>
      </c>
      <c r="AI20" s="28">
        <f t="shared" si="12"/>
        <v>105.74562742295402</v>
      </c>
      <c r="AJ20" s="25">
        <v>3</v>
      </c>
      <c r="AK20" s="25">
        <f t="shared" si="40"/>
        <v>35.593978190566325</v>
      </c>
      <c r="AL20" s="28">
        <f t="shared" si="13"/>
        <v>106.78193457169897</v>
      </c>
      <c r="AM20" s="25">
        <v>3</v>
      </c>
      <c r="AN20" s="25">
        <f t="shared" si="41"/>
        <v>35.942799176833873</v>
      </c>
      <c r="AO20" s="28">
        <f t="shared" si="42"/>
        <v>107.82839753050162</v>
      </c>
      <c r="AP20" s="27">
        <f t="shared" si="43"/>
        <v>9</v>
      </c>
      <c r="AQ20" s="27">
        <f t="shared" si="44"/>
        <v>36.295038608766845</v>
      </c>
      <c r="AR20" s="28">
        <f t="shared" si="45"/>
        <v>326.6553474789016</v>
      </c>
      <c r="AS20" s="25">
        <v>3</v>
      </c>
      <c r="AT20" s="25">
        <f t="shared" si="46"/>
        <v>36.295038608766845</v>
      </c>
      <c r="AU20" s="28">
        <f t="shared" si="18"/>
        <v>108.88511582630053</v>
      </c>
      <c r="AV20" s="25">
        <v>3</v>
      </c>
      <c r="AW20" s="25">
        <f t="shared" si="47"/>
        <v>36.650729987132763</v>
      </c>
      <c r="AX20" s="28">
        <f t="shared" si="19"/>
        <v>109.95218996139829</v>
      </c>
      <c r="AY20" s="25">
        <v>3</v>
      </c>
      <c r="AZ20" s="25">
        <f t="shared" si="48"/>
        <v>37.009907141006664</v>
      </c>
      <c r="BA20" s="28">
        <f t="shared" si="49"/>
        <v>111.02972142301999</v>
      </c>
      <c r="BB20" s="27">
        <f t="shared" si="50"/>
        <v>6</v>
      </c>
      <c r="BC20" s="27">
        <f t="shared" si="51"/>
        <v>37.372604230988529</v>
      </c>
      <c r="BD20" s="28">
        <f t="shared" si="52"/>
        <v>224.23562538593117</v>
      </c>
      <c r="BE20" s="25">
        <v>3</v>
      </c>
      <c r="BF20" s="25">
        <f t="shared" si="53"/>
        <v>37.372604230988529</v>
      </c>
      <c r="BG20" s="28">
        <f t="shared" si="24"/>
        <v>112.11781269296559</v>
      </c>
      <c r="BH20" s="25">
        <v>3</v>
      </c>
      <c r="BI20" s="25">
        <f t="shared" si="54"/>
        <v>37.738855752452217</v>
      </c>
      <c r="BJ20" s="28">
        <f t="shared" si="25"/>
        <v>113.21656725735664</v>
      </c>
      <c r="BK20" s="25"/>
      <c r="BL20" s="25">
        <f t="shared" si="55"/>
        <v>38.108696538826251</v>
      </c>
      <c r="BM20" s="28">
        <f t="shared" si="26"/>
        <v>0</v>
      </c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</row>
    <row r="21" spans="1:165" s="29" customFormat="1" ht="24.95" customHeight="1" x14ac:dyDescent="0.15">
      <c r="A21" s="23" t="s">
        <v>42</v>
      </c>
      <c r="B21" s="23" t="s">
        <v>440</v>
      </c>
      <c r="C21" s="23" t="s">
        <v>441</v>
      </c>
      <c r="D21" s="23" t="s">
        <v>442</v>
      </c>
      <c r="E21" s="23" t="s">
        <v>431</v>
      </c>
      <c r="F21" s="110">
        <v>111.6</v>
      </c>
      <c r="G21" s="23"/>
      <c r="H21" s="23"/>
      <c r="I21" s="23"/>
      <c r="J21" s="23"/>
      <c r="K21" s="23"/>
      <c r="L21" s="23"/>
      <c r="M21" s="94">
        <v>82.3</v>
      </c>
      <c r="N21" s="94"/>
      <c r="O21" s="24">
        <f t="shared" si="27"/>
        <v>111.6</v>
      </c>
      <c r="P21" s="25">
        <f t="shared" si="28"/>
        <v>86.88136989194868</v>
      </c>
      <c r="Q21" s="26">
        <f t="shared" si="29"/>
        <v>9675.9124108672386</v>
      </c>
      <c r="R21" s="27">
        <f t="shared" si="30"/>
        <v>30.4</v>
      </c>
      <c r="S21" s="27">
        <f t="shared" si="31"/>
        <v>83.106539999999995</v>
      </c>
      <c r="T21" s="28">
        <f t="shared" si="32"/>
        <v>2526.4388159999999</v>
      </c>
      <c r="U21" s="25">
        <v>15.2</v>
      </c>
      <c r="V21" s="25">
        <f t="shared" si="5"/>
        <v>83.106539999999995</v>
      </c>
      <c r="W21" s="28">
        <f t="shared" si="6"/>
        <v>1263.2194079999999</v>
      </c>
      <c r="X21" s="25">
        <v>7.6</v>
      </c>
      <c r="Y21" s="25">
        <f t="shared" si="33"/>
        <v>83.920984091999998</v>
      </c>
      <c r="Z21" s="28">
        <f t="shared" si="7"/>
        <v>637.79947909919997</v>
      </c>
      <c r="AA21" s="25">
        <v>7.6</v>
      </c>
      <c r="AB21" s="25">
        <f t="shared" si="34"/>
        <v>84.743409736101597</v>
      </c>
      <c r="AC21" s="28">
        <f t="shared" si="35"/>
        <v>644.0499139943721</v>
      </c>
      <c r="AD21" s="27">
        <f t="shared" si="36"/>
        <v>25.2</v>
      </c>
      <c r="AE21" s="27">
        <f t="shared" si="37"/>
        <v>85.573895151515401</v>
      </c>
      <c r="AF21" s="28">
        <f t="shared" si="38"/>
        <v>2156.4621578181882</v>
      </c>
      <c r="AG21" s="25">
        <v>7.6</v>
      </c>
      <c r="AH21" s="25">
        <f t="shared" si="39"/>
        <v>85.573895151515401</v>
      </c>
      <c r="AI21" s="28">
        <f t="shared" si="12"/>
        <v>650.36160315151699</v>
      </c>
      <c r="AJ21" s="25">
        <v>8.8000000000000007</v>
      </c>
      <c r="AK21" s="25">
        <f t="shared" si="40"/>
        <v>86.412519324000257</v>
      </c>
      <c r="AL21" s="28">
        <f t="shared" si="13"/>
        <v>760.43017005120237</v>
      </c>
      <c r="AM21" s="25">
        <v>8.8000000000000007</v>
      </c>
      <c r="AN21" s="25">
        <f t="shared" si="41"/>
        <v>87.259362013375465</v>
      </c>
      <c r="AO21" s="28">
        <f t="shared" si="42"/>
        <v>767.88238571770421</v>
      </c>
      <c r="AP21" s="27">
        <f t="shared" si="43"/>
        <v>33.6</v>
      </c>
      <c r="AQ21" s="27">
        <f t="shared" si="44"/>
        <v>88.114503761106548</v>
      </c>
      <c r="AR21" s="28">
        <f t="shared" si="45"/>
        <v>2960.64732637318</v>
      </c>
      <c r="AS21" s="25">
        <v>10</v>
      </c>
      <c r="AT21" s="25">
        <f t="shared" si="46"/>
        <v>88.114503761106548</v>
      </c>
      <c r="AU21" s="28">
        <f t="shared" si="18"/>
        <v>881.1450376110655</v>
      </c>
      <c r="AV21" s="25">
        <v>11.2</v>
      </c>
      <c r="AW21" s="25">
        <f t="shared" si="47"/>
        <v>88.978025897965395</v>
      </c>
      <c r="AX21" s="28">
        <f t="shared" si="19"/>
        <v>996.55389005721236</v>
      </c>
      <c r="AY21" s="25">
        <v>12.4</v>
      </c>
      <c r="AZ21" s="25">
        <f t="shared" si="48"/>
        <v>89.850010551765465</v>
      </c>
      <c r="BA21" s="28">
        <f t="shared" si="49"/>
        <v>1114.1401308418917</v>
      </c>
      <c r="BB21" s="27">
        <f t="shared" si="50"/>
        <v>22.4</v>
      </c>
      <c r="BC21" s="27">
        <f t="shared" si="51"/>
        <v>90.730540655172774</v>
      </c>
      <c r="BD21" s="28">
        <f t="shared" si="52"/>
        <v>2032.3641106758701</v>
      </c>
      <c r="BE21" s="25">
        <v>10</v>
      </c>
      <c r="BF21" s="25">
        <f t="shared" si="53"/>
        <v>90.730540655172774</v>
      </c>
      <c r="BG21" s="28">
        <f t="shared" si="24"/>
        <v>907.30540655172774</v>
      </c>
      <c r="BH21" s="25">
        <v>12.4</v>
      </c>
      <c r="BI21" s="25">
        <f t="shared" si="54"/>
        <v>91.619699953593468</v>
      </c>
      <c r="BJ21" s="28">
        <f t="shared" si="25"/>
        <v>1136.0842794245591</v>
      </c>
      <c r="BK21" s="25"/>
      <c r="BL21" s="25">
        <f t="shared" si="55"/>
        <v>92.517573013138687</v>
      </c>
      <c r="BM21" s="28">
        <f t="shared" si="26"/>
        <v>0</v>
      </c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</row>
    <row r="22" spans="1:165" s="29" customFormat="1" ht="24.95" customHeight="1" x14ac:dyDescent="0.15">
      <c r="A22" s="23" t="s">
        <v>42</v>
      </c>
      <c r="B22" s="23" t="s">
        <v>443</v>
      </c>
      <c r="C22" s="23" t="s">
        <v>444</v>
      </c>
      <c r="D22" s="23" t="s">
        <v>445</v>
      </c>
      <c r="E22" s="23" t="s">
        <v>431</v>
      </c>
      <c r="F22" s="110"/>
      <c r="G22" s="23"/>
      <c r="H22" s="23">
        <v>200</v>
      </c>
      <c r="I22" s="23"/>
      <c r="J22" s="23"/>
      <c r="K22" s="23"/>
      <c r="L22" s="23"/>
      <c r="M22" s="94">
        <v>46</v>
      </c>
      <c r="N22" s="94"/>
      <c r="O22" s="24">
        <f t="shared" si="27"/>
        <v>200</v>
      </c>
      <c r="P22" s="25">
        <f t="shared" si="28"/>
        <v>48.560668469375933</v>
      </c>
      <c r="Q22" s="26">
        <f t="shared" si="29"/>
        <v>9290.16</v>
      </c>
      <c r="R22" s="27">
        <f t="shared" si="30"/>
        <v>200</v>
      </c>
      <c r="S22" s="27">
        <f t="shared" si="31"/>
        <v>46.450800000000001</v>
      </c>
      <c r="T22" s="28">
        <f t="shared" si="32"/>
        <v>9290.16</v>
      </c>
      <c r="U22" s="25">
        <v>200</v>
      </c>
      <c r="V22" s="25">
        <f t="shared" si="5"/>
        <v>46.450800000000001</v>
      </c>
      <c r="W22" s="28">
        <f t="shared" si="6"/>
        <v>9290.16</v>
      </c>
      <c r="X22" s="25"/>
      <c r="Y22" s="25">
        <f t="shared" si="33"/>
        <v>46.906017840000004</v>
      </c>
      <c r="Z22" s="28">
        <f t="shared" si="7"/>
        <v>0</v>
      </c>
      <c r="AA22" s="25"/>
      <c r="AB22" s="25">
        <f t="shared" si="34"/>
        <v>47.365696814832006</v>
      </c>
      <c r="AC22" s="28">
        <f t="shared" si="35"/>
        <v>0</v>
      </c>
      <c r="AD22" s="27">
        <f t="shared" si="36"/>
        <v>0</v>
      </c>
      <c r="AE22" s="27">
        <f t="shared" si="37"/>
        <v>47.829880643617358</v>
      </c>
      <c r="AF22" s="28">
        <f t="shared" si="38"/>
        <v>0</v>
      </c>
      <c r="AG22" s="25"/>
      <c r="AH22" s="25">
        <f t="shared" si="39"/>
        <v>47.829880643617358</v>
      </c>
      <c r="AI22" s="28">
        <f t="shared" si="12"/>
        <v>0</v>
      </c>
      <c r="AJ22" s="25"/>
      <c r="AK22" s="25">
        <f t="shared" si="40"/>
        <v>48.29861347392481</v>
      </c>
      <c r="AL22" s="28">
        <f t="shared" si="13"/>
        <v>0</v>
      </c>
      <c r="AM22" s="25"/>
      <c r="AN22" s="25">
        <f t="shared" si="41"/>
        <v>48.771939885969275</v>
      </c>
      <c r="AO22" s="28">
        <f t="shared" si="42"/>
        <v>0</v>
      </c>
      <c r="AP22" s="27">
        <f t="shared" si="43"/>
        <v>0</v>
      </c>
      <c r="AQ22" s="27">
        <f t="shared" si="44"/>
        <v>49.249904896851774</v>
      </c>
      <c r="AR22" s="28">
        <f t="shared" si="45"/>
        <v>0</v>
      </c>
      <c r="AS22" s="25"/>
      <c r="AT22" s="25">
        <f t="shared" si="46"/>
        <v>49.249904896851774</v>
      </c>
      <c r="AU22" s="28">
        <f t="shared" si="18"/>
        <v>0</v>
      </c>
      <c r="AV22" s="25"/>
      <c r="AW22" s="25">
        <f t="shared" si="47"/>
        <v>49.732553964840925</v>
      </c>
      <c r="AX22" s="28">
        <f t="shared" si="19"/>
        <v>0</v>
      </c>
      <c r="AY22" s="25"/>
      <c r="AZ22" s="25">
        <f t="shared" si="48"/>
        <v>50.219932993696368</v>
      </c>
      <c r="BA22" s="28">
        <f t="shared" si="49"/>
        <v>0</v>
      </c>
      <c r="BB22" s="27">
        <f t="shared" si="50"/>
        <v>0</v>
      </c>
      <c r="BC22" s="27">
        <f t="shared" si="51"/>
        <v>50.712088337034594</v>
      </c>
      <c r="BD22" s="28">
        <f t="shared" si="52"/>
        <v>0</v>
      </c>
      <c r="BE22" s="25"/>
      <c r="BF22" s="25">
        <f t="shared" si="53"/>
        <v>50.712088337034594</v>
      </c>
      <c r="BG22" s="28">
        <f t="shared" si="24"/>
        <v>0</v>
      </c>
      <c r="BH22" s="25"/>
      <c r="BI22" s="25">
        <f t="shared" si="54"/>
        <v>51.209066802737532</v>
      </c>
      <c r="BJ22" s="28">
        <f t="shared" si="25"/>
        <v>0</v>
      </c>
      <c r="BK22" s="25"/>
      <c r="BL22" s="25">
        <f t="shared" si="55"/>
        <v>51.710915657404364</v>
      </c>
      <c r="BM22" s="28">
        <f t="shared" si="26"/>
        <v>0</v>
      </c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</row>
    <row r="23" spans="1:165" s="29" customFormat="1" ht="24.95" customHeight="1" x14ac:dyDescent="0.15">
      <c r="A23" s="23" t="s">
        <v>42</v>
      </c>
      <c r="B23" s="23" t="s">
        <v>446</v>
      </c>
      <c r="C23" s="23" t="s">
        <v>447</v>
      </c>
      <c r="D23" s="23" t="s">
        <v>448</v>
      </c>
      <c r="E23" s="23" t="s">
        <v>449</v>
      </c>
      <c r="F23" s="110">
        <v>137.9</v>
      </c>
      <c r="G23" s="23"/>
      <c r="H23" s="23">
        <v>84</v>
      </c>
      <c r="I23" s="23"/>
      <c r="J23" s="23"/>
      <c r="K23" s="23"/>
      <c r="L23" s="23"/>
      <c r="M23" s="94">
        <v>70</v>
      </c>
      <c r="N23" s="94">
        <v>30</v>
      </c>
      <c r="O23" s="24">
        <f t="shared" si="27"/>
        <v>221.90000000000003</v>
      </c>
      <c r="P23" s="25">
        <f t="shared" si="28"/>
        <v>73.896669409919909</v>
      </c>
      <c r="Q23" s="26">
        <f t="shared" si="29"/>
        <v>16241.80036550419</v>
      </c>
      <c r="R23" s="27">
        <f t="shared" si="30"/>
        <v>83.96</v>
      </c>
      <c r="S23" s="27">
        <f t="shared" si="31"/>
        <v>70.686000000000007</v>
      </c>
      <c r="T23" s="28">
        <f t="shared" si="32"/>
        <v>5934.7965599999998</v>
      </c>
      <c r="U23" s="25">
        <v>65.069999999999993</v>
      </c>
      <c r="V23" s="25">
        <f t="shared" si="5"/>
        <v>70.686000000000007</v>
      </c>
      <c r="W23" s="28">
        <f t="shared" si="6"/>
        <v>4599.53802</v>
      </c>
      <c r="X23" s="25">
        <v>12.35</v>
      </c>
      <c r="Y23" s="25">
        <f t="shared" si="33"/>
        <v>71.378722800000006</v>
      </c>
      <c r="Z23" s="28">
        <f t="shared" si="7"/>
        <v>881.52722658000005</v>
      </c>
      <c r="AA23" s="25">
        <v>6.54</v>
      </c>
      <c r="AB23" s="25">
        <f t="shared" si="34"/>
        <v>72.078234283440011</v>
      </c>
      <c r="AC23" s="28">
        <f t="shared" si="35"/>
        <v>471.39165221369768</v>
      </c>
      <c r="AD23" s="27">
        <f t="shared" si="36"/>
        <v>36.660000000000004</v>
      </c>
      <c r="AE23" s="27">
        <f t="shared" si="37"/>
        <v>72.784600979417732</v>
      </c>
      <c r="AF23" s="28">
        <f t="shared" si="38"/>
        <v>2668.2834719054545</v>
      </c>
      <c r="AG23" s="25">
        <v>11.96</v>
      </c>
      <c r="AH23" s="25">
        <f t="shared" si="39"/>
        <v>72.784600979417732</v>
      </c>
      <c r="AI23" s="28">
        <f t="shared" si="12"/>
        <v>870.50382771383613</v>
      </c>
      <c r="AJ23" s="25">
        <v>13.05</v>
      </c>
      <c r="AK23" s="25">
        <f t="shared" si="40"/>
        <v>73.497890069016023</v>
      </c>
      <c r="AL23" s="28">
        <f t="shared" si="13"/>
        <v>959.14746540065914</v>
      </c>
      <c r="AM23" s="25">
        <v>11.65</v>
      </c>
      <c r="AN23" s="25">
        <f t="shared" si="41"/>
        <v>74.218169391692385</v>
      </c>
      <c r="AO23" s="28">
        <f t="shared" si="42"/>
        <v>864.64167341321627</v>
      </c>
      <c r="AP23" s="27">
        <f t="shared" si="43"/>
        <v>79.600000000000009</v>
      </c>
      <c r="AQ23" s="27">
        <f t="shared" si="44"/>
        <v>74.945507451730975</v>
      </c>
      <c r="AR23" s="28">
        <f t="shared" si="45"/>
        <v>5965.662393157786</v>
      </c>
      <c r="AS23" s="25">
        <v>57.1</v>
      </c>
      <c r="AT23" s="25">
        <f t="shared" si="46"/>
        <v>74.945507451730975</v>
      </c>
      <c r="AU23" s="28">
        <f t="shared" si="18"/>
        <v>4279.388475493839</v>
      </c>
      <c r="AV23" s="25">
        <v>12.44</v>
      </c>
      <c r="AW23" s="25">
        <f t="shared" si="47"/>
        <v>75.679973424757947</v>
      </c>
      <c r="AX23" s="28">
        <f t="shared" si="19"/>
        <v>941.45886940398884</v>
      </c>
      <c r="AY23" s="25">
        <v>10.06</v>
      </c>
      <c r="AZ23" s="25">
        <f t="shared" si="48"/>
        <v>76.421637164320572</v>
      </c>
      <c r="BA23" s="28">
        <f t="shared" si="49"/>
        <v>768.80166987306495</v>
      </c>
      <c r="BB23" s="27">
        <f t="shared" si="50"/>
        <v>21.68</v>
      </c>
      <c r="BC23" s="27">
        <f t="shared" si="51"/>
        <v>77.170569208530921</v>
      </c>
      <c r="BD23" s="28">
        <f t="shared" si="52"/>
        <v>1673.0579404409502</v>
      </c>
      <c r="BE23" s="25">
        <v>11.86</v>
      </c>
      <c r="BF23" s="25">
        <f t="shared" si="53"/>
        <v>77.170569208530921</v>
      </c>
      <c r="BG23" s="28">
        <f t="shared" si="24"/>
        <v>915.24295081317666</v>
      </c>
      <c r="BH23" s="25">
        <v>9.82</v>
      </c>
      <c r="BI23" s="25">
        <f t="shared" si="54"/>
        <v>77.92684078677452</v>
      </c>
      <c r="BJ23" s="28">
        <f t="shared" si="25"/>
        <v>765.24157652612575</v>
      </c>
      <c r="BK23" s="25"/>
      <c r="BL23" s="25">
        <f t="shared" si="55"/>
        <v>78.690523826484906</v>
      </c>
      <c r="BM23" s="28">
        <f t="shared" si="26"/>
        <v>0</v>
      </c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</row>
    <row r="24" spans="1:165" s="29" customFormat="1" ht="24.95" customHeight="1" x14ac:dyDescent="0.15">
      <c r="A24" s="23" t="s">
        <v>42</v>
      </c>
      <c r="B24" s="23" t="s">
        <v>450</v>
      </c>
      <c r="C24" s="23" t="s">
        <v>451</v>
      </c>
      <c r="D24" s="23" t="s">
        <v>452</v>
      </c>
      <c r="E24" s="23" t="s">
        <v>431</v>
      </c>
      <c r="F24" s="110">
        <v>24.3</v>
      </c>
      <c r="G24" s="23"/>
      <c r="H24" s="23">
        <v>24</v>
      </c>
      <c r="I24" s="23"/>
      <c r="J24" s="23"/>
      <c r="K24" s="23"/>
      <c r="L24" s="23"/>
      <c r="M24" s="94">
        <v>466</v>
      </c>
      <c r="N24" s="94">
        <v>1.62</v>
      </c>
      <c r="O24" s="24">
        <f t="shared" si="27"/>
        <v>48.300000000000004</v>
      </c>
      <c r="P24" s="25">
        <f t="shared" si="28"/>
        <v>491.94068492889528</v>
      </c>
      <c r="Q24" s="26">
        <f t="shared" si="29"/>
        <v>23148.109883170382</v>
      </c>
      <c r="R24" s="27">
        <f t="shared" si="30"/>
        <v>33</v>
      </c>
      <c r="S24" s="27">
        <f t="shared" si="31"/>
        <v>470.5668</v>
      </c>
      <c r="T24" s="28">
        <f t="shared" si="32"/>
        <v>15528.704400000001</v>
      </c>
      <c r="U24" s="25">
        <v>29</v>
      </c>
      <c r="V24" s="25">
        <f t="shared" si="5"/>
        <v>470.5668</v>
      </c>
      <c r="W24" s="28">
        <f t="shared" si="6"/>
        <v>13646.4372</v>
      </c>
      <c r="X24" s="25">
        <v>2</v>
      </c>
      <c r="Y24" s="25">
        <f t="shared" si="33"/>
        <v>475.17835464000001</v>
      </c>
      <c r="Z24" s="28">
        <f t="shared" si="7"/>
        <v>950.35670928000002</v>
      </c>
      <c r="AA24" s="25">
        <v>2</v>
      </c>
      <c r="AB24" s="25">
        <f t="shared" si="34"/>
        <v>479.83510251547204</v>
      </c>
      <c r="AC24" s="28">
        <f t="shared" si="35"/>
        <v>959.67020503094409</v>
      </c>
      <c r="AD24" s="27">
        <f t="shared" si="36"/>
        <v>5.0999999999999996</v>
      </c>
      <c r="AE24" s="27">
        <f t="shared" si="37"/>
        <v>484.53748652012371</v>
      </c>
      <c r="AF24" s="28">
        <f t="shared" si="38"/>
        <v>2471.1411812526308</v>
      </c>
      <c r="AG24" s="25">
        <v>2</v>
      </c>
      <c r="AH24" s="25">
        <f t="shared" si="39"/>
        <v>484.53748652012371</v>
      </c>
      <c r="AI24" s="28">
        <f t="shared" si="12"/>
        <v>969.07497304024741</v>
      </c>
      <c r="AJ24" s="25">
        <v>2</v>
      </c>
      <c r="AK24" s="25">
        <f t="shared" si="40"/>
        <v>489.28595388802091</v>
      </c>
      <c r="AL24" s="28">
        <f t="shared" si="13"/>
        <v>978.57190777604183</v>
      </c>
      <c r="AM24" s="25">
        <v>1.1000000000000001</v>
      </c>
      <c r="AN24" s="25">
        <f t="shared" si="41"/>
        <v>494.08095623612354</v>
      </c>
      <c r="AO24" s="28">
        <f t="shared" si="42"/>
        <v>543.48905185973592</v>
      </c>
      <c r="AP24" s="27">
        <f t="shared" si="43"/>
        <v>6.2</v>
      </c>
      <c r="AQ24" s="27">
        <f t="shared" si="44"/>
        <v>498.92294960723757</v>
      </c>
      <c r="AR24" s="28">
        <f t="shared" si="45"/>
        <v>3093.322287564873</v>
      </c>
      <c r="AS24" s="25">
        <v>2.2000000000000002</v>
      </c>
      <c r="AT24" s="25">
        <f t="shared" si="46"/>
        <v>498.92294960723757</v>
      </c>
      <c r="AU24" s="28">
        <f t="shared" si="18"/>
        <v>1097.6304891359227</v>
      </c>
      <c r="AV24" s="25">
        <v>2</v>
      </c>
      <c r="AW24" s="25">
        <f t="shared" si="47"/>
        <v>503.81239451338854</v>
      </c>
      <c r="AX24" s="28">
        <f t="shared" si="19"/>
        <v>1007.6247890267771</v>
      </c>
      <c r="AY24" s="25">
        <v>2</v>
      </c>
      <c r="AZ24" s="25">
        <f t="shared" si="48"/>
        <v>508.74975597961975</v>
      </c>
      <c r="BA24" s="28">
        <f t="shared" si="49"/>
        <v>1017.4995119592395</v>
      </c>
      <c r="BB24" s="27">
        <f t="shared" si="50"/>
        <v>4</v>
      </c>
      <c r="BC24" s="27">
        <f t="shared" si="51"/>
        <v>513.73550358822001</v>
      </c>
      <c r="BD24" s="28">
        <f t="shared" si="52"/>
        <v>2054.9420143528801</v>
      </c>
      <c r="BE24" s="25">
        <v>2</v>
      </c>
      <c r="BF24" s="25">
        <f t="shared" si="53"/>
        <v>513.73550358822001</v>
      </c>
      <c r="BG24" s="28">
        <f t="shared" si="24"/>
        <v>1027.47100717644</v>
      </c>
      <c r="BH24" s="25">
        <v>2</v>
      </c>
      <c r="BI24" s="25">
        <f t="shared" si="54"/>
        <v>518.77011152338457</v>
      </c>
      <c r="BJ24" s="28">
        <f t="shared" si="25"/>
        <v>1037.5402230467691</v>
      </c>
      <c r="BK24" s="25"/>
      <c r="BL24" s="25">
        <f t="shared" si="55"/>
        <v>523.85405861631375</v>
      </c>
      <c r="BM24" s="28">
        <f t="shared" si="26"/>
        <v>0</v>
      </c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</row>
    <row r="25" spans="1:165" s="29" customFormat="1" ht="24.95" customHeight="1" x14ac:dyDescent="0.15">
      <c r="A25" s="23" t="s">
        <v>42</v>
      </c>
      <c r="B25" s="23" t="s">
        <v>453</v>
      </c>
      <c r="C25" s="23" t="s">
        <v>454</v>
      </c>
      <c r="D25" s="23" t="s">
        <v>455</v>
      </c>
      <c r="E25" s="23" t="s">
        <v>449</v>
      </c>
      <c r="F25" s="110">
        <v>10</v>
      </c>
      <c r="G25" s="23"/>
      <c r="H25" s="23"/>
      <c r="I25" s="23"/>
      <c r="J25" s="23"/>
      <c r="K25" s="23"/>
      <c r="L25" s="23"/>
      <c r="M25" s="94">
        <v>63.73</v>
      </c>
      <c r="N25" s="94"/>
      <c r="O25" s="24">
        <f t="shared" si="27"/>
        <v>10</v>
      </c>
      <c r="P25" s="25">
        <f t="shared" si="28"/>
        <v>67.277639164202782</v>
      </c>
      <c r="Q25" s="26">
        <f t="shared" si="29"/>
        <v>660.91135072787597</v>
      </c>
      <c r="R25" s="27">
        <f t="shared" si="30"/>
        <v>4</v>
      </c>
      <c r="S25" s="27">
        <f t="shared" si="31"/>
        <v>64.354553999999993</v>
      </c>
      <c r="T25" s="28">
        <f t="shared" si="32"/>
        <v>257.41821599999997</v>
      </c>
      <c r="U25" s="25">
        <v>2</v>
      </c>
      <c r="V25" s="25">
        <f t="shared" si="5"/>
        <v>64.354553999999993</v>
      </c>
      <c r="W25" s="28">
        <f t="shared" si="6"/>
        <v>128.70910799999999</v>
      </c>
      <c r="X25" s="25">
        <v>1</v>
      </c>
      <c r="Y25" s="25">
        <f t="shared" si="33"/>
        <v>64.985228629199995</v>
      </c>
      <c r="Z25" s="28">
        <f t="shared" si="7"/>
        <v>64.985228629199995</v>
      </c>
      <c r="AA25" s="25">
        <v>1</v>
      </c>
      <c r="AB25" s="25">
        <f t="shared" si="34"/>
        <v>65.622083869766158</v>
      </c>
      <c r="AC25" s="28">
        <f t="shared" si="35"/>
        <v>65.622083869766158</v>
      </c>
      <c r="AD25" s="27">
        <f t="shared" si="36"/>
        <v>3</v>
      </c>
      <c r="AE25" s="27">
        <f t="shared" si="37"/>
        <v>66.265180291689873</v>
      </c>
      <c r="AF25" s="28">
        <f t="shared" si="38"/>
        <v>198.79554087506961</v>
      </c>
      <c r="AG25" s="25">
        <v>1</v>
      </c>
      <c r="AH25" s="25">
        <f t="shared" si="39"/>
        <v>66.265180291689873</v>
      </c>
      <c r="AI25" s="28">
        <f t="shared" si="12"/>
        <v>66.265180291689873</v>
      </c>
      <c r="AJ25" s="25">
        <v>1</v>
      </c>
      <c r="AK25" s="25">
        <f t="shared" si="40"/>
        <v>66.914579058548441</v>
      </c>
      <c r="AL25" s="28">
        <f t="shared" si="13"/>
        <v>66.914579058548441</v>
      </c>
      <c r="AM25" s="25">
        <v>1</v>
      </c>
      <c r="AN25" s="25">
        <f t="shared" si="41"/>
        <v>67.570341933322212</v>
      </c>
      <c r="AO25" s="28">
        <f t="shared" si="42"/>
        <v>67.570341933322212</v>
      </c>
      <c r="AP25" s="27">
        <f t="shared" si="43"/>
        <v>3</v>
      </c>
      <c r="AQ25" s="27">
        <f t="shared" si="44"/>
        <v>68.232531284268774</v>
      </c>
      <c r="AR25" s="28">
        <f t="shared" si="45"/>
        <v>204.69759385280634</v>
      </c>
      <c r="AS25" s="25">
        <v>1</v>
      </c>
      <c r="AT25" s="25">
        <f t="shared" si="46"/>
        <v>68.232531284268774</v>
      </c>
      <c r="AU25" s="28">
        <f t="shared" si="18"/>
        <v>68.232531284268774</v>
      </c>
      <c r="AV25" s="25">
        <v>1</v>
      </c>
      <c r="AW25" s="25">
        <f t="shared" si="47"/>
        <v>68.901210090854605</v>
      </c>
      <c r="AX25" s="28">
        <f t="shared" si="19"/>
        <v>68.901210090854605</v>
      </c>
      <c r="AY25" s="25">
        <v>1</v>
      </c>
      <c r="AZ25" s="25">
        <f t="shared" si="48"/>
        <v>69.576441949744975</v>
      </c>
      <c r="BA25" s="28">
        <f t="shared" si="49"/>
        <v>69.576441949744975</v>
      </c>
      <c r="BB25" s="27">
        <f t="shared" si="50"/>
        <v>0</v>
      </c>
      <c r="BC25" s="27">
        <f t="shared" si="51"/>
        <v>70.258291080852473</v>
      </c>
      <c r="BD25" s="28">
        <f t="shared" si="52"/>
        <v>0</v>
      </c>
      <c r="BE25" s="25"/>
      <c r="BF25" s="25">
        <f t="shared" si="53"/>
        <v>70.258291080852473</v>
      </c>
      <c r="BG25" s="28">
        <f t="shared" si="24"/>
        <v>0</v>
      </c>
      <c r="BH25" s="25"/>
      <c r="BI25" s="25">
        <f t="shared" si="54"/>
        <v>70.946822333444828</v>
      </c>
      <c r="BJ25" s="28">
        <f t="shared" si="25"/>
        <v>0</v>
      </c>
      <c r="BK25" s="25"/>
      <c r="BL25" s="25">
        <f t="shared" si="55"/>
        <v>71.642101192312595</v>
      </c>
      <c r="BM25" s="28">
        <f t="shared" si="26"/>
        <v>0</v>
      </c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</row>
    <row r="26" spans="1:165" s="29" customFormat="1" ht="24.95" customHeight="1" x14ac:dyDescent="0.15">
      <c r="A26" s="23" t="s">
        <v>42</v>
      </c>
      <c r="B26" s="23" t="s">
        <v>456</v>
      </c>
      <c r="C26" s="23" t="s">
        <v>457</v>
      </c>
      <c r="D26" s="23" t="s">
        <v>458</v>
      </c>
      <c r="E26" s="23" t="s">
        <v>449</v>
      </c>
      <c r="F26" s="110">
        <v>22</v>
      </c>
      <c r="G26" s="23"/>
      <c r="H26" s="23"/>
      <c r="I26" s="23"/>
      <c r="J26" s="23"/>
      <c r="K26" s="23"/>
      <c r="L26" s="23"/>
      <c r="M26" s="94">
        <v>51</v>
      </c>
      <c r="N26" s="94"/>
      <c r="O26" s="24">
        <f t="shared" si="27"/>
        <v>22</v>
      </c>
      <c r="P26" s="25">
        <f t="shared" si="28"/>
        <v>53.839001998655917</v>
      </c>
      <c r="Q26" s="26">
        <f t="shared" si="29"/>
        <v>1179.6875042638828</v>
      </c>
      <c r="R26" s="27">
        <f t="shared" si="30"/>
        <v>6</v>
      </c>
      <c r="S26" s="27">
        <f t="shared" si="31"/>
        <v>51.4998</v>
      </c>
      <c r="T26" s="28">
        <f t="shared" si="32"/>
        <v>308.99880000000002</v>
      </c>
      <c r="U26" s="25">
        <v>2</v>
      </c>
      <c r="V26" s="25">
        <f t="shared" si="5"/>
        <v>51.4998</v>
      </c>
      <c r="W26" s="28">
        <f t="shared" si="6"/>
        <v>102.9996</v>
      </c>
      <c r="X26" s="25">
        <v>2</v>
      </c>
      <c r="Y26" s="25">
        <f t="shared" si="33"/>
        <v>52.004498040000001</v>
      </c>
      <c r="Z26" s="28">
        <f t="shared" si="7"/>
        <v>104.00899608</v>
      </c>
      <c r="AA26" s="25">
        <v>2</v>
      </c>
      <c r="AB26" s="25">
        <f t="shared" si="34"/>
        <v>52.514142120792002</v>
      </c>
      <c r="AC26" s="28">
        <f t="shared" si="35"/>
        <v>105.028284241584</v>
      </c>
      <c r="AD26" s="27">
        <f t="shared" si="36"/>
        <v>6</v>
      </c>
      <c r="AE26" s="27">
        <f t="shared" si="37"/>
        <v>53.028780713575763</v>
      </c>
      <c r="AF26" s="28">
        <f t="shared" si="38"/>
        <v>318.17268428145456</v>
      </c>
      <c r="AG26" s="25">
        <v>2</v>
      </c>
      <c r="AH26" s="25">
        <f t="shared" si="39"/>
        <v>53.028780713575763</v>
      </c>
      <c r="AI26" s="28">
        <f t="shared" si="12"/>
        <v>106.05756142715153</v>
      </c>
      <c r="AJ26" s="25">
        <v>2</v>
      </c>
      <c r="AK26" s="25">
        <f t="shared" si="40"/>
        <v>53.548462764568811</v>
      </c>
      <c r="AL26" s="28">
        <f t="shared" si="13"/>
        <v>107.09692552913762</v>
      </c>
      <c r="AM26" s="25">
        <v>2</v>
      </c>
      <c r="AN26" s="25">
        <f t="shared" si="41"/>
        <v>54.07323769966159</v>
      </c>
      <c r="AO26" s="28">
        <f t="shared" si="42"/>
        <v>108.14647539932318</v>
      </c>
      <c r="AP26" s="27">
        <f t="shared" si="43"/>
        <v>6</v>
      </c>
      <c r="AQ26" s="27">
        <f t="shared" si="44"/>
        <v>54.603155429118274</v>
      </c>
      <c r="AR26" s="28">
        <f t="shared" si="45"/>
        <v>327.61893257470967</v>
      </c>
      <c r="AS26" s="25">
        <v>2</v>
      </c>
      <c r="AT26" s="25">
        <f t="shared" si="46"/>
        <v>54.603155429118274</v>
      </c>
      <c r="AU26" s="28">
        <f t="shared" si="18"/>
        <v>109.20631085823655</v>
      </c>
      <c r="AV26" s="25">
        <v>2</v>
      </c>
      <c r="AW26" s="25">
        <f t="shared" si="47"/>
        <v>55.138266352323633</v>
      </c>
      <c r="AX26" s="28">
        <f t="shared" si="19"/>
        <v>110.27653270464727</v>
      </c>
      <c r="AY26" s="25">
        <v>2</v>
      </c>
      <c r="AZ26" s="25">
        <f t="shared" si="48"/>
        <v>55.678621362576408</v>
      </c>
      <c r="BA26" s="28">
        <f t="shared" si="49"/>
        <v>111.35724272515282</v>
      </c>
      <c r="BB26" s="27">
        <f t="shared" si="50"/>
        <v>4</v>
      </c>
      <c r="BC26" s="27">
        <f t="shared" si="51"/>
        <v>56.224271851929657</v>
      </c>
      <c r="BD26" s="28">
        <f t="shared" si="52"/>
        <v>224.89708740771863</v>
      </c>
      <c r="BE26" s="25">
        <v>2</v>
      </c>
      <c r="BF26" s="25">
        <f t="shared" si="53"/>
        <v>56.224271851929657</v>
      </c>
      <c r="BG26" s="28">
        <f t="shared" si="24"/>
        <v>112.44854370385931</v>
      </c>
      <c r="BH26" s="25">
        <v>2</v>
      </c>
      <c r="BI26" s="25">
        <f t="shared" si="54"/>
        <v>56.775269716078569</v>
      </c>
      <c r="BJ26" s="28">
        <f t="shared" si="25"/>
        <v>113.55053943215714</v>
      </c>
      <c r="BK26" s="25"/>
      <c r="BL26" s="25">
        <f t="shared" si="55"/>
        <v>57.331667359296141</v>
      </c>
      <c r="BM26" s="28">
        <f t="shared" si="26"/>
        <v>0</v>
      </c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</row>
    <row r="27" spans="1:165" s="29" customFormat="1" ht="24.95" customHeight="1" x14ac:dyDescent="0.15">
      <c r="A27" s="23" t="s">
        <v>42</v>
      </c>
      <c r="B27" s="23" t="s">
        <v>459</v>
      </c>
      <c r="C27" s="23" t="s">
        <v>460</v>
      </c>
      <c r="D27" s="23" t="s">
        <v>461</v>
      </c>
      <c r="E27" s="23" t="s">
        <v>431</v>
      </c>
      <c r="F27" s="110">
        <v>8</v>
      </c>
      <c r="G27" s="23"/>
      <c r="H27" s="23"/>
      <c r="I27" s="23"/>
      <c r="J27" s="23"/>
      <c r="K27" s="23"/>
      <c r="L27" s="23"/>
      <c r="M27" s="94">
        <v>112</v>
      </c>
      <c r="N27" s="94"/>
      <c r="O27" s="24">
        <f t="shared" si="27"/>
        <v>8</v>
      </c>
      <c r="P27" s="25">
        <f t="shared" si="28"/>
        <v>118.23467105587181</v>
      </c>
      <c r="Q27" s="26">
        <f t="shared" si="29"/>
        <v>938.85981928039348</v>
      </c>
      <c r="R27" s="27">
        <f t="shared" si="30"/>
        <v>2</v>
      </c>
      <c r="S27" s="27">
        <f t="shared" si="31"/>
        <v>113.0976</v>
      </c>
      <c r="T27" s="28">
        <f t="shared" si="32"/>
        <v>226.1952</v>
      </c>
      <c r="U27" s="25">
        <v>1</v>
      </c>
      <c r="V27" s="25">
        <f t="shared" si="5"/>
        <v>113.0976</v>
      </c>
      <c r="W27" s="28">
        <f t="shared" si="6"/>
        <v>113.0976</v>
      </c>
      <c r="X27" s="25">
        <v>1</v>
      </c>
      <c r="Y27" s="25">
        <f t="shared" si="33"/>
        <v>114.20595648</v>
      </c>
      <c r="Z27" s="28">
        <f t="shared" si="7"/>
        <v>114.20595648</v>
      </c>
      <c r="AA27" s="25"/>
      <c r="AB27" s="25">
        <f t="shared" si="34"/>
        <v>115.325174853504</v>
      </c>
      <c r="AC27" s="28">
        <f t="shared" si="35"/>
        <v>0</v>
      </c>
      <c r="AD27" s="27">
        <f t="shared" si="36"/>
        <v>3</v>
      </c>
      <c r="AE27" s="27">
        <f t="shared" si="37"/>
        <v>116.45536156706834</v>
      </c>
      <c r="AF27" s="28">
        <f t="shared" si="38"/>
        <v>349.36608470120501</v>
      </c>
      <c r="AG27" s="25">
        <v>1</v>
      </c>
      <c r="AH27" s="25">
        <f t="shared" si="39"/>
        <v>116.45536156706834</v>
      </c>
      <c r="AI27" s="28">
        <f t="shared" si="12"/>
        <v>116.45536156706834</v>
      </c>
      <c r="AJ27" s="25"/>
      <c r="AK27" s="25">
        <f t="shared" si="40"/>
        <v>117.59662411042561</v>
      </c>
      <c r="AL27" s="28">
        <f t="shared" si="13"/>
        <v>0</v>
      </c>
      <c r="AM27" s="25">
        <v>2</v>
      </c>
      <c r="AN27" s="25">
        <f t="shared" si="41"/>
        <v>118.74907102670778</v>
      </c>
      <c r="AO27" s="28">
        <f t="shared" si="42"/>
        <v>237.49814205341556</v>
      </c>
      <c r="AP27" s="27">
        <f t="shared" si="43"/>
        <v>2</v>
      </c>
      <c r="AQ27" s="27">
        <f t="shared" si="44"/>
        <v>119.91281192276952</v>
      </c>
      <c r="AR27" s="28">
        <f t="shared" si="45"/>
        <v>239.82562384553904</v>
      </c>
      <c r="AS27" s="25"/>
      <c r="AT27" s="25">
        <f t="shared" si="46"/>
        <v>119.91281192276952</v>
      </c>
      <c r="AU27" s="28">
        <f t="shared" si="18"/>
        <v>0</v>
      </c>
      <c r="AV27" s="25">
        <v>2</v>
      </c>
      <c r="AW27" s="25">
        <f t="shared" si="47"/>
        <v>121.08795747961267</v>
      </c>
      <c r="AX27" s="28">
        <f t="shared" si="19"/>
        <v>242.17591495922534</v>
      </c>
      <c r="AY27" s="25"/>
      <c r="AZ27" s="25">
        <f t="shared" si="48"/>
        <v>122.27461946291288</v>
      </c>
      <c r="BA27" s="28">
        <f t="shared" si="49"/>
        <v>0</v>
      </c>
      <c r="BB27" s="27">
        <f t="shared" si="50"/>
        <v>1</v>
      </c>
      <c r="BC27" s="27">
        <f t="shared" si="51"/>
        <v>123.47291073364943</v>
      </c>
      <c r="BD27" s="28">
        <f t="shared" si="52"/>
        <v>123.47291073364943</v>
      </c>
      <c r="BE27" s="25">
        <v>1</v>
      </c>
      <c r="BF27" s="25">
        <f t="shared" si="53"/>
        <v>123.47291073364943</v>
      </c>
      <c r="BG27" s="28">
        <f t="shared" si="24"/>
        <v>123.47291073364943</v>
      </c>
      <c r="BH27" s="25"/>
      <c r="BI27" s="25">
        <f t="shared" si="54"/>
        <v>124.6829452588392</v>
      </c>
      <c r="BJ27" s="28">
        <f t="shared" si="25"/>
        <v>0</v>
      </c>
      <c r="BK27" s="25"/>
      <c r="BL27" s="25">
        <f t="shared" si="55"/>
        <v>125.90483812237582</v>
      </c>
      <c r="BM27" s="28">
        <f t="shared" si="26"/>
        <v>0</v>
      </c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</row>
    <row r="28" spans="1:165" s="29" customFormat="1" ht="24.95" customHeight="1" x14ac:dyDescent="0.15">
      <c r="A28" s="23" t="s">
        <v>42</v>
      </c>
      <c r="B28" s="23" t="s">
        <v>462</v>
      </c>
      <c r="C28" s="23" t="s">
        <v>463</v>
      </c>
      <c r="D28" s="23" t="s">
        <v>464</v>
      </c>
      <c r="E28" s="23" t="s">
        <v>465</v>
      </c>
      <c r="F28" s="110">
        <v>2</v>
      </c>
      <c r="G28" s="23"/>
      <c r="H28" s="23"/>
      <c r="I28" s="23"/>
      <c r="J28" s="23"/>
      <c r="K28" s="23"/>
      <c r="L28" s="23"/>
      <c r="M28" s="94">
        <v>42.3</v>
      </c>
      <c r="N28" s="94"/>
      <c r="O28" s="24">
        <f t="shared" si="27"/>
        <v>2</v>
      </c>
      <c r="P28" s="25">
        <f t="shared" si="28"/>
        <v>44.654701657708735</v>
      </c>
      <c r="Q28" s="26">
        <f t="shared" si="29"/>
        <v>86.69723459184813</v>
      </c>
      <c r="R28" s="27">
        <f t="shared" si="30"/>
        <v>1</v>
      </c>
      <c r="S28" s="27">
        <f t="shared" si="31"/>
        <v>42.71454</v>
      </c>
      <c r="T28" s="28">
        <f t="shared" si="32"/>
        <v>42.71454</v>
      </c>
      <c r="U28" s="25">
        <v>1</v>
      </c>
      <c r="V28" s="25">
        <f t="shared" si="5"/>
        <v>42.71454</v>
      </c>
      <c r="W28" s="28">
        <f t="shared" si="6"/>
        <v>42.71454</v>
      </c>
      <c r="X28" s="25"/>
      <c r="Y28" s="25">
        <f t="shared" si="33"/>
        <v>43.133142491999998</v>
      </c>
      <c r="Z28" s="28">
        <f t="shared" si="7"/>
        <v>0</v>
      </c>
      <c r="AA28" s="25"/>
      <c r="AB28" s="25">
        <f t="shared" si="34"/>
        <v>43.555847288421596</v>
      </c>
      <c r="AC28" s="28">
        <f t="shared" si="35"/>
        <v>0</v>
      </c>
      <c r="AD28" s="27">
        <f t="shared" si="36"/>
        <v>1</v>
      </c>
      <c r="AE28" s="27">
        <f t="shared" si="37"/>
        <v>43.98269459184813</v>
      </c>
      <c r="AF28" s="28">
        <f t="shared" si="38"/>
        <v>43.98269459184813</v>
      </c>
      <c r="AG28" s="25"/>
      <c r="AH28" s="25">
        <f t="shared" si="39"/>
        <v>43.98269459184813</v>
      </c>
      <c r="AI28" s="28">
        <f t="shared" si="12"/>
        <v>0</v>
      </c>
      <c r="AJ28" s="25">
        <v>1</v>
      </c>
      <c r="AK28" s="25">
        <f t="shared" si="40"/>
        <v>44.413724998848245</v>
      </c>
      <c r="AL28" s="28">
        <f t="shared" si="13"/>
        <v>44.413724998848245</v>
      </c>
      <c r="AM28" s="25"/>
      <c r="AN28" s="25">
        <f t="shared" si="41"/>
        <v>44.848979503836958</v>
      </c>
      <c r="AO28" s="28">
        <f t="shared" si="42"/>
        <v>0</v>
      </c>
      <c r="AP28" s="27">
        <f t="shared" si="43"/>
        <v>0</v>
      </c>
      <c r="AQ28" s="27">
        <f t="shared" si="44"/>
        <v>45.28849950297456</v>
      </c>
      <c r="AR28" s="28">
        <f t="shared" si="45"/>
        <v>0</v>
      </c>
      <c r="AS28" s="25"/>
      <c r="AT28" s="25">
        <f t="shared" si="46"/>
        <v>45.28849950297456</v>
      </c>
      <c r="AU28" s="28">
        <f t="shared" si="18"/>
        <v>0</v>
      </c>
      <c r="AV28" s="25"/>
      <c r="AW28" s="25">
        <f t="shared" si="47"/>
        <v>45.732326798103713</v>
      </c>
      <c r="AX28" s="28">
        <f t="shared" si="19"/>
        <v>0</v>
      </c>
      <c r="AY28" s="25"/>
      <c r="AZ28" s="25">
        <f t="shared" si="48"/>
        <v>46.180503600725132</v>
      </c>
      <c r="BA28" s="28">
        <f t="shared" si="49"/>
        <v>0</v>
      </c>
      <c r="BB28" s="27">
        <f t="shared" si="50"/>
        <v>0</v>
      </c>
      <c r="BC28" s="27">
        <f t="shared" si="51"/>
        <v>46.633072536012243</v>
      </c>
      <c r="BD28" s="28">
        <f t="shared" si="52"/>
        <v>0</v>
      </c>
      <c r="BE28" s="25"/>
      <c r="BF28" s="25">
        <f t="shared" si="53"/>
        <v>46.633072536012243</v>
      </c>
      <c r="BG28" s="28">
        <f t="shared" si="24"/>
        <v>0</v>
      </c>
      <c r="BH28" s="25"/>
      <c r="BI28" s="25">
        <f t="shared" si="54"/>
        <v>47.090076646865164</v>
      </c>
      <c r="BJ28" s="28">
        <f t="shared" si="25"/>
        <v>0</v>
      </c>
      <c r="BK28" s="25"/>
      <c r="BL28" s="25">
        <f t="shared" si="55"/>
        <v>47.551559398004443</v>
      </c>
      <c r="BM28" s="28">
        <f t="shared" si="26"/>
        <v>0</v>
      </c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</row>
    <row r="29" spans="1:165" s="29" customFormat="1" ht="24.95" customHeight="1" x14ac:dyDescent="0.15">
      <c r="A29" s="23" t="s">
        <v>42</v>
      </c>
      <c r="B29" s="23" t="s">
        <v>466</v>
      </c>
      <c r="C29" s="23" t="s">
        <v>467</v>
      </c>
      <c r="D29" s="23" t="s">
        <v>468</v>
      </c>
      <c r="E29" s="23" t="s">
        <v>431</v>
      </c>
      <c r="F29" s="110">
        <v>616</v>
      </c>
      <c r="G29" s="23"/>
      <c r="H29" s="23">
        <v>600</v>
      </c>
      <c r="I29" s="23"/>
      <c r="J29" s="23"/>
      <c r="K29" s="23"/>
      <c r="L29" s="23"/>
      <c r="M29" s="94">
        <v>37.5</v>
      </c>
      <c r="N29" s="94"/>
      <c r="O29" s="24">
        <f t="shared" si="27"/>
        <v>1216</v>
      </c>
      <c r="P29" s="25">
        <f t="shared" si="28"/>
        <v>39.587501469599943</v>
      </c>
      <c r="Q29" s="26">
        <f t="shared" si="29"/>
        <v>47198.377207183963</v>
      </c>
      <c r="R29" s="27">
        <f t="shared" si="30"/>
        <v>612</v>
      </c>
      <c r="S29" s="27">
        <f t="shared" si="31"/>
        <v>37.8675</v>
      </c>
      <c r="T29" s="28">
        <f t="shared" si="32"/>
        <v>23174.91</v>
      </c>
      <c r="U29" s="25">
        <v>404</v>
      </c>
      <c r="V29" s="25">
        <f t="shared" si="5"/>
        <v>37.8675</v>
      </c>
      <c r="W29" s="28">
        <f t="shared" si="6"/>
        <v>15298.47</v>
      </c>
      <c r="X29" s="25">
        <v>4</v>
      </c>
      <c r="Y29" s="25">
        <f t="shared" si="33"/>
        <v>38.238601500000001</v>
      </c>
      <c r="Z29" s="28">
        <f t="shared" si="7"/>
        <v>152.95440600000001</v>
      </c>
      <c r="AA29" s="25">
        <v>204</v>
      </c>
      <c r="AB29" s="25">
        <f t="shared" si="34"/>
        <v>38.613339794700003</v>
      </c>
      <c r="AC29" s="28">
        <f t="shared" si="35"/>
        <v>7877.1213181188004</v>
      </c>
      <c r="AD29" s="27">
        <f t="shared" si="36"/>
        <v>200</v>
      </c>
      <c r="AE29" s="27">
        <f t="shared" si="37"/>
        <v>38.991750524688065</v>
      </c>
      <c r="AF29" s="28">
        <f t="shared" si="38"/>
        <v>7798.3501049376127</v>
      </c>
      <c r="AG29" s="25"/>
      <c r="AH29" s="25">
        <f t="shared" si="39"/>
        <v>38.991750524688065</v>
      </c>
      <c r="AI29" s="28">
        <f t="shared" si="12"/>
        <v>0</v>
      </c>
      <c r="AJ29" s="25"/>
      <c r="AK29" s="25">
        <f t="shared" si="40"/>
        <v>39.373869679830008</v>
      </c>
      <c r="AL29" s="28">
        <f t="shared" si="13"/>
        <v>0</v>
      </c>
      <c r="AM29" s="25">
        <v>200</v>
      </c>
      <c r="AN29" s="25">
        <f t="shared" si="41"/>
        <v>39.759733602692343</v>
      </c>
      <c r="AO29" s="28">
        <f t="shared" si="42"/>
        <v>7951.946720538469</v>
      </c>
      <c r="AP29" s="27">
        <f t="shared" si="43"/>
        <v>400</v>
      </c>
      <c r="AQ29" s="27">
        <f t="shared" si="44"/>
        <v>40.149378991998731</v>
      </c>
      <c r="AR29" s="28">
        <f t="shared" si="45"/>
        <v>16059.751596799491</v>
      </c>
      <c r="AS29" s="25">
        <v>200</v>
      </c>
      <c r="AT29" s="25">
        <f t="shared" si="46"/>
        <v>40.149378991998731</v>
      </c>
      <c r="AU29" s="28">
        <f t="shared" si="18"/>
        <v>8029.8757983997457</v>
      </c>
      <c r="AV29" s="25"/>
      <c r="AW29" s="25">
        <f t="shared" si="47"/>
        <v>40.54284290612032</v>
      </c>
      <c r="AX29" s="28">
        <f t="shared" si="19"/>
        <v>0</v>
      </c>
      <c r="AY29" s="25">
        <v>200</v>
      </c>
      <c r="AZ29" s="25">
        <f t="shared" si="48"/>
        <v>40.940162766600302</v>
      </c>
      <c r="BA29" s="28">
        <f t="shared" si="49"/>
        <v>8188.0325533200603</v>
      </c>
      <c r="BB29" s="27">
        <f t="shared" si="50"/>
        <v>4</v>
      </c>
      <c r="BC29" s="27">
        <f t="shared" si="51"/>
        <v>41.341376361712989</v>
      </c>
      <c r="BD29" s="28">
        <f t="shared" si="52"/>
        <v>165.36550544685196</v>
      </c>
      <c r="BE29" s="25">
        <v>4</v>
      </c>
      <c r="BF29" s="25">
        <f t="shared" si="53"/>
        <v>41.341376361712989</v>
      </c>
      <c r="BG29" s="28">
        <f t="shared" si="24"/>
        <v>165.36550544685196</v>
      </c>
      <c r="BH29" s="25"/>
      <c r="BI29" s="25">
        <f t="shared" si="54"/>
        <v>41.746521850057775</v>
      </c>
      <c r="BJ29" s="28">
        <f t="shared" si="25"/>
        <v>0</v>
      </c>
      <c r="BK29" s="25"/>
      <c r="BL29" s="25">
        <f t="shared" si="55"/>
        <v>42.155637764188342</v>
      </c>
      <c r="BM29" s="28">
        <f t="shared" si="26"/>
        <v>0</v>
      </c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</row>
    <row r="30" spans="1:165" s="29" customFormat="1" ht="24.95" customHeight="1" x14ac:dyDescent="0.15">
      <c r="A30" s="23" t="s">
        <v>42</v>
      </c>
      <c r="B30" s="23" t="s">
        <v>469</v>
      </c>
      <c r="C30" s="23" t="s">
        <v>470</v>
      </c>
      <c r="D30" s="23"/>
      <c r="E30" s="23" t="s">
        <v>431</v>
      </c>
      <c r="F30" s="110">
        <v>51</v>
      </c>
      <c r="G30" s="23"/>
      <c r="H30" s="23"/>
      <c r="I30" s="23"/>
      <c r="J30" s="23"/>
      <c r="K30" s="23"/>
      <c r="L30" s="23"/>
      <c r="M30" s="94">
        <v>40</v>
      </c>
      <c r="N30" s="94"/>
      <c r="O30" s="24">
        <f t="shared" si="27"/>
        <v>51</v>
      </c>
      <c r="P30" s="25">
        <f t="shared" si="28"/>
        <v>42.226668234239938</v>
      </c>
      <c r="Q30" s="26">
        <f t="shared" si="29"/>
        <v>2184.1262171647309</v>
      </c>
      <c r="R30" s="27">
        <f t="shared" si="30"/>
        <v>0</v>
      </c>
      <c r="S30" s="27">
        <f t="shared" si="31"/>
        <v>40.392000000000003</v>
      </c>
      <c r="T30" s="28">
        <f t="shared" si="32"/>
        <v>0</v>
      </c>
      <c r="U30" s="25"/>
      <c r="V30" s="25">
        <f t="shared" si="5"/>
        <v>40.392000000000003</v>
      </c>
      <c r="W30" s="28">
        <f t="shared" si="6"/>
        <v>0</v>
      </c>
      <c r="X30" s="25"/>
      <c r="Y30" s="25">
        <f t="shared" si="33"/>
        <v>40.787841600000007</v>
      </c>
      <c r="Z30" s="28">
        <f t="shared" si="7"/>
        <v>0</v>
      </c>
      <c r="AA30" s="25"/>
      <c r="AB30" s="25">
        <f t="shared" si="34"/>
        <v>41.187562447680008</v>
      </c>
      <c r="AC30" s="28">
        <f t="shared" si="35"/>
        <v>0</v>
      </c>
      <c r="AD30" s="27">
        <f t="shared" si="36"/>
        <v>0</v>
      </c>
      <c r="AE30" s="27">
        <f t="shared" si="37"/>
        <v>41.591200559667271</v>
      </c>
      <c r="AF30" s="28">
        <f t="shared" si="38"/>
        <v>0</v>
      </c>
      <c r="AG30" s="25"/>
      <c r="AH30" s="25">
        <f t="shared" si="39"/>
        <v>41.591200559667271</v>
      </c>
      <c r="AI30" s="28">
        <f t="shared" si="12"/>
        <v>0</v>
      </c>
      <c r="AJ30" s="25"/>
      <c r="AK30" s="25">
        <f t="shared" si="40"/>
        <v>41.998794325152012</v>
      </c>
      <c r="AL30" s="28">
        <f t="shared" si="13"/>
        <v>0</v>
      </c>
      <c r="AM30" s="25"/>
      <c r="AN30" s="25">
        <f t="shared" si="41"/>
        <v>42.410382509538501</v>
      </c>
      <c r="AO30" s="28">
        <f t="shared" si="42"/>
        <v>0</v>
      </c>
      <c r="AP30" s="27">
        <f t="shared" si="43"/>
        <v>51</v>
      </c>
      <c r="AQ30" s="27">
        <f t="shared" si="44"/>
        <v>42.826004258131981</v>
      </c>
      <c r="AR30" s="28">
        <f t="shared" si="45"/>
        <v>2184.1262171647309</v>
      </c>
      <c r="AS30" s="25">
        <v>51</v>
      </c>
      <c r="AT30" s="25">
        <f t="shared" si="46"/>
        <v>42.826004258131981</v>
      </c>
      <c r="AU30" s="28">
        <f t="shared" si="18"/>
        <v>2184.1262171647309</v>
      </c>
      <c r="AV30" s="25"/>
      <c r="AW30" s="25">
        <f t="shared" si="47"/>
        <v>43.245699099861675</v>
      </c>
      <c r="AX30" s="28">
        <f t="shared" si="19"/>
        <v>0</v>
      </c>
      <c r="AY30" s="25"/>
      <c r="AZ30" s="25">
        <f t="shared" si="48"/>
        <v>43.669506951040319</v>
      </c>
      <c r="BA30" s="28">
        <f t="shared" si="49"/>
        <v>0</v>
      </c>
      <c r="BB30" s="27">
        <f t="shared" si="50"/>
        <v>0</v>
      </c>
      <c r="BC30" s="27">
        <f t="shared" si="51"/>
        <v>44.097468119160517</v>
      </c>
      <c r="BD30" s="28">
        <f t="shared" si="52"/>
        <v>0</v>
      </c>
      <c r="BE30" s="25"/>
      <c r="BF30" s="25">
        <f t="shared" si="53"/>
        <v>44.097468119160517</v>
      </c>
      <c r="BG30" s="28">
        <f t="shared" si="24"/>
        <v>0</v>
      </c>
      <c r="BH30" s="25"/>
      <c r="BI30" s="25">
        <f t="shared" si="54"/>
        <v>44.52962330672829</v>
      </c>
      <c r="BJ30" s="28">
        <f t="shared" si="25"/>
        <v>0</v>
      </c>
      <c r="BK30" s="25"/>
      <c r="BL30" s="25">
        <f t="shared" si="55"/>
        <v>44.96601361513423</v>
      </c>
      <c r="BM30" s="28">
        <f t="shared" si="26"/>
        <v>0</v>
      </c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</row>
    <row r="31" spans="1:165" s="29" customFormat="1" ht="24.95" customHeight="1" x14ac:dyDescent="0.15">
      <c r="A31" s="23" t="s">
        <v>42</v>
      </c>
      <c r="B31" s="23" t="s">
        <v>471</v>
      </c>
      <c r="C31" s="23" t="s">
        <v>472</v>
      </c>
      <c r="D31" s="23" t="s">
        <v>473</v>
      </c>
      <c r="E31" s="23" t="s">
        <v>431</v>
      </c>
      <c r="F31" s="110"/>
      <c r="G31" s="23"/>
      <c r="H31" s="23">
        <v>200</v>
      </c>
      <c r="I31" s="23"/>
      <c r="J31" s="23"/>
      <c r="K31" s="23"/>
      <c r="L31" s="23"/>
      <c r="M31" s="94">
        <v>27.5</v>
      </c>
      <c r="N31" s="94"/>
      <c r="O31" s="24">
        <f t="shared" si="27"/>
        <v>200</v>
      </c>
      <c r="P31" s="25">
        <f t="shared" si="28"/>
        <v>29.030834411039965</v>
      </c>
      <c r="Q31" s="26">
        <f t="shared" si="29"/>
        <v>5888.5755854931485</v>
      </c>
      <c r="R31" s="27">
        <f t="shared" si="30"/>
        <v>0</v>
      </c>
      <c r="S31" s="27">
        <f t="shared" si="31"/>
        <v>27.769500000000001</v>
      </c>
      <c r="T31" s="28">
        <f t="shared" si="32"/>
        <v>0</v>
      </c>
      <c r="U31" s="25"/>
      <c r="V31" s="25">
        <f t="shared" si="5"/>
        <v>27.769500000000001</v>
      </c>
      <c r="W31" s="28">
        <f t="shared" si="6"/>
        <v>0</v>
      </c>
      <c r="X31" s="25"/>
      <c r="Y31" s="25">
        <f t="shared" si="33"/>
        <v>28.041641100000003</v>
      </c>
      <c r="Z31" s="28">
        <f t="shared" si="7"/>
        <v>0</v>
      </c>
      <c r="AA31" s="25"/>
      <c r="AB31" s="25">
        <f t="shared" si="34"/>
        <v>28.316449182780005</v>
      </c>
      <c r="AC31" s="28">
        <f t="shared" si="35"/>
        <v>0</v>
      </c>
      <c r="AD31" s="27">
        <f t="shared" si="36"/>
        <v>0</v>
      </c>
      <c r="AE31" s="27">
        <f t="shared" si="37"/>
        <v>28.593950384771251</v>
      </c>
      <c r="AF31" s="28">
        <f t="shared" si="38"/>
        <v>0</v>
      </c>
      <c r="AG31" s="25"/>
      <c r="AH31" s="25">
        <f t="shared" si="39"/>
        <v>28.593950384771251</v>
      </c>
      <c r="AI31" s="28">
        <f t="shared" si="12"/>
        <v>0</v>
      </c>
      <c r="AJ31" s="25"/>
      <c r="AK31" s="25">
        <f t="shared" si="40"/>
        <v>28.874171098542011</v>
      </c>
      <c r="AL31" s="28">
        <f t="shared" si="13"/>
        <v>0</v>
      </c>
      <c r="AM31" s="25"/>
      <c r="AN31" s="25">
        <f t="shared" si="41"/>
        <v>29.157137975307723</v>
      </c>
      <c r="AO31" s="28">
        <f t="shared" si="42"/>
        <v>0</v>
      </c>
      <c r="AP31" s="27">
        <f t="shared" si="43"/>
        <v>200</v>
      </c>
      <c r="AQ31" s="27">
        <f t="shared" si="44"/>
        <v>29.442877927465741</v>
      </c>
      <c r="AR31" s="28">
        <f t="shared" si="45"/>
        <v>5888.5755854931485</v>
      </c>
      <c r="AS31" s="25">
        <v>200</v>
      </c>
      <c r="AT31" s="25">
        <f t="shared" si="46"/>
        <v>29.442877927465741</v>
      </c>
      <c r="AU31" s="28">
        <f t="shared" si="18"/>
        <v>5888.5755854931485</v>
      </c>
      <c r="AV31" s="25"/>
      <c r="AW31" s="25">
        <f t="shared" si="47"/>
        <v>29.731418131154907</v>
      </c>
      <c r="AX31" s="28">
        <f t="shared" si="19"/>
        <v>0</v>
      </c>
      <c r="AY31" s="25"/>
      <c r="AZ31" s="25">
        <f t="shared" si="48"/>
        <v>30.022786028840226</v>
      </c>
      <c r="BA31" s="28">
        <f t="shared" si="49"/>
        <v>0</v>
      </c>
      <c r="BB31" s="27">
        <f t="shared" si="50"/>
        <v>0</v>
      </c>
      <c r="BC31" s="27">
        <f t="shared" si="51"/>
        <v>30.317009331922861</v>
      </c>
      <c r="BD31" s="28">
        <f t="shared" si="52"/>
        <v>0</v>
      </c>
      <c r="BE31" s="25"/>
      <c r="BF31" s="25">
        <f t="shared" si="53"/>
        <v>30.317009331922861</v>
      </c>
      <c r="BG31" s="28">
        <f t="shared" si="24"/>
        <v>0</v>
      </c>
      <c r="BH31" s="25"/>
      <c r="BI31" s="25">
        <f t="shared" si="54"/>
        <v>30.614116023375708</v>
      </c>
      <c r="BJ31" s="28">
        <f t="shared" si="25"/>
        <v>0</v>
      </c>
      <c r="BK31" s="25"/>
      <c r="BL31" s="25">
        <f t="shared" si="55"/>
        <v>30.914134360404791</v>
      </c>
      <c r="BM31" s="28">
        <f t="shared" si="26"/>
        <v>0</v>
      </c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</row>
    <row r="32" spans="1:165" s="29" customFormat="1" ht="24.95" customHeight="1" x14ac:dyDescent="0.15">
      <c r="A32" s="23" t="s">
        <v>42</v>
      </c>
      <c r="B32" s="23" t="s">
        <v>474</v>
      </c>
      <c r="C32" s="23" t="s">
        <v>475</v>
      </c>
      <c r="D32" s="23" t="s">
        <v>473</v>
      </c>
      <c r="E32" s="23" t="s">
        <v>431</v>
      </c>
      <c r="F32" s="110"/>
      <c r="G32" s="23"/>
      <c r="H32" s="23">
        <v>400</v>
      </c>
      <c r="I32" s="23"/>
      <c r="J32" s="23"/>
      <c r="K32" s="23"/>
      <c r="L32" s="23"/>
      <c r="M32" s="94">
        <v>28.8</v>
      </c>
      <c r="N32" s="94"/>
      <c r="O32" s="24">
        <f t="shared" si="27"/>
        <v>400</v>
      </c>
      <c r="P32" s="25">
        <f t="shared" si="28"/>
        <v>30.403201128652764</v>
      </c>
      <c r="Q32" s="26">
        <f t="shared" si="29"/>
        <v>11632.896000000001</v>
      </c>
      <c r="R32" s="27">
        <f t="shared" si="30"/>
        <v>400</v>
      </c>
      <c r="S32" s="27">
        <f t="shared" si="31"/>
        <v>29.082240000000002</v>
      </c>
      <c r="T32" s="28">
        <f t="shared" si="32"/>
        <v>11632.896000000001</v>
      </c>
      <c r="U32" s="25">
        <v>400</v>
      </c>
      <c r="V32" s="25">
        <f t="shared" si="5"/>
        <v>29.082240000000002</v>
      </c>
      <c r="W32" s="28">
        <f t="shared" si="6"/>
        <v>11632.896000000001</v>
      </c>
      <c r="X32" s="25"/>
      <c r="Y32" s="25">
        <f t="shared" si="33"/>
        <v>29.367245952000005</v>
      </c>
      <c r="Z32" s="28">
        <f t="shared" si="7"/>
        <v>0</v>
      </c>
      <c r="AA32" s="25"/>
      <c r="AB32" s="25">
        <f t="shared" si="34"/>
        <v>29.655044962329605</v>
      </c>
      <c r="AC32" s="28">
        <f t="shared" si="35"/>
        <v>0</v>
      </c>
      <c r="AD32" s="27">
        <f t="shared" si="36"/>
        <v>0</v>
      </c>
      <c r="AE32" s="27">
        <f t="shared" si="37"/>
        <v>29.945664402960436</v>
      </c>
      <c r="AF32" s="28">
        <f t="shared" si="38"/>
        <v>0</v>
      </c>
      <c r="AG32" s="25"/>
      <c r="AH32" s="25">
        <f t="shared" si="39"/>
        <v>29.945664402960436</v>
      </c>
      <c r="AI32" s="28">
        <f t="shared" si="12"/>
        <v>0</v>
      </c>
      <c r="AJ32" s="25"/>
      <c r="AK32" s="25">
        <f t="shared" si="40"/>
        <v>30.23913191410945</v>
      </c>
      <c r="AL32" s="28">
        <f t="shared" si="13"/>
        <v>0</v>
      </c>
      <c r="AM32" s="25"/>
      <c r="AN32" s="25">
        <f t="shared" si="41"/>
        <v>30.535475406867725</v>
      </c>
      <c r="AO32" s="28">
        <f t="shared" si="42"/>
        <v>0</v>
      </c>
      <c r="AP32" s="27">
        <f t="shared" si="43"/>
        <v>0</v>
      </c>
      <c r="AQ32" s="27">
        <f t="shared" si="44"/>
        <v>30.83472306585503</v>
      </c>
      <c r="AR32" s="28">
        <f t="shared" si="45"/>
        <v>0</v>
      </c>
      <c r="AS32" s="25"/>
      <c r="AT32" s="25">
        <f t="shared" si="46"/>
        <v>30.83472306585503</v>
      </c>
      <c r="AU32" s="28">
        <f t="shared" si="18"/>
        <v>0</v>
      </c>
      <c r="AV32" s="25"/>
      <c r="AW32" s="25">
        <f t="shared" si="47"/>
        <v>31.136903351900411</v>
      </c>
      <c r="AX32" s="28">
        <f t="shared" si="19"/>
        <v>0</v>
      </c>
      <c r="AY32" s="25"/>
      <c r="AZ32" s="25">
        <f t="shared" si="48"/>
        <v>31.442045004749037</v>
      </c>
      <c r="BA32" s="28">
        <f t="shared" si="49"/>
        <v>0</v>
      </c>
      <c r="BB32" s="27">
        <f t="shared" si="50"/>
        <v>0</v>
      </c>
      <c r="BC32" s="27">
        <f t="shared" si="51"/>
        <v>31.750177045795578</v>
      </c>
      <c r="BD32" s="28">
        <f t="shared" si="52"/>
        <v>0</v>
      </c>
      <c r="BE32" s="25"/>
      <c r="BF32" s="25">
        <f t="shared" si="53"/>
        <v>31.750177045795578</v>
      </c>
      <c r="BG32" s="28">
        <f t="shared" si="24"/>
        <v>0</v>
      </c>
      <c r="BH32" s="25"/>
      <c r="BI32" s="25">
        <f t="shared" si="54"/>
        <v>32.061328780844377</v>
      </c>
      <c r="BJ32" s="28">
        <f t="shared" si="25"/>
        <v>0</v>
      </c>
      <c r="BK32" s="25"/>
      <c r="BL32" s="25">
        <f t="shared" si="55"/>
        <v>32.375529802896651</v>
      </c>
      <c r="BM32" s="28">
        <f t="shared" si="26"/>
        <v>0</v>
      </c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</row>
    <row r="33" spans="1:1022" s="29" customFormat="1" ht="24.95" customHeight="1" x14ac:dyDescent="0.15">
      <c r="A33" s="23" t="s">
        <v>42</v>
      </c>
      <c r="B33" s="23" t="s">
        <v>476</v>
      </c>
      <c r="C33" s="23" t="s">
        <v>477</v>
      </c>
      <c r="D33" s="23" t="s">
        <v>473</v>
      </c>
      <c r="E33" s="23" t="s">
        <v>431</v>
      </c>
      <c r="F33" s="110">
        <v>20</v>
      </c>
      <c r="G33" s="23"/>
      <c r="H33" s="23"/>
      <c r="I33" s="23"/>
      <c r="J33" s="23"/>
      <c r="K33" s="23"/>
      <c r="L33" s="23"/>
      <c r="M33" s="94">
        <v>36.44</v>
      </c>
      <c r="N33" s="94"/>
      <c r="O33" s="24">
        <f t="shared" si="27"/>
        <v>20</v>
      </c>
      <c r="P33" s="25">
        <f t="shared" si="28"/>
        <v>38.468494761392577</v>
      </c>
      <c r="Q33" s="26">
        <f t="shared" si="29"/>
        <v>763.41620504364437</v>
      </c>
      <c r="R33" s="27">
        <f t="shared" si="30"/>
        <v>0</v>
      </c>
      <c r="S33" s="27">
        <f t="shared" si="31"/>
        <v>36.797111999999998</v>
      </c>
      <c r="T33" s="28">
        <f t="shared" si="32"/>
        <v>0</v>
      </c>
      <c r="U33" s="25"/>
      <c r="V33" s="25">
        <f t="shared" si="5"/>
        <v>36.797111999999998</v>
      </c>
      <c r="W33" s="28">
        <f t="shared" si="6"/>
        <v>0</v>
      </c>
      <c r="X33" s="25"/>
      <c r="Y33" s="25">
        <f t="shared" si="33"/>
        <v>37.157723697599998</v>
      </c>
      <c r="Z33" s="28">
        <f t="shared" si="7"/>
        <v>0</v>
      </c>
      <c r="AA33" s="25"/>
      <c r="AB33" s="25">
        <f t="shared" si="34"/>
        <v>37.521869389836482</v>
      </c>
      <c r="AC33" s="28">
        <f t="shared" si="35"/>
        <v>0</v>
      </c>
      <c r="AD33" s="27">
        <f t="shared" si="36"/>
        <v>15</v>
      </c>
      <c r="AE33" s="27">
        <f t="shared" si="37"/>
        <v>37.889583709856879</v>
      </c>
      <c r="AF33" s="28">
        <f t="shared" si="38"/>
        <v>568.34375564785319</v>
      </c>
      <c r="AG33" s="25">
        <v>5</v>
      </c>
      <c r="AH33" s="25">
        <f t="shared" si="39"/>
        <v>37.889583709856879</v>
      </c>
      <c r="AI33" s="28">
        <f t="shared" si="12"/>
        <v>189.4479185492844</v>
      </c>
      <c r="AJ33" s="25">
        <v>5</v>
      </c>
      <c r="AK33" s="25">
        <f t="shared" si="40"/>
        <v>38.260901630213475</v>
      </c>
      <c r="AL33" s="28">
        <f t="shared" si="13"/>
        <v>191.30450815106738</v>
      </c>
      <c r="AM33" s="25">
        <v>5</v>
      </c>
      <c r="AN33" s="25">
        <f t="shared" si="41"/>
        <v>38.635858466189568</v>
      </c>
      <c r="AO33" s="28">
        <f t="shared" si="42"/>
        <v>193.17929233094785</v>
      </c>
      <c r="AP33" s="27">
        <f t="shared" si="43"/>
        <v>5</v>
      </c>
      <c r="AQ33" s="27">
        <f t="shared" si="44"/>
        <v>39.014489879158226</v>
      </c>
      <c r="AR33" s="28">
        <f t="shared" si="45"/>
        <v>195.07244939579112</v>
      </c>
      <c r="AS33" s="25"/>
      <c r="AT33" s="25">
        <f t="shared" si="46"/>
        <v>39.014489879158226</v>
      </c>
      <c r="AU33" s="28">
        <f t="shared" si="18"/>
        <v>0</v>
      </c>
      <c r="AV33" s="25">
        <v>5</v>
      </c>
      <c r="AW33" s="25">
        <f t="shared" si="47"/>
        <v>39.396831879973981</v>
      </c>
      <c r="AX33" s="28">
        <f t="shared" si="19"/>
        <v>196.9841593998699</v>
      </c>
      <c r="AY33" s="25"/>
      <c r="AZ33" s="25">
        <f t="shared" si="48"/>
        <v>39.782920832397728</v>
      </c>
      <c r="BA33" s="28">
        <f t="shared" si="49"/>
        <v>0</v>
      </c>
      <c r="BB33" s="27">
        <f t="shared" si="50"/>
        <v>0</v>
      </c>
      <c r="BC33" s="27">
        <f t="shared" si="51"/>
        <v>40.172793456555226</v>
      </c>
      <c r="BD33" s="28">
        <f t="shared" si="52"/>
        <v>0</v>
      </c>
      <c r="BE33" s="25"/>
      <c r="BF33" s="25">
        <f t="shared" si="53"/>
        <v>40.172793456555226</v>
      </c>
      <c r="BG33" s="28">
        <f t="shared" si="24"/>
        <v>0</v>
      </c>
      <c r="BH33" s="25"/>
      <c r="BI33" s="25">
        <f t="shared" si="54"/>
        <v>40.566486832429469</v>
      </c>
      <c r="BJ33" s="28">
        <f t="shared" si="25"/>
        <v>0</v>
      </c>
      <c r="BK33" s="25"/>
      <c r="BL33" s="25">
        <f t="shared" si="55"/>
        <v>40.964038403387278</v>
      </c>
      <c r="BM33" s="28">
        <f t="shared" si="26"/>
        <v>0</v>
      </c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</row>
    <row r="34" spans="1:1022" s="29" customFormat="1" ht="24.95" customHeight="1" x14ac:dyDescent="0.15">
      <c r="A34" s="23" t="s">
        <v>42</v>
      </c>
      <c r="B34" s="23" t="s">
        <v>478</v>
      </c>
      <c r="C34" s="23" t="s">
        <v>479</v>
      </c>
      <c r="D34" s="23" t="s">
        <v>480</v>
      </c>
      <c r="E34" s="23" t="s">
        <v>431</v>
      </c>
      <c r="F34" s="110"/>
      <c r="G34" s="23"/>
      <c r="H34" s="23">
        <v>100</v>
      </c>
      <c r="I34" s="23"/>
      <c r="J34" s="23"/>
      <c r="K34" s="23"/>
      <c r="L34" s="23"/>
      <c r="M34" s="94">
        <v>82.01</v>
      </c>
      <c r="N34" s="94"/>
      <c r="O34" s="24">
        <f t="shared" si="27"/>
        <v>100</v>
      </c>
      <c r="P34" s="25">
        <f t="shared" si="28"/>
        <v>86.575226547250438</v>
      </c>
      <c r="Q34" s="26">
        <f t="shared" si="29"/>
        <v>8780.4015230235091</v>
      </c>
      <c r="R34" s="27">
        <f t="shared" si="30"/>
        <v>0</v>
      </c>
      <c r="S34" s="27">
        <f t="shared" si="31"/>
        <v>82.813698000000002</v>
      </c>
      <c r="T34" s="28">
        <f t="shared" si="32"/>
        <v>0</v>
      </c>
      <c r="U34" s="25"/>
      <c r="V34" s="25">
        <f t="shared" si="5"/>
        <v>82.813698000000002</v>
      </c>
      <c r="W34" s="28">
        <f t="shared" si="6"/>
        <v>0</v>
      </c>
      <c r="X34" s="25"/>
      <c r="Y34" s="25">
        <f t="shared" si="33"/>
        <v>83.625272240400008</v>
      </c>
      <c r="Z34" s="28">
        <f t="shared" si="7"/>
        <v>0</v>
      </c>
      <c r="AA34" s="25"/>
      <c r="AB34" s="25">
        <f t="shared" si="34"/>
        <v>84.444799908355932</v>
      </c>
      <c r="AC34" s="28">
        <f t="shared" si="35"/>
        <v>0</v>
      </c>
      <c r="AD34" s="27">
        <f t="shared" si="36"/>
        <v>0</v>
      </c>
      <c r="AE34" s="27">
        <f t="shared" si="37"/>
        <v>85.272358947457818</v>
      </c>
      <c r="AF34" s="28">
        <f t="shared" si="38"/>
        <v>0</v>
      </c>
      <c r="AG34" s="25"/>
      <c r="AH34" s="25">
        <f t="shared" si="39"/>
        <v>85.272358947457818</v>
      </c>
      <c r="AI34" s="28">
        <f t="shared" si="12"/>
        <v>0</v>
      </c>
      <c r="AJ34" s="25"/>
      <c r="AK34" s="25">
        <f t="shared" si="40"/>
        <v>86.108028065142904</v>
      </c>
      <c r="AL34" s="28">
        <f t="shared" si="13"/>
        <v>0</v>
      </c>
      <c r="AM34" s="25"/>
      <c r="AN34" s="25">
        <f t="shared" si="41"/>
        <v>86.951886740181308</v>
      </c>
      <c r="AO34" s="28">
        <f t="shared" si="42"/>
        <v>0</v>
      </c>
      <c r="AP34" s="27">
        <f t="shared" si="43"/>
        <v>100</v>
      </c>
      <c r="AQ34" s="27">
        <f t="shared" si="44"/>
        <v>87.804015230235095</v>
      </c>
      <c r="AR34" s="28">
        <f t="shared" si="45"/>
        <v>8780.4015230235091</v>
      </c>
      <c r="AS34" s="25">
        <v>100</v>
      </c>
      <c r="AT34" s="25">
        <f t="shared" si="46"/>
        <v>87.804015230235095</v>
      </c>
      <c r="AU34" s="28">
        <f t="shared" si="18"/>
        <v>8780.4015230235091</v>
      </c>
      <c r="AV34" s="25"/>
      <c r="AW34" s="25">
        <f t="shared" si="47"/>
        <v>88.664494579491404</v>
      </c>
      <c r="AX34" s="28">
        <f t="shared" si="19"/>
        <v>0</v>
      </c>
      <c r="AY34" s="25"/>
      <c r="AZ34" s="25">
        <f t="shared" si="48"/>
        <v>89.533406626370422</v>
      </c>
      <c r="BA34" s="28">
        <f t="shared" si="49"/>
        <v>0</v>
      </c>
      <c r="BB34" s="27">
        <f t="shared" si="50"/>
        <v>0</v>
      </c>
      <c r="BC34" s="27">
        <f t="shared" si="51"/>
        <v>90.41083401130885</v>
      </c>
      <c r="BD34" s="28">
        <f t="shared" si="52"/>
        <v>0</v>
      </c>
      <c r="BE34" s="25"/>
      <c r="BF34" s="25">
        <f t="shared" si="53"/>
        <v>90.41083401130885</v>
      </c>
      <c r="BG34" s="28">
        <f t="shared" si="24"/>
        <v>0</v>
      </c>
      <c r="BH34" s="25"/>
      <c r="BI34" s="25">
        <f t="shared" si="54"/>
        <v>91.296860184619675</v>
      </c>
      <c r="BJ34" s="28">
        <f t="shared" si="25"/>
        <v>0</v>
      </c>
      <c r="BK34" s="25"/>
      <c r="BL34" s="25">
        <f t="shared" si="55"/>
        <v>92.191569414428955</v>
      </c>
      <c r="BM34" s="28">
        <f t="shared" si="26"/>
        <v>0</v>
      </c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</row>
    <row r="35" spans="1:1022" s="29" customFormat="1" ht="24.95" customHeight="1" x14ac:dyDescent="0.15">
      <c r="A35" s="23" t="s">
        <v>42</v>
      </c>
      <c r="B35" s="23" t="s">
        <v>481</v>
      </c>
      <c r="C35" s="23" t="s">
        <v>482</v>
      </c>
      <c r="D35" s="23"/>
      <c r="E35" s="23" t="s">
        <v>431</v>
      </c>
      <c r="F35" s="110">
        <v>18</v>
      </c>
      <c r="G35" s="23"/>
      <c r="H35" s="23"/>
      <c r="I35" s="23"/>
      <c r="J35" s="23"/>
      <c r="K35" s="23"/>
      <c r="L35" s="23"/>
      <c r="M35" s="94">
        <v>186.44</v>
      </c>
      <c r="N35" s="94"/>
      <c r="O35" s="24">
        <f t="shared" si="27"/>
        <v>18</v>
      </c>
      <c r="P35" s="25">
        <f t="shared" si="28"/>
        <v>196.81850063979235</v>
      </c>
      <c r="Q35" s="26">
        <f t="shared" si="29"/>
        <v>3479.5770203527754</v>
      </c>
      <c r="R35" s="27">
        <f t="shared" si="30"/>
        <v>8</v>
      </c>
      <c r="S35" s="27">
        <f t="shared" si="31"/>
        <v>188.267112</v>
      </c>
      <c r="T35" s="28">
        <f t="shared" si="32"/>
        <v>1506.136896</v>
      </c>
      <c r="U35" s="25">
        <v>4</v>
      </c>
      <c r="V35" s="25">
        <f t="shared" si="5"/>
        <v>188.267112</v>
      </c>
      <c r="W35" s="28">
        <f t="shared" si="6"/>
        <v>753.06844799999999</v>
      </c>
      <c r="X35" s="25">
        <v>4</v>
      </c>
      <c r="Y35" s="25">
        <f t="shared" si="33"/>
        <v>190.11212969760001</v>
      </c>
      <c r="Z35" s="28">
        <f t="shared" si="7"/>
        <v>760.44851879040004</v>
      </c>
      <c r="AA35" s="25"/>
      <c r="AB35" s="25">
        <f t="shared" si="34"/>
        <v>191.97522856863651</v>
      </c>
      <c r="AC35" s="28">
        <f t="shared" si="35"/>
        <v>0</v>
      </c>
      <c r="AD35" s="27">
        <f t="shared" si="36"/>
        <v>6</v>
      </c>
      <c r="AE35" s="27">
        <f t="shared" si="37"/>
        <v>193.85658580860914</v>
      </c>
      <c r="AF35" s="28">
        <f t="shared" si="38"/>
        <v>1163.1395148516549</v>
      </c>
      <c r="AG35" s="25">
        <v>4</v>
      </c>
      <c r="AH35" s="25">
        <f t="shared" si="39"/>
        <v>193.85658580860914</v>
      </c>
      <c r="AI35" s="28">
        <f t="shared" si="12"/>
        <v>775.42634323443656</v>
      </c>
      <c r="AJ35" s="25"/>
      <c r="AK35" s="25">
        <f t="shared" si="40"/>
        <v>195.75638034953352</v>
      </c>
      <c r="AL35" s="28">
        <f t="shared" si="13"/>
        <v>0</v>
      </c>
      <c r="AM35" s="25">
        <v>2</v>
      </c>
      <c r="AN35" s="25">
        <f t="shared" si="41"/>
        <v>197.67479287695895</v>
      </c>
      <c r="AO35" s="28">
        <f t="shared" si="42"/>
        <v>395.34958575391789</v>
      </c>
      <c r="AP35" s="27">
        <f t="shared" si="43"/>
        <v>2</v>
      </c>
      <c r="AQ35" s="27">
        <f t="shared" si="44"/>
        <v>199.61200584715314</v>
      </c>
      <c r="AR35" s="28">
        <f t="shared" si="45"/>
        <v>399.22401169430628</v>
      </c>
      <c r="AS35" s="25"/>
      <c r="AT35" s="25">
        <f t="shared" si="46"/>
        <v>199.61200584715314</v>
      </c>
      <c r="AU35" s="28">
        <f t="shared" si="18"/>
        <v>0</v>
      </c>
      <c r="AV35" s="25">
        <v>2</v>
      </c>
      <c r="AW35" s="25">
        <f t="shared" si="47"/>
        <v>201.56820350445525</v>
      </c>
      <c r="AX35" s="28">
        <f t="shared" si="19"/>
        <v>403.13640700891051</v>
      </c>
      <c r="AY35" s="25"/>
      <c r="AZ35" s="25">
        <f t="shared" si="48"/>
        <v>203.54357189879892</v>
      </c>
      <c r="BA35" s="28">
        <f t="shared" si="49"/>
        <v>0</v>
      </c>
      <c r="BB35" s="27">
        <f t="shared" si="50"/>
        <v>2</v>
      </c>
      <c r="BC35" s="27">
        <f t="shared" si="51"/>
        <v>205.53829890340714</v>
      </c>
      <c r="BD35" s="28">
        <f t="shared" si="52"/>
        <v>411.07659780681428</v>
      </c>
      <c r="BE35" s="25">
        <v>2</v>
      </c>
      <c r="BF35" s="25">
        <f t="shared" si="53"/>
        <v>205.53829890340714</v>
      </c>
      <c r="BG35" s="28">
        <f t="shared" si="24"/>
        <v>411.07659780681428</v>
      </c>
      <c r="BH35" s="25"/>
      <c r="BI35" s="25">
        <f t="shared" si="54"/>
        <v>207.55257423266053</v>
      </c>
      <c r="BJ35" s="28">
        <f t="shared" si="25"/>
        <v>0</v>
      </c>
      <c r="BK35" s="25"/>
      <c r="BL35" s="25">
        <f t="shared" si="55"/>
        <v>209.5865894601406</v>
      </c>
      <c r="BM35" s="28">
        <f t="shared" si="26"/>
        <v>0</v>
      </c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</row>
    <row r="36" spans="1:1022" ht="24.95" customHeight="1" x14ac:dyDescent="0.2">
      <c r="A36" s="23" t="s">
        <v>42</v>
      </c>
      <c r="B36" s="23" t="s">
        <v>483</v>
      </c>
      <c r="C36" s="23" t="s">
        <v>484</v>
      </c>
      <c r="D36" s="23" t="s">
        <v>485</v>
      </c>
      <c r="E36" s="23" t="s">
        <v>449</v>
      </c>
      <c r="F36" s="110">
        <v>8</v>
      </c>
      <c r="G36" s="23"/>
      <c r="H36" s="23"/>
      <c r="I36" s="23"/>
      <c r="J36" s="23"/>
      <c r="K36" s="23"/>
      <c r="L36" s="23"/>
      <c r="M36" s="94">
        <v>419.08</v>
      </c>
      <c r="N36" s="94"/>
      <c r="O36" s="24">
        <f t="shared" si="27"/>
        <v>8</v>
      </c>
      <c r="P36" s="25">
        <f t="shared" si="28"/>
        <v>442.40880309013187</v>
      </c>
      <c r="Q36" s="26">
        <f t="shared" si="29"/>
        <v>3539.270424721055</v>
      </c>
      <c r="R36" s="27">
        <f t="shared" si="30"/>
        <v>2</v>
      </c>
      <c r="S36" s="27">
        <f t="shared" si="31"/>
        <v>423.186984</v>
      </c>
      <c r="T36" s="28">
        <f t="shared" si="32"/>
        <v>846.37396799999999</v>
      </c>
      <c r="U36" s="25">
        <v>1</v>
      </c>
      <c r="V36" s="25">
        <f t="shared" si="5"/>
        <v>423.186984</v>
      </c>
      <c r="W36" s="28">
        <f t="shared" si="6"/>
        <v>423.186984</v>
      </c>
      <c r="X36" s="25">
        <v>1</v>
      </c>
      <c r="Y36" s="25">
        <f t="shared" si="33"/>
        <v>427.33421644320003</v>
      </c>
      <c r="Z36" s="28">
        <f t="shared" si="7"/>
        <v>427.33421644320003</v>
      </c>
      <c r="AA36" s="25"/>
      <c r="AB36" s="25">
        <f t="shared" si="34"/>
        <v>431.52209176434343</v>
      </c>
      <c r="AC36" s="28">
        <f t="shared" si="35"/>
        <v>0</v>
      </c>
      <c r="AD36" s="27">
        <f t="shared" si="36"/>
        <v>2</v>
      </c>
      <c r="AE36" s="27">
        <f t="shared" si="37"/>
        <v>435.75100826363399</v>
      </c>
      <c r="AF36" s="28">
        <f t="shared" si="38"/>
        <v>871.50201652726798</v>
      </c>
      <c r="AG36" s="25">
        <v>1</v>
      </c>
      <c r="AH36" s="25">
        <f t="shared" si="39"/>
        <v>435.75100826363399</v>
      </c>
      <c r="AI36" s="28">
        <f t="shared" si="12"/>
        <v>435.75100826363399</v>
      </c>
      <c r="AJ36" s="25"/>
      <c r="AK36" s="25">
        <f t="shared" si="40"/>
        <v>440.02136814461761</v>
      </c>
      <c r="AL36" s="28">
        <f t="shared" si="13"/>
        <v>0</v>
      </c>
      <c r="AM36" s="25">
        <v>1</v>
      </c>
      <c r="AN36" s="25">
        <f t="shared" si="41"/>
        <v>444.33357755243486</v>
      </c>
      <c r="AO36" s="28">
        <f t="shared" si="42"/>
        <v>444.33357755243486</v>
      </c>
      <c r="AP36" s="27">
        <f t="shared" si="43"/>
        <v>2</v>
      </c>
      <c r="AQ36" s="27">
        <f t="shared" si="44"/>
        <v>448.68804661244872</v>
      </c>
      <c r="AR36" s="28">
        <f t="shared" si="45"/>
        <v>897.37609322489743</v>
      </c>
      <c r="AS36" s="25">
        <v>1</v>
      </c>
      <c r="AT36" s="25">
        <f t="shared" si="46"/>
        <v>448.68804661244872</v>
      </c>
      <c r="AU36" s="28">
        <f t="shared" si="18"/>
        <v>448.68804661244872</v>
      </c>
      <c r="AV36" s="25">
        <v>1</v>
      </c>
      <c r="AW36" s="25">
        <f t="shared" si="47"/>
        <v>453.08518946925074</v>
      </c>
      <c r="AX36" s="28">
        <f t="shared" si="19"/>
        <v>453.08518946925074</v>
      </c>
      <c r="AY36" s="25"/>
      <c r="AZ36" s="25">
        <f t="shared" si="48"/>
        <v>457.5254243260494</v>
      </c>
      <c r="BA36" s="28">
        <f t="shared" si="49"/>
        <v>0</v>
      </c>
      <c r="BB36" s="27">
        <f t="shared" si="50"/>
        <v>2</v>
      </c>
      <c r="BC36" s="27">
        <f t="shared" si="51"/>
        <v>462.00917348444472</v>
      </c>
      <c r="BD36" s="28">
        <f t="shared" si="52"/>
        <v>924.01834696888943</v>
      </c>
      <c r="BE36" s="25">
        <v>1</v>
      </c>
      <c r="BF36" s="25">
        <f t="shared" si="53"/>
        <v>462.00917348444472</v>
      </c>
      <c r="BG36" s="28">
        <f t="shared" si="24"/>
        <v>462.00917348444472</v>
      </c>
      <c r="BH36" s="25">
        <v>1</v>
      </c>
      <c r="BI36" s="25">
        <f t="shared" si="54"/>
        <v>466.53686338459227</v>
      </c>
      <c r="BJ36" s="28">
        <f t="shared" si="25"/>
        <v>466.53686338459227</v>
      </c>
      <c r="BK36" s="25"/>
      <c r="BL36" s="25">
        <f t="shared" si="55"/>
        <v>471.10892464576131</v>
      </c>
      <c r="BM36" s="28">
        <f t="shared" si="26"/>
        <v>0</v>
      </c>
      <c r="BN36" s="29"/>
      <c r="BO36" s="29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</row>
    <row r="37" spans="1:1022" ht="24.95" customHeight="1" x14ac:dyDescent="0.2">
      <c r="A37" s="23" t="s">
        <v>42</v>
      </c>
      <c r="B37" s="23" t="s">
        <v>486</v>
      </c>
      <c r="C37" s="23" t="s">
        <v>487</v>
      </c>
      <c r="D37" s="23" t="s">
        <v>442</v>
      </c>
      <c r="E37" s="23" t="s">
        <v>465</v>
      </c>
      <c r="F37" s="110"/>
      <c r="G37" s="23"/>
      <c r="H37" s="23">
        <v>1</v>
      </c>
      <c r="I37" s="23"/>
      <c r="J37" s="23"/>
      <c r="K37" s="23"/>
      <c r="L37" s="23"/>
      <c r="M37" s="94">
        <v>15902.73</v>
      </c>
      <c r="N37" s="94"/>
      <c r="O37" s="24">
        <f t="shared" si="27"/>
        <v>1</v>
      </c>
      <c r="P37" s="25">
        <f t="shared" si="28"/>
        <v>16787.982593217366</v>
      </c>
      <c r="Q37" s="26">
        <f t="shared" si="29"/>
        <v>16058.576754</v>
      </c>
      <c r="R37" s="27">
        <f t="shared" si="30"/>
        <v>1</v>
      </c>
      <c r="S37" s="27">
        <f t="shared" si="31"/>
        <v>16058.576754</v>
      </c>
      <c r="T37" s="28">
        <f t="shared" si="32"/>
        <v>16058.576754</v>
      </c>
      <c r="U37" s="25">
        <v>1</v>
      </c>
      <c r="V37" s="25">
        <f t="shared" si="5"/>
        <v>16058.576754</v>
      </c>
      <c r="W37" s="28">
        <f t="shared" si="6"/>
        <v>16058.576754</v>
      </c>
      <c r="X37" s="25"/>
      <c r="Y37" s="25">
        <f t="shared" si="33"/>
        <v>16215.950806189201</v>
      </c>
      <c r="Z37" s="28">
        <f t="shared" si="7"/>
        <v>0</v>
      </c>
      <c r="AA37" s="25"/>
      <c r="AB37" s="25">
        <f t="shared" si="34"/>
        <v>16374.867124089857</v>
      </c>
      <c r="AC37" s="28">
        <f t="shared" si="35"/>
        <v>0</v>
      </c>
      <c r="AD37" s="27">
        <f t="shared" si="36"/>
        <v>0</v>
      </c>
      <c r="AE37" s="27">
        <f t="shared" si="37"/>
        <v>16535.340821905938</v>
      </c>
      <c r="AF37" s="28">
        <f t="shared" si="38"/>
        <v>0</v>
      </c>
      <c r="AG37" s="25"/>
      <c r="AH37" s="25">
        <f t="shared" si="39"/>
        <v>16535.340821905938</v>
      </c>
      <c r="AI37" s="28">
        <f t="shared" si="12"/>
        <v>0</v>
      </c>
      <c r="AJ37" s="25"/>
      <c r="AK37" s="25">
        <f t="shared" si="40"/>
        <v>16697.387161960618</v>
      </c>
      <c r="AL37" s="28">
        <f t="shared" si="13"/>
        <v>0</v>
      </c>
      <c r="AM37" s="25"/>
      <c r="AN37" s="25">
        <f t="shared" si="41"/>
        <v>16861.021556147833</v>
      </c>
      <c r="AO37" s="28">
        <f t="shared" si="42"/>
        <v>0</v>
      </c>
      <c r="AP37" s="27">
        <f t="shared" si="43"/>
        <v>0</v>
      </c>
      <c r="AQ37" s="27">
        <f t="shared" si="44"/>
        <v>17026.259567398083</v>
      </c>
      <c r="AR37" s="28">
        <f t="shared" si="45"/>
        <v>0</v>
      </c>
      <c r="AS37" s="25"/>
      <c r="AT37" s="25">
        <f t="shared" si="46"/>
        <v>17026.259567398083</v>
      </c>
      <c r="AU37" s="28">
        <f t="shared" si="18"/>
        <v>0</v>
      </c>
      <c r="AV37" s="25"/>
      <c r="AW37" s="25">
        <f t="shared" si="47"/>
        <v>17193.116911158584</v>
      </c>
      <c r="AX37" s="28">
        <f t="shared" si="19"/>
        <v>0</v>
      </c>
      <c r="AY37" s="25"/>
      <c r="AZ37" s="25">
        <f t="shared" si="48"/>
        <v>17361.609456887938</v>
      </c>
      <c r="BA37" s="28">
        <f t="shared" si="49"/>
        <v>0</v>
      </c>
      <c r="BB37" s="27">
        <f t="shared" si="50"/>
        <v>0</v>
      </c>
      <c r="BC37" s="27">
        <f t="shared" si="51"/>
        <v>17531.753229565442</v>
      </c>
      <c r="BD37" s="28">
        <f t="shared" si="52"/>
        <v>0</v>
      </c>
      <c r="BE37" s="25"/>
      <c r="BF37" s="25">
        <f t="shared" si="53"/>
        <v>17531.753229565442</v>
      </c>
      <c r="BG37" s="28">
        <f t="shared" si="24"/>
        <v>0</v>
      </c>
      <c r="BH37" s="25"/>
      <c r="BI37" s="25">
        <f t="shared" si="54"/>
        <v>17703.564411215182</v>
      </c>
      <c r="BJ37" s="28">
        <f t="shared" si="25"/>
        <v>0</v>
      </c>
      <c r="BK37" s="25"/>
      <c r="BL37" s="25">
        <f t="shared" si="55"/>
        <v>17877.059342445093</v>
      </c>
      <c r="BM37" s="28">
        <f t="shared" si="26"/>
        <v>0</v>
      </c>
      <c r="BN37" s="29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</row>
    <row r="38" spans="1:1022" ht="24.95" customHeight="1" x14ac:dyDescent="0.2">
      <c r="A38" s="23" t="s">
        <v>42</v>
      </c>
      <c r="B38" s="23" t="s">
        <v>488</v>
      </c>
      <c r="C38" s="23" t="s">
        <v>489</v>
      </c>
      <c r="D38" s="23" t="s">
        <v>442</v>
      </c>
      <c r="E38" s="23" t="s">
        <v>465</v>
      </c>
      <c r="F38" s="110"/>
      <c r="G38" s="23"/>
      <c r="H38" s="23">
        <v>10</v>
      </c>
      <c r="I38" s="23"/>
      <c r="J38" s="23"/>
      <c r="K38" s="23"/>
      <c r="L38" s="23"/>
      <c r="M38" s="94">
        <v>2293.87</v>
      </c>
      <c r="N38" s="94">
        <v>3</v>
      </c>
      <c r="O38" s="24">
        <f t="shared" si="27"/>
        <v>10</v>
      </c>
      <c r="P38" s="25">
        <f t="shared" si="28"/>
        <v>2421.5621865618991</v>
      </c>
      <c r="Q38" s="26">
        <f t="shared" si="29"/>
        <v>23163.499259999997</v>
      </c>
      <c r="R38" s="27">
        <f t="shared" si="30"/>
        <v>10</v>
      </c>
      <c r="S38" s="27">
        <f t="shared" si="31"/>
        <v>2316.3499259999999</v>
      </c>
      <c r="T38" s="28">
        <f t="shared" si="32"/>
        <v>23163.499259999997</v>
      </c>
      <c r="U38" s="25">
        <v>10</v>
      </c>
      <c r="V38" s="25">
        <f t="shared" si="5"/>
        <v>2316.3499259999999</v>
      </c>
      <c r="W38" s="28">
        <f t="shared" si="6"/>
        <v>23163.499259999997</v>
      </c>
      <c r="X38" s="25"/>
      <c r="Y38" s="25">
        <f t="shared" si="33"/>
        <v>2339.0501552748001</v>
      </c>
      <c r="Z38" s="28">
        <f t="shared" si="7"/>
        <v>0</v>
      </c>
      <c r="AA38" s="25"/>
      <c r="AB38" s="25">
        <f t="shared" si="34"/>
        <v>2361.9728467964933</v>
      </c>
      <c r="AC38" s="28">
        <f t="shared" si="35"/>
        <v>0</v>
      </c>
      <c r="AD38" s="27">
        <f t="shared" si="36"/>
        <v>0</v>
      </c>
      <c r="AE38" s="27">
        <f t="shared" si="37"/>
        <v>2385.120180695099</v>
      </c>
      <c r="AF38" s="28">
        <f t="shared" si="38"/>
        <v>0</v>
      </c>
      <c r="AG38" s="25"/>
      <c r="AH38" s="25">
        <f t="shared" si="39"/>
        <v>2385.120180695099</v>
      </c>
      <c r="AI38" s="28">
        <f t="shared" si="12"/>
        <v>0</v>
      </c>
      <c r="AJ38" s="25"/>
      <c r="AK38" s="25">
        <f t="shared" si="40"/>
        <v>2408.4943584659109</v>
      </c>
      <c r="AL38" s="28">
        <f t="shared" si="13"/>
        <v>0</v>
      </c>
      <c r="AM38" s="25"/>
      <c r="AN38" s="25">
        <f t="shared" si="41"/>
        <v>2432.0976031788769</v>
      </c>
      <c r="AO38" s="28">
        <f t="shared" si="42"/>
        <v>0</v>
      </c>
      <c r="AP38" s="27">
        <f t="shared" si="43"/>
        <v>0</v>
      </c>
      <c r="AQ38" s="27">
        <f t="shared" si="44"/>
        <v>2455.9321596900299</v>
      </c>
      <c r="AR38" s="28">
        <f t="shared" si="45"/>
        <v>0</v>
      </c>
      <c r="AS38" s="25"/>
      <c r="AT38" s="25">
        <f t="shared" si="46"/>
        <v>2455.9321596900299</v>
      </c>
      <c r="AU38" s="28">
        <f t="shared" si="18"/>
        <v>0</v>
      </c>
      <c r="AV38" s="25"/>
      <c r="AW38" s="25">
        <f t="shared" si="47"/>
        <v>2480.0002948549923</v>
      </c>
      <c r="AX38" s="28">
        <f t="shared" si="19"/>
        <v>0</v>
      </c>
      <c r="AY38" s="25"/>
      <c r="AZ38" s="25">
        <f t="shared" si="48"/>
        <v>2504.3042977445712</v>
      </c>
      <c r="BA38" s="28">
        <f t="shared" si="49"/>
        <v>0</v>
      </c>
      <c r="BB38" s="27">
        <f t="shared" si="50"/>
        <v>0</v>
      </c>
      <c r="BC38" s="27">
        <f t="shared" si="51"/>
        <v>2528.8464798624682</v>
      </c>
      <c r="BD38" s="28">
        <f t="shared" si="52"/>
        <v>0</v>
      </c>
      <c r="BE38" s="25"/>
      <c r="BF38" s="25">
        <f t="shared" si="53"/>
        <v>2528.8464798624682</v>
      </c>
      <c r="BG38" s="28">
        <f t="shared" si="24"/>
        <v>0</v>
      </c>
      <c r="BH38" s="25"/>
      <c r="BI38" s="25">
        <f t="shared" si="54"/>
        <v>2553.6291753651203</v>
      </c>
      <c r="BJ38" s="28">
        <f t="shared" si="25"/>
        <v>0</v>
      </c>
      <c r="BK38" s="25"/>
      <c r="BL38" s="25">
        <f t="shared" si="55"/>
        <v>2578.6547412836985</v>
      </c>
      <c r="BM38" s="28">
        <f t="shared" si="26"/>
        <v>0</v>
      </c>
      <c r="BN38" s="29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</row>
    <row r="39" spans="1:1022" ht="37.35" customHeight="1" x14ac:dyDescent="0.2">
      <c r="A39" s="23" t="s">
        <v>42</v>
      </c>
      <c r="B39" s="23" t="s">
        <v>490</v>
      </c>
      <c r="C39" s="23" t="s">
        <v>491</v>
      </c>
      <c r="D39" s="23"/>
      <c r="E39" s="23" t="s">
        <v>465</v>
      </c>
      <c r="F39" s="110"/>
      <c r="G39" s="23"/>
      <c r="H39" s="23">
        <v>1</v>
      </c>
      <c r="I39" s="23"/>
      <c r="J39" s="23"/>
      <c r="K39" s="23"/>
      <c r="L39" s="23"/>
      <c r="M39" s="94">
        <v>16150</v>
      </c>
      <c r="N39" s="94"/>
      <c r="O39" s="24">
        <f t="shared" si="27"/>
        <v>1</v>
      </c>
      <c r="P39" s="25">
        <f t="shared" si="28"/>
        <v>17049.017299574378</v>
      </c>
      <c r="Q39" s="26">
        <f t="shared" si="29"/>
        <v>17290.999219220786</v>
      </c>
      <c r="R39" s="27">
        <f t="shared" si="30"/>
        <v>0</v>
      </c>
      <c r="S39" s="27">
        <f t="shared" si="31"/>
        <v>16308.27</v>
      </c>
      <c r="T39" s="28">
        <f t="shared" si="32"/>
        <v>0</v>
      </c>
      <c r="U39" s="25"/>
      <c r="V39" s="25">
        <f t="shared" si="5"/>
        <v>16308.27</v>
      </c>
      <c r="W39" s="28">
        <f t="shared" si="6"/>
        <v>0</v>
      </c>
      <c r="X39" s="25"/>
      <c r="Y39" s="25">
        <f t="shared" si="33"/>
        <v>16468.091046000001</v>
      </c>
      <c r="Z39" s="28">
        <f t="shared" si="7"/>
        <v>0</v>
      </c>
      <c r="AA39" s="25"/>
      <c r="AB39" s="25">
        <f t="shared" si="34"/>
        <v>16629.478338250803</v>
      </c>
      <c r="AC39" s="28">
        <f t="shared" si="35"/>
        <v>0</v>
      </c>
      <c r="AD39" s="27">
        <f t="shared" si="36"/>
        <v>0</v>
      </c>
      <c r="AE39" s="27">
        <f t="shared" si="37"/>
        <v>16792.447225965661</v>
      </c>
      <c r="AF39" s="28">
        <f t="shared" si="38"/>
        <v>0</v>
      </c>
      <c r="AG39" s="25"/>
      <c r="AH39" s="25">
        <f t="shared" si="39"/>
        <v>16792.447225965661</v>
      </c>
      <c r="AI39" s="28">
        <f t="shared" si="12"/>
        <v>0</v>
      </c>
      <c r="AJ39" s="25"/>
      <c r="AK39" s="25">
        <f t="shared" si="40"/>
        <v>16957.013208780125</v>
      </c>
      <c r="AL39" s="28">
        <f t="shared" si="13"/>
        <v>0</v>
      </c>
      <c r="AM39" s="25"/>
      <c r="AN39" s="25">
        <f t="shared" si="41"/>
        <v>17123.191938226169</v>
      </c>
      <c r="AO39" s="28">
        <f t="shared" si="42"/>
        <v>0</v>
      </c>
      <c r="AP39" s="27">
        <f t="shared" si="43"/>
        <v>1</v>
      </c>
      <c r="AQ39" s="27">
        <f t="shared" si="44"/>
        <v>17290.999219220786</v>
      </c>
      <c r="AR39" s="28">
        <f t="shared" si="45"/>
        <v>17290.999219220786</v>
      </c>
      <c r="AS39" s="25">
        <v>1</v>
      </c>
      <c r="AT39" s="25">
        <f t="shared" si="46"/>
        <v>17290.999219220786</v>
      </c>
      <c r="AU39" s="28">
        <f t="shared" si="18"/>
        <v>17290.999219220786</v>
      </c>
      <c r="AV39" s="25"/>
      <c r="AW39" s="25">
        <f t="shared" si="47"/>
        <v>17460.451011569152</v>
      </c>
      <c r="AX39" s="28">
        <f t="shared" si="19"/>
        <v>0</v>
      </c>
      <c r="AY39" s="25"/>
      <c r="AZ39" s="25">
        <f t="shared" si="48"/>
        <v>17631.563431482529</v>
      </c>
      <c r="BA39" s="28">
        <f t="shared" si="49"/>
        <v>0</v>
      </c>
      <c r="BB39" s="27">
        <f t="shared" si="50"/>
        <v>0</v>
      </c>
      <c r="BC39" s="27">
        <f t="shared" si="51"/>
        <v>17804.352753111059</v>
      </c>
      <c r="BD39" s="28">
        <f t="shared" si="52"/>
        <v>0</v>
      </c>
      <c r="BE39" s="25"/>
      <c r="BF39" s="25">
        <f t="shared" si="53"/>
        <v>17804.352753111059</v>
      </c>
      <c r="BG39" s="28">
        <f t="shared" si="24"/>
        <v>0</v>
      </c>
      <c r="BH39" s="25"/>
      <c r="BI39" s="25">
        <f t="shared" si="54"/>
        <v>17978.835410091549</v>
      </c>
      <c r="BJ39" s="28">
        <f t="shared" si="25"/>
        <v>0</v>
      </c>
      <c r="BK39" s="25"/>
      <c r="BL39" s="25">
        <f t="shared" si="55"/>
        <v>18155.027997110446</v>
      </c>
      <c r="BM39" s="28">
        <f t="shared" si="26"/>
        <v>0</v>
      </c>
      <c r="BN39" s="2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</row>
    <row r="40" spans="1:1022" ht="37.35" customHeight="1" x14ac:dyDescent="0.2">
      <c r="A40" s="23" t="s">
        <v>42</v>
      </c>
      <c r="B40" s="23" t="s">
        <v>4142</v>
      </c>
      <c r="C40" s="23" t="s">
        <v>4143</v>
      </c>
      <c r="D40" s="23" t="s">
        <v>442</v>
      </c>
      <c r="E40" s="23" t="s">
        <v>465</v>
      </c>
      <c r="F40" s="110"/>
      <c r="G40" s="23"/>
      <c r="H40" s="23">
        <v>10</v>
      </c>
      <c r="I40" s="23"/>
      <c r="J40" s="23"/>
      <c r="K40" s="23"/>
      <c r="L40" s="23"/>
      <c r="M40" s="94">
        <v>2000</v>
      </c>
      <c r="N40" s="94"/>
      <c r="O40" s="24">
        <f t="shared" si="27"/>
        <v>10</v>
      </c>
      <c r="P40" s="25">
        <f t="shared" si="28"/>
        <v>2111.3334117119975</v>
      </c>
      <c r="Q40" s="26">
        <f t="shared" si="29"/>
        <v>20682.800851626398</v>
      </c>
      <c r="R40" s="27">
        <f t="shared" si="30"/>
        <v>6</v>
      </c>
      <c r="S40" s="27">
        <f t="shared" si="31"/>
        <v>2019.6000000000001</v>
      </c>
      <c r="T40" s="28">
        <f t="shared" si="32"/>
        <v>12117.6</v>
      </c>
      <c r="U40" s="25">
        <v>6</v>
      </c>
      <c r="V40" s="25">
        <f t="shared" si="5"/>
        <v>2019.6000000000001</v>
      </c>
      <c r="W40" s="28">
        <f t="shared" si="6"/>
        <v>12117.6</v>
      </c>
      <c r="X40" s="25"/>
      <c r="Y40" s="25">
        <f t="shared" si="33"/>
        <v>2039.3920800000003</v>
      </c>
      <c r="Z40" s="28">
        <f t="shared" si="7"/>
        <v>0</v>
      </c>
      <c r="AA40" s="25"/>
      <c r="AB40" s="25">
        <f t="shared" si="34"/>
        <v>2059.3781223840006</v>
      </c>
      <c r="AC40" s="28">
        <f t="shared" si="35"/>
        <v>0</v>
      </c>
      <c r="AD40" s="27">
        <f t="shared" si="36"/>
        <v>0</v>
      </c>
      <c r="AE40" s="27">
        <f t="shared" si="37"/>
        <v>2079.5600279833639</v>
      </c>
      <c r="AF40" s="28">
        <f t="shared" si="38"/>
        <v>0</v>
      </c>
      <c r="AG40" s="25"/>
      <c r="AH40" s="25">
        <f t="shared" si="39"/>
        <v>2079.5600279833639</v>
      </c>
      <c r="AI40" s="28">
        <f t="shared" si="12"/>
        <v>0</v>
      </c>
      <c r="AJ40" s="25"/>
      <c r="AK40" s="25">
        <f t="shared" si="40"/>
        <v>2099.939716257601</v>
      </c>
      <c r="AL40" s="28">
        <f t="shared" si="13"/>
        <v>0</v>
      </c>
      <c r="AM40" s="25"/>
      <c r="AN40" s="25">
        <f t="shared" si="41"/>
        <v>2120.5191254769256</v>
      </c>
      <c r="AO40" s="28">
        <f t="shared" si="42"/>
        <v>0</v>
      </c>
      <c r="AP40" s="27">
        <f t="shared" si="43"/>
        <v>4</v>
      </c>
      <c r="AQ40" s="27">
        <f t="shared" si="44"/>
        <v>2141.3002129065994</v>
      </c>
      <c r="AR40" s="28">
        <f t="shared" si="45"/>
        <v>8565.2008516263977</v>
      </c>
      <c r="AS40" s="25">
        <v>4</v>
      </c>
      <c r="AT40" s="25">
        <f t="shared" si="46"/>
        <v>2141.3002129065994</v>
      </c>
      <c r="AU40" s="28">
        <f t="shared" si="18"/>
        <v>8565.2008516263977</v>
      </c>
      <c r="AV40" s="25"/>
      <c r="AW40" s="25">
        <f t="shared" si="47"/>
        <v>2162.2849549930843</v>
      </c>
      <c r="AX40" s="28">
        <f t="shared" si="19"/>
        <v>0</v>
      </c>
      <c r="AY40" s="25"/>
      <c r="AZ40" s="25">
        <f t="shared" si="48"/>
        <v>2183.4753475520165</v>
      </c>
      <c r="BA40" s="28">
        <f t="shared" si="49"/>
        <v>0</v>
      </c>
      <c r="BB40" s="27">
        <f t="shared" si="50"/>
        <v>0</v>
      </c>
      <c r="BC40" s="27">
        <f t="shared" si="51"/>
        <v>2204.8734059580265</v>
      </c>
      <c r="BD40" s="28">
        <f t="shared" si="52"/>
        <v>0</v>
      </c>
      <c r="BE40" s="25"/>
      <c r="BF40" s="25">
        <f t="shared" si="53"/>
        <v>2204.8734059580265</v>
      </c>
      <c r="BG40" s="28">
        <f t="shared" si="24"/>
        <v>0</v>
      </c>
      <c r="BH40" s="25"/>
      <c r="BI40" s="25">
        <f t="shared" si="54"/>
        <v>2226.4811653364154</v>
      </c>
      <c r="BJ40" s="28">
        <f t="shared" si="25"/>
        <v>0</v>
      </c>
      <c r="BK40" s="25"/>
      <c r="BL40" s="25">
        <f t="shared" si="55"/>
        <v>2248.3006807567122</v>
      </c>
      <c r="BM40" s="28">
        <f t="shared" si="26"/>
        <v>0</v>
      </c>
      <c r="BN40" s="29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</row>
    <row r="41" spans="1:1022" s="35" customFormat="1" ht="25.5" customHeight="1" x14ac:dyDescent="0.2">
      <c r="A41" s="31"/>
      <c r="B41" s="31"/>
      <c r="C41" s="31"/>
      <c r="D41" s="31"/>
      <c r="E41" s="32"/>
      <c r="F41" s="111"/>
      <c r="G41" s="32"/>
      <c r="H41" s="32"/>
      <c r="I41" s="32"/>
      <c r="J41" s="32"/>
      <c r="K41" s="32"/>
      <c r="L41" s="32"/>
      <c r="M41" s="95"/>
      <c r="N41" s="95"/>
      <c r="O41" s="33"/>
      <c r="P41" s="33"/>
      <c r="Q41" s="33">
        <f>T41+AF41+AR41+BD41</f>
        <v>249676.7801716312</v>
      </c>
      <c r="R41" s="33"/>
      <c r="S41" s="34"/>
      <c r="T41" s="34">
        <f>SUM(T17:T40)</f>
        <v>139837.35644999999</v>
      </c>
      <c r="U41" s="34"/>
      <c r="V41" s="34"/>
      <c r="W41" s="34">
        <f t="shared" ref="W41:BM41" si="56">SUM(W17:W40)</f>
        <v>125602.24624200001</v>
      </c>
      <c r="X41" s="34"/>
      <c r="Y41" s="34"/>
      <c r="Z41" s="34">
        <f t="shared" si="56"/>
        <v>4197.3238246499996</v>
      </c>
      <c r="AA41" s="34"/>
      <c r="AB41" s="34"/>
      <c r="AC41" s="34">
        <f t="shared" si="56"/>
        <v>10277.027909929608</v>
      </c>
      <c r="AD41" s="34"/>
      <c r="AE41" s="34"/>
      <c r="AF41" s="34">
        <f t="shared" si="56"/>
        <v>19615.709908956578</v>
      </c>
      <c r="AG41" s="34"/>
      <c r="AH41" s="34"/>
      <c r="AI41" s="34">
        <f t="shared" si="56"/>
        <v>4641.2140594539696</v>
      </c>
      <c r="AJ41" s="34"/>
      <c r="AK41" s="34"/>
      <c r="AL41" s="34">
        <f t="shared" si="56"/>
        <v>3430.4300213826723</v>
      </c>
      <c r="AM41" s="34"/>
      <c r="AN41" s="34"/>
      <c r="AO41" s="34">
        <f t="shared" si="56"/>
        <v>11805.38588314202</v>
      </c>
      <c r="AP41" s="34"/>
      <c r="AQ41" s="34"/>
      <c r="AR41" s="34">
        <f t="shared" si="56"/>
        <v>82390.283673455066</v>
      </c>
      <c r="AS41" s="34"/>
      <c r="AT41" s="34"/>
      <c r="AU41" s="34">
        <f t="shared" si="56"/>
        <v>66618.75108531279</v>
      </c>
      <c r="AV41" s="34"/>
      <c r="AW41" s="34"/>
      <c r="AX41" s="34">
        <f t="shared" si="56"/>
        <v>4604.2074117906477</v>
      </c>
      <c r="AY41" s="34"/>
      <c r="AZ41" s="34"/>
      <c r="BA41" s="34">
        <f t="shared" si="56"/>
        <v>11432.840680433423</v>
      </c>
      <c r="BB41" s="34"/>
      <c r="BC41" s="34"/>
      <c r="BD41" s="34">
        <f t="shared" si="56"/>
        <v>7833.4301392195548</v>
      </c>
      <c r="BE41" s="34"/>
      <c r="BF41" s="34"/>
      <c r="BG41" s="34">
        <f t="shared" si="56"/>
        <v>4236.5099084099293</v>
      </c>
      <c r="BH41" s="34"/>
      <c r="BI41" s="34"/>
      <c r="BJ41" s="34">
        <f t="shared" si="56"/>
        <v>3632.1700490715602</v>
      </c>
      <c r="BK41" s="34"/>
      <c r="BL41" s="34"/>
      <c r="BM41" s="34">
        <f t="shared" si="56"/>
        <v>0</v>
      </c>
      <c r="BN41" s="29"/>
    </row>
    <row r="42" spans="1:1022" s="29" customFormat="1" ht="24.95" customHeight="1" x14ac:dyDescent="0.15">
      <c r="A42" s="23" t="s">
        <v>42</v>
      </c>
      <c r="B42" s="23" t="s">
        <v>492</v>
      </c>
      <c r="C42" s="23" t="s">
        <v>493</v>
      </c>
      <c r="D42" s="23"/>
      <c r="E42" s="23" t="s">
        <v>431</v>
      </c>
      <c r="F42" s="110">
        <v>52</v>
      </c>
      <c r="G42" s="23"/>
      <c r="H42" s="23">
        <v>600</v>
      </c>
      <c r="I42" s="23"/>
      <c r="J42" s="23"/>
      <c r="K42" s="23"/>
      <c r="L42" s="23"/>
      <c r="M42" s="94">
        <v>30</v>
      </c>
      <c r="N42" s="94"/>
      <c r="O42" s="24">
        <f t="shared" ref="O42:O46" si="57">R42+AD42+AP42+BB42</f>
        <v>652</v>
      </c>
      <c r="P42" s="25">
        <f t="shared" ref="P42:P46" si="58">(S42+AE42+AQ42+BC42)/4</f>
        <v>31.670001175679953</v>
      </c>
      <c r="Q42" s="26">
        <f t="shared" ref="Q42:Q46" si="59">T42+AF42+AR42+BD42</f>
        <v>20181.208403493791</v>
      </c>
      <c r="R42" s="27">
        <f t="shared" ref="R42:R46" si="60">U42+X42+AA42</f>
        <v>400</v>
      </c>
      <c r="S42" s="27">
        <f t="shared" ref="S42:S46" si="61">V42</f>
        <v>30.294</v>
      </c>
      <c r="T42" s="28">
        <f t="shared" ref="T42:T46" si="62">R42*S42</f>
        <v>12117.6</v>
      </c>
      <c r="U42" s="25">
        <v>400</v>
      </c>
      <c r="V42" s="25">
        <f t="shared" si="5"/>
        <v>30.294</v>
      </c>
      <c r="W42" s="28">
        <f t="shared" si="6"/>
        <v>12117.6</v>
      </c>
      <c r="X42" s="25"/>
      <c r="Y42" s="25">
        <f t="shared" ref="Y42:Y46" si="63">V42*1.0098</f>
        <v>30.590881200000002</v>
      </c>
      <c r="Z42" s="28">
        <f t="shared" si="7"/>
        <v>0</v>
      </c>
      <c r="AA42" s="25"/>
      <c r="AB42" s="25">
        <f t="shared" ref="AB42:AB46" si="64">Y42*1.0098</f>
        <v>30.890671835760003</v>
      </c>
      <c r="AC42" s="28">
        <f t="shared" ref="AC42:AC46" si="65">AA42*AB42</f>
        <v>0</v>
      </c>
      <c r="AD42" s="27">
        <f t="shared" ref="AD42:AD46" si="66">AG42+AJ42+AM42</f>
        <v>35</v>
      </c>
      <c r="AE42" s="27">
        <f t="shared" ref="AE42:AE46" si="67">AH42</f>
        <v>31.19340041975045</v>
      </c>
      <c r="AF42" s="28">
        <f t="shared" ref="AF42:AF46" si="68">AD42*AE42</f>
        <v>1091.7690146912657</v>
      </c>
      <c r="AG42" s="25">
        <v>30</v>
      </c>
      <c r="AH42" s="25">
        <f t="shared" ref="AH42:AH46" si="69">AB42*1.0098</f>
        <v>31.19340041975045</v>
      </c>
      <c r="AI42" s="28">
        <f t="shared" si="12"/>
        <v>935.80201259251351</v>
      </c>
      <c r="AJ42" s="25">
        <v>5</v>
      </c>
      <c r="AK42" s="25">
        <f t="shared" ref="AK42:AK46" si="70">AH42*1.0098</f>
        <v>31.499095743864004</v>
      </c>
      <c r="AL42" s="28">
        <f t="shared" si="13"/>
        <v>157.49547871932003</v>
      </c>
      <c r="AM42" s="25"/>
      <c r="AN42" s="25">
        <f t="shared" ref="AN42:AN46" si="71">AK42*1.0098</f>
        <v>31.807786882153874</v>
      </c>
      <c r="AO42" s="28">
        <f t="shared" ref="AO42:AO46" si="72">AM42*AN42</f>
        <v>0</v>
      </c>
      <c r="AP42" s="27">
        <f t="shared" ref="AP42:AP46" si="73">AS42+AV42+AY42</f>
        <v>215</v>
      </c>
      <c r="AQ42" s="27">
        <f t="shared" ref="AQ42:AQ46" si="74">AT42</f>
        <v>32.11950319359898</v>
      </c>
      <c r="AR42" s="28">
        <f t="shared" ref="AR42:AR46" si="75">AP42*AQ42</f>
        <v>6905.693186623781</v>
      </c>
      <c r="AS42" s="25">
        <v>205</v>
      </c>
      <c r="AT42" s="25">
        <f t="shared" ref="AT42:AT46" si="76">AN42*1.0098</f>
        <v>32.11950319359898</v>
      </c>
      <c r="AU42" s="28">
        <f t="shared" si="18"/>
        <v>6584.4981546877907</v>
      </c>
      <c r="AV42" s="25">
        <v>5</v>
      </c>
      <c r="AW42" s="25">
        <f t="shared" ref="AW42:AW46" si="77">AT42*1.0098</f>
        <v>32.434274324896251</v>
      </c>
      <c r="AX42" s="28">
        <f t="shared" si="19"/>
        <v>162.17137162448125</v>
      </c>
      <c r="AY42" s="25">
        <v>5</v>
      </c>
      <c r="AZ42" s="25">
        <f t="shared" ref="AZ42:AZ46" si="78">AW42*1.0098</f>
        <v>32.752130213280232</v>
      </c>
      <c r="BA42" s="28">
        <f t="shared" ref="BA42:BA46" si="79">AY42*AZ42</f>
        <v>163.76065106640115</v>
      </c>
      <c r="BB42" s="27">
        <f t="shared" ref="BB42:BB46" si="80">BE42+BH42+BK42</f>
        <v>2</v>
      </c>
      <c r="BC42" s="27">
        <f t="shared" ref="BC42:BC46" si="81">BF42</f>
        <v>33.073101089370383</v>
      </c>
      <c r="BD42" s="28">
        <f t="shared" ref="BD42:BD46" si="82">BB42*BC42</f>
        <v>66.146202178740765</v>
      </c>
      <c r="BE42" s="25">
        <v>2</v>
      </c>
      <c r="BF42" s="25">
        <f t="shared" ref="BF42:BF46" si="83">AZ42*1.0098</f>
        <v>33.073101089370383</v>
      </c>
      <c r="BG42" s="28">
        <f t="shared" si="24"/>
        <v>66.146202178740765</v>
      </c>
      <c r="BH42" s="25"/>
      <c r="BI42" s="25">
        <f t="shared" ref="BI42:BI46" si="84">BF42*1.0098</f>
        <v>33.397217480046216</v>
      </c>
      <c r="BJ42" s="28">
        <f t="shared" si="25"/>
        <v>0</v>
      </c>
      <c r="BK42" s="25"/>
      <c r="BL42" s="25">
        <f t="shared" ref="BL42:BL46" si="85">BI42*1.0098</f>
        <v>33.724510211350669</v>
      </c>
      <c r="BM42" s="28">
        <f t="shared" si="26"/>
        <v>0</v>
      </c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</row>
    <row r="43" spans="1:1022" s="29" customFormat="1" ht="24.95" customHeight="1" x14ac:dyDescent="0.15">
      <c r="A43" s="23" t="s">
        <v>42</v>
      </c>
      <c r="B43" s="23" t="s">
        <v>494</v>
      </c>
      <c r="C43" s="23" t="s">
        <v>495</v>
      </c>
      <c r="D43" s="23"/>
      <c r="E43" s="23" t="s">
        <v>431</v>
      </c>
      <c r="F43" s="110"/>
      <c r="G43" s="23"/>
      <c r="H43" s="23">
        <v>40</v>
      </c>
      <c r="I43" s="23"/>
      <c r="J43" s="23"/>
      <c r="K43" s="23"/>
      <c r="L43" s="23"/>
      <c r="M43" s="94">
        <v>65.540000000000006</v>
      </c>
      <c r="N43" s="94"/>
      <c r="O43" s="24">
        <f t="shared" si="57"/>
        <v>40</v>
      </c>
      <c r="P43" s="25">
        <f t="shared" si="58"/>
        <v>69.188395901802139</v>
      </c>
      <c r="Q43" s="26">
        <f t="shared" si="59"/>
        <v>2806.8163190779701</v>
      </c>
      <c r="R43" s="27">
        <f t="shared" si="60"/>
        <v>0</v>
      </c>
      <c r="S43" s="27">
        <f t="shared" si="61"/>
        <v>66.182292000000004</v>
      </c>
      <c r="T43" s="28">
        <f t="shared" si="62"/>
        <v>0</v>
      </c>
      <c r="U43" s="25"/>
      <c r="V43" s="25">
        <f t="shared" si="5"/>
        <v>66.182292000000004</v>
      </c>
      <c r="W43" s="28">
        <f t="shared" si="6"/>
        <v>0</v>
      </c>
      <c r="X43" s="25"/>
      <c r="Y43" s="25">
        <f t="shared" si="63"/>
        <v>66.830878461600008</v>
      </c>
      <c r="Z43" s="28">
        <f t="shared" si="7"/>
        <v>0</v>
      </c>
      <c r="AA43" s="25"/>
      <c r="AB43" s="25">
        <f t="shared" si="64"/>
        <v>67.485821070523684</v>
      </c>
      <c r="AC43" s="28">
        <f t="shared" si="65"/>
        <v>0</v>
      </c>
      <c r="AD43" s="27">
        <f t="shared" si="66"/>
        <v>0</v>
      </c>
      <c r="AE43" s="27">
        <f t="shared" si="67"/>
        <v>68.147182117014822</v>
      </c>
      <c r="AF43" s="28">
        <f t="shared" si="68"/>
        <v>0</v>
      </c>
      <c r="AG43" s="25"/>
      <c r="AH43" s="25">
        <f t="shared" si="69"/>
        <v>68.147182117014822</v>
      </c>
      <c r="AI43" s="28">
        <f t="shared" si="12"/>
        <v>0</v>
      </c>
      <c r="AJ43" s="25"/>
      <c r="AK43" s="25">
        <f t="shared" si="70"/>
        <v>68.81502450176157</v>
      </c>
      <c r="AL43" s="28">
        <f t="shared" si="13"/>
        <v>0</v>
      </c>
      <c r="AM43" s="25"/>
      <c r="AN43" s="25">
        <f t="shared" si="71"/>
        <v>69.48941174187884</v>
      </c>
      <c r="AO43" s="28">
        <f t="shared" si="72"/>
        <v>0</v>
      </c>
      <c r="AP43" s="27">
        <f t="shared" si="73"/>
        <v>40</v>
      </c>
      <c r="AQ43" s="27">
        <f t="shared" si="74"/>
        <v>70.170407976949249</v>
      </c>
      <c r="AR43" s="28">
        <f t="shared" si="75"/>
        <v>2806.8163190779701</v>
      </c>
      <c r="AS43" s="25">
        <v>40</v>
      </c>
      <c r="AT43" s="25">
        <f t="shared" si="76"/>
        <v>70.170407976949249</v>
      </c>
      <c r="AU43" s="28">
        <f t="shared" si="18"/>
        <v>2806.8163190779701</v>
      </c>
      <c r="AV43" s="25"/>
      <c r="AW43" s="25">
        <f t="shared" si="77"/>
        <v>70.858077975123351</v>
      </c>
      <c r="AX43" s="28">
        <f t="shared" si="19"/>
        <v>0</v>
      </c>
      <c r="AY43" s="25"/>
      <c r="AZ43" s="25">
        <f t="shared" si="78"/>
        <v>71.552487139279563</v>
      </c>
      <c r="BA43" s="28">
        <f t="shared" si="79"/>
        <v>0</v>
      </c>
      <c r="BB43" s="27">
        <f t="shared" si="80"/>
        <v>0</v>
      </c>
      <c r="BC43" s="27">
        <f t="shared" si="81"/>
        <v>72.253701513244508</v>
      </c>
      <c r="BD43" s="28">
        <f t="shared" si="82"/>
        <v>0</v>
      </c>
      <c r="BE43" s="25"/>
      <c r="BF43" s="25">
        <f t="shared" si="83"/>
        <v>72.253701513244508</v>
      </c>
      <c r="BG43" s="28">
        <f t="shared" si="24"/>
        <v>0</v>
      </c>
      <c r="BH43" s="25"/>
      <c r="BI43" s="25">
        <f t="shared" si="84"/>
        <v>72.961787788074304</v>
      </c>
      <c r="BJ43" s="28">
        <f t="shared" si="25"/>
        <v>0</v>
      </c>
      <c r="BK43" s="25"/>
      <c r="BL43" s="25">
        <f t="shared" si="85"/>
        <v>73.676813308397428</v>
      </c>
      <c r="BM43" s="28">
        <f t="shared" si="26"/>
        <v>0</v>
      </c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</row>
    <row r="44" spans="1:1022" s="29" customFormat="1" ht="24.95" customHeight="1" x14ac:dyDescent="0.15">
      <c r="A44" s="23" t="s">
        <v>42</v>
      </c>
      <c r="B44" s="23" t="s">
        <v>496</v>
      </c>
      <c r="C44" s="23" t="s">
        <v>497</v>
      </c>
      <c r="D44" s="23" t="s">
        <v>498</v>
      </c>
      <c r="E44" s="23" t="s">
        <v>449</v>
      </c>
      <c r="F44" s="110">
        <v>2</v>
      </c>
      <c r="G44" s="23"/>
      <c r="H44" s="23"/>
      <c r="I44" s="23"/>
      <c r="J44" s="23"/>
      <c r="K44" s="23"/>
      <c r="L44" s="23"/>
      <c r="M44" s="94">
        <v>138.4</v>
      </c>
      <c r="N44" s="94"/>
      <c r="O44" s="24">
        <f t="shared" si="57"/>
        <v>2</v>
      </c>
      <c r="P44" s="25">
        <f t="shared" si="58"/>
        <v>146.1042720904702</v>
      </c>
      <c r="Q44" s="26">
        <f t="shared" si="59"/>
        <v>287.93429473313665</v>
      </c>
      <c r="R44" s="27">
        <f t="shared" si="60"/>
        <v>1</v>
      </c>
      <c r="S44" s="27">
        <f t="shared" si="61"/>
        <v>139.75632000000002</v>
      </c>
      <c r="T44" s="28">
        <f t="shared" si="62"/>
        <v>139.75632000000002</v>
      </c>
      <c r="U44" s="25"/>
      <c r="V44" s="25">
        <f t="shared" si="5"/>
        <v>139.75632000000002</v>
      </c>
      <c r="W44" s="28">
        <f t="shared" si="6"/>
        <v>0</v>
      </c>
      <c r="X44" s="25"/>
      <c r="Y44" s="25">
        <f t="shared" si="63"/>
        <v>141.12593193600003</v>
      </c>
      <c r="Z44" s="28">
        <f t="shared" si="7"/>
        <v>0</v>
      </c>
      <c r="AA44" s="25">
        <v>1</v>
      </c>
      <c r="AB44" s="25">
        <f t="shared" si="64"/>
        <v>142.50896606897282</v>
      </c>
      <c r="AC44" s="28">
        <f t="shared" si="65"/>
        <v>142.50896606897282</v>
      </c>
      <c r="AD44" s="27">
        <f t="shared" si="66"/>
        <v>0</v>
      </c>
      <c r="AE44" s="27">
        <f t="shared" si="67"/>
        <v>143.90555393644877</v>
      </c>
      <c r="AF44" s="28">
        <f t="shared" si="68"/>
        <v>0</v>
      </c>
      <c r="AG44" s="25"/>
      <c r="AH44" s="25">
        <f t="shared" si="69"/>
        <v>143.90555393644877</v>
      </c>
      <c r="AI44" s="28">
        <f t="shared" si="12"/>
        <v>0</v>
      </c>
      <c r="AJ44" s="25"/>
      <c r="AK44" s="25">
        <f t="shared" si="70"/>
        <v>145.31582836502596</v>
      </c>
      <c r="AL44" s="28">
        <f t="shared" si="13"/>
        <v>0</v>
      </c>
      <c r="AM44" s="25"/>
      <c r="AN44" s="25">
        <f t="shared" si="71"/>
        <v>146.73992348300322</v>
      </c>
      <c r="AO44" s="28">
        <f t="shared" si="72"/>
        <v>0</v>
      </c>
      <c r="AP44" s="27">
        <f t="shared" si="73"/>
        <v>1</v>
      </c>
      <c r="AQ44" s="27">
        <f t="shared" si="74"/>
        <v>148.17797473313667</v>
      </c>
      <c r="AR44" s="28">
        <f t="shared" si="75"/>
        <v>148.17797473313667</v>
      </c>
      <c r="AS44" s="25"/>
      <c r="AT44" s="25">
        <f t="shared" si="76"/>
        <v>148.17797473313667</v>
      </c>
      <c r="AU44" s="28">
        <f t="shared" si="18"/>
        <v>0</v>
      </c>
      <c r="AV44" s="25">
        <v>1</v>
      </c>
      <c r="AW44" s="25">
        <f t="shared" si="77"/>
        <v>149.6301188855214</v>
      </c>
      <c r="AX44" s="28">
        <f t="shared" si="19"/>
        <v>149.6301188855214</v>
      </c>
      <c r="AY44" s="25"/>
      <c r="AZ44" s="25">
        <f t="shared" si="78"/>
        <v>151.09649405059952</v>
      </c>
      <c r="BA44" s="28">
        <f t="shared" si="79"/>
        <v>0</v>
      </c>
      <c r="BB44" s="27">
        <f t="shared" si="80"/>
        <v>0</v>
      </c>
      <c r="BC44" s="27">
        <f t="shared" si="81"/>
        <v>152.57723969229539</v>
      </c>
      <c r="BD44" s="28">
        <f t="shared" si="82"/>
        <v>0</v>
      </c>
      <c r="BE44" s="25"/>
      <c r="BF44" s="25">
        <f t="shared" si="83"/>
        <v>152.57723969229539</v>
      </c>
      <c r="BG44" s="28">
        <f t="shared" si="24"/>
        <v>0</v>
      </c>
      <c r="BH44" s="25"/>
      <c r="BI44" s="25">
        <f t="shared" si="84"/>
        <v>154.07249664127988</v>
      </c>
      <c r="BJ44" s="28">
        <f t="shared" si="25"/>
        <v>0</v>
      </c>
      <c r="BK44" s="25"/>
      <c r="BL44" s="25">
        <f t="shared" si="85"/>
        <v>155.58240710836444</v>
      </c>
      <c r="BM44" s="28">
        <f t="shared" si="26"/>
        <v>0</v>
      </c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</row>
    <row r="45" spans="1:1022" s="29" customFormat="1" ht="24.95" customHeight="1" x14ac:dyDescent="0.15">
      <c r="A45" s="23" t="s">
        <v>42</v>
      </c>
      <c r="B45" s="23" t="s">
        <v>499</v>
      </c>
      <c r="C45" s="23" t="s">
        <v>500</v>
      </c>
      <c r="D45" s="23"/>
      <c r="E45" s="23" t="s">
        <v>431</v>
      </c>
      <c r="F45" s="110"/>
      <c r="G45" s="23"/>
      <c r="H45" s="23">
        <v>600</v>
      </c>
      <c r="I45" s="23"/>
      <c r="J45" s="23"/>
      <c r="K45" s="23"/>
      <c r="L45" s="23"/>
      <c r="M45" s="94">
        <v>15</v>
      </c>
      <c r="N45" s="94"/>
      <c r="O45" s="24">
        <f t="shared" si="57"/>
        <v>600</v>
      </c>
      <c r="P45" s="25">
        <f t="shared" si="58"/>
        <v>15.835000587839977</v>
      </c>
      <c r="Q45" s="26">
        <f t="shared" si="59"/>
        <v>9453.3006387197966</v>
      </c>
      <c r="R45" s="27">
        <f t="shared" si="60"/>
        <v>200</v>
      </c>
      <c r="S45" s="27">
        <f t="shared" si="61"/>
        <v>15.147</v>
      </c>
      <c r="T45" s="28">
        <f t="shared" si="62"/>
        <v>3029.4</v>
      </c>
      <c r="U45" s="25">
        <v>200</v>
      </c>
      <c r="V45" s="25">
        <f t="shared" si="5"/>
        <v>15.147</v>
      </c>
      <c r="W45" s="28">
        <f t="shared" si="6"/>
        <v>3029.4</v>
      </c>
      <c r="X45" s="25"/>
      <c r="Y45" s="25">
        <f t="shared" si="63"/>
        <v>15.295440600000001</v>
      </c>
      <c r="Z45" s="28">
        <f t="shared" si="7"/>
        <v>0</v>
      </c>
      <c r="AA45" s="25"/>
      <c r="AB45" s="25">
        <f t="shared" si="64"/>
        <v>15.445335917880001</v>
      </c>
      <c r="AC45" s="28">
        <f t="shared" si="65"/>
        <v>0</v>
      </c>
      <c r="AD45" s="27">
        <f t="shared" si="66"/>
        <v>0</v>
      </c>
      <c r="AE45" s="27">
        <f t="shared" si="67"/>
        <v>15.596700209875225</v>
      </c>
      <c r="AF45" s="28">
        <f t="shared" si="68"/>
        <v>0</v>
      </c>
      <c r="AG45" s="25"/>
      <c r="AH45" s="25">
        <f t="shared" si="69"/>
        <v>15.596700209875225</v>
      </c>
      <c r="AI45" s="28">
        <f t="shared" si="12"/>
        <v>0</v>
      </c>
      <c r="AJ45" s="25"/>
      <c r="AK45" s="25">
        <f t="shared" si="70"/>
        <v>15.749547871932002</v>
      </c>
      <c r="AL45" s="28">
        <f t="shared" si="13"/>
        <v>0</v>
      </c>
      <c r="AM45" s="25"/>
      <c r="AN45" s="25">
        <f t="shared" si="71"/>
        <v>15.903893441076937</v>
      </c>
      <c r="AO45" s="28">
        <f t="shared" si="72"/>
        <v>0</v>
      </c>
      <c r="AP45" s="27">
        <f t="shared" si="73"/>
        <v>400</v>
      </c>
      <c r="AQ45" s="27">
        <f t="shared" si="74"/>
        <v>16.05975159679949</v>
      </c>
      <c r="AR45" s="28">
        <f t="shared" si="75"/>
        <v>6423.900638719796</v>
      </c>
      <c r="AS45" s="25">
        <v>400</v>
      </c>
      <c r="AT45" s="25">
        <f t="shared" si="76"/>
        <v>16.05975159679949</v>
      </c>
      <c r="AU45" s="28">
        <f t="shared" si="18"/>
        <v>6423.900638719796</v>
      </c>
      <c r="AV45" s="25"/>
      <c r="AW45" s="25">
        <f t="shared" si="77"/>
        <v>16.217137162448125</v>
      </c>
      <c r="AX45" s="28">
        <f t="shared" si="19"/>
        <v>0</v>
      </c>
      <c r="AY45" s="25"/>
      <c r="AZ45" s="25">
        <f t="shared" si="78"/>
        <v>16.376065106640116</v>
      </c>
      <c r="BA45" s="28">
        <f t="shared" si="79"/>
        <v>0</v>
      </c>
      <c r="BB45" s="27">
        <f t="shared" si="80"/>
        <v>0</v>
      </c>
      <c r="BC45" s="27">
        <f t="shared" si="81"/>
        <v>16.536550544685191</v>
      </c>
      <c r="BD45" s="28">
        <f t="shared" si="82"/>
        <v>0</v>
      </c>
      <c r="BE45" s="25"/>
      <c r="BF45" s="25">
        <f t="shared" si="83"/>
        <v>16.536550544685191</v>
      </c>
      <c r="BG45" s="28">
        <f t="shared" si="24"/>
        <v>0</v>
      </c>
      <c r="BH45" s="25"/>
      <c r="BI45" s="25">
        <f t="shared" si="84"/>
        <v>16.698608740023108</v>
      </c>
      <c r="BJ45" s="28">
        <f t="shared" si="25"/>
        <v>0</v>
      </c>
      <c r="BK45" s="25"/>
      <c r="BL45" s="25">
        <f t="shared" si="85"/>
        <v>16.862255105675334</v>
      </c>
      <c r="BM45" s="28">
        <f t="shared" si="26"/>
        <v>0</v>
      </c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</row>
    <row r="46" spans="1:1022" s="29" customFormat="1" ht="24.95" customHeight="1" x14ac:dyDescent="0.15">
      <c r="A46" s="23" t="s">
        <v>42</v>
      </c>
      <c r="B46" s="23" t="s">
        <v>501</v>
      </c>
      <c r="C46" s="23" t="s">
        <v>502</v>
      </c>
      <c r="D46" s="23" t="s">
        <v>442</v>
      </c>
      <c r="E46" s="23" t="s">
        <v>465</v>
      </c>
      <c r="F46" s="110"/>
      <c r="G46" s="23"/>
      <c r="H46" s="23">
        <v>4</v>
      </c>
      <c r="I46" s="23"/>
      <c r="J46" s="23"/>
      <c r="K46" s="23"/>
      <c r="L46" s="23"/>
      <c r="M46" s="94">
        <v>700</v>
      </c>
      <c r="N46" s="94"/>
      <c r="O46" s="24">
        <f t="shared" si="57"/>
        <v>4</v>
      </c>
      <c r="P46" s="25">
        <f t="shared" si="58"/>
        <v>738.966694099199</v>
      </c>
      <c r="Q46" s="26">
        <f t="shared" si="59"/>
        <v>2912.6301490346195</v>
      </c>
      <c r="R46" s="27">
        <f t="shared" si="60"/>
        <v>2</v>
      </c>
      <c r="S46" s="27">
        <f t="shared" si="61"/>
        <v>706.86</v>
      </c>
      <c r="T46" s="28">
        <f t="shared" si="62"/>
        <v>1413.72</v>
      </c>
      <c r="U46" s="25">
        <v>2</v>
      </c>
      <c r="V46" s="25">
        <f t="shared" si="5"/>
        <v>706.86</v>
      </c>
      <c r="W46" s="28">
        <f t="shared" si="6"/>
        <v>1413.72</v>
      </c>
      <c r="X46" s="25"/>
      <c r="Y46" s="25">
        <f t="shared" si="63"/>
        <v>713.78722800000003</v>
      </c>
      <c r="Z46" s="28">
        <f t="shared" si="7"/>
        <v>0</v>
      </c>
      <c r="AA46" s="25"/>
      <c r="AB46" s="25">
        <f t="shared" si="64"/>
        <v>720.78234283440008</v>
      </c>
      <c r="AC46" s="28">
        <f t="shared" si="65"/>
        <v>0</v>
      </c>
      <c r="AD46" s="27">
        <f t="shared" si="66"/>
        <v>0</v>
      </c>
      <c r="AE46" s="27">
        <f t="shared" si="67"/>
        <v>727.84600979417723</v>
      </c>
      <c r="AF46" s="28">
        <f t="shared" si="68"/>
        <v>0</v>
      </c>
      <c r="AG46" s="25"/>
      <c r="AH46" s="25">
        <f t="shared" si="69"/>
        <v>727.84600979417723</v>
      </c>
      <c r="AI46" s="28">
        <f t="shared" si="12"/>
        <v>0</v>
      </c>
      <c r="AJ46" s="25"/>
      <c r="AK46" s="25">
        <f t="shared" si="70"/>
        <v>734.97890069016023</v>
      </c>
      <c r="AL46" s="28">
        <f t="shared" si="13"/>
        <v>0</v>
      </c>
      <c r="AM46" s="25"/>
      <c r="AN46" s="25">
        <f t="shared" si="71"/>
        <v>742.18169391692379</v>
      </c>
      <c r="AO46" s="28">
        <f t="shared" si="72"/>
        <v>0</v>
      </c>
      <c r="AP46" s="27">
        <f t="shared" si="73"/>
        <v>2</v>
      </c>
      <c r="AQ46" s="27">
        <f t="shared" si="74"/>
        <v>749.45507451730964</v>
      </c>
      <c r="AR46" s="28">
        <f t="shared" si="75"/>
        <v>1498.9101490346193</v>
      </c>
      <c r="AS46" s="25">
        <v>2</v>
      </c>
      <c r="AT46" s="25">
        <f t="shared" si="76"/>
        <v>749.45507451730964</v>
      </c>
      <c r="AU46" s="28">
        <f t="shared" si="18"/>
        <v>1498.9101490346193</v>
      </c>
      <c r="AV46" s="25"/>
      <c r="AW46" s="25">
        <f t="shared" si="77"/>
        <v>756.79973424757929</v>
      </c>
      <c r="AX46" s="28">
        <f t="shared" si="19"/>
        <v>0</v>
      </c>
      <c r="AY46" s="25"/>
      <c r="AZ46" s="25">
        <f t="shared" si="78"/>
        <v>764.21637164320555</v>
      </c>
      <c r="BA46" s="28">
        <f t="shared" si="79"/>
        <v>0</v>
      </c>
      <c r="BB46" s="27">
        <f t="shared" si="80"/>
        <v>0</v>
      </c>
      <c r="BC46" s="27">
        <f t="shared" si="81"/>
        <v>771.70569208530901</v>
      </c>
      <c r="BD46" s="28">
        <f t="shared" si="82"/>
        <v>0</v>
      </c>
      <c r="BE46" s="25"/>
      <c r="BF46" s="25">
        <f t="shared" si="83"/>
        <v>771.70569208530901</v>
      </c>
      <c r="BG46" s="28">
        <f t="shared" si="24"/>
        <v>0</v>
      </c>
      <c r="BH46" s="25"/>
      <c r="BI46" s="25">
        <f t="shared" si="84"/>
        <v>779.26840786774505</v>
      </c>
      <c r="BJ46" s="28">
        <f t="shared" si="25"/>
        <v>0</v>
      </c>
      <c r="BK46" s="25"/>
      <c r="BL46" s="25">
        <f t="shared" si="85"/>
        <v>786.905238264849</v>
      </c>
      <c r="BM46" s="28">
        <f t="shared" si="26"/>
        <v>0</v>
      </c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</row>
    <row r="47" spans="1:1022" s="35" customFormat="1" ht="25.5" customHeight="1" x14ac:dyDescent="0.2">
      <c r="A47" s="31"/>
      <c r="B47" s="31"/>
      <c r="C47" s="31"/>
      <c r="D47" s="31"/>
      <c r="E47" s="32"/>
      <c r="F47" s="111"/>
      <c r="G47" s="32"/>
      <c r="H47" s="32"/>
      <c r="I47" s="32"/>
      <c r="J47" s="32"/>
      <c r="K47" s="32"/>
      <c r="L47" s="32"/>
      <c r="M47" s="95"/>
      <c r="N47" s="95"/>
      <c r="O47" s="33"/>
      <c r="P47" s="33"/>
      <c r="Q47" s="33">
        <f>T47+AF47+AR47+BD47</f>
        <v>35641.889805059305</v>
      </c>
      <c r="R47" s="33"/>
      <c r="S47" s="34"/>
      <c r="T47" s="34">
        <f>SUM(T42:T46)</f>
        <v>16700.476320000002</v>
      </c>
      <c r="U47" s="34"/>
      <c r="V47" s="34"/>
      <c r="W47" s="34">
        <f t="shared" ref="W47:BM47" si="86">SUM(W42:W46)</f>
        <v>16560.72</v>
      </c>
      <c r="X47" s="34"/>
      <c r="Y47" s="34"/>
      <c r="Z47" s="34">
        <f t="shared" si="86"/>
        <v>0</v>
      </c>
      <c r="AA47" s="34"/>
      <c r="AB47" s="34"/>
      <c r="AC47" s="34">
        <f t="shared" si="86"/>
        <v>142.50896606897282</v>
      </c>
      <c r="AD47" s="34"/>
      <c r="AE47" s="34"/>
      <c r="AF47" s="34">
        <f t="shared" si="86"/>
        <v>1091.7690146912657</v>
      </c>
      <c r="AG47" s="34"/>
      <c r="AH47" s="34"/>
      <c r="AI47" s="34">
        <f t="shared" si="86"/>
        <v>935.80201259251351</v>
      </c>
      <c r="AJ47" s="34"/>
      <c r="AK47" s="34"/>
      <c r="AL47" s="34">
        <f t="shared" si="86"/>
        <v>157.49547871932003</v>
      </c>
      <c r="AM47" s="34"/>
      <c r="AN47" s="34"/>
      <c r="AO47" s="34">
        <f t="shared" si="86"/>
        <v>0</v>
      </c>
      <c r="AP47" s="34"/>
      <c r="AQ47" s="34"/>
      <c r="AR47" s="34">
        <f t="shared" si="86"/>
        <v>17783.498268189302</v>
      </c>
      <c r="AS47" s="34"/>
      <c r="AT47" s="34"/>
      <c r="AU47" s="34">
        <f t="shared" si="86"/>
        <v>17314.125261520174</v>
      </c>
      <c r="AV47" s="34"/>
      <c r="AW47" s="34"/>
      <c r="AX47" s="34">
        <f t="shared" si="86"/>
        <v>311.80149051000262</v>
      </c>
      <c r="AY47" s="34"/>
      <c r="AZ47" s="34"/>
      <c r="BA47" s="34">
        <f t="shared" si="86"/>
        <v>163.76065106640115</v>
      </c>
      <c r="BB47" s="34"/>
      <c r="BC47" s="34"/>
      <c r="BD47" s="34">
        <f t="shared" si="86"/>
        <v>66.146202178740765</v>
      </c>
      <c r="BE47" s="34"/>
      <c r="BF47" s="34"/>
      <c r="BG47" s="34">
        <f t="shared" si="86"/>
        <v>66.146202178740765</v>
      </c>
      <c r="BH47" s="34"/>
      <c r="BI47" s="34"/>
      <c r="BJ47" s="34">
        <f t="shared" si="86"/>
        <v>0</v>
      </c>
      <c r="BK47" s="34"/>
      <c r="BL47" s="34"/>
      <c r="BM47" s="34">
        <f t="shared" si="86"/>
        <v>0</v>
      </c>
      <c r="BN47" s="29"/>
    </row>
    <row r="48" spans="1:1022" s="29" customFormat="1" ht="24.95" customHeight="1" x14ac:dyDescent="0.15">
      <c r="A48" s="23" t="s">
        <v>42</v>
      </c>
      <c r="B48" s="23" t="s">
        <v>503</v>
      </c>
      <c r="C48" s="23" t="s">
        <v>504</v>
      </c>
      <c r="D48" s="23" t="s">
        <v>505</v>
      </c>
      <c r="E48" s="23" t="s">
        <v>431</v>
      </c>
      <c r="F48" s="110">
        <v>1220</v>
      </c>
      <c r="G48" s="23"/>
      <c r="H48" s="23">
        <v>130000</v>
      </c>
      <c r="I48" s="23"/>
      <c r="J48" s="23"/>
      <c r="K48" s="23"/>
      <c r="L48" s="23"/>
      <c r="M48" s="94">
        <v>25.66</v>
      </c>
      <c r="N48" s="94"/>
      <c r="O48" s="24">
        <f t="shared" ref="O48:O49" si="87">R48+AD48+AP48+BB48</f>
        <v>131220</v>
      </c>
      <c r="P48" s="25">
        <f t="shared" ref="P48:P49" si="88">(S48+AE48+AQ48+BC48)/4</f>
        <v>30.483534259578921</v>
      </c>
      <c r="Q48" s="26">
        <f t="shared" ref="Q48:Q49" si="89">T48+AF48+AR48+BD48</f>
        <v>4006555.1521826368</v>
      </c>
      <c r="R48" s="27">
        <f t="shared" ref="R48:R49" si="90">U48+X48+AA48</f>
        <v>31185</v>
      </c>
      <c r="S48" s="27">
        <f t="shared" ref="S48:S49" si="91">V48</f>
        <v>27.471596000000002</v>
      </c>
      <c r="T48" s="28">
        <f t="shared" ref="T48:T49" si="92">R48*S48</f>
        <v>856701.72126000002</v>
      </c>
      <c r="U48" s="25">
        <v>9080</v>
      </c>
      <c r="V48" s="25">
        <f>M48*1.0706</f>
        <v>27.471596000000002</v>
      </c>
      <c r="W48" s="28">
        <f t="shared" si="6"/>
        <v>249442.09168000001</v>
      </c>
      <c r="X48" s="25">
        <v>11050</v>
      </c>
      <c r="Y48" s="25">
        <f>V48*1.0706</f>
        <v>29.411090677600001</v>
      </c>
      <c r="Z48" s="28">
        <f t="shared" si="7"/>
        <v>324992.55198748002</v>
      </c>
      <c r="AA48" s="25">
        <v>11055</v>
      </c>
      <c r="AB48" s="25">
        <f>Y48*1.0706</f>
        <v>31.48751367943856</v>
      </c>
      <c r="AC48" s="28">
        <f t="shared" ref="AC48:AC49" si="93">AA48*AB48</f>
        <v>348094.46372619329</v>
      </c>
      <c r="AD48" s="27">
        <f t="shared" ref="AD48:AD49" si="94">AG48+AJ48+AM48</f>
        <v>33390</v>
      </c>
      <c r="AE48" s="27">
        <f t="shared" ref="AE48:AE49" si="95">AH48</f>
        <v>31.48751367943856</v>
      </c>
      <c r="AF48" s="28">
        <f t="shared" ref="AF48:AF49" si="96">AD48*AE48</f>
        <v>1051368.0817564535</v>
      </c>
      <c r="AG48" s="25">
        <v>11060</v>
      </c>
      <c r="AH48" s="25">
        <f>AB48*1</f>
        <v>31.48751367943856</v>
      </c>
      <c r="AI48" s="28">
        <f t="shared" si="12"/>
        <v>348251.9012945905</v>
      </c>
      <c r="AJ48" s="25">
        <v>11170</v>
      </c>
      <c r="AK48" s="25">
        <f>AH48*1</f>
        <v>31.48751367943856</v>
      </c>
      <c r="AL48" s="28">
        <f t="shared" si="13"/>
        <v>351715.52779932873</v>
      </c>
      <c r="AM48" s="25">
        <v>11160</v>
      </c>
      <c r="AN48" s="25">
        <f>AK48*1</f>
        <v>31.48751367943856</v>
      </c>
      <c r="AO48" s="28">
        <f t="shared" ref="AO48:AO49" si="97">AM48*AN48</f>
        <v>351400.65266253432</v>
      </c>
      <c r="AP48" s="27">
        <f t="shared" ref="AP48:AP49" si="98">AS48+AV48+AY48</f>
        <v>33060</v>
      </c>
      <c r="AQ48" s="27">
        <f t="shared" ref="AQ48:AQ49" si="99">AT48</f>
        <v>31.48751367943856</v>
      </c>
      <c r="AR48" s="28">
        <f t="shared" ref="AR48:AR49" si="100">AP48*AQ48</f>
        <v>1040977.2022422388</v>
      </c>
      <c r="AS48" s="25">
        <v>10940</v>
      </c>
      <c r="AT48" s="25">
        <f>AN48*1</f>
        <v>31.48751367943856</v>
      </c>
      <c r="AU48" s="28">
        <f t="shared" si="18"/>
        <v>344473.39965305786</v>
      </c>
      <c r="AV48" s="25">
        <v>10960</v>
      </c>
      <c r="AW48" s="25">
        <f>AT48*1</f>
        <v>31.48751367943856</v>
      </c>
      <c r="AX48" s="28">
        <f t="shared" si="19"/>
        <v>345103.14992664661</v>
      </c>
      <c r="AY48" s="25">
        <v>11160</v>
      </c>
      <c r="AZ48" s="25">
        <f>AW48*1</f>
        <v>31.48751367943856</v>
      </c>
      <c r="BA48" s="28">
        <f t="shared" ref="BA48:BA49" si="101">AY48*AZ48</f>
        <v>351400.65266253432</v>
      </c>
      <c r="BB48" s="27">
        <f t="shared" ref="BB48:BB49" si="102">BE48+BH48+BK48</f>
        <v>33585</v>
      </c>
      <c r="BC48" s="27">
        <f t="shared" ref="BC48:BC49" si="103">BF48</f>
        <v>31.48751367943856</v>
      </c>
      <c r="BD48" s="28">
        <f t="shared" ref="BD48:BD49" si="104">BB48*BC48</f>
        <v>1057508.1469239441</v>
      </c>
      <c r="BE48" s="25">
        <v>10885</v>
      </c>
      <c r="BF48" s="25">
        <f>AZ48*1</f>
        <v>31.48751367943856</v>
      </c>
      <c r="BG48" s="28">
        <f t="shared" si="24"/>
        <v>342741.58640068874</v>
      </c>
      <c r="BH48" s="25">
        <v>11050</v>
      </c>
      <c r="BI48" s="25">
        <f>BF48*1</f>
        <v>31.48751367943856</v>
      </c>
      <c r="BJ48" s="28">
        <f t="shared" si="25"/>
        <v>347937.02615779609</v>
      </c>
      <c r="BK48" s="25">
        <v>11650</v>
      </c>
      <c r="BL48" s="25">
        <f>BI48*1</f>
        <v>31.48751367943856</v>
      </c>
      <c r="BM48" s="28">
        <f t="shared" si="26"/>
        <v>366829.53436545923</v>
      </c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</row>
    <row r="49" spans="1:165" s="29" customFormat="1" ht="24.95" customHeight="1" x14ac:dyDescent="0.15">
      <c r="A49" s="23" t="s">
        <v>42</v>
      </c>
      <c r="B49" s="23" t="s">
        <v>506</v>
      </c>
      <c r="C49" s="23" t="s">
        <v>507</v>
      </c>
      <c r="D49" s="23" t="s">
        <v>508</v>
      </c>
      <c r="E49" s="23" t="s">
        <v>431</v>
      </c>
      <c r="F49" s="110">
        <v>40</v>
      </c>
      <c r="G49" s="23"/>
      <c r="H49" s="23">
        <v>30000</v>
      </c>
      <c r="I49" s="23"/>
      <c r="J49" s="23"/>
      <c r="K49" s="23"/>
      <c r="L49" s="23"/>
      <c r="M49" s="94">
        <v>27.72</v>
      </c>
      <c r="N49" s="94"/>
      <c r="O49" s="24">
        <f t="shared" si="87"/>
        <v>30040</v>
      </c>
      <c r="P49" s="25">
        <f t="shared" si="88"/>
        <v>32.930770447214641</v>
      </c>
      <c r="Q49" s="26">
        <f t="shared" si="89"/>
        <v>989283.72741362394</v>
      </c>
      <c r="R49" s="27">
        <f t="shared" si="90"/>
        <v>7500</v>
      </c>
      <c r="S49" s="27">
        <f t="shared" si="91"/>
        <v>29.677031999999997</v>
      </c>
      <c r="T49" s="28">
        <f t="shared" si="92"/>
        <v>222577.74</v>
      </c>
      <c r="U49" s="25">
        <v>2500</v>
      </c>
      <c r="V49" s="25">
        <f>M49*1.0706</f>
        <v>29.677031999999997</v>
      </c>
      <c r="W49" s="28">
        <f t="shared" si="6"/>
        <v>74192.579999999987</v>
      </c>
      <c r="X49" s="25">
        <v>2500</v>
      </c>
      <c r="Y49" s="25">
        <f>V49*1.0706</f>
        <v>31.772230459199996</v>
      </c>
      <c r="Z49" s="28">
        <f t="shared" si="7"/>
        <v>79430.576147999993</v>
      </c>
      <c r="AA49" s="25">
        <v>2500</v>
      </c>
      <c r="AB49" s="25">
        <f>Y49*1.0706</f>
        <v>34.015349929619518</v>
      </c>
      <c r="AC49" s="28">
        <f t="shared" si="93"/>
        <v>85038.374824048791</v>
      </c>
      <c r="AD49" s="27">
        <f t="shared" si="94"/>
        <v>7500</v>
      </c>
      <c r="AE49" s="27">
        <f t="shared" si="95"/>
        <v>34.015349929619518</v>
      </c>
      <c r="AF49" s="28">
        <f t="shared" si="96"/>
        <v>255115.12447214639</v>
      </c>
      <c r="AG49" s="25">
        <v>2500</v>
      </c>
      <c r="AH49" s="25">
        <f>AB49*1</f>
        <v>34.015349929619518</v>
      </c>
      <c r="AI49" s="28">
        <f t="shared" si="12"/>
        <v>85038.374824048791</v>
      </c>
      <c r="AJ49" s="25">
        <v>2500</v>
      </c>
      <c r="AK49" s="25">
        <f>AH49*1</f>
        <v>34.015349929619518</v>
      </c>
      <c r="AL49" s="28">
        <f t="shared" si="13"/>
        <v>85038.374824048791</v>
      </c>
      <c r="AM49" s="25">
        <v>2500</v>
      </c>
      <c r="AN49" s="25">
        <f>AK49*1</f>
        <v>34.015349929619518</v>
      </c>
      <c r="AO49" s="28">
        <f t="shared" si="97"/>
        <v>85038.374824048791</v>
      </c>
      <c r="AP49" s="27">
        <f t="shared" si="98"/>
        <v>7540</v>
      </c>
      <c r="AQ49" s="27">
        <f t="shared" si="99"/>
        <v>34.015349929619518</v>
      </c>
      <c r="AR49" s="28">
        <f t="shared" si="100"/>
        <v>256475.73846933118</v>
      </c>
      <c r="AS49" s="25">
        <v>2520</v>
      </c>
      <c r="AT49" s="25">
        <f>AN49*1</f>
        <v>34.015349929619518</v>
      </c>
      <c r="AU49" s="28">
        <f t="shared" si="18"/>
        <v>85718.681822641185</v>
      </c>
      <c r="AV49" s="25">
        <v>2500</v>
      </c>
      <c r="AW49" s="25">
        <f>AT49*1</f>
        <v>34.015349929619518</v>
      </c>
      <c r="AX49" s="28">
        <f t="shared" si="19"/>
        <v>85038.374824048791</v>
      </c>
      <c r="AY49" s="25">
        <v>2520</v>
      </c>
      <c r="AZ49" s="25">
        <f>AW49*1</f>
        <v>34.015349929619518</v>
      </c>
      <c r="BA49" s="28">
        <f t="shared" si="101"/>
        <v>85718.681822641185</v>
      </c>
      <c r="BB49" s="27">
        <f t="shared" si="102"/>
        <v>7500</v>
      </c>
      <c r="BC49" s="27">
        <f t="shared" si="103"/>
        <v>34.015349929619518</v>
      </c>
      <c r="BD49" s="28">
        <f t="shared" si="104"/>
        <v>255115.12447214639</v>
      </c>
      <c r="BE49" s="25">
        <v>2500</v>
      </c>
      <c r="BF49" s="25">
        <f>AZ49*1</f>
        <v>34.015349929619518</v>
      </c>
      <c r="BG49" s="28">
        <f t="shared" si="24"/>
        <v>85038.374824048791</v>
      </c>
      <c r="BH49" s="25">
        <v>2500</v>
      </c>
      <c r="BI49" s="25">
        <f>BF49*1</f>
        <v>34.015349929619518</v>
      </c>
      <c r="BJ49" s="28">
        <f t="shared" si="25"/>
        <v>85038.374824048791</v>
      </c>
      <c r="BK49" s="25">
        <v>2500</v>
      </c>
      <c r="BL49" s="25">
        <f>BI49*1</f>
        <v>34.015349929619518</v>
      </c>
      <c r="BM49" s="28">
        <f t="shared" si="26"/>
        <v>85038.374824048791</v>
      </c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</row>
    <row r="50" spans="1:165" s="35" customFormat="1" ht="25.5" customHeight="1" x14ac:dyDescent="0.2">
      <c r="A50" s="31"/>
      <c r="B50" s="31"/>
      <c r="C50" s="31"/>
      <c r="D50" s="31"/>
      <c r="E50" s="32"/>
      <c r="F50" s="111"/>
      <c r="G50" s="32"/>
      <c r="H50" s="32"/>
      <c r="I50" s="32"/>
      <c r="J50" s="32"/>
      <c r="K50" s="32"/>
      <c r="L50" s="32"/>
      <c r="M50" s="95"/>
      <c r="N50" s="95"/>
      <c r="O50" s="33"/>
      <c r="P50" s="33"/>
      <c r="Q50" s="33">
        <f>T50+AF50+AR50+BD50</f>
        <v>4995838.8795962604</v>
      </c>
      <c r="R50" s="33"/>
      <c r="S50" s="34"/>
      <c r="T50" s="34">
        <f>SUM(T48:T49)</f>
        <v>1079279.46126</v>
      </c>
      <c r="U50" s="34"/>
      <c r="V50" s="34"/>
      <c r="W50" s="34">
        <f t="shared" ref="W50:BM50" si="105">SUM(W48:W49)</f>
        <v>323634.67168000003</v>
      </c>
      <c r="X50" s="34"/>
      <c r="Y50" s="34"/>
      <c r="Z50" s="34">
        <f t="shared" si="105"/>
        <v>404423.12813547999</v>
      </c>
      <c r="AA50" s="34"/>
      <c r="AB50" s="34"/>
      <c r="AC50" s="34">
        <f t="shared" si="105"/>
        <v>433132.83855024207</v>
      </c>
      <c r="AD50" s="34"/>
      <c r="AE50" s="34"/>
      <c r="AF50" s="34">
        <f t="shared" si="105"/>
        <v>1306483.2062285999</v>
      </c>
      <c r="AG50" s="34"/>
      <c r="AH50" s="34"/>
      <c r="AI50" s="34">
        <f t="shared" si="105"/>
        <v>433290.27611863927</v>
      </c>
      <c r="AJ50" s="34"/>
      <c r="AK50" s="34"/>
      <c r="AL50" s="34">
        <f t="shared" si="105"/>
        <v>436753.90262337751</v>
      </c>
      <c r="AM50" s="34"/>
      <c r="AN50" s="34"/>
      <c r="AO50" s="34">
        <f t="shared" si="105"/>
        <v>436439.0274865831</v>
      </c>
      <c r="AP50" s="34"/>
      <c r="AQ50" s="34"/>
      <c r="AR50" s="34">
        <f t="shared" si="105"/>
        <v>1297452.94071157</v>
      </c>
      <c r="AS50" s="34"/>
      <c r="AT50" s="34"/>
      <c r="AU50" s="34">
        <f t="shared" si="105"/>
        <v>430192.08147569903</v>
      </c>
      <c r="AV50" s="34"/>
      <c r="AW50" s="34"/>
      <c r="AX50" s="34">
        <f t="shared" si="105"/>
        <v>430141.52475069539</v>
      </c>
      <c r="AY50" s="34"/>
      <c r="AZ50" s="34"/>
      <c r="BA50" s="34">
        <f t="shared" si="105"/>
        <v>437119.3344851755</v>
      </c>
      <c r="BB50" s="34"/>
      <c r="BC50" s="34"/>
      <c r="BD50" s="34">
        <f t="shared" si="105"/>
        <v>1312623.2713960905</v>
      </c>
      <c r="BE50" s="34"/>
      <c r="BF50" s="34"/>
      <c r="BG50" s="34">
        <f t="shared" si="105"/>
        <v>427779.96122473752</v>
      </c>
      <c r="BH50" s="34"/>
      <c r="BI50" s="34"/>
      <c r="BJ50" s="34">
        <f t="shared" si="105"/>
        <v>432975.40098184487</v>
      </c>
      <c r="BK50" s="34"/>
      <c r="BL50" s="34"/>
      <c r="BM50" s="34">
        <f t="shared" si="105"/>
        <v>451867.90918950801</v>
      </c>
      <c r="BN50" s="29"/>
    </row>
    <row r="51" spans="1:165" s="29" customFormat="1" ht="24.95" customHeight="1" x14ac:dyDescent="0.15">
      <c r="A51" s="23" t="s">
        <v>42</v>
      </c>
      <c r="B51" s="23" t="s">
        <v>509</v>
      </c>
      <c r="C51" s="23" t="s">
        <v>510</v>
      </c>
      <c r="D51" s="23" t="s">
        <v>511</v>
      </c>
      <c r="E51" s="23" t="s">
        <v>431</v>
      </c>
      <c r="F51" s="110"/>
      <c r="G51" s="23"/>
      <c r="H51" s="23">
        <v>50000</v>
      </c>
      <c r="I51" s="23"/>
      <c r="J51" s="23"/>
      <c r="K51" s="23"/>
      <c r="L51" s="23"/>
      <c r="M51" s="94">
        <v>26.89</v>
      </c>
      <c r="N51" s="94"/>
      <c r="O51" s="24">
        <f t="shared" ref="O51:O52" si="106">R51+AD51+AP51+BB51</f>
        <v>50000</v>
      </c>
      <c r="P51" s="25">
        <f t="shared" ref="P51:P52" si="107">(S51+AE51+AQ51+BC51)/4</f>
        <v>31.944748099769186</v>
      </c>
      <c r="Q51" s="26">
        <f t="shared" ref="Q51:Q52" si="108">T51+AF51+AR51+BD51</f>
        <v>1523590.0759938448</v>
      </c>
      <c r="R51" s="27">
        <f t="shared" ref="R51:R52" si="109">U51+X51+AA51</f>
        <v>30000</v>
      </c>
      <c r="S51" s="27">
        <f t="shared" ref="S51:S52" si="110">V51</f>
        <v>28.788433999999999</v>
      </c>
      <c r="T51" s="28">
        <f t="shared" ref="T51:T52" si="111">R51*S51</f>
        <v>863653.02</v>
      </c>
      <c r="U51" s="25">
        <v>10000</v>
      </c>
      <c r="V51" s="25">
        <f t="shared" ref="V51:V52" si="112">M51*1.0706</f>
        <v>28.788433999999999</v>
      </c>
      <c r="W51" s="28">
        <f t="shared" si="6"/>
        <v>287884.33999999997</v>
      </c>
      <c r="X51" s="25">
        <v>10000</v>
      </c>
      <c r="Y51" s="25">
        <f t="shared" ref="Y51:Y52" si="113">V51*1.0706</f>
        <v>30.8208974404</v>
      </c>
      <c r="Z51" s="28">
        <f t="shared" si="7"/>
        <v>308208.97440399998</v>
      </c>
      <c r="AA51" s="25">
        <v>10000</v>
      </c>
      <c r="AB51" s="25">
        <f t="shared" ref="AB51:AB52" si="114">Y51*1.0706</f>
        <v>32.996852799692242</v>
      </c>
      <c r="AC51" s="28">
        <f t="shared" ref="AC51:AC52" si="115">AA51*AB51</f>
        <v>329968.52799692244</v>
      </c>
      <c r="AD51" s="27">
        <f t="shared" ref="AD51:AD52" si="116">AG51+AJ51+AM51</f>
        <v>0</v>
      </c>
      <c r="AE51" s="27">
        <f t="shared" ref="AE51:AE52" si="117">AH51</f>
        <v>32.996852799692242</v>
      </c>
      <c r="AF51" s="28">
        <f t="shared" ref="AF51:AF52" si="118">AD51*AE51</f>
        <v>0</v>
      </c>
      <c r="AG51" s="25"/>
      <c r="AH51" s="25">
        <f t="shared" ref="AH51:AH52" si="119">AB51*1</f>
        <v>32.996852799692242</v>
      </c>
      <c r="AI51" s="28">
        <f t="shared" si="12"/>
        <v>0</v>
      </c>
      <c r="AJ51" s="25"/>
      <c r="AK51" s="25">
        <f t="shared" ref="AK51:AK52" si="120">AH51*1</f>
        <v>32.996852799692242</v>
      </c>
      <c r="AL51" s="28">
        <f t="shared" si="13"/>
        <v>0</v>
      </c>
      <c r="AM51" s="25"/>
      <c r="AN51" s="25">
        <f t="shared" ref="AN51:AN52" si="121">AK51*1</f>
        <v>32.996852799692242</v>
      </c>
      <c r="AO51" s="28">
        <f t="shared" ref="AO51:AO52" si="122">AM51*AN51</f>
        <v>0</v>
      </c>
      <c r="AP51" s="27">
        <f t="shared" ref="AP51:AP52" si="123">AS51+AV51+AY51</f>
        <v>0</v>
      </c>
      <c r="AQ51" s="27">
        <f t="shared" ref="AQ51:AQ52" si="124">AT51</f>
        <v>32.996852799692242</v>
      </c>
      <c r="AR51" s="28">
        <f t="shared" ref="AR51:AR52" si="125">AP51*AQ51</f>
        <v>0</v>
      </c>
      <c r="AS51" s="25"/>
      <c r="AT51" s="25">
        <f t="shared" ref="AT51:AT52" si="126">AN51*1</f>
        <v>32.996852799692242</v>
      </c>
      <c r="AU51" s="28">
        <f t="shared" si="18"/>
        <v>0</v>
      </c>
      <c r="AV51" s="25"/>
      <c r="AW51" s="25">
        <f t="shared" ref="AW51:AW52" si="127">AT51*1</f>
        <v>32.996852799692242</v>
      </c>
      <c r="AX51" s="28">
        <f t="shared" si="19"/>
        <v>0</v>
      </c>
      <c r="AY51" s="25"/>
      <c r="AZ51" s="25">
        <f t="shared" ref="AZ51:AZ52" si="128">AW51*1</f>
        <v>32.996852799692242</v>
      </c>
      <c r="BA51" s="28">
        <f t="shared" ref="BA51:BA52" si="129">AY51*AZ51</f>
        <v>0</v>
      </c>
      <c r="BB51" s="27">
        <f t="shared" ref="BB51:BB52" si="130">BE51+BH51+BK51</f>
        <v>20000</v>
      </c>
      <c r="BC51" s="27">
        <f t="shared" ref="BC51:BC52" si="131">BF51</f>
        <v>32.996852799692242</v>
      </c>
      <c r="BD51" s="28">
        <f t="shared" ref="BD51:BD52" si="132">BB51*BC51</f>
        <v>659937.05599384487</v>
      </c>
      <c r="BE51" s="25"/>
      <c r="BF51" s="25">
        <f t="shared" ref="BF51:BF52" si="133">AZ51*1</f>
        <v>32.996852799692242</v>
      </c>
      <c r="BG51" s="28">
        <f t="shared" si="24"/>
        <v>0</v>
      </c>
      <c r="BH51" s="25">
        <v>10000</v>
      </c>
      <c r="BI51" s="25">
        <f t="shared" ref="BI51:BI52" si="134">BF51*1</f>
        <v>32.996852799692242</v>
      </c>
      <c r="BJ51" s="28">
        <f t="shared" si="25"/>
        <v>329968.52799692244</v>
      </c>
      <c r="BK51" s="25">
        <v>10000</v>
      </c>
      <c r="BL51" s="25">
        <f t="shared" ref="BL51:BL52" si="135">BI51*1</f>
        <v>32.996852799692242</v>
      </c>
      <c r="BM51" s="28">
        <f t="shared" si="26"/>
        <v>329968.52799692244</v>
      </c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</row>
    <row r="52" spans="1:165" s="29" customFormat="1" ht="24.95" customHeight="1" x14ac:dyDescent="0.15">
      <c r="A52" s="23" t="s">
        <v>42</v>
      </c>
      <c r="B52" s="23" t="s">
        <v>512</v>
      </c>
      <c r="C52" s="23" t="s">
        <v>513</v>
      </c>
      <c r="D52" s="23" t="s">
        <v>511</v>
      </c>
      <c r="E52" s="23" t="s">
        <v>431</v>
      </c>
      <c r="F52" s="110">
        <v>140</v>
      </c>
      <c r="G52" s="23"/>
      <c r="H52" s="23">
        <v>60000</v>
      </c>
      <c r="I52" s="23"/>
      <c r="J52" s="23"/>
      <c r="K52" s="23"/>
      <c r="L52" s="23"/>
      <c r="M52" s="94">
        <v>26.89</v>
      </c>
      <c r="N52" s="94"/>
      <c r="O52" s="24">
        <f t="shared" si="106"/>
        <v>60140</v>
      </c>
      <c r="P52" s="25">
        <f t="shared" si="107"/>
        <v>31.944748099769186</v>
      </c>
      <c r="Q52" s="26">
        <f t="shared" si="108"/>
        <v>1984388.6431854945</v>
      </c>
      <c r="R52" s="27">
        <f t="shared" si="109"/>
        <v>10</v>
      </c>
      <c r="S52" s="27">
        <f t="shared" si="110"/>
        <v>28.788433999999999</v>
      </c>
      <c r="T52" s="28">
        <f t="shared" si="111"/>
        <v>287.88434000000001</v>
      </c>
      <c r="U52" s="25"/>
      <c r="V52" s="25">
        <f t="shared" si="112"/>
        <v>28.788433999999999</v>
      </c>
      <c r="W52" s="28">
        <f t="shared" si="6"/>
        <v>0</v>
      </c>
      <c r="X52" s="25"/>
      <c r="Y52" s="25">
        <f t="shared" si="113"/>
        <v>30.8208974404</v>
      </c>
      <c r="Z52" s="28">
        <f t="shared" si="7"/>
        <v>0</v>
      </c>
      <c r="AA52" s="25">
        <v>10</v>
      </c>
      <c r="AB52" s="25">
        <f t="shared" si="114"/>
        <v>32.996852799692242</v>
      </c>
      <c r="AC52" s="28">
        <f t="shared" si="115"/>
        <v>329.96852799692243</v>
      </c>
      <c r="AD52" s="27">
        <f t="shared" si="116"/>
        <v>26060</v>
      </c>
      <c r="AE52" s="27">
        <f t="shared" si="117"/>
        <v>32.996852799692242</v>
      </c>
      <c r="AF52" s="28">
        <f t="shared" si="118"/>
        <v>859897.98395997984</v>
      </c>
      <c r="AG52" s="25">
        <v>8520</v>
      </c>
      <c r="AH52" s="25">
        <f t="shared" si="119"/>
        <v>32.996852799692242</v>
      </c>
      <c r="AI52" s="28">
        <f t="shared" si="12"/>
        <v>281133.18585337792</v>
      </c>
      <c r="AJ52" s="25">
        <v>8520</v>
      </c>
      <c r="AK52" s="25">
        <f t="shared" si="120"/>
        <v>32.996852799692242</v>
      </c>
      <c r="AL52" s="28">
        <f t="shared" si="13"/>
        <v>281133.18585337792</v>
      </c>
      <c r="AM52" s="25">
        <v>9020</v>
      </c>
      <c r="AN52" s="25">
        <f t="shared" si="121"/>
        <v>32.996852799692242</v>
      </c>
      <c r="AO52" s="28">
        <f t="shared" si="122"/>
        <v>297631.61225322401</v>
      </c>
      <c r="AP52" s="27">
        <f t="shared" si="123"/>
        <v>25560</v>
      </c>
      <c r="AQ52" s="27">
        <f t="shared" si="124"/>
        <v>32.996852799692242</v>
      </c>
      <c r="AR52" s="28">
        <f t="shared" si="125"/>
        <v>843399.55756013375</v>
      </c>
      <c r="AS52" s="25">
        <v>8520</v>
      </c>
      <c r="AT52" s="25">
        <f t="shared" si="126"/>
        <v>32.996852799692242</v>
      </c>
      <c r="AU52" s="28">
        <f t="shared" si="18"/>
        <v>281133.18585337792</v>
      </c>
      <c r="AV52" s="25">
        <v>8520</v>
      </c>
      <c r="AW52" s="25">
        <f t="shared" si="127"/>
        <v>32.996852799692242</v>
      </c>
      <c r="AX52" s="28">
        <f t="shared" si="19"/>
        <v>281133.18585337792</v>
      </c>
      <c r="AY52" s="25">
        <v>8520</v>
      </c>
      <c r="AZ52" s="25">
        <f t="shared" si="128"/>
        <v>32.996852799692242</v>
      </c>
      <c r="BA52" s="28">
        <f t="shared" si="129"/>
        <v>281133.18585337792</v>
      </c>
      <c r="BB52" s="27">
        <f t="shared" si="130"/>
        <v>8510</v>
      </c>
      <c r="BC52" s="27">
        <f t="shared" si="131"/>
        <v>32.996852799692242</v>
      </c>
      <c r="BD52" s="28">
        <f t="shared" si="132"/>
        <v>280803.217325381</v>
      </c>
      <c r="BE52" s="25">
        <v>8510</v>
      </c>
      <c r="BF52" s="25">
        <f t="shared" si="133"/>
        <v>32.996852799692242</v>
      </c>
      <c r="BG52" s="28">
        <f t="shared" si="24"/>
        <v>280803.217325381</v>
      </c>
      <c r="BH52" s="25"/>
      <c r="BI52" s="25">
        <f t="shared" si="134"/>
        <v>32.996852799692242</v>
      </c>
      <c r="BJ52" s="28">
        <f t="shared" si="25"/>
        <v>0</v>
      </c>
      <c r="BK52" s="25"/>
      <c r="BL52" s="25">
        <f t="shared" si="135"/>
        <v>32.996852799692242</v>
      </c>
      <c r="BM52" s="28">
        <f t="shared" si="26"/>
        <v>0</v>
      </c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</row>
    <row r="53" spans="1:165" s="35" customFormat="1" ht="25.5" customHeight="1" x14ac:dyDescent="0.2">
      <c r="A53" s="31"/>
      <c r="B53" s="31"/>
      <c r="C53" s="31"/>
      <c r="D53" s="31"/>
      <c r="E53" s="32"/>
      <c r="F53" s="111"/>
      <c r="G53" s="32"/>
      <c r="H53" s="32"/>
      <c r="I53" s="32"/>
      <c r="J53" s="32"/>
      <c r="K53" s="32"/>
      <c r="L53" s="32"/>
      <c r="M53" s="95"/>
      <c r="N53" s="95"/>
      <c r="O53" s="33"/>
      <c r="P53" s="33"/>
      <c r="Q53" s="33">
        <f>T53+AF53+AR53+BD53</f>
        <v>3507978.7191793392</v>
      </c>
      <c r="R53" s="33"/>
      <c r="S53" s="34"/>
      <c r="T53" s="34">
        <f>SUM(T51:T52)</f>
        <v>863940.90434000001</v>
      </c>
      <c r="U53" s="34"/>
      <c r="V53" s="34"/>
      <c r="W53" s="34">
        <f t="shared" ref="W53:BM53" si="136">SUM(W51:W52)</f>
        <v>287884.33999999997</v>
      </c>
      <c r="X53" s="34"/>
      <c r="Y53" s="34"/>
      <c r="Z53" s="34">
        <f t="shared" si="136"/>
        <v>308208.97440399998</v>
      </c>
      <c r="AA53" s="34"/>
      <c r="AB53" s="34"/>
      <c r="AC53" s="34">
        <f t="shared" si="136"/>
        <v>330298.49652491935</v>
      </c>
      <c r="AD53" s="34"/>
      <c r="AE53" s="34"/>
      <c r="AF53" s="34">
        <f t="shared" si="136"/>
        <v>859897.98395997984</v>
      </c>
      <c r="AG53" s="34"/>
      <c r="AH53" s="34"/>
      <c r="AI53" s="34">
        <f t="shared" si="136"/>
        <v>281133.18585337792</v>
      </c>
      <c r="AJ53" s="34"/>
      <c r="AK53" s="34"/>
      <c r="AL53" s="34">
        <f t="shared" si="136"/>
        <v>281133.18585337792</v>
      </c>
      <c r="AM53" s="34"/>
      <c r="AN53" s="34"/>
      <c r="AO53" s="34">
        <f t="shared" si="136"/>
        <v>297631.61225322401</v>
      </c>
      <c r="AP53" s="34"/>
      <c r="AQ53" s="34"/>
      <c r="AR53" s="34">
        <f t="shared" si="136"/>
        <v>843399.55756013375</v>
      </c>
      <c r="AS53" s="34"/>
      <c r="AT53" s="34"/>
      <c r="AU53" s="34">
        <f t="shared" si="136"/>
        <v>281133.18585337792</v>
      </c>
      <c r="AV53" s="34"/>
      <c r="AW53" s="34"/>
      <c r="AX53" s="34">
        <f t="shared" si="136"/>
        <v>281133.18585337792</v>
      </c>
      <c r="AY53" s="34"/>
      <c r="AZ53" s="34"/>
      <c r="BA53" s="34">
        <f t="shared" si="136"/>
        <v>281133.18585337792</v>
      </c>
      <c r="BB53" s="34"/>
      <c r="BC53" s="34"/>
      <c r="BD53" s="34">
        <f t="shared" si="136"/>
        <v>940740.27331922587</v>
      </c>
      <c r="BE53" s="34"/>
      <c r="BF53" s="34"/>
      <c r="BG53" s="34">
        <f t="shared" si="136"/>
        <v>280803.217325381</v>
      </c>
      <c r="BH53" s="34"/>
      <c r="BI53" s="34"/>
      <c r="BJ53" s="34">
        <f t="shared" si="136"/>
        <v>329968.52799692244</v>
      </c>
      <c r="BK53" s="34"/>
      <c r="BL53" s="34"/>
      <c r="BM53" s="34">
        <f t="shared" si="136"/>
        <v>329968.52799692244</v>
      </c>
      <c r="BN53" s="29"/>
    </row>
    <row r="54" spans="1:165" s="29" customFormat="1" ht="24.95" customHeight="1" x14ac:dyDescent="0.15">
      <c r="A54" s="23" t="s">
        <v>42</v>
      </c>
      <c r="B54" s="23" t="s">
        <v>514</v>
      </c>
      <c r="C54" s="23" t="s">
        <v>515</v>
      </c>
      <c r="D54" s="23" t="s">
        <v>516</v>
      </c>
      <c r="E54" s="23" t="s">
        <v>431</v>
      </c>
      <c r="F54" s="110"/>
      <c r="G54" s="23"/>
      <c r="H54" s="23">
        <v>120000</v>
      </c>
      <c r="I54" s="23"/>
      <c r="J54" s="23"/>
      <c r="K54" s="23"/>
      <c r="L54" s="23"/>
      <c r="M54" s="94">
        <v>11.59</v>
      </c>
      <c r="N54" s="94"/>
      <c r="O54" s="24">
        <f t="shared" ref="O54" si="137">R54+AD54+AP54+BB54</f>
        <v>120000</v>
      </c>
      <c r="P54" s="25">
        <f>(S54+AE54+AQ54+BC54)/4</f>
        <v>12.235177120871025</v>
      </c>
      <c r="Q54" s="26">
        <f t="shared" ref="Q54" si="138">T54+AF54+AR54+BD54</f>
        <v>1468221.254504523</v>
      </c>
      <c r="R54" s="27">
        <f t="shared" ref="R54" si="139">U54+X54+AA54</f>
        <v>30000</v>
      </c>
      <c r="S54" s="27">
        <f t="shared" ref="S54" si="140">V54</f>
        <v>11.703582000000001</v>
      </c>
      <c r="T54" s="28">
        <f t="shared" ref="T54" si="141">R54*S54</f>
        <v>351107.46</v>
      </c>
      <c r="U54" s="25">
        <v>10000</v>
      </c>
      <c r="V54" s="25">
        <f t="shared" si="5"/>
        <v>11.703582000000001</v>
      </c>
      <c r="W54" s="28">
        <f t="shared" si="6"/>
        <v>117035.82</v>
      </c>
      <c r="X54" s="25">
        <v>10000</v>
      </c>
      <c r="Y54" s="25">
        <f>V54*1.0098</f>
        <v>11.818277103600002</v>
      </c>
      <c r="Z54" s="28">
        <f t="shared" si="7"/>
        <v>118182.77103600002</v>
      </c>
      <c r="AA54" s="25">
        <v>10000</v>
      </c>
      <c r="AB54" s="25">
        <f>Y54*1.0098</f>
        <v>11.934096219215283</v>
      </c>
      <c r="AC54" s="28">
        <f t="shared" ref="AC54" si="142">AA54*AB54</f>
        <v>119340.96219215283</v>
      </c>
      <c r="AD54" s="27">
        <f t="shared" ref="AD54" si="143">AG54+AJ54+AM54</f>
        <v>30000</v>
      </c>
      <c r="AE54" s="27">
        <f t="shared" ref="AE54" si="144">AH54</f>
        <v>12.051050362163593</v>
      </c>
      <c r="AF54" s="28">
        <f t="shared" ref="AF54" si="145">AD54*AE54</f>
        <v>361531.51086490782</v>
      </c>
      <c r="AG54" s="25">
        <v>10000</v>
      </c>
      <c r="AH54" s="25">
        <f>AB54*1.0098</f>
        <v>12.051050362163593</v>
      </c>
      <c r="AI54" s="28">
        <f t="shared" si="12"/>
        <v>120510.50362163593</v>
      </c>
      <c r="AJ54" s="25">
        <v>10000</v>
      </c>
      <c r="AK54" s="25">
        <f>AH54*1.0098</f>
        <v>12.169150655712796</v>
      </c>
      <c r="AL54" s="28">
        <f t="shared" si="13"/>
        <v>121691.50655712796</v>
      </c>
      <c r="AM54" s="25">
        <v>10000</v>
      </c>
      <c r="AN54" s="25">
        <f>AK54*1.0098</f>
        <v>12.288408332138783</v>
      </c>
      <c r="AO54" s="28">
        <f t="shared" ref="AO54" si="146">AM54*AN54</f>
        <v>122884.08332138782</v>
      </c>
      <c r="AP54" s="27">
        <f t="shared" ref="AP54" si="147">AS54+AV54+AY54</f>
        <v>30000</v>
      </c>
      <c r="AQ54" s="27">
        <f t="shared" ref="AQ54" si="148">AT54</f>
        <v>12.408834733793743</v>
      </c>
      <c r="AR54" s="28">
        <f t="shared" ref="AR54" si="149">AP54*AQ54</f>
        <v>372265.04201381229</v>
      </c>
      <c r="AS54" s="25">
        <v>10000</v>
      </c>
      <c r="AT54" s="25">
        <f>AN54*1.0098</f>
        <v>12.408834733793743</v>
      </c>
      <c r="AU54" s="28">
        <f t="shared" si="18"/>
        <v>124088.34733793743</v>
      </c>
      <c r="AV54" s="25">
        <v>10000</v>
      </c>
      <c r="AW54" s="25">
        <f>AT54*1.0098</f>
        <v>12.530441314184921</v>
      </c>
      <c r="AX54" s="28">
        <f t="shared" si="19"/>
        <v>125304.41314184922</v>
      </c>
      <c r="AY54" s="25">
        <v>10000</v>
      </c>
      <c r="AZ54" s="25">
        <f>AW54*1.0098</f>
        <v>12.653239639063933</v>
      </c>
      <c r="BA54" s="28">
        <f t="shared" ref="BA54" si="150">AY54*AZ54</f>
        <v>126532.39639063933</v>
      </c>
      <c r="BB54" s="27">
        <f t="shared" ref="BB54" si="151">BE54+BH54+BK54</f>
        <v>30000</v>
      </c>
      <c r="BC54" s="27">
        <f t="shared" ref="BC54" si="152">BF54</f>
        <v>12.777241387526761</v>
      </c>
      <c r="BD54" s="28">
        <f t="shared" ref="BD54" si="153">BB54*BC54</f>
        <v>383317.24162580282</v>
      </c>
      <c r="BE54" s="25">
        <v>10000</v>
      </c>
      <c r="BF54" s="25">
        <f>AZ54*1.0098</f>
        <v>12.777241387526761</v>
      </c>
      <c r="BG54" s="28">
        <f t="shared" si="24"/>
        <v>127772.41387526761</v>
      </c>
      <c r="BH54" s="25">
        <v>10000</v>
      </c>
      <c r="BI54" s="25">
        <f>BF54*1.0098</f>
        <v>12.902458353124524</v>
      </c>
      <c r="BJ54" s="28">
        <f t="shared" si="25"/>
        <v>129024.58353124524</v>
      </c>
      <c r="BK54" s="25">
        <v>10000</v>
      </c>
      <c r="BL54" s="25">
        <f>BI54*1.0098</f>
        <v>13.028902444985146</v>
      </c>
      <c r="BM54" s="28">
        <f t="shared" si="26"/>
        <v>130289.02444985147</v>
      </c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</row>
    <row r="55" spans="1:165" s="35" customFormat="1" ht="25.5" customHeight="1" x14ac:dyDescent="0.2">
      <c r="A55" s="31"/>
      <c r="B55" s="31"/>
      <c r="C55" s="31"/>
      <c r="D55" s="31"/>
      <c r="E55" s="32"/>
      <c r="F55" s="111"/>
      <c r="G55" s="32"/>
      <c r="H55" s="32"/>
      <c r="I55" s="32"/>
      <c r="J55" s="32"/>
      <c r="K55" s="32"/>
      <c r="L55" s="32"/>
      <c r="M55" s="95"/>
      <c r="N55" s="95"/>
      <c r="O55" s="33"/>
      <c r="P55" s="33"/>
      <c r="Q55" s="33">
        <f>T55+AF55+AR55+BD55</f>
        <v>1468221.254504523</v>
      </c>
      <c r="R55" s="33"/>
      <c r="S55" s="34"/>
      <c r="T55" s="34">
        <f>SUM(T54)</f>
        <v>351107.46</v>
      </c>
      <c r="U55" s="34"/>
      <c r="V55" s="34"/>
      <c r="W55" s="34">
        <f t="shared" ref="W55:BM55" si="154">SUM(W54)</f>
        <v>117035.82</v>
      </c>
      <c r="X55" s="34"/>
      <c r="Y55" s="34"/>
      <c r="Z55" s="34">
        <f t="shared" si="154"/>
        <v>118182.77103600002</v>
      </c>
      <c r="AA55" s="34"/>
      <c r="AB55" s="34"/>
      <c r="AC55" s="34">
        <f t="shared" si="154"/>
        <v>119340.96219215283</v>
      </c>
      <c r="AD55" s="34"/>
      <c r="AE55" s="34"/>
      <c r="AF55" s="34">
        <f t="shared" si="154"/>
        <v>361531.51086490782</v>
      </c>
      <c r="AG55" s="34"/>
      <c r="AH55" s="34"/>
      <c r="AI55" s="34">
        <f t="shared" si="154"/>
        <v>120510.50362163593</v>
      </c>
      <c r="AJ55" s="34"/>
      <c r="AK55" s="34"/>
      <c r="AL55" s="34">
        <f t="shared" si="154"/>
        <v>121691.50655712796</v>
      </c>
      <c r="AM55" s="34"/>
      <c r="AN55" s="34"/>
      <c r="AO55" s="34">
        <f t="shared" si="154"/>
        <v>122884.08332138782</v>
      </c>
      <c r="AP55" s="34"/>
      <c r="AQ55" s="34"/>
      <c r="AR55" s="34">
        <f t="shared" si="154"/>
        <v>372265.04201381229</v>
      </c>
      <c r="AS55" s="34"/>
      <c r="AT55" s="34"/>
      <c r="AU55" s="34">
        <f t="shared" si="154"/>
        <v>124088.34733793743</v>
      </c>
      <c r="AV55" s="34"/>
      <c r="AW55" s="34"/>
      <c r="AX55" s="34">
        <f t="shared" si="154"/>
        <v>125304.41314184922</v>
      </c>
      <c r="AY55" s="34"/>
      <c r="AZ55" s="34"/>
      <c r="BA55" s="34">
        <f t="shared" si="154"/>
        <v>126532.39639063933</v>
      </c>
      <c r="BB55" s="34"/>
      <c r="BC55" s="34"/>
      <c r="BD55" s="34">
        <f t="shared" si="154"/>
        <v>383317.24162580282</v>
      </c>
      <c r="BE55" s="34"/>
      <c r="BF55" s="34"/>
      <c r="BG55" s="34">
        <f t="shared" si="154"/>
        <v>127772.41387526761</v>
      </c>
      <c r="BH55" s="34"/>
      <c r="BI55" s="34"/>
      <c r="BJ55" s="34">
        <f t="shared" si="154"/>
        <v>129024.58353124524</v>
      </c>
      <c r="BK55" s="34"/>
      <c r="BL55" s="34"/>
      <c r="BM55" s="34">
        <f t="shared" si="154"/>
        <v>130289.02444985147</v>
      </c>
      <c r="BN55" s="29"/>
    </row>
    <row r="56" spans="1:165" s="29" customFormat="1" ht="24.95" customHeight="1" x14ac:dyDescent="0.15">
      <c r="A56" s="23" t="s">
        <v>43</v>
      </c>
      <c r="B56" s="23" t="s">
        <v>517</v>
      </c>
      <c r="C56" s="23" t="s">
        <v>518</v>
      </c>
      <c r="D56" s="23" t="s">
        <v>519</v>
      </c>
      <c r="E56" s="23" t="s">
        <v>520</v>
      </c>
      <c r="F56" s="110">
        <v>4.4999999999999998E-2</v>
      </c>
      <c r="G56" s="23"/>
      <c r="H56" s="23"/>
      <c r="I56" s="23"/>
      <c r="J56" s="23"/>
      <c r="K56" s="23"/>
      <c r="L56" s="23"/>
      <c r="M56" s="94">
        <v>29600</v>
      </c>
      <c r="N56" s="94"/>
      <c r="O56" s="24">
        <f t="shared" ref="O56:O59" si="155">R56+AD56+AP56+BB56</f>
        <v>4.5000000000000005E-2</v>
      </c>
      <c r="P56" s="25">
        <f t="shared" ref="P56:P59" si="156">(S56+AE56+AQ56+BC56)/4</f>
        <v>31247.734493337561</v>
      </c>
      <c r="Q56" s="26">
        <f t="shared" ref="Q56:Q59" si="157">T56+AF56+AR56+BD56</f>
        <v>1394.1245260055593</v>
      </c>
      <c r="R56" s="27">
        <f t="shared" ref="R56:R59" si="158">U56+X56+AA56</f>
        <v>0</v>
      </c>
      <c r="S56" s="27">
        <f t="shared" ref="S56:S59" si="159">V56</f>
        <v>29890.080000000002</v>
      </c>
      <c r="T56" s="28">
        <f t="shared" ref="T56:T59" si="160">R56*S56</f>
        <v>0</v>
      </c>
      <c r="U56" s="25"/>
      <c r="V56" s="25">
        <f t="shared" si="5"/>
        <v>29890.080000000002</v>
      </c>
      <c r="W56" s="28">
        <f t="shared" si="6"/>
        <v>0</v>
      </c>
      <c r="X56" s="25"/>
      <c r="Y56" s="25">
        <f t="shared" ref="Y56:Y59" si="161">V56*1.0098</f>
        <v>30183.002784000004</v>
      </c>
      <c r="Z56" s="28">
        <f t="shared" si="7"/>
        <v>0</v>
      </c>
      <c r="AA56" s="25"/>
      <c r="AB56" s="25">
        <f t="shared" ref="AB56:AB59" si="162">Y56*1.0098</f>
        <v>30478.796211283207</v>
      </c>
      <c r="AC56" s="28">
        <f t="shared" ref="AC56:AC59" si="163">AA56*AB56</f>
        <v>0</v>
      </c>
      <c r="AD56" s="27">
        <f t="shared" ref="AD56:AD59" si="164">AG56+AJ56+AM56</f>
        <v>3.5000000000000003E-2</v>
      </c>
      <c r="AE56" s="27">
        <f t="shared" ref="AE56:AE59" si="165">AH56</f>
        <v>30777.488414153784</v>
      </c>
      <c r="AF56" s="28">
        <f t="shared" ref="AF56:AF59" si="166">AD56*AE56</f>
        <v>1077.2120944953826</v>
      </c>
      <c r="AG56" s="25"/>
      <c r="AH56" s="25">
        <f t="shared" ref="AH56:AH59" si="167">AB56*1.0098</f>
        <v>30777.488414153784</v>
      </c>
      <c r="AI56" s="28">
        <f t="shared" si="12"/>
        <v>0</v>
      </c>
      <c r="AJ56" s="25">
        <v>2.5000000000000001E-2</v>
      </c>
      <c r="AK56" s="25">
        <f t="shared" ref="AK56:AK59" si="168">AH56*1.0098</f>
        <v>31079.107800612492</v>
      </c>
      <c r="AL56" s="28">
        <f t="shared" si="13"/>
        <v>776.97769501531229</v>
      </c>
      <c r="AM56" s="25">
        <v>0.01</v>
      </c>
      <c r="AN56" s="25">
        <f t="shared" ref="AN56:AN59" si="169">AK56*1.0098</f>
        <v>31383.683057058493</v>
      </c>
      <c r="AO56" s="28">
        <f t="shared" ref="AO56:AO59" si="170">AM56*AN56</f>
        <v>313.83683057058494</v>
      </c>
      <c r="AP56" s="27">
        <f t="shared" ref="AP56:AP59" si="171">AS56+AV56+AY56</f>
        <v>0.01</v>
      </c>
      <c r="AQ56" s="27">
        <f t="shared" ref="AQ56:AQ59" si="172">AT56</f>
        <v>31691.243151017668</v>
      </c>
      <c r="AR56" s="28">
        <f t="shared" ref="AR56:AR59" si="173">AP56*AQ56</f>
        <v>316.9124315101767</v>
      </c>
      <c r="AS56" s="25">
        <v>0.01</v>
      </c>
      <c r="AT56" s="25">
        <f t="shared" ref="AT56:AT59" si="174">AN56*1.0098</f>
        <v>31691.243151017668</v>
      </c>
      <c r="AU56" s="28">
        <f t="shared" si="18"/>
        <v>316.9124315101767</v>
      </c>
      <c r="AV56" s="25"/>
      <c r="AW56" s="25">
        <f t="shared" ref="AW56:AW59" si="175">AT56*1.0098</f>
        <v>32001.817333897641</v>
      </c>
      <c r="AX56" s="28">
        <f t="shared" si="19"/>
        <v>0</v>
      </c>
      <c r="AY56" s="25"/>
      <c r="AZ56" s="25">
        <f t="shared" ref="AZ56:AZ59" si="176">AW56*1.0098</f>
        <v>32315.435143769839</v>
      </c>
      <c r="BA56" s="28">
        <f t="shared" ref="BA56:BA59" si="177">AY56*AZ56</f>
        <v>0</v>
      </c>
      <c r="BB56" s="27">
        <f t="shared" ref="BB56:BB59" si="178">BE56+BH56+BK56</f>
        <v>0</v>
      </c>
      <c r="BC56" s="27">
        <f t="shared" ref="BC56:BC59" si="179">BF56</f>
        <v>32632.126408178785</v>
      </c>
      <c r="BD56" s="28">
        <f t="shared" ref="BD56:BD59" si="180">BB56*BC56</f>
        <v>0</v>
      </c>
      <c r="BE56" s="25"/>
      <c r="BF56" s="25">
        <f t="shared" ref="BF56:BF59" si="181">AZ56*1.0098</f>
        <v>32632.126408178785</v>
      </c>
      <c r="BG56" s="28">
        <f t="shared" si="24"/>
        <v>0</v>
      </c>
      <c r="BH56" s="25"/>
      <c r="BI56" s="25">
        <f t="shared" ref="BI56:BI59" si="182">BF56*1.0098</f>
        <v>32951.921246978935</v>
      </c>
      <c r="BJ56" s="28">
        <f t="shared" si="25"/>
        <v>0</v>
      </c>
      <c r="BK56" s="25"/>
      <c r="BL56" s="25">
        <f t="shared" ref="BL56:BL59" si="183">BI56*1.0098</f>
        <v>33274.850075199327</v>
      </c>
      <c r="BM56" s="28">
        <f t="shared" si="26"/>
        <v>0</v>
      </c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</row>
    <row r="57" spans="1:165" s="29" customFormat="1" ht="24.95" customHeight="1" x14ac:dyDescent="0.15">
      <c r="A57" s="23" t="s">
        <v>43</v>
      </c>
      <c r="B57" s="23" t="s">
        <v>521</v>
      </c>
      <c r="C57" s="23" t="s">
        <v>522</v>
      </c>
      <c r="D57" s="23" t="s">
        <v>519</v>
      </c>
      <c r="E57" s="23" t="s">
        <v>520</v>
      </c>
      <c r="F57" s="110">
        <v>0.2</v>
      </c>
      <c r="G57" s="23"/>
      <c r="H57" s="23"/>
      <c r="I57" s="23"/>
      <c r="J57" s="23"/>
      <c r="K57" s="23"/>
      <c r="L57" s="23"/>
      <c r="M57" s="94">
        <v>25254.2</v>
      </c>
      <c r="N57" s="94"/>
      <c r="O57" s="24">
        <f t="shared" si="155"/>
        <v>0.2</v>
      </c>
      <c r="P57" s="25">
        <f t="shared" si="156"/>
        <v>26660.01812302856</v>
      </c>
      <c r="Q57" s="26">
        <f t="shared" si="157"/>
        <v>5251.7624858697463</v>
      </c>
      <c r="R57" s="27">
        <f t="shared" si="158"/>
        <v>0</v>
      </c>
      <c r="S57" s="27">
        <f t="shared" si="159"/>
        <v>25501.691160000002</v>
      </c>
      <c r="T57" s="28">
        <f t="shared" si="160"/>
        <v>0</v>
      </c>
      <c r="U57" s="25"/>
      <c r="V57" s="25">
        <f t="shared" si="5"/>
        <v>25501.691160000002</v>
      </c>
      <c r="W57" s="28">
        <f t="shared" si="6"/>
        <v>0</v>
      </c>
      <c r="X57" s="25"/>
      <c r="Y57" s="25">
        <f t="shared" si="161"/>
        <v>25751.607733368004</v>
      </c>
      <c r="Z57" s="28">
        <f t="shared" si="7"/>
        <v>0</v>
      </c>
      <c r="AA57" s="25"/>
      <c r="AB57" s="25">
        <f t="shared" si="162"/>
        <v>26003.973489155011</v>
      </c>
      <c r="AC57" s="28">
        <f t="shared" si="163"/>
        <v>0</v>
      </c>
      <c r="AD57" s="27">
        <f t="shared" si="164"/>
        <v>0.2</v>
      </c>
      <c r="AE57" s="27">
        <f t="shared" si="165"/>
        <v>26258.812429348731</v>
      </c>
      <c r="AF57" s="28">
        <f t="shared" si="166"/>
        <v>5251.7624858697463</v>
      </c>
      <c r="AG57" s="25">
        <v>0.1</v>
      </c>
      <c r="AH57" s="25">
        <f t="shared" si="167"/>
        <v>26258.812429348731</v>
      </c>
      <c r="AI57" s="28">
        <f t="shared" si="12"/>
        <v>2625.8812429348732</v>
      </c>
      <c r="AJ57" s="25"/>
      <c r="AK57" s="25">
        <f t="shared" si="168"/>
        <v>26516.148791156349</v>
      </c>
      <c r="AL57" s="28">
        <f t="shared" si="13"/>
        <v>0</v>
      </c>
      <c r="AM57" s="25">
        <v>0.1</v>
      </c>
      <c r="AN57" s="25">
        <f t="shared" si="169"/>
        <v>26776.007049309683</v>
      </c>
      <c r="AO57" s="28">
        <f t="shared" si="170"/>
        <v>2677.6007049309683</v>
      </c>
      <c r="AP57" s="27">
        <f t="shared" si="171"/>
        <v>0</v>
      </c>
      <c r="AQ57" s="27">
        <f t="shared" si="172"/>
        <v>27038.411918392918</v>
      </c>
      <c r="AR57" s="28">
        <f t="shared" si="173"/>
        <v>0</v>
      </c>
      <c r="AS57" s="25"/>
      <c r="AT57" s="25">
        <f t="shared" si="174"/>
        <v>27038.411918392918</v>
      </c>
      <c r="AU57" s="28">
        <f t="shared" si="18"/>
        <v>0</v>
      </c>
      <c r="AV57" s="25"/>
      <c r="AW57" s="25">
        <f t="shared" si="175"/>
        <v>27303.388355193169</v>
      </c>
      <c r="AX57" s="28">
        <f t="shared" si="19"/>
        <v>0</v>
      </c>
      <c r="AY57" s="25"/>
      <c r="AZ57" s="25">
        <f t="shared" si="176"/>
        <v>27570.961561074062</v>
      </c>
      <c r="BA57" s="28">
        <f t="shared" si="177"/>
        <v>0</v>
      </c>
      <c r="BB57" s="27">
        <f t="shared" si="178"/>
        <v>0</v>
      </c>
      <c r="BC57" s="27">
        <f t="shared" si="179"/>
        <v>27841.156984372588</v>
      </c>
      <c r="BD57" s="28">
        <f t="shared" si="180"/>
        <v>0</v>
      </c>
      <c r="BE57" s="25"/>
      <c r="BF57" s="25">
        <f t="shared" si="181"/>
        <v>27841.156984372588</v>
      </c>
      <c r="BG57" s="28">
        <f t="shared" si="24"/>
        <v>0</v>
      </c>
      <c r="BH57" s="25"/>
      <c r="BI57" s="25">
        <f t="shared" si="182"/>
        <v>28114.00032281944</v>
      </c>
      <c r="BJ57" s="28">
        <f t="shared" si="25"/>
        <v>0</v>
      </c>
      <c r="BK57" s="25"/>
      <c r="BL57" s="25">
        <f t="shared" si="183"/>
        <v>28389.517525983072</v>
      </c>
      <c r="BM57" s="28">
        <f t="shared" si="26"/>
        <v>0</v>
      </c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</row>
    <row r="58" spans="1:165" s="29" customFormat="1" ht="24.95" customHeight="1" x14ac:dyDescent="0.15">
      <c r="A58" s="23" t="s">
        <v>43</v>
      </c>
      <c r="B58" s="23" t="s">
        <v>523</v>
      </c>
      <c r="C58" s="23" t="s">
        <v>524</v>
      </c>
      <c r="D58" s="23" t="s">
        <v>519</v>
      </c>
      <c r="E58" s="23" t="s">
        <v>520</v>
      </c>
      <c r="F58" s="110">
        <v>0.08</v>
      </c>
      <c r="G58" s="23"/>
      <c r="H58" s="23"/>
      <c r="I58" s="23"/>
      <c r="J58" s="23"/>
      <c r="K58" s="23"/>
      <c r="L58" s="23"/>
      <c r="M58" s="94">
        <v>28600</v>
      </c>
      <c r="N58" s="94"/>
      <c r="O58" s="24">
        <f t="shared" si="155"/>
        <v>0.08</v>
      </c>
      <c r="P58" s="25">
        <f t="shared" si="156"/>
        <v>30192.067787481559</v>
      </c>
      <c r="Q58" s="26">
        <f t="shared" si="157"/>
        <v>2414.332057789059</v>
      </c>
      <c r="R58" s="27">
        <f t="shared" si="158"/>
        <v>0</v>
      </c>
      <c r="S58" s="27">
        <f t="shared" si="159"/>
        <v>28880.280000000002</v>
      </c>
      <c r="T58" s="28">
        <f t="shared" si="160"/>
        <v>0</v>
      </c>
      <c r="U58" s="25"/>
      <c r="V58" s="25">
        <f t="shared" si="5"/>
        <v>28880.280000000002</v>
      </c>
      <c r="W58" s="28">
        <f t="shared" si="6"/>
        <v>0</v>
      </c>
      <c r="X58" s="25"/>
      <c r="Y58" s="25">
        <f t="shared" si="161"/>
        <v>29163.306744000005</v>
      </c>
      <c r="Z58" s="28">
        <f t="shared" si="7"/>
        <v>0</v>
      </c>
      <c r="AA58" s="25"/>
      <c r="AB58" s="25">
        <f t="shared" si="162"/>
        <v>29449.107150091208</v>
      </c>
      <c r="AC58" s="28">
        <f t="shared" si="163"/>
        <v>0</v>
      </c>
      <c r="AD58" s="27">
        <f t="shared" si="164"/>
        <v>0.04</v>
      </c>
      <c r="AE58" s="27">
        <f t="shared" si="165"/>
        <v>29737.708400162101</v>
      </c>
      <c r="AF58" s="28">
        <f t="shared" si="166"/>
        <v>1189.5083360064841</v>
      </c>
      <c r="AG58" s="25"/>
      <c r="AH58" s="25">
        <f t="shared" si="167"/>
        <v>29737.708400162101</v>
      </c>
      <c r="AI58" s="28">
        <f t="shared" si="12"/>
        <v>0</v>
      </c>
      <c r="AJ58" s="25">
        <v>0.02</v>
      </c>
      <c r="AK58" s="25">
        <f t="shared" si="168"/>
        <v>30029.137942483689</v>
      </c>
      <c r="AL58" s="28">
        <f t="shared" si="13"/>
        <v>600.58275884967384</v>
      </c>
      <c r="AM58" s="25">
        <v>0.02</v>
      </c>
      <c r="AN58" s="25">
        <f t="shared" si="169"/>
        <v>30323.423494320028</v>
      </c>
      <c r="AO58" s="28">
        <f t="shared" si="170"/>
        <v>606.46846988640061</v>
      </c>
      <c r="AP58" s="27">
        <f t="shared" si="171"/>
        <v>0.04</v>
      </c>
      <c r="AQ58" s="27">
        <f t="shared" si="172"/>
        <v>30620.593044564364</v>
      </c>
      <c r="AR58" s="28">
        <f t="shared" si="173"/>
        <v>1224.8237217825747</v>
      </c>
      <c r="AS58" s="25">
        <v>0.02</v>
      </c>
      <c r="AT58" s="25">
        <f t="shared" si="174"/>
        <v>30620.593044564364</v>
      </c>
      <c r="AU58" s="28">
        <f t="shared" si="18"/>
        <v>612.41186089128735</v>
      </c>
      <c r="AV58" s="25">
        <v>0.02</v>
      </c>
      <c r="AW58" s="25">
        <f t="shared" si="175"/>
        <v>30920.674856401096</v>
      </c>
      <c r="AX58" s="28">
        <f t="shared" si="19"/>
        <v>618.41349712802196</v>
      </c>
      <c r="AY58" s="25"/>
      <c r="AZ58" s="25">
        <f t="shared" si="176"/>
        <v>31223.697469993829</v>
      </c>
      <c r="BA58" s="28">
        <f t="shared" si="177"/>
        <v>0</v>
      </c>
      <c r="BB58" s="27">
        <f t="shared" si="178"/>
        <v>0</v>
      </c>
      <c r="BC58" s="27">
        <f t="shared" si="179"/>
        <v>31529.689705199769</v>
      </c>
      <c r="BD58" s="28">
        <f t="shared" si="180"/>
        <v>0</v>
      </c>
      <c r="BE58" s="25"/>
      <c r="BF58" s="25">
        <f t="shared" si="181"/>
        <v>31529.689705199769</v>
      </c>
      <c r="BG58" s="28">
        <f t="shared" si="24"/>
        <v>0</v>
      </c>
      <c r="BH58" s="25"/>
      <c r="BI58" s="25">
        <f t="shared" si="182"/>
        <v>31838.680664310727</v>
      </c>
      <c r="BJ58" s="28">
        <f t="shared" si="25"/>
        <v>0</v>
      </c>
      <c r="BK58" s="25"/>
      <c r="BL58" s="25">
        <f t="shared" si="183"/>
        <v>32150.699734820973</v>
      </c>
      <c r="BM58" s="28">
        <f t="shared" si="26"/>
        <v>0</v>
      </c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</row>
    <row r="59" spans="1:165" s="29" customFormat="1" ht="24.95" customHeight="1" x14ac:dyDescent="0.15">
      <c r="A59" s="23" t="s">
        <v>43</v>
      </c>
      <c r="B59" s="23" t="s">
        <v>525</v>
      </c>
      <c r="C59" s="23" t="s">
        <v>526</v>
      </c>
      <c r="D59" s="23" t="s">
        <v>519</v>
      </c>
      <c r="E59" s="23" t="s">
        <v>520</v>
      </c>
      <c r="F59" s="110">
        <v>0.41799999999999998</v>
      </c>
      <c r="G59" s="23"/>
      <c r="H59" s="23"/>
      <c r="I59" s="23"/>
      <c r="J59" s="23"/>
      <c r="K59" s="23"/>
      <c r="L59" s="23"/>
      <c r="M59" s="94">
        <v>26660.84</v>
      </c>
      <c r="N59" s="94"/>
      <c r="O59" s="24">
        <f t="shared" si="155"/>
        <v>0.41800000000000004</v>
      </c>
      <c r="P59" s="25">
        <f t="shared" si="156"/>
        <v>28144.961138153842</v>
      </c>
      <c r="Q59" s="26">
        <f t="shared" si="157"/>
        <v>11686.311501388664</v>
      </c>
      <c r="R59" s="27">
        <f t="shared" si="158"/>
        <v>0</v>
      </c>
      <c r="S59" s="27">
        <f t="shared" si="159"/>
        <v>26922.116232</v>
      </c>
      <c r="T59" s="28">
        <f t="shared" si="160"/>
        <v>0</v>
      </c>
      <c r="U59" s="25"/>
      <c r="V59" s="25">
        <f t="shared" si="5"/>
        <v>26922.116232</v>
      </c>
      <c r="W59" s="28">
        <f t="shared" si="6"/>
        <v>0</v>
      </c>
      <c r="X59" s="25"/>
      <c r="Y59" s="25">
        <f t="shared" si="161"/>
        <v>27185.952971073602</v>
      </c>
      <c r="Z59" s="28">
        <f t="shared" si="7"/>
        <v>0</v>
      </c>
      <c r="AA59" s="25"/>
      <c r="AB59" s="25">
        <f t="shared" si="162"/>
        <v>27452.375310190124</v>
      </c>
      <c r="AC59" s="28">
        <f t="shared" si="163"/>
        <v>0</v>
      </c>
      <c r="AD59" s="27">
        <f t="shared" si="164"/>
        <v>0.29800000000000004</v>
      </c>
      <c r="AE59" s="27">
        <f t="shared" si="165"/>
        <v>27721.408588229988</v>
      </c>
      <c r="AF59" s="28">
        <f t="shared" si="166"/>
        <v>8260.979759292537</v>
      </c>
      <c r="AG59" s="25">
        <v>0.11799999999999999</v>
      </c>
      <c r="AH59" s="25">
        <f t="shared" si="167"/>
        <v>27721.408588229988</v>
      </c>
      <c r="AI59" s="28">
        <f t="shared" si="12"/>
        <v>3271.1262134111385</v>
      </c>
      <c r="AJ59" s="25">
        <v>0.16</v>
      </c>
      <c r="AK59" s="25">
        <f t="shared" si="168"/>
        <v>27993.078392394644</v>
      </c>
      <c r="AL59" s="28">
        <f t="shared" si="13"/>
        <v>4478.8925427831427</v>
      </c>
      <c r="AM59" s="25">
        <v>0.02</v>
      </c>
      <c r="AN59" s="25">
        <f t="shared" si="169"/>
        <v>28267.410560640114</v>
      </c>
      <c r="AO59" s="28">
        <f t="shared" si="170"/>
        <v>565.34821121280231</v>
      </c>
      <c r="AP59" s="27">
        <f t="shared" si="171"/>
        <v>0.12000000000000001</v>
      </c>
      <c r="AQ59" s="27">
        <f t="shared" si="172"/>
        <v>28544.431184134388</v>
      </c>
      <c r="AR59" s="28">
        <f t="shared" si="173"/>
        <v>3425.3317420961266</v>
      </c>
      <c r="AS59" s="25">
        <v>0.02</v>
      </c>
      <c r="AT59" s="25">
        <f t="shared" si="174"/>
        <v>28544.431184134388</v>
      </c>
      <c r="AU59" s="28">
        <f t="shared" si="18"/>
        <v>570.88862368268781</v>
      </c>
      <c r="AV59" s="25">
        <v>0.1</v>
      </c>
      <c r="AW59" s="25">
        <f t="shared" si="175"/>
        <v>28824.166609738906</v>
      </c>
      <c r="AX59" s="28">
        <f t="shared" si="19"/>
        <v>2882.4166609738909</v>
      </c>
      <c r="AY59" s="25"/>
      <c r="AZ59" s="25">
        <f t="shared" si="176"/>
        <v>29106.643442514349</v>
      </c>
      <c r="BA59" s="28">
        <f t="shared" si="177"/>
        <v>0</v>
      </c>
      <c r="BB59" s="27">
        <f t="shared" si="178"/>
        <v>0</v>
      </c>
      <c r="BC59" s="27">
        <f t="shared" si="179"/>
        <v>29391.88854825099</v>
      </c>
      <c r="BD59" s="28">
        <f t="shared" si="180"/>
        <v>0</v>
      </c>
      <c r="BE59" s="25"/>
      <c r="BF59" s="25">
        <f t="shared" si="181"/>
        <v>29391.88854825099</v>
      </c>
      <c r="BG59" s="28">
        <f t="shared" si="24"/>
        <v>0</v>
      </c>
      <c r="BH59" s="25"/>
      <c r="BI59" s="25">
        <f t="shared" si="182"/>
        <v>29679.929056023851</v>
      </c>
      <c r="BJ59" s="28">
        <f t="shared" si="25"/>
        <v>0</v>
      </c>
      <c r="BK59" s="25"/>
      <c r="BL59" s="25">
        <f t="shared" si="183"/>
        <v>29970.792360772884</v>
      </c>
      <c r="BM59" s="28">
        <f t="shared" si="26"/>
        <v>0</v>
      </c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</row>
    <row r="60" spans="1:165" s="35" customFormat="1" ht="25.5" customHeight="1" x14ac:dyDescent="0.2">
      <c r="A60" s="31"/>
      <c r="B60" s="31"/>
      <c r="C60" s="31"/>
      <c r="D60" s="31"/>
      <c r="E60" s="32"/>
      <c r="F60" s="111"/>
      <c r="G60" s="32"/>
      <c r="H60" s="32"/>
      <c r="I60" s="32"/>
      <c r="J60" s="32"/>
      <c r="K60" s="32"/>
      <c r="L60" s="32"/>
      <c r="M60" s="95"/>
      <c r="N60" s="95"/>
      <c r="O60" s="33"/>
      <c r="P60" s="33"/>
      <c r="Q60" s="33">
        <f>T60+AF60+AR60+BD60</f>
        <v>20746.53057105303</v>
      </c>
      <c r="R60" s="33"/>
      <c r="S60" s="34"/>
      <c r="T60" s="34">
        <f>SUM(T56:T59)</f>
        <v>0</v>
      </c>
      <c r="U60" s="34"/>
      <c r="V60" s="34"/>
      <c r="W60" s="34">
        <f t="shared" ref="W60:BM60" si="184">SUM(W56:W59)</f>
        <v>0</v>
      </c>
      <c r="X60" s="34"/>
      <c r="Y60" s="34"/>
      <c r="Z60" s="34">
        <f t="shared" si="184"/>
        <v>0</v>
      </c>
      <c r="AA60" s="34"/>
      <c r="AB60" s="34"/>
      <c r="AC60" s="34">
        <f t="shared" si="184"/>
        <v>0</v>
      </c>
      <c r="AD60" s="34"/>
      <c r="AE60" s="34"/>
      <c r="AF60" s="34">
        <f t="shared" si="184"/>
        <v>15779.46267566415</v>
      </c>
      <c r="AG60" s="34"/>
      <c r="AH60" s="34"/>
      <c r="AI60" s="34">
        <f t="shared" si="184"/>
        <v>5897.0074563460112</v>
      </c>
      <c r="AJ60" s="34"/>
      <c r="AK60" s="34"/>
      <c r="AL60" s="34">
        <f t="shared" si="184"/>
        <v>5856.4529966481286</v>
      </c>
      <c r="AM60" s="34"/>
      <c r="AN60" s="34"/>
      <c r="AO60" s="34">
        <f t="shared" si="184"/>
        <v>4163.2542166007561</v>
      </c>
      <c r="AP60" s="34"/>
      <c r="AQ60" s="34"/>
      <c r="AR60" s="34">
        <f t="shared" si="184"/>
        <v>4967.0678953888782</v>
      </c>
      <c r="AS60" s="34"/>
      <c r="AT60" s="34"/>
      <c r="AU60" s="34">
        <f t="shared" si="184"/>
        <v>1500.2129160841519</v>
      </c>
      <c r="AV60" s="34"/>
      <c r="AW60" s="34"/>
      <c r="AX60" s="34">
        <f t="shared" si="184"/>
        <v>3500.8301581019127</v>
      </c>
      <c r="AY60" s="34"/>
      <c r="AZ60" s="34"/>
      <c r="BA60" s="34">
        <f t="shared" si="184"/>
        <v>0</v>
      </c>
      <c r="BB60" s="34"/>
      <c r="BC60" s="34"/>
      <c r="BD60" s="34">
        <f t="shared" si="184"/>
        <v>0</v>
      </c>
      <c r="BE60" s="34"/>
      <c r="BF60" s="34"/>
      <c r="BG60" s="34">
        <f t="shared" si="184"/>
        <v>0</v>
      </c>
      <c r="BH60" s="34"/>
      <c r="BI60" s="34"/>
      <c r="BJ60" s="34">
        <f t="shared" si="184"/>
        <v>0</v>
      </c>
      <c r="BK60" s="34"/>
      <c r="BL60" s="34"/>
      <c r="BM60" s="34">
        <f t="shared" si="184"/>
        <v>0</v>
      </c>
      <c r="BN60" s="29"/>
    </row>
    <row r="61" spans="1:165" s="29" customFormat="1" ht="24.95" customHeight="1" x14ac:dyDescent="0.15">
      <c r="A61" s="23" t="s">
        <v>43</v>
      </c>
      <c r="B61" s="23" t="s">
        <v>527</v>
      </c>
      <c r="C61" s="23" t="s">
        <v>528</v>
      </c>
      <c r="D61" s="23" t="s">
        <v>529</v>
      </c>
      <c r="E61" s="23" t="s">
        <v>520</v>
      </c>
      <c r="F61" s="110">
        <v>0.83299999999999996</v>
      </c>
      <c r="G61" s="23"/>
      <c r="H61" s="23"/>
      <c r="I61" s="23"/>
      <c r="J61" s="23"/>
      <c r="K61" s="23"/>
      <c r="L61" s="23"/>
      <c r="M61" s="94">
        <v>28995</v>
      </c>
      <c r="N61" s="94"/>
      <c r="O61" s="24">
        <f t="shared" ref="O61:O78" si="185">R61+AD61+AP61+BB61</f>
        <v>0.83300000000000007</v>
      </c>
      <c r="P61" s="25">
        <f t="shared" ref="P61:P78" si="186">(S61+AE61+AQ61+BC61)/4</f>
        <v>30609.056136294683</v>
      </c>
      <c r="Q61" s="26">
        <f t="shared" ref="Q61:Q78" si="187">T61+AF61+AR61+BD61</f>
        <v>25238.052977199884</v>
      </c>
      <c r="R61" s="27">
        <f t="shared" ref="R61:R78" si="188">U61+X61+AA61</f>
        <v>0.30299999999999999</v>
      </c>
      <c r="S61" s="27">
        <f t="shared" ref="S61:S78" si="189">V61</f>
        <v>29279.151000000002</v>
      </c>
      <c r="T61" s="28">
        <f t="shared" ref="T61:T78" si="190">R61*S61</f>
        <v>8871.5827530000006</v>
      </c>
      <c r="U61" s="93">
        <v>0.30299999999999999</v>
      </c>
      <c r="V61" s="25">
        <f t="shared" si="5"/>
        <v>29279.151000000002</v>
      </c>
      <c r="W61" s="28">
        <f t="shared" si="6"/>
        <v>8871.5827530000006</v>
      </c>
      <c r="X61" s="93"/>
      <c r="Y61" s="25">
        <f t="shared" ref="Y61:Y78" si="191">V61*1.0098</f>
        <v>29566.086679800002</v>
      </c>
      <c r="Z61" s="28">
        <f t="shared" si="7"/>
        <v>0</v>
      </c>
      <c r="AA61" s="93"/>
      <c r="AB61" s="25">
        <f t="shared" ref="AB61:AB78" si="192">Y61*1.0098</f>
        <v>29855.834329262045</v>
      </c>
      <c r="AC61" s="28">
        <f t="shared" ref="AC61:AC78" si="193">AA61*AB61</f>
        <v>0</v>
      </c>
      <c r="AD61" s="27">
        <f t="shared" ref="AD61:AD78" si="194">AG61+AJ61+AM61</f>
        <v>0.21000000000000002</v>
      </c>
      <c r="AE61" s="27">
        <f t="shared" ref="AE61:AE78" si="195">AH61</f>
        <v>30148.421505688813</v>
      </c>
      <c r="AF61" s="28">
        <f t="shared" ref="AF61:AF78" si="196">AD61*AE61</f>
        <v>6331.1685161946516</v>
      </c>
      <c r="AG61" s="25">
        <v>0.1</v>
      </c>
      <c r="AH61" s="25">
        <f t="shared" ref="AH61:AH78" si="197">AB61*1.0098</f>
        <v>30148.421505688813</v>
      </c>
      <c r="AI61" s="28">
        <f t="shared" si="12"/>
        <v>3014.8421505688816</v>
      </c>
      <c r="AJ61" s="25"/>
      <c r="AK61" s="25">
        <f t="shared" ref="AK61:AK78" si="198">AH61*1.0098</f>
        <v>30443.876036444566</v>
      </c>
      <c r="AL61" s="28">
        <f t="shared" si="13"/>
        <v>0</v>
      </c>
      <c r="AM61" s="25">
        <v>0.11</v>
      </c>
      <c r="AN61" s="25">
        <f t="shared" ref="AN61:AN78" si="199">AK61*1.0098</f>
        <v>30742.226021601724</v>
      </c>
      <c r="AO61" s="28">
        <f t="shared" ref="AO61:AO78" si="200">AM61*AN61</f>
        <v>3381.6448623761898</v>
      </c>
      <c r="AP61" s="27">
        <f t="shared" ref="AP61:AP78" si="201">AS61+AV61+AY61</f>
        <v>0.21000000000000002</v>
      </c>
      <c r="AQ61" s="27">
        <f t="shared" ref="AQ61:AQ78" si="202">AT61</f>
        <v>31043.49983661342</v>
      </c>
      <c r="AR61" s="28">
        <f t="shared" ref="AR61:AR78" si="203">AP61*AQ61</f>
        <v>6519.1349656888187</v>
      </c>
      <c r="AS61" s="25">
        <v>0.11</v>
      </c>
      <c r="AT61" s="25">
        <f t="shared" ref="AT61:AT78" si="204">AN61*1.0098</f>
        <v>31043.49983661342</v>
      </c>
      <c r="AU61" s="28">
        <f t="shared" si="18"/>
        <v>3414.7849820274764</v>
      </c>
      <c r="AV61" s="25">
        <v>0.1</v>
      </c>
      <c r="AW61" s="25">
        <f t="shared" ref="AW61:AW78" si="205">AT61*1.0098</f>
        <v>31347.726135012232</v>
      </c>
      <c r="AX61" s="28">
        <f t="shared" si="19"/>
        <v>3134.7726135012235</v>
      </c>
      <c r="AY61" s="25"/>
      <c r="AZ61" s="25">
        <f t="shared" ref="AZ61:AZ78" si="206">AW61*1.0098</f>
        <v>31654.933851135353</v>
      </c>
      <c r="BA61" s="28">
        <f t="shared" ref="BA61:BA78" si="207">AY61*AZ61</f>
        <v>0</v>
      </c>
      <c r="BB61" s="27">
        <f t="shared" ref="BB61:BB78" si="208">BE61+BH61+BK61</f>
        <v>0.11</v>
      </c>
      <c r="BC61" s="27">
        <f t="shared" ref="BC61:BC78" si="209">BF61</f>
        <v>31965.152202876481</v>
      </c>
      <c r="BD61" s="28">
        <f t="shared" ref="BD61:BD78" si="210">BB61*BC61</f>
        <v>3516.1667423164131</v>
      </c>
      <c r="BE61" s="25">
        <v>0.11</v>
      </c>
      <c r="BF61" s="25">
        <f t="shared" ref="BF61:BF78" si="211">AZ61*1.0098</f>
        <v>31965.152202876481</v>
      </c>
      <c r="BG61" s="28">
        <f t="shared" si="24"/>
        <v>3516.1667423164131</v>
      </c>
      <c r="BH61" s="25">
        <v>0</v>
      </c>
      <c r="BI61" s="25">
        <f t="shared" ref="BI61:BI78" si="212">BF61*1.0098</f>
        <v>32278.41069446467</v>
      </c>
      <c r="BJ61" s="28">
        <f t="shared" si="25"/>
        <v>0</v>
      </c>
      <c r="BK61" s="25"/>
      <c r="BL61" s="25">
        <f t="shared" ref="BL61:BL78" si="213">BI61*1.0098</f>
        <v>32594.739119270424</v>
      </c>
      <c r="BM61" s="28">
        <f t="shared" si="26"/>
        <v>0</v>
      </c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</row>
    <row r="62" spans="1:165" s="29" customFormat="1" ht="24.95" customHeight="1" x14ac:dyDescent="0.15">
      <c r="A62" s="23" t="s">
        <v>43</v>
      </c>
      <c r="B62" s="23" t="s">
        <v>530</v>
      </c>
      <c r="C62" s="23" t="s">
        <v>531</v>
      </c>
      <c r="D62" s="23" t="s">
        <v>529</v>
      </c>
      <c r="E62" s="23" t="s">
        <v>520</v>
      </c>
      <c r="F62" s="110">
        <v>0.16600000000000001</v>
      </c>
      <c r="G62" s="23"/>
      <c r="H62" s="23"/>
      <c r="I62" s="23"/>
      <c r="J62" s="23"/>
      <c r="K62" s="23"/>
      <c r="L62" s="23"/>
      <c r="M62" s="94">
        <v>26016.93</v>
      </c>
      <c r="N62" s="94"/>
      <c r="O62" s="24">
        <f t="shared" si="185"/>
        <v>0.16600000000000001</v>
      </c>
      <c r="P62" s="25">
        <f t="shared" si="186"/>
        <v>27465.2067895861</v>
      </c>
      <c r="Q62" s="26">
        <f t="shared" si="187"/>
        <v>4535.7562397752909</v>
      </c>
      <c r="R62" s="27">
        <f t="shared" si="188"/>
        <v>5.6000000000000001E-2</v>
      </c>
      <c r="S62" s="27">
        <f t="shared" si="189"/>
        <v>26271.895914000001</v>
      </c>
      <c r="T62" s="28">
        <f t="shared" si="190"/>
        <v>1471.2261711840001</v>
      </c>
      <c r="U62" s="93">
        <v>0.01</v>
      </c>
      <c r="V62" s="25">
        <f t="shared" si="5"/>
        <v>26271.895914000001</v>
      </c>
      <c r="W62" s="28">
        <f t="shared" si="6"/>
        <v>262.71895914000004</v>
      </c>
      <c r="X62" s="93">
        <v>4.5999999999999999E-2</v>
      </c>
      <c r="Y62" s="25">
        <f t="shared" si="191"/>
        <v>26529.3604939572</v>
      </c>
      <c r="Z62" s="28">
        <f t="shared" si="7"/>
        <v>1220.3505827220313</v>
      </c>
      <c r="AA62" s="93"/>
      <c r="AB62" s="25">
        <f t="shared" si="192"/>
        <v>26789.348226797982</v>
      </c>
      <c r="AC62" s="28">
        <f t="shared" si="193"/>
        <v>0</v>
      </c>
      <c r="AD62" s="27">
        <f t="shared" si="194"/>
        <v>0.02</v>
      </c>
      <c r="AE62" s="27">
        <f t="shared" si="195"/>
        <v>27051.883839420603</v>
      </c>
      <c r="AF62" s="28">
        <f t="shared" si="196"/>
        <v>541.03767678841211</v>
      </c>
      <c r="AG62" s="25">
        <v>0.01</v>
      </c>
      <c r="AH62" s="25">
        <f t="shared" si="197"/>
        <v>27051.883839420603</v>
      </c>
      <c r="AI62" s="28">
        <f t="shared" si="12"/>
        <v>270.51883839420606</v>
      </c>
      <c r="AJ62" s="25">
        <v>0.01</v>
      </c>
      <c r="AK62" s="25">
        <f t="shared" si="198"/>
        <v>27316.992301046925</v>
      </c>
      <c r="AL62" s="28">
        <f t="shared" si="13"/>
        <v>273.16992301046923</v>
      </c>
      <c r="AM62" s="25"/>
      <c r="AN62" s="25">
        <f t="shared" si="199"/>
        <v>27584.698825597185</v>
      </c>
      <c r="AO62" s="28">
        <f t="shared" si="200"/>
        <v>0</v>
      </c>
      <c r="AP62" s="27">
        <f t="shared" si="201"/>
        <v>7.0000000000000007E-2</v>
      </c>
      <c r="AQ62" s="27">
        <f t="shared" si="202"/>
        <v>27855.028874088039</v>
      </c>
      <c r="AR62" s="28">
        <f t="shared" si="203"/>
        <v>1949.8520211861628</v>
      </c>
      <c r="AS62" s="25">
        <v>0.01</v>
      </c>
      <c r="AT62" s="25">
        <f t="shared" si="204"/>
        <v>27855.028874088039</v>
      </c>
      <c r="AU62" s="28">
        <f t="shared" si="18"/>
        <v>278.55028874088038</v>
      </c>
      <c r="AV62" s="25">
        <v>0.01</v>
      </c>
      <c r="AW62" s="25">
        <f t="shared" si="205"/>
        <v>28128.008157054101</v>
      </c>
      <c r="AX62" s="28">
        <f t="shared" si="19"/>
        <v>281.28008157054103</v>
      </c>
      <c r="AY62" s="25">
        <v>0.05</v>
      </c>
      <c r="AZ62" s="25">
        <f t="shared" si="206"/>
        <v>28403.662636993231</v>
      </c>
      <c r="BA62" s="28">
        <f t="shared" si="207"/>
        <v>1420.1831318496615</v>
      </c>
      <c r="BB62" s="27">
        <f t="shared" si="208"/>
        <v>0.02</v>
      </c>
      <c r="BC62" s="27">
        <f t="shared" si="209"/>
        <v>28682.018530835765</v>
      </c>
      <c r="BD62" s="28">
        <f t="shared" si="210"/>
        <v>573.64037061671536</v>
      </c>
      <c r="BE62" s="25">
        <v>0.01</v>
      </c>
      <c r="BF62" s="25">
        <f t="shared" si="211"/>
        <v>28682.018530835765</v>
      </c>
      <c r="BG62" s="28">
        <f t="shared" si="24"/>
        <v>286.82018530835768</v>
      </c>
      <c r="BH62" s="25">
        <v>0.01</v>
      </c>
      <c r="BI62" s="25">
        <f t="shared" si="212"/>
        <v>28963.102312437957</v>
      </c>
      <c r="BJ62" s="28">
        <f t="shared" si="25"/>
        <v>289.63102312437957</v>
      </c>
      <c r="BK62" s="25"/>
      <c r="BL62" s="25">
        <f t="shared" si="213"/>
        <v>29246.940715099849</v>
      </c>
      <c r="BM62" s="28">
        <f t="shared" si="26"/>
        <v>0</v>
      </c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</row>
    <row r="63" spans="1:165" s="29" customFormat="1" ht="24.95" customHeight="1" x14ac:dyDescent="0.15">
      <c r="A63" s="23" t="s">
        <v>43</v>
      </c>
      <c r="B63" s="23" t="s">
        <v>532</v>
      </c>
      <c r="C63" s="23" t="s">
        <v>533</v>
      </c>
      <c r="D63" s="23" t="s">
        <v>529</v>
      </c>
      <c r="E63" s="23" t="s">
        <v>520</v>
      </c>
      <c r="F63" s="110">
        <v>0.29699999999999999</v>
      </c>
      <c r="G63" s="23"/>
      <c r="H63" s="23"/>
      <c r="I63" s="23"/>
      <c r="J63" s="23"/>
      <c r="K63" s="23"/>
      <c r="L63" s="23"/>
      <c r="M63" s="94">
        <v>22457.63</v>
      </c>
      <c r="N63" s="94"/>
      <c r="O63" s="24">
        <f t="shared" si="185"/>
        <v>0.29700000000000004</v>
      </c>
      <c r="P63" s="25">
        <f t="shared" si="186"/>
        <v>23707.772283432852</v>
      </c>
      <c r="Q63" s="26">
        <f t="shared" si="187"/>
        <v>6969.8471825587503</v>
      </c>
      <c r="R63" s="27">
        <f t="shared" si="188"/>
        <v>1.0999999999999999E-2</v>
      </c>
      <c r="S63" s="27">
        <f t="shared" si="189"/>
        <v>22677.714774</v>
      </c>
      <c r="T63" s="28">
        <f t="shared" si="190"/>
        <v>249.45486251399998</v>
      </c>
      <c r="U63" s="93">
        <v>1.0999999999999999E-2</v>
      </c>
      <c r="V63" s="25">
        <f t="shared" si="5"/>
        <v>22677.714774</v>
      </c>
      <c r="W63" s="28">
        <f t="shared" si="6"/>
        <v>249.45486251399998</v>
      </c>
      <c r="X63" s="93"/>
      <c r="Y63" s="25">
        <f t="shared" si="191"/>
        <v>22899.956378785202</v>
      </c>
      <c r="Z63" s="28">
        <f t="shared" si="7"/>
        <v>0</v>
      </c>
      <c r="AA63" s="93"/>
      <c r="AB63" s="25">
        <f t="shared" si="192"/>
        <v>23124.375951297297</v>
      </c>
      <c r="AC63" s="28">
        <f t="shared" si="193"/>
        <v>0</v>
      </c>
      <c r="AD63" s="27">
        <f t="shared" si="194"/>
        <v>0.246</v>
      </c>
      <c r="AE63" s="27">
        <f t="shared" si="195"/>
        <v>23350.994835620011</v>
      </c>
      <c r="AF63" s="28">
        <f t="shared" si="196"/>
        <v>5744.3447295625228</v>
      </c>
      <c r="AG63" s="25">
        <v>0.1</v>
      </c>
      <c r="AH63" s="25">
        <f t="shared" si="197"/>
        <v>23350.994835620011</v>
      </c>
      <c r="AI63" s="28">
        <f t="shared" si="12"/>
        <v>2335.0994835620013</v>
      </c>
      <c r="AJ63" s="25">
        <v>0.14599999999999999</v>
      </c>
      <c r="AK63" s="25">
        <f t="shared" si="198"/>
        <v>23579.834585009088</v>
      </c>
      <c r="AL63" s="28">
        <f t="shared" si="13"/>
        <v>3442.6558494113265</v>
      </c>
      <c r="AM63" s="25"/>
      <c r="AN63" s="25">
        <f t="shared" si="199"/>
        <v>23810.916963942178</v>
      </c>
      <c r="AO63" s="28">
        <f t="shared" si="200"/>
        <v>0</v>
      </c>
      <c r="AP63" s="27">
        <f t="shared" si="201"/>
        <v>0.02</v>
      </c>
      <c r="AQ63" s="27">
        <f t="shared" si="202"/>
        <v>24044.263950188812</v>
      </c>
      <c r="AR63" s="28">
        <f t="shared" si="203"/>
        <v>480.88527900377625</v>
      </c>
      <c r="AS63" s="25">
        <v>0.02</v>
      </c>
      <c r="AT63" s="25">
        <f t="shared" si="204"/>
        <v>24044.263950188812</v>
      </c>
      <c r="AU63" s="28">
        <f t="shared" si="18"/>
        <v>480.88527900377625</v>
      </c>
      <c r="AV63" s="25"/>
      <c r="AW63" s="25">
        <f t="shared" si="205"/>
        <v>24279.897736900664</v>
      </c>
      <c r="AX63" s="28">
        <f t="shared" si="19"/>
        <v>0</v>
      </c>
      <c r="AY63" s="25"/>
      <c r="AZ63" s="25">
        <f t="shared" si="206"/>
        <v>24517.840734722293</v>
      </c>
      <c r="BA63" s="28">
        <f t="shared" si="207"/>
        <v>0</v>
      </c>
      <c r="BB63" s="27">
        <f t="shared" si="208"/>
        <v>0.02</v>
      </c>
      <c r="BC63" s="27">
        <f t="shared" si="209"/>
        <v>24758.115573922572</v>
      </c>
      <c r="BD63" s="28">
        <f t="shared" si="210"/>
        <v>495.16231147845144</v>
      </c>
      <c r="BE63" s="25">
        <v>0.01</v>
      </c>
      <c r="BF63" s="25">
        <f t="shared" si="211"/>
        <v>24758.115573922572</v>
      </c>
      <c r="BG63" s="28">
        <f t="shared" si="24"/>
        <v>247.58115573922572</v>
      </c>
      <c r="BH63" s="25">
        <v>0.01</v>
      </c>
      <c r="BI63" s="25">
        <f t="shared" si="212"/>
        <v>25000.745106547016</v>
      </c>
      <c r="BJ63" s="28">
        <f t="shared" si="25"/>
        <v>250.00745106547018</v>
      </c>
      <c r="BK63" s="25"/>
      <c r="BL63" s="25">
        <f t="shared" si="213"/>
        <v>25245.752408591179</v>
      </c>
      <c r="BM63" s="28">
        <f t="shared" si="26"/>
        <v>0</v>
      </c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</row>
    <row r="64" spans="1:165" s="29" customFormat="1" ht="24.95" customHeight="1" x14ac:dyDescent="0.15">
      <c r="A64" s="23" t="s">
        <v>43</v>
      </c>
      <c r="B64" s="23" t="s">
        <v>534</v>
      </c>
      <c r="C64" s="23" t="s">
        <v>535</v>
      </c>
      <c r="D64" s="23" t="s">
        <v>529</v>
      </c>
      <c r="E64" s="23" t="s">
        <v>520</v>
      </c>
      <c r="F64" s="110">
        <v>0.46600000000000003</v>
      </c>
      <c r="G64" s="23"/>
      <c r="H64" s="23"/>
      <c r="I64" s="23"/>
      <c r="J64" s="23"/>
      <c r="K64" s="23"/>
      <c r="L64" s="23"/>
      <c r="M64" s="94">
        <v>28900</v>
      </c>
      <c r="N64" s="94"/>
      <c r="O64" s="24">
        <f t="shared" si="185"/>
        <v>0.46599999999999997</v>
      </c>
      <c r="P64" s="25">
        <f t="shared" si="186"/>
        <v>30508.767799238361</v>
      </c>
      <c r="Q64" s="26">
        <f t="shared" si="187"/>
        <v>14223.574118805571</v>
      </c>
      <c r="R64" s="27">
        <f t="shared" si="188"/>
        <v>6.6000000000000003E-2</v>
      </c>
      <c r="S64" s="27">
        <f t="shared" si="189"/>
        <v>29183.22</v>
      </c>
      <c r="T64" s="28">
        <f t="shared" si="190"/>
        <v>1926.0925200000001</v>
      </c>
      <c r="U64" s="93">
        <v>4.5999999999999999E-2</v>
      </c>
      <c r="V64" s="25">
        <f t="shared" si="5"/>
        <v>29183.22</v>
      </c>
      <c r="W64" s="28">
        <f t="shared" si="6"/>
        <v>1342.42812</v>
      </c>
      <c r="X64" s="93">
        <v>0.02</v>
      </c>
      <c r="Y64" s="25">
        <f t="shared" si="191"/>
        <v>29469.215556000003</v>
      </c>
      <c r="Z64" s="28">
        <f t="shared" si="7"/>
        <v>589.38431112000012</v>
      </c>
      <c r="AA64" s="93"/>
      <c r="AB64" s="25">
        <f t="shared" si="192"/>
        <v>29758.013868448805</v>
      </c>
      <c r="AC64" s="28">
        <f t="shared" si="193"/>
        <v>0</v>
      </c>
      <c r="AD64" s="27">
        <f t="shared" si="194"/>
        <v>0.13</v>
      </c>
      <c r="AE64" s="27">
        <f t="shared" si="195"/>
        <v>30049.642404359605</v>
      </c>
      <c r="AF64" s="28">
        <f t="shared" si="196"/>
        <v>3906.4535125667489</v>
      </c>
      <c r="AG64" s="25">
        <v>0.02</v>
      </c>
      <c r="AH64" s="25">
        <f t="shared" si="197"/>
        <v>30049.642404359605</v>
      </c>
      <c r="AI64" s="28">
        <f t="shared" si="12"/>
        <v>600.9928480871921</v>
      </c>
      <c r="AJ64" s="25">
        <v>0.09</v>
      </c>
      <c r="AK64" s="25">
        <f t="shared" si="198"/>
        <v>30344.128899922329</v>
      </c>
      <c r="AL64" s="28">
        <f t="shared" si="13"/>
        <v>2730.9716009930094</v>
      </c>
      <c r="AM64" s="25">
        <v>0.02</v>
      </c>
      <c r="AN64" s="25">
        <f t="shared" si="199"/>
        <v>30641.501363141568</v>
      </c>
      <c r="AO64" s="28">
        <f t="shared" si="200"/>
        <v>612.83002726283132</v>
      </c>
      <c r="AP64" s="27">
        <f t="shared" si="201"/>
        <v>0.22999999999999998</v>
      </c>
      <c r="AQ64" s="27">
        <f t="shared" si="202"/>
        <v>30941.788076500357</v>
      </c>
      <c r="AR64" s="28">
        <f t="shared" si="203"/>
        <v>7116.611257595082</v>
      </c>
      <c r="AS64" s="25">
        <v>0.09</v>
      </c>
      <c r="AT64" s="25">
        <f t="shared" si="204"/>
        <v>30941.788076500357</v>
      </c>
      <c r="AU64" s="28">
        <f t="shared" si="18"/>
        <v>2784.7609268850319</v>
      </c>
      <c r="AV64" s="25">
        <v>0.12</v>
      </c>
      <c r="AW64" s="25">
        <f t="shared" si="205"/>
        <v>31245.017599650062</v>
      </c>
      <c r="AX64" s="28">
        <f t="shared" si="19"/>
        <v>3749.4021119580075</v>
      </c>
      <c r="AY64" s="25">
        <v>0.02</v>
      </c>
      <c r="AZ64" s="25">
        <f t="shared" si="206"/>
        <v>31551.218772126635</v>
      </c>
      <c r="BA64" s="28">
        <f t="shared" si="207"/>
        <v>631.02437544253269</v>
      </c>
      <c r="BB64" s="27">
        <f t="shared" si="208"/>
        <v>0.04</v>
      </c>
      <c r="BC64" s="27">
        <f t="shared" si="209"/>
        <v>31860.420716093475</v>
      </c>
      <c r="BD64" s="28">
        <f t="shared" si="210"/>
        <v>1274.4168286437391</v>
      </c>
      <c r="BE64" s="25">
        <v>0.02</v>
      </c>
      <c r="BF64" s="25">
        <f t="shared" si="211"/>
        <v>31860.420716093475</v>
      </c>
      <c r="BG64" s="28">
        <f t="shared" si="24"/>
        <v>637.20841432186955</v>
      </c>
      <c r="BH64" s="25">
        <v>0.02</v>
      </c>
      <c r="BI64" s="25">
        <f t="shared" si="212"/>
        <v>32172.652839111193</v>
      </c>
      <c r="BJ64" s="28">
        <f t="shared" si="25"/>
        <v>643.45305678222383</v>
      </c>
      <c r="BK64" s="25"/>
      <c r="BL64" s="25">
        <f t="shared" si="213"/>
        <v>32487.944836934483</v>
      </c>
      <c r="BM64" s="28">
        <f t="shared" si="26"/>
        <v>0</v>
      </c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</row>
    <row r="65" spans="1:165" s="29" customFormat="1" ht="24.95" customHeight="1" x14ac:dyDescent="0.15">
      <c r="A65" s="23" t="s">
        <v>43</v>
      </c>
      <c r="B65" s="23" t="s">
        <v>536</v>
      </c>
      <c r="C65" s="23" t="s">
        <v>537</v>
      </c>
      <c r="D65" s="23" t="s">
        <v>529</v>
      </c>
      <c r="E65" s="23" t="s">
        <v>520</v>
      </c>
      <c r="F65" s="110">
        <v>0.01</v>
      </c>
      <c r="G65" s="23"/>
      <c r="H65" s="23"/>
      <c r="I65" s="23"/>
      <c r="J65" s="23"/>
      <c r="K65" s="23"/>
      <c r="L65" s="23"/>
      <c r="M65" s="94">
        <v>35000</v>
      </c>
      <c r="N65" s="94"/>
      <c r="O65" s="24">
        <f t="shared" si="185"/>
        <v>0.01</v>
      </c>
      <c r="P65" s="25">
        <f t="shared" si="186"/>
        <v>36948.334704959954</v>
      </c>
      <c r="Q65" s="26">
        <f t="shared" si="187"/>
        <v>363.92300489708862</v>
      </c>
      <c r="R65" s="27">
        <f t="shared" si="188"/>
        <v>0</v>
      </c>
      <c r="S65" s="27">
        <f t="shared" si="189"/>
        <v>35343</v>
      </c>
      <c r="T65" s="28">
        <f t="shared" si="190"/>
        <v>0</v>
      </c>
      <c r="U65" s="93"/>
      <c r="V65" s="25">
        <f t="shared" si="5"/>
        <v>35343</v>
      </c>
      <c r="W65" s="28">
        <f t="shared" si="6"/>
        <v>0</v>
      </c>
      <c r="X65" s="93"/>
      <c r="Y65" s="25">
        <f t="shared" si="191"/>
        <v>35689.361400000002</v>
      </c>
      <c r="Z65" s="28">
        <f t="shared" si="7"/>
        <v>0</v>
      </c>
      <c r="AA65" s="93"/>
      <c r="AB65" s="25">
        <f t="shared" si="192"/>
        <v>36039.117141720002</v>
      </c>
      <c r="AC65" s="28">
        <f t="shared" si="193"/>
        <v>0</v>
      </c>
      <c r="AD65" s="27">
        <f t="shared" si="194"/>
        <v>0.01</v>
      </c>
      <c r="AE65" s="27">
        <f t="shared" si="195"/>
        <v>36392.300489708861</v>
      </c>
      <c r="AF65" s="28">
        <f t="shared" si="196"/>
        <v>363.92300489708862</v>
      </c>
      <c r="AG65" s="25"/>
      <c r="AH65" s="25">
        <f t="shared" si="197"/>
        <v>36392.300489708861</v>
      </c>
      <c r="AI65" s="28">
        <f t="shared" si="12"/>
        <v>0</v>
      </c>
      <c r="AJ65" s="25">
        <v>0.01</v>
      </c>
      <c r="AK65" s="25">
        <f t="shared" si="198"/>
        <v>36748.945034508011</v>
      </c>
      <c r="AL65" s="28">
        <f t="shared" si="13"/>
        <v>367.48945034508012</v>
      </c>
      <c r="AM65" s="25"/>
      <c r="AN65" s="25">
        <f t="shared" si="199"/>
        <v>37109.084695846192</v>
      </c>
      <c r="AO65" s="28">
        <f t="shared" si="200"/>
        <v>0</v>
      </c>
      <c r="AP65" s="27">
        <f t="shared" si="201"/>
        <v>0</v>
      </c>
      <c r="AQ65" s="27">
        <f t="shared" si="202"/>
        <v>37472.753725865485</v>
      </c>
      <c r="AR65" s="28">
        <f t="shared" si="203"/>
        <v>0</v>
      </c>
      <c r="AS65" s="25"/>
      <c r="AT65" s="25">
        <f t="shared" si="204"/>
        <v>37472.753725865485</v>
      </c>
      <c r="AU65" s="28">
        <f t="shared" si="18"/>
        <v>0</v>
      </c>
      <c r="AV65" s="25"/>
      <c r="AW65" s="25">
        <f t="shared" si="205"/>
        <v>37839.986712378966</v>
      </c>
      <c r="AX65" s="28">
        <f t="shared" si="19"/>
        <v>0</v>
      </c>
      <c r="AY65" s="25"/>
      <c r="AZ65" s="25">
        <f t="shared" si="206"/>
        <v>38210.818582160282</v>
      </c>
      <c r="BA65" s="28">
        <f t="shared" si="207"/>
        <v>0</v>
      </c>
      <c r="BB65" s="27">
        <f t="shared" si="208"/>
        <v>0</v>
      </c>
      <c r="BC65" s="27">
        <f t="shared" si="209"/>
        <v>38585.284604265456</v>
      </c>
      <c r="BD65" s="28">
        <f t="shared" si="210"/>
        <v>0</v>
      </c>
      <c r="BE65" s="25"/>
      <c r="BF65" s="25">
        <f t="shared" si="211"/>
        <v>38585.284604265456</v>
      </c>
      <c r="BG65" s="28">
        <f t="shared" si="24"/>
        <v>0</v>
      </c>
      <c r="BH65" s="25"/>
      <c r="BI65" s="25">
        <f t="shared" si="212"/>
        <v>38963.420393387256</v>
      </c>
      <c r="BJ65" s="28">
        <f t="shared" si="25"/>
        <v>0</v>
      </c>
      <c r="BK65" s="25"/>
      <c r="BL65" s="25">
        <f t="shared" si="213"/>
        <v>39345.261913242452</v>
      </c>
      <c r="BM65" s="28">
        <f t="shared" si="26"/>
        <v>0</v>
      </c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</row>
    <row r="66" spans="1:165" s="29" customFormat="1" ht="24.95" customHeight="1" x14ac:dyDescent="0.15">
      <c r="A66" s="23" t="s">
        <v>43</v>
      </c>
      <c r="B66" s="23" t="s">
        <v>538</v>
      </c>
      <c r="C66" s="23" t="s">
        <v>539</v>
      </c>
      <c r="D66" s="23" t="s">
        <v>529</v>
      </c>
      <c r="E66" s="23" t="s">
        <v>520</v>
      </c>
      <c r="F66" s="110">
        <v>3.5999999999999997E-2</v>
      </c>
      <c r="G66" s="23"/>
      <c r="H66" s="23"/>
      <c r="I66" s="23"/>
      <c r="J66" s="23"/>
      <c r="K66" s="23"/>
      <c r="L66" s="23"/>
      <c r="M66" s="94">
        <v>23983.05</v>
      </c>
      <c r="N66" s="94"/>
      <c r="O66" s="24">
        <f t="shared" si="185"/>
        <v>3.6000000000000004E-2</v>
      </c>
      <c r="P66" s="25">
        <f t="shared" si="186"/>
        <v>25318.107389879708</v>
      </c>
      <c r="Q66" s="26">
        <f t="shared" si="187"/>
        <v>901.25824857944031</v>
      </c>
      <c r="R66" s="27">
        <f t="shared" si="188"/>
        <v>1.6E-2</v>
      </c>
      <c r="S66" s="27">
        <f t="shared" si="189"/>
        <v>24218.083890000002</v>
      </c>
      <c r="T66" s="28">
        <f t="shared" si="190"/>
        <v>387.48934224000004</v>
      </c>
      <c r="U66" s="93">
        <v>1.6E-2</v>
      </c>
      <c r="V66" s="25">
        <f t="shared" si="5"/>
        <v>24218.083890000002</v>
      </c>
      <c r="W66" s="28">
        <f t="shared" si="6"/>
        <v>387.48934224000004</v>
      </c>
      <c r="X66" s="93"/>
      <c r="Y66" s="25">
        <f t="shared" si="191"/>
        <v>24455.421112122003</v>
      </c>
      <c r="Z66" s="28">
        <f t="shared" si="7"/>
        <v>0</v>
      </c>
      <c r="AA66" s="93"/>
      <c r="AB66" s="25">
        <f t="shared" si="192"/>
        <v>24695.084239020798</v>
      </c>
      <c r="AC66" s="28">
        <f t="shared" si="193"/>
        <v>0</v>
      </c>
      <c r="AD66" s="27">
        <f t="shared" si="194"/>
        <v>0.01</v>
      </c>
      <c r="AE66" s="27">
        <f t="shared" si="195"/>
        <v>24937.096064563204</v>
      </c>
      <c r="AF66" s="28">
        <f t="shared" si="196"/>
        <v>249.37096064563204</v>
      </c>
      <c r="AG66" s="25"/>
      <c r="AH66" s="25">
        <f t="shared" si="197"/>
        <v>24937.096064563204</v>
      </c>
      <c r="AI66" s="28">
        <f t="shared" si="12"/>
        <v>0</v>
      </c>
      <c r="AJ66" s="25">
        <v>0.01</v>
      </c>
      <c r="AK66" s="25">
        <f t="shared" si="198"/>
        <v>25181.479605995923</v>
      </c>
      <c r="AL66" s="28">
        <f t="shared" si="13"/>
        <v>251.81479605995924</v>
      </c>
      <c r="AM66" s="25"/>
      <c r="AN66" s="25">
        <f t="shared" si="199"/>
        <v>25428.258106134683</v>
      </c>
      <c r="AO66" s="28">
        <f t="shared" si="200"/>
        <v>0</v>
      </c>
      <c r="AP66" s="27">
        <f t="shared" si="201"/>
        <v>0</v>
      </c>
      <c r="AQ66" s="27">
        <f t="shared" si="202"/>
        <v>25677.455035574803</v>
      </c>
      <c r="AR66" s="28">
        <f t="shared" si="203"/>
        <v>0</v>
      </c>
      <c r="AS66" s="25"/>
      <c r="AT66" s="25">
        <f t="shared" si="204"/>
        <v>25677.455035574803</v>
      </c>
      <c r="AU66" s="28">
        <f t="shared" si="18"/>
        <v>0</v>
      </c>
      <c r="AV66" s="25"/>
      <c r="AW66" s="25">
        <f t="shared" si="205"/>
        <v>25929.094094923435</v>
      </c>
      <c r="AX66" s="28">
        <f t="shared" si="19"/>
        <v>0</v>
      </c>
      <c r="AY66" s="25"/>
      <c r="AZ66" s="25">
        <f t="shared" si="206"/>
        <v>26183.199217053687</v>
      </c>
      <c r="BA66" s="28">
        <f t="shared" si="207"/>
        <v>0</v>
      </c>
      <c r="BB66" s="27">
        <f t="shared" si="208"/>
        <v>0.01</v>
      </c>
      <c r="BC66" s="27">
        <f t="shared" si="209"/>
        <v>26439.794569380814</v>
      </c>
      <c r="BD66" s="28">
        <f t="shared" si="210"/>
        <v>264.39794569380814</v>
      </c>
      <c r="BE66" s="25">
        <v>0.01</v>
      </c>
      <c r="BF66" s="25">
        <f t="shared" si="211"/>
        <v>26439.794569380814</v>
      </c>
      <c r="BG66" s="28">
        <f t="shared" si="24"/>
        <v>264.39794569380814</v>
      </c>
      <c r="BH66" s="25"/>
      <c r="BI66" s="25">
        <f t="shared" si="212"/>
        <v>26698.904556160745</v>
      </c>
      <c r="BJ66" s="28">
        <f t="shared" si="25"/>
        <v>0</v>
      </c>
      <c r="BK66" s="25"/>
      <c r="BL66" s="25">
        <f t="shared" si="213"/>
        <v>26960.553820811121</v>
      </c>
      <c r="BM66" s="28">
        <f t="shared" si="26"/>
        <v>0</v>
      </c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</row>
    <row r="67" spans="1:165" s="29" customFormat="1" ht="24.95" customHeight="1" x14ac:dyDescent="0.15">
      <c r="A67" s="23" t="s">
        <v>43</v>
      </c>
      <c r="B67" s="23" t="s">
        <v>540</v>
      </c>
      <c r="C67" s="23" t="s">
        <v>541</v>
      </c>
      <c r="D67" s="23" t="s">
        <v>529</v>
      </c>
      <c r="E67" s="23" t="s">
        <v>520</v>
      </c>
      <c r="F67" s="110">
        <v>0.01</v>
      </c>
      <c r="G67" s="23"/>
      <c r="H67" s="23"/>
      <c r="I67" s="23"/>
      <c r="J67" s="23"/>
      <c r="K67" s="23"/>
      <c r="L67" s="23"/>
      <c r="M67" s="94">
        <v>25000</v>
      </c>
      <c r="N67" s="94"/>
      <c r="O67" s="24">
        <f t="shared" si="185"/>
        <v>0.01</v>
      </c>
      <c r="P67" s="25">
        <f t="shared" si="186"/>
        <v>26391.667646399961</v>
      </c>
      <c r="Q67" s="26">
        <f t="shared" si="187"/>
        <v>252.45000000000002</v>
      </c>
      <c r="R67" s="27">
        <f t="shared" si="188"/>
        <v>0.01</v>
      </c>
      <c r="S67" s="27">
        <f t="shared" si="189"/>
        <v>25245</v>
      </c>
      <c r="T67" s="28">
        <f t="shared" si="190"/>
        <v>252.45000000000002</v>
      </c>
      <c r="U67" s="93"/>
      <c r="V67" s="25">
        <f t="shared" si="5"/>
        <v>25245</v>
      </c>
      <c r="W67" s="28">
        <f t="shared" si="6"/>
        <v>0</v>
      </c>
      <c r="X67" s="93"/>
      <c r="Y67" s="25">
        <f t="shared" si="191"/>
        <v>25492.401000000002</v>
      </c>
      <c r="Z67" s="28">
        <f t="shared" si="7"/>
        <v>0</v>
      </c>
      <c r="AA67" s="93">
        <v>0.01</v>
      </c>
      <c r="AB67" s="25">
        <f t="shared" si="192"/>
        <v>25742.226529800002</v>
      </c>
      <c r="AC67" s="28">
        <f t="shared" si="193"/>
        <v>257.42226529800001</v>
      </c>
      <c r="AD67" s="27">
        <f t="shared" si="194"/>
        <v>0</v>
      </c>
      <c r="AE67" s="27">
        <f t="shared" si="195"/>
        <v>25994.500349792044</v>
      </c>
      <c r="AF67" s="28">
        <f t="shared" si="196"/>
        <v>0</v>
      </c>
      <c r="AG67" s="25"/>
      <c r="AH67" s="25">
        <f t="shared" si="197"/>
        <v>25994.500349792044</v>
      </c>
      <c r="AI67" s="28">
        <f t="shared" si="12"/>
        <v>0</v>
      </c>
      <c r="AJ67" s="25"/>
      <c r="AK67" s="25">
        <f t="shared" si="198"/>
        <v>26249.246453220007</v>
      </c>
      <c r="AL67" s="28">
        <f t="shared" si="13"/>
        <v>0</v>
      </c>
      <c r="AM67" s="25"/>
      <c r="AN67" s="25">
        <f t="shared" si="199"/>
        <v>26506.489068461564</v>
      </c>
      <c r="AO67" s="28">
        <f t="shared" si="200"/>
        <v>0</v>
      </c>
      <c r="AP67" s="27">
        <f t="shared" si="201"/>
        <v>0</v>
      </c>
      <c r="AQ67" s="27">
        <f t="shared" si="202"/>
        <v>26766.252661332488</v>
      </c>
      <c r="AR67" s="28">
        <f t="shared" si="203"/>
        <v>0</v>
      </c>
      <c r="AS67" s="25"/>
      <c r="AT67" s="25">
        <f t="shared" si="204"/>
        <v>26766.252661332488</v>
      </c>
      <c r="AU67" s="28">
        <f t="shared" si="18"/>
        <v>0</v>
      </c>
      <c r="AV67" s="25"/>
      <c r="AW67" s="25">
        <f t="shared" si="205"/>
        <v>27028.561937413546</v>
      </c>
      <c r="AX67" s="28">
        <f t="shared" si="19"/>
        <v>0</v>
      </c>
      <c r="AY67" s="25"/>
      <c r="AZ67" s="25">
        <f t="shared" si="206"/>
        <v>27293.4418444002</v>
      </c>
      <c r="BA67" s="28">
        <f t="shared" si="207"/>
        <v>0</v>
      </c>
      <c r="BB67" s="27">
        <f t="shared" si="208"/>
        <v>0</v>
      </c>
      <c r="BC67" s="27">
        <f t="shared" si="209"/>
        <v>27560.917574475323</v>
      </c>
      <c r="BD67" s="28">
        <f t="shared" si="210"/>
        <v>0</v>
      </c>
      <c r="BE67" s="25"/>
      <c r="BF67" s="25">
        <f t="shared" si="211"/>
        <v>27560.917574475323</v>
      </c>
      <c r="BG67" s="28">
        <f t="shared" si="24"/>
        <v>0</v>
      </c>
      <c r="BH67" s="25"/>
      <c r="BI67" s="25">
        <f t="shared" si="212"/>
        <v>27831.01456670518</v>
      </c>
      <c r="BJ67" s="28">
        <f t="shared" si="25"/>
        <v>0</v>
      </c>
      <c r="BK67" s="25"/>
      <c r="BL67" s="25">
        <f t="shared" si="213"/>
        <v>28103.75850945889</v>
      </c>
      <c r="BM67" s="28">
        <f t="shared" si="26"/>
        <v>0</v>
      </c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</row>
    <row r="68" spans="1:165" s="29" customFormat="1" ht="24.95" customHeight="1" x14ac:dyDescent="0.15">
      <c r="A68" s="23" t="s">
        <v>43</v>
      </c>
      <c r="B68" s="23" t="s">
        <v>542</v>
      </c>
      <c r="C68" s="23" t="s">
        <v>543</v>
      </c>
      <c r="D68" s="23" t="s">
        <v>529</v>
      </c>
      <c r="E68" s="23" t="s">
        <v>520</v>
      </c>
      <c r="F68" s="110">
        <v>0.01</v>
      </c>
      <c r="G68" s="23"/>
      <c r="H68" s="23"/>
      <c r="I68" s="23"/>
      <c r="J68" s="23"/>
      <c r="K68" s="23"/>
      <c r="L68" s="23"/>
      <c r="M68" s="94">
        <v>32932.199999999997</v>
      </c>
      <c r="N68" s="94"/>
      <c r="O68" s="24">
        <f t="shared" si="185"/>
        <v>0.01</v>
      </c>
      <c r="P68" s="25">
        <f t="shared" si="186"/>
        <v>34765.427090590914</v>
      </c>
      <c r="Q68" s="26">
        <f t="shared" si="187"/>
        <v>342.42243376776861</v>
      </c>
      <c r="R68" s="27">
        <f t="shared" si="188"/>
        <v>0</v>
      </c>
      <c r="S68" s="27">
        <f t="shared" si="189"/>
        <v>33254.935559999998</v>
      </c>
      <c r="T68" s="28">
        <f t="shared" si="190"/>
        <v>0</v>
      </c>
      <c r="U68" s="93"/>
      <c r="V68" s="25">
        <f t="shared" si="5"/>
        <v>33254.935559999998</v>
      </c>
      <c r="W68" s="28">
        <f t="shared" si="6"/>
        <v>0</v>
      </c>
      <c r="X68" s="93"/>
      <c r="Y68" s="25">
        <f t="shared" si="191"/>
        <v>33580.833928487998</v>
      </c>
      <c r="Z68" s="28">
        <f t="shared" si="7"/>
        <v>0</v>
      </c>
      <c r="AA68" s="93"/>
      <c r="AB68" s="25">
        <f t="shared" si="192"/>
        <v>33909.926100987184</v>
      </c>
      <c r="AC68" s="28">
        <f t="shared" si="193"/>
        <v>0</v>
      </c>
      <c r="AD68" s="27">
        <f t="shared" si="194"/>
        <v>0.01</v>
      </c>
      <c r="AE68" s="27">
        <f t="shared" si="195"/>
        <v>34242.24337677686</v>
      </c>
      <c r="AF68" s="28">
        <f t="shared" si="196"/>
        <v>342.42243376776861</v>
      </c>
      <c r="AG68" s="25">
        <v>0.01</v>
      </c>
      <c r="AH68" s="25">
        <f t="shared" si="197"/>
        <v>34242.24337677686</v>
      </c>
      <c r="AI68" s="28">
        <f t="shared" si="12"/>
        <v>342.42243376776861</v>
      </c>
      <c r="AJ68" s="25"/>
      <c r="AK68" s="25">
        <f t="shared" si="198"/>
        <v>34577.817361869274</v>
      </c>
      <c r="AL68" s="28">
        <f t="shared" si="13"/>
        <v>0</v>
      </c>
      <c r="AM68" s="25"/>
      <c r="AN68" s="25">
        <f t="shared" si="199"/>
        <v>34916.679972015598</v>
      </c>
      <c r="AO68" s="28">
        <f t="shared" si="200"/>
        <v>0</v>
      </c>
      <c r="AP68" s="27">
        <f t="shared" si="201"/>
        <v>0</v>
      </c>
      <c r="AQ68" s="27">
        <f t="shared" si="202"/>
        <v>35258.863435741354</v>
      </c>
      <c r="AR68" s="28">
        <f t="shared" si="203"/>
        <v>0</v>
      </c>
      <c r="AS68" s="25"/>
      <c r="AT68" s="25">
        <f t="shared" si="204"/>
        <v>35258.863435741354</v>
      </c>
      <c r="AU68" s="28">
        <f t="shared" si="18"/>
        <v>0</v>
      </c>
      <c r="AV68" s="25"/>
      <c r="AW68" s="25">
        <f t="shared" si="205"/>
        <v>35604.400297411623</v>
      </c>
      <c r="AX68" s="28">
        <f t="shared" si="19"/>
        <v>0</v>
      </c>
      <c r="AY68" s="25"/>
      <c r="AZ68" s="25">
        <f t="shared" si="206"/>
        <v>35953.323420326255</v>
      </c>
      <c r="BA68" s="28">
        <f t="shared" si="207"/>
        <v>0</v>
      </c>
      <c r="BB68" s="27">
        <f t="shared" si="208"/>
        <v>0</v>
      </c>
      <c r="BC68" s="27">
        <f t="shared" si="209"/>
        <v>36305.665989845453</v>
      </c>
      <c r="BD68" s="28">
        <f t="shared" si="210"/>
        <v>0</v>
      </c>
      <c r="BE68" s="25"/>
      <c r="BF68" s="25">
        <f t="shared" si="211"/>
        <v>36305.665989845453</v>
      </c>
      <c r="BG68" s="28">
        <f t="shared" si="24"/>
        <v>0</v>
      </c>
      <c r="BH68" s="25"/>
      <c r="BI68" s="25">
        <f t="shared" si="212"/>
        <v>36661.46151654594</v>
      </c>
      <c r="BJ68" s="28">
        <f t="shared" si="25"/>
        <v>0</v>
      </c>
      <c r="BK68" s="25"/>
      <c r="BL68" s="25">
        <f t="shared" si="213"/>
        <v>37020.743839408089</v>
      </c>
      <c r="BM68" s="28">
        <f t="shared" si="26"/>
        <v>0</v>
      </c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</row>
    <row r="69" spans="1:165" s="29" customFormat="1" ht="24.95" customHeight="1" x14ac:dyDescent="0.15">
      <c r="A69" s="23" t="s">
        <v>43</v>
      </c>
      <c r="B69" s="23" t="s">
        <v>544</v>
      </c>
      <c r="C69" s="23" t="s">
        <v>545</v>
      </c>
      <c r="D69" s="23" t="s">
        <v>529</v>
      </c>
      <c r="E69" s="23" t="s">
        <v>520</v>
      </c>
      <c r="F69" s="110">
        <v>0.01</v>
      </c>
      <c r="G69" s="23"/>
      <c r="H69" s="23"/>
      <c r="I69" s="23"/>
      <c r="J69" s="23"/>
      <c r="K69" s="23"/>
      <c r="L69" s="23"/>
      <c r="M69" s="94">
        <v>35000</v>
      </c>
      <c r="N69" s="94">
        <v>0.185</v>
      </c>
      <c r="O69" s="24">
        <f t="shared" si="185"/>
        <v>0.01</v>
      </c>
      <c r="P69" s="25">
        <f t="shared" si="186"/>
        <v>36948.334704959954</v>
      </c>
      <c r="Q69" s="26">
        <f t="shared" si="187"/>
        <v>363.92300489708862</v>
      </c>
      <c r="R69" s="27">
        <f t="shared" si="188"/>
        <v>0</v>
      </c>
      <c r="S69" s="27">
        <f t="shared" si="189"/>
        <v>35343</v>
      </c>
      <c r="T69" s="28">
        <f t="shared" si="190"/>
        <v>0</v>
      </c>
      <c r="U69" s="93"/>
      <c r="V69" s="25">
        <f t="shared" si="5"/>
        <v>35343</v>
      </c>
      <c r="W69" s="28">
        <f t="shared" si="6"/>
        <v>0</v>
      </c>
      <c r="X69" s="93"/>
      <c r="Y69" s="25">
        <f t="shared" si="191"/>
        <v>35689.361400000002</v>
      </c>
      <c r="Z69" s="28">
        <f t="shared" si="7"/>
        <v>0</v>
      </c>
      <c r="AA69" s="93"/>
      <c r="AB69" s="25">
        <f t="shared" si="192"/>
        <v>36039.117141720002</v>
      </c>
      <c r="AC69" s="28">
        <f t="shared" si="193"/>
        <v>0</v>
      </c>
      <c r="AD69" s="27">
        <f t="shared" si="194"/>
        <v>0.01</v>
      </c>
      <c r="AE69" s="27">
        <f t="shared" si="195"/>
        <v>36392.300489708861</v>
      </c>
      <c r="AF69" s="28">
        <f t="shared" si="196"/>
        <v>363.92300489708862</v>
      </c>
      <c r="AG69" s="25"/>
      <c r="AH69" s="25">
        <f t="shared" si="197"/>
        <v>36392.300489708861</v>
      </c>
      <c r="AI69" s="28">
        <f t="shared" si="12"/>
        <v>0</v>
      </c>
      <c r="AJ69" s="25">
        <v>0.01</v>
      </c>
      <c r="AK69" s="25">
        <f t="shared" si="198"/>
        <v>36748.945034508011</v>
      </c>
      <c r="AL69" s="28">
        <f t="shared" si="13"/>
        <v>367.48945034508012</v>
      </c>
      <c r="AM69" s="25"/>
      <c r="AN69" s="25">
        <f t="shared" si="199"/>
        <v>37109.084695846192</v>
      </c>
      <c r="AO69" s="28">
        <f t="shared" si="200"/>
        <v>0</v>
      </c>
      <c r="AP69" s="27">
        <f t="shared" si="201"/>
        <v>0</v>
      </c>
      <c r="AQ69" s="27">
        <f t="shared" si="202"/>
        <v>37472.753725865485</v>
      </c>
      <c r="AR69" s="28">
        <f t="shared" si="203"/>
        <v>0</v>
      </c>
      <c r="AS69" s="25"/>
      <c r="AT69" s="25">
        <f t="shared" si="204"/>
        <v>37472.753725865485</v>
      </c>
      <c r="AU69" s="28">
        <f t="shared" si="18"/>
        <v>0</v>
      </c>
      <c r="AV69" s="25"/>
      <c r="AW69" s="25">
        <f t="shared" si="205"/>
        <v>37839.986712378966</v>
      </c>
      <c r="AX69" s="28">
        <f t="shared" si="19"/>
        <v>0</v>
      </c>
      <c r="AY69" s="25"/>
      <c r="AZ69" s="25">
        <f t="shared" si="206"/>
        <v>38210.818582160282</v>
      </c>
      <c r="BA69" s="28">
        <f t="shared" si="207"/>
        <v>0</v>
      </c>
      <c r="BB69" s="27">
        <f t="shared" si="208"/>
        <v>0</v>
      </c>
      <c r="BC69" s="27">
        <f t="shared" si="209"/>
        <v>38585.284604265456</v>
      </c>
      <c r="BD69" s="28">
        <f t="shared" si="210"/>
        <v>0</v>
      </c>
      <c r="BE69" s="25"/>
      <c r="BF69" s="25">
        <f t="shared" si="211"/>
        <v>38585.284604265456</v>
      </c>
      <c r="BG69" s="28">
        <f t="shared" si="24"/>
        <v>0</v>
      </c>
      <c r="BH69" s="25"/>
      <c r="BI69" s="25">
        <f t="shared" si="212"/>
        <v>38963.420393387256</v>
      </c>
      <c r="BJ69" s="28">
        <f t="shared" si="25"/>
        <v>0</v>
      </c>
      <c r="BK69" s="25"/>
      <c r="BL69" s="25">
        <f t="shared" si="213"/>
        <v>39345.261913242452</v>
      </c>
      <c r="BM69" s="28">
        <f t="shared" si="26"/>
        <v>0</v>
      </c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</row>
    <row r="70" spans="1:165" s="29" customFormat="1" ht="24.95" customHeight="1" x14ac:dyDescent="0.15">
      <c r="A70" s="23" t="s">
        <v>43</v>
      </c>
      <c r="B70" s="23" t="s">
        <v>546</v>
      </c>
      <c r="C70" s="23" t="s">
        <v>547</v>
      </c>
      <c r="D70" s="23" t="s">
        <v>529</v>
      </c>
      <c r="E70" s="23" t="s">
        <v>520</v>
      </c>
      <c r="F70" s="110">
        <v>0.06</v>
      </c>
      <c r="G70" s="23"/>
      <c r="H70" s="23"/>
      <c r="I70" s="23"/>
      <c r="J70" s="23"/>
      <c r="K70" s="23"/>
      <c r="L70" s="23"/>
      <c r="M70" s="94">
        <v>28300</v>
      </c>
      <c r="N70" s="94"/>
      <c r="O70" s="24">
        <f t="shared" si="185"/>
        <v>6.0000000000000005E-2</v>
      </c>
      <c r="P70" s="25">
        <f t="shared" si="186"/>
        <v>29875.367775724753</v>
      </c>
      <c r="Q70" s="26">
        <f t="shared" si="187"/>
        <v>1775.0458549886362</v>
      </c>
      <c r="R70" s="27">
        <f t="shared" si="188"/>
        <v>0.02</v>
      </c>
      <c r="S70" s="27">
        <f t="shared" si="189"/>
        <v>28577.34</v>
      </c>
      <c r="T70" s="28">
        <f t="shared" si="190"/>
        <v>571.54679999999996</v>
      </c>
      <c r="U70" s="93">
        <v>0.01</v>
      </c>
      <c r="V70" s="25">
        <f t="shared" si="5"/>
        <v>28577.34</v>
      </c>
      <c r="W70" s="28">
        <f t="shared" si="6"/>
        <v>285.77339999999998</v>
      </c>
      <c r="X70" s="93">
        <v>0.01</v>
      </c>
      <c r="Y70" s="25">
        <f t="shared" si="191"/>
        <v>28857.397932</v>
      </c>
      <c r="Z70" s="28">
        <f t="shared" si="7"/>
        <v>288.57397931999998</v>
      </c>
      <c r="AA70" s="93"/>
      <c r="AB70" s="25">
        <f t="shared" si="192"/>
        <v>29140.2004317336</v>
      </c>
      <c r="AC70" s="28">
        <f t="shared" si="193"/>
        <v>0</v>
      </c>
      <c r="AD70" s="27">
        <f t="shared" si="194"/>
        <v>0.02</v>
      </c>
      <c r="AE70" s="27">
        <f t="shared" si="195"/>
        <v>29425.774395964589</v>
      </c>
      <c r="AF70" s="28">
        <f t="shared" si="196"/>
        <v>588.51548791929179</v>
      </c>
      <c r="AG70" s="25">
        <v>0.01</v>
      </c>
      <c r="AH70" s="25">
        <f t="shared" si="197"/>
        <v>29425.774395964589</v>
      </c>
      <c r="AI70" s="28">
        <f t="shared" si="12"/>
        <v>294.25774395964589</v>
      </c>
      <c r="AJ70" s="25">
        <v>0.01</v>
      </c>
      <c r="AK70" s="25">
        <f t="shared" si="198"/>
        <v>29714.146985045041</v>
      </c>
      <c r="AL70" s="28">
        <f t="shared" si="13"/>
        <v>297.14146985045039</v>
      </c>
      <c r="AM70" s="25"/>
      <c r="AN70" s="25">
        <f t="shared" si="199"/>
        <v>30005.345625498485</v>
      </c>
      <c r="AO70" s="28">
        <f t="shared" si="200"/>
        <v>0</v>
      </c>
      <c r="AP70" s="27">
        <f t="shared" si="201"/>
        <v>0.01</v>
      </c>
      <c r="AQ70" s="27">
        <f t="shared" si="202"/>
        <v>30299.398012628371</v>
      </c>
      <c r="AR70" s="28">
        <f t="shared" si="203"/>
        <v>302.9939801262837</v>
      </c>
      <c r="AS70" s="25">
        <v>0.01</v>
      </c>
      <c r="AT70" s="25">
        <f t="shared" si="204"/>
        <v>30299.398012628371</v>
      </c>
      <c r="AU70" s="28">
        <f t="shared" si="18"/>
        <v>302.9939801262837</v>
      </c>
      <c r="AV70" s="25"/>
      <c r="AW70" s="25">
        <f t="shared" si="205"/>
        <v>30596.33211315213</v>
      </c>
      <c r="AX70" s="28">
        <f t="shared" si="19"/>
        <v>0</v>
      </c>
      <c r="AY70" s="25"/>
      <c r="AZ70" s="25">
        <f t="shared" si="206"/>
        <v>30896.17616786102</v>
      </c>
      <c r="BA70" s="28">
        <f t="shared" si="207"/>
        <v>0</v>
      </c>
      <c r="BB70" s="27">
        <f t="shared" si="208"/>
        <v>0.01</v>
      </c>
      <c r="BC70" s="27">
        <f t="shared" si="209"/>
        <v>31198.95869430606</v>
      </c>
      <c r="BD70" s="28">
        <f t="shared" si="210"/>
        <v>311.9895869430606</v>
      </c>
      <c r="BE70" s="25">
        <v>0.01</v>
      </c>
      <c r="BF70" s="25">
        <f t="shared" si="211"/>
        <v>31198.95869430606</v>
      </c>
      <c r="BG70" s="28">
        <f t="shared" si="24"/>
        <v>311.9895869430606</v>
      </c>
      <c r="BH70" s="25"/>
      <c r="BI70" s="25">
        <f t="shared" si="212"/>
        <v>31504.70848951026</v>
      </c>
      <c r="BJ70" s="28">
        <f t="shared" si="25"/>
        <v>0</v>
      </c>
      <c r="BK70" s="25"/>
      <c r="BL70" s="25">
        <f t="shared" si="213"/>
        <v>31813.45463270746</v>
      </c>
      <c r="BM70" s="28">
        <f t="shared" si="26"/>
        <v>0</v>
      </c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</row>
    <row r="71" spans="1:165" s="29" customFormat="1" ht="24.95" customHeight="1" x14ac:dyDescent="0.15">
      <c r="A71" s="23" t="s">
        <v>43</v>
      </c>
      <c r="B71" s="23" t="s">
        <v>548</v>
      </c>
      <c r="C71" s="23" t="s">
        <v>549</v>
      </c>
      <c r="D71" s="23" t="s">
        <v>550</v>
      </c>
      <c r="E71" s="23" t="s">
        <v>520</v>
      </c>
      <c r="F71" s="110">
        <v>0.35</v>
      </c>
      <c r="G71" s="23"/>
      <c r="H71" s="23"/>
      <c r="I71" s="23"/>
      <c r="J71" s="23"/>
      <c r="K71" s="23"/>
      <c r="L71" s="23"/>
      <c r="M71" s="94">
        <v>27232</v>
      </c>
      <c r="N71" s="94"/>
      <c r="O71" s="24">
        <f t="shared" si="185"/>
        <v>0.35</v>
      </c>
      <c r="P71" s="25">
        <f t="shared" si="186"/>
        <v>28747.915733870555</v>
      </c>
      <c r="Q71" s="26">
        <f t="shared" si="187"/>
        <v>9953.5959180979225</v>
      </c>
      <c r="R71" s="27">
        <f t="shared" si="188"/>
        <v>0.05</v>
      </c>
      <c r="S71" s="27">
        <f t="shared" si="189"/>
        <v>27498.873600000003</v>
      </c>
      <c r="T71" s="28">
        <f t="shared" si="190"/>
        <v>1374.9436800000003</v>
      </c>
      <c r="U71" s="93"/>
      <c r="V71" s="25">
        <f t="shared" si="5"/>
        <v>27498.873600000003</v>
      </c>
      <c r="W71" s="28">
        <f t="shared" si="6"/>
        <v>0</v>
      </c>
      <c r="X71" s="93">
        <v>0.05</v>
      </c>
      <c r="Y71" s="25">
        <f t="shared" si="191"/>
        <v>27768.362561280002</v>
      </c>
      <c r="Z71" s="28">
        <f t="shared" si="7"/>
        <v>1388.4181280640003</v>
      </c>
      <c r="AA71" s="93"/>
      <c r="AB71" s="25">
        <f t="shared" si="192"/>
        <v>28040.492514380549</v>
      </c>
      <c r="AC71" s="28">
        <f t="shared" si="193"/>
        <v>0</v>
      </c>
      <c r="AD71" s="27">
        <f t="shared" si="194"/>
        <v>0.2</v>
      </c>
      <c r="AE71" s="27">
        <f t="shared" si="195"/>
        <v>28315.289341021478</v>
      </c>
      <c r="AF71" s="28">
        <f t="shared" si="196"/>
        <v>5663.057868204296</v>
      </c>
      <c r="AG71" s="25">
        <v>0.1</v>
      </c>
      <c r="AH71" s="25">
        <f t="shared" si="197"/>
        <v>28315.289341021478</v>
      </c>
      <c r="AI71" s="28">
        <f t="shared" si="12"/>
        <v>2831.528934102148</v>
      </c>
      <c r="AJ71" s="25"/>
      <c r="AK71" s="25">
        <f t="shared" si="198"/>
        <v>28592.77917656349</v>
      </c>
      <c r="AL71" s="28">
        <f t="shared" si="13"/>
        <v>0</v>
      </c>
      <c r="AM71" s="25">
        <v>0.1</v>
      </c>
      <c r="AN71" s="25">
        <f t="shared" si="199"/>
        <v>28872.988412493814</v>
      </c>
      <c r="AO71" s="28">
        <f t="shared" si="200"/>
        <v>2887.2988412493814</v>
      </c>
      <c r="AP71" s="27">
        <f t="shared" si="201"/>
        <v>0.1</v>
      </c>
      <c r="AQ71" s="27">
        <f t="shared" si="202"/>
        <v>29155.943698936255</v>
      </c>
      <c r="AR71" s="28">
        <f t="shared" si="203"/>
        <v>2915.5943698936258</v>
      </c>
      <c r="AS71" s="25"/>
      <c r="AT71" s="25">
        <f t="shared" si="204"/>
        <v>29155.943698936255</v>
      </c>
      <c r="AU71" s="28">
        <f t="shared" si="18"/>
        <v>0</v>
      </c>
      <c r="AV71" s="25"/>
      <c r="AW71" s="25">
        <f t="shared" si="205"/>
        <v>29441.671947185831</v>
      </c>
      <c r="AX71" s="28">
        <f t="shared" si="19"/>
        <v>0</v>
      </c>
      <c r="AY71" s="25">
        <v>0.1</v>
      </c>
      <c r="AZ71" s="25">
        <f t="shared" si="206"/>
        <v>29730.200332268254</v>
      </c>
      <c r="BA71" s="28">
        <f t="shared" si="207"/>
        <v>2973.0200332268255</v>
      </c>
      <c r="BB71" s="27">
        <f t="shared" si="208"/>
        <v>0</v>
      </c>
      <c r="BC71" s="27">
        <f t="shared" si="209"/>
        <v>30021.556295524482</v>
      </c>
      <c r="BD71" s="28">
        <f t="shared" si="210"/>
        <v>0</v>
      </c>
      <c r="BE71" s="25"/>
      <c r="BF71" s="25">
        <f t="shared" si="211"/>
        <v>30021.556295524482</v>
      </c>
      <c r="BG71" s="28">
        <f t="shared" si="24"/>
        <v>0</v>
      </c>
      <c r="BH71" s="25"/>
      <c r="BI71" s="25">
        <f t="shared" si="212"/>
        <v>30315.767547220625</v>
      </c>
      <c r="BJ71" s="28">
        <f t="shared" si="25"/>
        <v>0</v>
      </c>
      <c r="BK71" s="25"/>
      <c r="BL71" s="25">
        <f t="shared" si="213"/>
        <v>30612.862069183389</v>
      </c>
      <c r="BM71" s="28">
        <f t="shared" si="26"/>
        <v>0</v>
      </c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</row>
    <row r="72" spans="1:165" s="29" customFormat="1" ht="24.95" customHeight="1" x14ac:dyDescent="0.15">
      <c r="A72" s="23" t="s">
        <v>43</v>
      </c>
      <c r="B72" s="23" t="s">
        <v>551</v>
      </c>
      <c r="C72" s="23" t="s">
        <v>552</v>
      </c>
      <c r="D72" s="23" t="s">
        <v>553</v>
      </c>
      <c r="E72" s="23" t="s">
        <v>520</v>
      </c>
      <c r="F72" s="110">
        <v>8.4000000000000005E-2</v>
      </c>
      <c r="G72" s="23"/>
      <c r="H72" s="23"/>
      <c r="I72" s="23"/>
      <c r="J72" s="23"/>
      <c r="K72" s="23"/>
      <c r="L72" s="23"/>
      <c r="M72" s="94">
        <v>447457.64</v>
      </c>
      <c r="N72" s="94"/>
      <c r="O72" s="24">
        <f t="shared" si="185"/>
        <v>8.4000000000000005E-2</v>
      </c>
      <c r="P72" s="25">
        <f t="shared" si="186"/>
        <v>472366.13282889937</v>
      </c>
      <c r="Q72" s="26">
        <f t="shared" si="187"/>
        <v>39182.151520876243</v>
      </c>
      <c r="R72" s="27">
        <f t="shared" si="188"/>
        <v>3.4000000000000002E-2</v>
      </c>
      <c r="S72" s="27">
        <f t="shared" si="189"/>
        <v>451842.72487200005</v>
      </c>
      <c r="T72" s="28">
        <f t="shared" si="190"/>
        <v>15362.652645648002</v>
      </c>
      <c r="U72" s="93">
        <v>1.4E-2</v>
      </c>
      <c r="V72" s="25">
        <f t="shared" si="5"/>
        <v>451842.72487200005</v>
      </c>
      <c r="W72" s="28">
        <f t="shared" si="6"/>
        <v>6325.7981482080004</v>
      </c>
      <c r="X72" s="93">
        <v>0.01</v>
      </c>
      <c r="Y72" s="25">
        <f t="shared" si="191"/>
        <v>456270.78357574565</v>
      </c>
      <c r="Z72" s="28">
        <f t="shared" si="7"/>
        <v>4562.7078357574565</v>
      </c>
      <c r="AA72" s="93">
        <v>0.01</v>
      </c>
      <c r="AB72" s="25">
        <f t="shared" si="192"/>
        <v>460742.23725478799</v>
      </c>
      <c r="AC72" s="28">
        <f t="shared" si="193"/>
        <v>4607.4223725478796</v>
      </c>
      <c r="AD72" s="27">
        <f t="shared" si="194"/>
        <v>0.02</v>
      </c>
      <c r="AE72" s="27">
        <f t="shared" si="195"/>
        <v>465257.51117988495</v>
      </c>
      <c r="AF72" s="28">
        <f t="shared" si="196"/>
        <v>9305.1502235976986</v>
      </c>
      <c r="AG72" s="25">
        <v>0.01</v>
      </c>
      <c r="AH72" s="25">
        <f t="shared" si="197"/>
        <v>465257.51117988495</v>
      </c>
      <c r="AI72" s="28">
        <f t="shared" si="12"/>
        <v>4652.5751117988493</v>
      </c>
      <c r="AJ72" s="25">
        <v>0.01</v>
      </c>
      <c r="AK72" s="25">
        <f t="shared" si="198"/>
        <v>469817.03478944785</v>
      </c>
      <c r="AL72" s="28">
        <f t="shared" si="13"/>
        <v>4698.1703478944783</v>
      </c>
      <c r="AM72" s="25"/>
      <c r="AN72" s="25">
        <f t="shared" si="199"/>
        <v>474421.24173038447</v>
      </c>
      <c r="AO72" s="28">
        <f t="shared" si="200"/>
        <v>0</v>
      </c>
      <c r="AP72" s="27">
        <f t="shared" si="201"/>
        <v>0.02</v>
      </c>
      <c r="AQ72" s="27">
        <f t="shared" si="202"/>
        <v>479070.56989934226</v>
      </c>
      <c r="AR72" s="28">
        <f t="shared" si="203"/>
        <v>9581.4113979868453</v>
      </c>
      <c r="AS72" s="25">
        <v>0.01</v>
      </c>
      <c r="AT72" s="25">
        <f t="shared" si="204"/>
        <v>479070.56989934226</v>
      </c>
      <c r="AU72" s="28">
        <f t="shared" si="18"/>
        <v>4790.7056989934226</v>
      </c>
      <c r="AV72" s="25">
        <v>0.01</v>
      </c>
      <c r="AW72" s="25">
        <f t="shared" si="205"/>
        <v>483765.46148435585</v>
      </c>
      <c r="AX72" s="28">
        <f t="shared" si="19"/>
        <v>4837.6546148435582</v>
      </c>
      <c r="AY72" s="25"/>
      <c r="AZ72" s="25">
        <f t="shared" si="206"/>
        <v>488506.36300690257</v>
      </c>
      <c r="BA72" s="28">
        <f t="shared" si="207"/>
        <v>0</v>
      </c>
      <c r="BB72" s="27">
        <f t="shared" si="208"/>
        <v>0.01</v>
      </c>
      <c r="BC72" s="27">
        <f t="shared" si="209"/>
        <v>493293.72536437021</v>
      </c>
      <c r="BD72" s="28">
        <f t="shared" si="210"/>
        <v>4932.9372536437022</v>
      </c>
      <c r="BE72" s="25">
        <v>0.01</v>
      </c>
      <c r="BF72" s="25">
        <f t="shared" si="211"/>
        <v>493293.72536437021</v>
      </c>
      <c r="BG72" s="28">
        <f t="shared" si="24"/>
        <v>4932.9372536437022</v>
      </c>
      <c r="BH72" s="25"/>
      <c r="BI72" s="25">
        <f t="shared" si="212"/>
        <v>498128.00387294107</v>
      </c>
      <c r="BJ72" s="28">
        <f t="shared" si="25"/>
        <v>0</v>
      </c>
      <c r="BK72" s="25"/>
      <c r="BL72" s="25">
        <f t="shared" si="213"/>
        <v>503009.6583108959</v>
      </c>
      <c r="BM72" s="28">
        <f t="shared" si="26"/>
        <v>0</v>
      </c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</row>
    <row r="73" spans="1:165" s="29" customFormat="1" ht="24.95" customHeight="1" x14ac:dyDescent="0.15">
      <c r="A73" s="23" t="s">
        <v>43</v>
      </c>
      <c r="B73" s="23" t="s">
        <v>554</v>
      </c>
      <c r="C73" s="23" t="s">
        <v>555</v>
      </c>
      <c r="D73" s="23" t="s">
        <v>553</v>
      </c>
      <c r="E73" s="23" t="s">
        <v>520</v>
      </c>
      <c r="F73" s="110">
        <v>8.4000000000000005E-2</v>
      </c>
      <c r="G73" s="23"/>
      <c r="H73" s="23"/>
      <c r="I73" s="23"/>
      <c r="J73" s="23"/>
      <c r="K73" s="23"/>
      <c r="L73" s="23"/>
      <c r="M73" s="94">
        <v>447456.67</v>
      </c>
      <c r="N73" s="94"/>
      <c r="O73" s="24">
        <f t="shared" si="185"/>
        <v>8.4000000000000005E-2</v>
      </c>
      <c r="P73" s="25">
        <f t="shared" si="186"/>
        <v>472365.10883219459</v>
      </c>
      <c r="Q73" s="26">
        <f t="shared" si="187"/>
        <v>39182.066581691884</v>
      </c>
      <c r="R73" s="27">
        <f t="shared" si="188"/>
        <v>3.4000000000000002E-2</v>
      </c>
      <c r="S73" s="27">
        <f t="shared" si="189"/>
        <v>451841.74536599999</v>
      </c>
      <c r="T73" s="28">
        <f t="shared" si="190"/>
        <v>15362.619342444001</v>
      </c>
      <c r="U73" s="93">
        <v>1.4E-2</v>
      </c>
      <c r="V73" s="25">
        <f t="shared" si="5"/>
        <v>451841.74536599999</v>
      </c>
      <c r="W73" s="28">
        <f t="shared" si="6"/>
        <v>6325.7844351240001</v>
      </c>
      <c r="X73" s="93">
        <v>0.01</v>
      </c>
      <c r="Y73" s="25">
        <f t="shared" si="191"/>
        <v>456269.79447058681</v>
      </c>
      <c r="Z73" s="28">
        <f t="shared" si="7"/>
        <v>4562.6979447058684</v>
      </c>
      <c r="AA73" s="93">
        <v>0.01</v>
      </c>
      <c r="AB73" s="25">
        <f t="shared" si="192"/>
        <v>460741.2384563986</v>
      </c>
      <c r="AC73" s="28">
        <f t="shared" si="193"/>
        <v>4607.4123845639861</v>
      </c>
      <c r="AD73" s="27">
        <f t="shared" si="194"/>
        <v>0.02</v>
      </c>
      <c r="AE73" s="27">
        <f t="shared" si="195"/>
        <v>465256.50259327132</v>
      </c>
      <c r="AF73" s="28">
        <f t="shared" si="196"/>
        <v>9305.1300518654261</v>
      </c>
      <c r="AG73" s="25">
        <v>0.01</v>
      </c>
      <c r="AH73" s="25">
        <f t="shared" si="197"/>
        <v>465256.50259327132</v>
      </c>
      <c r="AI73" s="28">
        <f t="shared" si="12"/>
        <v>4652.5650259327131</v>
      </c>
      <c r="AJ73" s="25">
        <v>0.01</v>
      </c>
      <c r="AK73" s="25">
        <f t="shared" si="198"/>
        <v>469816.01631868538</v>
      </c>
      <c r="AL73" s="28">
        <f t="shared" si="13"/>
        <v>4698.1601631868534</v>
      </c>
      <c r="AM73" s="25"/>
      <c r="AN73" s="25">
        <f t="shared" si="199"/>
        <v>474420.21327860851</v>
      </c>
      <c r="AO73" s="28">
        <f t="shared" si="200"/>
        <v>0</v>
      </c>
      <c r="AP73" s="27">
        <f t="shared" si="201"/>
        <v>0.02</v>
      </c>
      <c r="AQ73" s="27">
        <f t="shared" si="202"/>
        <v>479069.53136873891</v>
      </c>
      <c r="AR73" s="28">
        <f t="shared" si="203"/>
        <v>9581.390627374778</v>
      </c>
      <c r="AS73" s="25">
        <v>0.01</v>
      </c>
      <c r="AT73" s="25">
        <f t="shared" si="204"/>
        <v>479069.53136873891</v>
      </c>
      <c r="AU73" s="28">
        <f t="shared" si="18"/>
        <v>4790.695313687389</v>
      </c>
      <c r="AV73" s="25">
        <v>0.01</v>
      </c>
      <c r="AW73" s="25">
        <f t="shared" si="205"/>
        <v>483764.41277615255</v>
      </c>
      <c r="AX73" s="28">
        <f t="shared" si="19"/>
        <v>4837.6441277615259</v>
      </c>
      <c r="AY73" s="25"/>
      <c r="AZ73" s="25">
        <f t="shared" si="206"/>
        <v>488505.30402135884</v>
      </c>
      <c r="BA73" s="28">
        <f t="shared" si="207"/>
        <v>0</v>
      </c>
      <c r="BB73" s="27">
        <f t="shared" si="208"/>
        <v>0.01</v>
      </c>
      <c r="BC73" s="27">
        <f t="shared" si="209"/>
        <v>493292.65600076818</v>
      </c>
      <c r="BD73" s="28">
        <f t="shared" si="210"/>
        <v>4932.9265600076824</v>
      </c>
      <c r="BE73" s="25">
        <v>0.01</v>
      </c>
      <c r="BF73" s="25">
        <f t="shared" si="211"/>
        <v>493292.65600076818</v>
      </c>
      <c r="BG73" s="28">
        <f t="shared" si="24"/>
        <v>4932.9265600076824</v>
      </c>
      <c r="BH73" s="25"/>
      <c r="BI73" s="25">
        <f t="shared" si="212"/>
        <v>498126.92402957572</v>
      </c>
      <c r="BJ73" s="28">
        <f t="shared" si="25"/>
        <v>0</v>
      </c>
      <c r="BK73" s="25"/>
      <c r="BL73" s="25">
        <f t="shared" si="213"/>
        <v>503008.56788506557</v>
      </c>
      <c r="BM73" s="28">
        <f t="shared" si="26"/>
        <v>0</v>
      </c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</row>
    <row r="74" spans="1:165" s="29" customFormat="1" ht="24.95" customHeight="1" x14ac:dyDescent="0.15">
      <c r="A74" s="23" t="s">
        <v>43</v>
      </c>
      <c r="B74" s="23" t="s">
        <v>556</v>
      </c>
      <c r="C74" s="23" t="s">
        <v>557</v>
      </c>
      <c r="D74" s="23" t="s">
        <v>553</v>
      </c>
      <c r="E74" s="23" t="s">
        <v>520</v>
      </c>
      <c r="F74" s="110">
        <v>8.4000000000000005E-2</v>
      </c>
      <c r="G74" s="23"/>
      <c r="H74" s="23"/>
      <c r="I74" s="23"/>
      <c r="J74" s="23"/>
      <c r="K74" s="23"/>
      <c r="L74" s="23"/>
      <c r="M74" s="94">
        <v>447457.68</v>
      </c>
      <c r="N74" s="94"/>
      <c r="O74" s="24">
        <f t="shared" si="185"/>
        <v>8.4000000000000005E-2</v>
      </c>
      <c r="P74" s="25">
        <f t="shared" si="186"/>
        <v>472366.17505556747</v>
      </c>
      <c r="Q74" s="26">
        <f t="shared" si="187"/>
        <v>39182.155023523017</v>
      </c>
      <c r="R74" s="27">
        <f t="shared" si="188"/>
        <v>3.4000000000000002E-2</v>
      </c>
      <c r="S74" s="27">
        <f t="shared" si="189"/>
        <v>451842.76526399999</v>
      </c>
      <c r="T74" s="28">
        <f t="shared" si="190"/>
        <v>15362.654018976</v>
      </c>
      <c r="U74" s="93">
        <v>1.4E-2</v>
      </c>
      <c r="V74" s="25">
        <f t="shared" si="5"/>
        <v>451842.76526399999</v>
      </c>
      <c r="W74" s="28">
        <f t="shared" si="6"/>
        <v>6325.798713696</v>
      </c>
      <c r="X74" s="93">
        <v>0.01</v>
      </c>
      <c r="Y74" s="25">
        <f t="shared" si="191"/>
        <v>456270.82436358719</v>
      </c>
      <c r="Z74" s="28">
        <f t="shared" si="7"/>
        <v>4562.7082436358723</v>
      </c>
      <c r="AA74" s="93">
        <v>0.01</v>
      </c>
      <c r="AB74" s="25">
        <f t="shared" si="192"/>
        <v>460742.27844235033</v>
      </c>
      <c r="AC74" s="28">
        <f t="shared" si="193"/>
        <v>4607.4227844235038</v>
      </c>
      <c r="AD74" s="27">
        <f t="shared" si="194"/>
        <v>0.02</v>
      </c>
      <c r="AE74" s="27">
        <f t="shared" si="195"/>
        <v>465257.55277108541</v>
      </c>
      <c r="AF74" s="28">
        <f t="shared" si="196"/>
        <v>9305.1510554217075</v>
      </c>
      <c r="AG74" s="25">
        <v>0.01</v>
      </c>
      <c r="AH74" s="25">
        <f t="shared" si="197"/>
        <v>465257.55277108541</v>
      </c>
      <c r="AI74" s="28">
        <f t="shared" si="12"/>
        <v>4652.5755277108537</v>
      </c>
      <c r="AJ74" s="25">
        <v>0.01</v>
      </c>
      <c r="AK74" s="25">
        <f t="shared" si="198"/>
        <v>469817.07678824203</v>
      </c>
      <c r="AL74" s="28">
        <f t="shared" si="13"/>
        <v>4698.1707678824205</v>
      </c>
      <c r="AM74" s="25"/>
      <c r="AN74" s="25">
        <f t="shared" si="199"/>
        <v>474421.28414076683</v>
      </c>
      <c r="AO74" s="28">
        <f t="shared" si="200"/>
        <v>0</v>
      </c>
      <c r="AP74" s="27">
        <f t="shared" si="201"/>
        <v>0.02</v>
      </c>
      <c r="AQ74" s="27">
        <f t="shared" si="202"/>
        <v>479070.61272534635</v>
      </c>
      <c r="AR74" s="28">
        <f t="shared" si="203"/>
        <v>9581.4122545069276</v>
      </c>
      <c r="AS74" s="25">
        <v>0.01</v>
      </c>
      <c r="AT74" s="25">
        <f t="shared" si="204"/>
        <v>479070.61272534635</v>
      </c>
      <c r="AU74" s="28">
        <f t="shared" si="18"/>
        <v>4790.7061272534638</v>
      </c>
      <c r="AV74" s="25">
        <v>0.01</v>
      </c>
      <c r="AW74" s="25">
        <f t="shared" si="205"/>
        <v>483765.50473005476</v>
      </c>
      <c r="AX74" s="28">
        <f t="shared" si="19"/>
        <v>4837.6550473005473</v>
      </c>
      <c r="AY74" s="25"/>
      <c r="AZ74" s="25">
        <f t="shared" si="206"/>
        <v>488506.4066764093</v>
      </c>
      <c r="BA74" s="28">
        <f t="shared" si="207"/>
        <v>0</v>
      </c>
      <c r="BB74" s="27">
        <f t="shared" si="208"/>
        <v>0.01</v>
      </c>
      <c r="BC74" s="27">
        <f t="shared" si="209"/>
        <v>493293.76946183812</v>
      </c>
      <c r="BD74" s="28">
        <f t="shared" si="210"/>
        <v>4932.9376946183811</v>
      </c>
      <c r="BE74" s="25">
        <v>0.01</v>
      </c>
      <c r="BF74" s="25">
        <f t="shared" si="211"/>
        <v>493293.76946183812</v>
      </c>
      <c r="BG74" s="28">
        <f t="shared" si="24"/>
        <v>4932.9376946183811</v>
      </c>
      <c r="BH74" s="25"/>
      <c r="BI74" s="25">
        <f t="shared" si="212"/>
        <v>498128.04840256413</v>
      </c>
      <c r="BJ74" s="28">
        <f t="shared" si="25"/>
        <v>0</v>
      </c>
      <c r="BK74" s="25"/>
      <c r="BL74" s="25">
        <f t="shared" si="213"/>
        <v>503009.70327690931</v>
      </c>
      <c r="BM74" s="28">
        <f t="shared" si="26"/>
        <v>0</v>
      </c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</row>
    <row r="75" spans="1:165" s="29" customFormat="1" ht="24.95" customHeight="1" x14ac:dyDescent="0.15">
      <c r="A75" s="23" t="s">
        <v>43</v>
      </c>
      <c r="B75" s="23" t="s">
        <v>558</v>
      </c>
      <c r="C75" s="23" t="s">
        <v>559</v>
      </c>
      <c r="D75" s="23" t="s">
        <v>553</v>
      </c>
      <c r="E75" s="23" t="s">
        <v>520</v>
      </c>
      <c r="F75" s="110">
        <v>8.4000000000000005E-2</v>
      </c>
      <c r="G75" s="23"/>
      <c r="H75" s="23"/>
      <c r="I75" s="23"/>
      <c r="J75" s="23"/>
      <c r="K75" s="23"/>
      <c r="L75" s="23"/>
      <c r="M75" s="94">
        <v>447457.58</v>
      </c>
      <c r="N75" s="94"/>
      <c r="O75" s="24">
        <f t="shared" si="185"/>
        <v>8.4000000000000005E-2</v>
      </c>
      <c r="P75" s="25">
        <f t="shared" si="186"/>
        <v>472366.06948889705</v>
      </c>
      <c r="Q75" s="26">
        <f t="shared" si="187"/>
        <v>39182.146266906078</v>
      </c>
      <c r="R75" s="27">
        <f t="shared" si="188"/>
        <v>3.4000000000000002E-2</v>
      </c>
      <c r="S75" s="27">
        <f t="shared" si="189"/>
        <v>451842.66428400006</v>
      </c>
      <c r="T75" s="28">
        <f t="shared" si="190"/>
        <v>15362.650585656003</v>
      </c>
      <c r="U75" s="93">
        <v>1.4E-2</v>
      </c>
      <c r="V75" s="25">
        <f t="shared" si="5"/>
        <v>451842.66428400006</v>
      </c>
      <c r="W75" s="28">
        <f t="shared" si="6"/>
        <v>6325.7972999760013</v>
      </c>
      <c r="X75" s="93">
        <v>0.01</v>
      </c>
      <c r="Y75" s="25">
        <f t="shared" si="191"/>
        <v>456270.72239398328</v>
      </c>
      <c r="Z75" s="28">
        <f t="shared" si="7"/>
        <v>4562.7072239398331</v>
      </c>
      <c r="AA75" s="93">
        <v>0.01</v>
      </c>
      <c r="AB75" s="25">
        <f t="shared" si="192"/>
        <v>460742.17547344434</v>
      </c>
      <c r="AC75" s="28">
        <f t="shared" si="193"/>
        <v>4607.4217547344433</v>
      </c>
      <c r="AD75" s="27">
        <f t="shared" si="194"/>
        <v>0.02</v>
      </c>
      <c r="AE75" s="27">
        <f t="shared" si="195"/>
        <v>465257.44879308413</v>
      </c>
      <c r="AF75" s="28">
        <f t="shared" si="196"/>
        <v>9305.1489758616826</v>
      </c>
      <c r="AG75" s="25">
        <v>0.01</v>
      </c>
      <c r="AH75" s="25">
        <f t="shared" si="197"/>
        <v>465257.44879308413</v>
      </c>
      <c r="AI75" s="28">
        <f t="shared" si="12"/>
        <v>4652.5744879308413</v>
      </c>
      <c r="AJ75" s="25">
        <v>0.01</v>
      </c>
      <c r="AK75" s="25">
        <f t="shared" si="198"/>
        <v>469816.97179125639</v>
      </c>
      <c r="AL75" s="28">
        <f t="shared" si="13"/>
        <v>4698.169717912564</v>
      </c>
      <c r="AM75" s="25"/>
      <c r="AN75" s="25">
        <f t="shared" si="199"/>
        <v>474421.17811481073</v>
      </c>
      <c r="AO75" s="28">
        <f t="shared" si="200"/>
        <v>0</v>
      </c>
      <c r="AP75" s="27">
        <f t="shared" si="201"/>
        <v>0.02</v>
      </c>
      <c r="AQ75" s="27">
        <f t="shared" si="202"/>
        <v>479070.50566033588</v>
      </c>
      <c r="AR75" s="28">
        <f t="shared" si="203"/>
        <v>9581.4101132067171</v>
      </c>
      <c r="AS75" s="25">
        <v>0.01</v>
      </c>
      <c r="AT75" s="25">
        <f t="shared" si="204"/>
        <v>479070.50566033588</v>
      </c>
      <c r="AU75" s="28">
        <f t="shared" si="18"/>
        <v>4790.7050566033586</v>
      </c>
      <c r="AV75" s="25">
        <v>0.01</v>
      </c>
      <c r="AW75" s="25">
        <f t="shared" si="205"/>
        <v>483765.3966158072</v>
      </c>
      <c r="AX75" s="28">
        <f t="shared" si="19"/>
        <v>4837.6539661580719</v>
      </c>
      <c r="AY75" s="25"/>
      <c r="AZ75" s="25">
        <f t="shared" si="206"/>
        <v>488506.29750264215</v>
      </c>
      <c r="BA75" s="28">
        <f t="shared" si="207"/>
        <v>0</v>
      </c>
      <c r="BB75" s="27">
        <f t="shared" si="208"/>
        <v>0.01</v>
      </c>
      <c r="BC75" s="27">
        <f t="shared" si="209"/>
        <v>493293.65921816806</v>
      </c>
      <c r="BD75" s="28">
        <f t="shared" si="210"/>
        <v>4932.9365921816807</v>
      </c>
      <c r="BE75" s="25">
        <v>0.01</v>
      </c>
      <c r="BF75" s="25">
        <f t="shared" si="211"/>
        <v>493293.65921816806</v>
      </c>
      <c r="BG75" s="28">
        <f t="shared" si="24"/>
        <v>4932.9365921816807</v>
      </c>
      <c r="BH75" s="25"/>
      <c r="BI75" s="25">
        <f t="shared" si="212"/>
        <v>498127.9370785061</v>
      </c>
      <c r="BJ75" s="28">
        <f t="shared" si="25"/>
        <v>0</v>
      </c>
      <c r="BK75" s="25"/>
      <c r="BL75" s="25">
        <f t="shared" si="213"/>
        <v>503009.59086187551</v>
      </c>
      <c r="BM75" s="28">
        <f t="shared" si="26"/>
        <v>0</v>
      </c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</row>
    <row r="76" spans="1:165" s="29" customFormat="1" ht="24.95" customHeight="1" x14ac:dyDescent="0.15">
      <c r="A76" s="23" t="s">
        <v>43</v>
      </c>
      <c r="B76" s="23" t="s">
        <v>560</v>
      </c>
      <c r="C76" s="23" t="s">
        <v>561</v>
      </c>
      <c r="D76" s="23" t="s">
        <v>553</v>
      </c>
      <c r="E76" s="23" t="s">
        <v>520</v>
      </c>
      <c r="F76" s="110">
        <v>8.4000000000000005E-2</v>
      </c>
      <c r="G76" s="23"/>
      <c r="H76" s="23"/>
      <c r="I76" s="23"/>
      <c r="J76" s="23"/>
      <c r="K76" s="23"/>
      <c r="L76" s="23"/>
      <c r="M76" s="94">
        <v>447457.68</v>
      </c>
      <c r="N76" s="94"/>
      <c r="O76" s="24">
        <f t="shared" si="185"/>
        <v>8.4000000000000005E-2</v>
      </c>
      <c r="P76" s="25">
        <f t="shared" si="186"/>
        <v>472366.17505556747</v>
      </c>
      <c r="Q76" s="26">
        <f t="shared" si="187"/>
        <v>39182.155023523017</v>
      </c>
      <c r="R76" s="27">
        <f t="shared" si="188"/>
        <v>3.4000000000000002E-2</v>
      </c>
      <c r="S76" s="27">
        <f t="shared" si="189"/>
        <v>451842.76526399999</v>
      </c>
      <c r="T76" s="28">
        <f t="shared" si="190"/>
        <v>15362.654018976</v>
      </c>
      <c r="U76" s="93">
        <v>1.4E-2</v>
      </c>
      <c r="V76" s="25">
        <f t="shared" si="5"/>
        <v>451842.76526399999</v>
      </c>
      <c r="W76" s="28">
        <f t="shared" si="6"/>
        <v>6325.798713696</v>
      </c>
      <c r="X76" s="93">
        <v>0.01</v>
      </c>
      <c r="Y76" s="25">
        <f t="shared" si="191"/>
        <v>456270.82436358719</v>
      </c>
      <c r="Z76" s="28">
        <f t="shared" si="7"/>
        <v>4562.7082436358723</v>
      </c>
      <c r="AA76" s="93">
        <v>0.01</v>
      </c>
      <c r="AB76" s="25">
        <f t="shared" si="192"/>
        <v>460742.27844235033</v>
      </c>
      <c r="AC76" s="28">
        <f t="shared" si="193"/>
        <v>4607.4227844235038</v>
      </c>
      <c r="AD76" s="27">
        <f t="shared" si="194"/>
        <v>0.02</v>
      </c>
      <c r="AE76" s="27">
        <f t="shared" si="195"/>
        <v>465257.55277108541</v>
      </c>
      <c r="AF76" s="28">
        <f t="shared" si="196"/>
        <v>9305.1510554217075</v>
      </c>
      <c r="AG76" s="25">
        <v>0.01</v>
      </c>
      <c r="AH76" s="25">
        <f t="shared" si="197"/>
        <v>465257.55277108541</v>
      </c>
      <c r="AI76" s="28">
        <f t="shared" si="12"/>
        <v>4652.5755277108537</v>
      </c>
      <c r="AJ76" s="25">
        <v>0.01</v>
      </c>
      <c r="AK76" s="25">
        <f t="shared" si="198"/>
        <v>469817.07678824203</v>
      </c>
      <c r="AL76" s="28">
        <f t="shared" si="13"/>
        <v>4698.1707678824205</v>
      </c>
      <c r="AM76" s="25"/>
      <c r="AN76" s="25">
        <f t="shared" si="199"/>
        <v>474421.28414076683</v>
      </c>
      <c r="AO76" s="28">
        <f t="shared" si="200"/>
        <v>0</v>
      </c>
      <c r="AP76" s="27">
        <f t="shared" si="201"/>
        <v>0.02</v>
      </c>
      <c r="AQ76" s="27">
        <f t="shared" si="202"/>
        <v>479070.61272534635</v>
      </c>
      <c r="AR76" s="28">
        <f t="shared" si="203"/>
        <v>9581.4122545069276</v>
      </c>
      <c r="AS76" s="25">
        <v>0.01</v>
      </c>
      <c r="AT76" s="25">
        <f t="shared" si="204"/>
        <v>479070.61272534635</v>
      </c>
      <c r="AU76" s="28">
        <f t="shared" si="18"/>
        <v>4790.7061272534638</v>
      </c>
      <c r="AV76" s="25">
        <v>0.01</v>
      </c>
      <c r="AW76" s="25">
        <f t="shared" si="205"/>
        <v>483765.50473005476</v>
      </c>
      <c r="AX76" s="28">
        <f t="shared" si="19"/>
        <v>4837.6550473005473</v>
      </c>
      <c r="AY76" s="25"/>
      <c r="AZ76" s="25">
        <f t="shared" si="206"/>
        <v>488506.4066764093</v>
      </c>
      <c r="BA76" s="28">
        <f t="shared" si="207"/>
        <v>0</v>
      </c>
      <c r="BB76" s="27">
        <f t="shared" si="208"/>
        <v>0.01</v>
      </c>
      <c r="BC76" s="27">
        <f t="shared" si="209"/>
        <v>493293.76946183812</v>
      </c>
      <c r="BD76" s="28">
        <f t="shared" si="210"/>
        <v>4932.9376946183811</v>
      </c>
      <c r="BE76" s="25">
        <v>0.01</v>
      </c>
      <c r="BF76" s="25">
        <f t="shared" si="211"/>
        <v>493293.76946183812</v>
      </c>
      <c r="BG76" s="28">
        <f t="shared" si="24"/>
        <v>4932.9376946183811</v>
      </c>
      <c r="BH76" s="25"/>
      <c r="BI76" s="25">
        <f t="shared" si="212"/>
        <v>498128.04840256413</v>
      </c>
      <c r="BJ76" s="28">
        <f t="shared" si="25"/>
        <v>0</v>
      </c>
      <c r="BK76" s="25"/>
      <c r="BL76" s="25">
        <f t="shared" si="213"/>
        <v>503009.70327690931</v>
      </c>
      <c r="BM76" s="28">
        <f t="shared" si="26"/>
        <v>0</v>
      </c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</row>
    <row r="77" spans="1:165" s="29" customFormat="1" ht="24.95" customHeight="1" x14ac:dyDescent="0.15">
      <c r="A77" s="23" t="s">
        <v>43</v>
      </c>
      <c r="B77" s="23" t="s">
        <v>562</v>
      </c>
      <c r="C77" s="23" t="s">
        <v>563</v>
      </c>
      <c r="D77" s="23" t="s">
        <v>553</v>
      </c>
      <c r="E77" s="23" t="s">
        <v>520</v>
      </c>
      <c r="F77" s="110">
        <v>8.4000000000000005E-2</v>
      </c>
      <c r="G77" s="23"/>
      <c r="H77" s="23"/>
      <c r="I77" s="23"/>
      <c r="J77" s="23"/>
      <c r="K77" s="23"/>
      <c r="L77" s="23"/>
      <c r="M77" s="94">
        <v>447457.67</v>
      </c>
      <c r="N77" s="94"/>
      <c r="O77" s="24">
        <f t="shared" si="185"/>
        <v>8.4000000000000005E-2</v>
      </c>
      <c r="P77" s="25">
        <f t="shared" si="186"/>
        <v>472366.16449890035</v>
      </c>
      <c r="Q77" s="26">
        <f t="shared" si="187"/>
        <v>39182.154147861322</v>
      </c>
      <c r="R77" s="27">
        <f t="shared" si="188"/>
        <v>3.4000000000000002E-2</v>
      </c>
      <c r="S77" s="27">
        <f t="shared" si="189"/>
        <v>451842.75516599999</v>
      </c>
      <c r="T77" s="28">
        <f t="shared" si="190"/>
        <v>15362.653675644</v>
      </c>
      <c r="U77" s="93">
        <v>1.4E-2</v>
      </c>
      <c r="V77" s="25">
        <f t="shared" si="5"/>
        <v>451842.75516599999</v>
      </c>
      <c r="W77" s="28">
        <f t="shared" si="6"/>
        <v>6325.7985723239999</v>
      </c>
      <c r="X77" s="93">
        <v>0.01</v>
      </c>
      <c r="Y77" s="25">
        <f t="shared" si="191"/>
        <v>456270.81416662678</v>
      </c>
      <c r="Z77" s="28">
        <f t="shared" si="7"/>
        <v>4562.7081416662677</v>
      </c>
      <c r="AA77" s="93">
        <v>0.01</v>
      </c>
      <c r="AB77" s="25">
        <f t="shared" si="192"/>
        <v>460742.2681454597</v>
      </c>
      <c r="AC77" s="28">
        <f t="shared" si="193"/>
        <v>4607.4226814545973</v>
      </c>
      <c r="AD77" s="27">
        <f t="shared" si="194"/>
        <v>0.02</v>
      </c>
      <c r="AE77" s="27">
        <f t="shared" si="195"/>
        <v>465257.54237328522</v>
      </c>
      <c r="AF77" s="28">
        <f t="shared" si="196"/>
        <v>9305.1508474657039</v>
      </c>
      <c r="AG77" s="25">
        <v>0.01</v>
      </c>
      <c r="AH77" s="25">
        <f t="shared" si="197"/>
        <v>465257.54237328522</v>
      </c>
      <c r="AI77" s="28">
        <f t="shared" si="12"/>
        <v>4652.575423732852</v>
      </c>
      <c r="AJ77" s="25">
        <v>0.01</v>
      </c>
      <c r="AK77" s="25">
        <f t="shared" si="198"/>
        <v>469817.06628854346</v>
      </c>
      <c r="AL77" s="28">
        <f t="shared" si="13"/>
        <v>4698.1706628854345</v>
      </c>
      <c r="AM77" s="25"/>
      <c r="AN77" s="25">
        <f t="shared" si="199"/>
        <v>474421.2735381712</v>
      </c>
      <c r="AO77" s="28">
        <f t="shared" si="200"/>
        <v>0</v>
      </c>
      <c r="AP77" s="27">
        <f t="shared" si="201"/>
        <v>0.02</v>
      </c>
      <c r="AQ77" s="27">
        <f t="shared" si="202"/>
        <v>479070.60201884527</v>
      </c>
      <c r="AR77" s="28">
        <f t="shared" si="203"/>
        <v>9581.4120403769048</v>
      </c>
      <c r="AS77" s="25">
        <v>0.01</v>
      </c>
      <c r="AT77" s="25">
        <f t="shared" si="204"/>
        <v>479070.60201884527</v>
      </c>
      <c r="AU77" s="28">
        <f t="shared" si="18"/>
        <v>4790.7060201884524</v>
      </c>
      <c r="AV77" s="25">
        <v>0.01</v>
      </c>
      <c r="AW77" s="25">
        <f t="shared" si="205"/>
        <v>483765.49391862995</v>
      </c>
      <c r="AX77" s="28">
        <f t="shared" si="19"/>
        <v>4837.6549391863</v>
      </c>
      <c r="AY77" s="25"/>
      <c r="AZ77" s="25">
        <f t="shared" si="206"/>
        <v>488506.39575903252</v>
      </c>
      <c r="BA77" s="28">
        <f t="shared" si="207"/>
        <v>0</v>
      </c>
      <c r="BB77" s="27">
        <f t="shared" si="208"/>
        <v>0.01</v>
      </c>
      <c r="BC77" s="27">
        <f t="shared" si="209"/>
        <v>493293.75843747106</v>
      </c>
      <c r="BD77" s="28">
        <f t="shared" si="210"/>
        <v>4932.9375843747102</v>
      </c>
      <c r="BE77" s="25">
        <v>0.01</v>
      </c>
      <c r="BF77" s="25">
        <f t="shared" si="211"/>
        <v>493293.75843747106</v>
      </c>
      <c r="BG77" s="28">
        <f t="shared" si="24"/>
        <v>4932.9375843747102</v>
      </c>
      <c r="BH77" s="25"/>
      <c r="BI77" s="25">
        <f t="shared" si="212"/>
        <v>498128.0372701583</v>
      </c>
      <c r="BJ77" s="28">
        <f t="shared" si="25"/>
        <v>0</v>
      </c>
      <c r="BK77" s="25"/>
      <c r="BL77" s="25">
        <f t="shared" si="213"/>
        <v>503009.69203540584</v>
      </c>
      <c r="BM77" s="28">
        <f t="shared" si="26"/>
        <v>0</v>
      </c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</row>
    <row r="78" spans="1:165" s="29" customFormat="1" ht="24.95" customHeight="1" x14ac:dyDescent="0.15">
      <c r="A78" s="23" t="s">
        <v>43</v>
      </c>
      <c r="B78" s="23" t="s">
        <v>564</v>
      </c>
      <c r="C78" s="23" t="s">
        <v>565</v>
      </c>
      <c r="D78" s="23" t="s">
        <v>553</v>
      </c>
      <c r="E78" s="23" t="s">
        <v>520</v>
      </c>
      <c r="F78" s="110">
        <v>8.4000000000000005E-2</v>
      </c>
      <c r="G78" s="23"/>
      <c r="H78" s="23"/>
      <c r="I78" s="23"/>
      <c r="J78" s="23"/>
      <c r="K78" s="23"/>
      <c r="L78" s="23"/>
      <c r="M78" s="94">
        <v>447457.67</v>
      </c>
      <c r="N78" s="94"/>
      <c r="O78" s="24">
        <f t="shared" si="185"/>
        <v>8.4000000000000005E-2</v>
      </c>
      <c r="P78" s="25">
        <f t="shared" si="186"/>
        <v>472366.16449890035</v>
      </c>
      <c r="Q78" s="26">
        <f t="shared" si="187"/>
        <v>39182.154147861322</v>
      </c>
      <c r="R78" s="27">
        <f t="shared" si="188"/>
        <v>3.4000000000000002E-2</v>
      </c>
      <c r="S78" s="27">
        <f t="shared" si="189"/>
        <v>451842.75516599999</v>
      </c>
      <c r="T78" s="28">
        <f t="shared" si="190"/>
        <v>15362.653675644</v>
      </c>
      <c r="U78" s="93">
        <v>1.4E-2</v>
      </c>
      <c r="V78" s="25">
        <f t="shared" si="5"/>
        <v>451842.75516599999</v>
      </c>
      <c r="W78" s="28">
        <f t="shared" si="6"/>
        <v>6325.7985723239999</v>
      </c>
      <c r="X78" s="93">
        <v>0.01</v>
      </c>
      <c r="Y78" s="25">
        <f t="shared" si="191"/>
        <v>456270.81416662678</v>
      </c>
      <c r="Z78" s="28">
        <f t="shared" si="7"/>
        <v>4562.7081416662677</v>
      </c>
      <c r="AA78" s="93">
        <v>0.01</v>
      </c>
      <c r="AB78" s="25">
        <f t="shared" si="192"/>
        <v>460742.2681454597</v>
      </c>
      <c r="AC78" s="28">
        <f t="shared" si="193"/>
        <v>4607.4226814545973</v>
      </c>
      <c r="AD78" s="27">
        <f t="shared" si="194"/>
        <v>0.02</v>
      </c>
      <c r="AE78" s="27">
        <f t="shared" si="195"/>
        <v>465257.54237328522</v>
      </c>
      <c r="AF78" s="28">
        <f t="shared" si="196"/>
        <v>9305.1508474657039</v>
      </c>
      <c r="AG78" s="25">
        <v>0.01</v>
      </c>
      <c r="AH78" s="25">
        <f t="shared" si="197"/>
        <v>465257.54237328522</v>
      </c>
      <c r="AI78" s="28">
        <f t="shared" si="12"/>
        <v>4652.575423732852</v>
      </c>
      <c r="AJ78" s="25">
        <v>0.01</v>
      </c>
      <c r="AK78" s="25">
        <f t="shared" si="198"/>
        <v>469817.06628854346</v>
      </c>
      <c r="AL78" s="28">
        <f t="shared" si="13"/>
        <v>4698.1706628854345</v>
      </c>
      <c r="AM78" s="25"/>
      <c r="AN78" s="25">
        <f t="shared" si="199"/>
        <v>474421.2735381712</v>
      </c>
      <c r="AO78" s="28">
        <f t="shared" si="200"/>
        <v>0</v>
      </c>
      <c r="AP78" s="27">
        <f t="shared" si="201"/>
        <v>0.02</v>
      </c>
      <c r="AQ78" s="27">
        <f t="shared" si="202"/>
        <v>479070.60201884527</v>
      </c>
      <c r="AR78" s="28">
        <f t="shared" si="203"/>
        <v>9581.4120403769048</v>
      </c>
      <c r="AS78" s="25">
        <v>0.01</v>
      </c>
      <c r="AT78" s="25">
        <f t="shared" si="204"/>
        <v>479070.60201884527</v>
      </c>
      <c r="AU78" s="28">
        <f t="shared" si="18"/>
        <v>4790.7060201884524</v>
      </c>
      <c r="AV78" s="25">
        <v>0.01</v>
      </c>
      <c r="AW78" s="25">
        <f t="shared" si="205"/>
        <v>483765.49391862995</v>
      </c>
      <c r="AX78" s="28">
        <f t="shared" si="19"/>
        <v>4837.6549391863</v>
      </c>
      <c r="AY78" s="25"/>
      <c r="AZ78" s="25">
        <f t="shared" si="206"/>
        <v>488506.39575903252</v>
      </c>
      <c r="BA78" s="28">
        <f t="shared" si="207"/>
        <v>0</v>
      </c>
      <c r="BB78" s="27">
        <f t="shared" si="208"/>
        <v>0.01</v>
      </c>
      <c r="BC78" s="27">
        <f t="shared" si="209"/>
        <v>493293.75843747106</v>
      </c>
      <c r="BD78" s="28">
        <f t="shared" si="210"/>
        <v>4932.9375843747102</v>
      </c>
      <c r="BE78" s="25">
        <v>0.01</v>
      </c>
      <c r="BF78" s="25">
        <f t="shared" si="211"/>
        <v>493293.75843747106</v>
      </c>
      <c r="BG78" s="28">
        <f t="shared" si="24"/>
        <v>4932.9375843747102</v>
      </c>
      <c r="BH78" s="25"/>
      <c r="BI78" s="25">
        <f t="shared" si="212"/>
        <v>498128.0372701583</v>
      </c>
      <c r="BJ78" s="28">
        <f t="shared" si="25"/>
        <v>0</v>
      </c>
      <c r="BK78" s="25"/>
      <c r="BL78" s="25">
        <f t="shared" si="213"/>
        <v>503009.69203540584</v>
      </c>
      <c r="BM78" s="28">
        <f t="shared" si="26"/>
        <v>0</v>
      </c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</row>
    <row r="79" spans="1:165" s="35" customFormat="1" ht="25.5" customHeight="1" x14ac:dyDescent="0.2">
      <c r="A79" s="31"/>
      <c r="B79" s="31"/>
      <c r="C79" s="31"/>
      <c r="D79" s="31"/>
      <c r="E79" s="32"/>
      <c r="F79" s="111"/>
      <c r="G79" s="32"/>
      <c r="H79" s="32"/>
      <c r="I79" s="32"/>
      <c r="J79" s="32"/>
      <c r="K79" s="32"/>
      <c r="L79" s="32"/>
      <c r="M79" s="95"/>
      <c r="N79" s="95"/>
      <c r="O79" s="33"/>
      <c r="P79" s="33"/>
      <c r="Q79" s="33">
        <f>T79+AF79+AR79+BD79</f>
        <v>339194.83169581031</v>
      </c>
      <c r="R79" s="33"/>
      <c r="S79" s="34"/>
      <c r="T79" s="34">
        <f>SUM(T61:T78)</f>
        <v>122643.32409192601</v>
      </c>
      <c r="U79" s="34"/>
      <c r="V79" s="34"/>
      <c r="W79" s="34">
        <f>SUM(W61:W78)</f>
        <v>55680.021892242003</v>
      </c>
      <c r="X79" s="34"/>
      <c r="Y79" s="34"/>
      <c r="Z79" s="34">
        <f>SUM(Z61:Z78)</f>
        <v>35425.67277623347</v>
      </c>
      <c r="AA79" s="34"/>
      <c r="AB79" s="34"/>
      <c r="AC79" s="34">
        <f>SUM(AC61:AC78)</f>
        <v>32509.369708900511</v>
      </c>
      <c r="AD79" s="34"/>
      <c r="AE79" s="34"/>
      <c r="AF79" s="34">
        <f>SUM(AF61:AF78)</f>
        <v>89230.250252543119</v>
      </c>
      <c r="AG79" s="34"/>
      <c r="AH79" s="34"/>
      <c r="AI79" s="34">
        <f>SUM(AI61:AI78)</f>
        <v>42257.67896099166</v>
      </c>
      <c r="AJ79" s="34"/>
      <c r="AK79" s="34"/>
      <c r="AL79" s="34">
        <f>SUM(AL61:AL78)</f>
        <v>40617.915630544987</v>
      </c>
      <c r="AM79" s="34"/>
      <c r="AN79" s="34"/>
      <c r="AO79" s="34">
        <f>SUM(AO61:AO78)</f>
        <v>6881.7737308884025</v>
      </c>
      <c r="AP79" s="34"/>
      <c r="AQ79" s="34"/>
      <c r="AR79" s="34">
        <f>SUM(AR61:AR78)</f>
        <v>86354.932601829743</v>
      </c>
      <c r="AS79" s="34"/>
      <c r="AT79" s="34"/>
      <c r="AU79" s="34">
        <f>SUM(AU61:AU78)</f>
        <v>40796.905820951448</v>
      </c>
      <c r="AV79" s="34"/>
      <c r="AW79" s="34"/>
      <c r="AX79" s="34">
        <f>SUM(AX61:AX78)</f>
        <v>41029.027488766624</v>
      </c>
      <c r="AY79" s="34"/>
      <c r="AZ79" s="34"/>
      <c r="BA79" s="34">
        <f>SUM(BA61:BA78)</f>
        <v>5024.2275405190194</v>
      </c>
      <c r="BB79" s="34"/>
      <c r="BC79" s="34"/>
      <c r="BD79" s="34">
        <f>SUM(BD61:BD78)</f>
        <v>40966.324749511434</v>
      </c>
      <c r="BE79" s="34"/>
      <c r="BF79" s="34"/>
      <c r="BG79" s="34">
        <f>SUM(BG61:BG78)</f>
        <v>39794.714994141978</v>
      </c>
      <c r="BH79" s="34"/>
      <c r="BI79" s="34"/>
      <c r="BJ79" s="34">
        <f>SUM(BJ61:BJ78)</f>
        <v>1183.0915309720735</v>
      </c>
      <c r="BK79" s="34"/>
      <c r="BL79" s="34"/>
      <c r="BM79" s="34">
        <f>SUM(BM61:BM78)</f>
        <v>0</v>
      </c>
      <c r="BN79" s="29"/>
    </row>
    <row r="80" spans="1:165" s="29" customFormat="1" ht="24.95" customHeight="1" x14ac:dyDescent="0.15">
      <c r="A80" s="23" t="s">
        <v>43</v>
      </c>
      <c r="B80" s="23" t="s">
        <v>566</v>
      </c>
      <c r="C80" s="23" t="s">
        <v>567</v>
      </c>
      <c r="D80" s="23" t="s">
        <v>568</v>
      </c>
      <c r="E80" s="23" t="s">
        <v>520</v>
      </c>
      <c r="F80" s="110">
        <v>0.2</v>
      </c>
      <c r="G80" s="23"/>
      <c r="H80" s="23"/>
      <c r="I80" s="23"/>
      <c r="J80" s="23"/>
      <c r="K80" s="23"/>
      <c r="L80" s="23"/>
      <c r="M80" s="94">
        <v>28565</v>
      </c>
      <c r="N80" s="94"/>
      <c r="O80" s="24">
        <f t="shared" ref="O80:O88" si="214">R80+AD80+AP80+BB80</f>
        <v>0.2</v>
      </c>
      <c r="P80" s="25">
        <f t="shared" ref="P80:P88" si="215">(S80+AE80+AQ80+BC80)/4</f>
        <v>30155.119452776598</v>
      </c>
      <c r="Q80" s="26">
        <f t="shared" ref="Q80:Q88" si="216">T80+AF80+AR80+BD80</f>
        <v>5942.8057290838506</v>
      </c>
      <c r="R80" s="27">
        <f t="shared" ref="R80:R88" si="217">U80+X80+AA80</f>
        <v>0.1</v>
      </c>
      <c r="S80" s="27">
        <f t="shared" ref="S80:S88" si="218">V80</f>
        <v>28844.937000000002</v>
      </c>
      <c r="T80" s="28">
        <f t="shared" ref="T80:T88" si="219">R80*S80</f>
        <v>2884.4937000000004</v>
      </c>
      <c r="U80" s="25">
        <v>0.1</v>
      </c>
      <c r="V80" s="25">
        <f t="shared" si="5"/>
        <v>28844.937000000002</v>
      </c>
      <c r="W80" s="28">
        <f t="shared" si="6"/>
        <v>2884.4937000000004</v>
      </c>
      <c r="X80" s="25"/>
      <c r="Y80" s="25">
        <f t="shared" ref="Y80:Y88" si="220">V80*1.0098</f>
        <v>29127.617382600001</v>
      </c>
      <c r="Z80" s="28">
        <f t="shared" si="7"/>
        <v>0</v>
      </c>
      <c r="AA80" s="25"/>
      <c r="AB80" s="25">
        <f t="shared" ref="AB80:AB88" si="221">Y80*1.0098</f>
        <v>29413.068032949483</v>
      </c>
      <c r="AC80" s="28">
        <f t="shared" ref="AC80:AC88" si="222">AA80*AB80</f>
        <v>0</v>
      </c>
      <c r="AD80" s="27">
        <f t="shared" ref="AD80:AD88" si="223">AG80+AJ80+AM80</f>
        <v>0</v>
      </c>
      <c r="AE80" s="27">
        <f t="shared" ref="AE80:AE88" si="224">AH80</f>
        <v>29701.316099672389</v>
      </c>
      <c r="AF80" s="28">
        <f t="shared" ref="AF80:AF88" si="225">AD80*AE80</f>
        <v>0</v>
      </c>
      <c r="AG80" s="25"/>
      <c r="AH80" s="25">
        <f t="shared" ref="AH80:AH88" si="226">AB80*1.0098</f>
        <v>29701.316099672389</v>
      </c>
      <c r="AI80" s="28">
        <f t="shared" si="12"/>
        <v>0</v>
      </c>
      <c r="AJ80" s="25"/>
      <c r="AK80" s="25">
        <f t="shared" ref="AK80:AK88" si="227">AH80*1.0098</f>
        <v>29992.388997449179</v>
      </c>
      <c r="AL80" s="28">
        <f t="shared" si="13"/>
        <v>0</v>
      </c>
      <c r="AM80" s="25"/>
      <c r="AN80" s="25">
        <f t="shared" ref="AN80:AN88" si="228">AK80*1.0098</f>
        <v>30286.314409624181</v>
      </c>
      <c r="AO80" s="28">
        <f t="shared" ref="AO80:AO88" si="229">AM80*AN80</f>
        <v>0</v>
      </c>
      <c r="AP80" s="27">
        <f t="shared" ref="AP80:AP88" si="230">AS80+AV80+AY80</f>
        <v>0.1</v>
      </c>
      <c r="AQ80" s="27">
        <f t="shared" ref="AQ80:AQ88" si="231">AT80</f>
        <v>30583.120290838498</v>
      </c>
      <c r="AR80" s="28">
        <f t="shared" ref="AR80:AR88" si="232">AP80*AQ80</f>
        <v>3058.3120290838501</v>
      </c>
      <c r="AS80" s="25"/>
      <c r="AT80" s="25">
        <f t="shared" ref="AT80:AT88" si="233">AN80*1.0098</f>
        <v>30583.120290838498</v>
      </c>
      <c r="AU80" s="28">
        <f t="shared" si="18"/>
        <v>0</v>
      </c>
      <c r="AV80" s="25"/>
      <c r="AW80" s="25">
        <f t="shared" ref="AW80:AW88" si="234">AT80*1.0098</f>
        <v>30882.834869688715</v>
      </c>
      <c r="AX80" s="28">
        <f t="shared" si="19"/>
        <v>0</v>
      </c>
      <c r="AY80" s="25">
        <v>0.1</v>
      </c>
      <c r="AZ80" s="25">
        <f t="shared" ref="AZ80:AZ88" si="235">AW80*1.0098</f>
        <v>31185.486651411666</v>
      </c>
      <c r="BA80" s="28">
        <f t="shared" ref="BA80:BA88" si="236">AY80*AZ80</f>
        <v>3118.5486651411666</v>
      </c>
      <c r="BB80" s="27">
        <f t="shared" ref="BB80:BB88" si="237">BE80+BH80+BK80</f>
        <v>0</v>
      </c>
      <c r="BC80" s="27">
        <f t="shared" ref="BC80:BC88" si="238">BF80</f>
        <v>31491.1044205955</v>
      </c>
      <c r="BD80" s="28">
        <f t="shared" ref="BD80:BD88" si="239">BB80*BC80</f>
        <v>0</v>
      </c>
      <c r="BE80" s="25"/>
      <c r="BF80" s="25">
        <f t="shared" ref="BF80:BF88" si="240">AZ80*1.0098</f>
        <v>31491.1044205955</v>
      </c>
      <c r="BG80" s="28">
        <f t="shared" si="24"/>
        <v>0</v>
      </c>
      <c r="BH80" s="25"/>
      <c r="BI80" s="25">
        <f t="shared" ref="BI80:BI88" si="241">BF80*1.0098</f>
        <v>31799.717243917337</v>
      </c>
      <c r="BJ80" s="28">
        <f t="shared" si="25"/>
        <v>0</v>
      </c>
      <c r="BK80" s="25"/>
      <c r="BL80" s="25">
        <f t="shared" ref="BL80:BL88" si="242">BI80*1.0098</f>
        <v>32111.354472907729</v>
      </c>
      <c r="BM80" s="28">
        <f t="shared" si="26"/>
        <v>0</v>
      </c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</row>
    <row r="81" spans="1:165" s="29" customFormat="1" ht="24.95" customHeight="1" x14ac:dyDescent="0.15">
      <c r="A81" s="23" t="s">
        <v>43</v>
      </c>
      <c r="B81" s="23" t="s">
        <v>569</v>
      </c>
      <c r="C81" s="23" t="s">
        <v>570</v>
      </c>
      <c r="D81" s="23" t="s">
        <v>571</v>
      </c>
      <c r="E81" s="23" t="s">
        <v>520</v>
      </c>
      <c r="F81" s="110">
        <v>3.5999999999999997E-2</v>
      </c>
      <c r="G81" s="23"/>
      <c r="H81" s="23"/>
      <c r="I81" s="23"/>
      <c r="J81" s="23"/>
      <c r="K81" s="23"/>
      <c r="L81" s="23"/>
      <c r="M81" s="94">
        <v>22881.35</v>
      </c>
      <c r="N81" s="94"/>
      <c r="O81" s="24">
        <f t="shared" si="214"/>
        <v>3.6000000000000004E-2</v>
      </c>
      <c r="P81" s="25">
        <f t="shared" si="215"/>
        <v>24155.079380038151</v>
      </c>
      <c r="Q81" s="26">
        <f t="shared" si="216"/>
        <v>852.58429804443767</v>
      </c>
      <c r="R81" s="27">
        <f t="shared" si="217"/>
        <v>1.6E-2</v>
      </c>
      <c r="S81" s="27">
        <f t="shared" si="218"/>
        <v>23105.587230000001</v>
      </c>
      <c r="T81" s="28">
        <f t="shared" si="219"/>
        <v>369.68939568000002</v>
      </c>
      <c r="U81" s="25">
        <v>1.6E-2</v>
      </c>
      <c r="V81" s="25">
        <f t="shared" ref="V81:V88" si="243">M81*1.0098</f>
        <v>23105.587230000001</v>
      </c>
      <c r="W81" s="28">
        <f t="shared" ref="W81:W88" si="244">U81*V81</f>
        <v>369.68939568000002</v>
      </c>
      <c r="X81" s="25"/>
      <c r="Y81" s="25">
        <f t="shared" si="220"/>
        <v>23332.021984854</v>
      </c>
      <c r="Z81" s="28">
        <f t="shared" ref="Z81:Z88" si="245">X81*Y81</f>
        <v>0</v>
      </c>
      <c r="AA81" s="25"/>
      <c r="AB81" s="25">
        <f t="shared" si="221"/>
        <v>23560.675800305569</v>
      </c>
      <c r="AC81" s="28">
        <f t="shared" si="222"/>
        <v>0</v>
      </c>
      <c r="AD81" s="27">
        <f t="shared" si="223"/>
        <v>0.01</v>
      </c>
      <c r="AE81" s="27">
        <f t="shared" si="224"/>
        <v>23791.570423148565</v>
      </c>
      <c r="AF81" s="28">
        <f t="shared" si="225"/>
        <v>237.91570423148565</v>
      </c>
      <c r="AG81" s="25">
        <v>0.01</v>
      </c>
      <c r="AH81" s="25">
        <f t="shared" si="226"/>
        <v>23791.570423148565</v>
      </c>
      <c r="AI81" s="28">
        <f t="shared" ref="AI81:AI88" si="246">AG81*AH81</f>
        <v>237.91570423148565</v>
      </c>
      <c r="AJ81" s="25"/>
      <c r="AK81" s="25">
        <f t="shared" si="227"/>
        <v>24024.727813295423</v>
      </c>
      <c r="AL81" s="28">
        <f t="shared" ref="AL81:AL88" si="247">AJ81*AK81</f>
        <v>0</v>
      </c>
      <c r="AM81" s="25"/>
      <c r="AN81" s="25">
        <f t="shared" si="228"/>
        <v>24260.170145865719</v>
      </c>
      <c r="AO81" s="28">
        <f t="shared" si="229"/>
        <v>0</v>
      </c>
      <c r="AP81" s="27">
        <f t="shared" si="230"/>
        <v>0.01</v>
      </c>
      <c r="AQ81" s="27">
        <f t="shared" si="231"/>
        <v>24497.919813295204</v>
      </c>
      <c r="AR81" s="28">
        <f t="shared" si="232"/>
        <v>244.97919813295204</v>
      </c>
      <c r="AS81" s="25">
        <v>0.01</v>
      </c>
      <c r="AT81" s="25">
        <f t="shared" si="233"/>
        <v>24497.919813295204</v>
      </c>
      <c r="AU81" s="28">
        <f t="shared" ref="AU81:AU88" si="248">AS81*AT81</f>
        <v>244.97919813295204</v>
      </c>
      <c r="AV81" s="25"/>
      <c r="AW81" s="25">
        <f t="shared" si="234"/>
        <v>24737.999427465496</v>
      </c>
      <c r="AX81" s="28">
        <f t="shared" ref="AX81:AX88" si="249">AV81*AW81</f>
        <v>0</v>
      </c>
      <c r="AY81" s="25">
        <v>0</v>
      </c>
      <c r="AZ81" s="25">
        <f t="shared" si="235"/>
        <v>24980.431821854658</v>
      </c>
      <c r="BA81" s="28">
        <f t="shared" si="236"/>
        <v>0</v>
      </c>
      <c r="BB81" s="27">
        <f t="shared" si="237"/>
        <v>0</v>
      </c>
      <c r="BC81" s="27">
        <f t="shared" si="238"/>
        <v>25225.240053708832</v>
      </c>
      <c r="BD81" s="28">
        <f t="shared" si="239"/>
        <v>0</v>
      </c>
      <c r="BE81" s="25"/>
      <c r="BF81" s="25">
        <f t="shared" si="240"/>
        <v>25225.240053708832</v>
      </c>
      <c r="BG81" s="28">
        <f t="shared" ref="BG81:BG88" si="250">BE81*BF81</f>
        <v>0</v>
      </c>
      <c r="BH81" s="25"/>
      <c r="BI81" s="25">
        <f t="shared" si="241"/>
        <v>25472.44740623518</v>
      </c>
      <c r="BJ81" s="28">
        <f t="shared" ref="BJ81:BJ88" si="251">BH81*BI81</f>
        <v>0</v>
      </c>
      <c r="BK81" s="25"/>
      <c r="BL81" s="25">
        <f t="shared" si="242"/>
        <v>25722.077390816285</v>
      </c>
      <c r="BM81" s="28">
        <f t="shared" ref="BM81:BM88" si="252">BK81*BL81</f>
        <v>0</v>
      </c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</row>
    <row r="82" spans="1:165" s="29" customFormat="1" ht="24.95" customHeight="1" x14ac:dyDescent="0.15">
      <c r="A82" s="23" t="s">
        <v>43</v>
      </c>
      <c r="B82" s="23" t="s">
        <v>572</v>
      </c>
      <c r="C82" s="23" t="s">
        <v>573</v>
      </c>
      <c r="D82" s="23" t="s">
        <v>571</v>
      </c>
      <c r="E82" s="23" t="s">
        <v>520</v>
      </c>
      <c r="F82" s="110">
        <v>0.3</v>
      </c>
      <c r="G82" s="23"/>
      <c r="H82" s="23"/>
      <c r="I82" s="23"/>
      <c r="J82" s="23"/>
      <c r="K82" s="23"/>
      <c r="L82" s="23"/>
      <c r="M82" s="94">
        <v>28500</v>
      </c>
      <c r="N82" s="94"/>
      <c r="O82" s="24">
        <f t="shared" si="214"/>
        <v>0.30000000000000004</v>
      </c>
      <c r="P82" s="25">
        <f t="shared" si="215"/>
        <v>30086.501116895961</v>
      </c>
      <c r="Q82" s="26">
        <f t="shared" si="216"/>
        <v>8807.2128033919034</v>
      </c>
      <c r="R82" s="27">
        <f t="shared" si="217"/>
        <v>0.2</v>
      </c>
      <c r="S82" s="27">
        <f t="shared" si="218"/>
        <v>28779.3</v>
      </c>
      <c r="T82" s="28">
        <f t="shared" si="219"/>
        <v>5755.8600000000006</v>
      </c>
      <c r="U82" s="25">
        <v>0.2</v>
      </c>
      <c r="V82" s="25">
        <f t="shared" si="243"/>
        <v>28779.3</v>
      </c>
      <c r="W82" s="28">
        <f t="shared" si="244"/>
        <v>5755.8600000000006</v>
      </c>
      <c r="X82" s="25"/>
      <c r="Y82" s="25">
        <f t="shared" si="220"/>
        <v>29061.33714</v>
      </c>
      <c r="Z82" s="28">
        <f t="shared" si="245"/>
        <v>0</v>
      </c>
      <c r="AA82" s="25"/>
      <c r="AB82" s="25">
        <f t="shared" si="221"/>
        <v>29346.138243972</v>
      </c>
      <c r="AC82" s="28">
        <f t="shared" si="222"/>
        <v>0</v>
      </c>
      <c r="AD82" s="27">
        <f t="shared" si="223"/>
        <v>0</v>
      </c>
      <c r="AE82" s="27">
        <f t="shared" si="224"/>
        <v>29633.730398762928</v>
      </c>
      <c r="AF82" s="28">
        <f t="shared" si="225"/>
        <v>0</v>
      </c>
      <c r="AG82" s="25"/>
      <c r="AH82" s="25">
        <f t="shared" si="226"/>
        <v>29633.730398762928</v>
      </c>
      <c r="AI82" s="28">
        <f t="shared" si="246"/>
        <v>0</v>
      </c>
      <c r="AJ82" s="25"/>
      <c r="AK82" s="25">
        <f t="shared" si="227"/>
        <v>29924.140956670806</v>
      </c>
      <c r="AL82" s="28">
        <f t="shared" si="247"/>
        <v>0</v>
      </c>
      <c r="AM82" s="25"/>
      <c r="AN82" s="25">
        <f t="shared" si="228"/>
        <v>30217.397538046182</v>
      </c>
      <c r="AO82" s="28">
        <f t="shared" si="229"/>
        <v>0</v>
      </c>
      <c r="AP82" s="27">
        <f t="shared" si="230"/>
        <v>0.1</v>
      </c>
      <c r="AQ82" s="27">
        <f t="shared" si="231"/>
        <v>30513.528033919036</v>
      </c>
      <c r="AR82" s="28">
        <f t="shared" si="232"/>
        <v>3051.3528033919038</v>
      </c>
      <c r="AS82" s="25"/>
      <c r="AT82" s="25">
        <f t="shared" si="233"/>
        <v>30513.528033919036</v>
      </c>
      <c r="AU82" s="28">
        <f t="shared" si="248"/>
        <v>0</v>
      </c>
      <c r="AV82" s="25"/>
      <c r="AW82" s="25">
        <f t="shared" si="234"/>
        <v>30812.560608651442</v>
      </c>
      <c r="AX82" s="28">
        <f t="shared" si="249"/>
        <v>0</v>
      </c>
      <c r="AY82" s="25">
        <v>0.1</v>
      </c>
      <c r="AZ82" s="25">
        <f t="shared" si="235"/>
        <v>31114.523702616229</v>
      </c>
      <c r="BA82" s="28">
        <f t="shared" si="236"/>
        <v>3111.4523702616229</v>
      </c>
      <c r="BB82" s="27">
        <f t="shared" si="237"/>
        <v>0</v>
      </c>
      <c r="BC82" s="27">
        <f t="shared" si="238"/>
        <v>31419.44603490187</v>
      </c>
      <c r="BD82" s="28">
        <f t="shared" si="239"/>
        <v>0</v>
      </c>
      <c r="BE82" s="25"/>
      <c r="BF82" s="25">
        <f t="shared" si="240"/>
        <v>31419.44603490187</v>
      </c>
      <c r="BG82" s="28">
        <f t="shared" si="250"/>
        <v>0</v>
      </c>
      <c r="BH82" s="25"/>
      <c r="BI82" s="25">
        <f t="shared" si="241"/>
        <v>31727.356606043908</v>
      </c>
      <c r="BJ82" s="28">
        <f t="shared" si="251"/>
        <v>0</v>
      </c>
      <c r="BK82" s="25"/>
      <c r="BL82" s="25">
        <f t="shared" si="242"/>
        <v>32038.284700783141</v>
      </c>
      <c r="BM82" s="28">
        <f t="shared" si="252"/>
        <v>0</v>
      </c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</row>
    <row r="83" spans="1:165" s="29" customFormat="1" ht="24.95" customHeight="1" x14ac:dyDescent="0.15">
      <c r="A83" s="23" t="s">
        <v>43</v>
      </c>
      <c r="B83" s="23" t="s">
        <v>574</v>
      </c>
      <c r="C83" s="23" t="s">
        <v>575</v>
      </c>
      <c r="D83" s="23" t="s">
        <v>571</v>
      </c>
      <c r="E83" s="23" t="s">
        <v>520</v>
      </c>
      <c r="F83" s="110">
        <v>0.625</v>
      </c>
      <c r="G83" s="23"/>
      <c r="H83" s="23"/>
      <c r="I83" s="23"/>
      <c r="J83" s="23"/>
      <c r="K83" s="23"/>
      <c r="L83" s="23"/>
      <c r="M83" s="94">
        <v>22850</v>
      </c>
      <c r="N83" s="94"/>
      <c r="O83" s="24">
        <f t="shared" si="214"/>
        <v>0.625</v>
      </c>
      <c r="P83" s="25">
        <f t="shared" si="215"/>
        <v>24121.984228809564</v>
      </c>
      <c r="Q83" s="26">
        <f t="shared" si="216"/>
        <v>14835.689751642421</v>
      </c>
      <c r="R83" s="27">
        <f t="shared" si="217"/>
        <v>0.19500000000000001</v>
      </c>
      <c r="S83" s="27">
        <f t="shared" si="218"/>
        <v>23073.93</v>
      </c>
      <c r="T83" s="28">
        <f t="shared" si="219"/>
        <v>4499.4163500000004</v>
      </c>
      <c r="U83" s="25"/>
      <c r="V83" s="25">
        <f t="shared" si="243"/>
        <v>23073.93</v>
      </c>
      <c r="W83" s="28">
        <f t="shared" si="244"/>
        <v>0</v>
      </c>
      <c r="X83" s="25">
        <v>0.19500000000000001</v>
      </c>
      <c r="Y83" s="25">
        <f t="shared" si="220"/>
        <v>23300.054513999999</v>
      </c>
      <c r="Z83" s="28">
        <f t="shared" si="245"/>
        <v>4543.5106302300001</v>
      </c>
      <c r="AA83" s="25"/>
      <c r="AB83" s="25">
        <f t="shared" si="221"/>
        <v>23528.395048237202</v>
      </c>
      <c r="AC83" s="28">
        <f t="shared" si="222"/>
        <v>0</v>
      </c>
      <c r="AD83" s="27">
        <f t="shared" si="223"/>
        <v>0.26</v>
      </c>
      <c r="AE83" s="27">
        <f t="shared" si="224"/>
        <v>23758.973319709927</v>
      </c>
      <c r="AF83" s="28">
        <f t="shared" si="225"/>
        <v>6177.3330631245808</v>
      </c>
      <c r="AG83" s="25">
        <v>0.03</v>
      </c>
      <c r="AH83" s="25">
        <f t="shared" si="226"/>
        <v>23758.973319709927</v>
      </c>
      <c r="AI83" s="28">
        <f t="shared" si="246"/>
        <v>712.76919959129782</v>
      </c>
      <c r="AJ83" s="25">
        <v>0.02</v>
      </c>
      <c r="AK83" s="25">
        <f t="shared" si="227"/>
        <v>23991.811258243084</v>
      </c>
      <c r="AL83" s="28">
        <f t="shared" si="247"/>
        <v>479.83622516486167</v>
      </c>
      <c r="AM83" s="25">
        <v>0.21</v>
      </c>
      <c r="AN83" s="25">
        <f t="shared" si="228"/>
        <v>24226.931008573865</v>
      </c>
      <c r="AO83" s="28">
        <f t="shared" si="229"/>
        <v>5087.6555118005117</v>
      </c>
      <c r="AP83" s="27">
        <f t="shared" si="230"/>
        <v>0.16999999999999998</v>
      </c>
      <c r="AQ83" s="27">
        <f t="shared" si="231"/>
        <v>24464.354932457889</v>
      </c>
      <c r="AR83" s="28">
        <f t="shared" si="232"/>
        <v>4158.9403385178412</v>
      </c>
      <c r="AS83" s="25">
        <v>0.01</v>
      </c>
      <c r="AT83" s="25">
        <f t="shared" si="233"/>
        <v>24464.354932457889</v>
      </c>
      <c r="AU83" s="28">
        <f t="shared" si="248"/>
        <v>244.64354932457888</v>
      </c>
      <c r="AV83" s="25">
        <v>0.04</v>
      </c>
      <c r="AW83" s="25">
        <f t="shared" si="234"/>
        <v>24704.105610795978</v>
      </c>
      <c r="AX83" s="28">
        <f t="shared" si="249"/>
        <v>988.1642244318391</v>
      </c>
      <c r="AY83" s="25">
        <v>0.12</v>
      </c>
      <c r="AZ83" s="25">
        <f t="shared" si="235"/>
        <v>24946.20584578178</v>
      </c>
      <c r="BA83" s="28">
        <f t="shared" si="236"/>
        <v>2993.5447014938136</v>
      </c>
      <c r="BB83" s="27">
        <f t="shared" si="237"/>
        <v>0</v>
      </c>
      <c r="BC83" s="27">
        <f t="shared" si="238"/>
        <v>25190.678663070441</v>
      </c>
      <c r="BD83" s="28">
        <f t="shared" si="239"/>
        <v>0</v>
      </c>
      <c r="BE83" s="25"/>
      <c r="BF83" s="25">
        <f t="shared" si="240"/>
        <v>25190.678663070441</v>
      </c>
      <c r="BG83" s="28">
        <f t="shared" si="250"/>
        <v>0</v>
      </c>
      <c r="BH83" s="25"/>
      <c r="BI83" s="25">
        <f t="shared" si="241"/>
        <v>25437.547313968531</v>
      </c>
      <c r="BJ83" s="28">
        <f t="shared" si="251"/>
        <v>0</v>
      </c>
      <c r="BK83" s="25"/>
      <c r="BL83" s="25">
        <f t="shared" si="242"/>
        <v>25686.835277645423</v>
      </c>
      <c r="BM83" s="28">
        <f t="shared" si="252"/>
        <v>0</v>
      </c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</row>
    <row r="84" spans="1:165" s="29" customFormat="1" ht="24.95" customHeight="1" x14ac:dyDescent="0.15">
      <c r="A84" s="23" t="s">
        <v>43</v>
      </c>
      <c r="B84" s="23" t="s">
        <v>576</v>
      </c>
      <c r="C84" s="23" t="s">
        <v>577</v>
      </c>
      <c r="D84" s="23" t="s">
        <v>571</v>
      </c>
      <c r="E84" s="23" t="s">
        <v>520</v>
      </c>
      <c r="F84" s="110">
        <v>0.42</v>
      </c>
      <c r="G84" s="23"/>
      <c r="H84" s="23"/>
      <c r="I84" s="23"/>
      <c r="J84" s="23"/>
      <c r="K84" s="23"/>
      <c r="L84" s="23"/>
      <c r="M84" s="94">
        <v>22457.63</v>
      </c>
      <c r="N84" s="94"/>
      <c r="O84" s="24">
        <f t="shared" si="214"/>
        <v>0.42</v>
      </c>
      <c r="P84" s="25">
        <f t="shared" si="215"/>
        <v>23707.772283432852</v>
      </c>
      <c r="Q84" s="26">
        <f t="shared" si="216"/>
        <v>9856.2812516420381</v>
      </c>
      <c r="R84" s="27">
        <f t="shared" si="217"/>
        <v>0.24</v>
      </c>
      <c r="S84" s="27">
        <f t="shared" si="218"/>
        <v>22677.714774</v>
      </c>
      <c r="T84" s="28">
        <f t="shared" si="219"/>
        <v>5442.6515457599999</v>
      </c>
      <c r="U84" s="25">
        <v>0.09</v>
      </c>
      <c r="V84" s="25">
        <f t="shared" si="243"/>
        <v>22677.714774</v>
      </c>
      <c r="W84" s="28">
        <f t="shared" si="244"/>
        <v>2040.9943296599999</v>
      </c>
      <c r="X84" s="25">
        <v>0.09</v>
      </c>
      <c r="Y84" s="25">
        <f t="shared" si="220"/>
        <v>22899.956378785202</v>
      </c>
      <c r="Z84" s="28">
        <f t="shared" si="245"/>
        <v>2060.9960740906681</v>
      </c>
      <c r="AA84" s="25">
        <v>0.06</v>
      </c>
      <c r="AB84" s="25">
        <f t="shared" si="221"/>
        <v>23124.375951297297</v>
      </c>
      <c r="AC84" s="28">
        <f t="shared" si="222"/>
        <v>1387.4625570778378</v>
      </c>
      <c r="AD84" s="27">
        <f t="shared" si="223"/>
        <v>0</v>
      </c>
      <c r="AE84" s="27">
        <f t="shared" si="224"/>
        <v>23350.994835620011</v>
      </c>
      <c r="AF84" s="28">
        <f t="shared" si="225"/>
        <v>0</v>
      </c>
      <c r="AG84" s="25"/>
      <c r="AH84" s="25">
        <f t="shared" si="226"/>
        <v>23350.994835620011</v>
      </c>
      <c r="AI84" s="28">
        <f t="shared" si="246"/>
        <v>0</v>
      </c>
      <c r="AJ84" s="25"/>
      <c r="AK84" s="25">
        <f t="shared" si="227"/>
        <v>23579.834585009088</v>
      </c>
      <c r="AL84" s="28">
        <f t="shared" si="247"/>
        <v>0</v>
      </c>
      <c r="AM84" s="25"/>
      <c r="AN84" s="25">
        <f t="shared" si="228"/>
        <v>23810.916963942178</v>
      </c>
      <c r="AO84" s="28">
        <f t="shared" si="229"/>
        <v>0</v>
      </c>
      <c r="AP84" s="27">
        <f t="shared" si="230"/>
        <v>0.06</v>
      </c>
      <c r="AQ84" s="27">
        <f t="shared" si="231"/>
        <v>24044.263950188812</v>
      </c>
      <c r="AR84" s="28">
        <f t="shared" si="232"/>
        <v>1442.6558370113287</v>
      </c>
      <c r="AS84" s="25"/>
      <c r="AT84" s="25">
        <f t="shared" si="233"/>
        <v>24044.263950188812</v>
      </c>
      <c r="AU84" s="28">
        <f t="shared" si="248"/>
        <v>0</v>
      </c>
      <c r="AV84" s="25">
        <v>0.06</v>
      </c>
      <c r="AW84" s="25">
        <f t="shared" si="234"/>
        <v>24279.897736900664</v>
      </c>
      <c r="AX84" s="28">
        <f t="shared" si="249"/>
        <v>1456.7938642140398</v>
      </c>
      <c r="AY84" s="25"/>
      <c r="AZ84" s="25">
        <f t="shared" si="235"/>
        <v>24517.840734722293</v>
      </c>
      <c r="BA84" s="28">
        <f t="shared" si="236"/>
        <v>0</v>
      </c>
      <c r="BB84" s="27">
        <f t="shared" si="237"/>
        <v>0.12</v>
      </c>
      <c r="BC84" s="27">
        <f t="shared" si="238"/>
        <v>24758.115573922572</v>
      </c>
      <c r="BD84" s="28">
        <f t="shared" si="239"/>
        <v>2970.9738688707084</v>
      </c>
      <c r="BE84" s="25">
        <v>0.06</v>
      </c>
      <c r="BF84" s="25">
        <f t="shared" si="240"/>
        <v>24758.115573922572</v>
      </c>
      <c r="BG84" s="28">
        <f t="shared" si="250"/>
        <v>1485.4869344353542</v>
      </c>
      <c r="BH84" s="25">
        <v>0.06</v>
      </c>
      <c r="BI84" s="25">
        <f t="shared" si="241"/>
        <v>25000.745106547016</v>
      </c>
      <c r="BJ84" s="28">
        <f t="shared" si="251"/>
        <v>1500.0447063928209</v>
      </c>
      <c r="BK84" s="25"/>
      <c r="BL84" s="25">
        <f t="shared" si="242"/>
        <v>25245.752408591179</v>
      </c>
      <c r="BM84" s="28">
        <f t="shared" si="252"/>
        <v>0</v>
      </c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</row>
    <row r="85" spans="1:165" s="29" customFormat="1" ht="24.95" customHeight="1" x14ac:dyDescent="0.15">
      <c r="A85" s="23" t="s">
        <v>43</v>
      </c>
      <c r="B85" s="23" t="s">
        <v>578</v>
      </c>
      <c r="C85" s="23" t="s">
        <v>579</v>
      </c>
      <c r="D85" s="23" t="s">
        <v>580</v>
      </c>
      <c r="E85" s="23" t="s">
        <v>520</v>
      </c>
      <c r="F85" s="110">
        <v>0.9</v>
      </c>
      <c r="G85" s="23"/>
      <c r="H85" s="23"/>
      <c r="I85" s="23"/>
      <c r="J85" s="23"/>
      <c r="K85" s="23"/>
      <c r="L85" s="23"/>
      <c r="M85" s="94">
        <v>32900</v>
      </c>
      <c r="N85" s="94"/>
      <c r="O85" s="24">
        <f t="shared" si="214"/>
        <v>0.90000000000000013</v>
      </c>
      <c r="P85" s="25">
        <f t="shared" si="215"/>
        <v>34731.434622662346</v>
      </c>
      <c r="Q85" s="26">
        <f t="shared" si="216"/>
        <v>31105.925519046836</v>
      </c>
      <c r="R85" s="27">
        <f t="shared" si="217"/>
        <v>0.25</v>
      </c>
      <c r="S85" s="27">
        <f t="shared" si="218"/>
        <v>33222.42</v>
      </c>
      <c r="T85" s="28">
        <f t="shared" si="219"/>
        <v>8305.6049999999996</v>
      </c>
      <c r="U85" s="25">
        <v>0.05</v>
      </c>
      <c r="V85" s="25">
        <f t="shared" si="243"/>
        <v>33222.42</v>
      </c>
      <c r="W85" s="28">
        <f t="shared" si="244"/>
        <v>1661.1210000000001</v>
      </c>
      <c r="X85" s="25">
        <v>0.2</v>
      </c>
      <c r="Y85" s="25">
        <f t="shared" si="220"/>
        <v>33547.999715999998</v>
      </c>
      <c r="Z85" s="28">
        <f t="shared" si="245"/>
        <v>6709.5999431999999</v>
      </c>
      <c r="AA85" s="25"/>
      <c r="AB85" s="25">
        <f t="shared" si="221"/>
        <v>33876.7701132168</v>
      </c>
      <c r="AC85" s="28">
        <f t="shared" si="222"/>
        <v>0</v>
      </c>
      <c r="AD85" s="27">
        <f t="shared" si="223"/>
        <v>0.30000000000000004</v>
      </c>
      <c r="AE85" s="27">
        <f t="shared" si="224"/>
        <v>34208.762460326325</v>
      </c>
      <c r="AF85" s="28">
        <f t="shared" si="225"/>
        <v>10262.628738097899</v>
      </c>
      <c r="AG85" s="25">
        <v>0.2</v>
      </c>
      <c r="AH85" s="25">
        <f t="shared" si="226"/>
        <v>34208.762460326325</v>
      </c>
      <c r="AI85" s="28">
        <f t="shared" si="246"/>
        <v>6841.752492065265</v>
      </c>
      <c r="AJ85" s="25">
        <v>0.1</v>
      </c>
      <c r="AK85" s="25">
        <f t="shared" si="227"/>
        <v>34544.008332437523</v>
      </c>
      <c r="AL85" s="28">
        <f t="shared" si="247"/>
        <v>3454.4008332437525</v>
      </c>
      <c r="AM85" s="25"/>
      <c r="AN85" s="25">
        <f t="shared" si="228"/>
        <v>34882.539614095411</v>
      </c>
      <c r="AO85" s="28">
        <f t="shared" si="229"/>
        <v>0</v>
      </c>
      <c r="AP85" s="27">
        <f t="shared" si="230"/>
        <v>0.15000000000000002</v>
      </c>
      <c r="AQ85" s="27">
        <f t="shared" si="231"/>
        <v>35224.388502313544</v>
      </c>
      <c r="AR85" s="28">
        <f t="shared" si="232"/>
        <v>5283.658275347032</v>
      </c>
      <c r="AS85" s="25"/>
      <c r="AT85" s="25">
        <f t="shared" si="233"/>
        <v>35224.388502313544</v>
      </c>
      <c r="AU85" s="28">
        <f t="shared" si="248"/>
        <v>0</v>
      </c>
      <c r="AV85" s="25">
        <v>0.1</v>
      </c>
      <c r="AW85" s="25">
        <f t="shared" si="234"/>
        <v>35569.587509636222</v>
      </c>
      <c r="AX85" s="28">
        <f t="shared" si="249"/>
        <v>3556.9587509636222</v>
      </c>
      <c r="AY85" s="25">
        <v>0.05</v>
      </c>
      <c r="AZ85" s="25">
        <f t="shared" si="235"/>
        <v>35918.169467230655</v>
      </c>
      <c r="BA85" s="28">
        <f t="shared" si="236"/>
        <v>1795.9084733615327</v>
      </c>
      <c r="BB85" s="27">
        <f t="shared" si="237"/>
        <v>0.2</v>
      </c>
      <c r="BC85" s="27">
        <f t="shared" si="238"/>
        <v>36270.167528009515</v>
      </c>
      <c r="BD85" s="28">
        <f t="shared" si="239"/>
        <v>7254.033505601903</v>
      </c>
      <c r="BE85" s="25"/>
      <c r="BF85" s="25">
        <f t="shared" si="240"/>
        <v>36270.167528009515</v>
      </c>
      <c r="BG85" s="28">
        <f t="shared" si="250"/>
        <v>0</v>
      </c>
      <c r="BH85" s="25">
        <v>0.2</v>
      </c>
      <c r="BI85" s="25">
        <f t="shared" si="241"/>
        <v>36625.615169784011</v>
      </c>
      <c r="BJ85" s="28">
        <f t="shared" si="251"/>
        <v>7325.1230339568028</v>
      </c>
      <c r="BK85" s="25"/>
      <c r="BL85" s="25">
        <f t="shared" si="242"/>
        <v>36984.546198447897</v>
      </c>
      <c r="BM85" s="28">
        <f t="shared" si="252"/>
        <v>0</v>
      </c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</row>
    <row r="86" spans="1:165" s="29" customFormat="1" ht="24.95" customHeight="1" x14ac:dyDescent="0.15">
      <c r="A86" s="23" t="s">
        <v>43</v>
      </c>
      <c r="B86" s="23" t="s">
        <v>581</v>
      </c>
      <c r="C86" s="23" t="s">
        <v>582</v>
      </c>
      <c r="D86" s="23" t="s">
        <v>583</v>
      </c>
      <c r="E86" s="23" t="s">
        <v>520</v>
      </c>
      <c r="F86" s="110">
        <v>0.36</v>
      </c>
      <c r="G86" s="23"/>
      <c r="H86" s="23"/>
      <c r="I86" s="23"/>
      <c r="J86" s="23"/>
      <c r="K86" s="23"/>
      <c r="L86" s="23"/>
      <c r="M86" s="94">
        <v>28565</v>
      </c>
      <c r="N86" s="94"/>
      <c r="O86" s="24">
        <f t="shared" si="214"/>
        <v>0.36</v>
      </c>
      <c r="P86" s="25">
        <f t="shared" si="215"/>
        <v>30155.119452776598</v>
      </c>
      <c r="Q86" s="26">
        <f t="shared" si="216"/>
        <v>10776.457980381709</v>
      </c>
      <c r="R86" s="27">
        <f t="shared" si="217"/>
        <v>0.12</v>
      </c>
      <c r="S86" s="27">
        <f t="shared" si="218"/>
        <v>28844.937000000002</v>
      </c>
      <c r="T86" s="28">
        <f t="shared" si="219"/>
        <v>3461.3924400000001</v>
      </c>
      <c r="U86" s="25">
        <v>0.06</v>
      </c>
      <c r="V86" s="25">
        <f t="shared" si="243"/>
        <v>28844.937000000002</v>
      </c>
      <c r="W86" s="28">
        <f t="shared" si="244"/>
        <v>1730.69622</v>
      </c>
      <c r="X86" s="25">
        <v>0.03</v>
      </c>
      <c r="Y86" s="25">
        <f t="shared" si="220"/>
        <v>29127.617382600001</v>
      </c>
      <c r="Z86" s="28">
        <f t="shared" si="245"/>
        <v>873.82852147799997</v>
      </c>
      <c r="AA86" s="25">
        <v>0.03</v>
      </c>
      <c r="AB86" s="25">
        <f t="shared" si="221"/>
        <v>29413.068032949483</v>
      </c>
      <c r="AC86" s="28">
        <f t="shared" si="222"/>
        <v>882.3920409884845</v>
      </c>
      <c r="AD86" s="27">
        <f t="shared" si="223"/>
        <v>0.09</v>
      </c>
      <c r="AE86" s="27">
        <f t="shared" si="224"/>
        <v>29701.316099672389</v>
      </c>
      <c r="AF86" s="28">
        <f t="shared" si="225"/>
        <v>2673.1184489705151</v>
      </c>
      <c r="AG86" s="25">
        <v>0.03</v>
      </c>
      <c r="AH86" s="25">
        <f t="shared" si="226"/>
        <v>29701.316099672389</v>
      </c>
      <c r="AI86" s="28">
        <f t="shared" si="246"/>
        <v>891.03948299017168</v>
      </c>
      <c r="AJ86" s="25">
        <v>0.03</v>
      </c>
      <c r="AK86" s="25">
        <f t="shared" si="227"/>
        <v>29992.388997449179</v>
      </c>
      <c r="AL86" s="28">
        <f t="shared" si="247"/>
        <v>899.77166992347532</v>
      </c>
      <c r="AM86" s="25">
        <v>0.03</v>
      </c>
      <c r="AN86" s="25">
        <f t="shared" si="228"/>
        <v>30286.314409624181</v>
      </c>
      <c r="AO86" s="28">
        <f t="shared" si="229"/>
        <v>908.58943228872545</v>
      </c>
      <c r="AP86" s="27">
        <f t="shared" si="230"/>
        <v>0.09</v>
      </c>
      <c r="AQ86" s="27">
        <f t="shared" si="231"/>
        <v>30583.120290838498</v>
      </c>
      <c r="AR86" s="28">
        <f t="shared" si="232"/>
        <v>2752.4808261754647</v>
      </c>
      <c r="AS86" s="25">
        <v>0.03</v>
      </c>
      <c r="AT86" s="25">
        <f t="shared" si="233"/>
        <v>30583.120290838498</v>
      </c>
      <c r="AU86" s="28">
        <f t="shared" si="248"/>
        <v>917.4936087251549</v>
      </c>
      <c r="AV86" s="25">
        <v>0.03</v>
      </c>
      <c r="AW86" s="25">
        <f t="shared" si="234"/>
        <v>30882.834869688715</v>
      </c>
      <c r="AX86" s="28">
        <f t="shared" si="249"/>
        <v>926.4850460906614</v>
      </c>
      <c r="AY86" s="25">
        <v>0.03</v>
      </c>
      <c r="AZ86" s="25">
        <f t="shared" si="235"/>
        <v>31185.486651411666</v>
      </c>
      <c r="BA86" s="28">
        <f t="shared" si="236"/>
        <v>935.56459954234992</v>
      </c>
      <c r="BB86" s="27">
        <f t="shared" si="237"/>
        <v>0.06</v>
      </c>
      <c r="BC86" s="27">
        <f t="shared" si="238"/>
        <v>31491.1044205955</v>
      </c>
      <c r="BD86" s="28">
        <f t="shared" si="239"/>
        <v>1889.4662652357299</v>
      </c>
      <c r="BE86" s="25">
        <v>0.03</v>
      </c>
      <c r="BF86" s="25">
        <f t="shared" si="240"/>
        <v>31491.1044205955</v>
      </c>
      <c r="BG86" s="28">
        <f t="shared" si="250"/>
        <v>944.73313261786495</v>
      </c>
      <c r="BH86" s="25">
        <v>0.03</v>
      </c>
      <c r="BI86" s="25">
        <f t="shared" si="241"/>
        <v>31799.717243917337</v>
      </c>
      <c r="BJ86" s="28">
        <f t="shared" si="251"/>
        <v>953.99151731752011</v>
      </c>
      <c r="BK86" s="25"/>
      <c r="BL86" s="25">
        <f t="shared" si="242"/>
        <v>32111.354472907729</v>
      </c>
      <c r="BM86" s="28">
        <f t="shared" si="252"/>
        <v>0</v>
      </c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</row>
    <row r="87" spans="1:165" s="29" customFormat="1" ht="24.95" customHeight="1" x14ac:dyDescent="0.15">
      <c r="A87" s="23" t="s">
        <v>43</v>
      </c>
      <c r="B87" s="23" t="s">
        <v>584</v>
      </c>
      <c r="C87" s="23" t="s">
        <v>585</v>
      </c>
      <c r="D87" s="23" t="s">
        <v>571</v>
      </c>
      <c r="E87" s="23" t="s">
        <v>520</v>
      </c>
      <c r="F87" s="110">
        <v>1.5</v>
      </c>
      <c r="G87" s="23"/>
      <c r="H87" s="23"/>
      <c r="I87" s="23"/>
      <c r="J87" s="23"/>
      <c r="K87" s="23"/>
      <c r="L87" s="23"/>
      <c r="M87" s="94">
        <v>24406.78</v>
      </c>
      <c r="N87" s="94"/>
      <c r="O87" s="24">
        <f t="shared" si="214"/>
        <v>1.5</v>
      </c>
      <c r="P87" s="25">
        <f t="shared" si="215"/>
        <v>25765.425043152063</v>
      </c>
      <c r="Q87" s="26">
        <f t="shared" si="216"/>
        <v>36968.949666</v>
      </c>
      <c r="R87" s="27">
        <f t="shared" si="217"/>
        <v>1.5</v>
      </c>
      <c r="S87" s="27">
        <f t="shared" si="218"/>
        <v>24645.966443999998</v>
      </c>
      <c r="T87" s="28">
        <f t="shared" si="219"/>
        <v>36968.949666</v>
      </c>
      <c r="U87" s="25">
        <v>1</v>
      </c>
      <c r="V87" s="25">
        <f t="shared" si="243"/>
        <v>24645.966443999998</v>
      </c>
      <c r="W87" s="28">
        <f t="shared" si="244"/>
        <v>24645.966443999998</v>
      </c>
      <c r="X87" s="25">
        <v>0.5</v>
      </c>
      <c r="Y87" s="25">
        <f t="shared" si="220"/>
        <v>24887.496915151198</v>
      </c>
      <c r="Z87" s="28">
        <f t="shared" si="245"/>
        <v>12443.748457575599</v>
      </c>
      <c r="AA87" s="25"/>
      <c r="AB87" s="25">
        <f t="shared" si="221"/>
        <v>25131.39438491968</v>
      </c>
      <c r="AC87" s="28">
        <f t="shared" si="222"/>
        <v>0</v>
      </c>
      <c r="AD87" s="27">
        <f t="shared" si="223"/>
        <v>0</v>
      </c>
      <c r="AE87" s="27">
        <f t="shared" si="224"/>
        <v>25377.682049891893</v>
      </c>
      <c r="AF87" s="28">
        <f t="shared" si="225"/>
        <v>0</v>
      </c>
      <c r="AG87" s="25"/>
      <c r="AH87" s="25">
        <f t="shared" si="226"/>
        <v>25377.682049891893</v>
      </c>
      <c r="AI87" s="28">
        <f t="shared" si="246"/>
        <v>0</v>
      </c>
      <c r="AJ87" s="25"/>
      <c r="AK87" s="25">
        <f t="shared" si="227"/>
        <v>25626.383333980833</v>
      </c>
      <c r="AL87" s="28">
        <f t="shared" si="247"/>
        <v>0</v>
      </c>
      <c r="AM87" s="25"/>
      <c r="AN87" s="25">
        <f t="shared" si="228"/>
        <v>25877.521890653847</v>
      </c>
      <c r="AO87" s="28">
        <f t="shared" si="229"/>
        <v>0</v>
      </c>
      <c r="AP87" s="27">
        <f t="shared" si="230"/>
        <v>0</v>
      </c>
      <c r="AQ87" s="27">
        <f t="shared" si="231"/>
        <v>26131.121605182256</v>
      </c>
      <c r="AR87" s="28">
        <f t="shared" si="232"/>
        <v>0</v>
      </c>
      <c r="AS87" s="25"/>
      <c r="AT87" s="25">
        <f t="shared" si="233"/>
        <v>26131.121605182256</v>
      </c>
      <c r="AU87" s="28">
        <f t="shared" si="248"/>
        <v>0</v>
      </c>
      <c r="AV87" s="25"/>
      <c r="AW87" s="25">
        <f t="shared" si="234"/>
        <v>26387.206596913042</v>
      </c>
      <c r="AX87" s="28">
        <f t="shared" si="249"/>
        <v>0</v>
      </c>
      <c r="AY87" s="25"/>
      <c r="AZ87" s="25">
        <f t="shared" si="235"/>
        <v>26645.80122156279</v>
      </c>
      <c r="BA87" s="28">
        <f t="shared" si="236"/>
        <v>0</v>
      </c>
      <c r="BB87" s="27">
        <f t="shared" si="237"/>
        <v>0</v>
      </c>
      <c r="BC87" s="27">
        <f t="shared" si="238"/>
        <v>26906.930073534106</v>
      </c>
      <c r="BD87" s="28">
        <f t="shared" si="239"/>
        <v>0</v>
      </c>
      <c r="BE87" s="25"/>
      <c r="BF87" s="25">
        <f t="shared" si="240"/>
        <v>26906.930073534106</v>
      </c>
      <c r="BG87" s="28">
        <f t="shared" si="250"/>
        <v>0</v>
      </c>
      <c r="BH87" s="25"/>
      <c r="BI87" s="25">
        <f t="shared" si="241"/>
        <v>27170.61798825474</v>
      </c>
      <c r="BJ87" s="28">
        <f t="shared" si="251"/>
        <v>0</v>
      </c>
      <c r="BK87" s="25"/>
      <c r="BL87" s="25">
        <f t="shared" si="242"/>
        <v>27436.890044539639</v>
      </c>
      <c r="BM87" s="28">
        <f t="shared" si="252"/>
        <v>0</v>
      </c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</row>
    <row r="88" spans="1:165" s="29" customFormat="1" ht="24.95" customHeight="1" x14ac:dyDescent="0.15">
      <c r="A88" s="23" t="s">
        <v>43</v>
      </c>
      <c r="B88" s="23" t="s">
        <v>586</v>
      </c>
      <c r="C88" s="23" t="s">
        <v>587</v>
      </c>
      <c r="D88" s="23" t="s">
        <v>571</v>
      </c>
      <c r="E88" s="23" t="s">
        <v>520</v>
      </c>
      <c r="F88" s="110">
        <v>1.165</v>
      </c>
      <c r="G88" s="23"/>
      <c r="H88" s="23"/>
      <c r="I88" s="23"/>
      <c r="J88" s="23"/>
      <c r="K88" s="23"/>
      <c r="L88" s="23"/>
      <c r="M88" s="94">
        <v>25600</v>
      </c>
      <c r="N88" s="94"/>
      <c r="O88" s="24">
        <f t="shared" si="214"/>
        <v>1.1649999999999998</v>
      </c>
      <c r="P88" s="25">
        <f t="shared" si="215"/>
        <v>27025.067669913566</v>
      </c>
      <c r="Q88" s="26">
        <f t="shared" si="216"/>
        <v>30427.82774504089</v>
      </c>
      <c r="R88" s="27">
        <f t="shared" si="217"/>
        <v>0.96499999999999986</v>
      </c>
      <c r="S88" s="27">
        <f t="shared" si="218"/>
        <v>25850.880000000001</v>
      </c>
      <c r="T88" s="28">
        <f t="shared" si="219"/>
        <v>24946.099199999997</v>
      </c>
      <c r="U88" s="25">
        <v>0.56499999999999995</v>
      </c>
      <c r="V88" s="25">
        <f t="shared" si="243"/>
        <v>25850.880000000001</v>
      </c>
      <c r="W88" s="28">
        <f t="shared" si="244"/>
        <v>14605.7472</v>
      </c>
      <c r="X88" s="25">
        <v>0.2</v>
      </c>
      <c r="Y88" s="25">
        <f t="shared" si="220"/>
        <v>26104.218624000001</v>
      </c>
      <c r="Z88" s="28">
        <f t="shared" si="245"/>
        <v>5220.8437248000009</v>
      </c>
      <c r="AA88" s="25">
        <v>0.2</v>
      </c>
      <c r="AB88" s="25">
        <f t="shared" si="221"/>
        <v>26360.039966515204</v>
      </c>
      <c r="AC88" s="28">
        <f t="shared" si="222"/>
        <v>5272.0079933030411</v>
      </c>
      <c r="AD88" s="27">
        <f t="shared" si="223"/>
        <v>0</v>
      </c>
      <c r="AE88" s="27">
        <f t="shared" si="224"/>
        <v>26618.368358187054</v>
      </c>
      <c r="AF88" s="28">
        <f t="shared" si="225"/>
        <v>0</v>
      </c>
      <c r="AG88" s="25"/>
      <c r="AH88" s="25">
        <f t="shared" si="226"/>
        <v>26618.368358187054</v>
      </c>
      <c r="AI88" s="28">
        <f t="shared" si="246"/>
        <v>0</v>
      </c>
      <c r="AJ88" s="25"/>
      <c r="AK88" s="25">
        <f t="shared" si="227"/>
        <v>26879.228368097287</v>
      </c>
      <c r="AL88" s="28">
        <f t="shared" si="247"/>
        <v>0</v>
      </c>
      <c r="AM88" s="25"/>
      <c r="AN88" s="25">
        <f t="shared" si="228"/>
        <v>27142.644806104639</v>
      </c>
      <c r="AO88" s="28">
        <f t="shared" si="229"/>
        <v>0</v>
      </c>
      <c r="AP88" s="27">
        <f t="shared" si="230"/>
        <v>0.2</v>
      </c>
      <c r="AQ88" s="27">
        <f t="shared" si="231"/>
        <v>27408.642725204467</v>
      </c>
      <c r="AR88" s="28">
        <f t="shared" si="232"/>
        <v>5481.7285450408936</v>
      </c>
      <c r="AS88" s="25"/>
      <c r="AT88" s="25">
        <f t="shared" si="233"/>
        <v>27408.642725204467</v>
      </c>
      <c r="AU88" s="28">
        <f t="shared" si="248"/>
        <v>0</v>
      </c>
      <c r="AV88" s="25">
        <v>0.2</v>
      </c>
      <c r="AW88" s="25">
        <f t="shared" si="234"/>
        <v>27677.247423911471</v>
      </c>
      <c r="AX88" s="28">
        <f t="shared" si="249"/>
        <v>5535.4494847822943</v>
      </c>
      <c r="AY88" s="25"/>
      <c r="AZ88" s="25">
        <f t="shared" si="235"/>
        <v>27948.484448665804</v>
      </c>
      <c r="BA88" s="28">
        <f t="shared" si="236"/>
        <v>0</v>
      </c>
      <c r="BB88" s="27">
        <f t="shared" si="237"/>
        <v>0</v>
      </c>
      <c r="BC88" s="27">
        <f t="shared" si="238"/>
        <v>28222.37959626273</v>
      </c>
      <c r="BD88" s="28">
        <f t="shared" si="239"/>
        <v>0</v>
      </c>
      <c r="BE88" s="25"/>
      <c r="BF88" s="25">
        <f t="shared" si="240"/>
        <v>28222.37959626273</v>
      </c>
      <c r="BG88" s="28">
        <f t="shared" si="250"/>
        <v>0</v>
      </c>
      <c r="BH88" s="25"/>
      <c r="BI88" s="25">
        <f t="shared" si="241"/>
        <v>28498.958916306106</v>
      </c>
      <c r="BJ88" s="28">
        <f t="shared" si="251"/>
        <v>0</v>
      </c>
      <c r="BK88" s="25"/>
      <c r="BL88" s="25">
        <f t="shared" si="242"/>
        <v>28778.248713685905</v>
      </c>
      <c r="BM88" s="28">
        <f t="shared" si="252"/>
        <v>0</v>
      </c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</row>
    <row r="89" spans="1:165" s="35" customFormat="1" ht="25.5" customHeight="1" x14ac:dyDescent="0.2">
      <c r="A89" s="31"/>
      <c r="B89" s="31"/>
      <c r="C89" s="31"/>
      <c r="D89" s="31"/>
      <c r="E89" s="32"/>
      <c r="F89" s="111"/>
      <c r="G89" s="32"/>
      <c r="H89" s="32"/>
      <c r="I89" s="32"/>
      <c r="J89" s="32"/>
      <c r="K89" s="32"/>
      <c r="L89" s="32"/>
      <c r="M89" s="95"/>
      <c r="N89" s="95"/>
      <c r="O89" s="33"/>
      <c r="P89" s="33"/>
      <c r="Q89" s="33">
        <f>T89+AF89+AR89+BD89</f>
        <v>149573.73474427406</v>
      </c>
      <c r="R89" s="33"/>
      <c r="S89" s="34"/>
      <c r="T89" s="34">
        <f>SUM(T80:T88)</f>
        <v>92634.15729743999</v>
      </c>
      <c r="U89" s="34"/>
      <c r="V89" s="34"/>
      <c r="W89" s="34">
        <f t="shared" ref="W89:BM89" si="253">SUM(W80:W88)</f>
        <v>53694.568289339993</v>
      </c>
      <c r="X89" s="34"/>
      <c r="Y89" s="34"/>
      <c r="Z89" s="34">
        <f t="shared" si="253"/>
        <v>31852.527351374269</v>
      </c>
      <c r="AA89" s="34"/>
      <c r="AB89" s="34"/>
      <c r="AC89" s="34">
        <f t="shared" si="253"/>
        <v>7541.8625913693631</v>
      </c>
      <c r="AD89" s="34"/>
      <c r="AE89" s="34"/>
      <c r="AF89" s="34">
        <f t="shared" si="253"/>
        <v>19350.995954424481</v>
      </c>
      <c r="AG89" s="34"/>
      <c r="AH89" s="34"/>
      <c r="AI89" s="34">
        <f t="shared" si="253"/>
        <v>8683.4768788782203</v>
      </c>
      <c r="AJ89" s="34"/>
      <c r="AK89" s="34"/>
      <c r="AL89" s="34">
        <f t="shared" si="253"/>
        <v>4834.00872833209</v>
      </c>
      <c r="AM89" s="34"/>
      <c r="AN89" s="34"/>
      <c r="AO89" s="34">
        <f t="shared" si="253"/>
        <v>5996.2449440892369</v>
      </c>
      <c r="AP89" s="34"/>
      <c r="AQ89" s="34"/>
      <c r="AR89" s="34">
        <f t="shared" si="253"/>
        <v>25474.107852701269</v>
      </c>
      <c r="AS89" s="34"/>
      <c r="AT89" s="34"/>
      <c r="AU89" s="34">
        <f t="shared" si="253"/>
        <v>1407.1163561826859</v>
      </c>
      <c r="AV89" s="34"/>
      <c r="AW89" s="34"/>
      <c r="AX89" s="34">
        <f t="shared" si="253"/>
        <v>12463.851370482458</v>
      </c>
      <c r="AY89" s="34"/>
      <c r="AZ89" s="34"/>
      <c r="BA89" s="34">
        <f t="shared" si="253"/>
        <v>11955.018809800484</v>
      </c>
      <c r="BB89" s="34"/>
      <c r="BC89" s="34"/>
      <c r="BD89" s="34">
        <f t="shared" si="253"/>
        <v>12114.47363970834</v>
      </c>
      <c r="BE89" s="34"/>
      <c r="BF89" s="34"/>
      <c r="BG89" s="34">
        <f t="shared" si="253"/>
        <v>2430.2200670532193</v>
      </c>
      <c r="BH89" s="34"/>
      <c r="BI89" s="34"/>
      <c r="BJ89" s="34">
        <f t="shared" si="253"/>
        <v>9779.1592576671428</v>
      </c>
      <c r="BK89" s="34"/>
      <c r="BL89" s="34"/>
      <c r="BM89" s="34">
        <f t="shared" si="253"/>
        <v>0</v>
      </c>
      <c r="BN89" s="29"/>
    </row>
    <row r="90" spans="1:165" s="29" customFormat="1" ht="24.95" customHeight="1" x14ac:dyDescent="0.15">
      <c r="A90" s="23" t="s">
        <v>43</v>
      </c>
      <c r="B90" s="23" t="s">
        <v>588</v>
      </c>
      <c r="C90" s="23" t="s">
        <v>589</v>
      </c>
      <c r="D90" s="23" t="s">
        <v>590</v>
      </c>
      <c r="E90" s="23" t="s">
        <v>520</v>
      </c>
      <c r="F90" s="110">
        <v>0.45500000000000002</v>
      </c>
      <c r="G90" s="23"/>
      <c r="H90" s="23"/>
      <c r="I90" s="23"/>
      <c r="J90" s="23"/>
      <c r="K90" s="23"/>
      <c r="L90" s="23"/>
      <c r="M90" s="94">
        <v>28300</v>
      </c>
      <c r="N90" s="94"/>
      <c r="O90" s="24">
        <f t="shared" ref="O90" si="254">R90+AD90+AP90+BB90</f>
        <v>0.45600000000000002</v>
      </c>
      <c r="P90" s="25">
        <f>(S90+AE90+AQ90+BC90)/4</f>
        <v>29875.367775724753</v>
      </c>
      <c r="Q90" s="26">
        <f t="shared" ref="Q90" si="255">T90+AF90+AR90+BD90</f>
        <v>13524.43423457246</v>
      </c>
      <c r="R90" s="27">
        <f t="shared" ref="R90" si="256">U90+X90+AA90</f>
        <v>6.5000000000000002E-2</v>
      </c>
      <c r="S90" s="27">
        <f t="shared" ref="S90" si="257">V90</f>
        <v>28577.34</v>
      </c>
      <c r="T90" s="28">
        <f t="shared" ref="T90" si="258">R90*S90</f>
        <v>1857.5271</v>
      </c>
      <c r="U90" s="25">
        <v>1.4999999999999999E-2</v>
      </c>
      <c r="V90" s="25">
        <f t="shared" ref="V90" si="259">M90*1.0098</f>
        <v>28577.34</v>
      </c>
      <c r="W90" s="28">
        <f t="shared" ref="W90" si="260">U90*V90</f>
        <v>428.6601</v>
      </c>
      <c r="X90" s="25">
        <v>2.5000000000000001E-2</v>
      </c>
      <c r="Y90" s="25">
        <f>V90*1.0098</f>
        <v>28857.397932</v>
      </c>
      <c r="Z90" s="28">
        <f t="shared" ref="Z90" si="261">X90*Y90</f>
        <v>721.43494830000009</v>
      </c>
      <c r="AA90" s="25">
        <v>2.5000000000000001E-2</v>
      </c>
      <c r="AB90" s="25">
        <f>Y90*1.0098</f>
        <v>29140.2004317336</v>
      </c>
      <c r="AC90" s="28">
        <f t="shared" ref="AC90" si="262">AA90*AB90</f>
        <v>728.50501079334003</v>
      </c>
      <c r="AD90" s="27">
        <f t="shared" ref="AD90" si="263">AG90+AJ90+AM90</f>
        <v>0.26800000000000002</v>
      </c>
      <c r="AE90" s="27">
        <f t="shared" ref="AE90" si="264">AH90</f>
        <v>29425.774395964589</v>
      </c>
      <c r="AF90" s="28">
        <f t="shared" ref="AF90" si="265">AD90*AE90</f>
        <v>7886.1075381185101</v>
      </c>
      <c r="AG90" s="25">
        <v>0.02</v>
      </c>
      <c r="AH90" s="25">
        <f>AB90*1.0098</f>
        <v>29425.774395964589</v>
      </c>
      <c r="AI90" s="28">
        <f t="shared" ref="AI90" si="266">AG90*AH90</f>
        <v>588.51548791929179</v>
      </c>
      <c r="AJ90" s="25">
        <v>2.5000000000000001E-2</v>
      </c>
      <c r="AK90" s="25">
        <f>AH90*1.0098</f>
        <v>29714.146985045041</v>
      </c>
      <c r="AL90" s="28">
        <f t="shared" ref="AL90" si="267">AJ90*AK90</f>
        <v>742.85367462612612</v>
      </c>
      <c r="AM90" s="25">
        <v>0.223</v>
      </c>
      <c r="AN90" s="25">
        <f>AK90*1.0098</f>
        <v>30005.345625498485</v>
      </c>
      <c r="AO90" s="28">
        <f t="shared" ref="AO90" si="268">AM90*AN90</f>
        <v>6691.1920744861618</v>
      </c>
      <c r="AP90" s="27">
        <f t="shared" ref="AP90" si="269">AS90+AV90+AY90</f>
        <v>6.3E-2</v>
      </c>
      <c r="AQ90" s="27">
        <f t="shared" ref="AQ90" si="270">AT90</f>
        <v>30299.398012628371</v>
      </c>
      <c r="AR90" s="28">
        <f t="shared" ref="AR90" si="271">AP90*AQ90</f>
        <v>1908.8620747955874</v>
      </c>
      <c r="AS90" s="25">
        <v>2.8000000000000001E-2</v>
      </c>
      <c r="AT90" s="25">
        <f>AN90*1.0098</f>
        <v>30299.398012628371</v>
      </c>
      <c r="AU90" s="28">
        <f t="shared" ref="AU90" si="272">AS90*AT90</f>
        <v>848.38314435359439</v>
      </c>
      <c r="AV90" s="25">
        <v>0.02</v>
      </c>
      <c r="AW90" s="25">
        <f>AT90*1.0098</f>
        <v>30596.33211315213</v>
      </c>
      <c r="AX90" s="28">
        <f t="shared" ref="AX90" si="273">AV90*AW90</f>
        <v>611.9266422630426</v>
      </c>
      <c r="AY90" s="25">
        <v>1.4999999999999999E-2</v>
      </c>
      <c r="AZ90" s="25">
        <f>AW90*1.0098</f>
        <v>30896.17616786102</v>
      </c>
      <c r="BA90" s="28">
        <f t="shared" ref="BA90" si="274">AY90*AZ90</f>
        <v>463.44264251791526</v>
      </c>
      <c r="BB90" s="27">
        <f t="shared" ref="BB90" si="275">BE90+BH90+BK90</f>
        <v>6.0000000000000005E-2</v>
      </c>
      <c r="BC90" s="27">
        <f t="shared" ref="BC90" si="276">BF90</f>
        <v>31198.95869430606</v>
      </c>
      <c r="BD90" s="28">
        <f t="shared" ref="BD90" si="277">BB90*BC90</f>
        <v>1871.9375216583637</v>
      </c>
      <c r="BE90" s="25">
        <v>1.4999999999999999E-2</v>
      </c>
      <c r="BF90" s="25">
        <f>AZ90*1.0098</f>
        <v>31198.95869430606</v>
      </c>
      <c r="BG90" s="28">
        <f t="shared" ref="BG90" si="278">BE90*BF90</f>
        <v>467.98438041459087</v>
      </c>
      <c r="BH90" s="25">
        <v>0.02</v>
      </c>
      <c r="BI90" s="25">
        <f>BF90*1.0098</f>
        <v>31504.70848951026</v>
      </c>
      <c r="BJ90" s="28">
        <f t="shared" ref="BJ90" si="279">BH90*BI90</f>
        <v>630.09416979020523</v>
      </c>
      <c r="BK90" s="25">
        <v>2.5000000000000001E-2</v>
      </c>
      <c r="BL90" s="25">
        <f>BI90*1.0098</f>
        <v>31813.45463270746</v>
      </c>
      <c r="BM90" s="28">
        <f t="shared" ref="BM90" si="280">BK90*BL90</f>
        <v>795.33636581768656</v>
      </c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</row>
    <row r="91" spans="1:165" s="35" customFormat="1" ht="25.5" customHeight="1" x14ac:dyDescent="0.2">
      <c r="A91" s="31"/>
      <c r="B91" s="31"/>
      <c r="C91" s="31"/>
      <c r="D91" s="31"/>
      <c r="E91" s="32"/>
      <c r="F91" s="111"/>
      <c r="G91" s="32"/>
      <c r="H91" s="32"/>
      <c r="I91" s="32"/>
      <c r="J91" s="32"/>
      <c r="K91" s="32"/>
      <c r="L91" s="32"/>
      <c r="M91" s="95"/>
      <c r="N91" s="95"/>
      <c r="O91" s="33"/>
      <c r="P91" s="33"/>
      <c r="Q91" s="33">
        <f>T91+AF91+AR91+BD91</f>
        <v>13524.43423457246</v>
      </c>
      <c r="R91" s="33"/>
      <c r="S91" s="34"/>
      <c r="T91" s="34">
        <f>SUM(T90)</f>
        <v>1857.5271</v>
      </c>
      <c r="U91" s="34"/>
      <c r="V91" s="34"/>
      <c r="W91" s="34">
        <f t="shared" ref="W91:BM91" si="281">SUM(W90)</f>
        <v>428.6601</v>
      </c>
      <c r="X91" s="34"/>
      <c r="Y91" s="34"/>
      <c r="Z91" s="34">
        <f t="shared" si="281"/>
        <v>721.43494830000009</v>
      </c>
      <c r="AA91" s="34"/>
      <c r="AB91" s="34"/>
      <c r="AC91" s="34">
        <f t="shared" si="281"/>
        <v>728.50501079334003</v>
      </c>
      <c r="AD91" s="34"/>
      <c r="AE91" s="34"/>
      <c r="AF91" s="34">
        <f t="shared" si="281"/>
        <v>7886.1075381185101</v>
      </c>
      <c r="AG91" s="34"/>
      <c r="AH91" s="34"/>
      <c r="AI91" s="34">
        <f t="shared" si="281"/>
        <v>588.51548791929179</v>
      </c>
      <c r="AJ91" s="34"/>
      <c r="AK91" s="34"/>
      <c r="AL91" s="34">
        <f t="shared" si="281"/>
        <v>742.85367462612612</v>
      </c>
      <c r="AM91" s="34"/>
      <c r="AN91" s="34"/>
      <c r="AO91" s="34">
        <f t="shared" si="281"/>
        <v>6691.1920744861618</v>
      </c>
      <c r="AP91" s="34"/>
      <c r="AQ91" s="34"/>
      <c r="AR91" s="34">
        <f t="shared" si="281"/>
        <v>1908.8620747955874</v>
      </c>
      <c r="AS91" s="34"/>
      <c r="AT91" s="34"/>
      <c r="AU91" s="34">
        <f t="shared" si="281"/>
        <v>848.38314435359439</v>
      </c>
      <c r="AV91" s="34"/>
      <c r="AW91" s="34"/>
      <c r="AX91" s="34">
        <f t="shared" si="281"/>
        <v>611.9266422630426</v>
      </c>
      <c r="AY91" s="34"/>
      <c r="AZ91" s="34"/>
      <c r="BA91" s="34">
        <f t="shared" si="281"/>
        <v>463.44264251791526</v>
      </c>
      <c r="BB91" s="34"/>
      <c r="BC91" s="34"/>
      <c r="BD91" s="34">
        <f t="shared" si="281"/>
        <v>1871.9375216583637</v>
      </c>
      <c r="BE91" s="34"/>
      <c r="BF91" s="34"/>
      <c r="BG91" s="34">
        <f t="shared" si="281"/>
        <v>467.98438041459087</v>
      </c>
      <c r="BH91" s="34"/>
      <c r="BI91" s="34"/>
      <c r="BJ91" s="34">
        <f t="shared" si="281"/>
        <v>630.09416979020523</v>
      </c>
      <c r="BK91" s="34"/>
      <c r="BL91" s="34"/>
      <c r="BM91" s="34">
        <f t="shared" si="281"/>
        <v>795.33636581768656</v>
      </c>
      <c r="BN91" s="29"/>
    </row>
    <row r="92" spans="1:165" s="29" customFormat="1" ht="24.95" customHeight="1" x14ac:dyDescent="0.15">
      <c r="A92" s="23" t="s">
        <v>43</v>
      </c>
      <c r="B92" s="23" t="s">
        <v>591</v>
      </c>
      <c r="C92" s="23" t="s">
        <v>592</v>
      </c>
      <c r="D92" s="23" t="s">
        <v>593</v>
      </c>
      <c r="E92" s="23" t="s">
        <v>465</v>
      </c>
      <c r="F92" s="110">
        <v>70</v>
      </c>
      <c r="G92" s="23"/>
      <c r="H92" s="23"/>
      <c r="I92" s="23"/>
      <c r="J92" s="23"/>
      <c r="K92" s="23"/>
      <c r="L92" s="23"/>
      <c r="M92" s="94">
        <v>494.07</v>
      </c>
      <c r="N92" s="94"/>
      <c r="O92" s="24">
        <f t="shared" ref="O92:O93" si="282">R92+AD92+AP92+BB92</f>
        <v>70</v>
      </c>
      <c r="P92" s="25">
        <f t="shared" ref="P92:P93" si="283">(S92+AE92+AQ92+BC92)/4</f>
        <v>521.57324936227315</v>
      </c>
      <c r="Q92" s="26">
        <f t="shared" ref="Q92:Q93" si="284">T92+AF92+AR92+BD92</f>
        <v>36793.351424615481</v>
      </c>
      <c r="R92" s="27">
        <f t="shared" ref="R92:R93" si="285">U92+X92+AA92</f>
        <v>0</v>
      </c>
      <c r="S92" s="27">
        <f t="shared" ref="S92:S93" si="286">V92</f>
        <v>498.91188599999998</v>
      </c>
      <c r="T92" s="28">
        <f t="shared" ref="T92:T93" si="287">R92*S92</f>
        <v>0</v>
      </c>
      <c r="U92" s="25"/>
      <c r="V92" s="25">
        <f t="shared" ref="V92:V93" si="288">M92*1.0098</f>
        <v>498.91188599999998</v>
      </c>
      <c r="W92" s="28">
        <f t="shared" ref="W92:W93" si="289">U92*V92</f>
        <v>0</v>
      </c>
      <c r="X92" s="25"/>
      <c r="Y92" s="25">
        <f t="shared" ref="Y92:Y93" si="290">V92*1.0098</f>
        <v>503.80122248279997</v>
      </c>
      <c r="Z92" s="28">
        <f t="shared" ref="Z92:Z93" si="291">X92*Y92</f>
        <v>0</v>
      </c>
      <c r="AA92" s="25"/>
      <c r="AB92" s="25">
        <f t="shared" ref="AB92:AB93" si="292">Y92*1.0098</f>
        <v>508.73847446313141</v>
      </c>
      <c r="AC92" s="28">
        <f t="shared" ref="AC92:AC93" si="293">AA92*AB92</f>
        <v>0</v>
      </c>
      <c r="AD92" s="27">
        <f t="shared" ref="AD92:AD93" si="294">AG92+AJ92+AM92</f>
        <v>36</v>
      </c>
      <c r="AE92" s="27">
        <f t="shared" ref="AE92:AE93" si="295">AH92</f>
        <v>513.72411151287008</v>
      </c>
      <c r="AF92" s="28">
        <f t="shared" ref="AF92:AF93" si="296">AD92*AE92</f>
        <v>18494.068014463322</v>
      </c>
      <c r="AG92" s="25">
        <v>12</v>
      </c>
      <c r="AH92" s="25">
        <f t="shared" ref="AH92:AH93" si="297">AB92*1.0098</f>
        <v>513.72411151287008</v>
      </c>
      <c r="AI92" s="28">
        <f t="shared" ref="AI92:AI93" si="298">AG92*AH92</f>
        <v>6164.6893381544414</v>
      </c>
      <c r="AJ92" s="25">
        <v>12</v>
      </c>
      <c r="AK92" s="25">
        <f t="shared" ref="AK92:AK93" si="299">AH92*1.0098</f>
        <v>518.75860780569622</v>
      </c>
      <c r="AL92" s="28">
        <f t="shared" ref="AL92:AL93" si="300">AJ92*AK92</f>
        <v>6225.103293668355</v>
      </c>
      <c r="AM92" s="25">
        <v>12</v>
      </c>
      <c r="AN92" s="25">
        <f t="shared" ref="AN92:AN93" si="301">AK92*1.0098</f>
        <v>523.84244216219201</v>
      </c>
      <c r="AO92" s="28">
        <f t="shared" ref="AO92:AO93" si="302">AM92*AN92</f>
        <v>6286.1093059463037</v>
      </c>
      <c r="AP92" s="27">
        <f t="shared" ref="AP92:AP93" si="303">AS92+AV92+AY92</f>
        <v>14</v>
      </c>
      <c r="AQ92" s="27">
        <f t="shared" ref="AQ92:AQ93" si="304">AT92</f>
        <v>528.97609809538153</v>
      </c>
      <c r="AR92" s="28">
        <f t="shared" ref="AR92:AR93" si="305">AP92*AQ92</f>
        <v>7405.6653733353414</v>
      </c>
      <c r="AS92" s="25">
        <v>2</v>
      </c>
      <c r="AT92" s="25">
        <f t="shared" ref="AT92:AT93" si="306">AN92*1.0098</f>
        <v>528.97609809538153</v>
      </c>
      <c r="AU92" s="28">
        <f t="shared" ref="AU92:AU93" si="307">AS92*AT92</f>
        <v>1057.9521961907631</v>
      </c>
      <c r="AV92" s="25">
        <v>12</v>
      </c>
      <c r="AW92" s="25">
        <f t="shared" ref="AW92:AW93" si="308">AT92*1.0098</f>
        <v>534.16006385671631</v>
      </c>
      <c r="AX92" s="28">
        <f t="shared" ref="AX92:AX93" si="309">AV92*AW92</f>
        <v>6409.9207662805957</v>
      </c>
      <c r="AY92" s="25"/>
      <c r="AZ92" s="25">
        <f t="shared" ref="AZ92:AZ93" si="310">AW92*1.0098</f>
        <v>539.39483248251213</v>
      </c>
      <c r="BA92" s="28">
        <f t="shared" ref="BA92:BA93" si="311">AY92*AZ92</f>
        <v>0</v>
      </c>
      <c r="BB92" s="27">
        <f t="shared" ref="BB92:BB93" si="312">BE92+BH92+BK92</f>
        <v>20</v>
      </c>
      <c r="BC92" s="27">
        <f t="shared" ref="BC92:BC93" si="313">BF92</f>
        <v>544.68090184084076</v>
      </c>
      <c r="BD92" s="28">
        <f t="shared" ref="BD92:BD93" si="314">BB92*BC92</f>
        <v>10893.618036816815</v>
      </c>
      <c r="BE92" s="25">
        <v>20</v>
      </c>
      <c r="BF92" s="25">
        <f t="shared" ref="BF92:BF93" si="315">AZ92*1.0098</f>
        <v>544.68090184084076</v>
      </c>
      <c r="BG92" s="28">
        <f t="shared" ref="BG92:BG93" si="316">BE92*BF92</f>
        <v>10893.618036816815</v>
      </c>
      <c r="BH92" s="25"/>
      <c r="BI92" s="25">
        <f t="shared" ref="BI92:BI93" si="317">BF92*1.0098</f>
        <v>550.01877467888107</v>
      </c>
      <c r="BJ92" s="28">
        <f t="shared" ref="BJ92:BJ93" si="318">BH92*BI92</f>
        <v>0</v>
      </c>
      <c r="BK92" s="25"/>
      <c r="BL92" s="25">
        <f t="shared" ref="BL92:BL93" si="319">BI92*1.0098</f>
        <v>555.40895867073414</v>
      </c>
      <c r="BM92" s="28">
        <f t="shared" ref="BM92:BM93" si="320">BK92*BL92</f>
        <v>0</v>
      </c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</row>
    <row r="93" spans="1:165" s="29" customFormat="1" ht="24.95" customHeight="1" x14ac:dyDescent="0.15">
      <c r="A93" s="23" t="s">
        <v>43</v>
      </c>
      <c r="B93" s="23" t="s">
        <v>594</v>
      </c>
      <c r="C93" s="23" t="s">
        <v>595</v>
      </c>
      <c r="D93" s="23" t="s">
        <v>593</v>
      </c>
      <c r="E93" s="23" t="s">
        <v>520</v>
      </c>
      <c r="F93" s="110">
        <v>0.1</v>
      </c>
      <c r="G93" s="23"/>
      <c r="H93" s="23"/>
      <c r="I93" s="23"/>
      <c r="J93" s="23"/>
      <c r="K93" s="23"/>
      <c r="L93" s="23"/>
      <c r="M93" s="94">
        <v>3133</v>
      </c>
      <c r="N93" s="94"/>
      <c r="O93" s="24">
        <f t="shared" si="282"/>
        <v>0.1</v>
      </c>
      <c r="P93" s="25">
        <f t="shared" si="283"/>
        <v>3307.4037894468433</v>
      </c>
      <c r="Q93" s="26">
        <f t="shared" si="284"/>
        <v>316.37034</v>
      </c>
      <c r="R93" s="27">
        <f t="shared" si="285"/>
        <v>0.1</v>
      </c>
      <c r="S93" s="27">
        <f t="shared" si="286"/>
        <v>3163.7033999999999</v>
      </c>
      <c r="T93" s="28">
        <f t="shared" si="287"/>
        <v>316.37034</v>
      </c>
      <c r="U93" s="25"/>
      <c r="V93" s="25">
        <f t="shared" si="288"/>
        <v>3163.7033999999999</v>
      </c>
      <c r="W93" s="28">
        <f t="shared" si="289"/>
        <v>0</v>
      </c>
      <c r="X93" s="25"/>
      <c r="Y93" s="25">
        <f t="shared" si="290"/>
        <v>3194.7076933200001</v>
      </c>
      <c r="Z93" s="28">
        <f t="shared" si="291"/>
        <v>0</v>
      </c>
      <c r="AA93" s="25">
        <v>0.1</v>
      </c>
      <c r="AB93" s="25">
        <f t="shared" si="292"/>
        <v>3226.0158287145364</v>
      </c>
      <c r="AC93" s="28">
        <f t="shared" si="293"/>
        <v>322.60158287145367</v>
      </c>
      <c r="AD93" s="27">
        <f t="shared" si="294"/>
        <v>0</v>
      </c>
      <c r="AE93" s="27">
        <f t="shared" si="295"/>
        <v>3257.6307838359389</v>
      </c>
      <c r="AF93" s="28">
        <f t="shared" si="296"/>
        <v>0</v>
      </c>
      <c r="AG93" s="25"/>
      <c r="AH93" s="25">
        <f t="shared" si="297"/>
        <v>3257.6307838359389</v>
      </c>
      <c r="AI93" s="28">
        <f t="shared" si="298"/>
        <v>0</v>
      </c>
      <c r="AJ93" s="25"/>
      <c r="AK93" s="25">
        <f t="shared" si="299"/>
        <v>3289.5555655175312</v>
      </c>
      <c r="AL93" s="28">
        <f t="shared" si="300"/>
        <v>0</v>
      </c>
      <c r="AM93" s="25"/>
      <c r="AN93" s="25">
        <f t="shared" si="301"/>
        <v>3321.7932100596031</v>
      </c>
      <c r="AO93" s="28">
        <f t="shared" si="302"/>
        <v>0</v>
      </c>
      <c r="AP93" s="27">
        <f t="shared" si="303"/>
        <v>0</v>
      </c>
      <c r="AQ93" s="27">
        <f t="shared" si="304"/>
        <v>3354.3467835181873</v>
      </c>
      <c r="AR93" s="28">
        <f t="shared" si="305"/>
        <v>0</v>
      </c>
      <c r="AS93" s="25"/>
      <c r="AT93" s="25">
        <f t="shared" si="306"/>
        <v>3354.3467835181873</v>
      </c>
      <c r="AU93" s="28">
        <f t="shared" si="307"/>
        <v>0</v>
      </c>
      <c r="AV93" s="25"/>
      <c r="AW93" s="25">
        <f t="shared" si="308"/>
        <v>3387.2193819966656</v>
      </c>
      <c r="AX93" s="28">
        <f t="shared" si="309"/>
        <v>0</v>
      </c>
      <c r="AY93" s="25"/>
      <c r="AZ93" s="25">
        <f t="shared" si="310"/>
        <v>3420.4141319402329</v>
      </c>
      <c r="BA93" s="28">
        <f t="shared" si="311"/>
        <v>0</v>
      </c>
      <c r="BB93" s="27">
        <f t="shared" si="312"/>
        <v>0</v>
      </c>
      <c r="BC93" s="27">
        <f t="shared" si="313"/>
        <v>3453.9341904332473</v>
      </c>
      <c r="BD93" s="28">
        <f t="shared" si="314"/>
        <v>0</v>
      </c>
      <c r="BE93" s="25"/>
      <c r="BF93" s="25">
        <f t="shared" si="315"/>
        <v>3453.9341904332473</v>
      </c>
      <c r="BG93" s="28">
        <f t="shared" si="316"/>
        <v>0</v>
      </c>
      <c r="BH93" s="25"/>
      <c r="BI93" s="25">
        <f t="shared" si="317"/>
        <v>3487.7827454994931</v>
      </c>
      <c r="BJ93" s="28">
        <f t="shared" si="318"/>
        <v>0</v>
      </c>
      <c r="BK93" s="25"/>
      <c r="BL93" s="25">
        <f t="shared" si="319"/>
        <v>3521.9630164053883</v>
      </c>
      <c r="BM93" s="28">
        <f t="shared" si="320"/>
        <v>0</v>
      </c>
      <c r="CZ93" s="30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</row>
    <row r="94" spans="1:165" s="35" customFormat="1" ht="25.5" customHeight="1" x14ac:dyDescent="0.2">
      <c r="A94" s="31"/>
      <c r="B94" s="31"/>
      <c r="C94" s="31"/>
      <c r="D94" s="31"/>
      <c r="E94" s="32"/>
      <c r="F94" s="111"/>
      <c r="G94" s="32"/>
      <c r="H94" s="32"/>
      <c r="I94" s="32"/>
      <c r="J94" s="32"/>
      <c r="K94" s="32"/>
      <c r="L94" s="32"/>
      <c r="M94" s="95"/>
      <c r="N94" s="95"/>
      <c r="O94" s="33"/>
      <c r="P94" s="33"/>
      <c r="Q94" s="33">
        <f>T94+AF94+AR94+BD94</f>
        <v>37109.721764615482</v>
      </c>
      <c r="R94" s="33"/>
      <c r="S94" s="34"/>
      <c r="T94" s="34">
        <f>SUM(T92:T93)</f>
        <v>316.37034</v>
      </c>
      <c r="U94" s="34"/>
      <c r="V94" s="34"/>
      <c r="W94" s="34">
        <f t="shared" ref="W94:BM94" si="321">SUM(W92:W93)</f>
        <v>0</v>
      </c>
      <c r="X94" s="34"/>
      <c r="Y94" s="34"/>
      <c r="Z94" s="34">
        <f t="shared" si="321"/>
        <v>0</v>
      </c>
      <c r="AA94" s="34"/>
      <c r="AB94" s="34"/>
      <c r="AC94" s="34">
        <f t="shared" si="321"/>
        <v>322.60158287145367</v>
      </c>
      <c r="AD94" s="34"/>
      <c r="AE94" s="34"/>
      <c r="AF94" s="34">
        <f t="shared" si="321"/>
        <v>18494.068014463322</v>
      </c>
      <c r="AG94" s="34"/>
      <c r="AH94" s="34"/>
      <c r="AI94" s="34">
        <f t="shared" si="321"/>
        <v>6164.6893381544414</v>
      </c>
      <c r="AJ94" s="34"/>
      <c r="AK94" s="34"/>
      <c r="AL94" s="34">
        <f t="shared" si="321"/>
        <v>6225.103293668355</v>
      </c>
      <c r="AM94" s="34"/>
      <c r="AN94" s="34"/>
      <c r="AO94" s="34">
        <f t="shared" si="321"/>
        <v>6286.1093059463037</v>
      </c>
      <c r="AP94" s="34"/>
      <c r="AQ94" s="34"/>
      <c r="AR94" s="34">
        <f t="shared" si="321"/>
        <v>7405.6653733353414</v>
      </c>
      <c r="AS94" s="34"/>
      <c r="AT94" s="34"/>
      <c r="AU94" s="34">
        <f t="shared" si="321"/>
        <v>1057.9521961907631</v>
      </c>
      <c r="AV94" s="34"/>
      <c r="AW94" s="34"/>
      <c r="AX94" s="34">
        <f t="shared" si="321"/>
        <v>6409.9207662805957</v>
      </c>
      <c r="AY94" s="34"/>
      <c r="AZ94" s="34"/>
      <c r="BA94" s="34">
        <f t="shared" si="321"/>
        <v>0</v>
      </c>
      <c r="BB94" s="34"/>
      <c r="BC94" s="34"/>
      <c r="BD94" s="34">
        <f t="shared" si="321"/>
        <v>10893.618036816815</v>
      </c>
      <c r="BE94" s="34"/>
      <c r="BF94" s="34"/>
      <c r="BG94" s="34">
        <f t="shared" si="321"/>
        <v>10893.618036816815</v>
      </c>
      <c r="BH94" s="34"/>
      <c r="BI94" s="34"/>
      <c r="BJ94" s="34">
        <f t="shared" si="321"/>
        <v>0</v>
      </c>
      <c r="BK94" s="34"/>
      <c r="BL94" s="34"/>
      <c r="BM94" s="34">
        <f t="shared" si="321"/>
        <v>0</v>
      </c>
      <c r="BN94" s="29"/>
    </row>
    <row r="95" spans="1:165" s="29" customFormat="1" ht="24.95" customHeight="1" x14ac:dyDescent="0.15">
      <c r="A95" s="23" t="s">
        <v>43</v>
      </c>
      <c r="B95" s="23" t="s">
        <v>596</v>
      </c>
      <c r="C95" s="23" t="s">
        <v>597</v>
      </c>
      <c r="D95" s="23" t="s">
        <v>553</v>
      </c>
      <c r="E95" s="23" t="s">
        <v>520</v>
      </c>
      <c r="F95" s="110">
        <v>8.4000000000000005E-2</v>
      </c>
      <c r="G95" s="23"/>
      <c r="H95" s="23"/>
      <c r="I95" s="23"/>
      <c r="J95" s="23"/>
      <c r="K95" s="23"/>
      <c r="L95" s="23"/>
      <c r="M95" s="94">
        <v>339000</v>
      </c>
      <c r="N95" s="94"/>
      <c r="O95" s="24">
        <f t="shared" ref="O95" si="322">R95+AD95+AP95+BB95</f>
        <v>8.4000000000000005E-2</v>
      </c>
      <c r="P95" s="25">
        <f>(S95+AE95+AQ95+BC95)/4</f>
        <v>357871.01328518352</v>
      </c>
      <c r="Q95" s="26">
        <f t="shared" ref="Q95" si="323">T95+AF95+AR95+BD95</f>
        <v>29684.931439715827</v>
      </c>
      <c r="R95" s="27">
        <f t="shared" ref="R95" si="324">U95+X95+AA95</f>
        <v>3.4000000000000002E-2</v>
      </c>
      <c r="S95" s="27">
        <f t="shared" ref="S95" si="325">V95</f>
        <v>342322.2</v>
      </c>
      <c r="T95" s="28">
        <f t="shared" ref="T95" si="326">R95*S95</f>
        <v>11638.954800000001</v>
      </c>
      <c r="U95" s="25">
        <v>1.4E-2</v>
      </c>
      <c r="V95" s="25">
        <f t="shared" ref="V95" si="327">M95*1.0098</f>
        <v>342322.2</v>
      </c>
      <c r="W95" s="28">
        <f t="shared" ref="W95" si="328">U95*V95</f>
        <v>4792.5108</v>
      </c>
      <c r="X95" s="25">
        <v>0.01</v>
      </c>
      <c r="Y95" s="25">
        <f>V95*1.0098</f>
        <v>345676.95756000001</v>
      </c>
      <c r="Z95" s="28">
        <f t="shared" ref="Z95" si="329">X95*Y95</f>
        <v>3456.7695756000003</v>
      </c>
      <c r="AA95" s="25">
        <v>0.01</v>
      </c>
      <c r="AB95" s="25">
        <f>Y95*1.0098</f>
        <v>349064.59174408804</v>
      </c>
      <c r="AC95" s="28">
        <f t="shared" ref="AC95" si="330">AA95*AB95</f>
        <v>3490.6459174408806</v>
      </c>
      <c r="AD95" s="27">
        <f t="shared" ref="AD95" si="331">AG95+AJ95+AM95</f>
        <v>0.02</v>
      </c>
      <c r="AE95" s="27">
        <f t="shared" ref="AE95" si="332">AH95</f>
        <v>352485.4247431801</v>
      </c>
      <c r="AF95" s="28">
        <f t="shared" ref="AF95" si="333">AD95*AE95</f>
        <v>7049.708494863602</v>
      </c>
      <c r="AG95" s="25">
        <v>0.01</v>
      </c>
      <c r="AH95" s="25">
        <f>AB95*1.0098</f>
        <v>352485.4247431801</v>
      </c>
      <c r="AI95" s="28">
        <f t="shared" ref="AI95" si="334">AG95*AH95</f>
        <v>3524.854247431801</v>
      </c>
      <c r="AJ95" s="25">
        <v>0.01</v>
      </c>
      <c r="AK95" s="25">
        <f>AH95*1.0098</f>
        <v>355939.78190566326</v>
      </c>
      <c r="AL95" s="28">
        <f t="shared" ref="AL95" si="335">AJ95*AK95</f>
        <v>3559.3978190566327</v>
      </c>
      <c r="AM95" s="25"/>
      <c r="AN95" s="25">
        <f>AK95*1.0098</f>
        <v>359427.99176833878</v>
      </c>
      <c r="AO95" s="28">
        <f t="shared" ref="AO95" si="336">AM95*AN95</f>
        <v>0</v>
      </c>
      <c r="AP95" s="27">
        <f t="shared" ref="AP95" si="337">AS95+AV95+AY95</f>
        <v>0.02</v>
      </c>
      <c r="AQ95" s="27">
        <f t="shared" ref="AQ95" si="338">AT95</f>
        <v>362950.38608766854</v>
      </c>
      <c r="AR95" s="28">
        <f t="shared" ref="AR95" si="339">AP95*AQ95</f>
        <v>7259.0077217533708</v>
      </c>
      <c r="AS95" s="25">
        <v>0.01</v>
      </c>
      <c r="AT95" s="25">
        <f>AN95*1.0098</f>
        <v>362950.38608766854</v>
      </c>
      <c r="AU95" s="28">
        <f t="shared" ref="AU95" si="340">AS95*AT95</f>
        <v>3629.5038608766854</v>
      </c>
      <c r="AV95" s="25">
        <v>0.01</v>
      </c>
      <c r="AW95" s="25">
        <f>AT95*1.0098</f>
        <v>366507.2998713277</v>
      </c>
      <c r="AX95" s="28">
        <f t="shared" ref="AX95" si="341">AV95*AW95</f>
        <v>3665.0729987132772</v>
      </c>
      <c r="AY95" s="25"/>
      <c r="AZ95" s="25">
        <f>AW95*1.0098</f>
        <v>370099.07141006674</v>
      </c>
      <c r="BA95" s="28">
        <f t="shared" ref="BA95" si="342">AY95*AZ95</f>
        <v>0</v>
      </c>
      <c r="BB95" s="27">
        <f t="shared" ref="BB95" si="343">BE95+BH95+BK95</f>
        <v>0.01</v>
      </c>
      <c r="BC95" s="27">
        <f t="shared" ref="BC95" si="344">BF95</f>
        <v>373726.04230988538</v>
      </c>
      <c r="BD95" s="28">
        <f t="shared" ref="BD95" si="345">BB95*BC95</f>
        <v>3737.2604230988541</v>
      </c>
      <c r="BE95" s="25">
        <v>0.01</v>
      </c>
      <c r="BF95" s="25">
        <f>AZ95*1.0098</f>
        <v>373726.04230988538</v>
      </c>
      <c r="BG95" s="28">
        <f t="shared" ref="BG95" si="346">BE95*BF95</f>
        <v>3737.2604230988541</v>
      </c>
      <c r="BH95" s="25"/>
      <c r="BI95" s="25">
        <f>BF95*1.0098</f>
        <v>377388.55752452224</v>
      </c>
      <c r="BJ95" s="28">
        <f t="shared" ref="BJ95" si="347">BH95*BI95</f>
        <v>0</v>
      </c>
      <c r="BK95" s="25"/>
      <c r="BL95" s="25">
        <f>BI95*1.0098</f>
        <v>381086.96538826259</v>
      </c>
      <c r="BM95" s="28">
        <f t="shared" ref="BM95" si="348">BK95*BL95</f>
        <v>0</v>
      </c>
      <c r="CZ95" s="30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</row>
    <row r="96" spans="1:165" s="35" customFormat="1" ht="25.5" customHeight="1" x14ac:dyDescent="0.2">
      <c r="A96" s="31"/>
      <c r="B96" s="31"/>
      <c r="C96" s="31"/>
      <c r="D96" s="31"/>
      <c r="E96" s="32"/>
      <c r="F96" s="111"/>
      <c r="G96" s="32"/>
      <c r="H96" s="32"/>
      <c r="I96" s="32"/>
      <c r="J96" s="32"/>
      <c r="K96" s="32"/>
      <c r="L96" s="32"/>
      <c r="M96" s="95"/>
      <c r="N96" s="95"/>
      <c r="O96" s="33"/>
      <c r="P96" s="33"/>
      <c r="Q96" s="33">
        <f>T96+AF96+AR96+BD96</f>
        <v>29684.931439715827</v>
      </c>
      <c r="R96" s="33"/>
      <c r="S96" s="34"/>
      <c r="T96" s="34">
        <f>SUM(T95)</f>
        <v>11638.954800000001</v>
      </c>
      <c r="U96" s="34"/>
      <c r="V96" s="34"/>
      <c r="W96" s="34">
        <f t="shared" ref="W96:BM96" si="349">SUM(W95)</f>
        <v>4792.5108</v>
      </c>
      <c r="X96" s="34"/>
      <c r="Y96" s="34"/>
      <c r="Z96" s="34">
        <f t="shared" si="349"/>
        <v>3456.7695756000003</v>
      </c>
      <c r="AA96" s="34"/>
      <c r="AB96" s="34"/>
      <c r="AC96" s="34">
        <f t="shared" si="349"/>
        <v>3490.6459174408806</v>
      </c>
      <c r="AD96" s="34"/>
      <c r="AE96" s="34"/>
      <c r="AF96" s="34">
        <f t="shared" si="349"/>
        <v>7049.708494863602</v>
      </c>
      <c r="AG96" s="34"/>
      <c r="AH96" s="34"/>
      <c r="AI96" s="34">
        <f t="shared" si="349"/>
        <v>3524.854247431801</v>
      </c>
      <c r="AJ96" s="34"/>
      <c r="AK96" s="34"/>
      <c r="AL96" s="34">
        <f t="shared" si="349"/>
        <v>3559.3978190566327</v>
      </c>
      <c r="AM96" s="34"/>
      <c r="AN96" s="34"/>
      <c r="AO96" s="34">
        <f t="shared" si="349"/>
        <v>0</v>
      </c>
      <c r="AP96" s="34"/>
      <c r="AQ96" s="34"/>
      <c r="AR96" s="34">
        <f t="shared" si="349"/>
        <v>7259.0077217533708</v>
      </c>
      <c r="AS96" s="34"/>
      <c r="AT96" s="34"/>
      <c r="AU96" s="34">
        <f t="shared" si="349"/>
        <v>3629.5038608766854</v>
      </c>
      <c r="AV96" s="34"/>
      <c r="AW96" s="34"/>
      <c r="AX96" s="34">
        <f t="shared" si="349"/>
        <v>3665.0729987132772</v>
      </c>
      <c r="AY96" s="34"/>
      <c r="AZ96" s="34"/>
      <c r="BA96" s="34">
        <f t="shared" si="349"/>
        <v>0</v>
      </c>
      <c r="BB96" s="34"/>
      <c r="BC96" s="34"/>
      <c r="BD96" s="34">
        <f t="shared" si="349"/>
        <v>3737.2604230988541</v>
      </c>
      <c r="BE96" s="34"/>
      <c r="BF96" s="34"/>
      <c r="BG96" s="34">
        <f t="shared" si="349"/>
        <v>3737.2604230988541</v>
      </c>
      <c r="BH96" s="34"/>
      <c r="BI96" s="34"/>
      <c r="BJ96" s="34">
        <f t="shared" si="349"/>
        <v>0</v>
      </c>
      <c r="BK96" s="34"/>
      <c r="BL96" s="34"/>
      <c r="BM96" s="34">
        <f t="shared" si="349"/>
        <v>0</v>
      </c>
      <c r="BN96" s="29"/>
    </row>
    <row r="97" spans="1:165" s="29" customFormat="1" ht="24.95" customHeight="1" x14ac:dyDescent="0.15">
      <c r="A97" s="23" t="s">
        <v>43</v>
      </c>
      <c r="B97" s="23" t="s">
        <v>598</v>
      </c>
      <c r="C97" s="23" t="s">
        <v>599</v>
      </c>
      <c r="D97" s="23" t="s">
        <v>600</v>
      </c>
      <c r="E97" s="23" t="s">
        <v>520</v>
      </c>
      <c r="F97" s="110">
        <v>1.48</v>
      </c>
      <c r="G97" s="23"/>
      <c r="H97" s="23"/>
      <c r="I97" s="23"/>
      <c r="J97" s="23"/>
      <c r="K97" s="23"/>
      <c r="L97" s="23"/>
      <c r="M97" s="94">
        <v>27800</v>
      </c>
      <c r="N97" s="94"/>
      <c r="O97" s="24">
        <f t="shared" ref="O97:O100" si="350">R97+AD97+AP97+BB97</f>
        <v>1.4800000000000002</v>
      </c>
      <c r="P97" s="25">
        <f t="shared" ref="P97:P100" si="351">(S97+AE97+AQ97+BC97)/4</f>
        <v>29347.534422796762</v>
      </c>
      <c r="Q97" s="26">
        <f t="shared" ref="Q97:Q100" si="352">T97+AF97+AR97+BD97</f>
        <v>43204.568142033211</v>
      </c>
      <c r="R97" s="27">
        <f t="shared" ref="R97:R100" si="353">U97+X97+AA97</f>
        <v>0.52</v>
      </c>
      <c r="S97" s="27">
        <f t="shared" ref="S97:S100" si="354">V97</f>
        <v>28072.440000000002</v>
      </c>
      <c r="T97" s="28">
        <f t="shared" ref="T97:T100" si="355">R97*S97</f>
        <v>14597.668800000001</v>
      </c>
      <c r="U97" s="25">
        <v>0.05</v>
      </c>
      <c r="V97" s="25">
        <f t="shared" ref="V97:V100" si="356">M97*1.0098</f>
        <v>28072.440000000002</v>
      </c>
      <c r="W97" s="28">
        <f t="shared" ref="W97:W100" si="357">U97*V97</f>
        <v>1403.6220000000003</v>
      </c>
      <c r="X97" s="25">
        <v>0.02</v>
      </c>
      <c r="Y97" s="25">
        <f t="shared" ref="Y97:Y100" si="358">V97*1.0098</f>
        <v>28347.549912000002</v>
      </c>
      <c r="Z97" s="28">
        <f t="shared" ref="Z97:Z100" si="359">X97*Y97</f>
        <v>566.9509982400001</v>
      </c>
      <c r="AA97" s="25">
        <v>0.45</v>
      </c>
      <c r="AB97" s="25">
        <f t="shared" ref="AB97:AB100" si="360">Y97*1.0098</f>
        <v>28625.355901137602</v>
      </c>
      <c r="AC97" s="28">
        <f t="shared" ref="AC97:AC100" si="361">AA97*AB97</f>
        <v>12881.410155511921</v>
      </c>
      <c r="AD97" s="27">
        <f t="shared" ref="AD97:AD100" si="362">AG97+AJ97+AM97</f>
        <v>0.27</v>
      </c>
      <c r="AE97" s="27">
        <f t="shared" ref="AE97:AE100" si="363">AH97</f>
        <v>28905.884388968752</v>
      </c>
      <c r="AF97" s="28">
        <f t="shared" ref="AF97:AF100" si="364">AD97*AE97</f>
        <v>7804.588785021564</v>
      </c>
      <c r="AG97" s="25"/>
      <c r="AH97" s="25">
        <f t="shared" ref="AH97:AH100" si="365">AB97*1.0098</f>
        <v>28905.884388968752</v>
      </c>
      <c r="AI97" s="28">
        <f t="shared" ref="AI97:AI100" si="366">AG97*AH97</f>
        <v>0</v>
      </c>
      <c r="AJ97" s="25">
        <v>0.27</v>
      </c>
      <c r="AK97" s="25">
        <f t="shared" ref="AK97:AK100" si="367">AH97*1.0098</f>
        <v>29189.162055980647</v>
      </c>
      <c r="AL97" s="28">
        <f t="shared" ref="AL97:AL100" si="368">AJ97*AK97</f>
        <v>7881.0737551147749</v>
      </c>
      <c r="AM97" s="25"/>
      <c r="AN97" s="25">
        <f t="shared" ref="AN97:AN100" si="369">AK97*1.0098</f>
        <v>29475.215844129259</v>
      </c>
      <c r="AO97" s="28">
        <f t="shared" ref="AO97:AO100" si="370">AM97*AN97</f>
        <v>0</v>
      </c>
      <c r="AP97" s="27">
        <f t="shared" ref="AP97:AP100" si="371">AS97+AV97+AY97</f>
        <v>0.39</v>
      </c>
      <c r="AQ97" s="27">
        <f t="shared" ref="AQ97:AQ100" si="372">AT97</f>
        <v>29764.072959401728</v>
      </c>
      <c r="AR97" s="28">
        <f t="shared" ref="AR97:AR100" si="373">AP97*AQ97</f>
        <v>11607.988454166674</v>
      </c>
      <c r="AS97" s="25"/>
      <c r="AT97" s="25">
        <f t="shared" ref="AT97:AT100" si="374">AN97*1.0098</f>
        <v>29764.072959401728</v>
      </c>
      <c r="AU97" s="28">
        <f t="shared" ref="AU97:AU100" si="375">AS97*AT97</f>
        <v>0</v>
      </c>
      <c r="AV97" s="25">
        <v>0.27</v>
      </c>
      <c r="AW97" s="25">
        <f t="shared" ref="AW97:AW100" si="376">AT97*1.0098</f>
        <v>30055.760874403866</v>
      </c>
      <c r="AX97" s="28">
        <f t="shared" ref="AX97:AX100" si="377">AV97*AW97</f>
        <v>8115.0554360890446</v>
      </c>
      <c r="AY97" s="25">
        <v>0.12</v>
      </c>
      <c r="AZ97" s="25">
        <f t="shared" ref="AZ97:AZ100" si="378">AW97*1.0098</f>
        <v>30350.307330973024</v>
      </c>
      <c r="BA97" s="28">
        <f t="shared" ref="BA97:BA100" si="379">AY97*AZ97</f>
        <v>3642.036879716763</v>
      </c>
      <c r="BB97" s="27">
        <f t="shared" ref="BB97:BB100" si="380">BE97+BH97+BK97</f>
        <v>0.3</v>
      </c>
      <c r="BC97" s="27">
        <f t="shared" ref="BC97:BC100" si="381">BF97</f>
        <v>30647.74034281656</v>
      </c>
      <c r="BD97" s="28">
        <f t="shared" ref="BD97:BD100" si="382">BB97*BC97</f>
        <v>9194.322102844968</v>
      </c>
      <c r="BE97" s="25">
        <v>0.3</v>
      </c>
      <c r="BF97" s="25">
        <f t="shared" ref="BF97:BF100" si="383">AZ97*1.0098</f>
        <v>30647.74034281656</v>
      </c>
      <c r="BG97" s="28">
        <f t="shared" ref="BG97:BG100" si="384">BE97*BF97</f>
        <v>9194.322102844968</v>
      </c>
      <c r="BH97" s="25"/>
      <c r="BI97" s="25">
        <f t="shared" ref="BI97:BI100" si="385">BF97*1.0098</f>
        <v>30948.088198176163</v>
      </c>
      <c r="BJ97" s="28">
        <f t="shared" ref="BJ97:BJ100" si="386">BH97*BI97</f>
        <v>0</v>
      </c>
      <c r="BK97" s="25"/>
      <c r="BL97" s="25">
        <f t="shared" ref="BL97:BL100" si="387">BI97*1.0098</f>
        <v>31251.379462518289</v>
      </c>
      <c r="BM97" s="28">
        <f t="shared" ref="BM97:BM100" si="388">BK97*BL97</f>
        <v>0</v>
      </c>
      <c r="CZ97" s="30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</row>
    <row r="98" spans="1:165" s="29" customFormat="1" ht="24.95" customHeight="1" x14ac:dyDescent="0.15">
      <c r="A98" s="23" t="s">
        <v>43</v>
      </c>
      <c r="B98" s="23" t="s">
        <v>601</v>
      </c>
      <c r="C98" s="23" t="s">
        <v>602</v>
      </c>
      <c r="D98" s="23" t="s">
        <v>600</v>
      </c>
      <c r="E98" s="23" t="s">
        <v>520</v>
      </c>
      <c r="F98" s="110">
        <v>0.8</v>
      </c>
      <c r="G98" s="23"/>
      <c r="H98" s="23"/>
      <c r="I98" s="23"/>
      <c r="J98" s="23"/>
      <c r="K98" s="23"/>
      <c r="L98" s="23"/>
      <c r="M98" s="94">
        <v>27500</v>
      </c>
      <c r="N98" s="94"/>
      <c r="O98" s="24">
        <f t="shared" si="350"/>
        <v>0.79999999999999993</v>
      </c>
      <c r="P98" s="25">
        <f t="shared" si="351"/>
        <v>29030.834411039963</v>
      </c>
      <c r="Q98" s="26">
        <f t="shared" si="352"/>
        <v>22969.916595639683</v>
      </c>
      <c r="R98" s="27">
        <f t="shared" si="353"/>
        <v>0.30000000000000004</v>
      </c>
      <c r="S98" s="27">
        <f t="shared" si="354"/>
        <v>27769.5</v>
      </c>
      <c r="T98" s="28">
        <f t="shared" si="355"/>
        <v>8330.85</v>
      </c>
      <c r="U98" s="25">
        <v>0.1</v>
      </c>
      <c r="V98" s="25">
        <f t="shared" si="356"/>
        <v>27769.5</v>
      </c>
      <c r="W98" s="28">
        <f t="shared" si="357"/>
        <v>2776.9500000000003</v>
      </c>
      <c r="X98" s="25"/>
      <c r="Y98" s="25">
        <f t="shared" si="358"/>
        <v>28041.641100000001</v>
      </c>
      <c r="Z98" s="28">
        <f t="shared" si="359"/>
        <v>0</v>
      </c>
      <c r="AA98" s="25">
        <v>0.2</v>
      </c>
      <c r="AB98" s="25">
        <f t="shared" si="360"/>
        <v>28316.449182780001</v>
      </c>
      <c r="AC98" s="28">
        <f t="shared" si="361"/>
        <v>5663.2898365560004</v>
      </c>
      <c r="AD98" s="27">
        <f t="shared" si="362"/>
        <v>0.2</v>
      </c>
      <c r="AE98" s="27">
        <f t="shared" si="363"/>
        <v>28593.950384771248</v>
      </c>
      <c r="AF98" s="28">
        <f t="shared" si="364"/>
        <v>5718.7900769542503</v>
      </c>
      <c r="AG98" s="25">
        <v>0.2</v>
      </c>
      <c r="AH98" s="25">
        <f t="shared" si="365"/>
        <v>28593.950384771248</v>
      </c>
      <c r="AI98" s="28">
        <f t="shared" si="366"/>
        <v>5718.7900769542503</v>
      </c>
      <c r="AJ98" s="25"/>
      <c r="AK98" s="25">
        <f t="shared" si="367"/>
        <v>28874.171098542007</v>
      </c>
      <c r="AL98" s="28">
        <f t="shared" si="368"/>
        <v>0</v>
      </c>
      <c r="AM98" s="25"/>
      <c r="AN98" s="25">
        <f t="shared" si="369"/>
        <v>29157.13797530772</v>
      </c>
      <c r="AO98" s="28">
        <f t="shared" si="370"/>
        <v>0</v>
      </c>
      <c r="AP98" s="27">
        <f t="shared" si="371"/>
        <v>0.2</v>
      </c>
      <c r="AQ98" s="27">
        <f t="shared" si="372"/>
        <v>29442.877927465735</v>
      </c>
      <c r="AR98" s="28">
        <f t="shared" si="373"/>
        <v>5888.5755854931476</v>
      </c>
      <c r="AS98" s="25"/>
      <c r="AT98" s="25">
        <f t="shared" si="374"/>
        <v>29442.877927465735</v>
      </c>
      <c r="AU98" s="28">
        <f t="shared" si="375"/>
        <v>0</v>
      </c>
      <c r="AV98" s="25">
        <v>0.2</v>
      </c>
      <c r="AW98" s="25">
        <f t="shared" si="376"/>
        <v>29731.4181311549</v>
      </c>
      <c r="AX98" s="28">
        <f t="shared" si="377"/>
        <v>5946.2836262309802</v>
      </c>
      <c r="AY98" s="25"/>
      <c r="AZ98" s="25">
        <f t="shared" si="378"/>
        <v>30022.786028840219</v>
      </c>
      <c r="BA98" s="28">
        <f t="shared" si="379"/>
        <v>0</v>
      </c>
      <c r="BB98" s="27">
        <f t="shared" si="380"/>
        <v>0.1</v>
      </c>
      <c r="BC98" s="27">
        <f t="shared" si="381"/>
        <v>30317.009331922854</v>
      </c>
      <c r="BD98" s="28">
        <f t="shared" si="382"/>
        <v>3031.7009331922854</v>
      </c>
      <c r="BE98" s="25">
        <v>0.1</v>
      </c>
      <c r="BF98" s="25">
        <f t="shared" si="383"/>
        <v>30317.009331922854</v>
      </c>
      <c r="BG98" s="28">
        <f t="shared" si="384"/>
        <v>3031.7009331922854</v>
      </c>
      <c r="BH98" s="25"/>
      <c r="BI98" s="25">
        <f t="shared" si="385"/>
        <v>30614.1160233757</v>
      </c>
      <c r="BJ98" s="28">
        <f t="shared" si="386"/>
        <v>0</v>
      </c>
      <c r="BK98" s="25"/>
      <c r="BL98" s="25">
        <f t="shared" si="387"/>
        <v>30914.134360404783</v>
      </c>
      <c r="BM98" s="28">
        <f t="shared" si="388"/>
        <v>0</v>
      </c>
      <c r="CZ98" s="30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</row>
    <row r="99" spans="1:165" s="29" customFormat="1" ht="24.95" customHeight="1" x14ac:dyDescent="0.15">
      <c r="A99" s="23" t="s">
        <v>43</v>
      </c>
      <c r="B99" s="23" t="s">
        <v>603</v>
      </c>
      <c r="C99" s="23" t="s">
        <v>604</v>
      </c>
      <c r="D99" s="23" t="s">
        <v>600</v>
      </c>
      <c r="E99" s="23" t="s">
        <v>520</v>
      </c>
      <c r="F99" s="110">
        <v>0.16</v>
      </c>
      <c r="G99" s="23"/>
      <c r="H99" s="23"/>
      <c r="I99" s="23"/>
      <c r="J99" s="23"/>
      <c r="K99" s="23"/>
      <c r="L99" s="23"/>
      <c r="M99" s="94">
        <v>26010.400000000001</v>
      </c>
      <c r="N99" s="94"/>
      <c r="O99" s="24">
        <f t="shared" si="350"/>
        <v>0.15999999999999998</v>
      </c>
      <c r="P99" s="25">
        <f t="shared" si="351"/>
        <v>27458.313285996868</v>
      </c>
      <c r="Q99" s="26">
        <f t="shared" si="352"/>
        <v>4343.2739212079514</v>
      </c>
      <c r="R99" s="27">
        <f t="shared" si="353"/>
        <v>0</v>
      </c>
      <c r="S99" s="27">
        <f t="shared" si="354"/>
        <v>26265.301920000002</v>
      </c>
      <c r="T99" s="28">
        <f t="shared" si="355"/>
        <v>0</v>
      </c>
      <c r="U99" s="25"/>
      <c r="V99" s="25">
        <f t="shared" si="356"/>
        <v>26265.301920000002</v>
      </c>
      <c r="W99" s="28">
        <f t="shared" si="357"/>
        <v>0</v>
      </c>
      <c r="X99" s="25"/>
      <c r="Y99" s="25">
        <f t="shared" si="358"/>
        <v>26522.701878816002</v>
      </c>
      <c r="Z99" s="28">
        <f t="shared" si="359"/>
        <v>0</v>
      </c>
      <c r="AA99" s="25"/>
      <c r="AB99" s="25">
        <f t="shared" si="360"/>
        <v>26782.6243572284</v>
      </c>
      <c r="AC99" s="28">
        <f t="shared" si="361"/>
        <v>0</v>
      </c>
      <c r="AD99" s="27">
        <f t="shared" si="362"/>
        <v>0.13999999999999999</v>
      </c>
      <c r="AE99" s="27">
        <f t="shared" si="363"/>
        <v>27045.094075929239</v>
      </c>
      <c r="AF99" s="28">
        <f t="shared" si="364"/>
        <v>3786.3131706300933</v>
      </c>
      <c r="AG99" s="25">
        <v>0.04</v>
      </c>
      <c r="AH99" s="25">
        <f t="shared" si="365"/>
        <v>27045.094075929239</v>
      </c>
      <c r="AI99" s="28">
        <f t="shared" si="366"/>
        <v>1081.8037630371696</v>
      </c>
      <c r="AJ99" s="25">
        <v>0.08</v>
      </c>
      <c r="AK99" s="25">
        <f t="shared" si="367"/>
        <v>27310.135997873345</v>
      </c>
      <c r="AL99" s="28">
        <f t="shared" si="368"/>
        <v>2184.8108798298676</v>
      </c>
      <c r="AM99" s="25">
        <v>0.02</v>
      </c>
      <c r="AN99" s="25">
        <f t="shared" si="369"/>
        <v>27577.775330652505</v>
      </c>
      <c r="AO99" s="28">
        <f t="shared" si="370"/>
        <v>551.55550661305006</v>
      </c>
      <c r="AP99" s="27">
        <f t="shared" si="371"/>
        <v>0.02</v>
      </c>
      <c r="AQ99" s="27">
        <f t="shared" si="372"/>
        <v>27848.037528892899</v>
      </c>
      <c r="AR99" s="28">
        <f t="shared" si="373"/>
        <v>556.96075057785799</v>
      </c>
      <c r="AS99" s="25">
        <v>0.02</v>
      </c>
      <c r="AT99" s="25">
        <f t="shared" si="374"/>
        <v>27848.037528892899</v>
      </c>
      <c r="AU99" s="28">
        <f t="shared" si="375"/>
        <v>556.96075057785799</v>
      </c>
      <c r="AV99" s="25"/>
      <c r="AW99" s="25">
        <f t="shared" si="376"/>
        <v>28120.948296676052</v>
      </c>
      <c r="AX99" s="28">
        <f t="shared" si="377"/>
        <v>0</v>
      </c>
      <c r="AY99" s="25"/>
      <c r="AZ99" s="25">
        <f t="shared" si="378"/>
        <v>28396.533589983479</v>
      </c>
      <c r="BA99" s="28">
        <f t="shared" si="379"/>
        <v>0</v>
      </c>
      <c r="BB99" s="27">
        <f t="shared" si="380"/>
        <v>0</v>
      </c>
      <c r="BC99" s="27">
        <f t="shared" si="381"/>
        <v>28674.819619165319</v>
      </c>
      <c r="BD99" s="28">
        <f t="shared" si="382"/>
        <v>0</v>
      </c>
      <c r="BE99" s="25"/>
      <c r="BF99" s="25">
        <f t="shared" si="383"/>
        <v>28674.819619165319</v>
      </c>
      <c r="BG99" s="28">
        <f t="shared" si="384"/>
        <v>0</v>
      </c>
      <c r="BH99" s="25"/>
      <c r="BI99" s="25">
        <f t="shared" si="385"/>
        <v>28955.832851433141</v>
      </c>
      <c r="BJ99" s="28">
        <f t="shared" si="386"/>
        <v>0</v>
      </c>
      <c r="BK99" s="25"/>
      <c r="BL99" s="25">
        <f t="shared" si="387"/>
        <v>29239.600013377185</v>
      </c>
      <c r="BM99" s="28">
        <f t="shared" si="388"/>
        <v>0</v>
      </c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</row>
    <row r="100" spans="1:165" s="29" customFormat="1" ht="24.95" customHeight="1" x14ac:dyDescent="0.15">
      <c r="A100" s="23" t="s">
        <v>43</v>
      </c>
      <c r="B100" s="23" t="s">
        <v>605</v>
      </c>
      <c r="C100" s="23" t="s">
        <v>606</v>
      </c>
      <c r="D100" s="23" t="s">
        <v>600</v>
      </c>
      <c r="E100" s="23" t="s">
        <v>520</v>
      </c>
      <c r="F100" s="110">
        <v>1.1499999999999999</v>
      </c>
      <c r="G100" s="23"/>
      <c r="H100" s="23"/>
      <c r="I100" s="23"/>
      <c r="J100" s="23"/>
      <c r="K100" s="23"/>
      <c r="L100" s="23"/>
      <c r="M100" s="94">
        <v>27100</v>
      </c>
      <c r="N100" s="94"/>
      <c r="O100" s="24">
        <f t="shared" si="350"/>
        <v>1.1500000000000001</v>
      </c>
      <c r="P100" s="25">
        <f t="shared" si="351"/>
        <v>28608.567728697562</v>
      </c>
      <c r="Q100" s="26">
        <f t="shared" si="352"/>
        <v>32995.245628714874</v>
      </c>
      <c r="R100" s="27">
        <f t="shared" si="353"/>
        <v>0.1</v>
      </c>
      <c r="S100" s="27">
        <f t="shared" si="354"/>
        <v>27365.58</v>
      </c>
      <c r="T100" s="28">
        <f t="shared" si="355"/>
        <v>2736.5580000000004</v>
      </c>
      <c r="U100" s="25">
        <v>0.1</v>
      </c>
      <c r="V100" s="25">
        <f t="shared" si="356"/>
        <v>27365.58</v>
      </c>
      <c r="W100" s="28">
        <f t="shared" si="357"/>
        <v>2736.5580000000004</v>
      </c>
      <c r="X100" s="25"/>
      <c r="Y100" s="25">
        <f t="shared" si="358"/>
        <v>27633.762684000001</v>
      </c>
      <c r="Z100" s="28">
        <f t="shared" si="359"/>
        <v>0</v>
      </c>
      <c r="AA100" s="25"/>
      <c r="AB100" s="25">
        <f t="shared" si="360"/>
        <v>27904.573558303204</v>
      </c>
      <c r="AC100" s="28">
        <f t="shared" si="361"/>
        <v>0</v>
      </c>
      <c r="AD100" s="27">
        <f t="shared" si="362"/>
        <v>0.35</v>
      </c>
      <c r="AE100" s="27">
        <f t="shared" si="363"/>
        <v>28178.038379174577</v>
      </c>
      <c r="AF100" s="28">
        <f t="shared" si="364"/>
        <v>9862.313432711102</v>
      </c>
      <c r="AG100" s="25">
        <v>0.2</v>
      </c>
      <c r="AH100" s="25">
        <f t="shared" si="365"/>
        <v>28178.038379174577</v>
      </c>
      <c r="AI100" s="28">
        <f t="shared" si="366"/>
        <v>5635.6076758349154</v>
      </c>
      <c r="AJ100" s="25">
        <v>0.15</v>
      </c>
      <c r="AK100" s="25">
        <f t="shared" si="367"/>
        <v>28454.183155290488</v>
      </c>
      <c r="AL100" s="28">
        <f t="shared" si="368"/>
        <v>4268.1274732935726</v>
      </c>
      <c r="AM100" s="25"/>
      <c r="AN100" s="25">
        <f t="shared" si="369"/>
        <v>28733.034150212334</v>
      </c>
      <c r="AO100" s="28">
        <f t="shared" si="370"/>
        <v>0</v>
      </c>
      <c r="AP100" s="27">
        <f t="shared" si="371"/>
        <v>0.60000000000000009</v>
      </c>
      <c r="AQ100" s="27">
        <f t="shared" si="372"/>
        <v>29014.617884884414</v>
      </c>
      <c r="AR100" s="28">
        <f t="shared" si="373"/>
        <v>17408.77073093065</v>
      </c>
      <c r="AS100" s="25">
        <v>0.15</v>
      </c>
      <c r="AT100" s="25">
        <f t="shared" si="374"/>
        <v>29014.617884884414</v>
      </c>
      <c r="AU100" s="28">
        <f t="shared" si="375"/>
        <v>4352.1926827326615</v>
      </c>
      <c r="AV100" s="25">
        <v>0.25</v>
      </c>
      <c r="AW100" s="25">
        <f t="shared" si="376"/>
        <v>29298.961140156283</v>
      </c>
      <c r="AX100" s="28">
        <f t="shared" si="377"/>
        <v>7324.7402850390708</v>
      </c>
      <c r="AY100" s="25">
        <v>0.2</v>
      </c>
      <c r="AZ100" s="25">
        <f t="shared" si="378"/>
        <v>29586.090959329817</v>
      </c>
      <c r="BA100" s="28">
        <f t="shared" si="379"/>
        <v>5917.2181918659635</v>
      </c>
      <c r="BB100" s="27">
        <f t="shared" si="380"/>
        <v>0.1</v>
      </c>
      <c r="BC100" s="27">
        <f t="shared" si="381"/>
        <v>29876.03465073125</v>
      </c>
      <c r="BD100" s="28">
        <f t="shared" si="382"/>
        <v>2987.6034650731253</v>
      </c>
      <c r="BE100" s="25"/>
      <c r="BF100" s="25">
        <f t="shared" si="383"/>
        <v>29876.03465073125</v>
      </c>
      <c r="BG100" s="28">
        <f t="shared" si="384"/>
        <v>0</v>
      </c>
      <c r="BH100" s="25">
        <v>0.1</v>
      </c>
      <c r="BI100" s="25">
        <f t="shared" si="385"/>
        <v>30168.819790308418</v>
      </c>
      <c r="BJ100" s="28">
        <f t="shared" si="386"/>
        <v>3016.8819790308421</v>
      </c>
      <c r="BK100" s="25"/>
      <c r="BL100" s="25">
        <f t="shared" si="387"/>
        <v>30464.474224253441</v>
      </c>
      <c r="BM100" s="28">
        <f t="shared" si="388"/>
        <v>0</v>
      </c>
      <c r="CZ100" s="30"/>
      <c r="DA100" s="30"/>
      <c r="DB100" s="30"/>
      <c r="DC100" s="30"/>
      <c r="DD100" s="30"/>
      <c r="DE100" s="30"/>
      <c r="DF100" s="30"/>
      <c r="DG100" s="30"/>
      <c r="DH100" s="30"/>
      <c r="DI100" s="30"/>
      <c r="DJ100" s="30"/>
      <c r="DK100" s="30"/>
      <c r="DL100" s="30"/>
      <c r="DM100" s="30"/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</row>
    <row r="101" spans="1:165" s="35" customFormat="1" ht="25.5" customHeight="1" x14ac:dyDescent="0.2">
      <c r="A101" s="31"/>
      <c r="B101" s="31"/>
      <c r="C101" s="31"/>
      <c r="D101" s="31"/>
      <c r="E101" s="32"/>
      <c r="F101" s="111"/>
      <c r="G101" s="32"/>
      <c r="H101" s="32"/>
      <c r="I101" s="32"/>
      <c r="J101" s="32"/>
      <c r="K101" s="32"/>
      <c r="L101" s="32"/>
      <c r="M101" s="95"/>
      <c r="N101" s="95"/>
      <c r="O101" s="33"/>
      <c r="P101" s="33"/>
      <c r="Q101" s="33">
        <f>T101+AF101+AR101+BD101</f>
        <v>103513.00428759572</v>
      </c>
      <c r="R101" s="33"/>
      <c r="S101" s="34"/>
      <c r="T101" s="34">
        <f>SUM(T97:T100)</f>
        <v>25665.076800000003</v>
      </c>
      <c r="U101" s="34"/>
      <c r="V101" s="34"/>
      <c r="W101" s="34">
        <f>SUM(W97:W100)</f>
        <v>6917.130000000001</v>
      </c>
      <c r="X101" s="34"/>
      <c r="Y101" s="34"/>
      <c r="Z101" s="34">
        <f>SUM(Z97:Z100)</f>
        <v>566.9509982400001</v>
      </c>
      <c r="AA101" s="34"/>
      <c r="AB101" s="34"/>
      <c r="AC101" s="34">
        <f>SUM(AC97:AC100)</f>
        <v>18544.699992067923</v>
      </c>
      <c r="AD101" s="34"/>
      <c r="AE101" s="34"/>
      <c r="AF101" s="34">
        <f>SUM(AF97:AF100)</f>
        <v>27172.005465317008</v>
      </c>
      <c r="AG101" s="34"/>
      <c r="AH101" s="34"/>
      <c r="AI101" s="34">
        <f>SUM(AI97:AI100)</f>
        <v>12436.201515826335</v>
      </c>
      <c r="AJ101" s="34"/>
      <c r="AK101" s="34"/>
      <c r="AL101" s="34">
        <f>SUM(AL97:AL100)</f>
        <v>14334.012108238216</v>
      </c>
      <c r="AM101" s="34"/>
      <c r="AN101" s="34"/>
      <c r="AO101" s="34">
        <f>SUM(AO97:AO100)</f>
        <v>551.55550661305006</v>
      </c>
      <c r="AP101" s="34"/>
      <c r="AQ101" s="34"/>
      <c r="AR101" s="34">
        <f>SUM(AR97:AR100)</f>
        <v>35462.295521168329</v>
      </c>
      <c r="AS101" s="34"/>
      <c r="AT101" s="34"/>
      <c r="AU101" s="34">
        <f>SUM(AU97:AU100)</f>
        <v>4909.1534333105192</v>
      </c>
      <c r="AV101" s="34"/>
      <c r="AW101" s="34"/>
      <c r="AX101" s="34">
        <f>SUM(AX97:AX100)</f>
        <v>21386.079347359097</v>
      </c>
      <c r="AY101" s="34"/>
      <c r="AZ101" s="34"/>
      <c r="BA101" s="34">
        <f>SUM(BA97:BA100)</f>
        <v>9559.2550715827274</v>
      </c>
      <c r="BB101" s="34"/>
      <c r="BC101" s="34"/>
      <c r="BD101" s="34">
        <f>SUM(BD97:BD100)</f>
        <v>15213.626501110379</v>
      </c>
      <c r="BE101" s="34"/>
      <c r="BF101" s="34"/>
      <c r="BG101" s="34">
        <f>SUM(BG97:BG100)</f>
        <v>12226.023036037253</v>
      </c>
      <c r="BH101" s="34"/>
      <c r="BI101" s="34"/>
      <c r="BJ101" s="34">
        <f>SUM(BJ97:BJ100)</f>
        <v>3016.8819790308421</v>
      </c>
      <c r="BK101" s="34"/>
      <c r="BL101" s="34"/>
      <c r="BM101" s="34">
        <f>SUM(BM97:BM100)</f>
        <v>0</v>
      </c>
      <c r="BN101" s="29"/>
    </row>
    <row r="102" spans="1:165" s="29" customFormat="1" ht="24.95" customHeight="1" x14ac:dyDescent="0.15">
      <c r="A102" s="23" t="s">
        <v>43</v>
      </c>
      <c r="B102" s="23" t="s">
        <v>607</v>
      </c>
      <c r="C102" s="23" t="s">
        <v>608</v>
      </c>
      <c r="D102" s="23" t="s">
        <v>609</v>
      </c>
      <c r="E102" s="23" t="s">
        <v>520</v>
      </c>
      <c r="F102" s="110">
        <v>0.4</v>
      </c>
      <c r="G102" s="23"/>
      <c r="H102" s="23"/>
      <c r="I102" s="23"/>
      <c r="J102" s="23"/>
      <c r="K102" s="23"/>
      <c r="L102" s="23"/>
      <c r="M102" s="94">
        <v>27350</v>
      </c>
      <c r="N102" s="94"/>
      <c r="O102" s="24">
        <f t="shared" ref="O102" si="389">R102+AD102+AP102+BB102</f>
        <v>0.4</v>
      </c>
      <c r="P102" s="25">
        <f>(S102+AE102+AQ102+BC102)/4</f>
        <v>28872.484405161562</v>
      </c>
      <c r="Q102" s="26">
        <f t="shared" ref="Q102" si="390">T102+AF102+AR102+BD102</f>
        <v>11553.934765295202</v>
      </c>
      <c r="R102" s="27">
        <f t="shared" ref="R102" si="391">U102+X102+AA102</f>
        <v>0.2</v>
      </c>
      <c r="S102" s="27">
        <f t="shared" ref="S102" si="392">V102</f>
        <v>27618.030000000002</v>
      </c>
      <c r="T102" s="28">
        <f t="shared" ref="T102" si="393">R102*S102</f>
        <v>5523.6060000000007</v>
      </c>
      <c r="U102" s="25"/>
      <c r="V102" s="25">
        <f t="shared" ref="V102" si="394">M102*1.0098</f>
        <v>27618.030000000002</v>
      </c>
      <c r="W102" s="28">
        <f t="shared" ref="W102" si="395">U102*V102</f>
        <v>0</v>
      </c>
      <c r="X102" s="25"/>
      <c r="Y102" s="25">
        <f>V102*1.0098</f>
        <v>27888.686694000004</v>
      </c>
      <c r="Z102" s="28">
        <f t="shared" ref="Z102" si="396">X102*Y102</f>
        <v>0</v>
      </c>
      <c r="AA102" s="25">
        <v>0.2</v>
      </c>
      <c r="AB102" s="25">
        <f>Y102*1.0098</f>
        <v>28161.995823601206</v>
      </c>
      <c r="AC102" s="28">
        <f t="shared" ref="AC102" si="397">AA102*AB102</f>
        <v>5632.399164720242</v>
      </c>
      <c r="AD102" s="27">
        <f t="shared" ref="AD102" si="398">AG102+AJ102+AM102</f>
        <v>0</v>
      </c>
      <c r="AE102" s="27">
        <f t="shared" ref="AE102" si="399">AH102</f>
        <v>28437.983382672497</v>
      </c>
      <c r="AF102" s="28">
        <f t="shared" ref="AF102" si="400">AD102*AE102</f>
        <v>0</v>
      </c>
      <c r="AG102" s="25"/>
      <c r="AH102" s="25">
        <f>AB102*1.0098</f>
        <v>28437.983382672497</v>
      </c>
      <c r="AI102" s="28">
        <f t="shared" ref="AI102" si="401">AG102*AH102</f>
        <v>0</v>
      </c>
      <c r="AJ102" s="25"/>
      <c r="AK102" s="25">
        <f>AH102*1.0098</f>
        <v>28716.675619822687</v>
      </c>
      <c r="AL102" s="28">
        <f t="shared" ref="AL102" si="402">AJ102*AK102</f>
        <v>0</v>
      </c>
      <c r="AM102" s="25"/>
      <c r="AN102" s="25">
        <f>AK102*1.0098</f>
        <v>28998.099040896948</v>
      </c>
      <c r="AO102" s="28">
        <f t="shared" ref="AO102" si="403">AM102*AN102</f>
        <v>0</v>
      </c>
      <c r="AP102" s="27">
        <f t="shared" ref="AP102" si="404">AS102+AV102+AY102</f>
        <v>0</v>
      </c>
      <c r="AQ102" s="27">
        <f t="shared" ref="AQ102" si="405">AT102</f>
        <v>29282.280411497741</v>
      </c>
      <c r="AR102" s="28">
        <f t="shared" ref="AR102" si="406">AP102*AQ102</f>
        <v>0</v>
      </c>
      <c r="AS102" s="25"/>
      <c r="AT102" s="25">
        <f>AN102*1.0098</f>
        <v>29282.280411497741</v>
      </c>
      <c r="AU102" s="28">
        <f t="shared" ref="AU102" si="407">AS102*AT102</f>
        <v>0</v>
      </c>
      <c r="AV102" s="25"/>
      <c r="AW102" s="25">
        <f>AT102*1.0098</f>
        <v>29569.246759530419</v>
      </c>
      <c r="AX102" s="28">
        <f t="shared" ref="AX102" si="408">AV102*AW102</f>
        <v>0</v>
      </c>
      <c r="AY102" s="25"/>
      <c r="AZ102" s="25">
        <f>AW102*1.0098</f>
        <v>29859.025377773818</v>
      </c>
      <c r="BA102" s="28">
        <f t="shared" ref="BA102" si="409">AY102*AZ102</f>
        <v>0</v>
      </c>
      <c r="BB102" s="27">
        <f t="shared" ref="BB102" si="410">BE102+BH102+BK102</f>
        <v>0.2</v>
      </c>
      <c r="BC102" s="27">
        <f t="shared" ref="BC102" si="411">BF102</f>
        <v>30151.643826476004</v>
      </c>
      <c r="BD102" s="28">
        <f t="shared" ref="BD102" si="412">BB102*BC102</f>
        <v>6030.3287652952013</v>
      </c>
      <c r="BE102" s="25"/>
      <c r="BF102" s="25">
        <f>AZ102*1.0098</f>
        <v>30151.643826476004</v>
      </c>
      <c r="BG102" s="28">
        <f t="shared" ref="BG102" si="413">BE102*BF102</f>
        <v>0</v>
      </c>
      <c r="BH102" s="25"/>
      <c r="BI102" s="25">
        <f>BF102*1.0098</f>
        <v>30447.12993597547</v>
      </c>
      <c r="BJ102" s="28">
        <f t="shared" ref="BJ102" si="414">BH102*BI102</f>
        <v>0</v>
      </c>
      <c r="BK102" s="25">
        <v>0.2</v>
      </c>
      <c r="BL102" s="25">
        <f>BI102*1.0098</f>
        <v>30745.511809348031</v>
      </c>
      <c r="BM102" s="28">
        <f t="shared" ref="BM102" si="415">BK102*BL102</f>
        <v>6149.1023618696063</v>
      </c>
      <c r="CZ102" s="30"/>
      <c r="DA102" s="30"/>
      <c r="DB102" s="30"/>
      <c r="DC102" s="30"/>
      <c r="DD102" s="30"/>
      <c r="DE102" s="30"/>
      <c r="DF102" s="30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</row>
    <row r="103" spans="1:165" s="35" customFormat="1" ht="25.5" customHeight="1" x14ac:dyDescent="0.2">
      <c r="A103" s="31"/>
      <c r="B103" s="31"/>
      <c r="C103" s="31"/>
      <c r="D103" s="31"/>
      <c r="E103" s="32"/>
      <c r="F103" s="111"/>
      <c r="G103" s="32"/>
      <c r="H103" s="32"/>
      <c r="I103" s="32"/>
      <c r="J103" s="32"/>
      <c r="K103" s="32"/>
      <c r="L103" s="32"/>
      <c r="M103" s="95"/>
      <c r="N103" s="95"/>
      <c r="O103" s="33"/>
      <c r="P103" s="33"/>
      <c r="Q103" s="33">
        <f>T103+AF103+AR103+BD103</f>
        <v>11553.934765295202</v>
      </c>
      <c r="R103" s="33"/>
      <c r="S103" s="34"/>
      <c r="T103" s="34">
        <f>SUM(T102)</f>
        <v>5523.6060000000007</v>
      </c>
      <c r="U103" s="34"/>
      <c r="V103" s="34"/>
      <c r="W103" s="34">
        <f t="shared" ref="W103:BM103" si="416">SUM(W102)</f>
        <v>0</v>
      </c>
      <c r="X103" s="34"/>
      <c r="Y103" s="34"/>
      <c r="Z103" s="34">
        <f t="shared" si="416"/>
        <v>0</v>
      </c>
      <c r="AA103" s="34"/>
      <c r="AB103" s="34"/>
      <c r="AC103" s="34">
        <f t="shared" si="416"/>
        <v>5632.399164720242</v>
      </c>
      <c r="AD103" s="34"/>
      <c r="AE103" s="34"/>
      <c r="AF103" s="34">
        <f t="shared" si="416"/>
        <v>0</v>
      </c>
      <c r="AG103" s="34"/>
      <c r="AH103" s="34"/>
      <c r="AI103" s="34">
        <f t="shared" si="416"/>
        <v>0</v>
      </c>
      <c r="AJ103" s="34"/>
      <c r="AK103" s="34"/>
      <c r="AL103" s="34">
        <f t="shared" si="416"/>
        <v>0</v>
      </c>
      <c r="AM103" s="34"/>
      <c r="AN103" s="34"/>
      <c r="AO103" s="34">
        <f t="shared" si="416"/>
        <v>0</v>
      </c>
      <c r="AP103" s="34"/>
      <c r="AQ103" s="34"/>
      <c r="AR103" s="34">
        <f t="shared" si="416"/>
        <v>0</v>
      </c>
      <c r="AS103" s="34"/>
      <c r="AT103" s="34"/>
      <c r="AU103" s="34">
        <f t="shared" si="416"/>
        <v>0</v>
      </c>
      <c r="AV103" s="34"/>
      <c r="AW103" s="34"/>
      <c r="AX103" s="34">
        <f t="shared" si="416"/>
        <v>0</v>
      </c>
      <c r="AY103" s="34"/>
      <c r="AZ103" s="34"/>
      <c r="BA103" s="34">
        <f t="shared" si="416"/>
        <v>0</v>
      </c>
      <c r="BB103" s="34"/>
      <c r="BC103" s="34"/>
      <c r="BD103" s="34">
        <f t="shared" si="416"/>
        <v>6030.3287652952013</v>
      </c>
      <c r="BE103" s="34"/>
      <c r="BF103" s="34"/>
      <c r="BG103" s="34">
        <f t="shared" si="416"/>
        <v>0</v>
      </c>
      <c r="BH103" s="34"/>
      <c r="BI103" s="34"/>
      <c r="BJ103" s="34">
        <f t="shared" si="416"/>
        <v>0</v>
      </c>
      <c r="BK103" s="34"/>
      <c r="BL103" s="34"/>
      <c r="BM103" s="34">
        <f t="shared" si="416"/>
        <v>6149.1023618696063</v>
      </c>
      <c r="BN103" s="29"/>
    </row>
    <row r="104" spans="1:165" s="29" customFormat="1" ht="24.95" customHeight="1" x14ac:dyDescent="0.15">
      <c r="A104" s="23" t="s">
        <v>44</v>
      </c>
      <c r="B104" s="23" t="s">
        <v>610</v>
      </c>
      <c r="C104" s="23" t="s">
        <v>611</v>
      </c>
      <c r="D104" s="23" t="s">
        <v>612</v>
      </c>
      <c r="E104" s="23" t="s">
        <v>465</v>
      </c>
      <c r="F104" s="110">
        <v>2</v>
      </c>
      <c r="G104" s="23"/>
      <c r="H104" s="23"/>
      <c r="I104" s="23"/>
      <c r="J104" s="23"/>
      <c r="K104" s="23" t="s">
        <v>4138</v>
      </c>
      <c r="L104" s="23"/>
      <c r="M104" s="94">
        <v>4895.42</v>
      </c>
      <c r="N104" s="94"/>
      <c r="O104" s="24">
        <f t="shared" ref="O104:O120" si="417">R104+AD104+AP104+BB104</f>
        <v>2</v>
      </c>
      <c r="P104" s="25">
        <f t="shared" ref="P104:P120" si="418">(S104+AE104+AQ104+BC104)/4</f>
        <v>5167.9319051815728</v>
      </c>
      <c r="Q104" s="26">
        <f t="shared" ref="Q104:Q120" si="419">T104+AF104+AR104+BD104</f>
        <v>10331.441820228771</v>
      </c>
      <c r="R104" s="27">
        <f t="shared" ref="R104:R120" si="420">U104+X104+AA104</f>
        <v>0</v>
      </c>
      <c r="S104" s="27">
        <f t="shared" ref="S104:S120" si="421">V104</f>
        <v>4943.3951160000006</v>
      </c>
      <c r="T104" s="28">
        <f t="shared" ref="T104:T120" si="422">R104*S104</f>
        <v>0</v>
      </c>
      <c r="U104" s="25"/>
      <c r="V104" s="25">
        <f t="shared" ref="V104:V120" si="423">M104*1.0098</f>
        <v>4943.3951160000006</v>
      </c>
      <c r="W104" s="28">
        <f t="shared" ref="W104:W120" si="424">U104*V104</f>
        <v>0</v>
      </c>
      <c r="X104" s="25"/>
      <c r="Y104" s="25">
        <f t="shared" ref="Y104:Y120" si="425">V104*1.0098</f>
        <v>4991.8403881368004</v>
      </c>
      <c r="Z104" s="28">
        <f t="shared" ref="Z104:Z120" si="426">X104*Y104</f>
        <v>0</v>
      </c>
      <c r="AA104" s="25"/>
      <c r="AB104" s="25">
        <f t="shared" ref="AB104:AB120" si="427">Y104*1.0098</f>
        <v>5040.7604239405409</v>
      </c>
      <c r="AC104" s="28">
        <f t="shared" ref="AC104:AC120" si="428">AA104*AB104</f>
        <v>0</v>
      </c>
      <c r="AD104" s="27">
        <f t="shared" ref="AD104:AD120" si="429">AG104+AJ104+AM104</f>
        <v>1</v>
      </c>
      <c r="AE104" s="27">
        <f t="shared" ref="AE104:AE120" si="430">AH104</f>
        <v>5090.1598760951583</v>
      </c>
      <c r="AF104" s="28">
        <f t="shared" ref="AF104:AF120" si="431">AD104*AE104</f>
        <v>5090.1598760951583</v>
      </c>
      <c r="AG104" s="25"/>
      <c r="AH104" s="25">
        <f t="shared" ref="AH104:AH120" si="432">AB104*1.0098</f>
        <v>5090.1598760951583</v>
      </c>
      <c r="AI104" s="28">
        <f t="shared" ref="AI104:AI120" si="433">AG104*AH104</f>
        <v>0</v>
      </c>
      <c r="AJ104" s="25"/>
      <c r="AK104" s="25">
        <f t="shared" ref="AK104:AK120" si="434">AH104*1.0098</f>
        <v>5140.0434428808912</v>
      </c>
      <c r="AL104" s="28">
        <f t="shared" ref="AL104:AL120" si="435">AJ104*AK104</f>
        <v>0</v>
      </c>
      <c r="AM104" s="25">
        <v>1</v>
      </c>
      <c r="AN104" s="25">
        <f t="shared" ref="AN104:AN120" si="436">AK104*1.0098</f>
        <v>5190.415868621124</v>
      </c>
      <c r="AO104" s="28">
        <f t="shared" ref="AO104:AO120" si="437">AM104*AN104</f>
        <v>5190.415868621124</v>
      </c>
      <c r="AP104" s="27">
        <f t="shared" ref="AP104:AP120" si="438">AS104+AV104+AY104</f>
        <v>1</v>
      </c>
      <c r="AQ104" s="27">
        <f t="shared" ref="AQ104:AQ120" si="439">AT104</f>
        <v>5241.2819441336114</v>
      </c>
      <c r="AR104" s="28">
        <f t="shared" ref="AR104:AR120" si="440">AP104*AQ104</f>
        <v>5241.2819441336114</v>
      </c>
      <c r="AS104" s="25"/>
      <c r="AT104" s="25">
        <f t="shared" ref="AT104:AT120" si="441">AN104*1.0098</f>
        <v>5241.2819441336114</v>
      </c>
      <c r="AU104" s="28">
        <f t="shared" ref="AU104:AU120" si="442">AS104*AT104</f>
        <v>0</v>
      </c>
      <c r="AV104" s="25"/>
      <c r="AW104" s="25">
        <f t="shared" ref="AW104:AW120" si="443">AT104*1.0098</f>
        <v>5292.6465071861212</v>
      </c>
      <c r="AX104" s="28">
        <f t="shared" ref="AX104:AX120" si="444">AV104*AW104</f>
        <v>0</v>
      </c>
      <c r="AY104" s="25">
        <v>1</v>
      </c>
      <c r="AZ104" s="25">
        <f t="shared" ref="AZ104:AZ120" si="445">AW104*1.0098</f>
        <v>5344.5144429565453</v>
      </c>
      <c r="BA104" s="28">
        <f t="shared" ref="BA104:BA120" si="446">AY104*AZ104</f>
        <v>5344.5144429565453</v>
      </c>
      <c r="BB104" s="27">
        <f t="shared" ref="BB104:BB120" si="447">BE104+BH104+BK104</f>
        <v>0</v>
      </c>
      <c r="BC104" s="27">
        <f t="shared" ref="BC104:BC120" si="448">BF104</f>
        <v>5396.8906844975199</v>
      </c>
      <c r="BD104" s="28">
        <f t="shared" ref="BD104:BD120" si="449">BB104*BC104</f>
        <v>0</v>
      </c>
      <c r="BE104" s="25"/>
      <c r="BF104" s="25">
        <f t="shared" ref="BF104:BF120" si="450">AZ104*1.0098</f>
        <v>5396.8906844975199</v>
      </c>
      <c r="BG104" s="28">
        <f t="shared" ref="BG104:BG120" si="451">BE104*BF104</f>
        <v>0</v>
      </c>
      <c r="BH104" s="25"/>
      <c r="BI104" s="25">
        <f t="shared" ref="BI104:BI120" si="452">BF104*1.0098</f>
        <v>5449.7802132055958</v>
      </c>
      <c r="BJ104" s="28">
        <f t="shared" ref="BJ104:BJ120" si="453">BH104*BI104</f>
        <v>0</v>
      </c>
      <c r="BK104" s="25"/>
      <c r="BL104" s="25">
        <f t="shared" ref="BL104:BL120" si="454">BI104*1.0098</f>
        <v>5503.188059295011</v>
      </c>
      <c r="BM104" s="28">
        <f t="shared" ref="BM104:BM120" si="455">BK104*BL104</f>
        <v>0</v>
      </c>
      <c r="CZ104" s="30"/>
      <c r="DA104" s="30"/>
      <c r="DB104" s="30"/>
      <c r="DC104" s="30"/>
      <c r="DD104" s="30"/>
      <c r="DE104" s="30"/>
      <c r="DF104" s="30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</row>
    <row r="105" spans="1:165" s="29" customFormat="1" ht="24.95" customHeight="1" x14ac:dyDescent="0.15">
      <c r="A105" s="23" t="s">
        <v>44</v>
      </c>
      <c r="B105" s="23" t="s">
        <v>613</v>
      </c>
      <c r="C105" s="23" t="s">
        <v>614</v>
      </c>
      <c r="D105" s="23" t="s">
        <v>612</v>
      </c>
      <c r="E105" s="23" t="s">
        <v>465</v>
      </c>
      <c r="F105" s="110">
        <v>1</v>
      </c>
      <c r="G105" s="23"/>
      <c r="H105" s="23"/>
      <c r="I105" s="23"/>
      <c r="J105" s="23"/>
      <c r="K105" s="23" t="s">
        <v>4138</v>
      </c>
      <c r="L105" s="23"/>
      <c r="M105" s="94">
        <v>10920</v>
      </c>
      <c r="N105" s="94"/>
      <c r="O105" s="24">
        <f t="shared" si="417"/>
        <v>1</v>
      </c>
      <c r="P105" s="25">
        <f t="shared" si="418"/>
        <v>11527.880427947503</v>
      </c>
      <c r="Q105" s="26">
        <f t="shared" si="419"/>
        <v>11354.397752789162</v>
      </c>
      <c r="R105" s="27">
        <f t="shared" si="420"/>
        <v>0</v>
      </c>
      <c r="S105" s="27">
        <f t="shared" si="421"/>
        <v>11027.016</v>
      </c>
      <c r="T105" s="28">
        <f t="shared" si="422"/>
        <v>0</v>
      </c>
      <c r="U105" s="25"/>
      <c r="V105" s="25">
        <f t="shared" si="423"/>
        <v>11027.016</v>
      </c>
      <c r="W105" s="28">
        <f t="shared" si="424"/>
        <v>0</v>
      </c>
      <c r="X105" s="25"/>
      <c r="Y105" s="25">
        <f t="shared" si="425"/>
        <v>11135.0807568</v>
      </c>
      <c r="Z105" s="28">
        <f t="shared" si="426"/>
        <v>0</v>
      </c>
      <c r="AA105" s="25"/>
      <c r="AB105" s="25">
        <f t="shared" si="427"/>
        <v>11244.20454821664</v>
      </c>
      <c r="AC105" s="28">
        <f t="shared" si="428"/>
        <v>0</v>
      </c>
      <c r="AD105" s="27">
        <f t="shared" si="429"/>
        <v>1</v>
      </c>
      <c r="AE105" s="27">
        <f t="shared" si="430"/>
        <v>11354.397752789162</v>
      </c>
      <c r="AF105" s="28">
        <f t="shared" si="431"/>
        <v>11354.397752789162</v>
      </c>
      <c r="AG105" s="25"/>
      <c r="AH105" s="25">
        <f t="shared" si="432"/>
        <v>11354.397752789162</v>
      </c>
      <c r="AI105" s="28">
        <f t="shared" si="433"/>
        <v>0</v>
      </c>
      <c r="AJ105" s="25">
        <v>1</v>
      </c>
      <c r="AK105" s="25">
        <f t="shared" si="434"/>
        <v>11465.670850766495</v>
      </c>
      <c r="AL105" s="28">
        <f t="shared" si="435"/>
        <v>11465.670850766495</v>
      </c>
      <c r="AM105" s="25"/>
      <c r="AN105" s="25">
        <f t="shared" si="436"/>
        <v>11578.034425104008</v>
      </c>
      <c r="AO105" s="28">
        <f t="shared" si="437"/>
        <v>0</v>
      </c>
      <c r="AP105" s="27">
        <f t="shared" si="438"/>
        <v>0</v>
      </c>
      <c r="AQ105" s="27">
        <f t="shared" si="439"/>
        <v>11691.499162470027</v>
      </c>
      <c r="AR105" s="28">
        <f t="shared" si="440"/>
        <v>0</v>
      </c>
      <c r="AS105" s="25"/>
      <c r="AT105" s="25">
        <f t="shared" si="441"/>
        <v>11691.499162470027</v>
      </c>
      <c r="AU105" s="28">
        <f t="shared" si="442"/>
        <v>0</v>
      </c>
      <c r="AV105" s="25"/>
      <c r="AW105" s="25">
        <f t="shared" si="443"/>
        <v>11806.075854262233</v>
      </c>
      <c r="AX105" s="28">
        <f t="shared" si="444"/>
        <v>0</v>
      </c>
      <c r="AY105" s="25"/>
      <c r="AZ105" s="25">
        <f t="shared" si="445"/>
        <v>11921.775397634005</v>
      </c>
      <c r="BA105" s="28">
        <f t="shared" si="446"/>
        <v>0</v>
      </c>
      <c r="BB105" s="27">
        <f t="shared" si="447"/>
        <v>0</v>
      </c>
      <c r="BC105" s="27">
        <f t="shared" si="448"/>
        <v>12038.608796530818</v>
      </c>
      <c r="BD105" s="28">
        <f t="shared" si="449"/>
        <v>0</v>
      </c>
      <c r="BE105" s="25"/>
      <c r="BF105" s="25">
        <f t="shared" si="450"/>
        <v>12038.608796530818</v>
      </c>
      <c r="BG105" s="28">
        <f t="shared" si="451"/>
        <v>0</v>
      </c>
      <c r="BH105" s="25"/>
      <c r="BI105" s="25">
        <f t="shared" si="452"/>
        <v>12156.58716273682</v>
      </c>
      <c r="BJ105" s="28">
        <f t="shared" si="453"/>
        <v>0</v>
      </c>
      <c r="BK105" s="25"/>
      <c r="BL105" s="25">
        <f t="shared" si="454"/>
        <v>12275.721716931641</v>
      </c>
      <c r="BM105" s="28">
        <f t="shared" si="455"/>
        <v>0</v>
      </c>
      <c r="CZ105" s="30"/>
      <c r="DA105" s="30"/>
      <c r="DB105" s="30"/>
      <c r="DC105" s="30"/>
      <c r="DD105" s="30"/>
      <c r="DE105" s="30"/>
      <c r="DF105" s="30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</row>
    <row r="106" spans="1:165" s="29" customFormat="1" ht="24.95" customHeight="1" x14ac:dyDescent="0.15">
      <c r="A106" s="23" t="s">
        <v>44</v>
      </c>
      <c r="B106" s="23" t="s">
        <v>615</v>
      </c>
      <c r="C106" s="23" t="s">
        <v>616</v>
      </c>
      <c r="D106" s="23" t="s">
        <v>612</v>
      </c>
      <c r="E106" s="23" t="s">
        <v>465</v>
      </c>
      <c r="F106" s="110">
        <v>6</v>
      </c>
      <c r="G106" s="23"/>
      <c r="H106" s="23"/>
      <c r="I106" s="23"/>
      <c r="J106" s="23"/>
      <c r="K106" s="23" t="s">
        <v>4138</v>
      </c>
      <c r="L106" s="23"/>
      <c r="M106" s="94">
        <v>2620.2399999999998</v>
      </c>
      <c r="N106" s="94"/>
      <c r="O106" s="24">
        <f t="shared" si="417"/>
        <v>6</v>
      </c>
      <c r="P106" s="25">
        <f t="shared" si="418"/>
        <v>2766.1001293521208</v>
      </c>
      <c r="Q106" s="26">
        <f t="shared" si="419"/>
        <v>16758.409498955403</v>
      </c>
      <c r="R106" s="27">
        <f t="shared" si="420"/>
        <v>1</v>
      </c>
      <c r="S106" s="27">
        <f t="shared" si="421"/>
        <v>2645.9183519999997</v>
      </c>
      <c r="T106" s="28">
        <f t="shared" si="422"/>
        <v>2645.9183519999997</v>
      </c>
      <c r="U106" s="25"/>
      <c r="V106" s="25">
        <f t="shared" si="423"/>
        <v>2645.9183519999997</v>
      </c>
      <c r="W106" s="28">
        <f t="shared" si="424"/>
        <v>0</v>
      </c>
      <c r="X106" s="25">
        <v>1</v>
      </c>
      <c r="Y106" s="25">
        <f t="shared" si="425"/>
        <v>2671.8483518495996</v>
      </c>
      <c r="Z106" s="28">
        <f t="shared" si="426"/>
        <v>2671.8483518495996</v>
      </c>
      <c r="AA106" s="25"/>
      <c r="AB106" s="25">
        <f t="shared" si="427"/>
        <v>2698.0324656977259</v>
      </c>
      <c r="AC106" s="28">
        <f t="shared" si="428"/>
        <v>0</v>
      </c>
      <c r="AD106" s="27">
        <f t="shared" si="429"/>
        <v>1</v>
      </c>
      <c r="AE106" s="27">
        <f t="shared" si="430"/>
        <v>2724.4731838615635</v>
      </c>
      <c r="AF106" s="28">
        <f t="shared" si="431"/>
        <v>2724.4731838615635</v>
      </c>
      <c r="AG106" s="25"/>
      <c r="AH106" s="25">
        <f t="shared" si="432"/>
        <v>2724.4731838615635</v>
      </c>
      <c r="AI106" s="28">
        <f t="shared" si="433"/>
        <v>0</v>
      </c>
      <c r="AJ106" s="25">
        <v>1</v>
      </c>
      <c r="AK106" s="25">
        <f t="shared" si="434"/>
        <v>2751.1730210634068</v>
      </c>
      <c r="AL106" s="28">
        <f t="shared" si="435"/>
        <v>2751.1730210634068</v>
      </c>
      <c r="AM106" s="25"/>
      <c r="AN106" s="25">
        <f t="shared" si="436"/>
        <v>2778.1345166698284</v>
      </c>
      <c r="AO106" s="28">
        <f t="shared" si="437"/>
        <v>0</v>
      </c>
      <c r="AP106" s="27">
        <f t="shared" si="438"/>
        <v>2</v>
      </c>
      <c r="AQ106" s="27">
        <f t="shared" si="439"/>
        <v>2805.3602349331927</v>
      </c>
      <c r="AR106" s="28">
        <f t="shared" si="440"/>
        <v>5610.7204698663854</v>
      </c>
      <c r="AS106" s="25">
        <v>1</v>
      </c>
      <c r="AT106" s="25">
        <f t="shared" si="441"/>
        <v>2805.3602349331927</v>
      </c>
      <c r="AU106" s="28">
        <f t="shared" si="442"/>
        <v>2805.3602349331927</v>
      </c>
      <c r="AV106" s="25"/>
      <c r="AW106" s="25">
        <f t="shared" si="443"/>
        <v>2832.8527652355383</v>
      </c>
      <c r="AX106" s="28">
        <f t="shared" si="444"/>
        <v>0</v>
      </c>
      <c r="AY106" s="25">
        <v>1</v>
      </c>
      <c r="AZ106" s="25">
        <f t="shared" si="445"/>
        <v>2860.6147223348466</v>
      </c>
      <c r="BA106" s="28">
        <f t="shared" si="446"/>
        <v>2860.6147223348466</v>
      </c>
      <c r="BB106" s="27">
        <f t="shared" si="447"/>
        <v>2</v>
      </c>
      <c r="BC106" s="27">
        <f t="shared" si="448"/>
        <v>2888.6487466137282</v>
      </c>
      <c r="BD106" s="28">
        <f t="shared" si="449"/>
        <v>5777.2974932274565</v>
      </c>
      <c r="BE106" s="25">
        <v>1</v>
      </c>
      <c r="BF106" s="25">
        <f t="shared" si="450"/>
        <v>2888.6487466137282</v>
      </c>
      <c r="BG106" s="28">
        <f t="shared" si="451"/>
        <v>2888.6487466137282</v>
      </c>
      <c r="BH106" s="25">
        <v>1</v>
      </c>
      <c r="BI106" s="25">
        <f t="shared" si="452"/>
        <v>2916.9575043305431</v>
      </c>
      <c r="BJ106" s="28">
        <f t="shared" si="453"/>
        <v>2916.9575043305431</v>
      </c>
      <c r="BK106" s="25"/>
      <c r="BL106" s="25">
        <f t="shared" si="454"/>
        <v>2945.5436878729824</v>
      </c>
      <c r="BM106" s="28">
        <f t="shared" si="455"/>
        <v>0</v>
      </c>
      <c r="CZ106" s="30"/>
      <c r="DA106" s="30"/>
      <c r="DB106" s="30"/>
      <c r="DC106" s="30"/>
      <c r="DD106" s="30"/>
      <c r="DE106" s="30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</row>
    <row r="107" spans="1:165" s="29" customFormat="1" ht="24.95" customHeight="1" x14ac:dyDescent="0.15">
      <c r="A107" s="23" t="s">
        <v>44</v>
      </c>
      <c r="B107" s="23" t="s">
        <v>617</v>
      </c>
      <c r="C107" s="23" t="s">
        <v>618</v>
      </c>
      <c r="D107" s="23" t="s">
        <v>619</v>
      </c>
      <c r="E107" s="23" t="s">
        <v>465</v>
      </c>
      <c r="F107" s="110">
        <v>13</v>
      </c>
      <c r="G107" s="23"/>
      <c r="H107" s="23"/>
      <c r="I107" s="23"/>
      <c r="J107" s="23"/>
      <c r="K107" s="23" t="s">
        <v>4138</v>
      </c>
      <c r="L107" s="23"/>
      <c r="M107" s="94">
        <v>7975</v>
      </c>
      <c r="N107" s="94"/>
      <c r="O107" s="24">
        <f t="shared" si="417"/>
        <v>13</v>
      </c>
      <c r="P107" s="25">
        <f t="shared" si="418"/>
        <v>8418.9419792015888</v>
      </c>
      <c r="Q107" s="26">
        <f t="shared" si="419"/>
        <v>108088.18293686888</v>
      </c>
      <c r="R107" s="27">
        <f t="shared" si="420"/>
        <v>5</v>
      </c>
      <c r="S107" s="27">
        <f t="shared" si="421"/>
        <v>8053.1550000000007</v>
      </c>
      <c r="T107" s="28">
        <f t="shared" si="422"/>
        <v>40265.775000000001</v>
      </c>
      <c r="U107" s="25">
        <v>3</v>
      </c>
      <c r="V107" s="25">
        <f t="shared" si="423"/>
        <v>8053.1550000000007</v>
      </c>
      <c r="W107" s="28">
        <f t="shared" si="424"/>
        <v>24159.465000000004</v>
      </c>
      <c r="X107" s="25">
        <v>1</v>
      </c>
      <c r="Y107" s="25">
        <f t="shared" si="425"/>
        <v>8132.0759190000008</v>
      </c>
      <c r="Z107" s="28">
        <f t="shared" si="426"/>
        <v>8132.0759190000008</v>
      </c>
      <c r="AA107" s="25">
        <v>1</v>
      </c>
      <c r="AB107" s="25">
        <f t="shared" si="427"/>
        <v>8211.7702630062013</v>
      </c>
      <c r="AC107" s="28">
        <f t="shared" si="428"/>
        <v>8211.7702630062013</v>
      </c>
      <c r="AD107" s="27">
        <f t="shared" si="429"/>
        <v>3</v>
      </c>
      <c r="AE107" s="27">
        <f t="shared" si="430"/>
        <v>8292.245611583663</v>
      </c>
      <c r="AF107" s="28">
        <f t="shared" si="431"/>
        <v>24876.736834750991</v>
      </c>
      <c r="AG107" s="25">
        <v>1</v>
      </c>
      <c r="AH107" s="25">
        <f t="shared" si="432"/>
        <v>8292.245611583663</v>
      </c>
      <c r="AI107" s="28">
        <f t="shared" si="433"/>
        <v>8292.245611583663</v>
      </c>
      <c r="AJ107" s="25">
        <v>1</v>
      </c>
      <c r="AK107" s="25">
        <f t="shared" si="434"/>
        <v>8373.5096185771836</v>
      </c>
      <c r="AL107" s="28">
        <f t="shared" si="435"/>
        <v>8373.5096185771836</v>
      </c>
      <c r="AM107" s="25">
        <v>1</v>
      </c>
      <c r="AN107" s="25">
        <f t="shared" si="436"/>
        <v>8455.57001283924</v>
      </c>
      <c r="AO107" s="28">
        <f t="shared" si="437"/>
        <v>8455.57001283924</v>
      </c>
      <c r="AP107" s="27">
        <f t="shared" si="438"/>
        <v>4</v>
      </c>
      <c r="AQ107" s="27">
        <f t="shared" si="439"/>
        <v>8538.4345989650647</v>
      </c>
      <c r="AR107" s="28">
        <f t="shared" si="440"/>
        <v>34153.738395860259</v>
      </c>
      <c r="AS107" s="25">
        <v>1</v>
      </c>
      <c r="AT107" s="25">
        <f t="shared" si="441"/>
        <v>8538.4345989650647</v>
      </c>
      <c r="AU107" s="28">
        <f t="shared" si="442"/>
        <v>8538.4345989650647</v>
      </c>
      <c r="AV107" s="25">
        <v>2</v>
      </c>
      <c r="AW107" s="25">
        <f t="shared" si="443"/>
        <v>8622.1112580349218</v>
      </c>
      <c r="AX107" s="28">
        <f t="shared" si="444"/>
        <v>17244.222516069844</v>
      </c>
      <c r="AY107" s="25">
        <v>1</v>
      </c>
      <c r="AZ107" s="25">
        <f t="shared" si="445"/>
        <v>8706.607948363664</v>
      </c>
      <c r="BA107" s="28">
        <f t="shared" si="446"/>
        <v>8706.607948363664</v>
      </c>
      <c r="BB107" s="27">
        <f t="shared" si="447"/>
        <v>1</v>
      </c>
      <c r="BC107" s="27">
        <f t="shared" si="448"/>
        <v>8791.9327062576285</v>
      </c>
      <c r="BD107" s="28">
        <f t="shared" si="449"/>
        <v>8791.9327062576285</v>
      </c>
      <c r="BE107" s="25">
        <v>1</v>
      </c>
      <c r="BF107" s="25">
        <f t="shared" si="450"/>
        <v>8791.9327062576285</v>
      </c>
      <c r="BG107" s="28">
        <f t="shared" si="451"/>
        <v>8791.9327062576285</v>
      </c>
      <c r="BH107" s="25"/>
      <c r="BI107" s="25">
        <f t="shared" si="452"/>
        <v>8878.0936467789543</v>
      </c>
      <c r="BJ107" s="28">
        <f t="shared" si="453"/>
        <v>0</v>
      </c>
      <c r="BK107" s="25"/>
      <c r="BL107" s="25">
        <f t="shared" si="454"/>
        <v>8965.0989645173886</v>
      </c>
      <c r="BM107" s="28">
        <f t="shared" si="455"/>
        <v>0</v>
      </c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</row>
    <row r="108" spans="1:165" s="29" customFormat="1" ht="24.95" customHeight="1" x14ac:dyDescent="0.15">
      <c r="A108" s="23" t="s">
        <v>44</v>
      </c>
      <c r="B108" s="23" t="s">
        <v>620</v>
      </c>
      <c r="C108" s="23" t="s">
        <v>621</v>
      </c>
      <c r="D108" s="23" t="s">
        <v>619</v>
      </c>
      <c r="E108" s="23" t="s">
        <v>465</v>
      </c>
      <c r="F108" s="110">
        <v>12</v>
      </c>
      <c r="G108" s="23"/>
      <c r="H108" s="23"/>
      <c r="I108" s="23"/>
      <c r="J108" s="23"/>
      <c r="K108" s="23" t="s">
        <v>4138</v>
      </c>
      <c r="L108" s="23"/>
      <c r="M108" s="94">
        <v>4290</v>
      </c>
      <c r="N108" s="94"/>
      <c r="O108" s="24">
        <f t="shared" si="417"/>
        <v>12</v>
      </c>
      <c r="P108" s="25">
        <f t="shared" si="418"/>
        <v>4528.8101681222342</v>
      </c>
      <c r="Q108" s="26">
        <f t="shared" si="419"/>
        <v>53550.899105906879</v>
      </c>
      <c r="R108" s="27">
        <f t="shared" si="420"/>
        <v>5</v>
      </c>
      <c r="S108" s="27">
        <f t="shared" si="421"/>
        <v>4332.0420000000004</v>
      </c>
      <c r="T108" s="28">
        <f t="shared" si="422"/>
        <v>21660.210000000003</v>
      </c>
      <c r="U108" s="25">
        <v>3</v>
      </c>
      <c r="V108" s="25">
        <f t="shared" si="423"/>
        <v>4332.0420000000004</v>
      </c>
      <c r="W108" s="28">
        <f t="shared" si="424"/>
        <v>12996.126</v>
      </c>
      <c r="X108" s="25">
        <v>1</v>
      </c>
      <c r="Y108" s="25">
        <f t="shared" si="425"/>
        <v>4374.4960116000002</v>
      </c>
      <c r="Z108" s="28">
        <f t="shared" si="426"/>
        <v>4374.4960116000002</v>
      </c>
      <c r="AA108" s="25">
        <v>1</v>
      </c>
      <c r="AB108" s="25">
        <f t="shared" si="427"/>
        <v>4417.3660725136806</v>
      </c>
      <c r="AC108" s="28">
        <f t="shared" si="428"/>
        <v>4417.3660725136806</v>
      </c>
      <c r="AD108" s="27">
        <f t="shared" si="429"/>
        <v>3</v>
      </c>
      <c r="AE108" s="27">
        <f t="shared" si="430"/>
        <v>4460.6562600243151</v>
      </c>
      <c r="AF108" s="28">
        <f t="shared" si="431"/>
        <v>13381.968780072944</v>
      </c>
      <c r="AG108" s="25">
        <v>1</v>
      </c>
      <c r="AH108" s="25">
        <f t="shared" si="432"/>
        <v>4460.6562600243151</v>
      </c>
      <c r="AI108" s="28">
        <f t="shared" si="433"/>
        <v>4460.6562600243151</v>
      </c>
      <c r="AJ108" s="25">
        <v>1</v>
      </c>
      <c r="AK108" s="25">
        <f t="shared" si="434"/>
        <v>4504.3706913725537</v>
      </c>
      <c r="AL108" s="28">
        <f t="shared" si="435"/>
        <v>4504.3706913725537</v>
      </c>
      <c r="AM108" s="25">
        <v>1</v>
      </c>
      <c r="AN108" s="25">
        <f t="shared" si="436"/>
        <v>4548.5135241480048</v>
      </c>
      <c r="AO108" s="28">
        <f t="shared" si="437"/>
        <v>4548.5135241480048</v>
      </c>
      <c r="AP108" s="27">
        <f t="shared" si="438"/>
        <v>3</v>
      </c>
      <c r="AQ108" s="27">
        <f t="shared" si="439"/>
        <v>4593.0889566846554</v>
      </c>
      <c r="AR108" s="28">
        <f t="shared" si="440"/>
        <v>13779.266870053965</v>
      </c>
      <c r="AS108" s="25">
        <v>1</v>
      </c>
      <c r="AT108" s="25">
        <f t="shared" si="441"/>
        <v>4593.0889566846554</v>
      </c>
      <c r="AU108" s="28">
        <f t="shared" si="442"/>
        <v>4593.0889566846554</v>
      </c>
      <c r="AV108" s="25">
        <v>1</v>
      </c>
      <c r="AW108" s="25">
        <f t="shared" si="443"/>
        <v>4638.1012284601647</v>
      </c>
      <c r="AX108" s="28">
        <f t="shared" si="444"/>
        <v>4638.1012284601647</v>
      </c>
      <c r="AY108" s="25">
        <v>1</v>
      </c>
      <c r="AZ108" s="25">
        <f t="shared" si="445"/>
        <v>4683.5546204990742</v>
      </c>
      <c r="BA108" s="28">
        <f t="shared" si="446"/>
        <v>4683.5546204990742</v>
      </c>
      <c r="BB108" s="27">
        <f t="shared" si="447"/>
        <v>1</v>
      </c>
      <c r="BC108" s="27">
        <f t="shared" si="448"/>
        <v>4729.4534557799652</v>
      </c>
      <c r="BD108" s="28">
        <f t="shared" si="449"/>
        <v>4729.4534557799652</v>
      </c>
      <c r="BE108" s="25">
        <v>1</v>
      </c>
      <c r="BF108" s="25">
        <f t="shared" si="450"/>
        <v>4729.4534557799652</v>
      </c>
      <c r="BG108" s="28">
        <f t="shared" si="451"/>
        <v>4729.4534557799652</v>
      </c>
      <c r="BH108" s="25"/>
      <c r="BI108" s="25">
        <f t="shared" si="452"/>
        <v>4775.8020996466093</v>
      </c>
      <c r="BJ108" s="28">
        <f t="shared" si="453"/>
        <v>0</v>
      </c>
      <c r="BK108" s="25"/>
      <c r="BL108" s="25">
        <f t="shared" si="454"/>
        <v>4822.604960223146</v>
      </c>
      <c r="BM108" s="28">
        <f t="shared" si="455"/>
        <v>0</v>
      </c>
      <c r="CZ108" s="30"/>
      <c r="DA108" s="30"/>
      <c r="DB108" s="30"/>
      <c r="DC108" s="30"/>
      <c r="DD108" s="30"/>
      <c r="DE108" s="30"/>
      <c r="DF108" s="30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</row>
    <row r="109" spans="1:165" s="29" customFormat="1" ht="24.95" customHeight="1" x14ac:dyDescent="0.15">
      <c r="A109" s="23" t="s">
        <v>44</v>
      </c>
      <c r="B109" s="23" t="s">
        <v>622</v>
      </c>
      <c r="C109" s="23" t="s">
        <v>623</v>
      </c>
      <c r="D109" s="23" t="s">
        <v>619</v>
      </c>
      <c r="E109" s="23" t="s">
        <v>465</v>
      </c>
      <c r="F109" s="110">
        <v>31</v>
      </c>
      <c r="G109" s="23"/>
      <c r="H109" s="23"/>
      <c r="I109" s="23"/>
      <c r="J109" s="23"/>
      <c r="K109" s="23" t="s">
        <v>4138</v>
      </c>
      <c r="L109" s="23"/>
      <c r="M109" s="94">
        <v>4450</v>
      </c>
      <c r="N109" s="94"/>
      <c r="O109" s="24">
        <f t="shared" si="417"/>
        <v>31</v>
      </c>
      <c r="P109" s="25">
        <f t="shared" si="418"/>
        <v>4697.7168410591939</v>
      </c>
      <c r="Q109" s="26">
        <f t="shared" si="419"/>
        <v>146512.26677278278</v>
      </c>
      <c r="R109" s="27">
        <f t="shared" si="420"/>
        <v>5</v>
      </c>
      <c r="S109" s="27">
        <f t="shared" si="421"/>
        <v>4493.6100000000006</v>
      </c>
      <c r="T109" s="28">
        <f t="shared" si="422"/>
        <v>22468.050000000003</v>
      </c>
      <c r="U109" s="25"/>
      <c r="V109" s="25">
        <f t="shared" si="423"/>
        <v>4493.6100000000006</v>
      </c>
      <c r="W109" s="28">
        <f t="shared" si="424"/>
        <v>0</v>
      </c>
      <c r="X109" s="25">
        <v>3</v>
      </c>
      <c r="Y109" s="25">
        <f t="shared" si="425"/>
        <v>4537.6473780000006</v>
      </c>
      <c r="Z109" s="28">
        <f t="shared" si="426"/>
        <v>13612.942134000001</v>
      </c>
      <c r="AA109" s="25">
        <v>2</v>
      </c>
      <c r="AB109" s="25">
        <f t="shared" si="427"/>
        <v>4582.1163223044005</v>
      </c>
      <c r="AC109" s="28">
        <f t="shared" si="428"/>
        <v>9164.2326446088009</v>
      </c>
      <c r="AD109" s="27">
        <f t="shared" si="429"/>
        <v>7</v>
      </c>
      <c r="AE109" s="27">
        <f t="shared" si="430"/>
        <v>4627.0210622629838</v>
      </c>
      <c r="AF109" s="28">
        <f t="shared" si="431"/>
        <v>32389.147435840889</v>
      </c>
      <c r="AG109" s="25">
        <v>3</v>
      </c>
      <c r="AH109" s="25">
        <f t="shared" si="432"/>
        <v>4627.0210622629838</v>
      </c>
      <c r="AI109" s="28">
        <f t="shared" si="433"/>
        <v>13881.063186788951</v>
      </c>
      <c r="AJ109" s="25">
        <v>2</v>
      </c>
      <c r="AK109" s="25">
        <f t="shared" si="434"/>
        <v>4672.3658686731615</v>
      </c>
      <c r="AL109" s="28">
        <f t="shared" si="435"/>
        <v>9344.7317373463229</v>
      </c>
      <c r="AM109" s="25">
        <v>2</v>
      </c>
      <c r="AN109" s="25">
        <f t="shared" si="436"/>
        <v>4718.1550541861588</v>
      </c>
      <c r="AO109" s="28">
        <f t="shared" si="437"/>
        <v>9436.3101083723177</v>
      </c>
      <c r="AP109" s="27">
        <f t="shared" si="438"/>
        <v>11</v>
      </c>
      <c r="AQ109" s="27">
        <f t="shared" si="439"/>
        <v>4764.3929737171829</v>
      </c>
      <c r="AR109" s="28">
        <f t="shared" si="440"/>
        <v>52408.322710889013</v>
      </c>
      <c r="AS109" s="25">
        <v>3</v>
      </c>
      <c r="AT109" s="25">
        <f t="shared" si="441"/>
        <v>4764.3929737171829</v>
      </c>
      <c r="AU109" s="28">
        <f t="shared" si="442"/>
        <v>14293.17892115155</v>
      </c>
      <c r="AV109" s="25">
        <v>5</v>
      </c>
      <c r="AW109" s="25">
        <f t="shared" si="443"/>
        <v>4811.0840248596114</v>
      </c>
      <c r="AX109" s="28">
        <f t="shared" si="444"/>
        <v>24055.420124298056</v>
      </c>
      <c r="AY109" s="25">
        <v>3</v>
      </c>
      <c r="AZ109" s="25">
        <f t="shared" si="445"/>
        <v>4858.2326483032357</v>
      </c>
      <c r="BA109" s="28">
        <f t="shared" si="446"/>
        <v>14574.697944909707</v>
      </c>
      <c r="BB109" s="27">
        <f t="shared" si="447"/>
        <v>8</v>
      </c>
      <c r="BC109" s="27">
        <f t="shared" si="448"/>
        <v>4905.8433282566075</v>
      </c>
      <c r="BD109" s="28">
        <f t="shared" si="449"/>
        <v>39246.74662605286</v>
      </c>
      <c r="BE109" s="25">
        <v>4</v>
      </c>
      <c r="BF109" s="25">
        <f t="shared" si="450"/>
        <v>4905.8433282566075</v>
      </c>
      <c r="BG109" s="28">
        <f t="shared" si="451"/>
        <v>19623.37331302643</v>
      </c>
      <c r="BH109" s="25">
        <v>3</v>
      </c>
      <c r="BI109" s="25">
        <f t="shared" si="452"/>
        <v>4953.9205928735228</v>
      </c>
      <c r="BJ109" s="28">
        <f t="shared" si="453"/>
        <v>14861.761778620568</v>
      </c>
      <c r="BK109" s="25">
        <v>1</v>
      </c>
      <c r="BL109" s="25">
        <f t="shared" si="454"/>
        <v>5002.4690146836838</v>
      </c>
      <c r="BM109" s="28">
        <f t="shared" si="455"/>
        <v>5002.4690146836838</v>
      </c>
      <c r="CZ109" s="30"/>
      <c r="DA109" s="30"/>
      <c r="DB109" s="30"/>
      <c r="DC109" s="30"/>
      <c r="DD109" s="30"/>
      <c r="DE109" s="30"/>
      <c r="DF109" s="30"/>
      <c r="DG109" s="30"/>
      <c r="DH109" s="30"/>
      <c r="DI109" s="30"/>
      <c r="DJ109" s="30"/>
      <c r="DK109" s="30"/>
      <c r="DL109" s="30"/>
      <c r="DM109" s="30"/>
      <c r="DN109" s="30"/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</row>
    <row r="110" spans="1:165" s="29" customFormat="1" ht="24.95" customHeight="1" x14ac:dyDescent="0.15">
      <c r="A110" s="23" t="s">
        <v>44</v>
      </c>
      <c r="B110" s="23" t="s">
        <v>624</v>
      </c>
      <c r="C110" s="23" t="s">
        <v>625</v>
      </c>
      <c r="D110" s="23" t="s">
        <v>619</v>
      </c>
      <c r="E110" s="23" t="s">
        <v>465</v>
      </c>
      <c r="F110" s="110">
        <v>14</v>
      </c>
      <c r="G110" s="23"/>
      <c r="H110" s="23"/>
      <c r="I110" s="23"/>
      <c r="J110" s="23"/>
      <c r="K110" s="23" t="s">
        <v>4138</v>
      </c>
      <c r="L110" s="23"/>
      <c r="M110" s="94">
        <v>7258.53</v>
      </c>
      <c r="N110" s="94">
        <v>2</v>
      </c>
      <c r="O110" s="24">
        <f t="shared" si="417"/>
        <v>14</v>
      </c>
      <c r="P110" s="25">
        <f t="shared" si="418"/>
        <v>7662.5884544569408</v>
      </c>
      <c r="Q110" s="26">
        <f t="shared" si="419"/>
        <v>107711.36411883126</v>
      </c>
      <c r="R110" s="27">
        <f t="shared" si="420"/>
        <v>2</v>
      </c>
      <c r="S110" s="27">
        <f t="shared" si="421"/>
        <v>7329.6635939999996</v>
      </c>
      <c r="T110" s="28">
        <f t="shared" si="422"/>
        <v>14659.327187999999</v>
      </c>
      <c r="U110" s="25">
        <v>1</v>
      </c>
      <c r="V110" s="25">
        <f t="shared" si="423"/>
        <v>7329.6635939999996</v>
      </c>
      <c r="W110" s="28">
        <f t="shared" si="424"/>
        <v>7329.6635939999996</v>
      </c>
      <c r="X110" s="25"/>
      <c r="Y110" s="25">
        <f t="shared" si="425"/>
        <v>7401.4942972212002</v>
      </c>
      <c r="Z110" s="28">
        <f t="shared" si="426"/>
        <v>0</v>
      </c>
      <c r="AA110" s="25">
        <v>1</v>
      </c>
      <c r="AB110" s="25">
        <f t="shared" si="427"/>
        <v>7474.0289413339679</v>
      </c>
      <c r="AC110" s="28">
        <f t="shared" si="428"/>
        <v>7474.0289413339679</v>
      </c>
      <c r="AD110" s="27">
        <f t="shared" si="429"/>
        <v>4</v>
      </c>
      <c r="AE110" s="27">
        <f t="shared" si="430"/>
        <v>7547.2744249590405</v>
      </c>
      <c r="AF110" s="28">
        <f t="shared" si="431"/>
        <v>30189.097699836162</v>
      </c>
      <c r="AG110" s="25">
        <v>2</v>
      </c>
      <c r="AH110" s="25">
        <f t="shared" si="432"/>
        <v>7547.2744249590405</v>
      </c>
      <c r="AI110" s="28">
        <f t="shared" si="433"/>
        <v>15094.548849918081</v>
      </c>
      <c r="AJ110" s="25">
        <v>2</v>
      </c>
      <c r="AK110" s="25">
        <f t="shared" si="434"/>
        <v>7621.237714323639</v>
      </c>
      <c r="AL110" s="28">
        <f t="shared" si="435"/>
        <v>15242.475428647278</v>
      </c>
      <c r="AM110" s="25"/>
      <c r="AN110" s="25">
        <f t="shared" si="436"/>
        <v>7695.9258439240111</v>
      </c>
      <c r="AO110" s="28">
        <f t="shared" si="437"/>
        <v>0</v>
      </c>
      <c r="AP110" s="27">
        <f t="shared" si="438"/>
        <v>5</v>
      </c>
      <c r="AQ110" s="27">
        <f t="shared" si="439"/>
        <v>7771.3459171944669</v>
      </c>
      <c r="AR110" s="28">
        <f t="shared" si="440"/>
        <v>38856.729585972338</v>
      </c>
      <c r="AS110" s="25">
        <v>3</v>
      </c>
      <c r="AT110" s="25">
        <f t="shared" si="441"/>
        <v>7771.3459171944669</v>
      </c>
      <c r="AU110" s="28">
        <f t="shared" si="442"/>
        <v>23314.037751583401</v>
      </c>
      <c r="AV110" s="25"/>
      <c r="AW110" s="25">
        <f t="shared" si="443"/>
        <v>7847.505107182973</v>
      </c>
      <c r="AX110" s="28">
        <f t="shared" si="444"/>
        <v>0</v>
      </c>
      <c r="AY110" s="25">
        <v>2</v>
      </c>
      <c r="AZ110" s="25">
        <f t="shared" si="445"/>
        <v>7924.4106572333667</v>
      </c>
      <c r="BA110" s="28">
        <f t="shared" si="446"/>
        <v>15848.821314466733</v>
      </c>
      <c r="BB110" s="27">
        <f t="shared" si="447"/>
        <v>3</v>
      </c>
      <c r="BC110" s="27">
        <f t="shared" si="448"/>
        <v>8002.0698816742542</v>
      </c>
      <c r="BD110" s="28">
        <f t="shared" si="449"/>
        <v>24006.209645022762</v>
      </c>
      <c r="BE110" s="25">
        <v>3</v>
      </c>
      <c r="BF110" s="25">
        <f t="shared" si="450"/>
        <v>8002.0698816742542</v>
      </c>
      <c r="BG110" s="28">
        <f t="shared" si="451"/>
        <v>24006.209645022762</v>
      </c>
      <c r="BH110" s="25"/>
      <c r="BI110" s="25">
        <f t="shared" si="452"/>
        <v>8080.4901665146626</v>
      </c>
      <c r="BJ110" s="28">
        <f t="shared" si="453"/>
        <v>0</v>
      </c>
      <c r="BK110" s="25"/>
      <c r="BL110" s="25">
        <f t="shared" si="454"/>
        <v>8159.6789701465068</v>
      </c>
      <c r="BM110" s="28">
        <f t="shared" si="455"/>
        <v>0</v>
      </c>
      <c r="CZ110" s="30"/>
      <c r="DA110" s="30"/>
      <c r="DB110" s="30"/>
      <c r="DC110" s="30"/>
      <c r="DD110" s="30"/>
      <c r="DE110" s="30"/>
      <c r="DF110" s="30"/>
      <c r="DG110" s="30"/>
      <c r="DH110" s="30"/>
      <c r="DI110" s="30"/>
      <c r="DJ110" s="30"/>
      <c r="DK110" s="30"/>
      <c r="DL110" s="30"/>
      <c r="DM110" s="30"/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</row>
    <row r="111" spans="1:165" s="29" customFormat="1" ht="24.95" customHeight="1" x14ac:dyDescent="0.15">
      <c r="A111" s="23" t="s">
        <v>44</v>
      </c>
      <c r="B111" s="23" t="s">
        <v>626</v>
      </c>
      <c r="C111" s="23" t="s">
        <v>627</v>
      </c>
      <c r="D111" s="23" t="s">
        <v>619</v>
      </c>
      <c r="E111" s="23" t="s">
        <v>465</v>
      </c>
      <c r="F111" s="110">
        <v>3</v>
      </c>
      <c r="G111" s="23"/>
      <c r="H111" s="23"/>
      <c r="I111" s="23"/>
      <c r="J111" s="23"/>
      <c r="K111" s="23" t="s">
        <v>4138</v>
      </c>
      <c r="L111" s="23"/>
      <c r="M111" s="94">
        <v>12670</v>
      </c>
      <c r="N111" s="94">
        <v>8</v>
      </c>
      <c r="O111" s="24">
        <f t="shared" si="417"/>
        <v>3</v>
      </c>
      <c r="P111" s="25">
        <f t="shared" si="418"/>
        <v>13375.297163195502</v>
      </c>
      <c r="Q111" s="26">
        <f t="shared" si="419"/>
        <v>39936.051804018702</v>
      </c>
      <c r="R111" s="27">
        <f t="shared" si="420"/>
        <v>1</v>
      </c>
      <c r="S111" s="27">
        <f t="shared" si="421"/>
        <v>12794.166000000001</v>
      </c>
      <c r="T111" s="28">
        <f t="shared" si="422"/>
        <v>12794.166000000001</v>
      </c>
      <c r="U111" s="25"/>
      <c r="V111" s="25">
        <f t="shared" si="423"/>
        <v>12794.166000000001</v>
      </c>
      <c r="W111" s="28">
        <f t="shared" si="424"/>
        <v>0</v>
      </c>
      <c r="X111" s="25"/>
      <c r="Y111" s="25">
        <f t="shared" si="425"/>
        <v>12919.548826800001</v>
      </c>
      <c r="Z111" s="28">
        <f t="shared" si="426"/>
        <v>0</v>
      </c>
      <c r="AA111" s="25">
        <v>1</v>
      </c>
      <c r="AB111" s="25">
        <f t="shared" si="427"/>
        <v>13046.16040530264</v>
      </c>
      <c r="AC111" s="28">
        <f t="shared" si="428"/>
        <v>13046.16040530264</v>
      </c>
      <c r="AD111" s="27">
        <f t="shared" si="429"/>
        <v>1</v>
      </c>
      <c r="AE111" s="27">
        <f t="shared" si="430"/>
        <v>13174.012777274607</v>
      </c>
      <c r="AF111" s="28">
        <f t="shared" si="431"/>
        <v>13174.012777274607</v>
      </c>
      <c r="AG111" s="25"/>
      <c r="AH111" s="25">
        <f t="shared" si="432"/>
        <v>13174.012777274607</v>
      </c>
      <c r="AI111" s="28">
        <f t="shared" si="433"/>
        <v>0</v>
      </c>
      <c r="AJ111" s="25"/>
      <c r="AK111" s="25">
        <f t="shared" si="434"/>
        <v>13303.118102491899</v>
      </c>
      <c r="AL111" s="28">
        <f t="shared" si="435"/>
        <v>0</v>
      </c>
      <c r="AM111" s="25">
        <v>1</v>
      </c>
      <c r="AN111" s="25">
        <f t="shared" si="436"/>
        <v>13433.48865989632</v>
      </c>
      <c r="AO111" s="28">
        <f t="shared" si="437"/>
        <v>13433.48865989632</v>
      </c>
      <c r="AP111" s="27">
        <f t="shared" si="438"/>
        <v>0</v>
      </c>
      <c r="AQ111" s="27">
        <f t="shared" si="439"/>
        <v>13565.136848763304</v>
      </c>
      <c r="AR111" s="28">
        <f t="shared" si="440"/>
        <v>0</v>
      </c>
      <c r="AS111" s="25"/>
      <c r="AT111" s="25">
        <f t="shared" si="441"/>
        <v>13565.136848763304</v>
      </c>
      <c r="AU111" s="28">
        <f t="shared" si="442"/>
        <v>0</v>
      </c>
      <c r="AV111" s="25"/>
      <c r="AW111" s="25">
        <f t="shared" si="443"/>
        <v>13698.075189881185</v>
      </c>
      <c r="AX111" s="28">
        <f t="shared" si="444"/>
        <v>0</v>
      </c>
      <c r="AY111" s="25"/>
      <c r="AZ111" s="25">
        <f t="shared" si="445"/>
        <v>13832.31632674202</v>
      </c>
      <c r="BA111" s="28">
        <f t="shared" si="446"/>
        <v>0</v>
      </c>
      <c r="BB111" s="27">
        <f t="shared" si="447"/>
        <v>1</v>
      </c>
      <c r="BC111" s="27">
        <f t="shared" si="448"/>
        <v>13967.873026744093</v>
      </c>
      <c r="BD111" s="28">
        <f t="shared" si="449"/>
        <v>13967.873026744093</v>
      </c>
      <c r="BE111" s="25"/>
      <c r="BF111" s="25">
        <f t="shared" si="450"/>
        <v>13967.873026744093</v>
      </c>
      <c r="BG111" s="28">
        <f t="shared" si="451"/>
        <v>0</v>
      </c>
      <c r="BH111" s="25"/>
      <c r="BI111" s="25">
        <f t="shared" si="452"/>
        <v>14104.758182406185</v>
      </c>
      <c r="BJ111" s="28">
        <f t="shared" si="453"/>
        <v>0</v>
      </c>
      <c r="BK111" s="25">
        <v>1</v>
      </c>
      <c r="BL111" s="25">
        <f t="shared" si="454"/>
        <v>14242.984812593766</v>
      </c>
      <c r="BM111" s="28">
        <f t="shared" si="455"/>
        <v>14242.984812593766</v>
      </c>
      <c r="CZ111" s="30"/>
      <c r="DA111" s="30"/>
      <c r="DB111" s="30"/>
      <c r="DC111" s="30"/>
      <c r="DD111" s="30"/>
      <c r="DE111" s="30"/>
      <c r="DF111" s="30"/>
      <c r="DG111" s="30"/>
      <c r="DH111" s="30"/>
      <c r="DI111" s="30"/>
      <c r="DJ111" s="30"/>
      <c r="DK111" s="30"/>
      <c r="DL111" s="30"/>
      <c r="DM111" s="30"/>
      <c r="DN111" s="30"/>
      <c r="DO111" s="30"/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</row>
    <row r="112" spans="1:165" s="29" customFormat="1" ht="24.95" customHeight="1" x14ac:dyDescent="0.15">
      <c r="A112" s="23" t="s">
        <v>44</v>
      </c>
      <c r="B112" s="23" t="s">
        <v>628</v>
      </c>
      <c r="C112" s="23" t="s">
        <v>629</v>
      </c>
      <c r="D112" s="23" t="s">
        <v>619</v>
      </c>
      <c r="E112" s="23" t="s">
        <v>465</v>
      </c>
      <c r="F112" s="110">
        <v>1</v>
      </c>
      <c r="G112" s="23"/>
      <c r="H112" s="23"/>
      <c r="I112" s="23"/>
      <c r="J112" s="23"/>
      <c r="K112" s="23" t="s">
        <v>4138</v>
      </c>
      <c r="L112" s="23"/>
      <c r="M112" s="94">
        <v>19178.38</v>
      </c>
      <c r="N112" s="94"/>
      <c r="O112" s="24">
        <f t="shared" si="417"/>
        <v>1</v>
      </c>
      <c r="P112" s="25">
        <f t="shared" si="418"/>
        <v>20245.977238254567</v>
      </c>
      <c r="Q112" s="26">
        <f t="shared" si="419"/>
        <v>19941.296224737791</v>
      </c>
      <c r="R112" s="27">
        <f t="shared" si="420"/>
        <v>0</v>
      </c>
      <c r="S112" s="27">
        <f t="shared" si="421"/>
        <v>19366.328124000003</v>
      </c>
      <c r="T112" s="28">
        <f t="shared" si="422"/>
        <v>0</v>
      </c>
      <c r="U112" s="25"/>
      <c r="V112" s="25">
        <f t="shared" si="423"/>
        <v>19366.328124000003</v>
      </c>
      <c r="W112" s="28">
        <f t="shared" si="424"/>
        <v>0</v>
      </c>
      <c r="X112" s="25"/>
      <c r="Y112" s="25">
        <f t="shared" si="425"/>
        <v>19556.118139615202</v>
      </c>
      <c r="Z112" s="28">
        <f t="shared" si="426"/>
        <v>0</v>
      </c>
      <c r="AA112" s="25"/>
      <c r="AB112" s="25">
        <f t="shared" si="427"/>
        <v>19747.768097383432</v>
      </c>
      <c r="AC112" s="28">
        <f t="shared" si="428"/>
        <v>0</v>
      </c>
      <c r="AD112" s="27">
        <f t="shared" si="429"/>
        <v>1</v>
      </c>
      <c r="AE112" s="27">
        <f t="shared" si="430"/>
        <v>19941.296224737791</v>
      </c>
      <c r="AF112" s="28">
        <f t="shared" si="431"/>
        <v>19941.296224737791</v>
      </c>
      <c r="AG112" s="25"/>
      <c r="AH112" s="25">
        <f t="shared" si="432"/>
        <v>19941.296224737791</v>
      </c>
      <c r="AI112" s="28">
        <f t="shared" si="433"/>
        <v>0</v>
      </c>
      <c r="AJ112" s="25"/>
      <c r="AK112" s="25">
        <f t="shared" si="434"/>
        <v>20136.720927740222</v>
      </c>
      <c r="AL112" s="28">
        <f t="shared" si="435"/>
        <v>0</v>
      </c>
      <c r="AM112" s="25">
        <v>1</v>
      </c>
      <c r="AN112" s="25">
        <f t="shared" si="436"/>
        <v>20334.060792832075</v>
      </c>
      <c r="AO112" s="28">
        <f t="shared" si="437"/>
        <v>20334.060792832075</v>
      </c>
      <c r="AP112" s="27">
        <f t="shared" si="438"/>
        <v>0</v>
      </c>
      <c r="AQ112" s="27">
        <f t="shared" si="439"/>
        <v>20533.334588601829</v>
      </c>
      <c r="AR112" s="28">
        <f t="shared" si="440"/>
        <v>0</v>
      </c>
      <c r="AS112" s="25"/>
      <c r="AT112" s="25">
        <f t="shared" si="441"/>
        <v>20533.334588601829</v>
      </c>
      <c r="AU112" s="28">
        <f t="shared" si="442"/>
        <v>0</v>
      </c>
      <c r="AV112" s="25"/>
      <c r="AW112" s="25">
        <f t="shared" si="443"/>
        <v>20734.561267570127</v>
      </c>
      <c r="AX112" s="28">
        <f t="shared" si="444"/>
        <v>0</v>
      </c>
      <c r="AY112" s="25"/>
      <c r="AZ112" s="25">
        <f t="shared" si="445"/>
        <v>20937.759967992315</v>
      </c>
      <c r="BA112" s="28">
        <f t="shared" si="446"/>
        <v>0</v>
      </c>
      <c r="BB112" s="27">
        <f t="shared" si="447"/>
        <v>0</v>
      </c>
      <c r="BC112" s="27">
        <f t="shared" si="448"/>
        <v>21142.950015678642</v>
      </c>
      <c r="BD112" s="28">
        <f t="shared" si="449"/>
        <v>0</v>
      </c>
      <c r="BE112" s="25"/>
      <c r="BF112" s="25">
        <f t="shared" si="450"/>
        <v>21142.950015678642</v>
      </c>
      <c r="BG112" s="28">
        <f t="shared" si="451"/>
        <v>0</v>
      </c>
      <c r="BH112" s="25"/>
      <c r="BI112" s="25">
        <f t="shared" si="452"/>
        <v>21350.150925832291</v>
      </c>
      <c r="BJ112" s="28">
        <f t="shared" si="453"/>
        <v>0</v>
      </c>
      <c r="BK112" s="25"/>
      <c r="BL112" s="25">
        <f t="shared" si="454"/>
        <v>21559.382404905449</v>
      </c>
      <c r="BM112" s="28">
        <f t="shared" si="455"/>
        <v>0</v>
      </c>
      <c r="CZ112" s="30"/>
      <c r="DA112" s="30"/>
      <c r="DB112" s="30"/>
      <c r="DC112" s="30"/>
      <c r="DD112" s="30"/>
      <c r="DE112" s="30"/>
      <c r="DF112" s="30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</row>
    <row r="113" spans="1:165" s="29" customFormat="1" ht="24.95" customHeight="1" x14ac:dyDescent="0.15">
      <c r="A113" s="23" t="s">
        <v>44</v>
      </c>
      <c r="B113" s="23" t="s">
        <v>630</v>
      </c>
      <c r="C113" s="23" t="s">
        <v>631</v>
      </c>
      <c r="D113" s="23" t="s">
        <v>619</v>
      </c>
      <c r="E113" s="23" t="s">
        <v>465</v>
      </c>
      <c r="F113" s="110">
        <v>18</v>
      </c>
      <c r="G113" s="23"/>
      <c r="H113" s="23"/>
      <c r="I113" s="23"/>
      <c r="J113" s="23"/>
      <c r="K113" s="23" t="s">
        <v>4138</v>
      </c>
      <c r="L113" s="23"/>
      <c r="M113" s="94">
        <v>2500</v>
      </c>
      <c r="N113" s="94"/>
      <c r="O113" s="24">
        <f t="shared" si="417"/>
        <v>18</v>
      </c>
      <c r="P113" s="25">
        <f t="shared" si="418"/>
        <v>2639.166764639996</v>
      </c>
      <c r="Q113" s="26">
        <f t="shared" si="419"/>
        <v>47657.160061645882</v>
      </c>
      <c r="R113" s="27">
        <f t="shared" si="420"/>
        <v>3</v>
      </c>
      <c r="S113" s="27">
        <f t="shared" si="421"/>
        <v>2524.5</v>
      </c>
      <c r="T113" s="28">
        <f t="shared" si="422"/>
        <v>7573.5</v>
      </c>
      <c r="U113" s="25">
        <v>1</v>
      </c>
      <c r="V113" s="25">
        <f t="shared" si="423"/>
        <v>2524.5</v>
      </c>
      <c r="W113" s="28">
        <f t="shared" si="424"/>
        <v>2524.5</v>
      </c>
      <c r="X113" s="25">
        <v>2</v>
      </c>
      <c r="Y113" s="25">
        <f t="shared" si="425"/>
        <v>2549.2401</v>
      </c>
      <c r="Z113" s="28">
        <f t="shared" si="426"/>
        <v>5098.4802</v>
      </c>
      <c r="AA113" s="25"/>
      <c r="AB113" s="25">
        <f t="shared" si="427"/>
        <v>2574.22265298</v>
      </c>
      <c r="AC113" s="28">
        <f t="shared" si="428"/>
        <v>0</v>
      </c>
      <c r="AD113" s="27">
        <f t="shared" si="429"/>
        <v>6</v>
      </c>
      <c r="AE113" s="27">
        <f t="shared" si="430"/>
        <v>2599.4500349792042</v>
      </c>
      <c r="AF113" s="28">
        <f t="shared" si="431"/>
        <v>15596.700209875225</v>
      </c>
      <c r="AG113" s="25">
        <v>3</v>
      </c>
      <c r="AH113" s="25">
        <f t="shared" si="432"/>
        <v>2599.4500349792042</v>
      </c>
      <c r="AI113" s="28">
        <f t="shared" si="433"/>
        <v>7798.3501049376127</v>
      </c>
      <c r="AJ113" s="25">
        <v>2</v>
      </c>
      <c r="AK113" s="25">
        <f t="shared" si="434"/>
        <v>2624.9246453220007</v>
      </c>
      <c r="AL113" s="28">
        <f t="shared" si="435"/>
        <v>5249.8492906440015</v>
      </c>
      <c r="AM113" s="25">
        <v>1</v>
      </c>
      <c r="AN113" s="25">
        <f t="shared" si="436"/>
        <v>2650.6489068461565</v>
      </c>
      <c r="AO113" s="28">
        <f t="shared" si="437"/>
        <v>2650.6489068461565</v>
      </c>
      <c r="AP113" s="27">
        <f t="shared" si="438"/>
        <v>4</v>
      </c>
      <c r="AQ113" s="27">
        <f t="shared" si="439"/>
        <v>2676.6252661332487</v>
      </c>
      <c r="AR113" s="28">
        <f t="shared" si="440"/>
        <v>10706.501064532995</v>
      </c>
      <c r="AS113" s="25">
        <v>1</v>
      </c>
      <c r="AT113" s="25">
        <f t="shared" si="441"/>
        <v>2676.6252661332487</v>
      </c>
      <c r="AU113" s="28">
        <f t="shared" si="442"/>
        <v>2676.6252661332487</v>
      </c>
      <c r="AV113" s="25">
        <v>2</v>
      </c>
      <c r="AW113" s="25">
        <f t="shared" si="443"/>
        <v>2702.8561937413547</v>
      </c>
      <c r="AX113" s="28">
        <f t="shared" si="444"/>
        <v>5405.7123874827093</v>
      </c>
      <c r="AY113" s="25">
        <v>1</v>
      </c>
      <c r="AZ113" s="25">
        <f t="shared" si="445"/>
        <v>2729.3441844400199</v>
      </c>
      <c r="BA113" s="28">
        <f t="shared" si="446"/>
        <v>2729.3441844400199</v>
      </c>
      <c r="BB113" s="27">
        <f t="shared" si="447"/>
        <v>5</v>
      </c>
      <c r="BC113" s="27">
        <f t="shared" si="448"/>
        <v>2756.091757447532</v>
      </c>
      <c r="BD113" s="28">
        <f t="shared" si="449"/>
        <v>13780.45878723766</v>
      </c>
      <c r="BE113" s="25">
        <v>1</v>
      </c>
      <c r="BF113" s="25">
        <f t="shared" si="450"/>
        <v>2756.091757447532</v>
      </c>
      <c r="BG113" s="28">
        <f t="shared" si="451"/>
        <v>2756.091757447532</v>
      </c>
      <c r="BH113" s="25">
        <v>3</v>
      </c>
      <c r="BI113" s="25">
        <f t="shared" si="452"/>
        <v>2783.101456670518</v>
      </c>
      <c r="BJ113" s="28">
        <f t="shared" si="453"/>
        <v>8349.3043700115541</v>
      </c>
      <c r="BK113" s="25">
        <v>1</v>
      </c>
      <c r="BL113" s="25">
        <f t="shared" si="454"/>
        <v>2810.3758509458894</v>
      </c>
      <c r="BM113" s="28">
        <f t="shared" si="455"/>
        <v>2810.3758509458894</v>
      </c>
      <c r="CZ113" s="30"/>
      <c r="DA113" s="30"/>
      <c r="DB113" s="30"/>
      <c r="DC113" s="30"/>
      <c r="DD113" s="30"/>
      <c r="DE113" s="30"/>
      <c r="DF113" s="30"/>
      <c r="DG113" s="30"/>
      <c r="DH113" s="30"/>
      <c r="DI113" s="30"/>
      <c r="DJ113" s="30"/>
      <c r="DK113" s="30"/>
      <c r="DL113" s="30"/>
      <c r="DM113" s="30"/>
      <c r="DN113" s="30"/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</row>
    <row r="114" spans="1:165" s="29" customFormat="1" ht="24.95" customHeight="1" x14ac:dyDescent="0.15">
      <c r="A114" s="23" t="s">
        <v>44</v>
      </c>
      <c r="B114" s="23" t="s">
        <v>632</v>
      </c>
      <c r="C114" s="23" t="s">
        <v>633</v>
      </c>
      <c r="D114" s="23" t="s">
        <v>619</v>
      </c>
      <c r="E114" s="23" t="s">
        <v>465</v>
      </c>
      <c r="F114" s="110">
        <v>5</v>
      </c>
      <c r="G114" s="23"/>
      <c r="H114" s="23"/>
      <c r="I114" s="23"/>
      <c r="J114" s="23"/>
      <c r="K114" s="23" t="s">
        <v>4138</v>
      </c>
      <c r="L114" s="23"/>
      <c r="M114" s="94">
        <v>3320</v>
      </c>
      <c r="N114" s="94"/>
      <c r="O114" s="24">
        <f t="shared" si="417"/>
        <v>5</v>
      </c>
      <c r="P114" s="25">
        <f t="shared" si="418"/>
        <v>3504.8134634419143</v>
      </c>
      <c r="Q114" s="26">
        <f t="shared" si="419"/>
        <v>17465.325646207057</v>
      </c>
      <c r="R114" s="27">
        <f t="shared" si="420"/>
        <v>0</v>
      </c>
      <c r="S114" s="27">
        <f t="shared" si="421"/>
        <v>3352.5360000000001</v>
      </c>
      <c r="T114" s="28">
        <f t="shared" si="422"/>
        <v>0</v>
      </c>
      <c r="U114" s="25"/>
      <c r="V114" s="25">
        <f t="shared" si="423"/>
        <v>3352.5360000000001</v>
      </c>
      <c r="W114" s="28">
        <f t="shared" si="424"/>
        <v>0</v>
      </c>
      <c r="X114" s="25"/>
      <c r="Y114" s="25">
        <f t="shared" si="425"/>
        <v>3385.3908528000002</v>
      </c>
      <c r="Z114" s="28">
        <f t="shared" si="426"/>
        <v>0</v>
      </c>
      <c r="AA114" s="25"/>
      <c r="AB114" s="25">
        <f t="shared" si="427"/>
        <v>3418.5676831574401</v>
      </c>
      <c r="AC114" s="28">
        <f t="shared" si="428"/>
        <v>0</v>
      </c>
      <c r="AD114" s="27">
        <f t="shared" si="429"/>
        <v>3</v>
      </c>
      <c r="AE114" s="27">
        <f t="shared" si="430"/>
        <v>3452.069646452383</v>
      </c>
      <c r="AF114" s="28">
        <f t="shared" si="431"/>
        <v>10356.20893935715</v>
      </c>
      <c r="AG114" s="25">
        <v>1</v>
      </c>
      <c r="AH114" s="25">
        <f t="shared" si="432"/>
        <v>3452.069646452383</v>
      </c>
      <c r="AI114" s="28">
        <f t="shared" si="433"/>
        <v>3452.069646452383</v>
      </c>
      <c r="AJ114" s="25">
        <v>1</v>
      </c>
      <c r="AK114" s="25">
        <f t="shared" si="434"/>
        <v>3485.8999289876165</v>
      </c>
      <c r="AL114" s="28">
        <f t="shared" si="435"/>
        <v>3485.8999289876165</v>
      </c>
      <c r="AM114" s="25">
        <v>1</v>
      </c>
      <c r="AN114" s="25">
        <f t="shared" si="436"/>
        <v>3520.061748291695</v>
      </c>
      <c r="AO114" s="28">
        <f t="shared" si="437"/>
        <v>3520.061748291695</v>
      </c>
      <c r="AP114" s="27">
        <f t="shared" si="438"/>
        <v>2</v>
      </c>
      <c r="AQ114" s="27">
        <f t="shared" si="439"/>
        <v>3554.5583534249536</v>
      </c>
      <c r="AR114" s="28">
        <f t="shared" si="440"/>
        <v>7109.1167068499071</v>
      </c>
      <c r="AS114" s="25">
        <v>2</v>
      </c>
      <c r="AT114" s="25">
        <f t="shared" si="441"/>
        <v>3554.5583534249536</v>
      </c>
      <c r="AU114" s="28">
        <f t="shared" si="442"/>
        <v>7109.1167068499071</v>
      </c>
      <c r="AV114" s="25"/>
      <c r="AW114" s="25">
        <f t="shared" si="443"/>
        <v>3589.3930252885184</v>
      </c>
      <c r="AX114" s="28">
        <f t="shared" si="444"/>
        <v>0</v>
      </c>
      <c r="AY114" s="25"/>
      <c r="AZ114" s="25">
        <f t="shared" si="445"/>
        <v>3624.5690769363459</v>
      </c>
      <c r="BA114" s="28">
        <f t="shared" si="446"/>
        <v>0</v>
      </c>
      <c r="BB114" s="27">
        <f t="shared" si="447"/>
        <v>0</v>
      </c>
      <c r="BC114" s="27">
        <f t="shared" si="448"/>
        <v>3660.089853890322</v>
      </c>
      <c r="BD114" s="28">
        <f t="shared" si="449"/>
        <v>0</v>
      </c>
      <c r="BE114" s="25"/>
      <c r="BF114" s="25">
        <f t="shared" si="450"/>
        <v>3660.089853890322</v>
      </c>
      <c r="BG114" s="28">
        <f t="shared" si="451"/>
        <v>0</v>
      </c>
      <c r="BH114" s="25"/>
      <c r="BI114" s="25">
        <f t="shared" si="452"/>
        <v>3695.9587344584475</v>
      </c>
      <c r="BJ114" s="28">
        <f t="shared" si="453"/>
        <v>0</v>
      </c>
      <c r="BK114" s="25"/>
      <c r="BL114" s="25">
        <f t="shared" si="454"/>
        <v>3732.1791300561404</v>
      </c>
      <c r="BM114" s="28">
        <f t="shared" si="455"/>
        <v>0</v>
      </c>
      <c r="CZ114" s="30"/>
      <c r="DA114" s="30"/>
      <c r="DB114" s="30"/>
      <c r="DC114" s="30"/>
      <c r="DD114" s="30"/>
      <c r="DE114" s="30"/>
      <c r="DF114" s="30"/>
      <c r="DG114" s="30"/>
      <c r="DH114" s="30"/>
      <c r="DI114" s="30"/>
      <c r="DJ114" s="30"/>
      <c r="DK114" s="30"/>
      <c r="DL114" s="30"/>
      <c r="DM114" s="30"/>
      <c r="DN114" s="30"/>
      <c r="DO114" s="30"/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</row>
    <row r="115" spans="1:165" s="29" customFormat="1" ht="24.95" customHeight="1" x14ac:dyDescent="0.15">
      <c r="A115" s="23" t="s">
        <v>44</v>
      </c>
      <c r="B115" s="23" t="s">
        <v>634</v>
      </c>
      <c r="C115" s="23" t="s">
        <v>635</v>
      </c>
      <c r="D115" s="23" t="s">
        <v>636</v>
      </c>
      <c r="E115" s="23" t="s">
        <v>465</v>
      </c>
      <c r="F115" s="110">
        <v>7</v>
      </c>
      <c r="G115" s="23"/>
      <c r="H115" s="23"/>
      <c r="I115" s="23"/>
      <c r="J115" s="23"/>
      <c r="K115" s="23" t="s">
        <v>4138</v>
      </c>
      <c r="L115" s="23"/>
      <c r="M115" s="94">
        <v>4124.25</v>
      </c>
      <c r="N115" s="94"/>
      <c r="O115" s="24">
        <f t="shared" si="417"/>
        <v>7</v>
      </c>
      <c r="P115" s="25">
        <f t="shared" si="418"/>
        <v>4353.8334116266033</v>
      </c>
      <c r="Q115" s="26">
        <f t="shared" si="419"/>
        <v>29898.214892360797</v>
      </c>
      <c r="R115" s="27">
        <f t="shared" si="420"/>
        <v>2</v>
      </c>
      <c r="S115" s="27">
        <f t="shared" si="421"/>
        <v>4164.6676500000003</v>
      </c>
      <c r="T115" s="28">
        <f t="shared" si="422"/>
        <v>8329.3353000000006</v>
      </c>
      <c r="U115" s="25"/>
      <c r="V115" s="25">
        <f t="shared" si="423"/>
        <v>4164.6676500000003</v>
      </c>
      <c r="W115" s="28">
        <f t="shared" si="424"/>
        <v>0</v>
      </c>
      <c r="X115" s="25">
        <v>1</v>
      </c>
      <c r="Y115" s="25">
        <f t="shared" si="425"/>
        <v>4205.4813929700003</v>
      </c>
      <c r="Z115" s="28">
        <f t="shared" si="426"/>
        <v>4205.4813929700003</v>
      </c>
      <c r="AA115" s="25">
        <v>1</v>
      </c>
      <c r="AB115" s="25">
        <f t="shared" si="427"/>
        <v>4246.6951106211063</v>
      </c>
      <c r="AC115" s="28">
        <f t="shared" si="428"/>
        <v>4246.6951106211063</v>
      </c>
      <c r="AD115" s="27">
        <f t="shared" si="429"/>
        <v>4</v>
      </c>
      <c r="AE115" s="27">
        <f t="shared" si="430"/>
        <v>4288.3127227051937</v>
      </c>
      <c r="AF115" s="28">
        <f t="shared" si="431"/>
        <v>17153.250890820775</v>
      </c>
      <c r="AG115" s="25">
        <v>1</v>
      </c>
      <c r="AH115" s="25">
        <f t="shared" si="432"/>
        <v>4288.3127227051937</v>
      </c>
      <c r="AI115" s="28">
        <f t="shared" si="433"/>
        <v>4288.3127227051937</v>
      </c>
      <c r="AJ115" s="25">
        <v>1</v>
      </c>
      <c r="AK115" s="25">
        <f t="shared" si="434"/>
        <v>4330.3381873877051</v>
      </c>
      <c r="AL115" s="28">
        <f t="shared" si="435"/>
        <v>4330.3381873877051</v>
      </c>
      <c r="AM115" s="25">
        <v>2</v>
      </c>
      <c r="AN115" s="25">
        <f t="shared" si="436"/>
        <v>4372.7755016241044</v>
      </c>
      <c r="AO115" s="28">
        <f t="shared" si="437"/>
        <v>8745.5510032482089</v>
      </c>
      <c r="AP115" s="27">
        <f t="shared" si="438"/>
        <v>1</v>
      </c>
      <c r="AQ115" s="27">
        <f t="shared" si="439"/>
        <v>4415.6287015400212</v>
      </c>
      <c r="AR115" s="28">
        <f t="shared" si="440"/>
        <v>4415.6287015400212</v>
      </c>
      <c r="AS115" s="25">
        <v>1</v>
      </c>
      <c r="AT115" s="25">
        <f t="shared" si="441"/>
        <v>4415.6287015400212</v>
      </c>
      <c r="AU115" s="28">
        <f t="shared" si="442"/>
        <v>4415.6287015400212</v>
      </c>
      <c r="AV115" s="25"/>
      <c r="AW115" s="25">
        <f t="shared" si="443"/>
        <v>4458.9018628151134</v>
      </c>
      <c r="AX115" s="28">
        <f t="shared" si="444"/>
        <v>0</v>
      </c>
      <c r="AY115" s="25"/>
      <c r="AZ115" s="25">
        <f t="shared" si="445"/>
        <v>4502.5991010707021</v>
      </c>
      <c r="BA115" s="28">
        <f t="shared" si="446"/>
        <v>0</v>
      </c>
      <c r="BB115" s="27">
        <f t="shared" si="447"/>
        <v>0</v>
      </c>
      <c r="BC115" s="27">
        <f t="shared" si="448"/>
        <v>4546.7245722611951</v>
      </c>
      <c r="BD115" s="28">
        <f t="shared" si="449"/>
        <v>0</v>
      </c>
      <c r="BE115" s="25"/>
      <c r="BF115" s="25">
        <f t="shared" si="450"/>
        <v>4546.7245722611951</v>
      </c>
      <c r="BG115" s="28">
        <f t="shared" si="451"/>
        <v>0</v>
      </c>
      <c r="BH115" s="25"/>
      <c r="BI115" s="25">
        <f t="shared" si="452"/>
        <v>4591.2824730693546</v>
      </c>
      <c r="BJ115" s="28">
        <f t="shared" si="453"/>
        <v>0</v>
      </c>
      <c r="BK115" s="25"/>
      <c r="BL115" s="25">
        <f t="shared" si="454"/>
        <v>4636.2770413054341</v>
      </c>
      <c r="BM115" s="28">
        <f t="shared" si="455"/>
        <v>0</v>
      </c>
      <c r="CZ115" s="30"/>
      <c r="DA115" s="30"/>
      <c r="DB115" s="30"/>
      <c r="DC115" s="30"/>
      <c r="DD115" s="30"/>
      <c r="DE115" s="30"/>
      <c r="DF115" s="30"/>
      <c r="DG115" s="30"/>
      <c r="DH115" s="30"/>
      <c r="DI115" s="30"/>
      <c r="DJ115" s="30"/>
      <c r="DK115" s="30"/>
      <c r="DL115" s="30"/>
      <c r="DM115" s="30"/>
      <c r="DN115" s="3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</row>
    <row r="116" spans="1:165" s="29" customFormat="1" ht="24.95" customHeight="1" x14ac:dyDescent="0.15">
      <c r="A116" s="23" t="s">
        <v>44</v>
      </c>
      <c r="B116" s="23" t="s">
        <v>637</v>
      </c>
      <c r="C116" s="23" t="s">
        <v>638</v>
      </c>
      <c r="D116" s="23" t="s">
        <v>636</v>
      </c>
      <c r="E116" s="23" t="s">
        <v>465</v>
      </c>
      <c r="F116" s="110">
        <v>1</v>
      </c>
      <c r="G116" s="23"/>
      <c r="H116" s="23"/>
      <c r="I116" s="23"/>
      <c r="J116" s="23"/>
      <c r="K116" s="23" t="s">
        <v>4138</v>
      </c>
      <c r="L116" s="23"/>
      <c r="M116" s="94">
        <v>2792.76</v>
      </c>
      <c r="N116" s="94"/>
      <c r="O116" s="24">
        <f t="shared" si="417"/>
        <v>1</v>
      </c>
      <c r="P116" s="25">
        <f t="shared" si="418"/>
        <v>2948.223749446398</v>
      </c>
      <c r="Q116" s="26">
        <f t="shared" si="419"/>
        <v>3078.8411266116677</v>
      </c>
      <c r="R116" s="27">
        <f t="shared" si="420"/>
        <v>0</v>
      </c>
      <c r="S116" s="27">
        <f t="shared" si="421"/>
        <v>2820.1290480000002</v>
      </c>
      <c r="T116" s="28">
        <f t="shared" si="422"/>
        <v>0</v>
      </c>
      <c r="U116" s="25"/>
      <c r="V116" s="25">
        <f t="shared" si="423"/>
        <v>2820.1290480000002</v>
      </c>
      <c r="W116" s="28">
        <f t="shared" si="424"/>
        <v>0</v>
      </c>
      <c r="X116" s="25"/>
      <c r="Y116" s="25">
        <f t="shared" si="425"/>
        <v>2847.7663126704001</v>
      </c>
      <c r="Z116" s="28">
        <f t="shared" si="426"/>
        <v>0</v>
      </c>
      <c r="AA116" s="25"/>
      <c r="AB116" s="25">
        <f t="shared" si="427"/>
        <v>2875.6744225345701</v>
      </c>
      <c r="AC116" s="28">
        <f t="shared" si="428"/>
        <v>0</v>
      </c>
      <c r="AD116" s="27">
        <f t="shared" si="429"/>
        <v>0</v>
      </c>
      <c r="AE116" s="27">
        <f t="shared" si="430"/>
        <v>2903.8560318754089</v>
      </c>
      <c r="AF116" s="28">
        <f t="shared" si="431"/>
        <v>0</v>
      </c>
      <c r="AG116" s="25"/>
      <c r="AH116" s="25">
        <f t="shared" si="432"/>
        <v>2903.8560318754089</v>
      </c>
      <c r="AI116" s="28">
        <f t="shared" si="433"/>
        <v>0</v>
      </c>
      <c r="AJ116" s="25"/>
      <c r="AK116" s="25">
        <f t="shared" si="434"/>
        <v>2932.3138209877879</v>
      </c>
      <c r="AL116" s="28">
        <f t="shared" si="435"/>
        <v>0</v>
      </c>
      <c r="AM116" s="25"/>
      <c r="AN116" s="25">
        <f t="shared" si="436"/>
        <v>2961.0504964334682</v>
      </c>
      <c r="AO116" s="28">
        <f t="shared" si="437"/>
        <v>0</v>
      </c>
      <c r="AP116" s="27">
        <f t="shared" si="438"/>
        <v>0</v>
      </c>
      <c r="AQ116" s="27">
        <f t="shared" si="439"/>
        <v>2990.0687912985163</v>
      </c>
      <c r="AR116" s="28">
        <f t="shared" si="440"/>
        <v>0</v>
      </c>
      <c r="AS116" s="25"/>
      <c r="AT116" s="25">
        <f t="shared" si="441"/>
        <v>2990.0687912985163</v>
      </c>
      <c r="AU116" s="28">
        <f t="shared" si="442"/>
        <v>0</v>
      </c>
      <c r="AV116" s="25"/>
      <c r="AW116" s="25">
        <f t="shared" si="443"/>
        <v>3019.3714654532419</v>
      </c>
      <c r="AX116" s="28">
        <f t="shared" si="444"/>
        <v>0</v>
      </c>
      <c r="AY116" s="25"/>
      <c r="AZ116" s="25">
        <f t="shared" si="445"/>
        <v>3048.9613058146838</v>
      </c>
      <c r="BA116" s="28">
        <f t="shared" si="446"/>
        <v>0</v>
      </c>
      <c r="BB116" s="27">
        <f t="shared" si="447"/>
        <v>1</v>
      </c>
      <c r="BC116" s="27">
        <f t="shared" si="448"/>
        <v>3078.8411266116677</v>
      </c>
      <c r="BD116" s="28">
        <f t="shared" si="449"/>
        <v>3078.8411266116677</v>
      </c>
      <c r="BE116" s="25">
        <v>1</v>
      </c>
      <c r="BF116" s="25">
        <f t="shared" si="450"/>
        <v>3078.8411266116677</v>
      </c>
      <c r="BG116" s="28">
        <f t="shared" si="451"/>
        <v>3078.8411266116677</v>
      </c>
      <c r="BH116" s="25"/>
      <c r="BI116" s="25">
        <f t="shared" si="452"/>
        <v>3109.0137696524621</v>
      </c>
      <c r="BJ116" s="28">
        <f t="shared" si="453"/>
        <v>0</v>
      </c>
      <c r="BK116" s="25"/>
      <c r="BL116" s="25">
        <f t="shared" si="454"/>
        <v>3139.4821045950562</v>
      </c>
      <c r="BM116" s="28">
        <f t="shared" si="455"/>
        <v>0</v>
      </c>
      <c r="CZ116" s="30"/>
      <c r="DA116" s="30"/>
      <c r="DB116" s="30"/>
      <c r="DC116" s="30"/>
      <c r="DD116" s="30"/>
      <c r="DE116" s="30"/>
      <c r="DF116" s="30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</row>
    <row r="117" spans="1:165" s="29" customFormat="1" ht="24.95" customHeight="1" x14ac:dyDescent="0.15">
      <c r="A117" s="23" t="s">
        <v>44</v>
      </c>
      <c r="B117" s="23" t="s">
        <v>639</v>
      </c>
      <c r="C117" s="23" t="s">
        <v>640</v>
      </c>
      <c r="D117" s="23" t="s">
        <v>636</v>
      </c>
      <c r="E117" s="23" t="s">
        <v>465</v>
      </c>
      <c r="F117" s="110">
        <v>12</v>
      </c>
      <c r="G117" s="23"/>
      <c r="H117" s="23"/>
      <c r="I117" s="23"/>
      <c r="J117" s="23"/>
      <c r="K117" s="23" t="s">
        <v>4138</v>
      </c>
      <c r="L117" s="23"/>
      <c r="M117" s="94">
        <v>9750</v>
      </c>
      <c r="N117" s="94"/>
      <c r="O117" s="24">
        <f t="shared" si="417"/>
        <v>12</v>
      </c>
      <c r="P117" s="25">
        <f t="shared" si="418"/>
        <v>10292.750382095986</v>
      </c>
      <c r="Q117" s="26">
        <f t="shared" si="419"/>
        <v>122583.50428631777</v>
      </c>
      <c r="R117" s="27">
        <f t="shared" si="420"/>
        <v>2</v>
      </c>
      <c r="S117" s="27">
        <f t="shared" si="421"/>
        <v>9845.5500000000011</v>
      </c>
      <c r="T117" s="28">
        <f t="shared" si="422"/>
        <v>19691.100000000002</v>
      </c>
      <c r="U117" s="25"/>
      <c r="V117" s="25">
        <f t="shared" si="423"/>
        <v>9845.5500000000011</v>
      </c>
      <c r="W117" s="28">
        <f t="shared" si="424"/>
        <v>0</v>
      </c>
      <c r="X117" s="25">
        <v>1</v>
      </c>
      <c r="Y117" s="25">
        <f t="shared" si="425"/>
        <v>9942.0363900000011</v>
      </c>
      <c r="Z117" s="28">
        <f t="shared" si="426"/>
        <v>9942.0363900000011</v>
      </c>
      <c r="AA117" s="25">
        <v>1</v>
      </c>
      <c r="AB117" s="25">
        <f t="shared" si="427"/>
        <v>10039.468346622001</v>
      </c>
      <c r="AC117" s="28">
        <f t="shared" si="428"/>
        <v>10039.468346622001</v>
      </c>
      <c r="AD117" s="27">
        <f t="shared" si="429"/>
        <v>6</v>
      </c>
      <c r="AE117" s="27">
        <f t="shared" si="430"/>
        <v>10137.855136418897</v>
      </c>
      <c r="AF117" s="28">
        <f t="shared" si="431"/>
        <v>60827.130818513382</v>
      </c>
      <c r="AG117" s="25">
        <v>1</v>
      </c>
      <c r="AH117" s="25">
        <f t="shared" si="432"/>
        <v>10137.855136418897</v>
      </c>
      <c r="AI117" s="28">
        <f t="shared" si="433"/>
        <v>10137.855136418897</v>
      </c>
      <c r="AJ117" s="25">
        <v>3</v>
      </c>
      <c r="AK117" s="25">
        <f t="shared" si="434"/>
        <v>10237.206116755802</v>
      </c>
      <c r="AL117" s="28">
        <f t="shared" si="435"/>
        <v>30711.618350267407</v>
      </c>
      <c r="AM117" s="25">
        <v>2</v>
      </c>
      <c r="AN117" s="25">
        <f t="shared" si="436"/>
        <v>10337.53073670001</v>
      </c>
      <c r="AO117" s="28">
        <f t="shared" si="437"/>
        <v>20675.061473400019</v>
      </c>
      <c r="AP117" s="27">
        <f t="shared" si="438"/>
        <v>3</v>
      </c>
      <c r="AQ117" s="27">
        <f t="shared" si="439"/>
        <v>10438.83853791967</v>
      </c>
      <c r="AR117" s="28">
        <f t="shared" si="440"/>
        <v>31316.515613759009</v>
      </c>
      <c r="AS117" s="25"/>
      <c r="AT117" s="25">
        <f t="shared" si="441"/>
        <v>10438.83853791967</v>
      </c>
      <c r="AU117" s="28">
        <f t="shared" si="442"/>
        <v>0</v>
      </c>
      <c r="AV117" s="25">
        <v>3</v>
      </c>
      <c r="AW117" s="25">
        <f t="shared" si="443"/>
        <v>10541.139155591283</v>
      </c>
      <c r="AX117" s="28">
        <f t="shared" si="444"/>
        <v>31623.417466773848</v>
      </c>
      <c r="AY117" s="25"/>
      <c r="AZ117" s="25">
        <f t="shared" si="445"/>
        <v>10644.442319316078</v>
      </c>
      <c r="BA117" s="28">
        <f t="shared" si="446"/>
        <v>0</v>
      </c>
      <c r="BB117" s="27">
        <f t="shared" si="447"/>
        <v>1</v>
      </c>
      <c r="BC117" s="27">
        <f t="shared" si="448"/>
        <v>10748.757854045376</v>
      </c>
      <c r="BD117" s="28">
        <f t="shared" si="449"/>
        <v>10748.757854045376</v>
      </c>
      <c r="BE117" s="25">
        <v>1</v>
      </c>
      <c r="BF117" s="25">
        <f t="shared" si="450"/>
        <v>10748.757854045376</v>
      </c>
      <c r="BG117" s="28">
        <f t="shared" si="451"/>
        <v>10748.757854045376</v>
      </c>
      <c r="BH117" s="25"/>
      <c r="BI117" s="25">
        <f t="shared" si="452"/>
        <v>10854.095681015022</v>
      </c>
      <c r="BJ117" s="28">
        <f t="shared" si="453"/>
        <v>0</v>
      </c>
      <c r="BK117" s="25"/>
      <c r="BL117" s="25">
        <f t="shared" si="454"/>
        <v>10960.46581868897</v>
      </c>
      <c r="BM117" s="28">
        <f t="shared" si="455"/>
        <v>0</v>
      </c>
      <c r="CZ117" s="30"/>
      <c r="DA117" s="30"/>
      <c r="DB117" s="30"/>
      <c r="DC117" s="30"/>
      <c r="DD117" s="30"/>
      <c r="DE117" s="30"/>
      <c r="DF117" s="30"/>
      <c r="DG117" s="30"/>
      <c r="DH117" s="30"/>
      <c r="DI117" s="30"/>
      <c r="DJ117" s="30"/>
      <c r="DK117" s="30"/>
      <c r="DL117" s="30"/>
      <c r="DM117" s="30"/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</row>
    <row r="118" spans="1:165" s="29" customFormat="1" ht="24.95" customHeight="1" x14ac:dyDescent="0.15">
      <c r="A118" s="23" t="s">
        <v>44</v>
      </c>
      <c r="B118" s="23" t="s">
        <v>641</v>
      </c>
      <c r="C118" s="23" t="s">
        <v>642</v>
      </c>
      <c r="D118" s="23" t="s">
        <v>636</v>
      </c>
      <c r="E118" s="23" t="s">
        <v>465</v>
      </c>
      <c r="F118" s="110">
        <v>2</v>
      </c>
      <c r="G118" s="23"/>
      <c r="H118" s="23"/>
      <c r="I118" s="23"/>
      <c r="J118" s="23"/>
      <c r="K118" s="23" t="s">
        <v>4138</v>
      </c>
      <c r="L118" s="23"/>
      <c r="M118" s="94">
        <v>9694.92</v>
      </c>
      <c r="N118" s="94"/>
      <c r="O118" s="24">
        <f t="shared" si="417"/>
        <v>2</v>
      </c>
      <c r="P118" s="25">
        <f t="shared" si="418"/>
        <v>10234.604259937436</v>
      </c>
      <c r="Q118" s="26">
        <f t="shared" si="419"/>
        <v>21376.071280890581</v>
      </c>
      <c r="R118" s="27">
        <f t="shared" si="420"/>
        <v>0</v>
      </c>
      <c r="S118" s="27">
        <f t="shared" si="421"/>
        <v>9789.9302160000007</v>
      </c>
      <c r="T118" s="28">
        <f t="shared" si="422"/>
        <v>0</v>
      </c>
      <c r="U118" s="25"/>
      <c r="V118" s="25">
        <f t="shared" si="423"/>
        <v>9789.9302160000007</v>
      </c>
      <c r="W118" s="28">
        <f t="shared" si="424"/>
        <v>0</v>
      </c>
      <c r="X118" s="25"/>
      <c r="Y118" s="25">
        <f t="shared" si="425"/>
        <v>9885.8715321168002</v>
      </c>
      <c r="Z118" s="28">
        <f t="shared" si="426"/>
        <v>0</v>
      </c>
      <c r="AA118" s="25"/>
      <c r="AB118" s="25">
        <f t="shared" si="427"/>
        <v>9982.7530731315455</v>
      </c>
      <c r="AC118" s="28">
        <f t="shared" si="428"/>
        <v>0</v>
      </c>
      <c r="AD118" s="27">
        <f t="shared" si="429"/>
        <v>0</v>
      </c>
      <c r="AE118" s="27">
        <f t="shared" si="430"/>
        <v>10080.584053248234</v>
      </c>
      <c r="AF118" s="28">
        <f t="shared" si="431"/>
        <v>0</v>
      </c>
      <c r="AG118" s="25"/>
      <c r="AH118" s="25">
        <f t="shared" si="432"/>
        <v>10080.584053248234</v>
      </c>
      <c r="AI118" s="28">
        <f t="shared" si="433"/>
        <v>0</v>
      </c>
      <c r="AJ118" s="25"/>
      <c r="AK118" s="25">
        <f t="shared" si="434"/>
        <v>10179.373776970067</v>
      </c>
      <c r="AL118" s="28">
        <f t="shared" si="435"/>
        <v>0</v>
      </c>
      <c r="AM118" s="25"/>
      <c r="AN118" s="25">
        <f t="shared" si="436"/>
        <v>10279.131639984374</v>
      </c>
      <c r="AO118" s="28">
        <f t="shared" si="437"/>
        <v>0</v>
      </c>
      <c r="AP118" s="27">
        <f t="shared" si="438"/>
        <v>0</v>
      </c>
      <c r="AQ118" s="27">
        <f t="shared" si="439"/>
        <v>10379.867130056222</v>
      </c>
      <c r="AR118" s="28">
        <f t="shared" si="440"/>
        <v>0</v>
      </c>
      <c r="AS118" s="25"/>
      <c r="AT118" s="25">
        <f t="shared" si="441"/>
        <v>10379.867130056222</v>
      </c>
      <c r="AU118" s="28">
        <f t="shared" si="442"/>
        <v>0</v>
      </c>
      <c r="AV118" s="25"/>
      <c r="AW118" s="25">
        <f t="shared" si="443"/>
        <v>10481.589827930773</v>
      </c>
      <c r="AX118" s="28">
        <f t="shared" si="444"/>
        <v>0</v>
      </c>
      <c r="AY118" s="25"/>
      <c r="AZ118" s="25">
        <f t="shared" si="445"/>
        <v>10584.309408244495</v>
      </c>
      <c r="BA118" s="28">
        <f t="shared" si="446"/>
        <v>0</v>
      </c>
      <c r="BB118" s="27">
        <f t="shared" si="447"/>
        <v>2</v>
      </c>
      <c r="BC118" s="27">
        <f t="shared" si="448"/>
        <v>10688.03564044529</v>
      </c>
      <c r="BD118" s="28">
        <f t="shared" si="449"/>
        <v>21376.071280890581</v>
      </c>
      <c r="BE118" s="25"/>
      <c r="BF118" s="25">
        <f t="shared" si="450"/>
        <v>10688.03564044529</v>
      </c>
      <c r="BG118" s="28">
        <f t="shared" si="451"/>
        <v>0</v>
      </c>
      <c r="BH118" s="25">
        <v>1</v>
      </c>
      <c r="BI118" s="25">
        <f t="shared" si="452"/>
        <v>10792.778389721654</v>
      </c>
      <c r="BJ118" s="28">
        <f t="shared" si="453"/>
        <v>10792.778389721654</v>
      </c>
      <c r="BK118" s="25">
        <v>1</v>
      </c>
      <c r="BL118" s="25">
        <f t="shared" si="454"/>
        <v>10898.547617940927</v>
      </c>
      <c r="BM118" s="28">
        <f t="shared" si="455"/>
        <v>10898.547617940927</v>
      </c>
      <c r="CZ118" s="30"/>
      <c r="DA118" s="30"/>
      <c r="DB118" s="30"/>
      <c r="DC118" s="30"/>
      <c r="DD118" s="30"/>
      <c r="DE118" s="30"/>
      <c r="DF118" s="30"/>
      <c r="DG118" s="30"/>
      <c r="DH118" s="30"/>
      <c r="DI118" s="30"/>
      <c r="DJ118" s="30"/>
      <c r="DK118" s="30"/>
      <c r="DL118" s="30"/>
      <c r="DM118" s="30"/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</row>
    <row r="119" spans="1:165" s="29" customFormat="1" ht="24.95" customHeight="1" x14ac:dyDescent="0.15">
      <c r="A119" s="23" t="s">
        <v>44</v>
      </c>
      <c r="B119" s="23" t="s">
        <v>643</v>
      </c>
      <c r="C119" s="23" t="s">
        <v>644</v>
      </c>
      <c r="D119" s="23" t="s">
        <v>636</v>
      </c>
      <c r="E119" s="23" t="s">
        <v>465</v>
      </c>
      <c r="F119" s="110">
        <v>1</v>
      </c>
      <c r="G119" s="23"/>
      <c r="H119" s="23"/>
      <c r="I119" s="23"/>
      <c r="J119" s="23"/>
      <c r="K119" s="23" t="s">
        <v>4138</v>
      </c>
      <c r="L119" s="23"/>
      <c r="M119" s="94">
        <v>19179.55</v>
      </c>
      <c r="N119" s="94"/>
      <c r="O119" s="24">
        <f t="shared" si="417"/>
        <v>1</v>
      </c>
      <c r="P119" s="25">
        <f t="shared" si="418"/>
        <v>20247.212368300417</v>
      </c>
      <c r="Q119" s="26">
        <f t="shared" si="419"/>
        <v>20534.587249226381</v>
      </c>
      <c r="R119" s="27">
        <f t="shared" si="420"/>
        <v>0</v>
      </c>
      <c r="S119" s="27">
        <f t="shared" si="421"/>
        <v>19367.509590000001</v>
      </c>
      <c r="T119" s="28">
        <f t="shared" si="422"/>
        <v>0</v>
      </c>
      <c r="U119" s="25"/>
      <c r="V119" s="25">
        <f t="shared" si="423"/>
        <v>19367.509590000001</v>
      </c>
      <c r="W119" s="28">
        <f t="shared" si="424"/>
        <v>0</v>
      </c>
      <c r="X119" s="25"/>
      <c r="Y119" s="25">
        <f t="shared" si="425"/>
        <v>19557.311183982001</v>
      </c>
      <c r="Z119" s="28">
        <f t="shared" si="426"/>
        <v>0</v>
      </c>
      <c r="AA119" s="25"/>
      <c r="AB119" s="25">
        <f t="shared" si="427"/>
        <v>19748.972833585027</v>
      </c>
      <c r="AC119" s="28">
        <f t="shared" si="428"/>
        <v>0</v>
      </c>
      <c r="AD119" s="27">
        <f t="shared" si="429"/>
        <v>0</v>
      </c>
      <c r="AE119" s="27">
        <f t="shared" si="430"/>
        <v>19942.512767354161</v>
      </c>
      <c r="AF119" s="28">
        <f t="shared" si="431"/>
        <v>0</v>
      </c>
      <c r="AG119" s="25"/>
      <c r="AH119" s="25">
        <f t="shared" si="432"/>
        <v>19942.512767354161</v>
      </c>
      <c r="AI119" s="28">
        <f t="shared" si="433"/>
        <v>0</v>
      </c>
      <c r="AJ119" s="25"/>
      <c r="AK119" s="25">
        <f t="shared" si="434"/>
        <v>20137.949392474231</v>
      </c>
      <c r="AL119" s="28">
        <f t="shared" si="435"/>
        <v>0</v>
      </c>
      <c r="AM119" s="25"/>
      <c r="AN119" s="25">
        <f t="shared" si="436"/>
        <v>20335.30129652048</v>
      </c>
      <c r="AO119" s="28">
        <f t="shared" si="437"/>
        <v>0</v>
      </c>
      <c r="AP119" s="27">
        <f t="shared" si="438"/>
        <v>1</v>
      </c>
      <c r="AQ119" s="27">
        <f t="shared" si="439"/>
        <v>20534.587249226381</v>
      </c>
      <c r="AR119" s="28">
        <f t="shared" si="440"/>
        <v>20534.587249226381</v>
      </c>
      <c r="AS119" s="25">
        <v>1</v>
      </c>
      <c r="AT119" s="25">
        <f t="shared" si="441"/>
        <v>20534.587249226381</v>
      </c>
      <c r="AU119" s="28">
        <f t="shared" si="442"/>
        <v>20534.587249226381</v>
      </c>
      <c r="AV119" s="25"/>
      <c r="AW119" s="25">
        <f t="shared" si="443"/>
        <v>20735.8262042688</v>
      </c>
      <c r="AX119" s="28">
        <f t="shared" si="444"/>
        <v>0</v>
      </c>
      <c r="AY119" s="25"/>
      <c r="AZ119" s="25">
        <f t="shared" si="445"/>
        <v>20939.037301070635</v>
      </c>
      <c r="BA119" s="28">
        <f t="shared" si="446"/>
        <v>0</v>
      </c>
      <c r="BB119" s="27">
        <f t="shared" si="447"/>
        <v>0</v>
      </c>
      <c r="BC119" s="27">
        <f t="shared" si="448"/>
        <v>21144.239866621127</v>
      </c>
      <c r="BD119" s="28">
        <f t="shared" si="449"/>
        <v>0</v>
      </c>
      <c r="BE119" s="25"/>
      <c r="BF119" s="25">
        <f t="shared" si="450"/>
        <v>21144.239866621127</v>
      </c>
      <c r="BG119" s="28">
        <f t="shared" si="451"/>
        <v>0</v>
      </c>
      <c r="BH119" s="25"/>
      <c r="BI119" s="25">
        <f t="shared" si="452"/>
        <v>21351.453417314013</v>
      </c>
      <c r="BJ119" s="28">
        <f t="shared" si="453"/>
        <v>0</v>
      </c>
      <c r="BK119" s="25"/>
      <c r="BL119" s="25">
        <f t="shared" si="454"/>
        <v>21560.697660803689</v>
      </c>
      <c r="BM119" s="28">
        <f t="shared" si="455"/>
        <v>0</v>
      </c>
      <c r="CZ119" s="30"/>
      <c r="DA119" s="30"/>
      <c r="DB119" s="30"/>
      <c r="DC119" s="30"/>
      <c r="DD119" s="30"/>
      <c r="DE119" s="30"/>
      <c r="DF119" s="30"/>
      <c r="DG119" s="30"/>
      <c r="DH119" s="30"/>
      <c r="DI119" s="30"/>
      <c r="DJ119" s="30"/>
      <c r="DK119" s="30"/>
      <c r="DL119" s="30"/>
      <c r="DM119" s="30"/>
      <c r="DN119" s="30"/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</row>
    <row r="120" spans="1:165" s="29" customFormat="1" ht="24.95" customHeight="1" x14ac:dyDescent="0.15">
      <c r="A120" s="23" t="s">
        <v>44</v>
      </c>
      <c r="B120" s="23" t="s">
        <v>645</v>
      </c>
      <c r="C120" s="23" t="s">
        <v>646</v>
      </c>
      <c r="D120" s="23" t="s">
        <v>619</v>
      </c>
      <c r="E120" s="23" t="s">
        <v>465</v>
      </c>
      <c r="F120" s="110">
        <v>3</v>
      </c>
      <c r="G120" s="23"/>
      <c r="H120" s="23"/>
      <c r="I120" s="23"/>
      <c r="J120" s="23"/>
      <c r="K120" s="23" t="s">
        <v>4138</v>
      </c>
      <c r="L120" s="23"/>
      <c r="M120" s="94">
        <v>32000</v>
      </c>
      <c r="N120" s="94"/>
      <c r="O120" s="24">
        <f t="shared" si="417"/>
        <v>3</v>
      </c>
      <c r="P120" s="25">
        <f t="shared" si="418"/>
        <v>33781.334587391961</v>
      </c>
      <c r="Q120" s="26">
        <f t="shared" si="419"/>
        <v>99847.363854239404</v>
      </c>
      <c r="R120" s="27">
        <f t="shared" si="420"/>
        <v>1</v>
      </c>
      <c r="S120" s="27">
        <f t="shared" si="421"/>
        <v>32313.600000000002</v>
      </c>
      <c r="T120" s="28">
        <f t="shared" si="422"/>
        <v>32313.600000000002</v>
      </c>
      <c r="U120" s="25"/>
      <c r="V120" s="25">
        <f t="shared" si="423"/>
        <v>32313.600000000002</v>
      </c>
      <c r="W120" s="28">
        <f t="shared" si="424"/>
        <v>0</v>
      </c>
      <c r="X120" s="25"/>
      <c r="Y120" s="25">
        <f t="shared" si="425"/>
        <v>32630.273280000005</v>
      </c>
      <c r="Z120" s="28">
        <f t="shared" si="426"/>
        <v>0</v>
      </c>
      <c r="AA120" s="25">
        <v>1</v>
      </c>
      <c r="AB120" s="25">
        <f t="shared" si="427"/>
        <v>32950.049958144009</v>
      </c>
      <c r="AC120" s="28">
        <f t="shared" si="428"/>
        <v>32950.049958144009</v>
      </c>
      <c r="AD120" s="27">
        <f t="shared" si="429"/>
        <v>1</v>
      </c>
      <c r="AE120" s="27">
        <f t="shared" si="430"/>
        <v>33272.960447733822</v>
      </c>
      <c r="AF120" s="28">
        <f t="shared" si="431"/>
        <v>33272.960447733822</v>
      </c>
      <c r="AG120" s="25"/>
      <c r="AH120" s="25">
        <f t="shared" si="432"/>
        <v>33272.960447733822</v>
      </c>
      <c r="AI120" s="28">
        <f t="shared" si="433"/>
        <v>0</v>
      </c>
      <c r="AJ120" s="25">
        <v>1</v>
      </c>
      <c r="AK120" s="25">
        <f t="shared" si="434"/>
        <v>33599.035460121617</v>
      </c>
      <c r="AL120" s="28">
        <f t="shared" si="435"/>
        <v>33599.035460121617</v>
      </c>
      <c r="AM120" s="25"/>
      <c r="AN120" s="25">
        <f t="shared" si="436"/>
        <v>33928.30600763081</v>
      </c>
      <c r="AO120" s="28">
        <f t="shared" si="437"/>
        <v>0</v>
      </c>
      <c r="AP120" s="27">
        <f t="shared" si="438"/>
        <v>1</v>
      </c>
      <c r="AQ120" s="27">
        <f t="shared" si="439"/>
        <v>34260.803406505591</v>
      </c>
      <c r="AR120" s="28">
        <f t="shared" si="440"/>
        <v>34260.803406505591</v>
      </c>
      <c r="AS120" s="25">
        <v>1</v>
      </c>
      <c r="AT120" s="25">
        <f t="shared" si="441"/>
        <v>34260.803406505591</v>
      </c>
      <c r="AU120" s="28">
        <f t="shared" si="442"/>
        <v>34260.803406505591</v>
      </c>
      <c r="AV120" s="25"/>
      <c r="AW120" s="25">
        <f t="shared" si="443"/>
        <v>34596.559279889349</v>
      </c>
      <c r="AX120" s="28">
        <f t="shared" si="444"/>
        <v>0</v>
      </c>
      <c r="AY120" s="25"/>
      <c r="AZ120" s="25">
        <f t="shared" si="445"/>
        <v>34935.605560832264</v>
      </c>
      <c r="BA120" s="28">
        <f t="shared" si="446"/>
        <v>0</v>
      </c>
      <c r="BB120" s="27">
        <f t="shared" si="447"/>
        <v>0</v>
      </c>
      <c r="BC120" s="27">
        <f t="shared" si="448"/>
        <v>35277.974495328424</v>
      </c>
      <c r="BD120" s="28">
        <f t="shared" si="449"/>
        <v>0</v>
      </c>
      <c r="BE120" s="25"/>
      <c r="BF120" s="25">
        <f t="shared" si="450"/>
        <v>35277.974495328424</v>
      </c>
      <c r="BG120" s="28">
        <f t="shared" si="451"/>
        <v>0</v>
      </c>
      <c r="BH120" s="25"/>
      <c r="BI120" s="25">
        <f t="shared" si="452"/>
        <v>35623.698645382647</v>
      </c>
      <c r="BJ120" s="28">
        <f t="shared" si="453"/>
        <v>0</v>
      </c>
      <c r="BK120" s="25"/>
      <c r="BL120" s="25">
        <f t="shared" si="454"/>
        <v>35972.810892107394</v>
      </c>
      <c r="BM120" s="28">
        <f t="shared" si="455"/>
        <v>0</v>
      </c>
      <c r="CZ120" s="30"/>
      <c r="DA120" s="30"/>
      <c r="DB120" s="30"/>
      <c r="DC120" s="30"/>
      <c r="DD120" s="30"/>
      <c r="DE120" s="30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</row>
    <row r="121" spans="1:165" s="35" customFormat="1" ht="25.5" customHeight="1" x14ac:dyDescent="0.2">
      <c r="A121" s="31"/>
      <c r="B121" s="31"/>
      <c r="C121" s="31"/>
      <c r="D121" s="31"/>
      <c r="E121" s="32"/>
      <c r="F121" s="111"/>
      <c r="G121" s="32"/>
      <c r="H121" s="32"/>
      <c r="I121" s="32"/>
      <c r="J121" s="32"/>
      <c r="K121" s="32"/>
      <c r="L121" s="32"/>
      <c r="M121" s="95"/>
      <c r="N121" s="95"/>
      <c r="O121" s="33"/>
      <c r="P121" s="33"/>
      <c r="Q121" s="33">
        <f>T121+AF121+AR121+BD121</f>
        <v>876625.37843261915</v>
      </c>
      <c r="R121" s="33"/>
      <c r="S121" s="34"/>
      <c r="T121" s="34">
        <f>SUM(T104:T120)</f>
        <v>182400.98184000002</v>
      </c>
      <c r="U121" s="34"/>
      <c r="V121" s="34"/>
      <c r="W121" s="34">
        <f t="shared" ref="W121:BM121" si="456">SUM(W104:W120)</f>
        <v>47009.754593999998</v>
      </c>
      <c r="X121" s="34"/>
      <c r="Y121" s="34"/>
      <c r="Z121" s="34">
        <f t="shared" si="456"/>
        <v>48037.360399419602</v>
      </c>
      <c r="AA121" s="34"/>
      <c r="AB121" s="34"/>
      <c r="AC121" s="34">
        <f t="shared" si="456"/>
        <v>89549.771742152399</v>
      </c>
      <c r="AD121" s="34"/>
      <c r="AE121" s="34"/>
      <c r="AF121" s="34">
        <f t="shared" si="456"/>
        <v>290327.54187155963</v>
      </c>
      <c r="AG121" s="34"/>
      <c r="AH121" s="34"/>
      <c r="AI121" s="34">
        <f t="shared" si="456"/>
        <v>67405.101518829091</v>
      </c>
      <c r="AJ121" s="34"/>
      <c r="AK121" s="34"/>
      <c r="AL121" s="34">
        <f t="shared" si="456"/>
        <v>129058.67256518159</v>
      </c>
      <c r="AM121" s="34"/>
      <c r="AN121" s="34"/>
      <c r="AO121" s="34">
        <f t="shared" si="456"/>
        <v>96989.682098495163</v>
      </c>
      <c r="AP121" s="34"/>
      <c r="AQ121" s="34"/>
      <c r="AR121" s="34">
        <f t="shared" si="456"/>
        <v>258393.21271918947</v>
      </c>
      <c r="AS121" s="34"/>
      <c r="AT121" s="34"/>
      <c r="AU121" s="34">
        <f t="shared" si="456"/>
        <v>122540.86179357301</v>
      </c>
      <c r="AV121" s="34"/>
      <c r="AW121" s="34"/>
      <c r="AX121" s="34">
        <f t="shared" si="456"/>
        <v>82966.873723084631</v>
      </c>
      <c r="AY121" s="34"/>
      <c r="AZ121" s="34"/>
      <c r="BA121" s="34">
        <f t="shared" si="456"/>
        <v>54748.155177970591</v>
      </c>
      <c r="BB121" s="34"/>
      <c r="BC121" s="34"/>
      <c r="BD121" s="34">
        <f t="shared" si="456"/>
        <v>145503.64200187006</v>
      </c>
      <c r="BE121" s="34"/>
      <c r="BF121" s="34"/>
      <c r="BG121" s="34">
        <f t="shared" si="456"/>
        <v>76623.30860480509</v>
      </c>
      <c r="BH121" s="34"/>
      <c r="BI121" s="34"/>
      <c r="BJ121" s="34">
        <f t="shared" si="456"/>
        <v>36920.802042684314</v>
      </c>
      <c r="BK121" s="34"/>
      <c r="BL121" s="34"/>
      <c r="BM121" s="34">
        <f t="shared" si="456"/>
        <v>32954.377296164268</v>
      </c>
      <c r="BN121" s="29"/>
    </row>
    <row r="122" spans="1:165" s="29" customFormat="1" ht="24.95" customHeight="1" x14ac:dyDescent="0.15">
      <c r="A122" s="23" t="s">
        <v>44</v>
      </c>
      <c r="B122" s="23" t="s">
        <v>647</v>
      </c>
      <c r="C122" s="23" t="s">
        <v>648</v>
      </c>
      <c r="D122" s="23" t="s">
        <v>649</v>
      </c>
      <c r="E122" s="23" t="s">
        <v>465</v>
      </c>
      <c r="F122" s="110">
        <v>29</v>
      </c>
      <c r="G122" s="23"/>
      <c r="H122" s="23"/>
      <c r="I122" s="23"/>
      <c r="J122" s="23"/>
      <c r="K122" s="23" t="s">
        <v>4138</v>
      </c>
      <c r="L122" s="23"/>
      <c r="M122" s="94">
        <v>112.1</v>
      </c>
      <c r="N122" s="94"/>
      <c r="O122" s="24">
        <f t="shared" ref="O122:O129" si="457">R122+AD122+AP122+BB122</f>
        <v>29</v>
      </c>
      <c r="P122" s="25">
        <f t="shared" ref="P122:P129" si="458">(S122+AE122+AQ122+BC122)/4</f>
        <v>118.34023772645745</v>
      </c>
      <c r="Q122" s="26">
        <f t="shared" ref="Q122:Q129" si="459">T122+AF122+AR122+BD122</f>
        <v>3402.3928100623812</v>
      </c>
      <c r="R122" s="27">
        <f t="shared" ref="R122:R129" si="460">U122+X122+AA122</f>
        <v>10</v>
      </c>
      <c r="S122" s="27">
        <f t="shared" ref="S122:S129" si="461">V122</f>
        <v>113.19857999999999</v>
      </c>
      <c r="T122" s="28">
        <f t="shared" ref="T122:T129" si="462">R122*S122</f>
        <v>1131.9857999999999</v>
      </c>
      <c r="U122" s="25">
        <v>3</v>
      </c>
      <c r="V122" s="25">
        <f t="shared" ref="V122:V129" si="463">M122*1.0098</f>
        <v>113.19857999999999</v>
      </c>
      <c r="W122" s="28">
        <f t="shared" ref="W122:W129" si="464">U122*V122</f>
        <v>339.59573999999998</v>
      </c>
      <c r="X122" s="25">
        <v>4</v>
      </c>
      <c r="Y122" s="25">
        <f t="shared" ref="Y122:Y129" si="465">V122*1.0098</f>
        <v>114.307926084</v>
      </c>
      <c r="Z122" s="28">
        <f t="shared" ref="Z122:Z129" si="466">X122*Y122</f>
        <v>457.23170433600001</v>
      </c>
      <c r="AA122" s="25">
        <v>3</v>
      </c>
      <c r="AB122" s="25">
        <f t="shared" ref="AB122:AB129" si="467">Y122*1.0098</f>
        <v>115.42814375962321</v>
      </c>
      <c r="AC122" s="28">
        <f t="shared" ref="AC122:AC129" si="468">AA122*AB122</f>
        <v>346.28443127886965</v>
      </c>
      <c r="AD122" s="27">
        <f t="shared" ref="AD122:AD129" si="469">AG122+AJ122+AM122</f>
        <v>7</v>
      </c>
      <c r="AE122" s="27">
        <f t="shared" ref="AE122:AE129" si="470">AH122</f>
        <v>116.55933956846752</v>
      </c>
      <c r="AF122" s="28">
        <f t="shared" ref="AF122:AF129" si="471">AD122*AE122</f>
        <v>815.91537697927265</v>
      </c>
      <c r="AG122" s="25">
        <v>3</v>
      </c>
      <c r="AH122" s="25">
        <f t="shared" ref="AH122:AH129" si="472">AB122*1.0098</f>
        <v>116.55933956846752</v>
      </c>
      <c r="AI122" s="28">
        <f t="shared" ref="AI122:AI129" si="473">AG122*AH122</f>
        <v>349.67801870540256</v>
      </c>
      <c r="AJ122" s="25">
        <v>2</v>
      </c>
      <c r="AK122" s="25">
        <f t="shared" ref="AK122:AK129" si="474">AH122*1.0098</f>
        <v>117.70162109623851</v>
      </c>
      <c r="AL122" s="28">
        <f t="shared" ref="AL122:AL129" si="475">AJ122*AK122</f>
        <v>235.40324219247702</v>
      </c>
      <c r="AM122" s="25">
        <v>2</v>
      </c>
      <c r="AN122" s="25">
        <f t="shared" ref="AN122:AN129" si="476">AK122*1.0098</f>
        <v>118.85509698298165</v>
      </c>
      <c r="AO122" s="28">
        <f t="shared" ref="AO122:AO129" si="477">AM122*AN122</f>
        <v>237.7101939659633</v>
      </c>
      <c r="AP122" s="27">
        <f t="shared" ref="AP122:AP129" si="478">AS122+AV122+AY122</f>
        <v>8</v>
      </c>
      <c r="AQ122" s="27">
        <f t="shared" ref="AQ122:AQ129" si="479">AT122</f>
        <v>120.01987693341488</v>
      </c>
      <c r="AR122" s="28">
        <f t="shared" ref="AR122:AR129" si="480">AP122*AQ122</f>
        <v>960.15901546731902</v>
      </c>
      <c r="AS122" s="25">
        <v>3</v>
      </c>
      <c r="AT122" s="25">
        <f t="shared" ref="AT122:AT129" si="481">AN122*1.0098</f>
        <v>120.01987693341488</v>
      </c>
      <c r="AU122" s="28">
        <f t="shared" ref="AU122:AU129" si="482">AS122*AT122</f>
        <v>360.05963080024463</v>
      </c>
      <c r="AV122" s="25">
        <v>3</v>
      </c>
      <c r="AW122" s="25">
        <f t="shared" ref="AW122:AW129" si="483">AT122*1.0098</f>
        <v>121.19607172736235</v>
      </c>
      <c r="AX122" s="28">
        <f t="shared" ref="AX122:AX129" si="484">AV122*AW122</f>
        <v>363.58821518208708</v>
      </c>
      <c r="AY122" s="25">
        <v>2</v>
      </c>
      <c r="AZ122" s="25">
        <f t="shared" ref="AZ122:AZ129" si="485">AW122*1.0098</f>
        <v>122.38379323029051</v>
      </c>
      <c r="BA122" s="28">
        <f t="shared" ref="BA122:BA129" si="486">AY122*AZ122</f>
        <v>244.76758646058101</v>
      </c>
      <c r="BB122" s="27">
        <f t="shared" ref="BB122:BB129" si="487">BE122+BH122+BK122</f>
        <v>4</v>
      </c>
      <c r="BC122" s="27">
        <f t="shared" ref="BC122:BC129" si="488">BF122</f>
        <v>123.58315440394736</v>
      </c>
      <c r="BD122" s="28">
        <f t="shared" ref="BD122:BD129" si="489">BB122*BC122</f>
        <v>494.33261761578945</v>
      </c>
      <c r="BE122" s="25">
        <v>3</v>
      </c>
      <c r="BF122" s="25">
        <f t="shared" ref="BF122:BF129" si="490">AZ122*1.0098</f>
        <v>123.58315440394736</v>
      </c>
      <c r="BG122" s="28">
        <f t="shared" ref="BG122:BG129" si="491">BE122*BF122</f>
        <v>370.74946321184211</v>
      </c>
      <c r="BH122" s="25">
        <v>1</v>
      </c>
      <c r="BI122" s="25">
        <f t="shared" ref="BI122:BI129" si="492">BF122*1.0098</f>
        <v>124.79426931710604</v>
      </c>
      <c r="BJ122" s="28">
        <f t="shared" ref="BJ122:BJ129" si="493">BH122*BI122</f>
        <v>124.79426931710604</v>
      </c>
      <c r="BK122" s="25"/>
      <c r="BL122" s="25">
        <f t="shared" ref="BL122:BL129" si="494">BI122*1.0098</f>
        <v>126.01725315641369</v>
      </c>
      <c r="BM122" s="28">
        <f t="shared" ref="BM122:BM129" si="495">BK122*BL122</f>
        <v>0</v>
      </c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</row>
    <row r="123" spans="1:165" s="29" customFormat="1" ht="24.95" customHeight="1" x14ac:dyDescent="0.15">
      <c r="A123" s="23" t="s">
        <v>44</v>
      </c>
      <c r="B123" s="23" t="s">
        <v>650</v>
      </c>
      <c r="C123" s="23" t="s">
        <v>651</v>
      </c>
      <c r="D123" s="23" t="s">
        <v>649</v>
      </c>
      <c r="E123" s="23" t="s">
        <v>465</v>
      </c>
      <c r="F123" s="110">
        <v>12</v>
      </c>
      <c r="G123" s="23"/>
      <c r="H123" s="23"/>
      <c r="I123" s="23"/>
      <c r="J123" s="23"/>
      <c r="K123" s="23" t="s">
        <v>4138</v>
      </c>
      <c r="L123" s="23"/>
      <c r="M123" s="94">
        <v>132.26</v>
      </c>
      <c r="N123" s="94"/>
      <c r="O123" s="24">
        <f t="shared" si="457"/>
        <v>12</v>
      </c>
      <c r="P123" s="25">
        <f t="shared" si="458"/>
        <v>139.62247851651438</v>
      </c>
      <c r="Q123" s="26">
        <f t="shared" si="459"/>
        <v>1667.182768512708</v>
      </c>
      <c r="R123" s="27">
        <f t="shared" si="460"/>
        <v>3</v>
      </c>
      <c r="S123" s="27">
        <f t="shared" si="461"/>
        <v>133.55614800000001</v>
      </c>
      <c r="T123" s="28">
        <f t="shared" si="462"/>
        <v>400.66844400000002</v>
      </c>
      <c r="U123" s="25">
        <v>1</v>
      </c>
      <c r="V123" s="25">
        <f t="shared" si="463"/>
        <v>133.55614800000001</v>
      </c>
      <c r="W123" s="28">
        <f t="shared" si="464"/>
        <v>133.55614800000001</v>
      </c>
      <c r="X123" s="25">
        <v>1</v>
      </c>
      <c r="Y123" s="25">
        <f t="shared" si="465"/>
        <v>134.86499825040002</v>
      </c>
      <c r="Z123" s="28">
        <f t="shared" si="466"/>
        <v>134.86499825040002</v>
      </c>
      <c r="AA123" s="25">
        <v>1</v>
      </c>
      <c r="AB123" s="25">
        <f t="shared" si="467"/>
        <v>136.18667523325394</v>
      </c>
      <c r="AC123" s="28">
        <f t="shared" si="468"/>
        <v>136.18667523325394</v>
      </c>
      <c r="AD123" s="27">
        <f t="shared" si="469"/>
        <v>4</v>
      </c>
      <c r="AE123" s="27">
        <f t="shared" si="470"/>
        <v>137.52130465053983</v>
      </c>
      <c r="AF123" s="28">
        <f t="shared" si="471"/>
        <v>550.08521860215933</v>
      </c>
      <c r="AG123" s="25">
        <v>3</v>
      </c>
      <c r="AH123" s="25">
        <f t="shared" si="472"/>
        <v>137.52130465053983</v>
      </c>
      <c r="AI123" s="28">
        <f t="shared" si="473"/>
        <v>412.5639139516195</v>
      </c>
      <c r="AJ123" s="25"/>
      <c r="AK123" s="25">
        <f t="shared" si="474"/>
        <v>138.86901343611513</v>
      </c>
      <c r="AL123" s="28">
        <f t="shared" si="475"/>
        <v>0</v>
      </c>
      <c r="AM123" s="25">
        <v>1</v>
      </c>
      <c r="AN123" s="25">
        <f t="shared" si="476"/>
        <v>140.22992976778906</v>
      </c>
      <c r="AO123" s="28">
        <f t="shared" si="477"/>
        <v>140.22992976778906</v>
      </c>
      <c r="AP123" s="27">
        <f t="shared" si="478"/>
        <v>3</v>
      </c>
      <c r="AQ123" s="27">
        <f t="shared" si="479"/>
        <v>141.6041830795134</v>
      </c>
      <c r="AR123" s="28">
        <f t="shared" si="480"/>
        <v>424.81254923854021</v>
      </c>
      <c r="AS123" s="25"/>
      <c r="AT123" s="25">
        <f t="shared" si="481"/>
        <v>141.6041830795134</v>
      </c>
      <c r="AU123" s="28">
        <f t="shared" si="482"/>
        <v>0</v>
      </c>
      <c r="AV123" s="25">
        <v>2</v>
      </c>
      <c r="AW123" s="25">
        <f t="shared" si="483"/>
        <v>142.99190407369264</v>
      </c>
      <c r="AX123" s="28">
        <f t="shared" si="484"/>
        <v>285.98380814738528</v>
      </c>
      <c r="AY123" s="25">
        <v>1</v>
      </c>
      <c r="AZ123" s="25">
        <f t="shared" si="485"/>
        <v>144.39322473361483</v>
      </c>
      <c r="BA123" s="28">
        <f t="shared" si="486"/>
        <v>144.39322473361483</v>
      </c>
      <c r="BB123" s="27">
        <f t="shared" si="487"/>
        <v>2</v>
      </c>
      <c r="BC123" s="27">
        <f t="shared" si="488"/>
        <v>145.80827833600426</v>
      </c>
      <c r="BD123" s="28">
        <f t="shared" si="489"/>
        <v>291.61655667200853</v>
      </c>
      <c r="BE123" s="25">
        <v>1</v>
      </c>
      <c r="BF123" s="25">
        <f t="shared" si="490"/>
        <v>145.80827833600426</v>
      </c>
      <c r="BG123" s="28">
        <f t="shared" si="491"/>
        <v>145.80827833600426</v>
      </c>
      <c r="BH123" s="25">
        <v>1</v>
      </c>
      <c r="BI123" s="25">
        <f t="shared" si="492"/>
        <v>147.23719946369712</v>
      </c>
      <c r="BJ123" s="28">
        <f t="shared" si="493"/>
        <v>147.23719946369712</v>
      </c>
      <c r="BK123" s="25"/>
      <c r="BL123" s="25">
        <f t="shared" si="494"/>
        <v>148.68012401844135</v>
      </c>
      <c r="BM123" s="28">
        <f t="shared" si="495"/>
        <v>0</v>
      </c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</row>
    <row r="124" spans="1:165" s="29" customFormat="1" ht="24.95" customHeight="1" x14ac:dyDescent="0.15">
      <c r="A124" s="23" t="s">
        <v>44</v>
      </c>
      <c r="B124" s="23" t="s">
        <v>652</v>
      </c>
      <c r="C124" s="23" t="s">
        <v>653</v>
      </c>
      <c r="D124" s="23" t="s">
        <v>654</v>
      </c>
      <c r="E124" s="23" t="s">
        <v>465</v>
      </c>
      <c r="F124" s="110">
        <v>8</v>
      </c>
      <c r="G124" s="23"/>
      <c r="H124" s="23"/>
      <c r="I124" s="23"/>
      <c r="J124" s="23"/>
      <c r="K124" s="23" t="s">
        <v>4138</v>
      </c>
      <c r="L124" s="23"/>
      <c r="M124" s="94">
        <v>204.4</v>
      </c>
      <c r="N124" s="94"/>
      <c r="O124" s="24">
        <f t="shared" si="457"/>
        <v>8</v>
      </c>
      <c r="P124" s="25">
        <f t="shared" si="458"/>
        <v>215.77827467696608</v>
      </c>
      <c r="Q124" s="26">
        <f t="shared" si="459"/>
        <v>1706.7400578176075</v>
      </c>
      <c r="R124" s="27">
        <f t="shared" si="460"/>
        <v>1</v>
      </c>
      <c r="S124" s="27">
        <f t="shared" si="461"/>
        <v>206.40312</v>
      </c>
      <c r="T124" s="28">
        <f t="shared" si="462"/>
        <v>206.40312</v>
      </c>
      <c r="U124" s="25"/>
      <c r="V124" s="25">
        <f t="shared" si="463"/>
        <v>206.40312</v>
      </c>
      <c r="W124" s="28">
        <f t="shared" si="464"/>
        <v>0</v>
      </c>
      <c r="X124" s="25">
        <v>1</v>
      </c>
      <c r="Y124" s="25">
        <f t="shared" si="465"/>
        <v>208.42587057599999</v>
      </c>
      <c r="Z124" s="28">
        <f t="shared" si="466"/>
        <v>208.42587057599999</v>
      </c>
      <c r="AA124" s="25"/>
      <c r="AB124" s="25">
        <f t="shared" si="467"/>
        <v>210.46844410764481</v>
      </c>
      <c r="AC124" s="28">
        <f t="shared" si="468"/>
        <v>0</v>
      </c>
      <c r="AD124" s="27">
        <f t="shared" si="469"/>
        <v>5</v>
      </c>
      <c r="AE124" s="27">
        <f t="shared" si="470"/>
        <v>212.53103485989973</v>
      </c>
      <c r="AF124" s="28">
        <f t="shared" si="471"/>
        <v>1062.6551742994986</v>
      </c>
      <c r="AG124" s="25">
        <v>2</v>
      </c>
      <c r="AH124" s="25">
        <f t="shared" si="472"/>
        <v>212.53103485989973</v>
      </c>
      <c r="AI124" s="28">
        <f t="shared" si="473"/>
        <v>425.06206971979947</v>
      </c>
      <c r="AJ124" s="25">
        <v>2</v>
      </c>
      <c r="AK124" s="25">
        <f t="shared" si="474"/>
        <v>214.61383900152677</v>
      </c>
      <c r="AL124" s="28">
        <f t="shared" si="475"/>
        <v>429.22767800305354</v>
      </c>
      <c r="AM124" s="25">
        <v>1</v>
      </c>
      <c r="AN124" s="25">
        <f t="shared" si="476"/>
        <v>216.71705462374175</v>
      </c>
      <c r="AO124" s="28">
        <f t="shared" si="477"/>
        <v>216.71705462374175</v>
      </c>
      <c r="AP124" s="27">
        <f t="shared" si="478"/>
        <v>2</v>
      </c>
      <c r="AQ124" s="27">
        <f t="shared" si="479"/>
        <v>218.84088175905441</v>
      </c>
      <c r="AR124" s="28">
        <f t="shared" si="480"/>
        <v>437.68176351810882</v>
      </c>
      <c r="AS124" s="25"/>
      <c r="AT124" s="25">
        <f t="shared" si="481"/>
        <v>218.84088175905441</v>
      </c>
      <c r="AU124" s="28">
        <f t="shared" si="482"/>
        <v>0</v>
      </c>
      <c r="AV124" s="25">
        <v>1</v>
      </c>
      <c r="AW124" s="25">
        <f t="shared" si="483"/>
        <v>220.98552240029315</v>
      </c>
      <c r="AX124" s="28">
        <f t="shared" si="484"/>
        <v>220.98552240029315</v>
      </c>
      <c r="AY124" s="25">
        <v>1</v>
      </c>
      <c r="AZ124" s="25">
        <f t="shared" si="485"/>
        <v>223.15118051981602</v>
      </c>
      <c r="BA124" s="28">
        <f t="shared" si="486"/>
        <v>223.15118051981602</v>
      </c>
      <c r="BB124" s="27">
        <f t="shared" si="487"/>
        <v>0</v>
      </c>
      <c r="BC124" s="27">
        <f t="shared" si="488"/>
        <v>225.33806208891022</v>
      </c>
      <c r="BD124" s="28">
        <f t="shared" si="489"/>
        <v>0</v>
      </c>
      <c r="BE124" s="25"/>
      <c r="BF124" s="25">
        <f t="shared" si="490"/>
        <v>225.33806208891022</v>
      </c>
      <c r="BG124" s="28">
        <f t="shared" si="491"/>
        <v>0</v>
      </c>
      <c r="BH124" s="25"/>
      <c r="BI124" s="25">
        <f t="shared" si="492"/>
        <v>227.54637509738154</v>
      </c>
      <c r="BJ124" s="28">
        <f t="shared" si="493"/>
        <v>0</v>
      </c>
      <c r="BK124" s="25"/>
      <c r="BL124" s="25">
        <f t="shared" si="494"/>
        <v>229.77632957333589</v>
      </c>
      <c r="BM124" s="28">
        <f t="shared" si="495"/>
        <v>0</v>
      </c>
      <c r="CZ124" s="30"/>
      <c r="DA124" s="30"/>
      <c r="DB124" s="30"/>
      <c r="DC124" s="30"/>
      <c r="DD124" s="30"/>
      <c r="DE124" s="30"/>
      <c r="DF124" s="30"/>
      <c r="DG124" s="30"/>
      <c r="DH124" s="30"/>
      <c r="DI124" s="30"/>
      <c r="DJ124" s="30"/>
      <c r="DK124" s="30"/>
      <c r="DL124" s="30"/>
      <c r="DM124" s="30"/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</row>
    <row r="125" spans="1:165" s="29" customFormat="1" ht="24.95" customHeight="1" x14ac:dyDescent="0.15">
      <c r="A125" s="23" t="s">
        <v>44</v>
      </c>
      <c r="B125" s="23" t="s">
        <v>655</v>
      </c>
      <c r="C125" s="23" t="s">
        <v>656</v>
      </c>
      <c r="D125" s="23" t="s">
        <v>657</v>
      </c>
      <c r="E125" s="23" t="s">
        <v>465</v>
      </c>
      <c r="F125" s="110">
        <v>11</v>
      </c>
      <c r="G125" s="23"/>
      <c r="H125" s="23"/>
      <c r="I125" s="23"/>
      <c r="J125" s="23"/>
      <c r="K125" s="23" t="s">
        <v>4138</v>
      </c>
      <c r="L125" s="23"/>
      <c r="M125" s="94">
        <v>1942</v>
      </c>
      <c r="N125" s="94"/>
      <c r="O125" s="24">
        <f t="shared" si="457"/>
        <v>11</v>
      </c>
      <c r="P125" s="25">
        <f t="shared" si="458"/>
        <v>2050.1047427723488</v>
      </c>
      <c r="Q125" s="26">
        <f t="shared" si="459"/>
        <v>23000.02626763867</v>
      </c>
      <c r="R125" s="27">
        <f t="shared" si="460"/>
        <v>0</v>
      </c>
      <c r="S125" s="27">
        <f t="shared" si="461"/>
        <v>1961.0316</v>
      </c>
      <c r="T125" s="28">
        <f t="shared" si="462"/>
        <v>0</v>
      </c>
      <c r="U125" s="25"/>
      <c r="V125" s="25">
        <f t="shared" si="463"/>
        <v>1961.0316</v>
      </c>
      <c r="W125" s="28">
        <f t="shared" si="464"/>
        <v>0</v>
      </c>
      <c r="X125" s="25"/>
      <c r="Y125" s="25">
        <f t="shared" si="465"/>
        <v>1980.24970968</v>
      </c>
      <c r="Z125" s="28">
        <f t="shared" si="466"/>
        <v>0</v>
      </c>
      <c r="AA125" s="25"/>
      <c r="AB125" s="25">
        <f t="shared" si="467"/>
        <v>1999.6561568348641</v>
      </c>
      <c r="AC125" s="28">
        <f t="shared" si="468"/>
        <v>0</v>
      </c>
      <c r="AD125" s="27">
        <f t="shared" si="469"/>
        <v>3</v>
      </c>
      <c r="AE125" s="27">
        <f t="shared" si="470"/>
        <v>2019.2527871718457</v>
      </c>
      <c r="AF125" s="28">
        <f t="shared" si="471"/>
        <v>6057.7583615155372</v>
      </c>
      <c r="AG125" s="25">
        <v>1</v>
      </c>
      <c r="AH125" s="25">
        <f t="shared" si="472"/>
        <v>2019.2527871718457</v>
      </c>
      <c r="AI125" s="28">
        <f t="shared" si="473"/>
        <v>2019.2527871718457</v>
      </c>
      <c r="AJ125" s="25">
        <v>1</v>
      </c>
      <c r="AK125" s="25">
        <f t="shared" si="474"/>
        <v>2039.0414644861298</v>
      </c>
      <c r="AL125" s="28">
        <f t="shared" si="475"/>
        <v>2039.0414644861298</v>
      </c>
      <c r="AM125" s="25">
        <v>1</v>
      </c>
      <c r="AN125" s="25">
        <f t="shared" si="476"/>
        <v>2059.0240708380938</v>
      </c>
      <c r="AO125" s="28">
        <f t="shared" si="477"/>
        <v>2059.0240708380938</v>
      </c>
      <c r="AP125" s="27">
        <f t="shared" si="478"/>
        <v>3</v>
      </c>
      <c r="AQ125" s="27">
        <f t="shared" si="479"/>
        <v>2079.202506732307</v>
      </c>
      <c r="AR125" s="28">
        <f t="shared" si="480"/>
        <v>6237.6075201969215</v>
      </c>
      <c r="AS125" s="25">
        <v>1</v>
      </c>
      <c r="AT125" s="25">
        <f t="shared" si="481"/>
        <v>2079.202506732307</v>
      </c>
      <c r="AU125" s="28">
        <f t="shared" si="482"/>
        <v>2079.202506732307</v>
      </c>
      <c r="AV125" s="25">
        <v>1</v>
      </c>
      <c r="AW125" s="25">
        <f t="shared" si="483"/>
        <v>2099.5786912982835</v>
      </c>
      <c r="AX125" s="28">
        <f t="shared" si="484"/>
        <v>2099.5786912982835</v>
      </c>
      <c r="AY125" s="25">
        <v>1</v>
      </c>
      <c r="AZ125" s="25">
        <f t="shared" si="485"/>
        <v>2120.1545624730065</v>
      </c>
      <c r="BA125" s="28">
        <f t="shared" si="486"/>
        <v>2120.1545624730065</v>
      </c>
      <c r="BB125" s="27">
        <f t="shared" si="487"/>
        <v>5</v>
      </c>
      <c r="BC125" s="27">
        <f t="shared" si="488"/>
        <v>2140.9320771852422</v>
      </c>
      <c r="BD125" s="28">
        <f t="shared" si="489"/>
        <v>10704.66038592621</v>
      </c>
      <c r="BE125" s="25">
        <v>2</v>
      </c>
      <c r="BF125" s="25">
        <f t="shared" si="490"/>
        <v>2140.9320771852422</v>
      </c>
      <c r="BG125" s="28">
        <f t="shared" si="491"/>
        <v>4281.8641543704844</v>
      </c>
      <c r="BH125" s="25">
        <v>3</v>
      </c>
      <c r="BI125" s="25">
        <f t="shared" si="492"/>
        <v>2161.9132115416578</v>
      </c>
      <c r="BJ125" s="28">
        <f t="shared" si="493"/>
        <v>6485.7396346249734</v>
      </c>
      <c r="BK125" s="25"/>
      <c r="BL125" s="25">
        <f t="shared" si="494"/>
        <v>2183.099961014766</v>
      </c>
      <c r="BM125" s="28">
        <f t="shared" si="495"/>
        <v>0</v>
      </c>
      <c r="CZ125" s="30"/>
      <c r="DA125" s="30"/>
      <c r="DB125" s="30"/>
      <c r="DC125" s="30"/>
      <c r="DD125" s="30"/>
      <c r="DE125" s="30"/>
      <c r="DF125" s="30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</row>
    <row r="126" spans="1:165" s="29" customFormat="1" ht="24.95" customHeight="1" x14ac:dyDescent="0.15">
      <c r="A126" s="23" t="s">
        <v>44</v>
      </c>
      <c r="B126" s="23" t="s">
        <v>659</v>
      </c>
      <c r="C126" s="23" t="s">
        <v>660</v>
      </c>
      <c r="D126" s="23" t="s">
        <v>661</v>
      </c>
      <c r="E126" s="23" t="s">
        <v>465</v>
      </c>
      <c r="F126" s="110">
        <v>4</v>
      </c>
      <c r="G126" s="23"/>
      <c r="H126" s="23"/>
      <c r="I126" s="23"/>
      <c r="J126" s="23"/>
      <c r="K126" s="23" t="s">
        <v>4138</v>
      </c>
      <c r="L126" s="23"/>
      <c r="M126" s="94">
        <v>1000</v>
      </c>
      <c r="N126" s="94"/>
      <c r="O126" s="24">
        <f t="shared" si="457"/>
        <v>4</v>
      </c>
      <c r="P126" s="25">
        <f t="shared" si="458"/>
        <v>1055.6667058559988</v>
      </c>
      <c r="Q126" s="26">
        <f t="shared" si="459"/>
        <v>4220.8602408899633</v>
      </c>
      <c r="R126" s="27">
        <f t="shared" si="460"/>
        <v>0</v>
      </c>
      <c r="S126" s="27">
        <f t="shared" si="461"/>
        <v>1009.8000000000001</v>
      </c>
      <c r="T126" s="28">
        <f t="shared" si="462"/>
        <v>0</v>
      </c>
      <c r="U126" s="25"/>
      <c r="V126" s="25">
        <f t="shared" si="463"/>
        <v>1009.8000000000001</v>
      </c>
      <c r="W126" s="28">
        <f t="shared" si="464"/>
        <v>0</v>
      </c>
      <c r="X126" s="25"/>
      <c r="Y126" s="25">
        <f t="shared" si="465"/>
        <v>1019.6960400000002</v>
      </c>
      <c r="Z126" s="28">
        <f t="shared" si="466"/>
        <v>0</v>
      </c>
      <c r="AA126" s="25"/>
      <c r="AB126" s="25">
        <f t="shared" si="467"/>
        <v>1029.6890611920003</v>
      </c>
      <c r="AC126" s="28">
        <f t="shared" si="468"/>
        <v>0</v>
      </c>
      <c r="AD126" s="27">
        <f t="shared" si="469"/>
        <v>2</v>
      </c>
      <c r="AE126" s="27">
        <f t="shared" si="470"/>
        <v>1039.7800139916819</v>
      </c>
      <c r="AF126" s="28">
        <f t="shared" si="471"/>
        <v>2079.5600279833639</v>
      </c>
      <c r="AG126" s="25">
        <v>1</v>
      </c>
      <c r="AH126" s="25">
        <f t="shared" si="472"/>
        <v>1039.7800139916819</v>
      </c>
      <c r="AI126" s="28">
        <f t="shared" si="473"/>
        <v>1039.7800139916819</v>
      </c>
      <c r="AJ126" s="25">
        <v>1</v>
      </c>
      <c r="AK126" s="25">
        <f t="shared" si="474"/>
        <v>1049.9698581288005</v>
      </c>
      <c r="AL126" s="28">
        <f t="shared" si="475"/>
        <v>1049.9698581288005</v>
      </c>
      <c r="AM126" s="25"/>
      <c r="AN126" s="25">
        <f t="shared" si="476"/>
        <v>1060.2595627384628</v>
      </c>
      <c r="AO126" s="28">
        <f t="shared" si="477"/>
        <v>0</v>
      </c>
      <c r="AP126" s="27">
        <f t="shared" si="478"/>
        <v>2</v>
      </c>
      <c r="AQ126" s="27">
        <f t="shared" si="479"/>
        <v>1070.6501064532997</v>
      </c>
      <c r="AR126" s="28">
        <f t="shared" si="480"/>
        <v>2141.3002129065994</v>
      </c>
      <c r="AS126" s="25"/>
      <c r="AT126" s="25">
        <f t="shared" si="481"/>
        <v>1070.6501064532997</v>
      </c>
      <c r="AU126" s="28">
        <f t="shared" si="482"/>
        <v>0</v>
      </c>
      <c r="AV126" s="25">
        <v>1</v>
      </c>
      <c r="AW126" s="25">
        <f t="shared" si="483"/>
        <v>1081.1424774965421</v>
      </c>
      <c r="AX126" s="28">
        <f t="shared" si="484"/>
        <v>1081.1424774965421</v>
      </c>
      <c r="AY126" s="25">
        <v>1</v>
      </c>
      <c r="AZ126" s="25">
        <f t="shared" si="485"/>
        <v>1091.7376737760083</v>
      </c>
      <c r="BA126" s="28">
        <f t="shared" si="486"/>
        <v>1091.7376737760083</v>
      </c>
      <c r="BB126" s="27">
        <f t="shared" si="487"/>
        <v>0</v>
      </c>
      <c r="BC126" s="27">
        <f t="shared" si="488"/>
        <v>1102.4367029790133</v>
      </c>
      <c r="BD126" s="28">
        <f t="shared" si="489"/>
        <v>0</v>
      </c>
      <c r="BE126" s="25"/>
      <c r="BF126" s="25">
        <f t="shared" si="490"/>
        <v>1102.4367029790133</v>
      </c>
      <c r="BG126" s="28">
        <f t="shared" si="491"/>
        <v>0</v>
      </c>
      <c r="BH126" s="25"/>
      <c r="BI126" s="25">
        <f t="shared" si="492"/>
        <v>1113.2405826682077</v>
      </c>
      <c r="BJ126" s="28">
        <f t="shared" si="493"/>
        <v>0</v>
      </c>
      <c r="BK126" s="25"/>
      <c r="BL126" s="25">
        <f t="shared" si="494"/>
        <v>1124.1503403783561</v>
      </c>
      <c r="BM126" s="28">
        <f t="shared" si="495"/>
        <v>0</v>
      </c>
      <c r="CZ126" s="30"/>
      <c r="DA126" s="30"/>
      <c r="DB126" s="30"/>
      <c r="DC126" s="30"/>
      <c r="DD126" s="30"/>
      <c r="DE126" s="30"/>
      <c r="DF126" s="30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</row>
    <row r="127" spans="1:165" s="29" customFormat="1" ht="24.95" customHeight="1" x14ac:dyDescent="0.15">
      <c r="A127" s="23" t="s">
        <v>44</v>
      </c>
      <c r="B127" s="23" t="s">
        <v>662</v>
      </c>
      <c r="C127" s="23" t="s">
        <v>663</v>
      </c>
      <c r="D127" s="23" t="s">
        <v>661</v>
      </c>
      <c r="E127" s="23" t="s">
        <v>465</v>
      </c>
      <c r="F127" s="110">
        <v>2</v>
      </c>
      <c r="G127" s="23"/>
      <c r="H127" s="23"/>
      <c r="I127" s="23"/>
      <c r="J127" s="23"/>
      <c r="K127" s="23" t="s">
        <v>4138</v>
      </c>
      <c r="L127" s="23"/>
      <c r="M127" s="94">
        <v>800</v>
      </c>
      <c r="N127" s="94"/>
      <c r="O127" s="24">
        <f t="shared" si="457"/>
        <v>2</v>
      </c>
      <c r="P127" s="25">
        <f t="shared" si="458"/>
        <v>844.53336468479893</v>
      </c>
      <c r="Q127" s="26">
        <f t="shared" si="459"/>
        <v>1713.0401703252792</v>
      </c>
      <c r="R127" s="27">
        <f t="shared" si="460"/>
        <v>0</v>
      </c>
      <c r="S127" s="27">
        <f t="shared" si="461"/>
        <v>807.84</v>
      </c>
      <c r="T127" s="28">
        <f t="shared" si="462"/>
        <v>0</v>
      </c>
      <c r="U127" s="25"/>
      <c r="V127" s="25">
        <f t="shared" si="463"/>
        <v>807.84</v>
      </c>
      <c r="W127" s="28">
        <f t="shared" si="464"/>
        <v>0</v>
      </c>
      <c r="X127" s="25"/>
      <c r="Y127" s="25">
        <f t="shared" si="465"/>
        <v>815.75683200000003</v>
      </c>
      <c r="Z127" s="28">
        <f t="shared" si="466"/>
        <v>0</v>
      </c>
      <c r="AA127" s="25"/>
      <c r="AB127" s="25">
        <f t="shared" si="467"/>
        <v>823.75124895360011</v>
      </c>
      <c r="AC127" s="28">
        <f t="shared" si="468"/>
        <v>0</v>
      </c>
      <c r="AD127" s="27">
        <f t="shared" si="469"/>
        <v>0</v>
      </c>
      <c r="AE127" s="27">
        <f t="shared" si="470"/>
        <v>831.82401119334543</v>
      </c>
      <c r="AF127" s="28">
        <f t="shared" si="471"/>
        <v>0</v>
      </c>
      <c r="AG127" s="25"/>
      <c r="AH127" s="25">
        <f t="shared" si="472"/>
        <v>831.82401119334543</v>
      </c>
      <c r="AI127" s="28">
        <f t="shared" si="473"/>
        <v>0</v>
      </c>
      <c r="AJ127" s="25"/>
      <c r="AK127" s="25">
        <f t="shared" si="474"/>
        <v>839.97588650304021</v>
      </c>
      <c r="AL127" s="28">
        <f t="shared" si="475"/>
        <v>0</v>
      </c>
      <c r="AM127" s="25"/>
      <c r="AN127" s="25">
        <f t="shared" si="476"/>
        <v>848.20765019076998</v>
      </c>
      <c r="AO127" s="28">
        <f t="shared" si="477"/>
        <v>0</v>
      </c>
      <c r="AP127" s="27">
        <f t="shared" si="478"/>
        <v>2</v>
      </c>
      <c r="AQ127" s="27">
        <f t="shared" si="479"/>
        <v>856.52008516263959</v>
      </c>
      <c r="AR127" s="28">
        <f t="shared" si="480"/>
        <v>1713.0401703252792</v>
      </c>
      <c r="AS127" s="25"/>
      <c r="AT127" s="25">
        <f t="shared" si="481"/>
        <v>856.52008516263959</v>
      </c>
      <c r="AU127" s="28">
        <f t="shared" si="482"/>
        <v>0</v>
      </c>
      <c r="AV127" s="25">
        <v>1</v>
      </c>
      <c r="AW127" s="25">
        <f t="shared" si="483"/>
        <v>864.91398199723346</v>
      </c>
      <c r="AX127" s="28">
        <f t="shared" si="484"/>
        <v>864.91398199723346</v>
      </c>
      <c r="AY127" s="25">
        <v>1</v>
      </c>
      <c r="AZ127" s="25">
        <f t="shared" si="485"/>
        <v>873.39013902080637</v>
      </c>
      <c r="BA127" s="28">
        <f t="shared" si="486"/>
        <v>873.39013902080637</v>
      </c>
      <c r="BB127" s="27">
        <f t="shared" si="487"/>
        <v>0</v>
      </c>
      <c r="BC127" s="27">
        <f t="shared" si="488"/>
        <v>881.94936238321031</v>
      </c>
      <c r="BD127" s="28">
        <f t="shared" si="489"/>
        <v>0</v>
      </c>
      <c r="BE127" s="25"/>
      <c r="BF127" s="25">
        <f t="shared" si="490"/>
        <v>881.94936238321031</v>
      </c>
      <c r="BG127" s="28">
        <f t="shared" si="491"/>
        <v>0</v>
      </c>
      <c r="BH127" s="25"/>
      <c r="BI127" s="25">
        <f t="shared" si="492"/>
        <v>890.59246613456583</v>
      </c>
      <c r="BJ127" s="28">
        <f t="shared" si="493"/>
        <v>0</v>
      </c>
      <c r="BK127" s="25"/>
      <c r="BL127" s="25">
        <f t="shared" si="494"/>
        <v>899.32027230268454</v>
      </c>
      <c r="BM127" s="28">
        <f t="shared" si="495"/>
        <v>0</v>
      </c>
      <c r="CZ127" s="30"/>
      <c r="DA127" s="30"/>
      <c r="DB127" s="30"/>
      <c r="DC127" s="30"/>
      <c r="DD127" s="30"/>
      <c r="DE127" s="30"/>
      <c r="DF127" s="30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</row>
    <row r="128" spans="1:165" s="29" customFormat="1" ht="24.95" customHeight="1" x14ac:dyDescent="0.15">
      <c r="A128" s="23" t="s">
        <v>44</v>
      </c>
      <c r="B128" s="23" t="s">
        <v>664</v>
      </c>
      <c r="C128" s="23" t="s">
        <v>665</v>
      </c>
      <c r="D128" s="23" t="s">
        <v>661</v>
      </c>
      <c r="E128" s="23" t="s">
        <v>465</v>
      </c>
      <c r="F128" s="110">
        <v>1</v>
      </c>
      <c r="G128" s="23"/>
      <c r="H128" s="23"/>
      <c r="I128" s="23"/>
      <c r="J128" s="23"/>
      <c r="K128" s="23" t="s">
        <v>4138</v>
      </c>
      <c r="L128" s="23"/>
      <c r="M128" s="94">
        <v>1000</v>
      </c>
      <c r="N128" s="94"/>
      <c r="O128" s="24">
        <f t="shared" si="457"/>
        <v>1</v>
      </c>
      <c r="P128" s="25">
        <f t="shared" si="458"/>
        <v>1055.6667058559988</v>
      </c>
      <c r="Q128" s="26">
        <f t="shared" si="459"/>
        <v>1070.6501064532997</v>
      </c>
      <c r="R128" s="27">
        <f t="shared" si="460"/>
        <v>0</v>
      </c>
      <c r="S128" s="27">
        <f t="shared" si="461"/>
        <v>1009.8000000000001</v>
      </c>
      <c r="T128" s="28">
        <f t="shared" si="462"/>
        <v>0</v>
      </c>
      <c r="U128" s="25"/>
      <c r="V128" s="25">
        <f t="shared" si="463"/>
        <v>1009.8000000000001</v>
      </c>
      <c r="W128" s="28">
        <f t="shared" si="464"/>
        <v>0</v>
      </c>
      <c r="X128" s="25"/>
      <c r="Y128" s="25">
        <f t="shared" si="465"/>
        <v>1019.6960400000002</v>
      </c>
      <c r="Z128" s="28">
        <f t="shared" si="466"/>
        <v>0</v>
      </c>
      <c r="AA128" s="25"/>
      <c r="AB128" s="25">
        <f t="shared" si="467"/>
        <v>1029.6890611920003</v>
      </c>
      <c r="AC128" s="28">
        <f t="shared" si="468"/>
        <v>0</v>
      </c>
      <c r="AD128" s="27">
        <f t="shared" si="469"/>
        <v>0</v>
      </c>
      <c r="AE128" s="27">
        <f t="shared" si="470"/>
        <v>1039.7800139916819</v>
      </c>
      <c r="AF128" s="28">
        <f t="shared" si="471"/>
        <v>0</v>
      </c>
      <c r="AG128" s="25"/>
      <c r="AH128" s="25">
        <f t="shared" si="472"/>
        <v>1039.7800139916819</v>
      </c>
      <c r="AI128" s="28">
        <f t="shared" si="473"/>
        <v>0</v>
      </c>
      <c r="AJ128" s="25"/>
      <c r="AK128" s="25">
        <f t="shared" si="474"/>
        <v>1049.9698581288005</v>
      </c>
      <c r="AL128" s="28">
        <f t="shared" si="475"/>
        <v>0</v>
      </c>
      <c r="AM128" s="25"/>
      <c r="AN128" s="25">
        <f t="shared" si="476"/>
        <v>1060.2595627384628</v>
      </c>
      <c r="AO128" s="28">
        <f t="shared" si="477"/>
        <v>0</v>
      </c>
      <c r="AP128" s="27">
        <f t="shared" si="478"/>
        <v>1</v>
      </c>
      <c r="AQ128" s="27">
        <f t="shared" si="479"/>
        <v>1070.6501064532997</v>
      </c>
      <c r="AR128" s="28">
        <f t="shared" si="480"/>
        <v>1070.6501064532997</v>
      </c>
      <c r="AS128" s="25"/>
      <c r="AT128" s="25">
        <f t="shared" si="481"/>
        <v>1070.6501064532997</v>
      </c>
      <c r="AU128" s="28">
        <f t="shared" si="482"/>
        <v>0</v>
      </c>
      <c r="AV128" s="25">
        <v>1</v>
      </c>
      <c r="AW128" s="25">
        <f t="shared" si="483"/>
        <v>1081.1424774965421</v>
      </c>
      <c r="AX128" s="28">
        <f t="shared" si="484"/>
        <v>1081.1424774965421</v>
      </c>
      <c r="AY128" s="25"/>
      <c r="AZ128" s="25">
        <f t="shared" si="485"/>
        <v>1091.7376737760083</v>
      </c>
      <c r="BA128" s="28">
        <f t="shared" si="486"/>
        <v>0</v>
      </c>
      <c r="BB128" s="27">
        <f t="shared" si="487"/>
        <v>0</v>
      </c>
      <c r="BC128" s="27">
        <f t="shared" si="488"/>
        <v>1102.4367029790133</v>
      </c>
      <c r="BD128" s="28">
        <f t="shared" si="489"/>
        <v>0</v>
      </c>
      <c r="BE128" s="25"/>
      <c r="BF128" s="25">
        <f t="shared" si="490"/>
        <v>1102.4367029790133</v>
      </c>
      <c r="BG128" s="28">
        <f t="shared" si="491"/>
        <v>0</v>
      </c>
      <c r="BH128" s="25"/>
      <c r="BI128" s="25">
        <f t="shared" si="492"/>
        <v>1113.2405826682077</v>
      </c>
      <c r="BJ128" s="28">
        <f t="shared" si="493"/>
        <v>0</v>
      </c>
      <c r="BK128" s="25"/>
      <c r="BL128" s="25">
        <f t="shared" si="494"/>
        <v>1124.1503403783561</v>
      </c>
      <c r="BM128" s="28">
        <f t="shared" si="495"/>
        <v>0</v>
      </c>
      <c r="CZ128" s="30"/>
      <c r="DA128" s="30"/>
      <c r="DB128" s="30"/>
      <c r="DC128" s="30"/>
      <c r="DD128" s="30"/>
      <c r="DE128" s="30"/>
      <c r="DF128" s="30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</row>
    <row r="129" spans="1:165" s="29" customFormat="1" ht="24.95" customHeight="1" x14ac:dyDescent="0.15">
      <c r="A129" s="23" t="s">
        <v>44</v>
      </c>
      <c r="B129" s="23" t="s">
        <v>666</v>
      </c>
      <c r="C129" s="23" t="s">
        <v>667</v>
      </c>
      <c r="D129" s="23" t="s">
        <v>657</v>
      </c>
      <c r="E129" s="23" t="s">
        <v>465</v>
      </c>
      <c r="F129" s="110">
        <v>5</v>
      </c>
      <c r="G129" s="23"/>
      <c r="H129" s="23"/>
      <c r="I129" s="23"/>
      <c r="J129" s="23"/>
      <c r="K129" s="23" t="s">
        <v>4138</v>
      </c>
      <c r="L129" s="23"/>
      <c r="M129" s="94">
        <v>600</v>
      </c>
      <c r="N129" s="94"/>
      <c r="O129" s="24">
        <f t="shared" si="457"/>
        <v>5</v>
      </c>
      <c r="P129" s="25">
        <f t="shared" si="458"/>
        <v>633.40002351359908</v>
      </c>
      <c r="Q129" s="26">
        <f t="shared" si="459"/>
        <v>3119.874089057007</v>
      </c>
      <c r="R129" s="27">
        <f t="shared" si="460"/>
        <v>1</v>
      </c>
      <c r="S129" s="27">
        <f t="shared" si="461"/>
        <v>605.88</v>
      </c>
      <c r="T129" s="28">
        <f t="shared" si="462"/>
        <v>605.88</v>
      </c>
      <c r="U129" s="25"/>
      <c r="V129" s="25">
        <f t="shared" si="463"/>
        <v>605.88</v>
      </c>
      <c r="W129" s="28">
        <f t="shared" si="464"/>
        <v>0</v>
      </c>
      <c r="X129" s="25"/>
      <c r="Y129" s="25">
        <f t="shared" si="465"/>
        <v>611.81762400000002</v>
      </c>
      <c r="Z129" s="28">
        <f t="shared" si="466"/>
        <v>0</v>
      </c>
      <c r="AA129" s="25">
        <v>1</v>
      </c>
      <c r="AB129" s="25">
        <f t="shared" si="467"/>
        <v>617.81343671520006</v>
      </c>
      <c r="AC129" s="28">
        <f t="shared" si="468"/>
        <v>617.81343671520006</v>
      </c>
      <c r="AD129" s="27">
        <f t="shared" si="469"/>
        <v>3</v>
      </c>
      <c r="AE129" s="27">
        <f t="shared" si="470"/>
        <v>623.86800839500904</v>
      </c>
      <c r="AF129" s="28">
        <f t="shared" si="471"/>
        <v>1871.6040251850272</v>
      </c>
      <c r="AG129" s="25">
        <v>1</v>
      </c>
      <c r="AH129" s="25">
        <f t="shared" si="472"/>
        <v>623.86800839500904</v>
      </c>
      <c r="AI129" s="28">
        <f t="shared" si="473"/>
        <v>623.86800839500904</v>
      </c>
      <c r="AJ129" s="25">
        <v>1</v>
      </c>
      <c r="AK129" s="25">
        <f t="shared" si="474"/>
        <v>629.98191487728013</v>
      </c>
      <c r="AL129" s="28">
        <f t="shared" si="475"/>
        <v>629.98191487728013</v>
      </c>
      <c r="AM129" s="25">
        <v>1</v>
      </c>
      <c r="AN129" s="25">
        <f t="shared" si="476"/>
        <v>636.15573764307749</v>
      </c>
      <c r="AO129" s="28">
        <f t="shared" si="477"/>
        <v>636.15573764307749</v>
      </c>
      <c r="AP129" s="27">
        <f t="shared" si="478"/>
        <v>1</v>
      </c>
      <c r="AQ129" s="27">
        <f t="shared" si="479"/>
        <v>642.39006387197969</v>
      </c>
      <c r="AR129" s="28">
        <f t="shared" si="480"/>
        <v>642.39006387197969</v>
      </c>
      <c r="AS129" s="25">
        <v>1</v>
      </c>
      <c r="AT129" s="25">
        <f t="shared" si="481"/>
        <v>642.39006387197969</v>
      </c>
      <c r="AU129" s="28">
        <f t="shared" si="482"/>
        <v>642.39006387197969</v>
      </c>
      <c r="AV129" s="25"/>
      <c r="AW129" s="25">
        <f t="shared" si="483"/>
        <v>648.68548649792513</v>
      </c>
      <c r="AX129" s="28">
        <f t="shared" si="484"/>
        <v>0</v>
      </c>
      <c r="AY129" s="25"/>
      <c r="AZ129" s="25">
        <f t="shared" si="485"/>
        <v>655.04260426560484</v>
      </c>
      <c r="BA129" s="28">
        <f t="shared" si="486"/>
        <v>0</v>
      </c>
      <c r="BB129" s="27">
        <f t="shared" si="487"/>
        <v>0</v>
      </c>
      <c r="BC129" s="27">
        <f t="shared" si="488"/>
        <v>661.46202178740782</v>
      </c>
      <c r="BD129" s="28">
        <f t="shared" si="489"/>
        <v>0</v>
      </c>
      <c r="BE129" s="25"/>
      <c r="BF129" s="25">
        <f t="shared" si="490"/>
        <v>661.46202178740782</v>
      </c>
      <c r="BG129" s="28">
        <f t="shared" si="491"/>
        <v>0</v>
      </c>
      <c r="BH129" s="25"/>
      <c r="BI129" s="25">
        <f t="shared" si="492"/>
        <v>667.9443496009244</v>
      </c>
      <c r="BJ129" s="28">
        <f t="shared" si="493"/>
        <v>0</v>
      </c>
      <c r="BK129" s="25"/>
      <c r="BL129" s="25">
        <f t="shared" si="494"/>
        <v>674.49020422701346</v>
      </c>
      <c r="BM129" s="28">
        <f t="shared" si="495"/>
        <v>0</v>
      </c>
      <c r="CZ129" s="30"/>
      <c r="DA129" s="30"/>
      <c r="DB129" s="30"/>
      <c r="DC129" s="30"/>
      <c r="DD129" s="30"/>
      <c r="DE129" s="30"/>
      <c r="DF129" s="30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</row>
    <row r="130" spans="1:165" s="35" customFormat="1" ht="25.5" customHeight="1" x14ac:dyDescent="0.2">
      <c r="A130" s="31"/>
      <c r="B130" s="31"/>
      <c r="C130" s="31"/>
      <c r="D130" s="31"/>
      <c r="E130" s="32"/>
      <c r="F130" s="111"/>
      <c r="G130" s="32"/>
      <c r="H130" s="32"/>
      <c r="I130" s="32"/>
      <c r="J130" s="32"/>
      <c r="K130" s="32"/>
      <c r="L130" s="32"/>
      <c r="M130" s="95"/>
      <c r="N130" s="95"/>
      <c r="O130" s="33"/>
      <c r="P130" s="33"/>
      <c r="Q130" s="33">
        <f>T130+AF130+AR130+BD130</f>
        <v>39900.766510756919</v>
      </c>
      <c r="R130" s="33"/>
      <c r="S130" s="34"/>
      <c r="T130" s="34">
        <f>SUM(T122:T129)</f>
        <v>2344.9373639999999</v>
      </c>
      <c r="U130" s="34"/>
      <c r="V130" s="34"/>
      <c r="W130" s="34">
        <f>SUM(W122:W129)</f>
        <v>473.15188799999999</v>
      </c>
      <c r="X130" s="34"/>
      <c r="Y130" s="34"/>
      <c r="Z130" s="34">
        <f>SUM(Z122:Z129)</f>
        <v>800.52257316240002</v>
      </c>
      <c r="AA130" s="34"/>
      <c r="AB130" s="34"/>
      <c r="AC130" s="34">
        <f>SUM(AC122:AC129)</f>
        <v>1100.2845432273236</v>
      </c>
      <c r="AD130" s="34"/>
      <c r="AE130" s="34"/>
      <c r="AF130" s="34">
        <f>SUM(AF122:AF129)</f>
        <v>12437.57818456486</v>
      </c>
      <c r="AG130" s="34"/>
      <c r="AH130" s="34"/>
      <c r="AI130" s="34">
        <f>SUM(AI122:AI129)</f>
        <v>4870.2048119353585</v>
      </c>
      <c r="AJ130" s="34"/>
      <c r="AK130" s="34"/>
      <c r="AL130" s="34">
        <f>SUM(AL122:AL129)</f>
        <v>4383.624157687741</v>
      </c>
      <c r="AM130" s="34"/>
      <c r="AN130" s="34"/>
      <c r="AO130" s="34">
        <f>SUM(AO122:AO129)</f>
        <v>3289.8369868386653</v>
      </c>
      <c r="AP130" s="34"/>
      <c r="AQ130" s="34"/>
      <c r="AR130" s="34">
        <f>SUM(AR122:AR129)</f>
        <v>13627.64140197805</v>
      </c>
      <c r="AS130" s="34"/>
      <c r="AT130" s="34"/>
      <c r="AU130" s="34">
        <f>SUM(AU122:AU129)</f>
        <v>3081.6522014045313</v>
      </c>
      <c r="AV130" s="34"/>
      <c r="AW130" s="34"/>
      <c r="AX130" s="34">
        <f>SUM(AX122:AX129)</f>
        <v>5997.3351740183662</v>
      </c>
      <c r="AY130" s="34"/>
      <c r="AZ130" s="34"/>
      <c r="BA130" s="34">
        <f>SUM(BA122:BA129)</f>
        <v>4697.5943669838325</v>
      </c>
      <c r="BB130" s="34"/>
      <c r="BC130" s="34"/>
      <c r="BD130" s="34">
        <f>SUM(BD122:BD129)</f>
        <v>11490.609560214009</v>
      </c>
      <c r="BE130" s="34"/>
      <c r="BF130" s="34"/>
      <c r="BG130" s="34">
        <f>SUM(BG122:BG129)</f>
        <v>4798.4218959183308</v>
      </c>
      <c r="BH130" s="34"/>
      <c r="BI130" s="34"/>
      <c r="BJ130" s="34">
        <f>SUM(BJ122:BJ129)</f>
        <v>6757.7711034057766</v>
      </c>
      <c r="BK130" s="34"/>
      <c r="BL130" s="34"/>
      <c r="BM130" s="34">
        <f>SUM(BM122:BM129)</f>
        <v>0</v>
      </c>
      <c r="BN130" s="29"/>
    </row>
    <row r="131" spans="1:165" s="29" customFormat="1" ht="24.95" customHeight="1" x14ac:dyDescent="0.15">
      <c r="A131" s="23" t="s">
        <v>44</v>
      </c>
      <c r="B131" s="23" t="s">
        <v>668</v>
      </c>
      <c r="C131" s="23" t="s">
        <v>669</v>
      </c>
      <c r="D131" s="23" t="s">
        <v>670</v>
      </c>
      <c r="E131" s="23" t="s">
        <v>465</v>
      </c>
      <c r="F131" s="110">
        <v>22</v>
      </c>
      <c r="G131" s="23"/>
      <c r="H131" s="23"/>
      <c r="I131" s="23"/>
      <c r="J131" s="23"/>
      <c r="K131" s="23" t="s">
        <v>4138</v>
      </c>
      <c r="L131" s="23"/>
      <c r="M131" s="94">
        <v>122</v>
      </c>
      <c r="N131" s="94"/>
      <c r="O131" s="24">
        <f t="shared" ref="O131:O142" si="496">R131+AD131+AP131+BB131</f>
        <v>22</v>
      </c>
      <c r="P131" s="25">
        <f t="shared" ref="P131:P142" si="497">(S131+AE131+AQ131+BC131)/4</f>
        <v>128.79133811443182</v>
      </c>
      <c r="Q131" s="26">
        <f t="shared" ref="Q131:Q142" si="498">T131+AF131+AR131+BD131</f>
        <v>2802.5023696879548</v>
      </c>
      <c r="R131" s="27">
        <f t="shared" ref="R131:R142" si="499">U131+X131+AA131</f>
        <v>4</v>
      </c>
      <c r="S131" s="27">
        <f t="shared" ref="S131:S142" si="500">V131</f>
        <v>123.1956</v>
      </c>
      <c r="T131" s="28">
        <f t="shared" ref="T131:T142" si="501">R131*S131</f>
        <v>492.7824</v>
      </c>
      <c r="U131" s="25"/>
      <c r="V131" s="25">
        <f t="shared" ref="V131:V142" si="502">M131*1.0098</f>
        <v>123.1956</v>
      </c>
      <c r="W131" s="28">
        <f t="shared" ref="W131:W142" si="503">U131*V131</f>
        <v>0</v>
      </c>
      <c r="X131" s="25"/>
      <c r="Y131" s="25">
        <f t="shared" ref="Y131:Y142" si="504">V131*1.0098</f>
        <v>124.40291688000001</v>
      </c>
      <c r="Z131" s="28">
        <f t="shared" ref="Z131:Z142" si="505">X131*Y131</f>
        <v>0</v>
      </c>
      <c r="AA131" s="25">
        <v>4</v>
      </c>
      <c r="AB131" s="25">
        <f t="shared" ref="AB131:AB142" si="506">Y131*1.0098</f>
        <v>125.62206546542401</v>
      </c>
      <c r="AC131" s="28">
        <f t="shared" ref="AC131:AC142" si="507">AA131*AB131</f>
        <v>502.48826186169606</v>
      </c>
      <c r="AD131" s="27">
        <f t="shared" ref="AD131:AD142" si="508">AG131+AJ131+AM131</f>
        <v>11</v>
      </c>
      <c r="AE131" s="27">
        <f t="shared" ref="AE131:AE142" si="509">AH131</f>
        <v>126.85316170698518</v>
      </c>
      <c r="AF131" s="28">
        <f t="shared" ref="AF131:AF142" si="510">AD131*AE131</f>
        <v>1395.384778776837</v>
      </c>
      <c r="AG131" s="25">
        <v>4</v>
      </c>
      <c r="AH131" s="25">
        <f t="shared" ref="AH131:AH142" si="511">AB131*1.0098</f>
        <v>126.85316170698518</v>
      </c>
      <c r="AI131" s="28">
        <f t="shared" ref="AI131:AI142" si="512">AG131*AH131</f>
        <v>507.4126468279407</v>
      </c>
      <c r="AJ131" s="25">
        <v>3</v>
      </c>
      <c r="AK131" s="25">
        <f t="shared" ref="AK131:AK142" si="513">AH131*1.0098</f>
        <v>128.09632269171362</v>
      </c>
      <c r="AL131" s="28">
        <f t="shared" ref="AL131:AL142" si="514">AJ131*AK131</f>
        <v>384.28896807514087</v>
      </c>
      <c r="AM131" s="25">
        <v>4</v>
      </c>
      <c r="AN131" s="25">
        <f t="shared" ref="AN131:AN142" si="515">AK131*1.0098</f>
        <v>129.35166665409241</v>
      </c>
      <c r="AO131" s="28">
        <f t="shared" ref="AO131:AO142" si="516">AM131*AN131</f>
        <v>517.40666661636965</v>
      </c>
      <c r="AP131" s="27">
        <f t="shared" ref="AP131:AP142" si="517">AS131+AV131+AY131</f>
        <v>7</v>
      </c>
      <c r="AQ131" s="27">
        <f t="shared" ref="AQ131:AQ142" si="518">AT131</f>
        <v>130.61931298730252</v>
      </c>
      <c r="AR131" s="28">
        <f t="shared" ref="AR131:AR142" si="519">AP131*AQ131</f>
        <v>914.33519091111771</v>
      </c>
      <c r="AS131" s="25">
        <v>4</v>
      </c>
      <c r="AT131" s="25">
        <f t="shared" ref="AT131:AT142" si="520">AN131*1.0098</f>
        <v>130.61931298730252</v>
      </c>
      <c r="AU131" s="28">
        <f t="shared" ref="AU131:AU142" si="521">AS131*AT131</f>
        <v>522.47725194921009</v>
      </c>
      <c r="AV131" s="25">
        <v>3</v>
      </c>
      <c r="AW131" s="25">
        <f t="shared" ref="AW131:AW142" si="522">AT131*1.0098</f>
        <v>131.89938225457809</v>
      </c>
      <c r="AX131" s="28">
        <f t="shared" ref="AX131:AX142" si="523">AV131*AW131</f>
        <v>395.69814676373426</v>
      </c>
      <c r="AY131" s="25"/>
      <c r="AZ131" s="25">
        <f t="shared" ref="AZ131:AZ142" si="524">AW131*1.0098</f>
        <v>133.19199620067295</v>
      </c>
      <c r="BA131" s="28">
        <f t="shared" ref="BA131:BA142" si="525">AY131*AZ131</f>
        <v>0</v>
      </c>
      <c r="BB131" s="27">
        <f t="shared" ref="BB131:BB142" si="526">BE131+BH131+BK131</f>
        <v>0</v>
      </c>
      <c r="BC131" s="27">
        <f t="shared" ref="BC131:BC142" si="527">BF131</f>
        <v>134.49727776343954</v>
      </c>
      <c r="BD131" s="28">
        <f t="shared" ref="BD131:BD142" si="528">BB131*BC131</f>
        <v>0</v>
      </c>
      <c r="BE131" s="25"/>
      <c r="BF131" s="25">
        <f t="shared" ref="BF131:BF142" si="529">AZ131*1.0098</f>
        <v>134.49727776343954</v>
      </c>
      <c r="BG131" s="28">
        <f t="shared" ref="BG131:BG142" si="530">BE131*BF131</f>
        <v>0</v>
      </c>
      <c r="BH131" s="25"/>
      <c r="BI131" s="25">
        <f t="shared" ref="BI131:BI142" si="531">BF131*1.0098</f>
        <v>135.81535108552126</v>
      </c>
      <c r="BJ131" s="28">
        <f t="shared" ref="BJ131:BJ142" si="532">BH131*BI131</f>
        <v>0</v>
      </c>
      <c r="BK131" s="25"/>
      <c r="BL131" s="25">
        <f t="shared" ref="BL131:BL142" si="533">BI131*1.0098</f>
        <v>137.14634152615938</v>
      </c>
      <c r="BM131" s="28">
        <f t="shared" ref="BM131:BM142" si="534">BK131*BL131</f>
        <v>0</v>
      </c>
      <c r="CZ131" s="30"/>
      <c r="DA131" s="30"/>
      <c r="DB131" s="30"/>
      <c r="DC131" s="30"/>
      <c r="DD131" s="30"/>
      <c r="DE131" s="30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</row>
    <row r="132" spans="1:165" s="29" customFormat="1" ht="24.95" customHeight="1" x14ac:dyDescent="0.15">
      <c r="A132" s="23" t="s">
        <v>44</v>
      </c>
      <c r="B132" s="23" t="s">
        <v>671</v>
      </c>
      <c r="C132" s="23" t="s">
        <v>672</v>
      </c>
      <c r="D132" s="23" t="s">
        <v>670</v>
      </c>
      <c r="E132" s="23" t="s">
        <v>465</v>
      </c>
      <c r="F132" s="110">
        <v>18</v>
      </c>
      <c r="G132" s="23"/>
      <c r="H132" s="23"/>
      <c r="I132" s="23"/>
      <c r="J132" s="23"/>
      <c r="K132" s="23" t="s">
        <v>4138</v>
      </c>
      <c r="L132" s="23"/>
      <c r="M132" s="94">
        <v>253</v>
      </c>
      <c r="N132" s="94"/>
      <c r="O132" s="24">
        <f t="shared" si="496"/>
        <v>18</v>
      </c>
      <c r="P132" s="25">
        <f t="shared" si="497"/>
        <v>267.0836765815676</v>
      </c>
      <c r="Q132" s="26">
        <f t="shared" si="498"/>
        <v>4690.3240920374274</v>
      </c>
      <c r="R132" s="27">
        <f t="shared" si="499"/>
        <v>9</v>
      </c>
      <c r="S132" s="27">
        <f t="shared" si="500"/>
        <v>255.4794</v>
      </c>
      <c r="T132" s="28">
        <f t="shared" si="501"/>
        <v>2299.3146000000002</v>
      </c>
      <c r="U132" s="25">
        <v>4</v>
      </c>
      <c r="V132" s="25">
        <f t="shared" si="502"/>
        <v>255.4794</v>
      </c>
      <c r="W132" s="28">
        <f t="shared" si="503"/>
        <v>1021.9176</v>
      </c>
      <c r="X132" s="25">
        <v>2</v>
      </c>
      <c r="Y132" s="25">
        <f t="shared" si="504"/>
        <v>257.98309812000002</v>
      </c>
      <c r="Z132" s="28">
        <f t="shared" si="505"/>
        <v>515.96619624000004</v>
      </c>
      <c r="AA132" s="25">
        <v>3</v>
      </c>
      <c r="AB132" s="25">
        <f t="shared" si="506"/>
        <v>260.51133248157601</v>
      </c>
      <c r="AC132" s="28">
        <f t="shared" si="507"/>
        <v>781.53399744472802</v>
      </c>
      <c r="AD132" s="27">
        <f t="shared" si="508"/>
        <v>6</v>
      </c>
      <c r="AE132" s="27">
        <f t="shared" si="509"/>
        <v>263.06434353989545</v>
      </c>
      <c r="AF132" s="28">
        <f t="shared" si="510"/>
        <v>1578.3860612393728</v>
      </c>
      <c r="AG132" s="25">
        <v>2</v>
      </c>
      <c r="AH132" s="25">
        <f t="shared" si="511"/>
        <v>263.06434353989545</v>
      </c>
      <c r="AI132" s="28">
        <f t="shared" si="512"/>
        <v>526.12868707979089</v>
      </c>
      <c r="AJ132" s="25">
        <v>2</v>
      </c>
      <c r="AK132" s="25">
        <f t="shared" si="513"/>
        <v>265.64237410658643</v>
      </c>
      <c r="AL132" s="28">
        <f t="shared" si="514"/>
        <v>531.28474821317286</v>
      </c>
      <c r="AM132" s="25">
        <v>2</v>
      </c>
      <c r="AN132" s="25">
        <f t="shared" si="515"/>
        <v>268.245669372831</v>
      </c>
      <c r="AO132" s="28">
        <f t="shared" si="516"/>
        <v>536.49133874566201</v>
      </c>
      <c r="AP132" s="27">
        <f t="shared" si="517"/>
        <v>3</v>
      </c>
      <c r="AQ132" s="27">
        <f t="shared" si="518"/>
        <v>270.87447693268473</v>
      </c>
      <c r="AR132" s="28">
        <f t="shared" si="519"/>
        <v>812.62343079805419</v>
      </c>
      <c r="AS132" s="25">
        <v>1</v>
      </c>
      <c r="AT132" s="25">
        <f t="shared" si="520"/>
        <v>270.87447693268473</v>
      </c>
      <c r="AU132" s="28">
        <f t="shared" si="521"/>
        <v>270.87447693268473</v>
      </c>
      <c r="AV132" s="25">
        <v>1</v>
      </c>
      <c r="AW132" s="25">
        <f t="shared" si="522"/>
        <v>273.52904680662505</v>
      </c>
      <c r="AX132" s="28">
        <f t="shared" si="523"/>
        <v>273.52904680662505</v>
      </c>
      <c r="AY132" s="25">
        <v>1</v>
      </c>
      <c r="AZ132" s="25">
        <f t="shared" si="524"/>
        <v>276.20963146533001</v>
      </c>
      <c r="BA132" s="28">
        <f t="shared" si="525"/>
        <v>276.20963146533001</v>
      </c>
      <c r="BB132" s="27">
        <f t="shared" si="526"/>
        <v>0</v>
      </c>
      <c r="BC132" s="27">
        <f t="shared" si="527"/>
        <v>278.91648585369023</v>
      </c>
      <c r="BD132" s="28">
        <f t="shared" si="528"/>
        <v>0</v>
      </c>
      <c r="BE132" s="25"/>
      <c r="BF132" s="25">
        <f t="shared" si="529"/>
        <v>278.91648585369023</v>
      </c>
      <c r="BG132" s="28">
        <f t="shared" si="530"/>
        <v>0</v>
      </c>
      <c r="BH132" s="25"/>
      <c r="BI132" s="25">
        <f t="shared" si="531"/>
        <v>281.64986741505641</v>
      </c>
      <c r="BJ132" s="28">
        <f t="shared" si="532"/>
        <v>0</v>
      </c>
      <c r="BK132" s="25"/>
      <c r="BL132" s="25">
        <f t="shared" si="533"/>
        <v>284.41003611572398</v>
      </c>
      <c r="BM132" s="28">
        <f t="shared" si="534"/>
        <v>0</v>
      </c>
      <c r="CZ132" s="30"/>
      <c r="DA132" s="30"/>
      <c r="DB132" s="30"/>
      <c r="DC132" s="30"/>
      <c r="DD132" s="30"/>
      <c r="DE132" s="30"/>
      <c r="DF132" s="30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</row>
    <row r="133" spans="1:165" s="29" customFormat="1" ht="24.95" customHeight="1" x14ac:dyDescent="0.15">
      <c r="A133" s="23" t="s">
        <v>44</v>
      </c>
      <c r="B133" s="23" t="s">
        <v>673</v>
      </c>
      <c r="C133" s="23" t="s">
        <v>674</v>
      </c>
      <c r="D133" s="23" t="s">
        <v>670</v>
      </c>
      <c r="E133" s="23" t="s">
        <v>465</v>
      </c>
      <c r="F133" s="110">
        <v>14</v>
      </c>
      <c r="G133" s="23"/>
      <c r="H133" s="23"/>
      <c r="I133" s="23"/>
      <c r="J133" s="23"/>
      <c r="K133" s="23" t="s">
        <v>4138</v>
      </c>
      <c r="L133" s="23"/>
      <c r="M133" s="94">
        <v>470</v>
      </c>
      <c r="N133" s="94"/>
      <c r="O133" s="24">
        <f t="shared" si="496"/>
        <v>14</v>
      </c>
      <c r="P133" s="25">
        <f t="shared" si="497"/>
        <v>496.16335175231927</v>
      </c>
      <c r="Q133" s="26">
        <f t="shared" si="498"/>
        <v>6815.2446264365644</v>
      </c>
      <c r="R133" s="27">
        <f t="shared" si="499"/>
        <v>6</v>
      </c>
      <c r="S133" s="27">
        <f t="shared" si="500"/>
        <v>474.60599999999999</v>
      </c>
      <c r="T133" s="28">
        <f t="shared" si="501"/>
        <v>2847.636</v>
      </c>
      <c r="U133" s="25">
        <v>4</v>
      </c>
      <c r="V133" s="25">
        <f t="shared" si="502"/>
        <v>474.60599999999999</v>
      </c>
      <c r="W133" s="28">
        <f t="shared" si="503"/>
        <v>1898.424</v>
      </c>
      <c r="X133" s="25">
        <v>1</v>
      </c>
      <c r="Y133" s="25">
        <f t="shared" si="504"/>
        <v>479.25713880000001</v>
      </c>
      <c r="Z133" s="28">
        <f t="shared" si="505"/>
        <v>479.25713880000001</v>
      </c>
      <c r="AA133" s="25">
        <v>1</v>
      </c>
      <c r="AB133" s="25">
        <f t="shared" si="506"/>
        <v>483.95385876024</v>
      </c>
      <c r="AC133" s="28">
        <f t="shared" si="507"/>
        <v>483.95385876024</v>
      </c>
      <c r="AD133" s="27">
        <f t="shared" si="508"/>
        <v>4</v>
      </c>
      <c r="AE133" s="27">
        <f t="shared" si="509"/>
        <v>488.69660657609035</v>
      </c>
      <c r="AF133" s="28">
        <f t="shared" si="510"/>
        <v>1954.7864263043614</v>
      </c>
      <c r="AG133" s="25">
        <v>2</v>
      </c>
      <c r="AH133" s="25">
        <f t="shared" si="511"/>
        <v>488.69660657609035</v>
      </c>
      <c r="AI133" s="28">
        <f t="shared" si="512"/>
        <v>977.39321315218069</v>
      </c>
      <c r="AJ133" s="25">
        <v>1</v>
      </c>
      <c r="AK133" s="25">
        <f t="shared" si="513"/>
        <v>493.48583332053607</v>
      </c>
      <c r="AL133" s="28">
        <f t="shared" si="514"/>
        <v>493.48583332053607</v>
      </c>
      <c r="AM133" s="25">
        <v>1</v>
      </c>
      <c r="AN133" s="25">
        <f t="shared" si="515"/>
        <v>498.32199448707735</v>
      </c>
      <c r="AO133" s="28">
        <f t="shared" si="516"/>
        <v>498.32199448707735</v>
      </c>
      <c r="AP133" s="27">
        <f t="shared" si="517"/>
        <v>4</v>
      </c>
      <c r="AQ133" s="27">
        <f t="shared" si="518"/>
        <v>503.20555003305071</v>
      </c>
      <c r="AR133" s="28">
        <f t="shared" si="519"/>
        <v>2012.8222001322029</v>
      </c>
      <c r="AS133" s="25">
        <v>2</v>
      </c>
      <c r="AT133" s="25">
        <f t="shared" si="520"/>
        <v>503.20555003305071</v>
      </c>
      <c r="AU133" s="28">
        <f t="shared" si="521"/>
        <v>1006.4111000661014</v>
      </c>
      <c r="AV133" s="25">
        <v>1</v>
      </c>
      <c r="AW133" s="25">
        <f t="shared" si="522"/>
        <v>508.13696442337465</v>
      </c>
      <c r="AX133" s="28">
        <f t="shared" si="523"/>
        <v>508.13696442337465</v>
      </c>
      <c r="AY133" s="25">
        <v>1</v>
      </c>
      <c r="AZ133" s="25">
        <f t="shared" si="524"/>
        <v>513.11670667472379</v>
      </c>
      <c r="BA133" s="28">
        <f t="shared" si="525"/>
        <v>513.11670667472379</v>
      </c>
      <c r="BB133" s="27">
        <f t="shared" si="526"/>
        <v>0</v>
      </c>
      <c r="BC133" s="27">
        <f t="shared" si="527"/>
        <v>518.14525040013609</v>
      </c>
      <c r="BD133" s="28">
        <f t="shared" si="528"/>
        <v>0</v>
      </c>
      <c r="BE133" s="25"/>
      <c r="BF133" s="25">
        <f t="shared" si="529"/>
        <v>518.14525040013609</v>
      </c>
      <c r="BG133" s="28">
        <f t="shared" si="530"/>
        <v>0</v>
      </c>
      <c r="BH133" s="25"/>
      <c r="BI133" s="25">
        <f t="shared" si="531"/>
        <v>523.22307385405747</v>
      </c>
      <c r="BJ133" s="28">
        <f t="shared" si="532"/>
        <v>0</v>
      </c>
      <c r="BK133" s="25"/>
      <c r="BL133" s="25">
        <f t="shared" si="533"/>
        <v>528.35065997782726</v>
      </c>
      <c r="BM133" s="28">
        <f t="shared" si="534"/>
        <v>0</v>
      </c>
      <c r="CZ133" s="30"/>
      <c r="DA133" s="30"/>
      <c r="DB133" s="30"/>
      <c r="DC133" s="30"/>
      <c r="DD133" s="30"/>
      <c r="DE133" s="30"/>
      <c r="DF133" s="30"/>
      <c r="DG133" s="30"/>
      <c r="DH133" s="30"/>
      <c r="DI133" s="30"/>
      <c r="DJ133" s="30"/>
      <c r="DK133" s="30"/>
      <c r="DL133" s="30"/>
      <c r="DM133" s="30"/>
      <c r="DN133" s="30"/>
      <c r="DO133" s="30"/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</row>
    <row r="134" spans="1:165" s="29" customFormat="1" ht="24.95" customHeight="1" x14ac:dyDescent="0.15">
      <c r="A134" s="23" t="s">
        <v>44</v>
      </c>
      <c r="B134" s="23" t="s">
        <v>675</v>
      </c>
      <c r="C134" s="23" t="s">
        <v>676</v>
      </c>
      <c r="D134" s="23" t="s">
        <v>670</v>
      </c>
      <c r="E134" s="23" t="s">
        <v>465</v>
      </c>
      <c r="F134" s="110">
        <v>4</v>
      </c>
      <c r="G134" s="23"/>
      <c r="H134" s="23"/>
      <c r="I134" s="23"/>
      <c r="J134" s="23"/>
      <c r="K134" s="23" t="s">
        <v>4138</v>
      </c>
      <c r="L134" s="23"/>
      <c r="M134" s="94">
        <v>825</v>
      </c>
      <c r="N134" s="94"/>
      <c r="O134" s="24">
        <f t="shared" si="496"/>
        <v>4</v>
      </c>
      <c r="P134" s="25">
        <f t="shared" si="497"/>
        <v>870.92503233119885</v>
      </c>
      <c r="Q134" s="26">
        <f t="shared" si="498"/>
        <v>3457.4761871910819</v>
      </c>
      <c r="R134" s="27">
        <f t="shared" si="499"/>
        <v>1</v>
      </c>
      <c r="S134" s="27">
        <f t="shared" si="500"/>
        <v>833.08500000000004</v>
      </c>
      <c r="T134" s="28">
        <f t="shared" si="501"/>
        <v>833.08500000000004</v>
      </c>
      <c r="U134" s="25"/>
      <c r="V134" s="25">
        <f t="shared" si="502"/>
        <v>833.08500000000004</v>
      </c>
      <c r="W134" s="28">
        <f t="shared" si="503"/>
        <v>0</v>
      </c>
      <c r="X134" s="25"/>
      <c r="Y134" s="25">
        <f t="shared" si="504"/>
        <v>841.24923300000012</v>
      </c>
      <c r="Z134" s="28">
        <f t="shared" si="505"/>
        <v>0</v>
      </c>
      <c r="AA134" s="25">
        <v>1</v>
      </c>
      <c r="AB134" s="25">
        <f t="shared" si="506"/>
        <v>849.49347548340018</v>
      </c>
      <c r="AC134" s="28">
        <f t="shared" si="507"/>
        <v>849.49347548340018</v>
      </c>
      <c r="AD134" s="27">
        <f t="shared" si="508"/>
        <v>1</v>
      </c>
      <c r="AE134" s="27">
        <f t="shared" si="509"/>
        <v>857.81851154313756</v>
      </c>
      <c r="AF134" s="28">
        <f t="shared" si="510"/>
        <v>857.81851154313756</v>
      </c>
      <c r="AG134" s="25"/>
      <c r="AH134" s="25">
        <f t="shared" si="511"/>
        <v>857.81851154313756</v>
      </c>
      <c r="AI134" s="28">
        <f t="shared" si="512"/>
        <v>0</v>
      </c>
      <c r="AJ134" s="25">
        <v>1</v>
      </c>
      <c r="AK134" s="25">
        <f t="shared" si="513"/>
        <v>866.22513295626038</v>
      </c>
      <c r="AL134" s="28">
        <f t="shared" si="514"/>
        <v>866.22513295626038</v>
      </c>
      <c r="AM134" s="25"/>
      <c r="AN134" s="25">
        <f t="shared" si="515"/>
        <v>874.71413925923173</v>
      </c>
      <c r="AO134" s="28">
        <f t="shared" si="516"/>
        <v>0</v>
      </c>
      <c r="AP134" s="27">
        <f t="shared" si="517"/>
        <v>2</v>
      </c>
      <c r="AQ134" s="27">
        <f t="shared" si="518"/>
        <v>883.28633782397219</v>
      </c>
      <c r="AR134" s="28">
        <f t="shared" si="519"/>
        <v>1766.5726756479444</v>
      </c>
      <c r="AS134" s="25"/>
      <c r="AT134" s="25">
        <f t="shared" si="520"/>
        <v>883.28633782397219</v>
      </c>
      <c r="AU134" s="28">
        <f t="shared" si="521"/>
        <v>0</v>
      </c>
      <c r="AV134" s="25">
        <v>1</v>
      </c>
      <c r="AW134" s="25">
        <f t="shared" si="522"/>
        <v>891.94254393464712</v>
      </c>
      <c r="AX134" s="28">
        <f t="shared" si="523"/>
        <v>891.94254393464712</v>
      </c>
      <c r="AY134" s="25">
        <v>1</v>
      </c>
      <c r="AZ134" s="25">
        <f t="shared" si="524"/>
        <v>900.68358086520664</v>
      </c>
      <c r="BA134" s="28">
        <f t="shared" si="525"/>
        <v>900.68358086520664</v>
      </c>
      <c r="BB134" s="27">
        <f t="shared" si="526"/>
        <v>0</v>
      </c>
      <c r="BC134" s="27">
        <f t="shared" si="527"/>
        <v>909.51027995768573</v>
      </c>
      <c r="BD134" s="28">
        <f t="shared" si="528"/>
        <v>0</v>
      </c>
      <c r="BE134" s="25"/>
      <c r="BF134" s="25">
        <f t="shared" si="529"/>
        <v>909.51027995768573</v>
      </c>
      <c r="BG134" s="28">
        <f t="shared" si="530"/>
        <v>0</v>
      </c>
      <c r="BH134" s="25"/>
      <c r="BI134" s="25">
        <f t="shared" si="531"/>
        <v>918.42348070127105</v>
      </c>
      <c r="BJ134" s="28">
        <f t="shared" si="532"/>
        <v>0</v>
      </c>
      <c r="BK134" s="25"/>
      <c r="BL134" s="25">
        <f t="shared" si="533"/>
        <v>927.42403081214354</v>
      </c>
      <c r="BM134" s="28">
        <f t="shared" si="534"/>
        <v>0</v>
      </c>
      <c r="CZ134" s="30"/>
      <c r="DA134" s="30"/>
      <c r="DB134" s="30"/>
      <c r="DC134" s="30"/>
      <c r="DD134" s="30"/>
      <c r="DE134" s="30"/>
      <c r="DF134" s="30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</row>
    <row r="135" spans="1:165" s="29" customFormat="1" ht="24.95" customHeight="1" x14ac:dyDescent="0.15">
      <c r="A135" s="23" t="s">
        <v>44</v>
      </c>
      <c r="B135" s="23" t="s">
        <v>677</v>
      </c>
      <c r="C135" s="23" t="s">
        <v>678</v>
      </c>
      <c r="D135" s="23" t="s">
        <v>670</v>
      </c>
      <c r="E135" s="23" t="s">
        <v>465</v>
      </c>
      <c r="F135" s="110">
        <v>38</v>
      </c>
      <c r="G135" s="23"/>
      <c r="H135" s="23"/>
      <c r="I135" s="23"/>
      <c r="J135" s="23"/>
      <c r="K135" s="23" t="s">
        <v>4138</v>
      </c>
      <c r="L135" s="23"/>
      <c r="M135" s="94">
        <v>135.30000000000001</v>
      </c>
      <c r="N135" s="94"/>
      <c r="O135" s="24">
        <f t="shared" si="496"/>
        <v>38</v>
      </c>
      <c r="P135" s="25">
        <f t="shared" si="497"/>
        <v>142.83170530231661</v>
      </c>
      <c r="Q135" s="26">
        <f t="shared" si="498"/>
        <v>5326.9681882582654</v>
      </c>
      <c r="R135" s="27">
        <f t="shared" si="499"/>
        <v>16</v>
      </c>
      <c r="S135" s="27">
        <f t="shared" si="500"/>
        <v>136.62594000000001</v>
      </c>
      <c r="T135" s="28">
        <f t="shared" si="501"/>
        <v>2186.0150400000002</v>
      </c>
      <c r="U135" s="25">
        <v>12</v>
      </c>
      <c r="V135" s="25">
        <f t="shared" si="502"/>
        <v>136.62594000000001</v>
      </c>
      <c r="W135" s="28">
        <f t="shared" si="503"/>
        <v>1639.5112800000002</v>
      </c>
      <c r="X135" s="25">
        <v>1</v>
      </c>
      <c r="Y135" s="25">
        <f t="shared" si="504"/>
        <v>137.96487421200001</v>
      </c>
      <c r="Z135" s="28">
        <f t="shared" si="505"/>
        <v>137.96487421200001</v>
      </c>
      <c r="AA135" s="25">
        <v>3</v>
      </c>
      <c r="AB135" s="25">
        <f t="shared" si="506"/>
        <v>139.3169299792776</v>
      </c>
      <c r="AC135" s="28">
        <f t="shared" si="507"/>
        <v>417.95078993783284</v>
      </c>
      <c r="AD135" s="27">
        <f t="shared" si="508"/>
        <v>11</v>
      </c>
      <c r="AE135" s="27">
        <f t="shared" si="509"/>
        <v>140.68223589307453</v>
      </c>
      <c r="AF135" s="28">
        <f t="shared" si="510"/>
        <v>1547.5045948238198</v>
      </c>
      <c r="AG135" s="25">
        <v>3</v>
      </c>
      <c r="AH135" s="25">
        <f t="shared" si="511"/>
        <v>140.68223589307453</v>
      </c>
      <c r="AI135" s="28">
        <f t="shared" si="512"/>
        <v>422.04670767922357</v>
      </c>
      <c r="AJ135" s="25">
        <v>3</v>
      </c>
      <c r="AK135" s="25">
        <f t="shared" si="513"/>
        <v>142.06092180482668</v>
      </c>
      <c r="AL135" s="28">
        <f t="shared" si="514"/>
        <v>426.18276541448006</v>
      </c>
      <c r="AM135" s="25">
        <v>5</v>
      </c>
      <c r="AN135" s="25">
        <f t="shared" si="515"/>
        <v>143.45311883851397</v>
      </c>
      <c r="AO135" s="28">
        <f t="shared" si="516"/>
        <v>717.26559419256989</v>
      </c>
      <c r="AP135" s="27">
        <f t="shared" si="517"/>
        <v>11</v>
      </c>
      <c r="AQ135" s="27">
        <f t="shared" si="518"/>
        <v>144.85895940313142</v>
      </c>
      <c r="AR135" s="28">
        <f t="shared" si="519"/>
        <v>1593.4485534344456</v>
      </c>
      <c r="AS135" s="25">
        <v>5</v>
      </c>
      <c r="AT135" s="25">
        <f t="shared" si="520"/>
        <v>144.85895940313142</v>
      </c>
      <c r="AU135" s="28">
        <f t="shared" si="521"/>
        <v>724.29479701565708</v>
      </c>
      <c r="AV135" s="25">
        <v>3</v>
      </c>
      <c r="AW135" s="25">
        <f t="shared" si="522"/>
        <v>146.27857720528212</v>
      </c>
      <c r="AX135" s="28">
        <f t="shared" si="523"/>
        <v>438.83573161584638</v>
      </c>
      <c r="AY135" s="25">
        <v>3</v>
      </c>
      <c r="AZ135" s="25">
        <f t="shared" si="524"/>
        <v>147.71210726189389</v>
      </c>
      <c r="BA135" s="28">
        <f t="shared" si="525"/>
        <v>443.13632178568167</v>
      </c>
      <c r="BB135" s="27">
        <f t="shared" si="526"/>
        <v>0</v>
      </c>
      <c r="BC135" s="27">
        <f t="shared" si="527"/>
        <v>149.15968591306046</v>
      </c>
      <c r="BD135" s="28">
        <f t="shared" si="528"/>
        <v>0</v>
      </c>
      <c r="BE135" s="25"/>
      <c r="BF135" s="25">
        <f t="shared" si="529"/>
        <v>149.15968591306046</v>
      </c>
      <c r="BG135" s="28">
        <f t="shared" si="530"/>
        <v>0</v>
      </c>
      <c r="BH135" s="25"/>
      <c r="BI135" s="25">
        <f t="shared" si="531"/>
        <v>150.62145083500846</v>
      </c>
      <c r="BJ135" s="28">
        <f t="shared" si="532"/>
        <v>0</v>
      </c>
      <c r="BK135" s="25"/>
      <c r="BL135" s="25">
        <f t="shared" si="533"/>
        <v>152.09754105319155</v>
      </c>
      <c r="BM135" s="28">
        <f t="shared" si="534"/>
        <v>0</v>
      </c>
      <c r="CZ135" s="30"/>
      <c r="DA135" s="30"/>
      <c r="DB135" s="30"/>
      <c r="DC135" s="30"/>
      <c r="DD135" s="30"/>
      <c r="DE135" s="30"/>
      <c r="DF135" s="30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</row>
    <row r="136" spans="1:165" s="29" customFormat="1" ht="24.95" customHeight="1" x14ac:dyDescent="0.15">
      <c r="A136" s="23" t="s">
        <v>44</v>
      </c>
      <c r="B136" s="23" t="s">
        <v>679</v>
      </c>
      <c r="C136" s="23" t="s">
        <v>680</v>
      </c>
      <c r="D136" s="23" t="s">
        <v>670</v>
      </c>
      <c r="E136" s="23" t="s">
        <v>465</v>
      </c>
      <c r="F136" s="110">
        <v>3</v>
      </c>
      <c r="G136" s="23"/>
      <c r="H136" s="23"/>
      <c r="I136" s="23"/>
      <c r="J136" s="23"/>
      <c r="K136" s="23" t="s">
        <v>4138</v>
      </c>
      <c r="L136" s="23"/>
      <c r="M136" s="94">
        <v>166</v>
      </c>
      <c r="N136" s="94"/>
      <c r="O136" s="24">
        <f t="shared" si="496"/>
        <v>3</v>
      </c>
      <c r="P136" s="25">
        <f t="shared" si="497"/>
        <v>175.24067317209574</v>
      </c>
      <c r="Q136" s="26">
        <f t="shared" si="498"/>
        <v>533.18375301374294</v>
      </c>
      <c r="R136" s="27">
        <f t="shared" si="499"/>
        <v>0</v>
      </c>
      <c r="S136" s="27">
        <f t="shared" si="500"/>
        <v>167.6268</v>
      </c>
      <c r="T136" s="28">
        <f t="shared" si="501"/>
        <v>0</v>
      </c>
      <c r="U136" s="25"/>
      <c r="V136" s="25">
        <f t="shared" si="502"/>
        <v>167.6268</v>
      </c>
      <c r="W136" s="28">
        <f t="shared" si="503"/>
        <v>0</v>
      </c>
      <c r="X136" s="25"/>
      <c r="Y136" s="25">
        <f t="shared" si="504"/>
        <v>169.26954264</v>
      </c>
      <c r="Z136" s="28">
        <f t="shared" si="505"/>
        <v>0</v>
      </c>
      <c r="AA136" s="25"/>
      <c r="AB136" s="25">
        <f t="shared" si="506"/>
        <v>170.92838415787199</v>
      </c>
      <c r="AC136" s="28">
        <f t="shared" si="507"/>
        <v>0</v>
      </c>
      <c r="AD136" s="27">
        <f t="shared" si="508"/>
        <v>0</v>
      </c>
      <c r="AE136" s="27">
        <f t="shared" si="509"/>
        <v>172.60348232261913</v>
      </c>
      <c r="AF136" s="28">
        <f t="shared" si="510"/>
        <v>0</v>
      </c>
      <c r="AG136" s="25"/>
      <c r="AH136" s="25">
        <f t="shared" si="511"/>
        <v>172.60348232261913</v>
      </c>
      <c r="AI136" s="28">
        <f t="shared" si="512"/>
        <v>0</v>
      </c>
      <c r="AJ136" s="25"/>
      <c r="AK136" s="25">
        <f t="shared" si="513"/>
        <v>174.29499644938079</v>
      </c>
      <c r="AL136" s="28">
        <f t="shared" si="514"/>
        <v>0</v>
      </c>
      <c r="AM136" s="25"/>
      <c r="AN136" s="25">
        <f t="shared" si="515"/>
        <v>176.00308741458474</v>
      </c>
      <c r="AO136" s="28">
        <f t="shared" si="516"/>
        <v>0</v>
      </c>
      <c r="AP136" s="27">
        <f t="shared" si="517"/>
        <v>3</v>
      </c>
      <c r="AQ136" s="27">
        <f t="shared" si="518"/>
        <v>177.72791767124767</v>
      </c>
      <c r="AR136" s="28">
        <f t="shared" si="519"/>
        <v>533.18375301374294</v>
      </c>
      <c r="AS136" s="25">
        <v>3</v>
      </c>
      <c r="AT136" s="25">
        <f t="shared" si="520"/>
        <v>177.72791767124767</v>
      </c>
      <c r="AU136" s="28">
        <f t="shared" si="521"/>
        <v>533.18375301374294</v>
      </c>
      <c r="AV136" s="25"/>
      <c r="AW136" s="25">
        <f t="shared" si="522"/>
        <v>179.46965126442589</v>
      </c>
      <c r="AX136" s="28">
        <f t="shared" si="523"/>
        <v>0</v>
      </c>
      <c r="AY136" s="25"/>
      <c r="AZ136" s="25">
        <f t="shared" si="524"/>
        <v>181.22845384681727</v>
      </c>
      <c r="BA136" s="28">
        <f t="shared" si="525"/>
        <v>0</v>
      </c>
      <c r="BB136" s="27">
        <f t="shared" si="526"/>
        <v>0</v>
      </c>
      <c r="BC136" s="27">
        <f t="shared" si="527"/>
        <v>183.0044926945161</v>
      </c>
      <c r="BD136" s="28">
        <f t="shared" si="528"/>
        <v>0</v>
      </c>
      <c r="BE136" s="25"/>
      <c r="BF136" s="25">
        <f t="shared" si="529"/>
        <v>183.0044926945161</v>
      </c>
      <c r="BG136" s="28">
        <f t="shared" si="530"/>
        <v>0</v>
      </c>
      <c r="BH136" s="25"/>
      <c r="BI136" s="25">
        <f t="shared" si="531"/>
        <v>184.79793672292237</v>
      </c>
      <c r="BJ136" s="28">
        <f t="shared" si="532"/>
        <v>0</v>
      </c>
      <c r="BK136" s="25"/>
      <c r="BL136" s="25">
        <f t="shared" si="533"/>
        <v>186.60895650280702</v>
      </c>
      <c r="BM136" s="28">
        <f t="shared" si="534"/>
        <v>0</v>
      </c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</row>
    <row r="137" spans="1:165" s="29" customFormat="1" ht="24.95" customHeight="1" x14ac:dyDescent="0.15">
      <c r="A137" s="23" t="s">
        <v>44</v>
      </c>
      <c r="B137" s="23" t="s">
        <v>681</v>
      </c>
      <c r="C137" s="23" t="s">
        <v>682</v>
      </c>
      <c r="D137" s="23" t="s">
        <v>670</v>
      </c>
      <c r="E137" s="23" t="s">
        <v>465</v>
      </c>
      <c r="F137" s="110">
        <v>33</v>
      </c>
      <c r="G137" s="23"/>
      <c r="H137" s="23"/>
      <c r="I137" s="23"/>
      <c r="J137" s="23"/>
      <c r="K137" s="23" t="s">
        <v>4138</v>
      </c>
      <c r="L137" s="23"/>
      <c r="M137" s="94">
        <v>76.7</v>
      </c>
      <c r="N137" s="94"/>
      <c r="O137" s="24">
        <f t="shared" si="496"/>
        <v>33</v>
      </c>
      <c r="P137" s="25">
        <f t="shared" si="497"/>
        <v>80.969636339155073</v>
      </c>
      <c r="Q137" s="26">
        <f t="shared" si="498"/>
        <v>2663.7425238262786</v>
      </c>
      <c r="R137" s="27">
        <f t="shared" si="499"/>
        <v>10</v>
      </c>
      <c r="S137" s="27">
        <f t="shared" si="500"/>
        <v>77.451660000000004</v>
      </c>
      <c r="T137" s="28">
        <f t="shared" si="501"/>
        <v>774.51660000000004</v>
      </c>
      <c r="U137" s="25">
        <v>4</v>
      </c>
      <c r="V137" s="25">
        <f t="shared" si="502"/>
        <v>77.451660000000004</v>
      </c>
      <c r="W137" s="28">
        <f t="shared" si="503"/>
        <v>309.80664000000002</v>
      </c>
      <c r="X137" s="25">
        <v>3</v>
      </c>
      <c r="Y137" s="25">
        <f t="shared" si="504"/>
        <v>78.210686268000003</v>
      </c>
      <c r="Z137" s="28">
        <f t="shared" si="505"/>
        <v>234.632058804</v>
      </c>
      <c r="AA137" s="25">
        <v>3</v>
      </c>
      <c r="AB137" s="25">
        <f t="shared" si="506"/>
        <v>78.977150993426406</v>
      </c>
      <c r="AC137" s="28">
        <f t="shared" si="507"/>
        <v>236.93145298027923</v>
      </c>
      <c r="AD137" s="27">
        <f t="shared" si="508"/>
        <v>7</v>
      </c>
      <c r="AE137" s="27">
        <f t="shared" si="509"/>
        <v>79.751127073161982</v>
      </c>
      <c r="AF137" s="28">
        <f t="shared" si="510"/>
        <v>558.25788951213383</v>
      </c>
      <c r="AG137" s="25">
        <v>1</v>
      </c>
      <c r="AH137" s="25">
        <f t="shared" si="511"/>
        <v>79.751127073161982</v>
      </c>
      <c r="AI137" s="28">
        <f t="shared" si="512"/>
        <v>79.751127073161982</v>
      </c>
      <c r="AJ137" s="25">
        <v>3</v>
      </c>
      <c r="AK137" s="25">
        <f t="shared" si="513"/>
        <v>80.532688118478973</v>
      </c>
      <c r="AL137" s="28">
        <f t="shared" si="514"/>
        <v>241.59806435543692</v>
      </c>
      <c r="AM137" s="25">
        <v>3</v>
      </c>
      <c r="AN137" s="25">
        <f t="shared" si="515"/>
        <v>81.321908462040071</v>
      </c>
      <c r="AO137" s="28">
        <f t="shared" si="516"/>
        <v>243.9657253861202</v>
      </c>
      <c r="AP137" s="27">
        <f t="shared" si="517"/>
        <v>9</v>
      </c>
      <c r="AQ137" s="27">
        <f t="shared" si="518"/>
        <v>82.118863164968062</v>
      </c>
      <c r="AR137" s="28">
        <f t="shared" si="519"/>
        <v>739.06976848471254</v>
      </c>
      <c r="AS137" s="25">
        <v>3</v>
      </c>
      <c r="AT137" s="25">
        <f t="shared" si="520"/>
        <v>82.118863164968062</v>
      </c>
      <c r="AU137" s="28">
        <f t="shared" si="521"/>
        <v>246.3565894949042</v>
      </c>
      <c r="AV137" s="25">
        <v>3</v>
      </c>
      <c r="AW137" s="25">
        <f t="shared" si="522"/>
        <v>82.923628023984747</v>
      </c>
      <c r="AX137" s="28">
        <f t="shared" si="523"/>
        <v>248.77088407195424</v>
      </c>
      <c r="AY137" s="25">
        <v>3</v>
      </c>
      <c r="AZ137" s="25">
        <f t="shared" si="524"/>
        <v>83.736279578619801</v>
      </c>
      <c r="BA137" s="28">
        <f t="shared" si="525"/>
        <v>251.20883873585939</v>
      </c>
      <c r="BB137" s="27">
        <f t="shared" si="526"/>
        <v>7</v>
      </c>
      <c r="BC137" s="27">
        <f t="shared" si="527"/>
        <v>84.556895118490274</v>
      </c>
      <c r="BD137" s="28">
        <f t="shared" si="528"/>
        <v>591.89826582943192</v>
      </c>
      <c r="BE137" s="25">
        <v>1</v>
      </c>
      <c r="BF137" s="25">
        <f t="shared" si="529"/>
        <v>84.556895118490274</v>
      </c>
      <c r="BG137" s="28">
        <f t="shared" si="530"/>
        <v>84.556895118490274</v>
      </c>
      <c r="BH137" s="25">
        <v>3</v>
      </c>
      <c r="BI137" s="25">
        <f t="shared" si="531"/>
        <v>85.38555269065148</v>
      </c>
      <c r="BJ137" s="28">
        <f t="shared" si="532"/>
        <v>256.15665807195444</v>
      </c>
      <c r="BK137" s="25">
        <v>3</v>
      </c>
      <c r="BL137" s="25">
        <f t="shared" si="533"/>
        <v>86.222331107019869</v>
      </c>
      <c r="BM137" s="28">
        <f t="shared" si="534"/>
        <v>258.66699332105964</v>
      </c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</row>
    <row r="138" spans="1:165" s="29" customFormat="1" ht="24.95" customHeight="1" x14ac:dyDescent="0.15">
      <c r="A138" s="23" t="s">
        <v>44</v>
      </c>
      <c r="B138" s="23" t="s">
        <v>683</v>
      </c>
      <c r="C138" s="23" t="s">
        <v>684</v>
      </c>
      <c r="D138" s="23" t="s">
        <v>670</v>
      </c>
      <c r="E138" s="23" t="s">
        <v>465</v>
      </c>
      <c r="F138" s="110">
        <v>35</v>
      </c>
      <c r="G138" s="23"/>
      <c r="H138" s="23"/>
      <c r="I138" s="23"/>
      <c r="J138" s="23"/>
      <c r="K138" s="23" t="s">
        <v>4138</v>
      </c>
      <c r="L138" s="23"/>
      <c r="M138" s="94">
        <v>252</v>
      </c>
      <c r="N138" s="94"/>
      <c r="O138" s="24">
        <f t="shared" si="496"/>
        <v>35</v>
      </c>
      <c r="P138" s="25">
        <f t="shared" si="497"/>
        <v>266.02800987571163</v>
      </c>
      <c r="Q138" s="26">
        <f t="shared" si="498"/>
        <v>9244.2708859745817</v>
      </c>
      <c r="R138" s="27">
        <f t="shared" si="499"/>
        <v>10</v>
      </c>
      <c r="S138" s="27">
        <f t="shared" si="500"/>
        <v>254.46960000000001</v>
      </c>
      <c r="T138" s="28">
        <f t="shared" si="501"/>
        <v>2544.6959999999999</v>
      </c>
      <c r="U138" s="25">
        <v>4</v>
      </c>
      <c r="V138" s="25">
        <f t="shared" si="502"/>
        <v>254.46960000000001</v>
      </c>
      <c r="W138" s="28">
        <f t="shared" si="503"/>
        <v>1017.8784000000001</v>
      </c>
      <c r="X138" s="25">
        <v>3</v>
      </c>
      <c r="Y138" s="25">
        <f t="shared" si="504"/>
        <v>256.96340208000004</v>
      </c>
      <c r="Z138" s="28">
        <f t="shared" si="505"/>
        <v>770.89020624000011</v>
      </c>
      <c r="AA138" s="25">
        <v>3</v>
      </c>
      <c r="AB138" s="25">
        <f t="shared" si="506"/>
        <v>259.48164342038405</v>
      </c>
      <c r="AC138" s="28">
        <f t="shared" si="507"/>
        <v>778.44493026115219</v>
      </c>
      <c r="AD138" s="27">
        <f t="shared" si="508"/>
        <v>11</v>
      </c>
      <c r="AE138" s="27">
        <f t="shared" si="509"/>
        <v>262.02456352590383</v>
      </c>
      <c r="AF138" s="28">
        <f t="shared" si="510"/>
        <v>2882.2701987849423</v>
      </c>
      <c r="AG138" s="25">
        <v>4</v>
      </c>
      <c r="AH138" s="25">
        <f t="shared" si="511"/>
        <v>262.02456352590383</v>
      </c>
      <c r="AI138" s="28">
        <f t="shared" si="512"/>
        <v>1048.0982541036153</v>
      </c>
      <c r="AJ138" s="25">
        <v>2</v>
      </c>
      <c r="AK138" s="25">
        <f t="shared" si="513"/>
        <v>264.59240424845768</v>
      </c>
      <c r="AL138" s="28">
        <f t="shared" si="514"/>
        <v>529.18480849691537</v>
      </c>
      <c r="AM138" s="25">
        <v>5</v>
      </c>
      <c r="AN138" s="25">
        <f t="shared" si="515"/>
        <v>267.18540981009255</v>
      </c>
      <c r="AO138" s="28">
        <f t="shared" si="516"/>
        <v>1335.9270490504628</v>
      </c>
      <c r="AP138" s="27">
        <f t="shared" si="517"/>
        <v>9</v>
      </c>
      <c r="AQ138" s="27">
        <f t="shared" si="518"/>
        <v>269.80382682623144</v>
      </c>
      <c r="AR138" s="28">
        <f t="shared" si="519"/>
        <v>2428.2344414360832</v>
      </c>
      <c r="AS138" s="25">
        <v>4</v>
      </c>
      <c r="AT138" s="25">
        <f t="shared" si="520"/>
        <v>269.80382682623144</v>
      </c>
      <c r="AU138" s="28">
        <f t="shared" si="521"/>
        <v>1079.2153073049258</v>
      </c>
      <c r="AV138" s="25">
        <v>3</v>
      </c>
      <c r="AW138" s="25">
        <f t="shared" si="522"/>
        <v>272.44790432912851</v>
      </c>
      <c r="AX138" s="28">
        <f t="shared" si="523"/>
        <v>817.34371298738552</v>
      </c>
      <c r="AY138" s="25">
        <v>2</v>
      </c>
      <c r="AZ138" s="25">
        <f t="shared" si="524"/>
        <v>275.11789379155397</v>
      </c>
      <c r="BA138" s="28">
        <f t="shared" si="525"/>
        <v>550.23578758310794</v>
      </c>
      <c r="BB138" s="27">
        <f t="shared" si="526"/>
        <v>5</v>
      </c>
      <c r="BC138" s="27">
        <f t="shared" si="527"/>
        <v>277.81404915071118</v>
      </c>
      <c r="BD138" s="28">
        <f t="shared" si="528"/>
        <v>1389.0702457535558</v>
      </c>
      <c r="BE138" s="25">
        <v>2</v>
      </c>
      <c r="BF138" s="25">
        <f t="shared" si="529"/>
        <v>277.81404915071118</v>
      </c>
      <c r="BG138" s="28">
        <f t="shared" si="530"/>
        <v>555.62809830142237</v>
      </c>
      <c r="BH138" s="25">
        <v>2</v>
      </c>
      <c r="BI138" s="25">
        <f t="shared" si="531"/>
        <v>280.53662683238815</v>
      </c>
      <c r="BJ138" s="28">
        <f t="shared" si="532"/>
        <v>561.0732536647763</v>
      </c>
      <c r="BK138" s="25">
        <v>1</v>
      </c>
      <c r="BL138" s="25">
        <f t="shared" si="533"/>
        <v>283.28588577534555</v>
      </c>
      <c r="BM138" s="28">
        <f t="shared" si="534"/>
        <v>283.28588577534555</v>
      </c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</row>
    <row r="139" spans="1:165" s="29" customFormat="1" ht="24.95" customHeight="1" x14ac:dyDescent="0.15">
      <c r="A139" s="23" t="s">
        <v>44</v>
      </c>
      <c r="B139" s="23" t="s">
        <v>685</v>
      </c>
      <c r="C139" s="23" t="s">
        <v>686</v>
      </c>
      <c r="D139" s="23" t="s">
        <v>670</v>
      </c>
      <c r="E139" s="23" t="s">
        <v>465</v>
      </c>
      <c r="F139" s="110">
        <v>28</v>
      </c>
      <c r="G139" s="23"/>
      <c r="H139" s="23"/>
      <c r="I139" s="23"/>
      <c r="J139" s="23"/>
      <c r="K139" s="23" t="s">
        <v>4138</v>
      </c>
      <c r="L139" s="23"/>
      <c r="M139" s="94">
        <v>305</v>
      </c>
      <c r="N139" s="94"/>
      <c r="O139" s="24">
        <f t="shared" si="496"/>
        <v>28</v>
      </c>
      <c r="P139" s="25">
        <f t="shared" si="497"/>
        <v>321.9783452860795</v>
      </c>
      <c r="Q139" s="26">
        <f t="shared" si="498"/>
        <v>8930.6310847844306</v>
      </c>
      <c r="R139" s="27">
        <f t="shared" si="499"/>
        <v>10</v>
      </c>
      <c r="S139" s="27">
        <f t="shared" si="500"/>
        <v>307.98900000000003</v>
      </c>
      <c r="T139" s="28">
        <f t="shared" si="501"/>
        <v>3079.8900000000003</v>
      </c>
      <c r="U139" s="25">
        <v>6</v>
      </c>
      <c r="V139" s="25">
        <f t="shared" si="502"/>
        <v>307.98900000000003</v>
      </c>
      <c r="W139" s="28">
        <f t="shared" si="503"/>
        <v>1847.9340000000002</v>
      </c>
      <c r="X139" s="25">
        <v>3</v>
      </c>
      <c r="Y139" s="25">
        <f t="shared" si="504"/>
        <v>311.00729220000005</v>
      </c>
      <c r="Z139" s="28">
        <f t="shared" si="505"/>
        <v>933.02187660000016</v>
      </c>
      <c r="AA139" s="25">
        <v>1</v>
      </c>
      <c r="AB139" s="25">
        <f t="shared" si="506"/>
        <v>314.05516366356005</v>
      </c>
      <c r="AC139" s="28">
        <f t="shared" si="507"/>
        <v>314.05516366356005</v>
      </c>
      <c r="AD139" s="27">
        <f t="shared" si="508"/>
        <v>7</v>
      </c>
      <c r="AE139" s="27">
        <f t="shared" si="509"/>
        <v>317.13290426746295</v>
      </c>
      <c r="AF139" s="28">
        <f t="shared" si="510"/>
        <v>2219.9303298722407</v>
      </c>
      <c r="AG139" s="25">
        <v>3</v>
      </c>
      <c r="AH139" s="25">
        <f t="shared" si="511"/>
        <v>317.13290426746295</v>
      </c>
      <c r="AI139" s="28">
        <f t="shared" si="512"/>
        <v>951.3987128023889</v>
      </c>
      <c r="AJ139" s="25">
        <v>1</v>
      </c>
      <c r="AK139" s="25">
        <f t="shared" si="513"/>
        <v>320.24080672928409</v>
      </c>
      <c r="AL139" s="28">
        <f t="shared" si="514"/>
        <v>320.24080672928409</v>
      </c>
      <c r="AM139" s="25">
        <v>3</v>
      </c>
      <c r="AN139" s="25">
        <f t="shared" si="515"/>
        <v>323.37916663523106</v>
      </c>
      <c r="AO139" s="28">
        <f t="shared" si="516"/>
        <v>970.13749990569318</v>
      </c>
      <c r="AP139" s="27">
        <f t="shared" si="517"/>
        <v>7</v>
      </c>
      <c r="AQ139" s="27">
        <f t="shared" si="518"/>
        <v>326.54828246825633</v>
      </c>
      <c r="AR139" s="28">
        <f t="shared" si="519"/>
        <v>2285.8379772777944</v>
      </c>
      <c r="AS139" s="25">
        <v>3</v>
      </c>
      <c r="AT139" s="25">
        <f t="shared" si="520"/>
        <v>326.54828246825633</v>
      </c>
      <c r="AU139" s="28">
        <f t="shared" si="521"/>
        <v>979.64484740476905</v>
      </c>
      <c r="AV139" s="25">
        <v>1</v>
      </c>
      <c r="AW139" s="25">
        <f t="shared" si="522"/>
        <v>329.74845563644527</v>
      </c>
      <c r="AX139" s="28">
        <f t="shared" si="523"/>
        <v>329.74845563644527</v>
      </c>
      <c r="AY139" s="25">
        <v>3</v>
      </c>
      <c r="AZ139" s="25">
        <f t="shared" si="524"/>
        <v>332.97999050168244</v>
      </c>
      <c r="BA139" s="28">
        <f t="shared" si="525"/>
        <v>998.93997150504731</v>
      </c>
      <c r="BB139" s="27">
        <f t="shared" si="526"/>
        <v>4</v>
      </c>
      <c r="BC139" s="27">
        <f t="shared" si="527"/>
        <v>336.24319440859892</v>
      </c>
      <c r="BD139" s="28">
        <f t="shared" si="528"/>
        <v>1344.9727776343957</v>
      </c>
      <c r="BE139" s="25">
        <v>1</v>
      </c>
      <c r="BF139" s="25">
        <f t="shared" si="529"/>
        <v>336.24319440859892</v>
      </c>
      <c r="BG139" s="28">
        <f t="shared" si="530"/>
        <v>336.24319440859892</v>
      </c>
      <c r="BH139" s="25">
        <v>3</v>
      </c>
      <c r="BI139" s="25">
        <f t="shared" si="531"/>
        <v>339.53837771380319</v>
      </c>
      <c r="BJ139" s="28">
        <f t="shared" si="532"/>
        <v>1018.6151331414096</v>
      </c>
      <c r="BK139" s="25"/>
      <c r="BL139" s="25">
        <f t="shared" si="533"/>
        <v>342.86585381539845</v>
      </c>
      <c r="BM139" s="28">
        <f t="shared" si="534"/>
        <v>0</v>
      </c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</row>
    <row r="140" spans="1:165" s="29" customFormat="1" ht="24.95" customHeight="1" x14ac:dyDescent="0.15">
      <c r="A140" s="23" t="s">
        <v>44</v>
      </c>
      <c r="B140" s="23" t="s">
        <v>687</v>
      </c>
      <c r="C140" s="23" t="s">
        <v>688</v>
      </c>
      <c r="D140" s="23" t="s">
        <v>670</v>
      </c>
      <c r="E140" s="23" t="s">
        <v>465</v>
      </c>
      <c r="F140" s="110">
        <v>5</v>
      </c>
      <c r="G140" s="23"/>
      <c r="H140" s="23"/>
      <c r="I140" s="23"/>
      <c r="J140" s="23"/>
      <c r="K140" s="23" t="s">
        <v>4138</v>
      </c>
      <c r="L140" s="23"/>
      <c r="M140" s="94">
        <v>382.02</v>
      </c>
      <c r="N140" s="94"/>
      <c r="O140" s="24">
        <f t="shared" si="496"/>
        <v>5</v>
      </c>
      <c r="P140" s="25">
        <f t="shared" si="497"/>
        <v>403.28579497110849</v>
      </c>
      <c r="Q140" s="26">
        <f t="shared" si="498"/>
        <v>1975.3108953345788</v>
      </c>
      <c r="R140" s="27">
        <f t="shared" si="499"/>
        <v>3</v>
      </c>
      <c r="S140" s="27">
        <f t="shared" si="500"/>
        <v>385.76379600000001</v>
      </c>
      <c r="T140" s="28">
        <f t="shared" si="501"/>
        <v>1157.2913880000001</v>
      </c>
      <c r="U140" s="25">
        <v>3</v>
      </c>
      <c r="V140" s="25">
        <f t="shared" si="502"/>
        <v>385.76379600000001</v>
      </c>
      <c r="W140" s="28">
        <f t="shared" si="503"/>
        <v>1157.2913880000001</v>
      </c>
      <c r="X140" s="25"/>
      <c r="Y140" s="25">
        <f t="shared" si="504"/>
        <v>389.54428120080001</v>
      </c>
      <c r="Z140" s="28">
        <f t="shared" si="505"/>
        <v>0</v>
      </c>
      <c r="AA140" s="25"/>
      <c r="AB140" s="25">
        <f t="shared" si="506"/>
        <v>393.36181515656784</v>
      </c>
      <c r="AC140" s="28">
        <f t="shared" si="507"/>
        <v>0</v>
      </c>
      <c r="AD140" s="27">
        <f t="shared" si="508"/>
        <v>0</v>
      </c>
      <c r="AE140" s="27">
        <f t="shared" si="509"/>
        <v>397.21676094510224</v>
      </c>
      <c r="AF140" s="28">
        <f t="shared" si="510"/>
        <v>0</v>
      </c>
      <c r="AG140" s="25"/>
      <c r="AH140" s="25">
        <f t="shared" si="511"/>
        <v>397.21676094510224</v>
      </c>
      <c r="AI140" s="28">
        <f t="shared" si="512"/>
        <v>0</v>
      </c>
      <c r="AJ140" s="25"/>
      <c r="AK140" s="25">
        <f t="shared" si="513"/>
        <v>401.10948520236423</v>
      </c>
      <c r="AL140" s="28">
        <f t="shared" si="514"/>
        <v>0</v>
      </c>
      <c r="AM140" s="25"/>
      <c r="AN140" s="25">
        <f t="shared" si="515"/>
        <v>405.04035815734738</v>
      </c>
      <c r="AO140" s="28">
        <f t="shared" si="516"/>
        <v>0</v>
      </c>
      <c r="AP140" s="27">
        <f t="shared" si="517"/>
        <v>2</v>
      </c>
      <c r="AQ140" s="27">
        <f t="shared" si="518"/>
        <v>409.00975366728937</v>
      </c>
      <c r="AR140" s="28">
        <f t="shared" si="519"/>
        <v>818.01950733457875</v>
      </c>
      <c r="AS140" s="25">
        <v>2</v>
      </c>
      <c r="AT140" s="25">
        <f t="shared" si="520"/>
        <v>409.00975366728937</v>
      </c>
      <c r="AU140" s="28">
        <f t="shared" si="521"/>
        <v>818.01950733457875</v>
      </c>
      <c r="AV140" s="25"/>
      <c r="AW140" s="25">
        <f t="shared" si="522"/>
        <v>413.01804925322881</v>
      </c>
      <c r="AX140" s="28">
        <f t="shared" si="523"/>
        <v>0</v>
      </c>
      <c r="AY140" s="25"/>
      <c r="AZ140" s="25">
        <f t="shared" si="524"/>
        <v>417.06562613591046</v>
      </c>
      <c r="BA140" s="28">
        <f t="shared" si="525"/>
        <v>0</v>
      </c>
      <c r="BB140" s="27">
        <f t="shared" si="526"/>
        <v>0</v>
      </c>
      <c r="BC140" s="27">
        <f t="shared" si="527"/>
        <v>421.15286927204238</v>
      </c>
      <c r="BD140" s="28">
        <f t="shared" si="528"/>
        <v>0</v>
      </c>
      <c r="BE140" s="25"/>
      <c r="BF140" s="25">
        <f t="shared" si="529"/>
        <v>421.15286927204238</v>
      </c>
      <c r="BG140" s="28">
        <f t="shared" si="530"/>
        <v>0</v>
      </c>
      <c r="BH140" s="25"/>
      <c r="BI140" s="25">
        <f t="shared" si="531"/>
        <v>425.28016739090839</v>
      </c>
      <c r="BJ140" s="28">
        <f t="shared" si="532"/>
        <v>0</v>
      </c>
      <c r="BK140" s="25"/>
      <c r="BL140" s="25">
        <f t="shared" si="533"/>
        <v>429.44791303133928</v>
      </c>
      <c r="BM140" s="28">
        <f t="shared" si="534"/>
        <v>0</v>
      </c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</row>
    <row r="141" spans="1:165" s="29" customFormat="1" ht="24.95" customHeight="1" x14ac:dyDescent="0.15">
      <c r="A141" s="23" t="s">
        <v>44</v>
      </c>
      <c r="B141" s="23" t="s">
        <v>689</v>
      </c>
      <c r="C141" s="23" t="s">
        <v>690</v>
      </c>
      <c r="D141" s="23"/>
      <c r="E141" s="23" t="s">
        <v>465</v>
      </c>
      <c r="F141" s="110"/>
      <c r="G141" s="23"/>
      <c r="H141" s="23"/>
      <c r="I141" s="23"/>
      <c r="J141" s="23">
        <v>20</v>
      </c>
      <c r="K141" s="23" t="s">
        <v>4138</v>
      </c>
      <c r="L141" s="23"/>
      <c r="M141" s="94">
        <v>68.349999999999994</v>
      </c>
      <c r="N141" s="94"/>
      <c r="O141" s="24">
        <f t="shared" si="496"/>
        <v>20</v>
      </c>
      <c r="P141" s="25">
        <f t="shared" si="497"/>
        <v>72.154819345257508</v>
      </c>
      <c r="Q141" s="26">
        <f t="shared" si="498"/>
        <v>1380.3966</v>
      </c>
      <c r="R141" s="27">
        <f t="shared" si="499"/>
        <v>20</v>
      </c>
      <c r="S141" s="27">
        <f t="shared" si="500"/>
        <v>69.019829999999999</v>
      </c>
      <c r="T141" s="28">
        <f t="shared" si="501"/>
        <v>1380.3966</v>
      </c>
      <c r="U141" s="25">
        <v>20</v>
      </c>
      <c r="V141" s="25">
        <f t="shared" si="502"/>
        <v>69.019829999999999</v>
      </c>
      <c r="W141" s="28">
        <f t="shared" si="503"/>
        <v>1380.3966</v>
      </c>
      <c r="X141" s="25"/>
      <c r="Y141" s="25">
        <f t="shared" si="504"/>
        <v>69.696224334000007</v>
      </c>
      <c r="Z141" s="28">
        <f t="shared" si="505"/>
        <v>0</v>
      </c>
      <c r="AA141" s="25"/>
      <c r="AB141" s="25">
        <f t="shared" si="506"/>
        <v>70.379247332473213</v>
      </c>
      <c r="AC141" s="28">
        <f t="shared" si="507"/>
        <v>0</v>
      </c>
      <c r="AD141" s="27">
        <f t="shared" si="508"/>
        <v>0</v>
      </c>
      <c r="AE141" s="27">
        <f t="shared" si="509"/>
        <v>71.068963956331459</v>
      </c>
      <c r="AF141" s="28">
        <f t="shared" si="510"/>
        <v>0</v>
      </c>
      <c r="AG141" s="25"/>
      <c r="AH141" s="25">
        <f t="shared" si="511"/>
        <v>71.068963956331459</v>
      </c>
      <c r="AI141" s="28">
        <f t="shared" si="512"/>
        <v>0</v>
      </c>
      <c r="AJ141" s="25"/>
      <c r="AK141" s="25">
        <f t="shared" si="513"/>
        <v>71.765439803103504</v>
      </c>
      <c r="AL141" s="28">
        <f t="shared" si="514"/>
        <v>0</v>
      </c>
      <c r="AM141" s="25"/>
      <c r="AN141" s="25">
        <f t="shared" si="515"/>
        <v>72.46874111317392</v>
      </c>
      <c r="AO141" s="28">
        <f t="shared" si="516"/>
        <v>0</v>
      </c>
      <c r="AP141" s="27">
        <f t="shared" si="517"/>
        <v>0</v>
      </c>
      <c r="AQ141" s="27">
        <f t="shared" si="518"/>
        <v>73.178934776083025</v>
      </c>
      <c r="AR141" s="28">
        <f t="shared" si="519"/>
        <v>0</v>
      </c>
      <c r="AS141" s="25"/>
      <c r="AT141" s="25">
        <f t="shared" si="520"/>
        <v>73.178934776083025</v>
      </c>
      <c r="AU141" s="28">
        <f t="shared" si="521"/>
        <v>0</v>
      </c>
      <c r="AV141" s="25"/>
      <c r="AW141" s="25">
        <f t="shared" si="522"/>
        <v>73.896088336888639</v>
      </c>
      <c r="AX141" s="28">
        <f t="shared" si="523"/>
        <v>0</v>
      </c>
      <c r="AY141" s="25"/>
      <c r="AZ141" s="25">
        <f t="shared" si="524"/>
        <v>74.620270002590146</v>
      </c>
      <c r="BA141" s="28">
        <f t="shared" si="525"/>
        <v>0</v>
      </c>
      <c r="BB141" s="27">
        <f t="shared" si="526"/>
        <v>0</v>
      </c>
      <c r="BC141" s="27">
        <f t="shared" si="527"/>
        <v>75.351548648615534</v>
      </c>
      <c r="BD141" s="28">
        <f t="shared" si="528"/>
        <v>0</v>
      </c>
      <c r="BE141" s="25"/>
      <c r="BF141" s="25">
        <f t="shared" si="529"/>
        <v>75.351548648615534</v>
      </c>
      <c r="BG141" s="28">
        <f t="shared" si="530"/>
        <v>0</v>
      </c>
      <c r="BH141" s="25"/>
      <c r="BI141" s="25">
        <f t="shared" si="531"/>
        <v>76.089993825371963</v>
      </c>
      <c r="BJ141" s="28">
        <f t="shared" si="532"/>
        <v>0</v>
      </c>
      <c r="BK141" s="25"/>
      <c r="BL141" s="25">
        <f t="shared" si="533"/>
        <v>76.835675764860611</v>
      </c>
      <c r="BM141" s="28">
        <f t="shared" si="534"/>
        <v>0</v>
      </c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</row>
    <row r="142" spans="1:165" s="29" customFormat="1" ht="24.95" customHeight="1" x14ac:dyDescent="0.15">
      <c r="A142" s="23" t="s">
        <v>44</v>
      </c>
      <c r="B142" s="23" t="s">
        <v>691</v>
      </c>
      <c r="C142" s="23" t="s">
        <v>692</v>
      </c>
      <c r="D142" s="23" t="s">
        <v>693</v>
      </c>
      <c r="E142" s="23" t="s">
        <v>465</v>
      </c>
      <c r="F142" s="110">
        <v>2</v>
      </c>
      <c r="G142" s="23"/>
      <c r="H142" s="23"/>
      <c r="I142" s="23"/>
      <c r="J142" s="23"/>
      <c r="K142" s="23" t="s">
        <v>4138</v>
      </c>
      <c r="L142" s="23"/>
      <c r="M142" s="94">
        <v>272</v>
      </c>
      <c r="N142" s="94"/>
      <c r="O142" s="24">
        <f t="shared" si="496"/>
        <v>2</v>
      </c>
      <c r="P142" s="25">
        <f t="shared" si="497"/>
        <v>287.14134399283159</v>
      </c>
      <c r="Q142" s="26">
        <f t="shared" si="498"/>
        <v>565.64032761147473</v>
      </c>
      <c r="R142" s="27">
        <f t="shared" si="499"/>
        <v>0</v>
      </c>
      <c r="S142" s="27">
        <f t="shared" si="500"/>
        <v>274.66559999999998</v>
      </c>
      <c r="T142" s="28">
        <f t="shared" si="501"/>
        <v>0</v>
      </c>
      <c r="U142" s="25"/>
      <c r="V142" s="25">
        <f t="shared" si="502"/>
        <v>274.66559999999998</v>
      </c>
      <c r="W142" s="28">
        <f t="shared" si="503"/>
        <v>0</v>
      </c>
      <c r="X142" s="25"/>
      <c r="Y142" s="25">
        <f t="shared" si="504"/>
        <v>277.35732287999997</v>
      </c>
      <c r="Z142" s="28">
        <f t="shared" si="505"/>
        <v>0</v>
      </c>
      <c r="AA142" s="25"/>
      <c r="AB142" s="25">
        <f t="shared" si="506"/>
        <v>280.07542464422397</v>
      </c>
      <c r="AC142" s="28">
        <f t="shared" si="507"/>
        <v>0</v>
      </c>
      <c r="AD142" s="27">
        <f t="shared" si="508"/>
        <v>2</v>
      </c>
      <c r="AE142" s="27">
        <f t="shared" si="509"/>
        <v>282.82016380573737</v>
      </c>
      <c r="AF142" s="28">
        <f t="shared" si="510"/>
        <v>565.64032761147473</v>
      </c>
      <c r="AG142" s="25">
        <v>1</v>
      </c>
      <c r="AH142" s="25">
        <f t="shared" si="511"/>
        <v>282.82016380573737</v>
      </c>
      <c r="AI142" s="28">
        <f t="shared" si="512"/>
        <v>282.82016380573737</v>
      </c>
      <c r="AJ142" s="25">
        <v>1</v>
      </c>
      <c r="AK142" s="25">
        <f t="shared" si="513"/>
        <v>285.5918014110336</v>
      </c>
      <c r="AL142" s="28">
        <f t="shared" si="514"/>
        <v>285.5918014110336</v>
      </c>
      <c r="AM142" s="25"/>
      <c r="AN142" s="25">
        <f t="shared" si="515"/>
        <v>288.39060106486176</v>
      </c>
      <c r="AO142" s="28">
        <f t="shared" si="516"/>
        <v>0</v>
      </c>
      <c r="AP142" s="27">
        <f t="shared" si="517"/>
        <v>0</v>
      </c>
      <c r="AQ142" s="27">
        <f t="shared" si="518"/>
        <v>291.21682895529739</v>
      </c>
      <c r="AR142" s="28">
        <f t="shared" si="519"/>
        <v>0</v>
      </c>
      <c r="AS142" s="25"/>
      <c r="AT142" s="25">
        <f t="shared" si="520"/>
        <v>291.21682895529739</v>
      </c>
      <c r="AU142" s="28">
        <f t="shared" si="521"/>
        <v>0</v>
      </c>
      <c r="AV142" s="25"/>
      <c r="AW142" s="25">
        <f t="shared" si="522"/>
        <v>294.07075387905934</v>
      </c>
      <c r="AX142" s="28">
        <f t="shared" si="523"/>
        <v>0</v>
      </c>
      <c r="AY142" s="25"/>
      <c r="AZ142" s="25">
        <f t="shared" si="524"/>
        <v>296.95264726707416</v>
      </c>
      <c r="BA142" s="28">
        <f t="shared" si="525"/>
        <v>0</v>
      </c>
      <c r="BB142" s="27">
        <f t="shared" si="526"/>
        <v>0</v>
      </c>
      <c r="BC142" s="27">
        <f t="shared" si="527"/>
        <v>299.86278321029147</v>
      </c>
      <c r="BD142" s="28">
        <f t="shared" si="528"/>
        <v>0</v>
      </c>
      <c r="BE142" s="25"/>
      <c r="BF142" s="25">
        <f t="shared" si="529"/>
        <v>299.86278321029147</v>
      </c>
      <c r="BG142" s="28">
        <f t="shared" si="530"/>
        <v>0</v>
      </c>
      <c r="BH142" s="25"/>
      <c r="BI142" s="25">
        <f t="shared" si="531"/>
        <v>302.80143848575233</v>
      </c>
      <c r="BJ142" s="28">
        <f t="shared" si="532"/>
        <v>0</v>
      </c>
      <c r="BK142" s="25"/>
      <c r="BL142" s="25">
        <f t="shared" si="533"/>
        <v>305.76889258291271</v>
      </c>
      <c r="BM142" s="28">
        <f t="shared" si="534"/>
        <v>0</v>
      </c>
      <c r="CZ142" s="30"/>
      <c r="DA142" s="30"/>
      <c r="DB142" s="30"/>
      <c r="DC142" s="30"/>
      <c r="DD142" s="30"/>
      <c r="DE142" s="30"/>
      <c r="DF142" s="30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</row>
    <row r="143" spans="1:165" s="35" customFormat="1" ht="25.5" customHeight="1" x14ac:dyDescent="0.2">
      <c r="A143" s="31"/>
      <c r="B143" s="31"/>
      <c r="C143" s="31"/>
      <c r="D143" s="31"/>
      <c r="E143" s="32"/>
      <c r="F143" s="111"/>
      <c r="G143" s="32"/>
      <c r="H143" s="32"/>
      <c r="I143" s="32"/>
      <c r="J143" s="32"/>
      <c r="K143" s="32"/>
      <c r="L143" s="32"/>
      <c r="M143" s="95"/>
      <c r="N143" s="95"/>
      <c r="O143" s="33"/>
      <c r="P143" s="33"/>
      <c r="Q143" s="33">
        <f>T143+AF143+AR143+BD143</f>
        <v>48385.691534156387</v>
      </c>
      <c r="R143" s="33"/>
      <c r="S143" s="34"/>
      <c r="T143" s="34">
        <f>SUM(T131:T142)</f>
        <v>17595.623628000001</v>
      </c>
      <c r="U143" s="34"/>
      <c r="V143" s="34"/>
      <c r="W143" s="34">
        <f>SUM(W131:W142)</f>
        <v>10273.159908000001</v>
      </c>
      <c r="X143" s="34"/>
      <c r="Y143" s="34"/>
      <c r="Z143" s="34">
        <f>SUM(Z131:Z142)</f>
        <v>3071.7323508960003</v>
      </c>
      <c r="AA143" s="34"/>
      <c r="AB143" s="34"/>
      <c r="AC143" s="34">
        <f>SUM(AC131:AC142)</f>
        <v>4364.8519303928888</v>
      </c>
      <c r="AD143" s="34"/>
      <c r="AE143" s="34"/>
      <c r="AF143" s="34">
        <f>SUM(AF131:AF142)</f>
        <v>13559.97911846832</v>
      </c>
      <c r="AG143" s="34"/>
      <c r="AH143" s="34"/>
      <c r="AI143" s="34">
        <f>SUM(AI131:AI142)</f>
        <v>4795.0495125240395</v>
      </c>
      <c r="AJ143" s="34"/>
      <c r="AK143" s="34"/>
      <c r="AL143" s="34">
        <f>SUM(AL131:AL142)</f>
        <v>4078.0829289722597</v>
      </c>
      <c r="AM143" s="34"/>
      <c r="AN143" s="34"/>
      <c r="AO143" s="34">
        <f>SUM(AO131:AO142)</f>
        <v>4819.5158683839545</v>
      </c>
      <c r="AP143" s="34"/>
      <c r="AQ143" s="34"/>
      <c r="AR143" s="34">
        <f>SUM(AR131:AR142)</f>
        <v>13904.147498470677</v>
      </c>
      <c r="AS143" s="34"/>
      <c r="AT143" s="34"/>
      <c r="AU143" s="34">
        <f>SUM(AU131:AU142)</f>
        <v>6180.4776305165742</v>
      </c>
      <c r="AV143" s="34"/>
      <c r="AW143" s="34"/>
      <c r="AX143" s="34">
        <f>SUM(AX131:AX142)</f>
        <v>3904.005486240012</v>
      </c>
      <c r="AY143" s="34"/>
      <c r="AZ143" s="34"/>
      <c r="BA143" s="34">
        <f>SUM(BA131:BA142)</f>
        <v>3933.5308386149568</v>
      </c>
      <c r="BB143" s="34"/>
      <c r="BC143" s="34"/>
      <c r="BD143" s="34">
        <f>SUM(BD131:BD142)</f>
        <v>3325.9412892173832</v>
      </c>
      <c r="BE143" s="34"/>
      <c r="BF143" s="34"/>
      <c r="BG143" s="34">
        <f>SUM(BG131:BG142)</f>
        <v>976.42818782851157</v>
      </c>
      <c r="BH143" s="34"/>
      <c r="BI143" s="34"/>
      <c r="BJ143" s="34">
        <f>SUM(BJ131:BJ142)</f>
        <v>1835.8450448781405</v>
      </c>
      <c r="BK143" s="34"/>
      <c r="BL143" s="34"/>
      <c r="BM143" s="34">
        <f>SUM(BM131:BM142)</f>
        <v>541.95287909640524</v>
      </c>
      <c r="BN143" s="29"/>
    </row>
    <row r="144" spans="1:165" s="29" customFormat="1" ht="24.95" customHeight="1" x14ac:dyDescent="0.15">
      <c r="A144" s="23" t="s">
        <v>44</v>
      </c>
      <c r="B144" s="23" t="s">
        <v>694</v>
      </c>
      <c r="C144" s="23" t="s">
        <v>695</v>
      </c>
      <c r="D144" s="23" t="s">
        <v>696</v>
      </c>
      <c r="E144" s="23" t="s">
        <v>465</v>
      </c>
      <c r="F144" s="110">
        <v>7</v>
      </c>
      <c r="G144" s="23"/>
      <c r="H144" s="23"/>
      <c r="I144" s="23"/>
      <c r="J144" s="23"/>
      <c r="K144" s="23" t="s">
        <v>4138</v>
      </c>
      <c r="L144" s="23"/>
      <c r="M144" s="94">
        <v>6718.73</v>
      </c>
      <c r="N144" s="94"/>
      <c r="O144" s="24">
        <f t="shared" ref="O144:O150" si="535">R144+AD144+AP144+BB144</f>
        <v>7</v>
      </c>
      <c r="P144" s="25">
        <f t="shared" ref="P144:P150" si="536">(S144+AE144+AQ144+BC144)/4</f>
        <v>7092.7395666358725</v>
      </c>
      <c r="Q144" s="26">
        <f t="shared" ref="Q144:Q150" si="537">T144+AF144+AR144+BD144</f>
        <v>49945.205038818109</v>
      </c>
      <c r="R144" s="27">
        <f t="shared" ref="R144:R150" si="538">U144+X144+AA144</f>
        <v>0</v>
      </c>
      <c r="S144" s="27">
        <f t="shared" ref="S144:S150" si="539">V144</f>
        <v>6784.5735539999996</v>
      </c>
      <c r="T144" s="28">
        <f t="shared" ref="T144:T150" si="540">R144*S144</f>
        <v>0</v>
      </c>
      <c r="U144" s="25"/>
      <c r="V144" s="25">
        <f t="shared" ref="V144:V150" si="541">M144*1.0098</f>
        <v>6784.5735539999996</v>
      </c>
      <c r="W144" s="28">
        <f t="shared" ref="W144:W150" si="542">U144*V144</f>
        <v>0</v>
      </c>
      <c r="X144" s="25"/>
      <c r="Y144" s="25">
        <f t="shared" ref="Y144:Y150" si="543">V144*1.0098</f>
        <v>6851.0623748292001</v>
      </c>
      <c r="Z144" s="28">
        <f t="shared" ref="Z144:Z150" si="544">X144*Y144</f>
        <v>0</v>
      </c>
      <c r="AA144" s="25"/>
      <c r="AB144" s="25">
        <f t="shared" ref="AB144:AB150" si="545">Y144*1.0098</f>
        <v>6918.2027861025263</v>
      </c>
      <c r="AC144" s="28">
        <f t="shared" ref="AC144:AC150" si="546">AA144*AB144</f>
        <v>0</v>
      </c>
      <c r="AD144" s="27">
        <f t="shared" ref="AD144:AD150" si="547">AG144+AJ144+AM144</f>
        <v>3</v>
      </c>
      <c r="AE144" s="27">
        <f t="shared" ref="AE144:AE150" si="548">AH144</f>
        <v>6986.001173406331</v>
      </c>
      <c r="AF144" s="28">
        <f t="shared" ref="AF144:AF150" si="549">AD144*AE144</f>
        <v>20958.003520218994</v>
      </c>
      <c r="AG144" s="25">
        <v>2</v>
      </c>
      <c r="AH144" s="25">
        <f t="shared" ref="AH144:AH150" si="550">AB144*1.0098</f>
        <v>6986.001173406331</v>
      </c>
      <c r="AI144" s="28">
        <f t="shared" ref="AI144:AI150" si="551">AG144*AH144</f>
        <v>13972.002346812662</v>
      </c>
      <c r="AJ144" s="25"/>
      <c r="AK144" s="25">
        <f t="shared" ref="AK144:AK150" si="552">AH144*1.0098</f>
        <v>7054.463984905713</v>
      </c>
      <c r="AL144" s="28">
        <f t="shared" ref="AL144:AL150" si="553">AJ144*AK144</f>
        <v>0</v>
      </c>
      <c r="AM144" s="25">
        <v>1</v>
      </c>
      <c r="AN144" s="25">
        <f t="shared" ref="AN144:AN150" si="554">AK144*1.0098</f>
        <v>7123.5977319577896</v>
      </c>
      <c r="AO144" s="28">
        <f t="shared" ref="AO144:AO150" si="555">AM144*AN144</f>
        <v>7123.5977319577896</v>
      </c>
      <c r="AP144" s="27">
        <f t="shared" ref="AP144:AP150" si="556">AS144+AV144+AY144</f>
        <v>3</v>
      </c>
      <c r="AQ144" s="27">
        <f t="shared" ref="AQ144:AQ150" si="557">AT144</f>
        <v>7193.4089897309759</v>
      </c>
      <c r="AR144" s="28">
        <f t="shared" ref="AR144:AR150" si="558">AP144*AQ144</f>
        <v>21580.226969192929</v>
      </c>
      <c r="AS144" s="25">
        <v>1</v>
      </c>
      <c r="AT144" s="25">
        <f t="shared" ref="AT144:AT150" si="559">AN144*1.0098</f>
        <v>7193.4089897309759</v>
      </c>
      <c r="AU144" s="28">
        <f t="shared" ref="AU144:AU150" si="560">AS144*AT144</f>
        <v>7193.4089897309759</v>
      </c>
      <c r="AV144" s="25">
        <v>2</v>
      </c>
      <c r="AW144" s="25">
        <f t="shared" ref="AW144:AW150" si="561">AT144*1.0098</f>
        <v>7263.9043978303398</v>
      </c>
      <c r="AX144" s="28">
        <f t="shared" ref="AX144:AX150" si="562">AV144*AW144</f>
        <v>14527.80879566068</v>
      </c>
      <c r="AY144" s="25"/>
      <c r="AZ144" s="25">
        <f t="shared" ref="AZ144:AZ150" si="563">AW144*1.0098</f>
        <v>7335.0906609290778</v>
      </c>
      <c r="BA144" s="28">
        <f t="shared" ref="BA144:BA150" si="564">AY144*AZ144</f>
        <v>0</v>
      </c>
      <c r="BB144" s="27">
        <f t="shared" ref="BB144:BB150" si="565">BE144+BH144+BK144</f>
        <v>1</v>
      </c>
      <c r="BC144" s="27">
        <f t="shared" ref="BC144:BC150" si="566">BF144</f>
        <v>7406.9745494061826</v>
      </c>
      <c r="BD144" s="28">
        <f t="shared" ref="BD144:BD150" si="567">BB144*BC144</f>
        <v>7406.9745494061826</v>
      </c>
      <c r="BE144" s="25">
        <v>1</v>
      </c>
      <c r="BF144" s="25">
        <f t="shared" ref="BF144:BF150" si="568">AZ144*1.0098</f>
        <v>7406.9745494061826</v>
      </c>
      <c r="BG144" s="28">
        <f t="shared" ref="BG144:BG150" si="569">BE144*BF144</f>
        <v>7406.9745494061826</v>
      </c>
      <c r="BH144" s="25"/>
      <c r="BI144" s="25">
        <f t="shared" ref="BI144:BI150" si="570">BF144*1.0098</f>
        <v>7479.5628999903638</v>
      </c>
      <c r="BJ144" s="28">
        <f t="shared" ref="BJ144:BJ150" si="571">BH144*BI144</f>
        <v>0</v>
      </c>
      <c r="BK144" s="25"/>
      <c r="BL144" s="25">
        <f t="shared" ref="BL144:BL150" si="572">BI144*1.0098</f>
        <v>7552.8626164102698</v>
      </c>
      <c r="BM144" s="28">
        <f t="shared" ref="BM144:BM150" si="573">BK144*BL144</f>
        <v>0</v>
      </c>
      <c r="CZ144" s="30"/>
      <c r="DA144" s="30"/>
      <c r="DB144" s="30"/>
      <c r="DC144" s="30"/>
      <c r="DD144" s="30"/>
      <c r="DE144" s="30"/>
      <c r="DF144" s="30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</row>
    <row r="145" spans="1:165" s="29" customFormat="1" ht="24.95" customHeight="1" x14ac:dyDescent="0.15">
      <c r="A145" s="23" t="s">
        <v>44</v>
      </c>
      <c r="B145" s="23" t="s">
        <v>697</v>
      </c>
      <c r="C145" s="23" t="s">
        <v>698</v>
      </c>
      <c r="D145" s="23" t="s">
        <v>696</v>
      </c>
      <c r="E145" s="23" t="s">
        <v>465</v>
      </c>
      <c r="F145" s="110">
        <v>5</v>
      </c>
      <c r="G145" s="23"/>
      <c r="H145" s="23"/>
      <c r="I145" s="23"/>
      <c r="J145" s="23"/>
      <c r="K145" s="23" t="s">
        <v>4138</v>
      </c>
      <c r="L145" s="23"/>
      <c r="M145" s="94">
        <v>8413.86</v>
      </c>
      <c r="N145" s="94"/>
      <c r="O145" s="24">
        <f t="shared" si="535"/>
        <v>5</v>
      </c>
      <c r="P145" s="25">
        <f t="shared" si="536"/>
        <v>8882.2318697335504</v>
      </c>
      <c r="Q145" s="26">
        <f t="shared" si="537"/>
        <v>43238.322061572151</v>
      </c>
      <c r="R145" s="27">
        <f t="shared" si="538"/>
        <v>2</v>
      </c>
      <c r="S145" s="27">
        <f t="shared" si="539"/>
        <v>8496.3158280000007</v>
      </c>
      <c r="T145" s="28">
        <f t="shared" si="540"/>
        <v>16992.631656000001</v>
      </c>
      <c r="U145" s="25"/>
      <c r="V145" s="25">
        <f t="shared" si="541"/>
        <v>8496.3158280000007</v>
      </c>
      <c r="W145" s="28">
        <f t="shared" si="542"/>
        <v>0</v>
      </c>
      <c r="X145" s="25">
        <v>1</v>
      </c>
      <c r="Y145" s="25">
        <f t="shared" si="543"/>
        <v>8579.5797231144006</v>
      </c>
      <c r="Z145" s="28">
        <f t="shared" si="544"/>
        <v>8579.5797231144006</v>
      </c>
      <c r="AA145" s="25">
        <v>1</v>
      </c>
      <c r="AB145" s="25">
        <f t="shared" si="545"/>
        <v>8663.659604400922</v>
      </c>
      <c r="AC145" s="28">
        <f t="shared" si="546"/>
        <v>8663.659604400922</v>
      </c>
      <c r="AD145" s="27">
        <f t="shared" si="547"/>
        <v>3</v>
      </c>
      <c r="AE145" s="27">
        <f t="shared" si="548"/>
        <v>8748.5634685240511</v>
      </c>
      <c r="AF145" s="28">
        <f t="shared" si="549"/>
        <v>26245.690405572153</v>
      </c>
      <c r="AG145" s="25">
        <v>1</v>
      </c>
      <c r="AH145" s="25">
        <f t="shared" si="550"/>
        <v>8748.5634685240511</v>
      </c>
      <c r="AI145" s="28">
        <f t="shared" si="551"/>
        <v>8748.5634685240511</v>
      </c>
      <c r="AJ145" s="25">
        <v>1</v>
      </c>
      <c r="AK145" s="25">
        <f t="shared" si="552"/>
        <v>8834.2993905155872</v>
      </c>
      <c r="AL145" s="28">
        <f t="shared" si="553"/>
        <v>8834.2993905155872</v>
      </c>
      <c r="AM145" s="25">
        <v>1</v>
      </c>
      <c r="AN145" s="25">
        <f t="shared" si="554"/>
        <v>8920.8755245426401</v>
      </c>
      <c r="AO145" s="28">
        <f t="shared" si="555"/>
        <v>8920.8755245426401</v>
      </c>
      <c r="AP145" s="27">
        <f t="shared" si="556"/>
        <v>0</v>
      </c>
      <c r="AQ145" s="27">
        <f t="shared" si="557"/>
        <v>9008.3001046831578</v>
      </c>
      <c r="AR145" s="28">
        <f t="shared" si="558"/>
        <v>0</v>
      </c>
      <c r="AS145" s="25"/>
      <c r="AT145" s="25">
        <f t="shared" si="559"/>
        <v>9008.3001046831578</v>
      </c>
      <c r="AU145" s="28">
        <f t="shared" si="560"/>
        <v>0</v>
      </c>
      <c r="AV145" s="25"/>
      <c r="AW145" s="25">
        <f t="shared" si="561"/>
        <v>9096.5814457090528</v>
      </c>
      <c r="AX145" s="28">
        <f t="shared" si="562"/>
        <v>0</v>
      </c>
      <c r="AY145" s="25"/>
      <c r="AZ145" s="25">
        <f t="shared" si="563"/>
        <v>9185.727943877002</v>
      </c>
      <c r="BA145" s="28">
        <f t="shared" si="564"/>
        <v>0</v>
      </c>
      <c r="BB145" s="27">
        <f t="shared" si="565"/>
        <v>0</v>
      </c>
      <c r="BC145" s="27">
        <f t="shared" si="566"/>
        <v>9275.7480777269975</v>
      </c>
      <c r="BD145" s="28">
        <f t="shared" si="567"/>
        <v>0</v>
      </c>
      <c r="BE145" s="25"/>
      <c r="BF145" s="25">
        <f t="shared" si="568"/>
        <v>9275.7480777269975</v>
      </c>
      <c r="BG145" s="28">
        <f t="shared" si="569"/>
        <v>0</v>
      </c>
      <c r="BH145" s="25"/>
      <c r="BI145" s="25">
        <f t="shared" si="570"/>
        <v>9366.6504088887232</v>
      </c>
      <c r="BJ145" s="28">
        <f t="shared" si="571"/>
        <v>0</v>
      </c>
      <c r="BK145" s="25"/>
      <c r="BL145" s="25">
        <f t="shared" si="572"/>
        <v>9458.4435828958322</v>
      </c>
      <c r="BM145" s="28">
        <f t="shared" si="573"/>
        <v>0</v>
      </c>
      <c r="CZ145" s="30"/>
      <c r="DA145" s="30"/>
      <c r="DB145" s="30"/>
      <c r="DC145" s="30"/>
      <c r="DD145" s="30"/>
      <c r="DE145" s="30"/>
      <c r="DF145" s="30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</row>
    <row r="146" spans="1:165" s="29" customFormat="1" ht="24.95" customHeight="1" x14ac:dyDescent="0.15">
      <c r="A146" s="23" t="s">
        <v>44</v>
      </c>
      <c r="B146" s="23" t="s">
        <v>699</v>
      </c>
      <c r="C146" s="23" t="s">
        <v>700</v>
      </c>
      <c r="D146" s="23" t="s">
        <v>701</v>
      </c>
      <c r="E146" s="23" t="s">
        <v>465</v>
      </c>
      <c r="F146" s="110">
        <v>2</v>
      </c>
      <c r="G146" s="23"/>
      <c r="H146" s="23"/>
      <c r="I146" s="23"/>
      <c r="J146" s="23"/>
      <c r="K146" s="23" t="s">
        <v>4138</v>
      </c>
      <c r="L146" s="23"/>
      <c r="M146" s="94">
        <v>5167.3999999999996</v>
      </c>
      <c r="N146" s="94"/>
      <c r="O146" s="24">
        <f t="shared" si="535"/>
        <v>2</v>
      </c>
      <c r="P146" s="25">
        <f t="shared" si="536"/>
        <v>5455.0521358402857</v>
      </c>
      <c r="Q146" s="26">
        <f t="shared" si="537"/>
        <v>11069.690663274365</v>
      </c>
      <c r="R146" s="27">
        <f t="shared" si="538"/>
        <v>0</v>
      </c>
      <c r="S146" s="27">
        <f t="shared" si="539"/>
        <v>5218.0405199999996</v>
      </c>
      <c r="T146" s="28">
        <f t="shared" si="540"/>
        <v>0</v>
      </c>
      <c r="U146" s="25"/>
      <c r="V146" s="25">
        <f t="shared" si="541"/>
        <v>5218.0405199999996</v>
      </c>
      <c r="W146" s="28">
        <f t="shared" si="542"/>
        <v>0</v>
      </c>
      <c r="X146" s="25"/>
      <c r="Y146" s="25">
        <f t="shared" si="543"/>
        <v>5269.1773170959996</v>
      </c>
      <c r="Z146" s="28">
        <f t="shared" si="544"/>
        <v>0</v>
      </c>
      <c r="AA146" s="25"/>
      <c r="AB146" s="25">
        <f t="shared" si="545"/>
        <v>5320.8152548035405</v>
      </c>
      <c r="AC146" s="28">
        <f t="shared" si="546"/>
        <v>0</v>
      </c>
      <c r="AD146" s="27">
        <f t="shared" si="547"/>
        <v>1</v>
      </c>
      <c r="AE146" s="27">
        <f t="shared" si="548"/>
        <v>5372.959244300615</v>
      </c>
      <c r="AF146" s="28">
        <f t="shared" si="549"/>
        <v>5372.959244300615</v>
      </c>
      <c r="AG146" s="25"/>
      <c r="AH146" s="25">
        <f t="shared" si="550"/>
        <v>5372.959244300615</v>
      </c>
      <c r="AI146" s="28">
        <f t="shared" si="551"/>
        <v>0</v>
      </c>
      <c r="AJ146" s="25">
        <v>1</v>
      </c>
      <c r="AK146" s="25">
        <f t="shared" si="552"/>
        <v>5425.6142448947612</v>
      </c>
      <c r="AL146" s="28">
        <f t="shared" si="553"/>
        <v>5425.6142448947612</v>
      </c>
      <c r="AM146" s="25"/>
      <c r="AN146" s="25">
        <f t="shared" si="554"/>
        <v>5478.7852644947297</v>
      </c>
      <c r="AO146" s="28">
        <f t="shared" si="555"/>
        <v>0</v>
      </c>
      <c r="AP146" s="27">
        <f t="shared" si="556"/>
        <v>0</v>
      </c>
      <c r="AQ146" s="27">
        <f t="shared" si="557"/>
        <v>5532.4773600867784</v>
      </c>
      <c r="AR146" s="28">
        <f t="shared" si="558"/>
        <v>0</v>
      </c>
      <c r="AS146" s="25"/>
      <c r="AT146" s="25">
        <f t="shared" si="559"/>
        <v>5532.4773600867784</v>
      </c>
      <c r="AU146" s="28">
        <f t="shared" si="560"/>
        <v>0</v>
      </c>
      <c r="AV146" s="25"/>
      <c r="AW146" s="25">
        <f t="shared" si="561"/>
        <v>5586.6956382156286</v>
      </c>
      <c r="AX146" s="28">
        <f t="shared" si="562"/>
        <v>0</v>
      </c>
      <c r="AY146" s="25"/>
      <c r="AZ146" s="25">
        <f t="shared" si="563"/>
        <v>5641.445255470142</v>
      </c>
      <c r="BA146" s="28">
        <f t="shared" si="564"/>
        <v>0</v>
      </c>
      <c r="BB146" s="27">
        <f t="shared" si="565"/>
        <v>1</v>
      </c>
      <c r="BC146" s="27">
        <f t="shared" si="566"/>
        <v>5696.7314189737499</v>
      </c>
      <c r="BD146" s="28">
        <f t="shared" si="567"/>
        <v>5696.7314189737499</v>
      </c>
      <c r="BE146" s="25"/>
      <c r="BF146" s="25">
        <f t="shared" si="568"/>
        <v>5696.7314189737499</v>
      </c>
      <c r="BG146" s="28">
        <f t="shared" si="569"/>
        <v>0</v>
      </c>
      <c r="BH146" s="25">
        <v>1</v>
      </c>
      <c r="BI146" s="25">
        <f t="shared" si="570"/>
        <v>5752.5593868796932</v>
      </c>
      <c r="BJ146" s="28">
        <f t="shared" si="571"/>
        <v>5752.5593868796932</v>
      </c>
      <c r="BK146" s="25"/>
      <c r="BL146" s="25">
        <f t="shared" si="572"/>
        <v>5808.9344688711144</v>
      </c>
      <c r="BM146" s="28">
        <f t="shared" si="573"/>
        <v>0</v>
      </c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</row>
    <row r="147" spans="1:165" s="29" customFormat="1" ht="24.95" customHeight="1" x14ac:dyDescent="0.15">
      <c r="A147" s="23" t="s">
        <v>44</v>
      </c>
      <c r="B147" s="23" t="s">
        <v>702</v>
      </c>
      <c r="C147" s="23" t="s">
        <v>703</v>
      </c>
      <c r="D147" s="23" t="s">
        <v>696</v>
      </c>
      <c r="E147" s="23" t="s">
        <v>465</v>
      </c>
      <c r="F147" s="110">
        <v>4</v>
      </c>
      <c r="G147" s="23"/>
      <c r="H147" s="23"/>
      <c r="I147" s="23"/>
      <c r="J147" s="23"/>
      <c r="K147" s="23" t="s">
        <v>4138</v>
      </c>
      <c r="L147" s="23"/>
      <c r="M147" s="94">
        <v>7935</v>
      </c>
      <c r="N147" s="94"/>
      <c r="O147" s="24">
        <f t="shared" si="535"/>
        <v>4</v>
      </c>
      <c r="P147" s="25">
        <f t="shared" si="536"/>
        <v>8376.7153109673491</v>
      </c>
      <c r="Q147" s="26">
        <f t="shared" si="537"/>
        <v>32771.789005730927</v>
      </c>
      <c r="R147" s="27">
        <f t="shared" si="538"/>
        <v>2</v>
      </c>
      <c r="S147" s="27">
        <f t="shared" si="539"/>
        <v>8012.7629999999999</v>
      </c>
      <c r="T147" s="28">
        <f t="shared" si="540"/>
        <v>16025.526</v>
      </c>
      <c r="U147" s="25">
        <v>1</v>
      </c>
      <c r="V147" s="25">
        <f t="shared" si="541"/>
        <v>8012.7629999999999</v>
      </c>
      <c r="W147" s="28">
        <f t="shared" si="542"/>
        <v>8012.7629999999999</v>
      </c>
      <c r="X147" s="25"/>
      <c r="Y147" s="25">
        <f t="shared" si="543"/>
        <v>8091.2880774000005</v>
      </c>
      <c r="Z147" s="28">
        <f t="shared" si="544"/>
        <v>0</v>
      </c>
      <c r="AA147" s="25">
        <v>1</v>
      </c>
      <c r="AB147" s="25">
        <f t="shared" si="545"/>
        <v>8170.5827005585206</v>
      </c>
      <c r="AC147" s="28">
        <f t="shared" si="546"/>
        <v>8170.5827005585206</v>
      </c>
      <c r="AD147" s="27">
        <f t="shared" si="547"/>
        <v>1</v>
      </c>
      <c r="AE147" s="27">
        <f t="shared" si="548"/>
        <v>8250.6544110239938</v>
      </c>
      <c r="AF147" s="28">
        <f t="shared" si="549"/>
        <v>8250.6544110239938</v>
      </c>
      <c r="AG147" s="25">
        <v>1</v>
      </c>
      <c r="AH147" s="25">
        <f t="shared" si="550"/>
        <v>8250.6544110239938</v>
      </c>
      <c r="AI147" s="28">
        <f t="shared" si="551"/>
        <v>8250.6544110239938</v>
      </c>
      <c r="AJ147" s="25"/>
      <c r="AK147" s="25">
        <f t="shared" si="552"/>
        <v>8331.5108242520291</v>
      </c>
      <c r="AL147" s="28">
        <f t="shared" si="553"/>
        <v>0</v>
      </c>
      <c r="AM147" s="25"/>
      <c r="AN147" s="25">
        <f t="shared" si="554"/>
        <v>8413.1596303296992</v>
      </c>
      <c r="AO147" s="28">
        <f t="shared" si="555"/>
        <v>0</v>
      </c>
      <c r="AP147" s="27">
        <f t="shared" si="556"/>
        <v>1</v>
      </c>
      <c r="AQ147" s="27">
        <f t="shared" si="557"/>
        <v>8495.6085947069314</v>
      </c>
      <c r="AR147" s="28">
        <f t="shared" si="558"/>
        <v>8495.6085947069314</v>
      </c>
      <c r="AS147" s="25"/>
      <c r="AT147" s="25">
        <f t="shared" si="559"/>
        <v>8495.6085947069314</v>
      </c>
      <c r="AU147" s="28">
        <f t="shared" si="560"/>
        <v>0</v>
      </c>
      <c r="AV147" s="25"/>
      <c r="AW147" s="25">
        <f t="shared" si="561"/>
        <v>8578.8655589350601</v>
      </c>
      <c r="AX147" s="28">
        <f t="shared" si="562"/>
        <v>0</v>
      </c>
      <c r="AY147" s="25">
        <v>1</v>
      </c>
      <c r="AZ147" s="25">
        <f t="shared" si="563"/>
        <v>8662.9384414126234</v>
      </c>
      <c r="BA147" s="28">
        <f t="shared" si="564"/>
        <v>8662.9384414126234</v>
      </c>
      <c r="BB147" s="27">
        <f t="shared" si="565"/>
        <v>0</v>
      </c>
      <c r="BC147" s="27">
        <f t="shared" si="566"/>
        <v>8747.8352381384666</v>
      </c>
      <c r="BD147" s="28">
        <f t="shared" si="567"/>
        <v>0</v>
      </c>
      <c r="BE147" s="25"/>
      <c r="BF147" s="25">
        <f t="shared" si="568"/>
        <v>8747.8352381384666</v>
      </c>
      <c r="BG147" s="28">
        <f t="shared" si="569"/>
        <v>0</v>
      </c>
      <c r="BH147" s="25"/>
      <c r="BI147" s="25">
        <f t="shared" si="570"/>
        <v>8833.5640234722232</v>
      </c>
      <c r="BJ147" s="28">
        <f t="shared" si="571"/>
        <v>0</v>
      </c>
      <c r="BK147" s="25"/>
      <c r="BL147" s="25">
        <f t="shared" si="572"/>
        <v>8920.1329509022507</v>
      </c>
      <c r="BM147" s="28">
        <f t="shared" si="573"/>
        <v>0</v>
      </c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</row>
    <row r="148" spans="1:165" s="29" customFormat="1" ht="24.95" customHeight="1" x14ac:dyDescent="0.15">
      <c r="A148" s="23" t="s">
        <v>44</v>
      </c>
      <c r="B148" s="23" t="s">
        <v>704</v>
      </c>
      <c r="C148" s="23" t="s">
        <v>705</v>
      </c>
      <c r="D148" s="23" t="s">
        <v>706</v>
      </c>
      <c r="E148" s="23" t="s">
        <v>465</v>
      </c>
      <c r="F148" s="110">
        <v>3</v>
      </c>
      <c r="G148" s="23"/>
      <c r="H148" s="23"/>
      <c r="I148" s="23"/>
      <c r="J148" s="23"/>
      <c r="K148" s="23" t="s">
        <v>4138</v>
      </c>
      <c r="L148" s="23"/>
      <c r="M148" s="94">
        <v>10300</v>
      </c>
      <c r="N148" s="94"/>
      <c r="O148" s="24">
        <f t="shared" si="535"/>
        <v>3</v>
      </c>
      <c r="P148" s="25">
        <f t="shared" si="536"/>
        <v>10873.367070316786</v>
      </c>
      <c r="Q148" s="26">
        <f t="shared" si="537"/>
        <v>32456.332192937974</v>
      </c>
      <c r="R148" s="27">
        <f t="shared" si="538"/>
        <v>1</v>
      </c>
      <c r="S148" s="27">
        <f t="shared" si="539"/>
        <v>10400.94</v>
      </c>
      <c r="T148" s="28">
        <f t="shared" si="540"/>
        <v>10400.94</v>
      </c>
      <c r="U148" s="25"/>
      <c r="V148" s="25">
        <f t="shared" si="541"/>
        <v>10400.94</v>
      </c>
      <c r="W148" s="28">
        <f t="shared" si="542"/>
        <v>0</v>
      </c>
      <c r="X148" s="25">
        <v>1</v>
      </c>
      <c r="Y148" s="25">
        <f t="shared" si="543"/>
        <v>10502.869212000001</v>
      </c>
      <c r="Z148" s="28">
        <f t="shared" si="544"/>
        <v>10502.869212000001</v>
      </c>
      <c r="AA148" s="25"/>
      <c r="AB148" s="25">
        <f t="shared" si="545"/>
        <v>10605.797330277603</v>
      </c>
      <c r="AC148" s="28">
        <f t="shared" si="546"/>
        <v>0</v>
      </c>
      <c r="AD148" s="27">
        <f t="shared" si="547"/>
        <v>0</v>
      </c>
      <c r="AE148" s="27">
        <f t="shared" si="548"/>
        <v>10709.734144114323</v>
      </c>
      <c r="AF148" s="28">
        <f t="shared" si="549"/>
        <v>0</v>
      </c>
      <c r="AG148" s="25"/>
      <c r="AH148" s="25">
        <f t="shared" si="550"/>
        <v>10709.734144114323</v>
      </c>
      <c r="AI148" s="28">
        <f t="shared" si="551"/>
        <v>0</v>
      </c>
      <c r="AJ148" s="25"/>
      <c r="AK148" s="25">
        <f t="shared" si="552"/>
        <v>10814.689538726645</v>
      </c>
      <c r="AL148" s="28">
        <f t="shared" si="553"/>
        <v>0</v>
      </c>
      <c r="AM148" s="25"/>
      <c r="AN148" s="25">
        <f t="shared" si="554"/>
        <v>10920.673496206167</v>
      </c>
      <c r="AO148" s="28">
        <f t="shared" si="555"/>
        <v>0</v>
      </c>
      <c r="AP148" s="27">
        <f t="shared" si="556"/>
        <v>2</v>
      </c>
      <c r="AQ148" s="27">
        <f t="shared" si="557"/>
        <v>11027.696096468988</v>
      </c>
      <c r="AR148" s="28">
        <f t="shared" si="558"/>
        <v>22055.392192937976</v>
      </c>
      <c r="AS148" s="25">
        <v>2</v>
      </c>
      <c r="AT148" s="25">
        <f t="shared" si="559"/>
        <v>11027.696096468988</v>
      </c>
      <c r="AU148" s="28">
        <f t="shared" si="560"/>
        <v>22055.392192937976</v>
      </c>
      <c r="AV148" s="25"/>
      <c r="AW148" s="25">
        <f t="shared" si="561"/>
        <v>11135.767518214385</v>
      </c>
      <c r="AX148" s="28">
        <f t="shared" si="562"/>
        <v>0</v>
      </c>
      <c r="AY148" s="25"/>
      <c r="AZ148" s="25">
        <f t="shared" si="563"/>
        <v>11244.898039892887</v>
      </c>
      <c r="BA148" s="28">
        <f t="shared" si="564"/>
        <v>0</v>
      </c>
      <c r="BB148" s="27">
        <f t="shared" si="565"/>
        <v>0</v>
      </c>
      <c r="BC148" s="27">
        <f t="shared" si="566"/>
        <v>11355.098040683837</v>
      </c>
      <c r="BD148" s="28">
        <f t="shared" si="567"/>
        <v>0</v>
      </c>
      <c r="BE148" s="25"/>
      <c r="BF148" s="25">
        <f t="shared" si="568"/>
        <v>11355.098040683837</v>
      </c>
      <c r="BG148" s="28">
        <f t="shared" si="569"/>
        <v>0</v>
      </c>
      <c r="BH148" s="25"/>
      <c r="BI148" s="25">
        <f t="shared" si="570"/>
        <v>11466.378001482539</v>
      </c>
      <c r="BJ148" s="28">
        <f t="shared" si="571"/>
        <v>0</v>
      </c>
      <c r="BK148" s="25"/>
      <c r="BL148" s="25">
        <f t="shared" si="572"/>
        <v>11578.748505897069</v>
      </c>
      <c r="BM148" s="28">
        <f t="shared" si="573"/>
        <v>0</v>
      </c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</row>
    <row r="149" spans="1:165" s="29" customFormat="1" ht="24.95" customHeight="1" x14ac:dyDescent="0.15">
      <c r="A149" s="23" t="s">
        <v>44</v>
      </c>
      <c r="B149" s="23" t="s">
        <v>707</v>
      </c>
      <c r="C149" s="23" t="s">
        <v>708</v>
      </c>
      <c r="D149" s="23" t="s">
        <v>696</v>
      </c>
      <c r="E149" s="23" t="s">
        <v>465</v>
      </c>
      <c r="F149" s="110">
        <v>1</v>
      </c>
      <c r="G149" s="23"/>
      <c r="H149" s="23"/>
      <c r="I149" s="23"/>
      <c r="J149" s="23"/>
      <c r="K149" s="23" t="s">
        <v>4138</v>
      </c>
      <c r="L149" s="23"/>
      <c r="M149" s="94">
        <v>7818.07</v>
      </c>
      <c r="N149" s="94"/>
      <c r="O149" s="24">
        <f t="shared" si="535"/>
        <v>1</v>
      </c>
      <c r="P149" s="25">
        <f t="shared" si="536"/>
        <v>8253.276203051606</v>
      </c>
      <c r="Q149" s="26">
        <f t="shared" si="537"/>
        <v>8129.0729339879472</v>
      </c>
      <c r="R149" s="27">
        <f t="shared" si="538"/>
        <v>0</v>
      </c>
      <c r="S149" s="27">
        <f t="shared" si="539"/>
        <v>7894.6870859999999</v>
      </c>
      <c r="T149" s="28">
        <f t="shared" si="540"/>
        <v>0</v>
      </c>
      <c r="U149" s="25"/>
      <c r="V149" s="25">
        <f t="shared" si="541"/>
        <v>7894.6870859999999</v>
      </c>
      <c r="W149" s="28">
        <f t="shared" si="542"/>
        <v>0</v>
      </c>
      <c r="X149" s="25"/>
      <c r="Y149" s="25">
        <f t="shared" si="543"/>
        <v>7972.0550194428006</v>
      </c>
      <c r="Z149" s="28">
        <f t="shared" si="544"/>
        <v>0</v>
      </c>
      <c r="AA149" s="25"/>
      <c r="AB149" s="25">
        <f t="shared" si="545"/>
        <v>8050.1811586333406</v>
      </c>
      <c r="AC149" s="28">
        <f t="shared" si="546"/>
        <v>0</v>
      </c>
      <c r="AD149" s="27">
        <f t="shared" si="547"/>
        <v>1</v>
      </c>
      <c r="AE149" s="27">
        <f t="shared" si="548"/>
        <v>8129.0729339879472</v>
      </c>
      <c r="AF149" s="28">
        <f t="shared" si="549"/>
        <v>8129.0729339879472</v>
      </c>
      <c r="AG149" s="25"/>
      <c r="AH149" s="25">
        <f t="shared" si="550"/>
        <v>8129.0729339879472</v>
      </c>
      <c r="AI149" s="28">
        <f t="shared" si="551"/>
        <v>0</v>
      </c>
      <c r="AJ149" s="25">
        <v>1</v>
      </c>
      <c r="AK149" s="25">
        <f t="shared" si="552"/>
        <v>8208.7378487410297</v>
      </c>
      <c r="AL149" s="28">
        <f t="shared" si="553"/>
        <v>8208.7378487410297</v>
      </c>
      <c r="AM149" s="25"/>
      <c r="AN149" s="25">
        <f t="shared" si="554"/>
        <v>8289.1834796586918</v>
      </c>
      <c r="AO149" s="28">
        <f t="shared" si="555"/>
        <v>0</v>
      </c>
      <c r="AP149" s="27">
        <f t="shared" si="556"/>
        <v>0</v>
      </c>
      <c r="AQ149" s="27">
        <f t="shared" si="557"/>
        <v>8370.4174777593471</v>
      </c>
      <c r="AR149" s="28">
        <f t="shared" si="558"/>
        <v>0</v>
      </c>
      <c r="AS149" s="25"/>
      <c r="AT149" s="25">
        <f t="shared" si="559"/>
        <v>8370.4174777593471</v>
      </c>
      <c r="AU149" s="28">
        <f t="shared" si="560"/>
        <v>0</v>
      </c>
      <c r="AV149" s="25"/>
      <c r="AW149" s="25">
        <f t="shared" si="561"/>
        <v>8452.4475690413892</v>
      </c>
      <c r="AX149" s="28">
        <f t="shared" si="562"/>
        <v>0</v>
      </c>
      <c r="AY149" s="25"/>
      <c r="AZ149" s="25">
        <f t="shared" si="563"/>
        <v>8535.2815552179945</v>
      </c>
      <c r="BA149" s="28">
        <f t="shared" si="564"/>
        <v>0</v>
      </c>
      <c r="BB149" s="27">
        <f t="shared" si="565"/>
        <v>0</v>
      </c>
      <c r="BC149" s="27">
        <f t="shared" si="566"/>
        <v>8618.9273144591316</v>
      </c>
      <c r="BD149" s="28">
        <f t="shared" si="567"/>
        <v>0</v>
      </c>
      <c r="BE149" s="25"/>
      <c r="BF149" s="25">
        <f t="shared" si="568"/>
        <v>8618.9273144591316</v>
      </c>
      <c r="BG149" s="28">
        <f t="shared" si="569"/>
        <v>0</v>
      </c>
      <c r="BH149" s="25"/>
      <c r="BI149" s="25">
        <f t="shared" si="570"/>
        <v>8703.3928021408319</v>
      </c>
      <c r="BJ149" s="28">
        <f t="shared" si="571"/>
        <v>0</v>
      </c>
      <c r="BK149" s="25"/>
      <c r="BL149" s="25">
        <f t="shared" si="572"/>
        <v>8788.6860516018132</v>
      </c>
      <c r="BM149" s="28">
        <f t="shared" si="573"/>
        <v>0</v>
      </c>
      <c r="CZ149" s="30"/>
      <c r="DA149" s="30"/>
      <c r="DB149" s="30"/>
      <c r="DC149" s="30"/>
      <c r="DD149" s="30"/>
      <c r="DE149" s="30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</row>
    <row r="150" spans="1:165" s="29" customFormat="1" ht="24.95" customHeight="1" x14ac:dyDescent="0.15">
      <c r="A150" s="23" t="s">
        <v>44</v>
      </c>
      <c r="B150" s="23" t="s">
        <v>709</v>
      </c>
      <c r="C150" s="23" t="s">
        <v>710</v>
      </c>
      <c r="D150" s="23" t="s">
        <v>658</v>
      </c>
      <c r="E150" s="23" t="s">
        <v>465</v>
      </c>
      <c r="F150" s="110">
        <v>2</v>
      </c>
      <c r="G150" s="23"/>
      <c r="H150" s="23"/>
      <c r="I150" s="23"/>
      <c r="J150" s="23"/>
      <c r="K150" s="23" t="s">
        <v>4138</v>
      </c>
      <c r="L150" s="23"/>
      <c r="M150" s="94">
        <v>9470.56</v>
      </c>
      <c r="N150" s="94"/>
      <c r="O150" s="24">
        <f t="shared" si="535"/>
        <v>2</v>
      </c>
      <c r="P150" s="25">
        <f t="shared" si="536"/>
        <v>9997.7548778115852</v>
      </c>
      <c r="Q150" s="26">
        <f t="shared" si="537"/>
        <v>19986.955081481421</v>
      </c>
      <c r="R150" s="27">
        <f t="shared" si="538"/>
        <v>0</v>
      </c>
      <c r="S150" s="27">
        <f t="shared" si="539"/>
        <v>9563.3714880000007</v>
      </c>
      <c r="T150" s="28">
        <f t="shared" si="540"/>
        <v>0</v>
      </c>
      <c r="U150" s="25"/>
      <c r="V150" s="25">
        <f t="shared" si="541"/>
        <v>9563.3714880000007</v>
      </c>
      <c r="W150" s="28">
        <f t="shared" si="542"/>
        <v>0</v>
      </c>
      <c r="X150" s="25"/>
      <c r="Y150" s="25">
        <f t="shared" si="543"/>
        <v>9657.0925285824014</v>
      </c>
      <c r="Z150" s="28">
        <f t="shared" si="544"/>
        <v>0</v>
      </c>
      <c r="AA150" s="25"/>
      <c r="AB150" s="25">
        <f t="shared" si="545"/>
        <v>9751.7320353625091</v>
      </c>
      <c r="AC150" s="28">
        <f t="shared" si="546"/>
        <v>0</v>
      </c>
      <c r="AD150" s="27">
        <f t="shared" si="547"/>
        <v>1</v>
      </c>
      <c r="AE150" s="27">
        <f t="shared" si="548"/>
        <v>9847.2990093090611</v>
      </c>
      <c r="AF150" s="28">
        <f t="shared" si="549"/>
        <v>9847.2990093090611</v>
      </c>
      <c r="AG150" s="25"/>
      <c r="AH150" s="25">
        <f t="shared" si="550"/>
        <v>9847.2990093090611</v>
      </c>
      <c r="AI150" s="28">
        <f t="shared" si="551"/>
        <v>0</v>
      </c>
      <c r="AJ150" s="25">
        <v>1</v>
      </c>
      <c r="AK150" s="25">
        <f t="shared" si="552"/>
        <v>9943.8025396002904</v>
      </c>
      <c r="AL150" s="28">
        <f t="shared" si="553"/>
        <v>9943.8025396002904</v>
      </c>
      <c r="AM150" s="25"/>
      <c r="AN150" s="25">
        <f t="shared" si="554"/>
        <v>10041.251804488373</v>
      </c>
      <c r="AO150" s="28">
        <f t="shared" si="555"/>
        <v>0</v>
      </c>
      <c r="AP150" s="27">
        <f t="shared" si="556"/>
        <v>1</v>
      </c>
      <c r="AQ150" s="27">
        <f t="shared" si="557"/>
        <v>10139.65607217236</v>
      </c>
      <c r="AR150" s="28">
        <f t="shared" si="558"/>
        <v>10139.65607217236</v>
      </c>
      <c r="AS150" s="25">
        <v>1</v>
      </c>
      <c r="AT150" s="25">
        <f t="shared" si="559"/>
        <v>10139.65607217236</v>
      </c>
      <c r="AU150" s="28">
        <f t="shared" si="560"/>
        <v>10139.65607217236</v>
      </c>
      <c r="AV150" s="25"/>
      <c r="AW150" s="25">
        <f t="shared" si="561"/>
        <v>10239.024701679649</v>
      </c>
      <c r="AX150" s="28">
        <f t="shared" si="562"/>
        <v>0</v>
      </c>
      <c r="AY150" s="25"/>
      <c r="AZ150" s="25">
        <f t="shared" si="563"/>
        <v>10339.36714375611</v>
      </c>
      <c r="BA150" s="28">
        <f t="shared" si="564"/>
        <v>0</v>
      </c>
      <c r="BB150" s="27">
        <f t="shared" si="565"/>
        <v>0</v>
      </c>
      <c r="BC150" s="27">
        <f t="shared" si="566"/>
        <v>10440.692941764921</v>
      </c>
      <c r="BD150" s="28">
        <f t="shared" si="567"/>
        <v>0</v>
      </c>
      <c r="BE150" s="25"/>
      <c r="BF150" s="25">
        <f t="shared" si="568"/>
        <v>10440.692941764921</v>
      </c>
      <c r="BG150" s="28">
        <f t="shared" si="569"/>
        <v>0</v>
      </c>
      <c r="BH150" s="25"/>
      <c r="BI150" s="25">
        <f t="shared" si="570"/>
        <v>10543.011732594217</v>
      </c>
      <c r="BJ150" s="28">
        <f t="shared" si="571"/>
        <v>0</v>
      </c>
      <c r="BK150" s="25"/>
      <c r="BL150" s="25">
        <f t="shared" si="572"/>
        <v>10646.333247573641</v>
      </c>
      <c r="BM150" s="28">
        <f t="shared" si="573"/>
        <v>0</v>
      </c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</row>
    <row r="151" spans="1:165" s="35" customFormat="1" ht="25.5" customHeight="1" x14ac:dyDescent="0.2">
      <c r="A151" s="31"/>
      <c r="B151" s="31"/>
      <c r="C151" s="31"/>
      <c r="D151" s="31"/>
      <c r="E151" s="32"/>
      <c r="F151" s="111"/>
      <c r="G151" s="32"/>
      <c r="H151" s="32"/>
      <c r="I151" s="32"/>
      <c r="J151" s="32"/>
      <c r="K151" s="32"/>
      <c r="L151" s="32"/>
      <c r="M151" s="95"/>
      <c r="N151" s="95"/>
      <c r="O151" s="33"/>
      <c r="P151" s="33"/>
      <c r="Q151" s="33">
        <f>T151+AF151+AR151+BD151</f>
        <v>197597.36697780289</v>
      </c>
      <c r="R151" s="33"/>
      <c r="S151" s="34"/>
      <c r="T151" s="34">
        <f>SUM(T144:T150)</f>
        <v>43419.097656000005</v>
      </c>
      <c r="U151" s="34"/>
      <c r="V151" s="34"/>
      <c r="W151" s="34">
        <f t="shared" ref="W151:BM151" si="574">SUM(W144:W150)</f>
        <v>8012.7629999999999</v>
      </c>
      <c r="X151" s="34"/>
      <c r="Y151" s="34"/>
      <c r="Z151" s="34">
        <f t="shared" si="574"/>
        <v>19082.4489351144</v>
      </c>
      <c r="AA151" s="34"/>
      <c r="AB151" s="34"/>
      <c r="AC151" s="34">
        <f t="shared" si="574"/>
        <v>16834.242304959444</v>
      </c>
      <c r="AD151" s="34"/>
      <c r="AE151" s="34"/>
      <c r="AF151" s="34">
        <f t="shared" si="574"/>
        <v>78803.679524412757</v>
      </c>
      <c r="AG151" s="34"/>
      <c r="AH151" s="34"/>
      <c r="AI151" s="34">
        <f t="shared" si="574"/>
        <v>30971.220226360703</v>
      </c>
      <c r="AJ151" s="34"/>
      <c r="AK151" s="34"/>
      <c r="AL151" s="34">
        <f t="shared" si="574"/>
        <v>32412.45402375167</v>
      </c>
      <c r="AM151" s="34"/>
      <c r="AN151" s="34"/>
      <c r="AO151" s="34">
        <f t="shared" si="574"/>
        <v>16044.473256500431</v>
      </c>
      <c r="AP151" s="34"/>
      <c r="AQ151" s="34"/>
      <c r="AR151" s="34">
        <f t="shared" si="574"/>
        <v>62270.883829010192</v>
      </c>
      <c r="AS151" s="34"/>
      <c r="AT151" s="34"/>
      <c r="AU151" s="34">
        <f t="shared" si="574"/>
        <v>39388.457254841313</v>
      </c>
      <c r="AV151" s="34"/>
      <c r="AW151" s="34"/>
      <c r="AX151" s="34">
        <f t="shared" si="574"/>
        <v>14527.80879566068</v>
      </c>
      <c r="AY151" s="34"/>
      <c r="AZ151" s="34"/>
      <c r="BA151" s="34">
        <f t="shared" si="574"/>
        <v>8662.9384414126234</v>
      </c>
      <c r="BB151" s="34"/>
      <c r="BC151" s="34"/>
      <c r="BD151" s="34">
        <f t="shared" si="574"/>
        <v>13103.705968379933</v>
      </c>
      <c r="BE151" s="34"/>
      <c r="BF151" s="34"/>
      <c r="BG151" s="34">
        <f t="shared" si="574"/>
        <v>7406.9745494061826</v>
      </c>
      <c r="BH151" s="34"/>
      <c r="BI151" s="34"/>
      <c r="BJ151" s="34">
        <f t="shared" si="574"/>
        <v>5752.5593868796932</v>
      </c>
      <c r="BK151" s="34"/>
      <c r="BL151" s="34"/>
      <c r="BM151" s="34">
        <f t="shared" si="574"/>
        <v>0</v>
      </c>
      <c r="BN151" s="29"/>
    </row>
    <row r="152" spans="1:165" s="29" customFormat="1" ht="24.95" customHeight="1" x14ac:dyDescent="0.15">
      <c r="A152" s="23" t="s">
        <v>45</v>
      </c>
      <c r="B152" s="23" t="s">
        <v>711</v>
      </c>
      <c r="C152" s="23" t="s">
        <v>712</v>
      </c>
      <c r="D152" s="23"/>
      <c r="E152" s="23" t="s">
        <v>713</v>
      </c>
      <c r="F152" s="110">
        <v>60</v>
      </c>
      <c r="G152" s="23"/>
      <c r="H152" s="23"/>
      <c r="I152" s="23"/>
      <c r="J152" s="23"/>
      <c r="K152" s="23"/>
      <c r="L152" s="23"/>
      <c r="M152" s="94">
        <v>50</v>
      </c>
      <c r="N152" s="94"/>
      <c r="O152" s="24">
        <f t="shared" ref="O152:O165" si="575">R152+AD152+AP152+BB152</f>
        <v>60</v>
      </c>
      <c r="P152" s="25">
        <f t="shared" ref="P152:P165" si="576">(S152+AE152+AQ152+BC152)/4</f>
        <v>52.783335292799933</v>
      </c>
      <c r="Q152" s="26">
        <f t="shared" ref="Q152:Q165" si="577">T152+AF152+AR152+BD152</f>
        <v>3211.9503193598985</v>
      </c>
      <c r="R152" s="27">
        <f t="shared" ref="R152:R165" si="578">U152+X152+AA152</f>
        <v>0</v>
      </c>
      <c r="S152" s="27">
        <f t="shared" ref="S152:S165" si="579">V152</f>
        <v>50.49</v>
      </c>
      <c r="T152" s="28">
        <f t="shared" ref="T152:T165" si="580">R152*S152</f>
        <v>0</v>
      </c>
      <c r="U152" s="25"/>
      <c r="V152" s="25">
        <f t="shared" ref="V152:V165" si="581">M152*1.0098</f>
        <v>50.49</v>
      </c>
      <c r="W152" s="28">
        <f t="shared" ref="W152:W165" si="582">U152*V152</f>
        <v>0</v>
      </c>
      <c r="X152" s="25"/>
      <c r="Y152" s="25">
        <f t="shared" ref="Y152:Y165" si="583">V152*1.0098</f>
        <v>50.984802000000002</v>
      </c>
      <c r="Z152" s="28">
        <f t="shared" ref="Z152:Z165" si="584">X152*Y152</f>
        <v>0</v>
      </c>
      <c r="AA152" s="25"/>
      <c r="AB152" s="25">
        <f t="shared" ref="AB152:AB165" si="585">Y152*1.0098</f>
        <v>51.484453059600007</v>
      </c>
      <c r="AC152" s="28">
        <f t="shared" ref="AC152:AC165" si="586">AA152*AB152</f>
        <v>0</v>
      </c>
      <c r="AD152" s="27">
        <f t="shared" ref="AD152:AD165" si="587">AG152+AJ152+AM152</f>
        <v>0</v>
      </c>
      <c r="AE152" s="27">
        <f t="shared" ref="AE152:AE165" si="588">AH152</f>
        <v>51.989000699584089</v>
      </c>
      <c r="AF152" s="28">
        <f t="shared" ref="AF152:AF165" si="589">AD152*AE152</f>
        <v>0</v>
      </c>
      <c r="AG152" s="25"/>
      <c r="AH152" s="25">
        <f t="shared" ref="AH152:AH165" si="590">AB152*1.0098</f>
        <v>51.989000699584089</v>
      </c>
      <c r="AI152" s="28">
        <f t="shared" ref="AI152:AI165" si="591">AG152*AH152</f>
        <v>0</v>
      </c>
      <c r="AJ152" s="25"/>
      <c r="AK152" s="25">
        <f t="shared" ref="AK152:AK165" si="592">AH152*1.0098</f>
        <v>52.498492906440013</v>
      </c>
      <c r="AL152" s="28">
        <f t="shared" ref="AL152:AL165" si="593">AJ152*AK152</f>
        <v>0</v>
      </c>
      <c r="AM152" s="25"/>
      <c r="AN152" s="25">
        <f t="shared" ref="AN152:AN165" si="594">AK152*1.0098</f>
        <v>53.012978136923124</v>
      </c>
      <c r="AO152" s="28">
        <f t="shared" ref="AO152:AO165" si="595">AM152*AN152</f>
        <v>0</v>
      </c>
      <c r="AP152" s="27">
        <f t="shared" ref="AP152:AP165" si="596">AS152+AV152+AY152</f>
        <v>60</v>
      </c>
      <c r="AQ152" s="27">
        <f t="shared" ref="AQ152:AQ165" si="597">AT152</f>
        <v>53.532505322664974</v>
      </c>
      <c r="AR152" s="28">
        <f t="shared" ref="AR152:AR165" si="598">AP152*AQ152</f>
        <v>3211.9503193598985</v>
      </c>
      <c r="AS152" s="25">
        <v>60</v>
      </c>
      <c r="AT152" s="25">
        <f t="shared" ref="AT152:AT165" si="599">AN152*1.0098</f>
        <v>53.532505322664974</v>
      </c>
      <c r="AU152" s="28">
        <f t="shared" ref="AU152:AU165" si="600">AS152*AT152</f>
        <v>3211.9503193598985</v>
      </c>
      <c r="AV152" s="25"/>
      <c r="AW152" s="25">
        <f t="shared" ref="AW152:AW165" si="601">AT152*1.0098</f>
        <v>54.057123874827091</v>
      </c>
      <c r="AX152" s="28">
        <f t="shared" ref="AX152:AX165" si="602">AV152*AW152</f>
        <v>0</v>
      </c>
      <c r="AY152" s="25"/>
      <c r="AZ152" s="25">
        <f t="shared" ref="AZ152:AZ165" si="603">AW152*1.0098</f>
        <v>54.586883688800398</v>
      </c>
      <c r="BA152" s="28">
        <f t="shared" ref="BA152:BA165" si="604">AY152*AZ152</f>
        <v>0</v>
      </c>
      <c r="BB152" s="27">
        <f t="shared" ref="BB152:BB165" si="605">BE152+BH152+BK152</f>
        <v>0</v>
      </c>
      <c r="BC152" s="27">
        <f t="shared" ref="BC152:BC165" si="606">BF152</f>
        <v>55.121835148950645</v>
      </c>
      <c r="BD152" s="28">
        <f t="shared" ref="BD152:BD165" si="607">BB152*BC152</f>
        <v>0</v>
      </c>
      <c r="BE152" s="25"/>
      <c r="BF152" s="25">
        <f t="shared" ref="BF152:BF165" si="608">AZ152*1.0098</f>
        <v>55.121835148950645</v>
      </c>
      <c r="BG152" s="28">
        <f t="shared" ref="BG152:BG165" si="609">BE152*BF152</f>
        <v>0</v>
      </c>
      <c r="BH152" s="25"/>
      <c r="BI152" s="25">
        <f t="shared" ref="BI152:BI165" si="610">BF152*1.0098</f>
        <v>55.662029133410364</v>
      </c>
      <c r="BJ152" s="28">
        <f t="shared" ref="BJ152:BJ165" si="611">BH152*BI152</f>
        <v>0</v>
      </c>
      <c r="BK152" s="25"/>
      <c r="BL152" s="25">
        <f t="shared" ref="BL152:BL165" si="612">BI152*1.0098</f>
        <v>56.207517018917784</v>
      </c>
      <c r="BM152" s="28">
        <f t="shared" ref="BM152:BM165" si="613">BK152*BL152</f>
        <v>0</v>
      </c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</row>
    <row r="153" spans="1:165" s="29" customFormat="1" ht="24.95" customHeight="1" x14ac:dyDescent="0.15">
      <c r="A153" s="23" t="s">
        <v>45</v>
      </c>
      <c r="B153" s="23" t="s">
        <v>714</v>
      </c>
      <c r="C153" s="23" t="s">
        <v>715</v>
      </c>
      <c r="D153" s="23"/>
      <c r="E153" s="23" t="s">
        <v>713</v>
      </c>
      <c r="F153" s="110">
        <v>30</v>
      </c>
      <c r="G153" s="23"/>
      <c r="H153" s="23"/>
      <c r="I153" s="23"/>
      <c r="J153" s="23"/>
      <c r="K153" s="23"/>
      <c r="L153" s="23"/>
      <c r="M153" s="94">
        <v>50</v>
      </c>
      <c r="N153" s="94"/>
      <c r="O153" s="24">
        <f t="shared" si="575"/>
        <v>30</v>
      </c>
      <c r="P153" s="25">
        <f t="shared" si="576"/>
        <v>52.783335292799933</v>
      </c>
      <c r="Q153" s="26">
        <f t="shared" si="577"/>
        <v>1514.7</v>
      </c>
      <c r="R153" s="27">
        <f t="shared" si="578"/>
        <v>30</v>
      </c>
      <c r="S153" s="27">
        <f t="shared" si="579"/>
        <v>50.49</v>
      </c>
      <c r="T153" s="28">
        <f t="shared" si="580"/>
        <v>1514.7</v>
      </c>
      <c r="U153" s="25">
        <v>30</v>
      </c>
      <c r="V153" s="25">
        <f t="shared" si="581"/>
        <v>50.49</v>
      </c>
      <c r="W153" s="28">
        <f t="shared" si="582"/>
        <v>1514.7</v>
      </c>
      <c r="X153" s="25"/>
      <c r="Y153" s="25">
        <f t="shared" si="583"/>
        <v>50.984802000000002</v>
      </c>
      <c r="Z153" s="28">
        <f t="shared" si="584"/>
        <v>0</v>
      </c>
      <c r="AA153" s="25"/>
      <c r="AB153" s="25">
        <f t="shared" si="585"/>
        <v>51.484453059600007</v>
      </c>
      <c r="AC153" s="28">
        <f t="shared" si="586"/>
        <v>0</v>
      </c>
      <c r="AD153" s="27">
        <f t="shared" si="587"/>
        <v>0</v>
      </c>
      <c r="AE153" s="27">
        <f t="shared" si="588"/>
        <v>51.989000699584089</v>
      </c>
      <c r="AF153" s="28">
        <f t="shared" si="589"/>
        <v>0</v>
      </c>
      <c r="AG153" s="25"/>
      <c r="AH153" s="25">
        <f t="shared" si="590"/>
        <v>51.989000699584089</v>
      </c>
      <c r="AI153" s="28">
        <f t="shared" si="591"/>
        <v>0</v>
      </c>
      <c r="AJ153" s="25"/>
      <c r="AK153" s="25">
        <f t="shared" si="592"/>
        <v>52.498492906440013</v>
      </c>
      <c r="AL153" s="28">
        <f t="shared" si="593"/>
        <v>0</v>
      </c>
      <c r="AM153" s="25"/>
      <c r="AN153" s="25">
        <f t="shared" si="594"/>
        <v>53.012978136923124</v>
      </c>
      <c r="AO153" s="28">
        <f t="shared" si="595"/>
        <v>0</v>
      </c>
      <c r="AP153" s="27">
        <f t="shared" si="596"/>
        <v>0</v>
      </c>
      <c r="AQ153" s="27">
        <f t="shared" si="597"/>
        <v>53.532505322664974</v>
      </c>
      <c r="AR153" s="28">
        <f t="shared" si="598"/>
        <v>0</v>
      </c>
      <c r="AS153" s="25"/>
      <c r="AT153" s="25">
        <f t="shared" si="599"/>
        <v>53.532505322664974</v>
      </c>
      <c r="AU153" s="28">
        <f t="shared" si="600"/>
        <v>0</v>
      </c>
      <c r="AV153" s="25"/>
      <c r="AW153" s="25">
        <f t="shared" si="601"/>
        <v>54.057123874827091</v>
      </c>
      <c r="AX153" s="28">
        <f t="shared" si="602"/>
        <v>0</v>
      </c>
      <c r="AY153" s="25"/>
      <c r="AZ153" s="25">
        <f t="shared" si="603"/>
        <v>54.586883688800398</v>
      </c>
      <c r="BA153" s="28">
        <f t="shared" si="604"/>
        <v>0</v>
      </c>
      <c r="BB153" s="27">
        <f t="shared" si="605"/>
        <v>0</v>
      </c>
      <c r="BC153" s="27">
        <f t="shared" si="606"/>
        <v>55.121835148950645</v>
      </c>
      <c r="BD153" s="28">
        <f t="shared" si="607"/>
        <v>0</v>
      </c>
      <c r="BE153" s="25"/>
      <c r="BF153" s="25">
        <f t="shared" si="608"/>
        <v>55.121835148950645</v>
      </c>
      <c r="BG153" s="28">
        <f t="shared" si="609"/>
        <v>0</v>
      </c>
      <c r="BH153" s="25"/>
      <c r="BI153" s="25">
        <f t="shared" si="610"/>
        <v>55.662029133410364</v>
      </c>
      <c r="BJ153" s="28">
        <f t="shared" si="611"/>
        <v>0</v>
      </c>
      <c r="BK153" s="25"/>
      <c r="BL153" s="25">
        <f t="shared" si="612"/>
        <v>56.207517018917784</v>
      </c>
      <c r="BM153" s="28">
        <f t="shared" si="613"/>
        <v>0</v>
      </c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</row>
    <row r="154" spans="1:165" s="29" customFormat="1" ht="24.95" customHeight="1" x14ac:dyDescent="0.15">
      <c r="A154" s="23" t="s">
        <v>45</v>
      </c>
      <c r="B154" s="23" t="s">
        <v>716</v>
      </c>
      <c r="C154" s="23" t="s">
        <v>717</v>
      </c>
      <c r="D154" s="23" t="s">
        <v>718</v>
      </c>
      <c r="E154" s="23" t="s">
        <v>713</v>
      </c>
      <c r="F154" s="110">
        <v>900</v>
      </c>
      <c r="G154" s="23"/>
      <c r="H154" s="23"/>
      <c r="I154" s="23"/>
      <c r="J154" s="23"/>
      <c r="K154" s="23"/>
      <c r="L154" s="23"/>
      <c r="M154" s="94">
        <v>10.42</v>
      </c>
      <c r="N154" s="94"/>
      <c r="O154" s="24">
        <f t="shared" si="575"/>
        <v>900</v>
      </c>
      <c r="P154" s="25">
        <f t="shared" si="576"/>
        <v>11.000047075019504</v>
      </c>
      <c r="Q154" s="26">
        <f t="shared" si="577"/>
        <v>9812.8852986137663</v>
      </c>
      <c r="R154" s="27">
        <f t="shared" si="578"/>
        <v>300</v>
      </c>
      <c r="S154" s="27">
        <f t="shared" si="579"/>
        <v>10.522116</v>
      </c>
      <c r="T154" s="28">
        <f t="shared" si="580"/>
        <v>3156.6348000000003</v>
      </c>
      <c r="U154" s="25">
        <v>140</v>
      </c>
      <c r="V154" s="25">
        <f t="shared" si="581"/>
        <v>10.522116</v>
      </c>
      <c r="W154" s="28">
        <f t="shared" si="582"/>
        <v>1473.0962400000001</v>
      </c>
      <c r="X154" s="25">
        <v>80</v>
      </c>
      <c r="Y154" s="25">
        <f t="shared" si="583"/>
        <v>10.625232736800001</v>
      </c>
      <c r="Z154" s="28">
        <f t="shared" si="584"/>
        <v>850.01861894400008</v>
      </c>
      <c r="AA154" s="25">
        <v>80</v>
      </c>
      <c r="AB154" s="25">
        <f t="shared" si="585"/>
        <v>10.729360017620641</v>
      </c>
      <c r="AC154" s="28">
        <f t="shared" si="586"/>
        <v>858.34880140965129</v>
      </c>
      <c r="AD154" s="27">
        <f t="shared" si="587"/>
        <v>240</v>
      </c>
      <c r="AE154" s="27">
        <f t="shared" si="588"/>
        <v>10.834507745793323</v>
      </c>
      <c r="AF154" s="28">
        <f t="shared" si="589"/>
        <v>2600.2818589903973</v>
      </c>
      <c r="AG154" s="25">
        <v>80</v>
      </c>
      <c r="AH154" s="25">
        <f t="shared" si="590"/>
        <v>10.834507745793323</v>
      </c>
      <c r="AI154" s="28">
        <f t="shared" si="591"/>
        <v>866.76061966346583</v>
      </c>
      <c r="AJ154" s="25">
        <v>80</v>
      </c>
      <c r="AK154" s="25">
        <f t="shared" si="592"/>
        <v>10.940685921702098</v>
      </c>
      <c r="AL154" s="28">
        <f t="shared" si="593"/>
        <v>875.25487373616784</v>
      </c>
      <c r="AM154" s="25">
        <v>80</v>
      </c>
      <c r="AN154" s="25">
        <f t="shared" si="594"/>
        <v>11.047904643734778</v>
      </c>
      <c r="AO154" s="28">
        <f t="shared" si="595"/>
        <v>883.83237149878232</v>
      </c>
      <c r="AP154" s="27">
        <f t="shared" si="596"/>
        <v>240</v>
      </c>
      <c r="AQ154" s="27">
        <f t="shared" si="597"/>
        <v>11.156174109243379</v>
      </c>
      <c r="AR154" s="28">
        <f t="shared" si="598"/>
        <v>2677.4817862184109</v>
      </c>
      <c r="AS154" s="25">
        <v>80</v>
      </c>
      <c r="AT154" s="25">
        <f t="shared" si="599"/>
        <v>11.156174109243379</v>
      </c>
      <c r="AU154" s="28">
        <f t="shared" si="600"/>
        <v>892.49392873947033</v>
      </c>
      <c r="AV154" s="25">
        <v>80</v>
      </c>
      <c r="AW154" s="25">
        <f t="shared" si="601"/>
        <v>11.265504615513965</v>
      </c>
      <c r="AX154" s="28">
        <f t="shared" si="602"/>
        <v>901.24036924111715</v>
      </c>
      <c r="AY154" s="25">
        <v>80</v>
      </c>
      <c r="AZ154" s="25">
        <f t="shared" si="603"/>
        <v>11.375906560746003</v>
      </c>
      <c r="BA154" s="28">
        <f t="shared" si="604"/>
        <v>910.07252485968024</v>
      </c>
      <c r="BB154" s="27">
        <f t="shared" si="605"/>
        <v>120</v>
      </c>
      <c r="BC154" s="27">
        <f t="shared" si="606"/>
        <v>11.487390445041314</v>
      </c>
      <c r="BD154" s="28">
        <f t="shared" si="607"/>
        <v>1378.4868534049576</v>
      </c>
      <c r="BE154" s="25">
        <v>60</v>
      </c>
      <c r="BF154" s="25">
        <f t="shared" si="608"/>
        <v>11.487390445041314</v>
      </c>
      <c r="BG154" s="28">
        <f t="shared" si="609"/>
        <v>689.24342670247881</v>
      </c>
      <c r="BH154" s="25">
        <v>60</v>
      </c>
      <c r="BI154" s="25">
        <f t="shared" si="610"/>
        <v>11.599966871402719</v>
      </c>
      <c r="BJ154" s="28">
        <f t="shared" si="611"/>
        <v>695.99801228416311</v>
      </c>
      <c r="BK154" s="25"/>
      <c r="BL154" s="25">
        <f t="shared" si="612"/>
        <v>11.713646546742465</v>
      </c>
      <c r="BM154" s="28">
        <f t="shared" si="613"/>
        <v>0</v>
      </c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</row>
    <row r="155" spans="1:165" s="29" customFormat="1" ht="24.95" customHeight="1" x14ac:dyDescent="0.15">
      <c r="A155" s="23" t="s">
        <v>45</v>
      </c>
      <c r="B155" s="23" t="s">
        <v>719</v>
      </c>
      <c r="C155" s="23" t="s">
        <v>720</v>
      </c>
      <c r="D155" s="23" t="s">
        <v>721</v>
      </c>
      <c r="E155" s="23" t="s">
        <v>465</v>
      </c>
      <c r="F155" s="110">
        <v>8</v>
      </c>
      <c r="G155" s="23"/>
      <c r="H155" s="23"/>
      <c r="I155" s="23"/>
      <c r="J155" s="23"/>
      <c r="K155" s="23"/>
      <c r="L155" s="23"/>
      <c r="M155" s="94">
        <v>104.75</v>
      </c>
      <c r="N155" s="94"/>
      <c r="O155" s="24">
        <f t="shared" si="575"/>
        <v>8</v>
      </c>
      <c r="P155" s="25">
        <f t="shared" si="576"/>
        <v>110.58108743841585</v>
      </c>
      <c r="Q155" s="26">
        <f t="shared" si="577"/>
        <v>852.4932129312574</v>
      </c>
      <c r="R155" s="27">
        <f t="shared" si="578"/>
        <v>6</v>
      </c>
      <c r="S155" s="27">
        <f t="shared" si="579"/>
        <v>105.77655</v>
      </c>
      <c r="T155" s="28">
        <f t="shared" si="580"/>
        <v>634.65930000000003</v>
      </c>
      <c r="U155" s="25"/>
      <c r="V155" s="25">
        <f t="shared" si="581"/>
        <v>105.77655</v>
      </c>
      <c r="W155" s="28">
        <f t="shared" si="582"/>
        <v>0</v>
      </c>
      <c r="X155" s="25"/>
      <c r="Y155" s="25">
        <f t="shared" si="583"/>
        <v>106.81316019</v>
      </c>
      <c r="Z155" s="28">
        <f t="shared" si="584"/>
        <v>0</v>
      </c>
      <c r="AA155" s="25">
        <v>6</v>
      </c>
      <c r="AB155" s="25">
        <f t="shared" si="585"/>
        <v>107.85992915986201</v>
      </c>
      <c r="AC155" s="28">
        <f t="shared" si="586"/>
        <v>647.15957495917201</v>
      </c>
      <c r="AD155" s="27">
        <f t="shared" si="587"/>
        <v>2</v>
      </c>
      <c r="AE155" s="27">
        <f t="shared" si="588"/>
        <v>108.91695646562866</v>
      </c>
      <c r="AF155" s="28">
        <f t="shared" si="589"/>
        <v>217.83391293125732</v>
      </c>
      <c r="AG155" s="25">
        <v>2</v>
      </c>
      <c r="AH155" s="25">
        <f t="shared" si="590"/>
        <v>108.91695646562866</v>
      </c>
      <c r="AI155" s="28">
        <f t="shared" si="591"/>
        <v>217.83391293125732</v>
      </c>
      <c r="AJ155" s="25"/>
      <c r="AK155" s="25">
        <f t="shared" si="592"/>
        <v>109.98434263899182</v>
      </c>
      <c r="AL155" s="28">
        <f t="shared" si="593"/>
        <v>0</v>
      </c>
      <c r="AM155" s="25"/>
      <c r="AN155" s="25">
        <f t="shared" si="594"/>
        <v>111.06218919685394</v>
      </c>
      <c r="AO155" s="28">
        <f t="shared" si="595"/>
        <v>0</v>
      </c>
      <c r="AP155" s="27">
        <f t="shared" si="596"/>
        <v>0</v>
      </c>
      <c r="AQ155" s="27">
        <f t="shared" si="597"/>
        <v>112.15059865098311</v>
      </c>
      <c r="AR155" s="28">
        <f t="shared" si="598"/>
        <v>0</v>
      </c>
      <c r="AS155" s="25"/>
      <c r="AT155" s="25">
        <f t="shared" si="599"/>
        <v>112.15059865098311</v>
      </c>
      <c r="AU155" s="28">
        <f t="shared" si="600"/>
        <v>0</v>
      </c>
      <c r="AV155" s="25"/>
      <c r="AW155" s="25">
        <f t="shared" si="601"/>
        <v>113.24967451776276</v>
      </c>
      <c r="AX155" s="28">
        <f t="shared" si="602"/>
        <v>0</v>
      </c>
      <c r="AY155" s="25"/>
      <c r="AZ155" s="25">
        <f t="shared" si="603"/>
        <v>114.35952132803683</v>
      </c>
      <c r="BA155" s="28">
        <f t="shared" si="604"/>
        <v>0</v>
      </c>
      <c r="BB155" s="27">
        <f t="shared" si="605"/>
        <v>0</v>
      </c>
      <c r="BC155" s="27">
        <f t="shared" si="606"/>
        <v>115.4802446370516</v>
      </c>
      <c r="BD155" s="28">
        <f t="shared" si="607"/>
        <v>0</v>
      </c>
      <c r="BE155" s="25"/>
      <c r="BF155" s="25">
        <f t="shared" si="608"/>
        <v>115.4802446370516</v>
      </c>
      <c r="BG155" s="28">
        <f t="shared" si="609"/>
        <v>0</v>
      </c>
      <c r="BH155" s="25"/>
      <c r="BI155" s="25">
        <f t="shared" si="610"/>
        <v>116.61195103449471</v>
      </c>
      <c r="BJ155" s="28">
        <f t="shared" si="611"/>
        <v>0</v>
      </c>
      <c r="BK155" s="25"/>
      <c r="BL155" s="25">
        <f t="shared" si="612"/>
        <v>117.75474815463276</v>
      </c>
      <c r="BM155" s="28">
        <f t="shared" si="613"/>
        <v>0</v>
      </c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</row>
    <row r="156" spans="1:165" s="29" customFormat="1" ht="24.95" customHeight="1" x14ac:dyDescent="0.15">
      <c r="A156" s="23" t="s">
        <v>45</v>
      </c>
      <c r="B156" s="23" t="s">
        <v>722</v>
      </c>
      <c r="C156" s="23" t="s">
        <v>723</v>
      </c>
      <c r="D156" s="23" t="s">
        <v>724</v>
      </c>
      <c r="E156" s="23" t="s">
        <v>713</v>
      </c>
      <c r="F156" s="110">
        <v>100</v>
      </c>
      <c r="G156" s="23"/>
      <c r="H156" s="23"/>
      <c r="I156" s="23"/>
      <c r="J156" s="23"/>
      <c r="K156" s="23"/>
      <c r="L156" s="23"/>
      <c r="M156" s="94">
        <v>104.75</v>
      </c>
      <c r="N156" s="94"/>
      <c r="O156" s="24">
        <f t="shared" si="575"/>
        <v>100</v>
      </c>
      <c r="P156" s="25">
        <f t="shared" si="576"/>
        <v>110.58108743841585</v>
      </c>
      <c r="Q156" s="26">
        <f t="shared" si="577"/>
        <v>10577.655000000001</v>
      </c>
      <c r="R156" s="27">
        <f t="shared" si="578"/>
        <v>100</v>
      </c>
      <c r="S156" s="27">
        <f t="shared" si="579"/>
        <v>105.77655</v>
      </c>
      <c r="T156" s="28">
        <f t="shared" si="580"/>
        <v>10577.655000000001</v>
      </c>
      <c r="U156" s="25">
        <v>100</v>
      </c>
      <c r="V156" s="25">
        <f t="shared" si="581"/>
        <v>105.77655</v>
      </c>
      <c r="W156" s="28">
        <f t="shared" si="582"/>
        <v>10577.655000000001</v>
      </c>
      <c r="X156" s="25"/>
      <c r="Y156" s="25">
        <f t="shared" si="583"/>
        <v>106.81316019</v>
      </c>
      <c r="Z156" s="28">
        <f t="shared" si="584"/>
        <v>0</v>
      </c>
      <c r="AA156" s="25"/>
      <c r="AB156" s="25">
        <f t="shared" si="585"/>
        <v>107.85992915986201</v>
      </c>
      <c r="AC156" s="28">
        <f t="shared" si="586"/>
        <v>0</v>
      </c>
      <c r="AD156" s="27">
        <f t="shared" si="587"/>
        <v>0</v>
      </c>
      <c r="AE156" s="27">
        <f t="shared" si="588"/>
        <v>108.91695646562866</v>
      </c>
      <c r="AF156" s="28">
        <f t="shared" si="589"/>
        <v>0</v>
      </c>
      <c r="AG156" s="25"/>
      <c r="AH156" s="25">
        <f t="shared" si="590"/>
        <v>108.91695646562866</v>
      </c>
      <c r="AI156" s="28">
        <f t="shared" si="591"/>
        <v>0</v>
      </c>
      <c r="AJ156" s="25"/>
      <c r="AK156" s="25">
        <f t="shared" si="592"/>
        <v>109.98434263899182</v>
      </c>
      <c r="AL156" s="28">
        <f t="shared" si="593"/>
        <v>0</v>
      </c>
      <c r="AM156" s="25"/>
      <c r="AN156" s="25">
        <f t="shared" si="594"/>
        <v>111.06218919685394</v>
      </c>
      <c r="AO156" s="28">
        <f t="shared" si="595"/>
        <v>0</v>
      </c>
      <c r="AP156" s="27">
        <f t="shared" si="596"/>
        <v>0</v>
      </c>
      <c r="AQ156" s="27">
        <f t="shared" si="597"/>
        <v>112.15059865098311</v>
      </c>
      <c r="AR156" s="28">
        <f t="shared" si="598"/>
        <v>0</v>
      </c>
      <c r="AS156" s="25"/>
      <c r="AT156" s="25">
        <f t="shared" si="599"/>
        <v>112.15059865098311</v>
      </c>
      <c r="AU156" s="28">
        <f t="shared" si="600"/>
        <v>0</v>
      </c>
      <c r="AV156" s="25"/>
      <c r="AW156" s="25">
        <f t="shared" si="601"/>
        <v>113.24967451776276</v>
      </c>
      <c r="AX156" s="28">
        <f t="shared" si="602"/>
        <v>0</v>
      </c>
      <c r="AY156" s="25"/>
      <c r="AZ156" s="25">
        <f t="shared" si="603"/>
        <v>114.35952132803683</v>
      </c>
      <c r="BA156" s="28">
        <f t="shared" si="604"/>
        <v>0</v>
      </c>
      <c r="BB156" s="27">
        <f t="shared" si="605"/>
        <v>0</v>
      </c>
      <c r="BC156" s="27">
        <f t="shared" si="606"/>
        <v>115.4802446370516</v>
      </c>
      <c r="BD156" s="28">
        <f t="shared" si="607"/>
        <v>0</v>
      </c>
      <c r="BE156" s="25"/>
      <c r="BF156" s="25">
        <f t="shared" si="608"/>
        <v>115.4802446370516</v>
      </c>
      <c r="BG156" s="28">
        <f t="shared" si="609"/>
        <v>0</v>
      </c>
      <c r="BH156" s="25"/>
      <c r="BI156" s="25">
        <f t="shared" si="610"/>
        <v>116.61195103449471</v>
      </c>
      <c r="BJ156" s="28">
        <f t="shared" si="611"/>
        <v>0</v>
      </c>
      <c r="BK156" s="25"/>
      <c r="BL156" s="25">
        <f t="shared" si="612"/>
        <v>117.75474815463276</v>
      </c>
      <c r="BM156" s="28">
        <f t="shared" si="613"/>
        <v>0</v>
      </c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</row>
    <row r="157" spans="1:165" s="29" customFormat="1" ht="24.95" customHeight="1" x14ac:dyDescent="0.15">
      <c r="A157" s="23" t="s">
        <v>45</v>
      </c>
      <c r="B157" s="23" t="s">
        <v>725</v>
      </c>
      <c r="C157" s="23" t="s">
        <v>726</v>
      </c>
      <c r="D157" s="23" t="s">
        <v>724</v>
      </c>
      <c r="E157" s="23" t="s">
        <v>713</v>
      </c>
      <c r="F157" s="110">
        <v>100</v>
      </c>
      <c r="G157" s="23"/>
      <c r="H157" s="23"/>
      <c r="I157" s="23"/>
      <c r="J157" s="23"/>
      <c r="K157" s="23"/>
      <c r="L157" s="23"/>
      <c r="M157" s="94">
        <v>44</v>
      </c>
      <c r="N157" s="94"/>
      <c r="O157" s="24">
        <f t="shared" si="575"/>
        <v>100</v>
      </c>
      <c r="P157" s="25">
        <f t="shared" si="576"/>
        <v>46.449335057663944</v>
      </c>
      <c r="Q157" s="26">
        <f t="shared" si="577"/>
        <v>4443.1200000000008</v>
      </c>
      <c r="R157" s="27">
        <f t="shared" si="578"/>
        <v>100</v>
      </c>
      <c r="S157" s="27">
        <f t="shared" si="579"/>
        <v>44.431200000000004</v>
      </c>
      <c r="T157" s="28">
        <f t="shared" si="580"/>
        <v>4443.1200000000008</v>
      </c>
      <c r="U157" s="25"/>
      <c r="V157" s="25">
        <f t="shared" si="581"/>
        <v>44.431200000000004</v>
      </c>
      <c r="W157" s="28">
        <f t="shared" si="582"/>
        <v>0</v>
      </c>
      <c r="X157" s="25"/>
      <c r="Y157" s="25">
        <f t="shared" si="583"/>
        <v>44.866625760000005</v>
      </c>
      <c r="Z157" s="28">
        <f t="shared" si="584"/>
        <v>0</v>
      </c>
      <c r="AA157" s="25">
        <v>100</v>
      </c>
      <c r="AB157" s="25">
        <f t="shared" si="585"/>
        <v>45.306318692448009</v>
      </c>
      <c r="AC157" s="28">
        <f t="shared" si="586"/>
        <v>4530.6318692448012</v>
      </c>
      <c r="AD157" s="27">
        <f t="shared" si="587"/>
        <v>0</v>
      </c>
      <c r="AE157" s="27">
        <f t="shared" si="588"/>
        <v>45.750320615634003</v>
      </c>
      <c r="AF157" s="28">
        <f t="shared" si="589"/>
        <v>0</v>
      </c>
      <c r="AG157" s="25"/>
      <c r="AH157" s="25">
        <f t="shared" si="590"/>
        <v>45.750320615634003</v>
      </c>
      <c r="AI157" s="28">
        <f t="shared" si="591"/>
        <v>0</v>
      </c>
      <c r="AJ157" s="25"/>
      <c r="AK157" s="25">
        <f t="shared" si="592"/>
        <v>46.198673757667216</v>
      </c>
      <c r="AL157" s="28">
        <f t="shared" si="593"/>
        <v>0</v>
      </c>
      <c r="AM157" s="25"/>
      <c r="AN157" s="25">
        <f t="shared" si="594"/>
        <v>46.651420760492357</v>
      </c>
      <c r="AO157" s="28">
        <f t="shared" si="595"/>
        <v>0</v>
      </c>
      <c r="AP157" s="27">
        <f t="shared" si="596"/>
        <v>0</v>
      </c>
      <c r="AQ157" s="27">
        <f t="shared" si="597"/>
        <v>47.108604683945181</v>
      </c>
      <c r="AR157" s="28">
        <f t="shared" si="598"/>
        <v>0</v>
      </c>
      <c r="AS157" s="25"/>
      <c r="AT157" s="25">
        <f t="shared" si="599"/>
        <v>47.108604683945181</v>
      </c>
      <c r="AU157" s="28">
        <f t="shared" si="600"/>
        <v>0</v>
      </c>
      <c r="AV157" s="25"/>
      <c r="AW157" s="25">
        <f t="shared" si="601"/>
        <v>47.570269009847848</v>
      </c>
      <c r="AX157" s="28">
        <f t="shared" si="602"/>
        <v>0</v>
      </c>
      <c r="AY157" s="25"/>
      <c r="AZ157" s="25">
        <f t="shared" si="603"/>
        <v>48.036457646144356</v>
      </c>
      <c r="BA157" s="28">
        <f t="shared" si="604"/>
        <v>0</v>
      </c>
      <c r="BB157" s="27">
        <f t="shared" si="605"/>
        <v>0</v>
      </c>
      <c r="BC157" s="27">
        <f t="shared" si="606"/>
        <v>48.507214931076575</v>
      </c>
      <c r="BD157" s="28">
        <f t="shared" si="607"/>
        <v>0</v>
      </c>
      <c r="BE157" s="25"/>
      <c r="BF157" s="25">
        <f t="shared" si="608"/>
        <v>48.507214931076575</v>
      </c>
      <c r="BG157" s="28">
        <f t="shared" si="609"/>
        <v>0</v>
      </c>
      <c r="BH157" s="25"/>
      <c r="BI157" s="25">
        <f t="shared" si="610"/>
        <v>48.982585637401129</v>
      </c>
      <c r="BJ157" s="28">
        <f t="shared" si="611"/>
        <v>0</v>
      </c>
      <c r="BK157" s="25"/>
      <c r="BL157" s="25">
        <f t="shared" si="612"/>
        <v>49.462614976647664</v>
      </c>
      <c r="BM157" s="28">
        <f t="shared" si="613"/>
        <v>0</v>
      </c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</row>
    <row r="158" spans="1:165" s="29" customFormat="1" ht="24.95" customHeight="1" x14ac:dyDescent="0.15">
      <c r="A158" s="23" t="s">
        <v>45</v>
      </c>
      <c r="B158" s="23" t="s">
        <v>727</v>
      </c>
      <c r="C158" s="23" t="s">
        <v>728</v>
      </c>
      <c r="D158" s="23" t="s">
        <v>729</v>
      </c>
      <c r="E158" s="23" t="s">
        <v>713</v>
      </c>
      <c r="F158" s="110">
        <v>750</v>
      </c>
      <c r="G158" s="23"/>
      <c r="H158" s="23"/>
      <c r="I158" s="23"/>
      <c r="J158" s="23"/>
      <c r="K158" s="23"/>
      <c r="L158" s="23"/>
      <c r="M158" s="94">
        <v>15.51</v>
      </c>
      <c r="N158" s="94"/>
      <c r="O158" s="24">
        <f t="shared" si="575"/>
        <v>750</v>
      </c>
      <c r="P158" s="25">
        <f t="shared" si="576"/>
        <v>16.373390607826536</v>
      </c>
      <c r="Q158" s="26">
        <f t="shared" si="577"/>
        <v>12167.843561672729</v>
      </c>
      <c r="R158" s="27">
        <f t="shared" si="578"/>
        <v>280</v>
      </c>
      <c r="S158" s="27">
        <f t="shared" si="579"/>
        <v>15.661998000000001</v>
      </c>
      <c r="T158" s="28">
        <f t="shared" si="580"/>
        <v>4385.3594400000002</v>
      </c>
      <c r="U158" s="25">
        <v>140</v>
      </c>
      <c r="V158" s="25">
        <f t="shared" si="581"/>
        <v>15.661998000000001</v>
      </c>
      <c r="W158" s="28">
        <f t="shared" si="582"/>
        <v>2192.6797200000001</v>
      </c>
      <c r="X158" s="25">
        <v>70</v>
      </c>
      <c r="Y158" s="25">
        <f t="shared" si="583"/>
        <v>15.815485580400001</v>
      </c>
      <c r="Z158" s="28">
        <f t="shared" si="584"/>
        <v>1107.083990628</v>
      </c>
      <c r="AA158" s="25">
        <v>70</v>
      </c>
      <c r="AB158" s="25">
        <f t="shared" si="585"/>
        <v>15.970477339087921</v>
      </c>
      <c r="AC158" s="28">
        <f t="shared" si="586"/>
        <v>1117.9334137361545</v>
      </c>
      <c r="AD158" s="27">
        <f t="shared" si="587"/>
        <v>170</v>
      </c>
      <c r="AE158" s="27">
        <f t="shared" si="588"/>
        <v>16.126988017010984</v>
      </c>
      <c r="AF158" s="28">
        <f t="shared" si="589"/>
        <v>2741.5879628918674</v>
      </c>
      <c r="AG158" s="25">
        <v>70</v>
      </c>
      <c r="AH158" s="25">
        <f t="shared" si="590"/>
        <v>16.126988017010984</v>
      </c>
      <c r="AI158" s="28">
        <f t="shared" si="591"/>
        <v>1128.8891611907688</v>
      </c>
      <c r="AJ158" s="25">
        <v>70</v>
      </c>
      <c r="AK158" s="25">
        <f t="shared" si="592"/>
        <v>16.285032499577692</v>
      </c>
      <c r="AL158" s="28">
        <f t="shared" si="593"/>
        <v>1139.9522749704386</v>
      </c>
      <c r="AM158" s="25">
        <v>30</v>
      </c>
      <c r="AN158" s="25">
        <f t="shared" si="594"/>
        <v>16.444625818073554</v>
      </c>
      <c r="AO158" s="28">
        <f t="shared" si="595"/>
        <v>493.33877454220664</v>
      </c>
      <c r="AP158" s="27">
        <f t="shared" si="596"/>
        <v>180</v>
      </c>
      <c r="AQ158" s="27">
        <f t="shared" si="597"/>
        <v>16.605783151090677</v>
      </c>
      <c r="AR158" s="28">
        <f t="shared" si="598"/>
        <v>2989.0409671963216</v>
      </c>
      <c r="AS158" s="25">
        <v>40</v>
      </c>
      <c r="AT158" s="25">
        <f t="shared" si="599"/>
        <v>16.605783151090677</v>
      </c>
      <c r="AU158" s="28">
        <f t="shared" si="600"/>
        <v>664.23132604362706</v>
      </c>
      <c r="AV158" s="25">
        <v>70</v>
      </c>
      <c r="AW158" s="25">
        <f t="shared" si="601"/>
        <v>16.768519825971367</v>
      </c>
      <c r="AX158" s="28">
        <f t="shared" si="602"/>
        <v>1173.7963878179958</v>
      </c>
      <c r="AY158" s="25">
        <v>70</v>
      </c>
      <c r="AZ158" s="25">
        <f t="shared" si="603"/>
        <v>16.932851320265886</v>
      </c>
      <c r="BA158" s="28">
        <f t="shared" si="604"/>
        <v>1185.2995924186121</v>
      </c>
      <c r="BB158" s="27">
        <f t="shared" si="605"/>
        <v>120</v>
      </c>
      <c r="BC158" s="27">
        <f t="shared" si="606"/>
        <v>17.098793263204492</v>
      </c>
      <c r="BD158" s="28">
        <f t="shared" si="607"/>
        <v>2051.8551915845392</v>
      </c>
      <c r="BE158" s="25">
        <v>60</v>
      </c>
      <c r="BF158" s="25">
        <f t="shared" si="608"/>
        <v>17.098793263204492</v>
      </c>
      <c r="BG158" s="28">
        <f t="shared" si="609"/>
        <v>1025.9275957922696</v>
      </c>
      <c r="BH158" s="25">
        <v>60</v>
      </c>
      <c r="BI158" s="25">
        <f t="shared" si="610"/>
        <v>17.266361437183896</v>
      </c>
      <c r="BJ158" s="28">
        <f t="shared" si="611"/>
        <v>1035.9816862310338</v>
      </c>
      <c r="BK158" s="25"/>
      <c r="BL158" s="25">
        <f t="shared" si="612"/>
        <v>17.435571779268297</v>
      </c>
      <c r="BM158" s="28">
        <f t="shared" si="613"/>
        <v>0</v>
      </c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</row>
    <row r="159" spans="1:165" s="29" customFormat="1" ht="24.95" customHeight="1" x14ac:dyDescent="0.15">
      <c r="A159" s="23" t="s">
        <v>45</v>
      </c>
      <c r="B159" s="23" t="s">
        <v>730</v>
      </c>
      <c r="C159" s="23" t="s">
        <v>731</v>
      </c>
      <c r="D159" s="23"/>
      <c r="E159" s="23" t="s">
        <v>449</v>
      </c>
      <c r="F159" s="110">
        <v>15</v>
      </c>
      <c r="G159" s="23"/>
      <c r="H159" s="23"/>
      <c r="I159" s="23"/>
      <c r="J159" s="23"/>
      <c r="K159" s="23"/>
      <c r="L159" s="23"/>
      <c r="M159" s="94">
        <v>410</v>
      </c>
      <c r="N159" s="94"/>
      <c r="O159" s="24">
        <f t="shared" si="575"/>
        <v>15</v>
      </c>
      <c r="P159" s="25">
        <f t="shared" si="576"/>
        <v>432.82334940095939</v>
      </c>
      <c r="Q159" s="26">
        <f t="shared" si="577"/>
        <v>6210.27</v>
      </c>
      <c r="R159" s="27">
        <f t="shared" si="578"/>
        <v>15</v>
      </c>
      <c r="S159" s="27">
        <f t="shared" si="579"/>
        <v>414.01800000000003</v>
      </c>
      <c r="T159" s="28">
        <f t="shared" si="580"/>
        <v>6210.27</v>
      </c>
      <c r="U159" s="25"/>
      <c r="V159" s="25">
        <f t="shared" si="581"/>
        <v>414.01800000000003</v>
      </c>
      <c r="W159" s="28">
        <f t="shared" si="582"/>
        <v>0</v>
      </c>
      <c r="X159" s="25"/>
      <c r="Y159" s="25">
        <f t="shared" si="583"/>
        <v>418.07537640000004</v>
      </c>
      <c r="Z159" s="28">
        <f t="shared" si="584"/>
        <v>0</v>
      </c>
      <c r="AA159" s="25">
        <v>15</v>
      </c>
      <c r="AB159" s="25">
        <f t="shared" si="585"/>
        <v>422.17251508872005</v>
      </c>
      <c r="AC159" s="28">
        <f t="shared" si="586"/>
        <v>6332.5877263308012</v>
      </c>
      <c r="AD159" s="27">
        <f t="shared" si="587"/>
        <v>0</v>
      </c>
      <c r="AE159" s="27">
        <f t="shared" si="588"/>
        <v>426.30980573658951</v>
      </c>
      <c r="AF159" s="28">
        <f t="shared" si="589"/>
        <v>0</v>
      </c>
      <c r="AG159" s="25"/>
      <c r="AH159" s="25">
        <f t="shared" si="590"/>
        <v>426.30980573658951</v>
      </c>
      <c r="AI159" s="28">
        <f t="shared" si="591"/>
        <v>0</v>
      </c>
      <c r="AJ159" s="25"/>
      <c r="AK159" s="25">
        <f t="shared" si="592"/>
        <v>430.48764183280809</v>
      </c>
      <c r="AL159" s="28">
        <f t="shared" si="593"/>
        <v>0</v>
      </c>
      <c r="AM159" s="25"/>
      <c r="AN159" s="25">
        <f t="shared" si="594"/>
        <v>434.70642072276962</v>
      </c>
      <c r="AO159" s="28">
        <f t="shared" si="595"/>
        <v>0</v>
      </c>
      <c r="AP159" s="27">
        <f t="shared" si="596"/>
        <v>0</v>
      </c>
      <c r="AQ159" s="27">
        <f t="shared" si="597"/>
        <v>438.96654364585277</v>
      </c>
      <c r="AR159" s="28">
        <f t="shared" si="598"/>
        <v>0</v>
      </c>
      <c r="AS159" s="25"/>
      <c r="AT159" s="25">
        <f t="shared" si="599"/>
        <v>438.96654364585277</v>
      </c>
      <c r="AU159" s="28">
        <f t="shared" si="600"/>
        <v>0</v>
      </c>
      <c r="AV159" s="25"/>
      <c r="AW159" s="25">
        <f t="shared" si="601"/>
        <v>443.26841577358215</v>
      </c>
      <c r="AX159" s="28">
        <f t="shared" si="602"/>
        <v>0</v>
      </c>
      <c r="AY159" s="25"/>
      <c r="AZ159" s="25">
        <f t="shared" si="603"/>
        <v>447.61244624816328</v>
      </c>
      <c r="BA159" s="28">
        <f t="shared" si="604"/>
        <v>0</v>
      </c>
      <c r="BB159" s="27">
        <f t="shared" si="605"/>
        <v>0</v>
      </c>
      <c r="BC159" s="27">
        <f t="shared" si="606"/>
        <v>451.9990482213953</v>
      </c>
      <c r="BD159" s="28">
        <f t="shared" si="607"/>
        <v>0</v>
      </c>
      <c r="BE159" s="25"/>
      <c r="BF159" s="25">
        <f t="shared" si="608"/>
        <v>451.9990482213953</v>
      </c>
      <c r="BG159" s="28">
        <f t="shared" si="609"/>
        <v>0</v>
      </c>
      <c r="BH159" s="25"/>
      <c r="BI159" s="25">
        <f t="shared" si="610"/>
        <v>456.428638893965</v>
      </c>
      <c r="BJ159" s="28">
        <f t="shared" si="611"/>
        <v>0</v>
      </c>
      <c r="BK159" s="25"/>
      <c r="BL159" s="25">
        <f t="shared" si="612"/>
        <v>460.90163955512588</v>
      </c>
      <c r="BM159" s="28">
        <f t="shared" si="613"/>
        <v>0</v>
      </c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</row>
    <row r="160" spans="1:165" s="29" customFormat="1" ht="24.95" customHeight="1" x14ac:dyDescent="0.15">
      <c r="A160" s="23" t="s">
        <v>45</v>
      </c>
      <c r="B160" s="23" t="s">
        <v>732</v>
      </c>
      <c r="C160" s="23" t="s">
        <v>733</v>
      </c>
      <c r="D160" s="23" t="s">
        <v>734</v>
      </c>
      <c r="E160" s="23" t="s">
        <v>713</v>
      </c>
      <c r="F160" s="110">
        <v>290</v>
      </c>
      <c r="G160" s="23"/>
      <c r="H160" s="23"/>
      <c r="I160" s="23"/>
      <c r="J160" s="23"/>
      <c r="K160" s="23"/>
      <c r="L160" s="23"/>
      <c r="M160" s="94">
        <v>3.11</v>
      </c>
      <c r="N160" s="94"/>
      <c r="O160" s="24">
        <f t="shared" si="575"/>
        <v>290</v>
      </c>
      <c r="P160" s="25">
        <f t="shared" si="576"/>
        <v>3.2831234552121553</v>
      </c>
      <c r="Q160" s="26">
        <f t="shared" si="577"/>
        <v>948.75840587231244</v>
      </c>
      <c r="R160" s="27">
        <f t="shared" si="578"/>
        <v>90</v>
      </c>
      <c r="S160" s="27">
        <f t="shared" si="579"/>
        <v>3.1404779999999999</v>
      </c>
      <c r="T160" s="28">
        <f t="shared" si="580"/>
        <v>282.64301999999998</v>
      </c>
      <c r="U160" s="25">
        <v>40</v>
      </c>
      <c r="V160" s="25">
        <f t="shared" si="581"/>
        <v>3.1404779999999999</v>
      </c>
      <c r="W160" s="28">
        <f t="shared" si="582"/>
        <v>125.61912</v>
      </c>
      <c r="X160" s="25">
        <v>20</v>
      </c>
      <c r="Y160" s="25">
        <f t="shared" si="583"/>
        <v>3.1712546844</v>
      </c>
      <c r="Z160" s="28">
        <f t="shared" si="584"/>
        <v>63.425093688000004</v>
      </c>
      <c r="AA160" s="25">
        <v>30</v>
      </c>
      <c r="AB160" s="25">
        <f t="shared" si="585"/>
        <v>3.2023329803071201</v>
      </c>
      <c r="AC160" s="28">
        <f t="shared" si="586"/>
        <v>96.069989409213605</v>
      </c>
      <c r="AD160" s="27">
        <f t="shared" si="587"/>
        <v>60</v>
      </c>
      <c r="AE160" s="27">
        <f t="shared" si="588"/>
        <v>3.2337158435141298</v>
      </c>
      <c r="AF160" s="28">
        <f t="shared" si="589"/>
        <v>194.02295061084777</v>
      </c>
      <c r="AG160" s="25">
        <v>20</v>
      </c>
      <c r="AH160" s="25">
        <f t="shared" si="590"/>
        <v>3.2337158435141298</v>
      </c>
      <c r="AI160" s="28">
        <f t="shared" si="591"/>
        <v>64.674316870282595</v>
      </c>
      <c r="AJ160" s="25">
        <v>20</v>
      </c>
      <c r="AK160" s="25">
        <f t="shared" si="592"/>
        <v>3.2654062587805686</v>
      </c>
      <c r="AL160" s="28">
        <f t="shared" si="593"/>
        <v>65.308125175611366</v>
      </c>
      <c r="AM160" s="25">
        <v>20</v>
      </c>
      <c r="AN160" s="25">
        <f t="shared" si="594"/>
        <v>3.2974072401166183</v>
      </c>
      <c r="AO160" s="28">
        <f t="shared" si="595"/>
        <v>65.948144802332365</v>
      </c>
      <c r="AP160" s="27">
        <f t="shared" si="596"/>
        <v>80</v>
      </c>
      <c r="AQ160" s="27">
        <f t="shared" si="597"/>
        <v>3.3297218310697612</v>
      </c>
      <c r="AR160" s="28">
        <f t="shared" si="598"/>
        <v>266.37774648558087</v>
      </c>
      <c r="AS160" s="25">
        <v>20</v>
      </c>
      <c r="AT160" s="25">
        <f t="shared" si="599"/>
        <v>3.3297218310697612</v>
      </c>
      <c r="AU160" s="28">
        <f t="shared" si="600"/>
        <v>66.594436621395218</v>
      </c>
      <c r="AV160" s="25">
        <v>30</v>
      </c>
      <c r="AW160" s="25">
        <f t="shared" si="601"/>
        <v>3.362353105014245</v>
      </c>
      <c r="AX160" s="28">
        <f t="shared" si="602"/>
        <v>100.87059315042735</v>
      </c>
      <c r="AY160" s="25">
        <v>30</v>
      </c>
      <c r="AZ160" s="25">
        <f t="shared" si="603"/>
        <v>3.3953041654433846</v>
      </c>
      <c r="BA160" s="28">
        <f t="shared" si="604"/>
        <v>101.85912496330154</v>
      </c>
      <c r="BB160" s="27">
        <f t="shared" si="605"/>
        <v>60</v>
      </c>
      <c r="BC160" s="27">
        <f t="shared" si="606"/>
        <v>3.42857814626473</v>
      </c>
      <c r="BD160" s="28">
        <f t="shared" si="607"/>
        <v>205.71468877588381</v>
      </c>
      <c r="BE160" s="25">
        <v>30</v>
      </c>
      <c r="BF160" s="25">
        <f t="shared" si="608"/>
        <v>3.42857814626473</v>
      </c>
      <c r="BG160" s="28">
        <f t="shared" si="609"/>
        <v>102.85734438794191</v>
      </c>
      <c r="BH160" s="25">
        <v>30</v>
      </c>
      <c r="BI160" s="25">
        <f t="shared" si="610"/>
        <v>3.4621782120981246</v>
      </c>
      <c r="BJ160" s="28">
        <f t="shared" si="611"/>
        <v>103.86534636294374</v>
      </c>
      <c r="BK160" s="25"/>
      <c r="BL160" s="25">
        <f t="shared" si="612"/>
        <v>3.4961075585766865</v>
      </c>
      <c r="BM160" s="28">
        <f t="shared" si="613"/>
        <v>0</v>
      </c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</row>
    <row r="161" spans="1:165" s="29" customFormat="1" ht="24.95" customHeight="1" x14ac:dyDescent="0.15">
      <c r="A161" s="23" t="s">
        <v>45</v>
      </c>
      <c r="B161" s="23" t="s">
        <v>735</v>
      </c>
      <c r="C161" s="23" t="s">
        <v>736</v>
      </c>
      <c r="D161" s="23" t="s">
        <v>734</v>
      </c>
      <c r="E161" s="23" t="s">
        <v>713</v>
      </c>
      <c r="F161" s="110">
        <v>2360</v>
      </c>
      <c r="G161" s="23"/>
      <c r="H161" s="23"/>
      <c r="I161" s="23"/>
      <c r="J161" s="23"/>
      <c r="K161" s="23"/>
      <c r="L161" s="23"/>
      <c r="M161" s="94">
        <v>19.62</v>
      </c>
      <c r="N161" s="94"/>
      <c r="O161" s="24">
        <f t="shared" si="575"/>
        <v>2360</v>
      </c>
      <c r="P161" s="25">
        <f t="shared" si="576"/>
        <v>20.71218076889469</v>
      </c>
      <c r="Q161" s="26">
        <f t="shared" si="577"/>
        <v>48418.586392435813</v>
      </c>
      <c r="R161" s="27">
        <f t="shared" si="578"/>
        <v>580</v>
      </c>
      <c r="S161" s="27">
        <f t="shared" si="579"/>
        <v>19.812276000000001</v>
      </c>
      <c r="T161" s="28">
        <f t="shared" si="580"/>
        <v>11491.120080000001</v>
      </c>
      <c r="U161" s="25">
        <v>100</v>
      </c>
      <c r="V161" s="25">
        <f t="shared" si="581"/>
        <v>19.812276000000001</v>
      </c>
      <c r="W161" s="28">
        <f t="shared" si="582"/>
        <v>1981.2276000000002</v>
      </c>
      <c r="X161" s="25">
        <v>100</v>
      </c>
      <c r="Y161" s="25">
        <f t="shared" si="583"/>
        <v>20.006436304800001</v>
      </c>
      <c r="Z161" s="28">
        <f t="shared" si="584"/>
        <v>2000.6436304800002</v>
      </c>
      <c r="AA161" s="25">
        <v>380</v>
      </c>
      <c r="AB161" s="25">
        <f t="shared" si="585"/>
        <v>20.202499380587042</v>
      </c>
      <c r="AC161" s="28">
        <f t="shared" si="586"/>
        <v>7676.9497646230757</v>
      </c>
      <c r="AD161" s="27">
        <f t="shared" si="587"/>
        <v>930</v>
      </c>
      <c r="AE161" s="27">
        <f t="shared" si="588"/>
        <v>20.400483874516794</v>
      </c>
      <c r="AF161" s="28">
        <f t="shared" si="589"/>
        <v>18972.450003300619</v>
      </c>
      <c r="AG161" s="25">
        <v>320</v>
      </c>
      <c r="AH161" s="25">
        <f t="shared" si="590"/>
        <v>20.400483874516794</v>
      </c>
      <c r="AI161" s="28">
        <f t="shared" si="591"/>
        <v>6528.1548398453742</v>
      </c>
      <c r="AJ161" s="25">
        <v>320</v>
      </c>
      <c r="AK161" s="25">
        <f t="shared" si="592"/>
        <v>20.600408616487059</v>
      </c>
      <c r="AL161" s="28">
        <f t="shared" si="593"/>
        <v>6592.1307572758587</v>
      </c>
      <c r="AM161" s="25">
        <v>290</v>
      </c>
      <c r="AN161" s="25">
        <f t="shared" si="594"/>
        <v>20.802292620928633</v>
      </c>
      <c r="AO161" s="28">
        <f t="shared" si="595"/>
        <v>6032.6648600693034</v>
      </c>
      <c r="AP161" s="27">
        <f t="shared" si="596"/>
        <v>690</v>
      </c>
      <c r="AQ161" s="27">
        <f t="shared" si="597"/>
        <v>21.006155088613735</v>
      </c>
      <c r="AR161" s="28">
        <f t="shared" si="598"/>
        <v>14494.247011143478</v>
      </c>
      <c r="AS161" s="25">
        <v>320</v>
      </c>
      <c r="AT161" s="25">
        <f t="shared" si="599"/>
        <v>21.006155088613735</v>
      </c>
      <c r="AU161" s="28">
        <f t="shared" si="600"/>
        <v>6721.9696283563953</v>
      </c>
      <c r="AV161" s="25">
        <v>170</v>
      </c>
      <c r="AW161" s="25">
        <f t="shared" si="601"/>
        <v>21.212015408482149</v>
      </c>
      <c r="AX161" s="28">
        <f t="shared" si="602"/>
        <v>3606.0426194419651</v>
      </c>
      <c r="AY161" s="25">
        <v>200</v>
      </c>
      <c r="AZ161" s="25">
        <f t="shared" si="603"/>
        <v>21.419893159485273</v>
      </c>
      <c r="BA161" s="28">
        <f t="shared" si="604"/>
        <v>4283.9786318970546</v>
      </c>
      <c r="BB161" s="27">
        <f t="shared" si="605"/>
        <v>160</v>
      </c>
      <c r="BC161" s="27">
        <f t="shared" si="606"/>
        <v>21.629808112448231</v>
      </c>
      <c r="BD161" s="28">
        <f t="shared" si="607"/>
        <v>3460.7692979917169</v>
      </c>
      <c r="BE161" s="25">
        <v>60</v>
      </c>
      <c r="BF161" s="25">
        <f t="shared" si="608"/>
        <v>21.629808112448231</v>
      </c>
      <c r="BG161" s="28">
        <f t="shared" si="609"/>
        <v>1297.7884867468938</v>
      </c>
      <c r="BH161" s="25">
        <v>100</v>
      </c>
      <c r="BI161" s="25">
        <f t="shared" si="610"/>
        <v>21.841780231950224</v>
      </c>
      <c r="BJ161" s="28">
        <f t="shared" si="611"/>
        <v>2184.1780231950224</v>
      </c>
      <c r="BK161" s="25"/>
      <c r="BL161" s="25">
        <f t="shared" si="612"/>
        <v>22.055829678223336</v>
      </c>
      <c r="BM161" s="28">
        <f t="shared" si="613"/>
        <v>0</v>
      </c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</row>
    <row r="162" spans="1:165" s="29" customFormat="1" ht="24.95" customHeight="1" x14ac:dyDescent="0.15">
      <c r="A162" s="23" t="s">
        <v>45</v>
      </c>
      <c r="B162" s="23" t="s">
        <v>737</v>
      </c>
      <c r="C162" s="23" t="s">
        <v>738</v>
      </c>
      <c r="D162" s="23" t="s">
        <v>739</v>
      </c>
      <c r="E162" s="23" t="s">
        <v>713</v>
      </c>
      <c r="F162" s="110">
        <v>450</v>
      </c>
      <c r="G162" s="23"/>
      <c r="H162" s="23"/>
      <c r="I162" s="23"/>
      <c r="J162" s="23"/>
      <c r="K162" s="23"/>
      <c r="L162" s="23"/>
      <c r="M162" s="94">
        <v>110.48</v>
      </c>
      <c r="N162" s="94"/>
      <c r="O162" s="24">
        <f t="shared" si="575"/>
        <v>450</v>
      </c>
      <c r="P162" s="25">
        <f t="shared" si="576"/>
        <v>116.63005766297073</v>
      </c>
      <c r="Q162" s="26">
        <f t="shared" si="577"/>
        <v>52716.861520158316</v>
      </c>
      <c r="R162" s="27">
        <f t="shared" si="578"/>
        <v>0</v>
      </c>
      <c r="S162" s="27">
        <f t="shared" si="579"/>
        <v>111.56270400000001</v>
      </c>
      <c r="T162" s="28">
        <f t="shared" si="580"/>
        <v>0</v>
      </c>
      <c r="U162" s="25"/>
      <c r="V162" s="25">
        <f t="shared" si="581"/>
        <v>111.56270400000001</v>
      </c>
      <c r="W162" s="28">
        <f t="shared" si="582"/>
        <v>0</v>
      </c>
      <c r="X162" s="25"/>
      <c r="Y162" s="25">
        <f t="shared" si="583"/>
        <v>112.65601849920002</v>
      </c>
      <c r="Z162" s="28">
        <f t="shared" si="584"/>
        <v>0</v>
      </c>
      <c r="AA162" s="25"/>
      <c r="AB162" s="25">
        <f t="shared" si="585"/>
        <v>113.76004748049218</v>
      </c>
      <c r="AC162" s="28">
        <f t="shared" si="586"/>
        <v>0</v>
      </c>
      <c r="AD162" s="27">
        <f t="shared" si="587"/>
        <v>150</v>
      </c>
      <c r="AE162" s="27">
        <f t="shared" si="588"/>
        <v>114.874895945801</v>
      </c>
      <c r="AF162" s="28">
        <f t="shared" si="589"/>
        <v>17231.234391870152</v>
      </c>
      <c r="AG162" s="25"/>
      <c r="AH162" s="25">
        <f t="shared" si="590"/>
        <v>114.874895945801</v>
      </c>
      <c r="AI162" s="28">
        <f t="shared" si="591"/>
        <v>0</v>
      </c>
      <c r="AJ162" s="25">
        <v>150</v>
      </c>
      <c r="AK162" s="25">
        <f t="shared" si="592"/>
        <v>116.00066992606986</v>
      </c>
      <c r="AL162" s="28">
        <f t="shared" si="593"/>
        <v>17400.100488910481</v>
      </c>
      <c r="AM162" s="25"/>
      <c r="AN162" s="25">
        <f t="shared" si="594"/>
        <v>117.13747649134535</v>
      </c>
      <c r="AO162" s="28">
        <f t="shared" si="595"/>
        <v>0</v>
      </c>
      <c r="AP162" s="27">
        <f t="shared" si="596"/>
        <v>300</v>
      </c>
      <c r="AQ162" s="27">
        <f t="shared" si="597"/>
        <v>118.28542376096054</v>
      </c>
      <c r="AR162" s="28">
        <f t="shared" si="598"/>
        <v>35485.627128288164</v>
      </c>
      <c r="AS162" s="25"/>
      <c r="AT162" s="25">
        <f t="shared" si="599"/>
        <v>118.28542376096054</v>
      </c>
      <c r="AU162" s="28">
        <f t="shared" si="600"/>
        <v>0</v>
      </c>
      <c r="AV162" s="25">
        <v>150</v>
      </c>
      <c r="AW162" s="25">
        <f t="shared" si="601"/>
        <v>119.44462091381796</v>
      </c>
      <c r="AX162" s="28">
        <f t="shared" si="602"/>
        <v>17916.693137072692</v>
      </c>
      <c r="AY162" s="25">
        <v>150</v>
      </c>
      <c r="AZ162" s="25">
        <f t="shared" si="603"/>
        <v>120.61517819877338</v>
      </c>
      <c r="BA162" s="28">
        <f t="shared" si="604"/>
        <v>18092.276729816007</v>
      </c>
      <c r="BB162" s="27">
        <f t="shared" si="605"/>
        <v>0</v>
      </c>
      <c r="BC162" s="27">
        <f t="shared" si="606"/>
        <v>121.79720694512136</v>
      </c>
      <c r="BD162" s="28">
        <f t="shared" si="607"/>
        <v>0</v>
      </c>
      <c r="BE162" s="25"/>
      <c r="BF162" s="25">
        <f t="shared" si="608"/>
        <v>121.79720694512136</v>
      </c>
      <c r="BG162" s="28">
        <f t="shared" si="609"/>
        <v>0</v>
      </c>
      <c r="BH162" s="25"/>
      <c r="BI162" s="25">
        <f t="shared" si="610"/>
        <v>122.99081957318356</v>
      </c>
      <c r="BJ162" s="28">
        <f t="shared" si="611"/>
        <v>0</v>
      </c>
      <c r="BK162" s="25"/>
      <c r="BL162" s="25">
        <f t="shared" si="612"/>
        <v>124.19612960500076</v>
      </c>
      <c r="BM162" s="28">
        <f t="shared" si="613"/>
        <v>0</v>
      </c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</row>
    <row r="163" spans="1:165" s="29" customFormat="1" ht="24.95" customHeight="1" x14ac:dyDescent="0.15">
      <c r="A163" s="23" t="s">
        <v>45</v>
      </c>
      <c r="B163" s="23" t="s">
        <v>740</v>
      </c>
      <c r="C163" s="23" t="s">
        <v>741</v>
      </c>
      <c r="D163" s="23" t="s">
        <v>742</v>
      </c>
      <c r="E163" s="23" t="s">
        <v>713</v>
      </c>
      <c r="F163" s="110">
        <v>900</v>
      </c>
      <c r="G163" s="23"/>
      <c r="H163" s="23"/>
      <c r="I163" s="23"/>
      <c r="J163" s="23"/>
      <c r="K163" s="23"/>
      <c r="L163" s="23"/>
      <c r="M163" s="94">
        <v>5.92</v>
      </c>
      <c r="N163" s="94"/>
      <c r="O163" s="24">
        <f t="shared" si="575"/>
        <v>900</v>
      </c>
      <c r="P163" s="25">
        <f t="shared" si="576"/>
        <v>6.2495468986675116</v>
      </c>
      <c r="Q163" s="26">
        <f t="shared" si="577"/>
        <v>5575.0749489245209</v>
      </c>
      <c r="R163" s="27">
        <f t="shared" si="578"/>
        <v>300</v>
      </c>
      <c r="S163" s="27">
        <f t="shared" si="579"/>
        <v>5.9780160000000002</v>
      </c>
      <c r="T163" s="28">
        <f t="shared" si="580"/>
        <v>1793.4048</v>
      </c>
      <c r="U163" s="25">
        <v>140</v>
      </c>
      <c r="V163" s="25">
        <f t="shared" si="581"/>
        <v>5.9780160000000002</v>
      </c>
      <c r="W163" s="28">
        <f t="shared" si="582"/>
        <v>836.92223999999999</v>
      </c>
      <c r="X163" s="25">
        <v>80</v>
      </c>
      <c r="Y163" s="25">
        <f t="shared" si="583"/>
        <v>6.0366005568000007</v>
      </c>
      <c r="Z163" s="28">
        <f t="shared" si="584"/>
        <v>482.92804454400004</v>
      </c>
      <c r="AA163" s="25">
        <v>80</v>
      </c>
      <c r="AB163" s="25">
        <f t="shared" si="585"/>
        <v>6.0957592422566407</v>
      </c>
      <c r="AC163" s="28">
        <f t="shared" si="586"/>
        <v>487.66073938053125</v>
      </c>
      <c r="AD163" s="27">
        <f t="shared" si="587"/>
        <v>240</v>
      </c>
      <c r="AE163" s="27">
        <f t="shared" si="588"/>
        <v>6.1554976828307559</v>
      </c>
      <c r="AF163" s="28">
        <f t="shared" si="589"/>
        <v>1477.3194438793814</v>
      </c>
      <c r="AG163" s="25">
        <v>80</v>
      </c>
      <c r="AH163" s="25">
        <f t="shared" si="590"/>
        <v>6.1554976828307559</v>
      </c>
      <c r="AI163" s="28">
        <f t="shared" si="591"/>
        <v>492.43981462646047</v>
      </c>
      <c r="AJ163" s="25">
        <v>80</v>
      </c>
      <c r="AK163" s="25">
        <f t="shared" si="592"/>
        <v>6.2158215601224978</v>
      </c>
      <c r="AL163" s="28">
        <f t="shared" si="593"/>
        <v>497.26572480979985</v>
      </c>
      <c r="AM163" s="25">
        <v>80</v>
      </c>
      <c r="AN163" s="25">
        <f t="shared" si="594"/>
        <v>6.2767366114116987</v>
      </c>
      <c r="AO163" s="28">
        <f t="shared" si="595"/>
        <v>502.13892891293591</v>
      </c>
      <c r="AP163" s="27">
        <f t="shared" si="596"/>
        <v>240</v>
      </c>
      <c r="AQ163" s="27">
        <f t="shared" si="597"/>
        <v>6.3382486302035339</v>
      </c>
      <c r="AR163" s="28">
        <f t="shared" si="598"/>
        <v>1521.1796712488481</v>
      </c>
      <c r="AS163" s="25">
        <v>80</v>
      </c>
      <c r="AT163" s="25">
        <f t="shared" si="599"/>
        <v>6.3382486302035339</v>
      </c>
      <c r="AU163" s="28">
        <f t="shared" si="600"/>
        <v>507.05989041628271</v>
      </c>
      <c r="AV163" s="25">
        <v>80</v>
      </c>
      <c r="AW163" s="25">
        <f t="shared" si="601"/>
        <v>6.4003634667795284</v>
      </c>
      <c r="AX163" s="28">
        <f t="shared" si="602"/>
        <v>512.02907734236226</v>
      </c>
      <c r="AY163" s="25">
        <v>80</v>
      </c>
      <c r="AZ163" s="25">
        <f t="shared" si="603"/>
        <v>6.4630870287539679</v>
      </c>
      <c r="BA163" s="28">
        <f t="shared" si="604"/>
        <v>517.04696230031743</v>
      </c>
      <c r="BB163" s="27">
        <f t="shared" si="605"/>
        <v>120</v>
      </c>
      <c r="BC163" s="27">
        <f t="shared" si="606"/>
        <v>6.5264252816357571</v>
      </c>
      <c r="BD163" s="28">
        <f t="shared" si="607"/>
        <v>783.17103379629089</v>
      </c>
      <c r="BE163" s="25">
        <v>60</v>
      </c>
      <c r="BF163" s="25">
        <f t="shared" si="608"/>
        <v>6.5264252816357571</v>
      </c>
      <c r="BG163" s="28">
        <f t="shared" si="609"/>
        <v>391.58551689814544</v>
      </c>
      <c r="BH163" s="25">
        <v>60</v>
      </c>
      <c r="BI163" s="25">
        <f t="shared" si="610"/>
        <v>6.5903842493957878</v>
      </c>
      <c r="BJ163" s="28">
        <f t="shared" si="611"/>
        <v>395.42305496374729</v>
      </c>
      <c r="BK163" s="25"/>
      <c r="BL163" s="25">
        <f t="shared" si="612"/>
        <v>6.6549700150398667</v>
      </c>
      <c r="BM163" s="28">
        <f t="shared" si="613"/>
        <v>0</v>
      </c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</row>
    <row r="164" spans="1:165" s="29" customFormat="1" ht="24.95" customHeight="1" x14ac:dyDescent="0.15">
      <c r="A164" s="23" t="s">
        <v>45</v>
      </c>
      <c r="B164" s="23" t="s">
        <v>743</v>
      </c>
      <c r="C164" s="23" t="s">
        <v>744</v>
      </c>
      <c r="D164" s="23"/>
      <c r="E164" s="23" t="s">
        <v>449</v>
      </c>
      <c r="F164" s="110">
        <v>84</v>
      </c>
      <c r="G164" s="23"/>
      <c r="H164" s="23"/>
      <c r="I164" s="23"/>
      <c r="J164" s="23"/>
      <c r="K164" s="23"/>
      <c r="L164" s="23"/>
      <c r="M164" s="94">
        <v>694.12</v>
      </c>
      <c r="N164" s="94"/>
      <c r="O164" s="24">
        <f t="shared" si="575"/>
        <v>84</v>
      </c>
      <c r="P164" s="25">
        <f t="shared" si="576"/>
        <v>732.75937386876569</v>
      </c>
      <c r="Q164" s="26">
        <f t="shared" si="577"/>
        <v>61088.449444987331</v>
      </c>
      <c r="R164" s="27">
        <f t="shared" si="578"/>
        <v>21</v>
      </c>
      <c r="S164" s="27">
        <f t="shared" si="579"/>
        <v>700.92237599999999</v>
      </c>
      <c r="T164" s="28">
        <f t="shared" si="580"/>
        <v>14719.369896</v>
      </c>
      <c r="U164" s="25">
        <v>21</v>
      </c>
      <c r="V164" s="25">
        <f t="shared" si="581"/>
        <v>700.92237599999999</v>
      </c>
      <c r="W164" s="28">
        <f t="shared" si="582"/>
        <v>14719.369896</v>
      </c>
      <c r="X164" s="25"/>
      <c r="Y164" s="25">
        <f t="shared" si="583"/>
        <v>707.7914152848</v>
      </c>
      <c r="Z164" s="28">
        <f t="shared" si="584"/>
        <v>0</v>
      </c>
      <c r="AA164" s="25"/>
      <c r="AB164" s="25">
        <f t="shared" si="585"/>
        <v>714.7277711545911</v>
      </c>
      <c r="AC164" s="28">
        <f t="shared" si="586"/>
        <v>0</v>
      </c>
      <c r="AD164" s="27">
        <f t="shared" si="587"/>
        <v>21</v>
      </c>
      <c r="AE164" s="27">
        <f t="shared" si="588"/>
        <v>721.73210331190614</v>
      </c>
      <c r="AF164" s="28">
        <f t="shared" si="589"/>
        <v>15156.374169550028</v>
      </c>
      <c r="AG164" s="25">
        <v>21</v>
      </c>
      <c r="AH164" s="25">
        <f t="shared" si="590"/>
        <v>721.73210331190614</v>
      </c>
      <c r="AI164" s="28">
        <f t="shared" si="591"/>
        <v>15156.374169550028</v>
      </c>
      <c r="AJ164" s="25"/>
      <c r="AK164" s="25">
        <f t="shared" si="592"/>
        <v>728.80507792436288</v>
      </c>
      <c r="AL164" s="28">
        <f t="shared" si="593"/>
        <v>0</v>
      </c>
      <c r="AM164" s="25"/>
      <c r="AN164" s="25">
        <f t="shared" si="594"/>
        <v>735.9473676880217</v>
      </c>
      <c r="AO164" s="28">
        <f t="shared" si="595"/>
        <v>0</v>
      </c>
      <c r="AP164" s="27">
        <f t="shared" si="596"/>
        <v>42</v>
      </c>
      <c r="AQ164" s="27">
        <f t="shared" si="597"/>
        <v>743.15965189136432</v>
      </c>
      <c r="AR164" s="28">
        <f t="shared" si="598"/>
        <v>31212.705379437302</v>
      </c>
      <c r="AS164" s="25">
        <v>21</v>
      </c>
      <c r="AT164" s="25">
        <f t="shared" si="599"/>
        <v>743.15965189136432</v>
      </c>
      <c r="AU164" s="28">
        <f t="shared" si="600"/>
        <v>15606.352689718651</v>
      </c>
      <c r="AV164" s="25"/>
      <c r="AW164" s="25">
        <f t="shared" si="601"/>
        <v>750.4426164798997</v>
      </c>
      <c r="AX164" s="28">
        <f t="shared" si="602"/>
        <v>0</v>
      </c>
      <c r="AY164" s="25">
        <v>21</v>
      </c>
      <c r="AZ164" s="25">
        <f t="shared" si="603"/>
        <v>757.79695412140279</v>
      </c>
      <c r="BA164" s="28">
        <f t="shared" si="604"/>
        <v>15913.736036549459</v>
      </c>
      <c r="BB164" s="27">
        <f t="shared" si="605"/>
        <v>0</v>
      </c>
      <c r="BC164" s="27">
        <f t="shared" si="606"/>
        <v>765.22336427179255</v>
      </c>
      <c r="BD164" s="28">
        <f t="shared" si="607"/>
        <v>0</v>
      </c>
      <c r="BE164" s="25"/>
      <c r="BF164" s="25">
        <f t="shared" si="608"/>
        <v>765.22336427179255</v>
      </c>
      <c r="BG164" s="28">
        <f t="shared" si="609"/>
        <v>0</v>
      </c>
      <c r="BH164" s="25"/>
      <c r="BI164" s="25">
        <f t="shared" si="610"/>
        <v>772.7225532416561</v>
      </c>
      <c r="BJ164" s="28">
        <f t="shared" si="611"/>
        <v>0</v>
      </c>
      <c r="BK164" s="25"/>
      <c r="BL164" s="25">
        <f t="shared" si="612"/>
        <v>780.29523426342439</v>
      </c>
      <c r="BM164" s="28">
        <f t="shared" si="613"/>
        <v>0</v>
      </c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</row>
    <row r="165" spans="1:165" s="29" customFormat="1" ht="24.95" customHeight="1" x14ac:dyDescent="0.15">
      <c r="A165" s="23" t="s">
        <v>45</v>
      </c>
      <c r="B165" s="23" t="s">
        <v>745</v>
      </c>
      <c r="C165" s="23" t="s">
        <v>746</v>
      </c>
      <c r="D165" s="23" t="s">
        <v>747</v>
      </c>
      <c r="E165" s="23" t="s">
        <v>449</v>
      </c>
      <c r="F165" s="110">
        <v>144</v>
      </c>
      <c r="G165" s="23"/>
      <c r="H165" s="23"/>
      <c r="I165" s="23"/>
      <c r="J165" s="23"/>
      <c r="K165" s="23"/>
      <c r="L165" s="23"/>
      <c r="M165" s="94">
        <v>876.9</v>
      </c>
      <c r="N165" s="94">
        <v>100</v>
      </c>
      <c r="O165" s="24">
        <f t="shared" si="575"/>
        <v>144</v>
      </c>
      <c r="P165" s="25">
        <f t="shared" si="576"/>
        <v>925.71413436512501</v>
      </c>
      <c r="Q165" s="26">
        <f t="shared" si="577"/>
        <v>132328.03785047046</v>
      </c>
      <c r="R165" s="27">
        <f t="shared" si="578"/>
        <v>48</v>
      </c>
      <c r="S165" s="27">
        <f t="shared" si="579"/>
        <v>885.49361999999996</v>
      </c>
      <c r="T165" s="28">
        <f t="shared" si="580"/>
        <v>42503.693759999995</v>
      </c>
      <c r="U165" s="25">
        <v>24</v>
      </c>
      <c r="V165" s="25">
        <f t="shared" si="581"/>
        <v>885.49361999999996</v>
      </c>
      <c r="W165" s="28">
        <f t="shared" si="582"/>
        <v>21251.846879999997</v>
      </c>
      <c r="X165" s="25">
        <v>12</v>
      </c>
      <c r="Y165" s="25">
        <f t="shared" si="583"/>
        <v>894.171457476</v>
      </c>
      <c r="Z165" s="28">
        <f t="shared" si="584"/>
        <v>10730.057489712</v>
      </c>
      <c r="AA165" s="25">
        <v>12</v>
      </c>
      <c r="AB165" s="25">
        <f t="shared" si="585"/>
        <v>902.93433775926485</v>
      </c>
      <c r="AC165" s="28">
        <f t="shared" si="586"/>
        <v>10835.212053111178</v>
      </c>
      <c r="AD165" s="27">
        <f t="shared" si="587"/>
        <v>36</v>
      </c>
      <c r="AE165" s="27">
        <f t="shared" si="588"/>
        <v>911.78309426930571</v>
      </c>
      <c r="AF165" s="28">
        <f t="shared" si="589"/>
        <v>32824.191393695008</v>
      </c>
      <c r="AG165" s="25">
        <v>12</v>
      </c>
      <c r="AH165" s="25">
        <f t="shared" si="590"/>
        <v>911.78309426930571</v>
      </c>
      <c r="AI165" s="28">
        <f t="shared" si="591"/>
        <v>10941.397131231668</v>
      </c>
      <c r="AJ165" s="25">
        <v>12</v>
      </c>
      <c r="AK165" s="25">
        <f t="shared" si="592"/>
        <v>920.71856859314494</v>
      </c>
      <c r="AL165" s="28">
        <f t="shared" si="593"/>
        <v>11048.622823117739</v>
      </c>
      <c r="AM165" s="25">
        <v>12</v>
      </c>
      <c r="AN165" s="25">
        <f t="shared" si="594"/>
        <v>929.74161056535775</v>
      </c>
      <c r="AO165" s="28">
        <f t="shared" si="595"/>
        <v>11156.899326784292</v>
      </c>
      <c r="AP165" s="27">
        <f t="shared" si="596"/>
        <v>36</v>
      </c>
      <c r="AQ165" s="27">
        <f t="shared" si="597"/>
        <v>938.85307834889829</v>
      </c>
      <c r="AR165" s="28">
        <f t="shared" si="598"/>
        <v>33798.710820560336</v>
      </c>
      <c r="AS165" s="25">
        <v>12</v>
      </c>
      <c r="AT165" s="25">
        <f t="shared" si="599"/>
        <v>938.85307834889829</v>
      </c>
      <c r="AU165" s="28">
        <f t="shared" si="600"/>
        <v>11266.23694018678</v>
      </c>
      <c r="AV165" s="25">
        <v>12</v>
      </c>
      <c r="AW165" s="25">
        <f t="shared" si="601"/>
        <v>948.05383851671752</v>
      </c>
      <c r="AX165" s="28">
        <f t="shared" si="602"/>
        <v>11376.646062200611</v>
      </c>
      <c r="AY165" s="25">
        <v>12</v>
      </c>
      <c r="AZ165" s="25">
        <f t="shared" si="603"/>
        <v>957.34476613418133</v>
      </c>
      <c r="BA165" s="28">
        <f t="shared" si="604"/>
        <v>11488.137193610175</v>
      </c>
      <c r="BB165" s="27">
        <f t="shared" si="605"/>
        <v>24</v>
      </c>
      <c r="BC165" s="27">
        <f t="shared" si="606"/>
        <v>966.72674484229628</v>
      </c>
      <c r="BD165" s="28">
        <f t="shared" si="607"/>
        <v>23201.441876215111</v>
      </c>
      <c r="BE165" s="25">
        <v>12</v>
      </c>
      <c r="BF165" s="25">
        <f t="shared" si="608"/>
        <v>966.72674484229628</v>
      </c>
      <c r="BG165" s="28">
        <f t="shared" si="609"/>
        <v>11600.720938107555</v>
      </c>
      <c r="BH165" s="25">
        <v>12</v>
      </c>
      <c r="BI165" s="25">
        <f t="shared" si="610"/>
        <v>976.2006669417508</v>
      </c>
      <c r="BJ165" s="28">
        <f t="shared" si="611"/>
        <v>11714.40800330101</v>
      </c>
      <c r="BK165" s="25"/>
      <c r="BL165" s="25">
        <f t="shared" si="612"/>
        <v>985.76743347777995</v>
      </c>
      <c r="BM165" s="28">
        <f t="shared" si="613"/>
        <v>0</v>
      </c>
      <c r="CZ165" s="30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</row>
    <row r="166" spans="1:165" s="35" customFormat="1" ht="25.5" customHeight="1" x14ac:dyDescent="0.2">
      <c r="A166" s="31"/>
      <c r="B166" s="31"/>
      <c r="C166" s="31"/>
      <c r="D166" s="31"/>
      <c r="E166" s="32"/>
      <c r="F166" s="111"/>
      <c r="G166" s="32"/>
      <c r="H166" s="32"/>
      <c r="I166" s="32"/>
      <c r="J166" s="32"/>
      <c r="K166" s="32"/>
      <c r="L166" s="32"/>
      <c r="M166" s="95"/>
      <c r="N166" s="95"/>
      <c r="O166" s="33"/>
      <c r="P166" s="33"/>
      <c r="Q166" s="33">
        <f>T166+AF166+AR166+BD166</f>
        <v>349866.68595542636</v>
      </c>
      <c r="R166" s="33"/>
      <c r="S166" s="34"/>
      <c r="T166" s="34">
        <f>SUM(T152:T165)</f>
        <v>101712.63009599999</v>
      </c>
      <c r="U166" s="34"/>
      <c r="V166" s="34"/>
      <c r="W166" s="34">
        <f>SUM(W152:W165)</f>
        <v>54673.116695999997</v>
      </c>
      <c r="X166" s="34"/>
      <c r="Y166" s="34"/>
      <c r="Z166" s="34">
        <f>SUM(Z152:Z165)</f>
        <v>15234.156867996</v>
      </c>
      <c r="AA166" s="34"/>
      <c r="AB166" s="34"/>
      <c r="AC166" s="34">
        <f>SUM(AC152:AC165)</f>
        <v>32582.553932204581</v>
      </c>
      <c r="AD166" s="34"/>
      <c r="AE166" s="34"/>
      <c r="AF166" s="34">
        <f>SUM(AF152:AF165)</f>
        <v>91415.296087719558</v>
      </c>
      <c r="AG166" s="34"/>
      <c r="AH166" s="34"/>
      <c r="AI166" s="34">
        <f>SUM(AI152:AI165)</f>
        <v>35396.523965909306</v>
      </c>
      <c r="AJ166" s="34"/>
      <c r="AK166" s="34"/>
      <c r="AL166" s="34">
        <f>SUM(AL152:AL165)</f>
        <v>37618.635067996096</v>
      </c>
      <c r="AM166" s="34"/>
      <c r="AN166" s="34"/>
      <c r="AO166" s="34">
        <f>SUM(AO152:AO165)</f>
        <v>19134.822406609852</v>
      </c>
      <c r="AP166" s="34"/>
      <c r="AQ166" s="34"/>
      <c r="AR166" s="34">
        <f>SUM(AR152:AR165)</f>
        <v>125657.32082993834</v>
      </c>
      <c r="AS166" s="34"/>
      <c r="AT166" s="34"/>
      <c r="AU166" s="34">
        <f>SUM(AU152:AU165)</f>
        <v>38936.8891594425</v>
      </c>
      <c r="AV166" s="34"/>
      <c r="AW166" s="34"/>
      <c r="AX166" s="34">
        <f>SUM(AX152:AX165)</f>
        <v>35587.318246267168</v>
      </c>
      <c r="AY166" s="34"/>
      <c r="AZ166" s="34"/>
      <c r="BA166" s="34">
        <f>SUM(BA152:BA165)</f>
        <v>52492.406796414609</v>
      </c>
      <c r="BB166" s="34"/>
      <c r="BC166" s="34"/>
      <c r="BD166" s="34">
        <f>SUM(BD152:BD165)</f>
        <v>31081.438941768498</v>
      </c>
      <c r="BE166" s="34"/>
      <c r="BF166" s="34"/>
      <c r="BG166" s="34">
        <f>SUM(BG152:BG165)</f>
        <v>15108.123308635284</v>
      </c>
      <c r="BH166" s="34"/>
      <c r="BI166" s="34"/>
      <c r="BJ166" s="34">
        <f>SUM(BJ152:BJ165)</f>
        <v>16129.854126337921</v>
      </c>
      <c r="BK166" s="34"/>
      <c r="BL166" s="34"/>
      <c r="BM166" s="34">
        <f>SUM(BM152:BM165)</f>
        <v>0</v>
      </c>
      <c r="BN166" s="29"/>
    </row>
    <row r="167" spans="1:165" s="29" customFormat="1" ht="24.95" customHeight="1" x14ac:dyDescent="0.15">
      <c r="A167" s="23" t="s">
        <v>45</v>
      </c>
      <c r="B167" s="23" t="s">
        <v>748</v>
      </c>
      <c r="C167" s="23" t="s">
        <v>749</v>
      </c>
      <c r="D167" s="23" t="s">
        <v>750</v>
      </c>
      <c r="E167" s="23" t="s">
        <v>465</v>
      </c>
      <c r="F167" s="110">
        <v>6</v>
      </c>
      <c r="G167" s="23"/>
      <c r="H167" s="23"/>
      <c r="I167" s="23"/>
      <c r="J167" s="23"/>
      <c r="K167" s="23"/>
      <c r="L167" s="23"/>
      <c r="M167" s="94">
        <v>244.19</v>
      </c>
      <c r="N167" s="94"/>
      <c r="O167" s="24">
        <f t="shared" ref="O167:O178" si="614">R167+AD167+AP167+BB167</f>
        <v>6</v>
      </c>
      <c r="P167" s="25">
        <f t="shared" ref="P167:P178" si="615">(S167+AE167+AQ167+BC167)/4</f>
        <v>257.7832529029763</v>
      </c>
      <c r="Q167" s="26">
        <f t="shared" ref="Q167:Q178" si="616">T167+AF167+AR167+BD167</f>
        <v>1523.8579862229199</v>
      </c>
      <c r="R167" s="27">
        <f t="shared" ref="R167:R178" si="617">U167+X167+AA167</f>
        <v>2</v>
      </c>
      <c r="S167" s="27">
        <f t="shared" ref="S167:S178" si="618">V167</f>
        <v>246.58306200000001</v>
      </c>
      <c r="T167" s="28">
        <f t="shared" ref="T167:T178" si="619">R167*S167</f>
        <v>493.16612400000002</v>
      </c>
      <c r="U167" s="25"/>
      <c r="V167" s="25">
        <f t="shared" ref="V167:V178" si="620">M167*1.0098</f>
        <v>246.58306200000001</v>
      </c>
      <c r="W167" s="28">
        <f t="shared" ref="W167:W178" si="621">U167*V167</f>
        <v>0</v>
      </c>
      <c r="X167" s="25">
        <v>1</v>
      </c>
      <c r="Y167" s="25">
        <f t="shared" ref="Y167:Y178" si="622">V167*1.0098</f>
        <v>248.99957600760001</v>
      </c>
      <c r="Z167" s="28">
        <f t="shared" ref="Z167:Z178" si="623">X167*Y167</f>
        <v>248.99957600760001</v>
      </c>
      <c r="AA167" s="25">
        <v>1</v>
      </c>
      <c r="AB167" s="25">
        <f t="shared" ref="AB167:AB178" si="624">Y167*1.0098</f>
        <v>251.43977185247451</v>
      </c>
      <c r="AC167" s="28">
        <f t="shared" ref="AC167:AC178" si="625">AA167*AB167</f>
        <v>251.43977185247451</v>
      </c>
      <c r="AD167" s="27">
        <f t="shared" ref="AD167:AD178" si="626">AG167+AJ167+AM167</f>
        <v>2</v>
      </c>
      <c r="AE167" s="27">
        <f t="shared" ref="AE167:AE178" si="627">AH167</f>
        <v>253.90388161662875</v>
      </c>
      <c r="AF167" s="28">
        <f t="shared" ref="AF167:AF178" si="628">AD167*AE167</f>
        <v>507.8077632332575</v>
      </c>
      <c r="AG167" s="25"/>
      <c r="AH167" s="25">
        <f t="shared" ref="AH167:AH178" si="629">AB167*1.0098</f>
        <v>253.90388161662875</v>
      </c>
      <c r="AI167" s="28">
        <f t="shared" ref="AI167:AI178" si="630">AG167*AH167</f>
        <v>0</v>
      </c>
      <c r="AJ167" s="25">
        <v>1</v>
      </c>
      <c r="AK167" s="25">
        <f t="shared" ref="AK167:AK178" si="631">AH167*1.0098</f>
        <v>256.39213965647173</v>
      </c>
      <c r="AL167" s="28">
        <f t="shared" ref="AL167:AL178" si="632">AJ167*AK167</f>
        <v>256.39213965647173</v>
      </c>
      <c r="AM167" s="25">
        <v>1</v>
      </c>
      <c r="AN167" s="25">
        <f t="shared" ref="AN167:AN178" si="633">AK167*1.0098</f>
        <v>258.90478262510516</v>
      </c>
      <c r="AO167" s="28">
        <f t="shared" ref="AO167:AO178" si="634">AM167*AN167</f>
        <v>258.90478262510516</v>
      </c>
      <c r="AP167" s="27">
        <f t="shared" ref="AP167:AP178" si="635">AS167+AV167+AY167</f>
        <v>2</v>
      </c>
      <c r="AQ167" s="27">
        <f t="shared" ref="AQ167:AQ178" si="636">AT167</f>
        <v>261.44204949483117</v>
      </c>
      <c r="AR167" s="28">
        <f t="shared" ref="AR167:AR178" si="637">AP167*AQ167</f>
        <v>522.88409898966233</v>
      </c>
      <c r="AS167" s="25"/>
      <c r="AT167" s="25">
        <f t="shared" ref="AT167:AT178" si="638">AN167*1.0098</f>
        <v>261.44204949483117</v>
      </c>
      <c r="AU167" s="28">
        <f t="shared" ref="AU167:AU178" si="639">AS167*AT167</f>
        <v>0</v>
      </c>
      <c r="AV167" s="25">
        <v>1</v>
      </c>
      <c r="AW167" s="25">
        <f t="shared" ref="AW167:AW178" si="640">AT167*1.0098</f>
        <v>264.00418157988054</v>
      </c>
      <c r="AX167" s="28">
        <f t="shared" ref="AX167:AX178" si="641">AV167*AW167</f>
        <v>264.00418157988054</v>
      </c>
      <c r="AY167" s="25">
        <v>1</v>
      </c>
      <c r="AZ167" s="25">
        <f t="shared" ref="AZ167:AZ178" si="642">AW167*1.0098</f>
        <v>266.59142255936337</v>
      </c>
      <c r="BA167" s="28">
        <f t="shared" ref="BA167:BA178" si="643">AY167*AZ167</f>
        <v>266.59142255936337</v>
      </c>
      <c r="BB167" s="27">
        <f t="shared" ref="BB167:BB178" si="644">BE167+BH167+BK167</f>
        <v>0</v>
      </c>
      <c r="BC167" s="27">
        <f t="shared" ref="BC167:BC178" si="645">BF167</f>
        <v>269.20401850044516</v>
      </c>
      <c r="BD167" s="28">
        <f t="shared" ref="BD167:BD178" si="646">BB167*BC167</f>
        <v>0</v>
      </c>
      <c r="BE167" s="25"/>
      <c r="BF167" s="25">
        <f t="shared" ref="BF167:BF178" si="647">AZ167*1.0098</f>
        <v>269.20401850044516</v>
      </c>
      <c r="BG167" s="28">
        <f t="shared" ref="BG167:BG178" si="648">BE167*BF167</f>
        <v>0</v>
      </c>
      <c r="BH167" s="25"/>
      <c r="BI167" s="25">
        <f t="shared" ref="BI167:BI178" si="649">BF167*1.0098</f>
        <v>271.84221788174955</v>
      </c>
      <c r="BJ167" s="28">
        <f t="shared" ref="BJ167:BJ178" si="650">BH167*BI167</f>
        <v>0</v>
      </c>
      <c r="BK167" s="25"/>
      <c r="BL167" s="25">
        <f t="shared" ref="BL167:BL178" si="651">BI167*1.0098</f>
        <v>274.50627161699072</v>
      </c>
      <c r="BM167" s="28">
        <f t="shared" ref="BM167:BM178" si="652">BK167*BL167</f>
        <v>0</v>
      </c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</row>
    <row r="168" spans="1:165" s="29" customFormat="1" ht="24.95" customHeight="1" x14ac:dyDescent="0.15">
      <c r="A168" s="23" t="s">
        <v>45</v>
      </c>
      <c r="B168" s="23" t="s">
        <v>751</v>
      </c>
      <c r="C168" s="23" t="s">
        <v>752</v>
      </c>
      <c r="D168" s="23" t="s">
        <v>753</v>
      </c>
      <c r="E168" s="23" t="s">
        <v>465</v>
      </c>
      <c r="F168" s="110">
        <v>13</v>
      </c>
      <c r="G168" s="23"/>
      <c r="H168" s="23"/>
      <c r="I168" s="23"/>
      <c r="J168" s="23"/>
      <c r="K168" s="23"/>
      <c r="L168" s="23"/>
      <c r="M168" s="94">
        <v>58.08</v>
      </c>
      <c r="N168" s="94"/>
      <c r="O168" s="24">
        <f t="shared" si="614"/>
        <v>13</v>
      </c>
      <c r="P168" s="25">
        <f t="shared" si="615"/>
        <v>61.313122276116388</v>
      </c>
      <c r="Q168" s="26">
        <f t="shared" si="616"/>
        <v>778.26563218633351</v>
      </c>
      <c r="R168" s="27">
        <f t="shared" si="617"/>
        <v>7</v>
      </c>
      <c r="S168" s="27">
        <f t="shared" si="618"/>
        <v>58.649183999999998</v>
      </c>
      <c r="T168" s="28">
        <f t="shared" si="619"/>
        <v>410.54428799999999</v>
      </c>
      <c r="U168" s="25">
        <v>4</v>
      </c>
      <c r="V168" s="25">
        <f t="shared" si="620"/>
        <v>58.649183999999998</v>
      </c>
      <c r="W168" s="28">
        <f t="shared" si="621"/>
        <v>234.59673599999999</v>
      </c>
      <c r="X168" s="25">
        <v>2</v>
      </c>
      <c r="Y168" s="25">
        <f t="shared" si="622"/>
        <v>59.223946003199998</v>
      </c>
      <c r="Z168" s="28">
        <f t="shared" si="623"/>
        <v>118.4478920064</v>
      </c>
      <c r="AA168" s="25">
        <v>1</v>
      </c>
      <c r="AB168" s="25">
        <f t="shared" si="624"/>
        <v>59.804340674031359</v>
      </c>
      <c r="AC168" s="28">
        <f t="shared" si="625"/>
        <v>59.804340674031359</v>
      </c>
      <c r="AD168" s="27">
        <f t="shared" si="626"/>
        <v>3</v>
      </c>
      <c r="AE168" s="27">
        <f t="shared" si="627"/>
        <v>60.390423212636868</v>
      </c>
      <c r="AF168" s="28">
        <f t="shared" si="628"/>
        <v>181.1712696379106</v>
      </c>
      <c r="AG168" s="25"/>
      <c r="AH168" s="25">
        <f t="shared" si="629"/>
        <v>60.390423212636868</v>
      </c>
      <c r="AI168" s="28">
        <f t="shared" si="630"/>
        <v>0</v>
      </c>
      <c r="AJ168" s="25">
        <v>3</v>
      </c>
      <c r="AK168" s="25">
        <f t="shared" si="631"/>
        <v>60.982249360120711</v>
      </c>
      <c r="AL168" s="28">
        <f t="shared" si="632"/>
        <v>182.94674808036214</v>
      </c>
      <c r="AM168" s="25"/>
      <c r="AN168" s="25">
        <f t="shared" si="633"/>
        <v>61.579875403849897</v>
      </c>
      <c r="AO168" s="28">
        <f t="shared" si="634"/>
        <v>0</v>
      </c>
      <c r="AP168" s="27">
        <f t="shared" si="635"/>
        <v>3</v>
      </c>
      <c r="AQ168" s="27">
        <f t="shared" si="636"/>
        <v>62.18335818280763</v>
      </c>
      <c r="AR168" s="28">
        <f t="shared" si="637"/>
        <v>186.55007454842288</v>
      </c>
      <c r="AS168" s="25">
        <v>2</v>
      </c>
      <c r="AT168" s="25">
        <f t="shared" si="638"/>
        <v>62.18335818280763</v>
      </c>
      <c r="AU168" s="28">
        <f t="shared" si="639"/>
        <v>124.36671636561526</v>
      </c>
      <c r="AV168" s="25"/>
      <c r="AW168" s="25">
        <f t="shared" si="640"/>
        <v>62.792755092999144</v>
      </c>
      <c r="AX168" s="28">
        <f t="shared" si="641"/>
        <v>0</v>
      </c>
      <c r="AY168" s="25">
        <v>1</v>
      </c>
      <c r="AZ168" s="25">
        <f t="shared" si="642"/>
        <v>63.408124092910541</v>
      </c>
      <c r="BA168" s="28">
        <f t="shared" si="643"/>
        <v>63.408124092910541</v>
      </c>
      <c r="BB168" s="27">
        <f t="shared" si="644"/>
        <v>0</v>
      </c>
      <c r="BC168" s="27">
        <f t="shared" si="645"/>
        <v>64.029523709021063</v>
      </c>
      <c r="BD168" s="28">
        <f t="shared" si="646"/>
        <v>0</v>
      </c>
      <c r="BE168" s="25"/>
      <c r="BF168" s="25">
        <f t="shared" si="647"/>
        <v>64.029523709021063</v>
      </c>
      <c r="BG168" s="28">
        <f t="shared" si="648"/>
        <v>0</v>
      </c>
      <c r="BH168" s="25"/>
      <c r="BI168" s="25">
        <f t="shared" si="649"/>
        <v>64.657013041369467</v>
      </c>
      <c r="BJ168" s="28">
        <f t="shared" si="650"/>
        <v>0</v>
      </c>
      <c r="BK168" s="25"/>
      <c r="BL168" s="25">
        <f t="shared" si="651"/>
        <v>65.290651769174886</v>
      </c>
      <c r="BM168" s="28">
        <f t="shared" si="652"/>
        <v>0</v>
      </c>
      <c r="CZ168" s="30"/>
      <c r="DA168" s="30"/>
      <c r="DB168" s="30"/>
      <c r="DC168" s="30"/>
      <c r="DD168" s="30"/>
      <c r="DE168" s="30"/>
      <c r="DF168" s="30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</row>
    <row r="169" spans="1:165" s="29" customFormat="1" ht="24.95" customHeight="1" x14ac:dyDescent="0.15">
      <c r="A169" s="23" t="s">
        <v>45</v>
      </c>
      <c r="B169" s="23" t="s">
        <v>754</v>
      </c>
      <c r="C169" s="23" t="s">
        <v>755</v>
      </c>
      <c r="D169" s="23"/>
      <c r="E169" s="23" t="s">
        <v>465</v>
      </c>
      <c r="F169" s="110">
        <v>4</v>
      </c>
      <c r="G169" s="23"/>
      <c r="H169" s="23"/>
      <c r="I169" s="23"/>
      <c r="J169" s="23"/>
      <c r="K169" s="23"/>
      <c r="L169" s="23"/>
      <c r="M169" s="94">
        <v>3030</v>
      </c>
      <c r="N169" s="94"/>
      <c r="O169" s="24">
        <f t="shared" si="614"/>
        <v>4</v>
      </c>
      <c r="P169" s="25">
        <f t="shared" si="615"/>
        <v>3198.6701187436756</v>
      </c>
      <c r="Q169" s="26">
        <f t="shared" si="616"/>
        <v>12604.83070734309</v>
      </c>
      <c r="R169" s="27">
        <f t="shared" si="617"/>
        <v>1</v>
      </c>
      <c r="S169" s="27">
        <f t="shared" si="618"/>
        <v>3059.694</v>
      </c>
      <c r="T169" s="28">
        <f t="shared" si="619"/>
        <v>3059.694</v>
      </c>
      <c r="U169" s="25"/>
      <c r="V169" s="25">
        <f t="shared" si="620"/>
        <v>3059.694</v>
      </c>
      <c r="W169" s="28">
        <f t="shared" si="621"/>
        <v>0</v>
      </c>
      <c r="X169" s="25"/>
      <c r="Y169" s="25">
        <f t="shared" si="622"/>
        <v>3089.6790012000001</v>
      </c>
      <c r="Z169" s="28">
        <f t="shared" si="623"/>
        <v>0</v>
      </c>
      <c r="AA169" s="25">
        <v>1</v>
      </c>
      <c r="AB169" s="25">
        <f t="shared" si="624"/>
        <v>3119.9578554117602</v>
      </c>
      <c r="AC169" s="28">
        <f t="shared" si="625"/>
        <v>3119.9578554117602</v>
      </c>
      <c r="AD169" s="27">
        <f t="shared" si="626"/>
        <v>2</v>
      </c>
      <c r="AE169" s="27">
        <f t="shared" si="627"/>
        <v>3150.5334423947957</v>
      </c>
      <c r="AF169" s="28">
        <f t="shared" si="628"/>
        <v>6301.0668847895913</v>
      </c>
      <c r="AG169" s="25">
        <v>1</v>
      </c>
      <c r="AH169" s="25">
        <f t="shared" si="629"/>
        <v>3150.5334423947957</v>
      </c>
      <c r="AI169" s="28">
        <f t="shared" si="630"/>
        <v>3150.5334423947957</v>
      </c>
      <c r="AJ169" s="25"/>
      <c r="AK169" s="25">
        <f t="shared" si="631"/>
        <v>3181.4086701302649</v>
      </c>
      <c r="AL169" s="28">
        <f t="shared" si="632"/>
        <v>0</v>
      </c>
      <c r="AM169" s="25">
        <v>1</v>
      </c>
      <c r="AN169" s="25">
        <f t="shared" si="633"/>
        <v>3212.5864750975416</v>
      </c>
      <c r="AO169" s="28">
        <f t="shared" si="634"/>
        <v>3212.5864750975416</v>
      </c>
      <c r="AP169" s="27">
        <f t="shared" si="635"/>
        <v>1</v>
      </c>
      <c r="AQ169" s="27">
        <f t="shared" si="636"/>
        <v>3244.0698225534975</v>
      </c>
      <c r="AR169" s="28">
        <f t="shared" si="637"/>
        <v>3244.0698225534975</v>
      </c>
      <c r="AS169" s="25">
        <v>1</v>
      </c>
      <c r="AT169" s="25">
        <f t="shared" si="638"/>
        <v>3244.0698225534975</v>
      </c>
      <c r="AU169" s="28">
        <f t="shared" si="639"/>
        <v>3244.0698225534975</v>
      </c>
      <c r="AV169" s="25"/>
      <c r="AW169" s="25">
        <f t="shared" si="640"/>
        <v>3275.8617068145218</v>
      </c>
      <c r="AX169" s="28">
        <f t="shared" si="641"/>
        <v>0</v>
      </c>
      <c r="AY169" s="25"/>
      <c r="AZ169" s="25">
        <f t="shared" si="642"/>
        <v>3307.9651515413043</v>
      </c>
      <c r="BA169" s="28">
        <f t="shared" si="643"/>
        <v>0</v>
      </c>
      <c r="BB169" s="27">
        <f t="shared" si="644"/>
        <v>0</v>
      </c>
      <c r="BC169" s="27">
        <f t="shared" si="645"/>
        <v>3340.383210026409</v>
      </c>
      <c r="BD169" s="28">
        <f t="shared" si="646"/>
        <v>0</v>
      </c>
      <c r="BE169" s="25"/>
      <c r="BF169" s="25">
        <f t="shared" si="647"/>
        <v>3340.383210026409</v>
      </c>
      <c r="BG169" s="28">
        <f t="shared" si="648"/>
        <v>0</v>
      </c>
      <c r="BH169" s="25"/>
      <c r="BI169" s="25">
        <f t="shared" si="649"/>
        <v>3373.118965484668</v>
      </c>
      <c r="BJ169" s="28">
        <f t="shared" si="650"/>
        <v>0</v>
      </c>
      <c r="BK169" s="25"/>
      <c r="BL169" s="25">
        <f t="shared" si="651"/>
        <v>3406.1755313464178</v>
      </c>
      <c r="BM169" s="28">
        <f t="shared" si="652"/>
        <v>0</v>
      </c>
      <c r="CZ169" s="30"/>
      <c r="DA169" s="30"/>
      <c r="DB169" s="30"/>
      <c r="DC169" s="30"/>
      <c r="DD169" s="30"/>
      <c r="DE169" s="30"/>
      <c r="DF169" s="30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</row>
    <row r="170" spans="1:165" s="29" customFormat="1" ht="24.95" customHeight="1" x14ac:dyDescent="0.15">
      <c r="A170" s="23" t="s">
        <v>45</v>
      </c>
      <c r="B170" s="23" t="s">
        <v>756</v>
      </c>
      <c r="C170" s="23" t="s">
        <v>757</v>
      </c>
      <c r="D170" s="23" t="s">
        <v>758</v>
      </c>
      <c r="E170" s="23" t="s">
        <v>465</v>
      </c>
      <c r="F170" s="110">
        <v>3</v>
      </c>
      <c r="G170" s="23"/>
      <c r="H170" s="23"/>
      <c r="I170" s="23"/>
      <c r="J170" s="23"/>
      <c r="K170" s="23"/>
      <c r="L170" s="23"/>
      <c r="M170" s="94">
        <v>1500</v>
      </c>
      <c r="N170" s="94"/>
      <c r="O170" s="24">
        <f t="shared" si="614"/>
        <v>3</v>
      </c>
      <c r="P170" s="25">
        <f t="shared" si="615"/>
        <v>1583.5000587839975</v>
      </c>
      <c r="Q170" s="26">
        <f t="shared" si="616"/>
        <v>4680.3451806674711</v>
      </c>
      <c r="R170" s="27">
        <f t="shared" si="617"/>
        <v>1</v>
      </c>
      <c r="S170" s="27">
        <f t="shared" si="618"/>
        <v>1514.7</v>
      </c>
      <c r="T170" s="28">
        <f t="shared" si="619"/>
        <v>1514.7</v>
      </c>
      <c r="U170" s="25">
        <v>1</v>
      </c>
      <c r="V170" s="25">
        <f t="shared" si="620"/>
        <v>1514.7</v>
      </c>
      <c r="W170" s="28">
        <f t="shared" si="621"/>
        <v>1514.7</v>
      </c>
      <c r="X170" s="25"/>
      <c r="Y170" s="25">
        <f t="shared" si="622"/>
        <v>1529.5440600000002</v>
      </c>
      <c r="Z170" s="28">
        <f t="shared" si="623"/>
        <v>0</v>
      </c>
      <c r="AA170" s="25"/>
      <c r="AB170" s="25">
        <f t="shared" si="624"/>
        <v>1544.5335917880002</v>
      </c>
      <c r="AC170" s="28">
        <f t="shared" si="625"/>
        <v>0</v>
      </c>
      <c r="AD170" s="27">
        <f t="shared" si="626"/>
        <v>1</v>
      </c>
      <c r="AE170" s="27">
        <f t="shared" si="627"/>
        <v>1559.6700209875225</v>
      </c>
      <c r="AF170" s="28">
        <f t="shared" si="628"/>
        <v>1559.6700209875225</v>
      </c>
      <c r="AG170" s="25"/>
      <c r="AH170" s="25">
        <f t="shared" si="629"/>
        <v>1559.6700209875225</v>
      </c>
      <c r="AI170" s="28">
        <f t="shared" si="630"/>
        <v>0</v>
      </c>
      <c r="AJ170" s="25"/>
      <c r="AK170" s="25">
        <f t="shared" si="631"/>
        <v>1574.9547871932002</v>
      </c>
      <c r="AL170" s="28">
        <f t="shared" si="632"/>
        <v>0</v>
      </c>
      <c r="AM170" s="25">
        <v>1</v>
      </c>
      <c r="AN170" s="25">
        <f t="shared" si="633"/>
        <v>1590.3893441076937</v>
      </c>
      <c r="AO170" s="28">
        <f t="shared" si="634"/>
        <v>1590.3893441076937</v>
      </c>
      <c r="AP170" s="27">
        <f t="shared" si="635"/>
        <v>1</v>
      </c>
      <c r="AQ170" s="27">
        <f t="shared" si="636"/>
        <v>1605.975159679949</v>
      </c>
      <c r="AR170" s="28">
        <f t="shared" si="637"/>
        <v>1605.975159679949</v>
      </c>
      <c r="AS170" s="25"/>
      <c r="AT170" s="25">
        <f t="shared" si="638"/>
        <v>1605.975159679949</v>
      </c>
      <c r="AU170" s="28">
        <f t="shared" si="639"/>
        <v>0</v>
      </c>
      <c r="AV170" s="25"/>
      <c r="AW170" s="25">
        <f t="shared" si="640"/>
        <v>1621.7137162448125</v>
      </c>
      <c r="AX170" s="28">
        <f t="shared" si="641"/>
        <v>0</v>
      </c>
      <c r="AY170" s="25">
        <v>1</v>
      </c>
      <c r="AZ170" s="25">
        <f t="shared" si="642"/>
        <v>1637.6065106640117</v>
      </c>
      <c r="BA170" s="28">
        <f t="shared" si="643"/>
        <v>1637.6065106640117</v>
      </c>
      <c r="BB170" s="27">
        <f t="shared" si="644"/>
        <v>0</v>
      </c>
      <c r="BC170" s="27">
        <f t="shared" si="645"/>
        <v>1653.655054468519</v>
      </c>
      <c r="BD170" s="28">
        <f t="shared" si="646"/>
        <v>0</v>
      </c>
      <c r="BE170" s="25"/>
      <c r="BF170" s="25">
        <f t="shared" si="647"/>
        <v>1653.655054468519</v>
      </c>
      <c r="BG170" s="28">
        <f t="shared" si="648"/>
        <v>0</v>
      </c>
      <c r="BH170" s="25"/>
      <c r="BI170" s="25">
        <f t="shared" si="649"/>
        <v>1669.8608740023105</v>
      </c>
      <c r="BJ170" s="28">
        <f t="shared" si="650"/>
        <v>0</v>
      </c>
      <c r="BK170" s="25"/>
      <c r="BL170" s="25">
        <f t="shared" si="651"/>
        <v>1686.2255105675333</v>
      </c>
      <c r="BM170" s="28">
        <f t="shared" si="652"/>
        <v>0</v>
      </c>
      <c r="CZ170" s="30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</row>
    <row r="171" spans="1:165" s="29" customFormat="1" ht="24.95" customHeight="1" x14ac:dyDescent="0.15">
      <c r="A171" s="23" t="s">
        <v>45</v>
      </c>
      <c r="B171" s="23" t="s">
        <v>759</v>
      </c>
      <c r="C171" s="23" t="s">
        <v>760</v>
      </c>
      <c r="D171" s="23" t="s">
        <v>758</v>
      </c>
      <c r="E171" s="23" t="s">
        <v>465</v>
      </c>
      <c r="F171" s="110">
        <v>2</v>
      </c>
      <c r="G171" s="23"/>
      <c r="H171" s="23"/>
      <c r="I171" s="23"/>
      <c r="J171" s="23"/>
      <c r="K171" s="23"/>
      <c r="L171" s="23"/>
      <c r="M171" s="94">
        <v>1323.56</v>
      </c>
      <c r="N171" s="94"/>
      <c r="O171" s="24">
        <f t="shared" si="614"/>
        <v>2</v>
      </c>
      <c r="P171" s="25">
        <f t="shared" si="615"/>
        <v>1397.2382252027653</v>
      </c>
      <c r="Q171" s="26">
        <f t="shared" si="616"/>
        <v>2795.6720105949025</v>
      </c>
      <c r="R171" s="27">
        <f t="shared" si="617"/>
        <v>1</v>
      </c>
      <c r="S171" s="27">
        <f t="shared" si="618"/>
        <v>1336.530888</v>
      </c>
      <c r="T171" s="28">
        <f t="shared" si="619"/>
        <v>1336.530888</v>
      </c>
      <c r="U171" s="25">
        <v>1</v>
      </c>
      <c r="V171" s="25">
        <f t="shared" si="620"/>
        <v>1336.530888</v>
      </c>
      <c r="W171" s="28">
        <f t="shared" si="621"/>
        <v>1336.530888</v>
      </c>
      <c r="X171" s="25"/>
      <c r="Y171" s="25">
        <f t="shared" si="622"/>
        <v>1349.6288907024</v>
      </c>
      <c r="Z171" s="28">
        <f t="shared" si="623"/>
        <v>0</v>
      </c>
      <c r="AA171" s="25"/>
      <c r="AB171" s="25">
        <f t="shared" si="624"/>
        <v>1362.8552538312836</v>
      </c>
      <c r="AC171" s="28">
        <f t="shared" si="625"/>
        <v>0</v>
      </c>
      <c r="AD171" s="27">
        <f t="shared" si="626"/>
        <v>0</v>
      </c>
      <c r="AE171" s="27">
        <f t="shared" si="627"/>
        <v>1376.2112353188302</v>
      </c>
      <c r="AF171" s="28">
        <f t="shared" si="628"/>
        <v>0</v>
      </c>
      <c r="AG171" s="25"/>
      <c r="AH171" s="25">
        <f t="shared" si="629"/>
        <v>1376.2112353188302</v>
      </c>
      <c r="AI171" s="28">
        <f t="shared" si="630"/>
        <v>0</v>
      </c>
      <c r="AJ171" s="25"/>
      <c r="AK171" s="25">
        <f t="shared" si="631"/>
        <v>1389.6981054249547</v>
      </c>
      <c r="AL171" s="28">
        <f t="shared" si="632"/>
        <v>0</v>
      </c>
      <c r="AM171" s="25"/>
      <c r="AN171" s="25">
        <f t="shared" si="633"/>
        <v>1403.3171468581193</v>
      </c>
      <c r="AO171" s="28">
        <f t="shared" si="634"/>
        <v>0</v>
      </c>
      <c r="AP171" s="27">
        <f t="shared" si="635"/>
        <v>0</v>
      </c>
      <c r="AQ171" s="27">
        <f t="shared" si="636"/>
        <v>1417.069654897329</v>
      </c>
      <c r="AR171" s="28">
        <f t="shared" si="637"/>
        <v>0</v>
      </c>
      <c r="AS171" s="25"/>
      <c r="AT171" s="25">
        <f t="shared" si="638"/>
        <v>1417.069654897329</v>
      </c>
      <c r="AU171" s="28">
        <f t="shared" si="639"/>
        <v>0</v>
      </c>
      <c r="AV171" s="25"/>
      <c r="AW171" s="25">
        <f t="shared" si="640"/>
        <v>1430.9569375153228</v>
      </c>
      <c r="AX171" s="28">
        <f t="shared" si="641"/>
        <v>0</v>
      </c>
      <c r="AY171" s="25"/>
      <c r="AZ171" s="25">
        <f t="shared" si="642"/>
        <v>1444.9803155029731</v>
      </c>
      <c r="BA171" s="28">
        <f t="shared" si="643"/>
        <v>0</v>
      </c>
      <c r="BB171" s="27">
        <f t="shared" si="644"/>
        <v>1</v>
      </c>
      <c r="BC171" s="27">
        <f t="shared" si="645"/>
        <v>1459.1411225949023</v>
      </c>
      <c r="BD171" s="28">
        <f t="shared" si="646"/>
        <v>1459.1411225949023</v>
      </c>
      <c r="BE171" s="25">
        <v>1</v>
      </c>
      <c r="BF171" s="25">
        <f t="shared" si="647"/>
        <v>1459.1411225949023</v>
      </c>
      <c r="BG171" s="28">
        <f t="shared" si="648"/>
        <v>1459.1411225949023</v>
      </c>
      <c r="BH171" s="25"/>
      <c r="BI171" s="25">
        <f t="shared" si="649"/>
        <v>1473.4407055963325</v>
      </c>
      <c r="BJ171" s="28">
        <f t="shared" si="650"/>
        <v>0</v>
      </c>
      <c r="BK171" s="25"/>
      <c r="BL171" s="25">
        <f t="shared" si="651"/>
        <v>1487.8804245111767</v>
      </c>
      <c r="BM171" s="28">
        <f t="shared" si="652"/>
        <v>0</v>
      </c>
      <c r="CZ171" s="30"/>
      <c r="DA171" s="30"/>
      <c r="DB171" s="30"/>
      <c r="DC171" s="30"/>
      <c r="DD171" s="30"/>
      <c r="DE171" s="30"/>
      <c r="DF171" s="30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</row>
    <row r="172" spans="1:165" s="29" customFormat="1" ht="24.95" customHeight="1" x14ac:dyDescent="0.15">
      <c r="A172" s="23" t="s">
        <v>45</v>
      </c>
      <c r="B172" s="23" t="s">
        <v>761</v>
      </c>
      <c r="C172" s="23" t="s">
        <v>762</v>
      </c>
      <c r="D172" s="23" t="s">
        <v>750</v>
      </c>
      <c r="E172" s="23" t="s">
        <v>465</v>
      </c>
      <c r="F172" s="110">
        <v>105</v>
      </c>
      <c r="G172" s="23"/>
      <c r="H172" s="23"/>
      <c r="I172" s="23"/>
      <c r="J172" s="23"/>
      <c r="K172" s="23"/>
      <c r="L172" s="23"/>
      <c r="M172" s="94">
        <v>100</v>
      </c>
      <c r="N172" s="94"/>
      <c r="O172" s="24">
        <f t="shared" si="614"/>
        <v>105</v>
      </c>
      <c r="P172" s="25">
        <f t="shared" si="615"/>
        <v>105.56667058559987</v>
      </c>
      <c r="Q172" s="26">
        <f t="shared" si="616"/>
        <v>11002.895384967</v>
      </c>
      <c r="R172" s="27">
        <f t="shared" si="617"/>
        <v>37</v>
      </c>
      <c r="S172" s="27">
        <f t="shared" si="618"/>
        <v>100.98</v>
      </c>
      <c r="T172" s="28">
        <f t="shared" si="619"/>
        <v>3736.26</v>
      </c>
      <c r="U172" s="25">
        <v>18</v>
      </c>
      <c r="V172" s="25">
        <f t="shared" si="620"/>
        <v>100.98</v>
      </c>
      <c r="W172" s="28">
        <f t="shared" si="621"/>
        <v>1817.64</v>
      </c>
      <c r="X172" s="25">
        <v>9</v>
      </c>
      <c r="Y172" s="25">
        <f t="shared" si="622"/>
        <v>101.969604</v>
      </c>
      <c r="Z172" s="28">
        <f t="shared" si="623"/>
        <v>917.72643600000004</v>
      </c>
      <c r="AA172" s="25">
        <v>10</v>
      </c>
      <c r="AB172" s="25">
        <f t="shared" si="624"/>
        <v>102.96890611920001</v>
      </c>
      <c r="AC172" s="28">
        <f t="shared" si="625"/>
        <v>1029.6890611920001</v>
      </c>
      <c r="AD172" s="27">
        <f t="shared" si="626"/>
        <v>23</v>
      </c>
      <c r="AE172" s="27">
        <f t="shared" si="627"/>
        <v>103.97800139916818</v>
      </c>
      <c r="AF172" s="28">
        <f t="shared" si="628"/>
        <v>2391.4940321808681</v>
      </c>
      <c r="AG172" s="25">
        <v>9</v>
      </c>
      <c r="AH172" s="25">
        <f t="shared" si="629"/>
        <v>103.97800139916818</v>
      </c>
      <c r="AI172" s="28">
        <f t="shared" si="630"/>
        <v>935.80201259251362</v>
      </c>
      <c r="AJ172" s="25">
        <v>9</v>
      </c>
      <c r="AK172" s="25">
        <f t="shared" si="631"/>
        <v>104.99698581288003</v>
      </c>
      <c r="AL172" s="28">
        <f t="shared" si="632"/>
        <v>944.9728723159202</v>
      </c>
      <c r="AM172" s="25">
        <v>5</v>
      </c>
      <c r="AN172" s="25">
        <f t="shared" si="633"/>
        <v>106.02595627384625</v>
      </c>
      <c r="AO172" s="28">
        <f t="shared" si="634"/>
        <v>530.1297813692313</v>
      </c>
      <c r="AP172" s="27">
        <f t="shared" si="635"/>
        <v>27</v>
      </c>
      <c r="AQ172" s="27">
        <f t="shared" si="636"/>
        <v>107.06501064532995</v>
      </c>
      <c r="AR172" s="28">
        <f t="shared" si="637"/>
        <v>2890.7552874239086</v>
      </c>
      <c r="AS172" s="25">
        <v>7</v>
      </c>
      <c r="AT172" s="25">
        <f t="shared" si="638"/>
        <v>107.06501064532995</v>
      </c>
      <c r="AU172" s="28">
        <f t="shared" si="639"/>
        <v>749.45507451730964</v>
      </c>
      <c r="AV172" s="25">
        <v>10</v>
      </c>
      <c r="AW172" s="25">
        <f t="shared" si="640"/>
        <v>108.11424774965418</v>
      </c>
      <c r="AX172" s="28">
        <f t="shared" si="641"/>
        <v>1081.1424774965419</v>
      </c>
      <c r="AY172" s="25">
        <v>10</v>
      </c>
      <c r="AZ172" s="25">
        <f t="shared" si="642"/>
        <v>109.1737673776008</v>
      </c>
      <c r="BA172" s="28">
        <f t="shared" si="643"/>
        <v>1091.737673776008</v>
      </c>
      <c r="BB172" s="27">
        <f t="shared" si="644"/>
        <v>18</v>
      </c>
      <c r="BC172" s="27">
        <f t="shared" si="645"/>
        <v>110.24367029790129</v>
      </c>
      <c r="BD172" s="28">
        <f t="shared" si="646"/>
        <v>1984.3860653622232</v>
      </c>
      <c r="BE172" s="25">
        <v>9</v>
      </c>
      <c r="BF172" s="25">
        <f t="shared" si="647"/>
        <v>110.24367029790129</v>
      </c>
      <c r="BG172" s="28">
        <f t="shared" si="648"/>
        <v>992.19303268111162</v>
      </c>
      <c r="BH172" s="25">
        <v>9</v>
      </c>
      <c r="BI172" s="25">
        <f t="shared" si="649"/>
        <v>111.32405826682073</v>
      </c>
      <c r="BJ172" s="28">
        <f t="shared" si="650"/>
        <v>1001.9165244013866</v>
      </c>
      <c r="BK172" s="25"/>
      <c r="BL172" s="25">
        <f t="shared" si="651"/>
        <v>112.41503403783557</v>
      </c>
      <c r="BM172" s="28">
        <f t="shared" si="652"/>
        <v>0</v>
      </c>
      <c r="CZ172" s="30"/>
      <c r="DA172" s="30"/>
      <c r="DB172" s="30"/>
      <c r="DC172" s="30"/>
      <c r="DD172" s="30"/>
      <c r="DE172" s="30"/>
      <c r="DF172" s="30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</row>
    <row r="173" spans="1:165" s="29" customFormat="1" ht="24.95" customHeight="1" x14ac:dyDescent="0.15">
      <c r="A173" s="23" t="s">
        <v>45</v>
      </c>
      <c r="B173" s="23" t="s">
        <v>763</v>
      </c>
      <c r="C173" s="23" t="s">
        <v>764</v>
      </c>
      <c r="D173" s="23" t="s">
        <v>758</v>
      </c>
      <c r="E173" s="23" t="s">
        <v>465</v>
      </c>
      <c r="F173" s="110">
        <v>2</v>
      </c>
      <c r="G173" s="23"/>
      <c r="H173" s="23"/>
      <c r="I173" s="23"/>
      <c r="J173" s="23"/>
      <c r="K173" s="23"/>
      <c r="L173" s="23"/>
      <c r="M173" s="94">
        <v>434.56</v>
      </c>
      <c r="N173" s="94"/>
      <c r="O173" s="24">
        <f t="shared" si="614"/>
        <v>2</v>
      </c>
      <c r="P173" s="25">
        <f t="shared" si="615"/>
        <v>458.75052369678269</v>
      </c>
      <c r="Q173" s="26">
        <f t="shared" si="616"/>
        <v>917.10851314057095</v>
      </c>
      <c r="R173" s="27">
        <f t="shared" si="617"/>
        <v>0</v>
      </c>
      <c r="S173" s="27">
        <f t="shared" si="618"/>
        <v>438.81868800000001</v>
      </c>
      <c r="T173" s="28">
        <f t="shared" si="619"/>
        <v>0</v>
      </c>
      <c r="U173" s="25"/>
      <c r="V173" s="25">
        <f t="shared" si="620"/>
        <v>438.81868800000001</v>
      </c>
      <c r="W173" s="28">
        <f t="shared" si="621"/>
        <v>0</v>
      </c>
      <c r="X173" s="25"/>
      <c r="Y173" s="25">
        <f t="shared" si="622"/>
        <v>443.11911114240002</v>
      </c>
      <c r="Z173" s="28">
        <f t="shared" si="623"/>
        <v>0</v>
      </c>
      <c r="AA173" s="25"/>
      <c r="AB173" s="25">
        <f t="shared" si="624"/>
        <v>447.46167843159554</v>
      </c>
      <c r="AC173" s="28">
        <f t="shared" si="625"/>
        <v>0</v>
      </c>
      <c r="AD173" s="27">
        <f t="shared" si="626"/>
        <v>1</v>
      </c>
      <c r="AE173" s="27">
        <f t="shared" si="627"/>
        <v>451.8468028802252</v>
      </c>
      <c r="AF173" s="28">
        <f t="shared" si="628"/>
        <v>451.8468028802252</v>
      </c>
      <c r="AG173" s="25">
        <v>1</v>
      </c>
      <c r="AH173" s="25">
        <f t="shared" si="629"/>
        <v>451.8468028802252</v>
      </c>
      <c r="AI173" s="28">
        <f t="shared" si="630"/>
        <v>451.8468028802252</v>
      </c>
      <c r="AJ173" s="25"/>
      <c r="AK173" s="25">
        <f t="shared" si="631"/>
        <v>456.2749015484514</v>
      </c>
      <c r="AL173" s="28">
        <f t="shared" si="632"/>
        <v>0</v>
      </c>
      <c r="AM173" s="25"/>
      <c r="AN173" s="25">
        <f t="shared" si="633"/>
        <v>460.74639558362622</v>
      </c>
      <c r="AO173" s="28">
        <f t="shared" si="634"/>
        <v>0</v>
      </c>
      <c r="AP173" s="27">
        <f t="shared" si="635"/>
        <v>1</v>
      </c>
      <c r="AQ173" s="27">
        <f t="shared" si="636"/>
        <v>465.26171026034575</v>
      </c>
      <c r="AR173" s="28">
        <f t="shared" si="637"/>
        <v>465.26171026034575</v>
      </c>
      <c r="AS173" s="25">
        <v>1</v>
      </c>
      <c r="AT173" s="25">
        <f t="shared" si="638"/>
        <v>465.26171026034575</v>
      </c>
      <c r="AU173" s="28">
        <f t="shared" si="639"/>
        <v>465.26171026034575</v>
      </c>
      <c r="AV173" s="25"/>
      <c r="AW173" s="25">
        <f t="shared" si="640"/>
        <v>469.82127502089713</v>
      </c>
      <c r="AX173" s="28">
        <f t="shared" si="641"/>
        <v>0</v>
      </c>
      <c r="AY173" s="25"/>
      <c r="AZ173" s="25">
        <f t="shared" si="642"/>
        <v>474.42552351610192</v>
      </c>
      <c r="BA173" s="28">
        <f t="shared" si="643"/>
        <v>0</v>
      </c>
      <c r="BB173" s="27">
        <f t="shared" si="644"/>
        <v>0</v>
      </c>
      <c r="BC173" s="27">
        <f t="shared" si="645"/>
        <v>479.07489364655976</v>
      </c>
      <c r="BD173" s="28">
        <f t="shared" si="646"/>
        <v>0</v>
      </c>
      <c r="BE173" s="25"/>
      <c r="BF173" s="25">
        <f t="shared" si="647"/>
        <v>479.07489364655976</v>
      </c>
      <c r="BG173" s="28">
        <f t="shared" si="648"/>
        <v>0</v>
      </c>
      <c r="BH173" s="25"/>
      <c r="BI173" s="25">
        <f t="shared" si="649"/>
        <v>483.76982760429604</v>
      </c>
      <c r="BJ173" s="28">
        <f t="shared" si="650"/>
        <v>0</v>
      </c>
      <c r="BK173" s="25"/>
      <c r="BL173" s="25">
        <f t="shared" si="651"/>
        <v>488.51077191481818</v>
      </c>
      <c r="BM173" s="28">
        <f t="shared" si="652"/>
        <v>0</v>
      </c>
      <c r="CZ173" s="30"/>
      <c r="DA173" s="30"/>
      <c r="DB173" s="30"/>
      <c r="DC173" s="30"/>
      <c r="DD173" s="30"/>
      <c r="DE173" s="30"/>
      <c r="DF173" s="30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</row>
    <row r="174" spans="1:165" s="29" customFormat="1" ht="24.95" customHeight="1" x14ac:dyDescent="0.15">
      <c r="A174" s="23" t="s">
        <v>45</v>
      </c>
      <c r="B174" s="23" t="s">
        <v>765</v>
      </c>
      <c r="C174" s="23" t="s">
        <v>766</v>
      </c>
      <c r="D174" s="23"/>
      <c r="E174" s="23" t="s">
        <v>465</v>
      </c>
      <c r="F174" s="110">
        <v>54</v>
      </c>
      <c r="G174" s="23"/>
      <c r="H174" s="23"/>
      <c r="I174" s="23"/>
      <c r="J174" s="23"/>
      <c r="K174" s="23"/>
      <c r="L174" s="23"/>
      <c r="M174" s="94">
        <v>120</v>
      </c>
      <c r="N174" s="94"/>
      <c r="O174" s="24">
        <f t="shared" si="614"/>
        <v>54</v>
      </c>
      <c r="P174" s="25">
        <f t="shared" si="615"/>
        <v>126.68000470271981</v>
      </c>
      <c r="Q174" s="26">
        <f t="shared" si="616"/>
        <v>6807.3694553387759</v>
      </c>
      <c r="R174" s="27">
        <f t="shared" si="617"/>
        <v>17</v>
      </c>
      <c r="S174" s="27">
        <f t="shared" si="618"/>
        <v>121.176</v>
      </c>
      <c r="T174" s="28">
        <f t="shared" si="619"/>
        <v>2059.9920000000002</v>
      </c>
      <c r="U174" s="25">
        <v>8</v>
      </c>
      <c r="V174" s="25">
        <f t="shared" si="620"/>
        <v>121.176</v>
      </c>
      <c r="W174" s="28">
        <f t="shared" si="621"/>
        <v>969.40800000000002</v>
      </c>
      <c r="X174" s="25">
        <v>4</v>
      </c>
      <c r="Y174" s="25">
        <f t="shared" si="622"/>
        <v>122.36352480000001</v>
      </c>
      <c r="Z174" s="28">
        <f t="shared" si="623"/>
        <v>489.45409920000003</v>
      </c>
      <c r="AA174" s="25">
        <v>5</v>
      </c>
      <c r="AB174" s="25">
        <f t="shared" si="624"/>
        <v>123.56268734304001</v>
      </c>
      <c r="AC174" s="28">
        <f t="shared" si="625"/>
        <v>617.81343671520006</v>
      </c>
      <c r="AD174" s="27">
        <f t="shared" si="626"/>
        <v>12</v>
      </c>
      <c r="AE174" s="27">
        <f t="shared" si="627"/>
        <v>124.7736016790018</v>
      </c>
      <c r="AF174" s="28">
        <f t="shared" si="628"/>
        <v>1497.2832201480217</v>
      </c>
      <c r="AG174" s="25">
        <v>4</v>
      </c>
      <c r="AH174" s="25">
        <f t="shared" si="629"/>
        <v>124.7736016790018</v>
      </c>
      <c r="AI174" s="28">
        <f t="shared" si="630"/>
        <v>499.0944067160072</v>
      </c>
      <c r="AJ174" s="25">
        <v>4</v>
      </c>
      <c r="AK174" s="25">
        <f t="shared" si="631"/>
        <v>125.99638297545602</v>
      </c>
      <c r="AL174" s="28">
        <f t="shared" si="632"/>
        <v>503.98553190182406</v>
      </c>
      <c r="AM174" s="25">
        <v>4</v>
      </c>
      <c r="AN174" s="25">
        <f t="shared" si="633"/>
        <v>127.23114752861549</v>
      </c>
      <c r="AO174" s="28">
        <f t="shared" si="634"/>
        <v>508.92459011446198</v>
      </c>
      <c r="AP174" s="27">
        <f t="shared" si="635"/>
        <v>15</v>
      </c>
      <c r="AQ174" s="27">
        <f t="shared" si="636"/>
        <v>128.47801277439592</v>
      </c>
      <c r="AR174" s="28">
        <f t="shared" si="637"/>
        <v>1927.1701916159388</v>
      </c>
      <c r="AS174" s="25">
        <v>5</v>
      </c>
      <c r="AT174" s="25">
        <f t="shared" si="638"/>
        <v>128.47801277439592</v>
      </c>
      <c r="AU174" s="28">
        <f t="shared" si="639"/>
        <v>642.39006387197958</v>
      </c>
      <c r="AV174" s="25">
        <v>5</v>
      </c>
      <c r="AW174" s="25">
        <f t="shared" si="640"/>
        <v>129.737097299585</v>
      </c>
      <c r="AX174" s="28">
        <f t="shared" si="641"/>
        <v>648.68548649792501</v>
      </c>
      <c r="AY174" s="25">
        <v>5</v>
      </c>
      <c r="AZ174" s="25">
        <f t="shared" si="642"/>
        <v>131.00852085312093</v>
      </c>
      <c r="BA174" s="28">
        <f t="shared" si="643"/>
        <v>655.04260426560461</v>
      </c>
      <c r="BB174" s="27">
        <f t="shared" si="644"/>
        <v>10</v>
      </c>
      <c r="BC174" s="27">
        <f t="shared" si="645"/>
        <v>132.29240435748153</v>
      </c>
      <c r="BD174" s="28">
        <f t="shared" si="646"/>
        <v>1322.9240435748152</v>
      </c>
      <c r="BE174" s="25">
        <v>5</v>
      </c>
      <c r="BF174" s="25">
        <f t="shared" si="647"/>
        <v>132.29240435748153</v>
      </c>
      <c r="BG174" s="28">
        <f t="shared" si="648"/>
        <v>661.46202178740759</v>
      </c>
      <c r="BH174" s="25">
        <v>5</v>
      </c>
      <c r="BI174" s="25">
        <f t="shared" si="649"/>
        <v>133.58886992018486</v>
      </c>
      <c r="BJ174" s="28">
        <f t="shared" si="650"/>
        <v>667.94434960092428</v>
      </c>
      <c r="BK174" s="25"/>
      <c r="BL174" s="25">
        <f t="shared" si="651"/>
        <v>134.89804084540268</v>
      </c>
      <c r="BM174" s="28">
        <f t="shared" si="652"/>
        <v>0</v>
      </c>
      <c r="CZ174" s="30"/>
      <c r="DA174" s="30"/>
      <c r="DB174" s="30"/>
      <c r="DC174" s="30"/>
      <c r="DD174" s="30"/>
      <c r="DE174" s="30"/>
      <c r="DF174" s="30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</row>
    <row r="175" spans="1:165" s="29" customFormat="1" ht="24.95" customHeight="1" x14ac:dyDescent="0.15">
      <c r="A175" s="23" t="s">
        <v>45</v>
      </c>
      <c r="B175" s="23" t="s">
        <v>767</v>
      </c>
      <c r="C175" s="23" t="s">
        <v>768</v>
      </c>
      <c r="D175" s="23"/>
      <c r="E175" s="23" t="s">
        <v>465</v>
      </c>
      <c r="F175" s="110">
        <v>3</v>
      </c>
      <c r="G175" s="23"/>
      <c r="H175" s="23"/>
      <c r="I175" s="23"/>
      <c r="J175" s="23"/>
      <c r="K175" s="23"/>
      <c r="L175" s="23"/>
      <c r="M175" s="94">
        <v>4160</v>
      </c>
      <c r="N175" s="94"/>
      <c r="O175" s="24">
        <f t="shared" si="614"/>
        <v>3</v>
      </c>
      <c r="P175" s="25">
        <f t="shared" si="615"/>
        <v>4391.5734963609548</v>
      </c>
      <c r="Q175" s="26">
        <f t="shared" si="616"/>
        <v>12980.157301051124</v>
      </c>
      <c r="R175" s="27">
        <f t="shared" si="617"/>
        <v>1</v>
      </c>
      <c r="S175" s="27">
        <f t="shared" si="618"/>
        <v>4200.768</v>
      </c>
      <c r="T175" s="28">
        <f t="shared" si="619"/>
        <v>4200.768</v>
      </c>
      <c r="U175" s="25"/>
      <c r="V175" s="25">
        <f t="shared" si="620"/>
        <v>4200.768</v>
      </c>
      <c r="W175" s="28">
        <f t="shared" si="621"/>
        <v>0</v>
      </c>
      <c r="X175" s="25">
        <v>1</v>
      </c>
      <c r="Y175" s="25">
        <f t="shared" si="622"/>
        <v>4241.9355264000005</v>
      </c>
      <c r="Z175" s="28">
        <f t="shared" si="623"/>
        <v>4241.9355264000005</v>
      </c>
      <c r="AA175" s="25"/>
      <c r="AB175" s="25">
        <f t="shared" si="624"/>
        <v>4283.506494558721</v>
      </c>
      <c r="AC175" s="28">
        <f t="shared" si="625"/>
        <v>0</v>
      </c>
      <c r="AD175" s="27">
        <f t="shared" si="626"/>
        <v>1</v>
      </c>
      <c r="AE175" s="27">
        <f t="shared" si="627"/>
        <v>4325.4848582053964</v>
      </c>
      <c r="AF175" s="28">
        <f t="shared" si="628"/>
        <v>4325.4848582053964</v>
      </c>
      <c r="AG175" s="25"/>
      <c r="AH175" s="25">
        <f t="shared" si="629"/>
        <v>4325.4848582053964</v>
      </c>
      <c r="AI175" s="28">
        <f t="shared" si="630"/>
        <v>0</v>
      </c>
      <c r="AJ175" s="25">
        <v>1</v>
      </c>
      <c r="AK175" s="25">
        <f t="shared" si="631"/>
        <v>4367.8746098158099</v>
      </c>
      <c r="AL175" s="28">
        <f t="shared" si="632"/>
        <v>4367.8746098158099</v>
      </c>
      <c r="AM175" s="25"/>
      <c r="AN175" s="25">
        <f t="shared" si="633"/>
        <v>4410.6797809920054</v>
      </c>
      <c r="AO175" s="28">
        <f t="shared" si="634"/>
        <v>0</v>
      </c>
      <c r="AP175" s="27">
        <f t="shared" si="635"/>
        <v>1</v>
      </c>
      <c r="AQ175" s="27">
        <f t="shared" si="636"/>
        <v>4453.9044428457273</v>
      </c>
      <c r="AR175" s="28">
        <f t="shared" si="637"/>
        <v>4453.9044428457273</v>
      </c>
      <c r="AS175" s="25"/>
      <c r="AT175" s="25">
        <f t="shared" si="638"/>
        <v>4453.9044428457273</v>
      </c>
      <c r="AU175" s="28">
        <f t="shared" si="639"/>
        <v>0</v>
      </c>
      <c r="AV175" s="25">
        <v>1</v>
      </c>
      <c r="AW175" s="25">
        <f t="shared" si="640"/>
        <v>4497.5527063856152</v>
      </c>
      <c r="AX175" s="28">
        <f t="shared" si="641"/>
        <v>4497.5527063856152</v>
      </c>
      <c r="AY175" s="25"/>
      <c r="AZ175" s="25">
        <f t="shared" si="642"/>
        <v>4541.6287229081945</v>
      </c>
      <c r="BA175" s="28">
        <f t="shared" si="643"/>
        <v>0</v>
      </c>
      <c r="BB175" s="27">
        <f t="shared" si="644"/>
        <v>0</v>
      </c>
      <c r="BC175" s="27">
        <f t="shared" si="645"/>
        <v>4586.1366843926953</v>
      </c>
      <c r="BD175" s="28">
        <f t="shared" si="646"/>
        <v>0</v>
      </c>
      <c r="BE175" s="25"/>
      <c r="BF175" s="25">
        <f t="shared" si="647"/>
        <v>4586.1366843926953</v>
      </c>
      <c r="BG175" s="28">
        <f t="shared" si="648"/>
        <v>0</v>
      </c>
      <c r="BH175" s="25"/>
      <c r="BI175" s="25">
        <f t="shared" si="649"/>
        <v>4631.0808238997442</v>
      </c>
      <c r="BJ175" s="28">
        <f t="shared" si="650"/>
        <v>0</v>
      </c>
      <c r="BK175" s="25"/>
      <c r="BL175" s="25">
        <f t="shared" si="651"/>
        <v>4676.4654159739621</v>
      </c>
      <c r="BM175" s="28">
        <f t="shared" si="652"/>
        <v>0</v>
      </c>
      <c r="CZ175" s="30"/>
      <c r="DA175" s="30"/>
      <c r="DB175" s="30"/>
      <c r="DC175" s="30"/>
      <c r="DD175" s="30"/>
      <c r="DE175" s="30"/>
      <c r="DF175" s="30"/>
      <c r="DG175" s="30"/>
      <c r="DH175" s="30"/>
      <c r="DI175" s="30"/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</row>
    <row r="176" spans="1:165" s="29" customFormat="1" ht="24.95" customHeight="1" x14ac:dyDescent="0.15">
      <c r="A176" s="23" t="s">
        <v>45</v>
      </c>
      <c r="B176" s="23" t="s">
        <v>769</v>
      </c>
      <c r="C176" s="23" t="s">
        <v>770</v>
      </c>
      <c r="D176" s="23"/>
      <c r="E176" s="23" t="s">
        <v>465</v>
      </c>
      <c r="F176" s="110">
        <v>12</v>
      </c>
      <c r="G176" s="23"/>
      <c r="H176" s="23"/>
      <c r="I176" s="23"/>
      <c r="J176" s="23"/>
      <c r="K176" s="23"/>
      <c r="L176" s="23"/>
      <c r="M176" s="94">
        <v>200</v>
      </c>
      <c r="N176" s="94"/>
      <c r="O176" s="24">
        <f t="shared" si="614"/>
        <v>12</v>
      </c>
      <c r="P176" s="25">
        <f t="shared" si="615"/>
        <v>211.13334117119973</v>
      </c>
      <c r="Q176" s="26">
        <f t="shared" si="616"/>
        <v>2515.072753458594</v>
      </c>
      <c r="R176" s="27">
        <f t="shared" si="617"/>
        <v>4</v>
      </c>
      <c r="S176" s="27">
        <f t="shared" si="618"/>
        <v>201.96</v>
      </c>
      <c r="T176" s="28">
        <f t="shared" si="619"/>
        <v>807.84</v>
      </c>
      <c r="U176" s="25">
        <v>2</v>
      </c>
      <c r="V176" s="25">
        <f t="shared" si="620"/>
        <v>201.96</v>
      </c>
      <c r="W176" s="28">
        <f t="shared" si="621"/>
        <v>403.92</v>
      </c>
      <c r="X176" s="25">
        <v>1</v>
      </c>
      <c r="Y176" s="25">
        <f t="shared" si="622"/>
        <v>203.93920800000001</v>
      </c>
      <c r="Z176" s="28">
        <f t="shared" si="623"/>
        <v>203.93920800000001</v>
      </c>
      <c r="AA176" s="25">
        <v>1</v>
      </c>
      <c r="AB176" s="25">
        <f t="shared" si="624"/>
        <v>205.93781223840003</v>
      </c>
      <c r="AC176" s="28">
        <f t="shared" si="625"/>
        <v>205.93781223840003</v>
      </c>
      <c r="AD176" s="27">
        <f t="shared" si="626"/>
        <v>3</v>
      </c>
      <c r="AE176" s="27">
        <f t="shared" si="627"/>
        <v>207.95600279833636</v>
      </c>
      <c r="AF176" s="28">
        <f t="shared" si="628"/>
        <v>623.86800839500904</v>
      </c>
      <c r="AG176" s="25">
        <v>1</v>
      </c>
      <c r="AH176" s="25">
        <f t="shared" si="629"/>
        <v>207.95600279833636</v>
      </c>
      <c r="AI176" s="28">
        <f t="shared" si="630"/>
        <v>207.95600279833636</v>
      </c>
      <c r="AJ176" s="25">
        <v>1</v>
      </c>
      <c r="AK176" s="25">
        <f t="shared" si="631"/>
        <v>209.99397162576005</v>
      </c>
      <c r="AL176" s="28">
        <f t="shared" si="632"/>
        <v>209.99397162576005</v>
      </c>
      <c r="AM176" s="25">
        <v>1</v>
      </c>
      <c r="AN176" s="25">
        <f t="shared" si="633"/>
        <v>212.0519125476925</v>
      </c>
      <c r="AO176" s="28">
        <f t="shared" si="634"/>
        <v>212.0519125476925</v>
      </c>
      <c r="AP176" s="27">
        <f t="shared" si="635"/>
        <v>3</v>
      </c>
      <c r="AQ176" s="27">
        <f t="shared" si="636"/>
        <v>214.1300212906599</v>
      </c>
      <c r="AR176" s="28">
        <f t="shared" si="637"/>
        <v>642.39006387197969</v>
      </c>
      <c r="AS176" s="25">
        <v>1</v>
      </c>
      <c r="AT176" s="25">
        <f t="shared" si="638"/>
        <v>214.1300212906599</v>
      </c>
      <c r="AU176" s="28">
        <f t="shared" si="639"/>
        <v>214.1300212906599</v>
      </c>
      <c r="AV176" s="25">
        <v>1</v>
      </c>
      <c r="AW176" s="25">
        <f t="shared" si="640"/>
        <v>216.22849549930837</v>
      </c>
      <c r="AX176" s="28">
        <f t="shared" si="641"/>
        <v>216.22849549930837</v>
      </c>
      <c r="AY176" s="25">
        <v>1</v>
      </c>
      <c r="AZ176" s="25">
        <f t="shared" si="642"/>
        <v>218.34753475520159</v>
      </c>
      <c r="BA176" s="28">
        <f t="shared" si="643"/>
        <v>218.34753475520159</v>
      </c>
      <c r="BB176" s="27">
        <f t="shared" si="644"/>
        <v>2</v>
      </c>
      <c r="BC176" s="27">
        <f t="shared" si="645"/>
        <v>220.48734059580258</v>
      </c>
      <c r="BD176" s="28">
        <f t="shared" si="646"/>
        <v>440.97468119160516</v>
      </c>
      <c r="BE176" s="25">
        <v>1</v>
      </c>
      <c r="BF176" s="25">
        <f t="shared" si="647"/>
        <v>220.48734059580258</v>
      </c>
      <c r="BG176" s="28">
        <f t="shared" si="648"/>
        <v>220.48734059580258</v>
      </c>
      <c r="BH176" s="25">
        <v>1</v>
      </c>
      <c r="BI176" s="25">
        <f t="shared" si="649"/>
        <v>222.64811653364146</v>
      </c>
      <c r="BJ176" s="28">
        <f t="shared" si="650"/>
        <v>222.64811653364146</v>
      </c>
      <c r="BK176" s="25"/>
      <c r="BL176" s="25">
        <f t="shared" si="651"/>
        <v>224.83006807567114</v>
      </c>
      <c r="BM176" s="28">
        <f t="shared" si="652"/>
        <v>0</v>
      </c>
      <c r="CZ176" s="30"/>
      <c r="DA176" s="30"/>
      <c r="DB176" s="30"/>
      <c r="DC176" s="30"/>
      <c r="DD176" s="30"/>
      <c r="DE176" s="30"/>
      <c r="DF176" s="30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</row>
    <row r="177" spans="1:165" s="29" customFormat="1" ht="24.95" customHeight="1" x14ac:dyDescent="0.15">
      <c r="A177" s="23" t="s">
        <v>45</v>
      </c>
      <c r="B177" s="23" t="s">
        <v>771</v>
      </c>
      <c r="C177" s="23" t="s">
        <v>772</v>
      </c>
      <c r="D177" s="23"/>
      <c r="E177" s="23" t="s">
        <v>465</v>
      </c>
      <c r="F177" s="110">
        <v>36</v>
      </c>
      <c r="G177" s="23"/>
      <c r="H177" s="23"/>
      <c r="I177" s="23"/>
      <c r="J177" s="23"/>
      <c r="K177" s="23"/>
      <c r="L177" s="23"/>
      <c r="M177" s="94">
        <v>480</v>
      </c>
      <c r="N177" s="94"/>
      <c r="O177" s="24">
        <f t="shared" si="614"/>
        <v>36</v>
      </c>
      <c r="P177" s="25">
        <f t="shared" si="615"/>
        <v>506.72001881087925</v>
      </c>
      <c r="Q177" s="26">
        <f t="shared" si="616"/>
        <v>18108.523824901877</v>
      </c>
      <c r="R177" s="27">
        <f t="shared" si="617"/>
        <v>12</v>
      </c>
      <c r="S177" s="27">
        <f t="shared" si="618"/>
        <v>484.70400000000001</v>
      </c>
      <c r="T177" s="28">
        <f t="shared" si="619"/>
        <v>5816.4480000000003</v>
      </c>
      <c r="U177" s="25">
        <v>6</v>
      </c>
      <c r="V177" s="25">
        <f t="shared" si="620"/>
        <v>484.70400000000001</v>
      </c>
      <c r="W177" s="28">
        <f t="shared" si="621"/>
        <v>2908.2240000000002</v>
      </c>
      <c r="X177" s="25">
        <v>3</v>
      </c>
      <c r="Y177" s="25">
        <f t="shared" si="622"/>
        <v>489.45409920000003</v>
      </c>
      <c r="Z177" s="28">
        <f t="shared" si="623"/>
        <v>1468.3622976000001</v>
      </c>
      <c r="AA177" s="25">
        <v>3</v>
      </c>
      <c r="AB177" s="25">
        <f t="shared" si="624"/>
        <v>494.25074937216004</v>
      </c>
      <c r="AC177" s="28">
        <f t="shared" si="625"/>
        <v>1482.7522481164801</v>
      </c>
      <c r="AD177" s="27">
        <f t="shared" si="626"/>
        <v>9</v>
      </c>
      <c r="AE177" s="27">
        <f t="shared" si="627"/>
        <v>499.0944067160072</v>
      </c>
      <c r="AF177" s="28">
        <f t="shared" si="628"/>
        <v>4491.8496604440652</v>
      </c>
      <c r="AG177" s="25">
        <v>3</v>
      </c>
      <c r="AH177" s="25">
        <f t="shared" si="629"/>
        <v>499.0944067160072</v>
      </c>
      <c r="AI177" s="28">
        <f t="shared" si="630"/>
        <v>1497.2832201480217</v>
      </c>
      <c r="AJ177" s="25">
        <v>3</v>
      </c>
      <c r="AK177" s="25">
        <f t="shared" si="631"/>
        <v>503.98553190182406</v>
      </c>
      <c r="AL177" s="28">
        <f t="shared" si="632"/>
        <v>1511.9565957054722</v>
      </c>
      <c r="AM177" s="25">
        <v>3</v>
      </c>
      <c r="AN177" s="25">
        <f t="shared" si="633"/>
        <v>508.92459011446198</v>
      </c>
      <c r="AO177" s="28">
        <f t="shared" si="634"/>
        <v>1526.7737703433859</v>
      </c>
      <c r="AP177" s="27">
        <f t="shared" si="635"/>
        <v>9</v>
      </c>
      <c r="AQ177" s="27">
        <f t="shared" si="636"/>
        <v>513.91205109758369</v>
      </c>
      <c r="AR177" s="28">
        <f t="shared" si="637"/>
        <v>4625.2084598782531</v>
      </c>
      <c r="AS177" s="25">
        <v>3</v>
      </c>
      <c r="AT177" s="25">
        <f t="shared" si="638"/>
        <v>513.91205109758369</v>
      </c>
      <c r="AU177" s="28">
        <f t="shared" si="639"/>
        <v>1541.7361532927512</v>
      </c>
      <c r="AV177" s="25">
        <v>3</v>
      </c>
      <c r="AW177" s="25">
        <f t="shared" si="640"/>
        <v>518.94838919834001</v>
      </c>
      <c r="AX177" s="28">
        <f t="shared" si="641"/>
        <v>1556.84516759502</v>
      </c>
      <c r="AY177" s="25">
        <v>3</v>
      </c>
      <c r="AZ177" s="25">
        <f t="shared" si="642"/>
        <v>524.03408341248371</v>
      </c>
      <c r="BA177" s="28">
        <f t="shared" si="643"/>
        <v>1572.1022502374512</v>
      </c>
      <c r="BB177" s="27">
        <f t="shared" si="644"/>
        <v>6</v>
      </c>
      <c r="BC177" s="27">
        <f t="shared" si="645"/>
        <v>529.16961742992612</v>
      </c>
      <c r="BD177" s="28">
        <f t="shared" si="646"/>
        <v>3175.0177045795567</v>
      </c>
      <c r="BE177" s="25">
        <v>3</v>
      </c>
      <c r="BF177" s="25">
        <f t="shared" si="647"/>
        <v>529.16961742992612</v>
      </c>
      <c r="BG177" s="28">
        <f t="shared" si="648"/>
        <v>1587.5088522897784</v>
      </c>
      <c r="BH177" s="25">
        <v>3</v>
      </c>
      <c r="BI177" s="25">
        <f t="shared" si="649"/>
        <v>534.35547968073945</v>
      </c>
      <c r="BJ177" s="28">
        <f t="shared" si="650"/>
        <v>1603.0664390422185</v>
      </c>
      <c r="BK177" s="25"/>
      <c r="BL177" s="25">
        <f t="shared" si="651"/>
        <v>539.5921633816107</v>
      </c>
      <c r="BM177" s="28">
        <f t="shared" si="652"/>
        <v>0</v>
      </c>
      <c r="CZ177" s="30"/>
      <c r="DA177" s="30"/>
      <c r="DB177" s="30"/>
      <c r="DC177" s="30"/>
      <c r="DD177" s="30"/>
      <c r="DE177" s="30"/>
      <c r="DF177" s="30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</row>
    <row r="178" spans="1:165" s="29" customFormat="1" ht="24.95" customHeight="1" x14ac:dyDescent="0.15">
      <c r="A178" s="23" t="s">
        <v>45</v>
      </c>
      <c r="B178" s="23" t="s">
        <v>773</v>
      </c>
      <c r="C178" s="23" t="s">
        <v>774</v>
      </c>
      <c r="D178" s="23"/>
      <c r="E178" s="23" t="s">
        <v>465</v>
      </c>
      <c r="F178" s="110">
        <v>54</v>
      </c>
      <c r="G178" s="23"/>
      <c r="H178" s="23"/>
      <c r="I178" s="23"/>
      <c r="J178" s="23"/>
      <c r="K178" s="23"/>
      <c r="L178" s="23"/>
      <c r="M178" s="94">
        <v>145</v>
      </c>
      <c r="N178" s="94"/>
      <c r="O178" s="24">
        <f t="shared" si="614"/>
        <v>54</v>
      </c>
      <c r="P178" s="25">
        <f t="shared" si="615"/>
        <v>153.07167234911975</v>
      </c>
      <c r="Q178" s="26">
        <f t="shared" si="616"/>
        <v>8225.5714252010184</v>
      </c>
      <c r="R178" s="27">
        <f t="shared" si="617"/>
        <v>17</v>
      </c>
      <c r="S178" s="27">
        <f t="shared" si="618"/>
        <v>146.42099999999999</v>
      </c>
      <c r="T178" s="28">
        <f t="shared" si="619"/>
        <v>2489.1569999999997</v>
      </c>
      <c r="U178" s="25">
        <v>8</v>
      </c>
      <c r="V178" s="25">
        <f t="shared" si="620"/>
        <v>146.42099999999999</v>
      </c>
      <c r="W178" s="28">
        <f t="shared" si="621"/>
        <v>1171.3679999999999</v>
      </c>
      <c r="X178" s="25">
        <v>4</v>
      </c>
      <c r="Y178" s="25">
        <f t="shared" si="622"/>
        <v>147.85592579999999</v>
      </c>
      <c r="Z178" s="28">
        <f t="shared" si="623"/>
        <v>591.42370319999998</v>
      </c>
      <c r="AA178" s="25">
        <v>5</v>
      </c>
      <c r="AB178" s="25">
        <f t="shared" si="624"/>
        <v>149.30491387283999</v>
      </c>
      <c r="AC178" s="28">
        <f t="shared" si="625"/>
        <v>746.52456936419992</v>
      </c>
      <c r="AD178" s="27">
        <f t="shared" si="626"/>
        <v>12</v>
      </c>
      <c r="AE178" s="27">
        <f t="shared" si="627"/>
        <v>150.76810202879383</v>
      </c>
      <c r="AF178" s="28">
        <f t="shared" si="628"/>
        <v>1809.2172243455261</v>
      </c>
      <c r="AG178" s="25">
        <v>4</v>
      </c>
      <c r="AH178" s="25">
        <f t="shared" si="629"/>
        <v>150.76810202879383</v>
      </c>
      <c r="AI178" s="28">
        <f t="shared" si="630"/>
        <v>603.07240811517534</v>
      </c>
      <c r="AJ178" s="25">
        <v>4</v>
      </c>
      <c r="AK178" s="25">
        <f t="shared" si="631"/>
        <v>152.24562942867601</v>
      </c>
      <c r="AL178" s="28">
        <f t="shared" si="632"/>
        <v>608.98251771470404</v>
      </c>
      <c r="AM178" s="25">
        <v>4</v>
      </c>
      <c r="AN178" s="25">
        <f t="shared" si="633"/>
        <v>153.73763659707703</v>
      </c>
      <c r="AO178" s="28">
        <f t="shared" si="634"/>
        <v>614.95054638830811</v>
      </c>
      <c r="AP178" s="27">
        <f t="shared" si="635"/>
        <v>15</v>
      </c>
      <c r="AQ178" s="27">
        <f t="shared" si="636"/>
        <v>155.24426543572838</v>
      </c>
      <c r="AR178" s="28">
        <f t="shared" si="637"/>
        <v>2328.6639815359258</v>
      </c>
      <c r="AS178" s="25">
        <v>5</v>
      </c>
      <c r="AT178" s="25">
        <f t="shared" si="638"/>
        <v>155.24426543572838</v>
      </c>
      <c r="AU178" s="28">
        <f t="shared" si="639"/>
        <v>776.2213271786419</v>
      </c>
      <c r="AV178" s="25">
        <v>5</v>
      </c>
      <c r="AW178" s="25">
        <f t="shared" si="640"/>
        <v>156.76565923699852</v>
      </c>
      <c r="AX178" s="28">
        <f t="shared" si="641"/>
        <v>783.82829618499261</v>
      </c>
      <c r="AY178" s="25">
        <v>5</v>
      </c>
      <c r="AZ178" s="25">
        <f t="shared" si="642"/>
        <v>158.30196269752111</v>
      </c>
      <c r="BA178" s="28">
        <f t="shared" si="643"/>
        <v>791.50981348760547</v>
      </c>
      <c r="BB178" s="27">
        <f t="shared" si="644"/>
        <v>10</v>
      </c>
      <c r="BC178" s="27">
        <f t="shared" si="645"/>
        <v>159.85332193195683</v>
      </c>
      <c r="BD178" s="28">
        <f t="shared" si="646"/>
        <v>1598.5332193195682</v>
      </c>
      <c r="BE178" s="25">
        <v>5</v>
      </c>
      <c r="BF178" s="25">
        <f t="shared" si="647"/>
        <v>159.85332193195683</v>
      </c>
      <c r="BG178" s="28">
        <f t="shared" si="648"/>
        <v>799.26660965978408</v>
      </c>
      <c r="BH178" s="25">
        <v>5</v>
      </c>
      <c r="BI178" s="25">
        <f t="shared" si="649"/>
        <v>161.41988448689</v>
      </c>
      <c r="BJ178" s="28">
        <f t="shared" si="650"/>
        <v>807.09942243444993</v>
      </c>
      <c r="BK178" s="25"/>
      <c r="BL178" s="25">
        <f t="shared" si="651"/>
        <v>163.00179935486153</v>
      </c>
      <c r="BM178" s="28">
        <f t="shared" si="652"/>
        <v>0</v>
      </c>
      <c r="CZ178" s="30"/>
      <c r="DA178" s="30"/>
      <c r="DB178" s="30"/>
      <c r="DC178" s="30"/>
      <c r="DD178" s="30"/>
      <c r="DE178" s="30"/>
      <c r="DF178" s="30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</row>
    <row r="179" spans="1:165" s="35" customFormat="1" ht="25.5" customHeight="1" x14ac:dyDescent="0.2">
      <c r="A179" s="31"/>
      <c r="B179" s="31"/>
      <c r="C179" s="31"/>
      <c r="D179" s="31"/>
      <c r="E179" s="32"/>
      <c r="F179" s="111"/>
      <c r="G179" s="32"/>
      <c r="H179" s="32"/>
      <c r="I179" s="32"/>
      <c r="J179" s="32"/>
      <c r="K179" s="32"/>
      <c r="L179" s="32"/>
      <c r="M179" s="95"/>
      <c r="N179" s="95"/>
      <c r="O179" s="33"/>
      <c r="P179" s="33"/>
      <c r="Q179" s="33">
        <f>T179+AF179+AR179+BD179</f>
        <v>82939.670175073668</v>
      </c>
      <c r="R179" s="33"/>
      <c r="S179" s="34"/>
      <c r="T179" s="34">
        <f>SUM(T167:T178)</f>
        <v>25925.100299999998</v>
      </c>
      <c r="U179" s="34"/>
      <c r="V179" s="34"/>
      <c r="W179" s="34">
        <f>SUM(W167:W178)</f>
        <v>10356.387624000001</v>
      </c>
      <c r="X179" s="34"/>
      <c r="Y179" s="34"/>
      <c r="Z179" s="34">
        <f>SUM(Z167:Z178)</f>
        <v>8280.2887384140013</v>
      </c>
      <c r="AA179" s="34"/>
      <c r="AB179" s="34"/>
      <c r="AC179" s="34">
        <f>SUM(AC167:AC178)</f>
        <v>7513.9190955645454</v>
      </c>
      <c r="AD179" s="34"/>
      <c r="AE179" s="34"/>
      <c r="AF179" s="34">
        <f>SUM(AF167:AF178)</f>
        <v>24140.759745247393</v>
      </c>
      <c r="AG179" s="34"/>
      <c r="AH179" s="34"/>
      <c r="AI179" s="34">
        <f>SUM(AI167:AI178)</f>
        <v>7345.588295645075</v>
      </c>
      <c r="AJ179" s="34"/>
      <c r="AK179" s="34"/>
      <c r="AL179" s="34">
        <f>SUM(AL167:AL178)</f>
        <v>8587.1049868163245</v>
      </c>
      <c r="AM179" s="34"/>
      <c r="AN179" s="34"/>
      <c r="AO179" s="34">
        <f>SUM(AO167:AO178)</f>
        <v>8454.7112025934202</v>
      </c>
      <c r="AP179" s="34"/>
      <c r="AQ179" s="34"/>
      <c r="AR179" s="34">
        <f>SUM(AR167:AR178)</f>
        <v>22892.83329320361</v>
      </c>
      <c r="AS179" s="34"/>
      <c r="AT179" s="34"/>
      <c r="AU179" s="34">
        <f>SUM(AU167:AU178)</f>
        <v>7757.6308893308014</v>
      </c>
      <c r="AV179" s="34"/>
      <c r="AW179" s="34"/>
      <c r="AX179" s="34">
        <f>SUM(AX167:AX178)</f>
        <v>9048.2868112392844</v>
      </c>
      <c r="AY179" s="34"/>
      <c r="AZ179" s="34"/>
      <c r="BA179" s="34">
        <f>SUM(BA167:BA178)</f>
        <v>6296.3459338381563</v>
      </c>
      <c r="BB179" s="34"/>
      <c r="BC179" s="34"/>
      <c r="BD179" s="34">
        <f>SUM(BD167:BD178)</f>
        <v>9980.9768366226708</v>
      </c>
      <c r="BE179" s="34"/>
      <c r="BF179" s="34"/>
      <c r="BG179" s="34">
        <f>SUM(BG167:BG178)</f>
        <v>5720.0589796087861</v>
      </c>
      <c r="BH179" s="34"/>
      <c r="BI179" s="34"/>
      <c r="BJ179" s="34">
        <f>SUM(BJ167:BJ178)</f>
        <v>4302.6748520126202</v>
      </c>
      <c r="BK179" s="34"/>
      <c r="BL179" s="34"/>
      <c r="BM179" s="34">
        <f>SUM(BM167:BM178)</f>
        <v>0</v>
      </c>
      <c r="BN179" s="29"/>
    </row>
    <row r="180" spans="1:165" s="29" customFormat="1" ht="24.95" customHeight="1" x14ac:dyDescent="0.15">
      <c r="A180" s="23" t="s">
        <v>45</v>
      </c>
      <c r="B180" s="23" t="s">
        <v>775</v>
      </c>
      <c r="C180" s="23" t="s">
        <v>776</v>
      </c>
      <c r="D180" s="23" t="s">
        <v>734</v>
      </c>
      <c r="E180" s="23" t="s">
        <v>713</v>
      </c>
      <c r="F180" s="110">
        <v>200</v>
      </c>
      <c r="G180" s="23"/>
      <c r="H180" s="23"/>
      <c r="I180" s="23"/>
      <c r="J180" s="23"/>
      <c r="K180" s="23" t="s">
        <v>4138</v>
      </c>
      <c r="L180" s="23"/>
      <c r="M180" s="94">
        <v>39</v>
      </c>
      <c r="N180" s="94"/>
      <c r="O180" s="24">
        <f t="shared" ref="O180:O185" si="653">R180+AD180+AP180+BB180</f>
        <v>200</v>
      </c>
      <c r="P180" s="25">
        <f t="shared" ref="P180:P185" si="654">(S180+AE180+AQ180+BC180)/4</f>
        <v>41.17100152838394</v>
      </c>
      <c r="Q180" s="26">
        <f t="shared" ref="Q180:Q185" si="655">T180+AF180+AR180+BD180</f>
        <v>7876.4400000000005</v>
      </c>
      <c r="R180" s="27">
        <f t="shared" ref="R180:R185" si="656">U180+X180+AA180</f>
        <v>200</v>
      </c>
      <c r="S180" s="27">
        <f t="shared" ref="S180:S185" si="657">V180</f>
        <v>39.382200000000005</v>
      </c>
      <c r="T180" s="28">
        <f t="shared" ref="T180:T185" si="658">R180*S180</f>
        <v>7876.4400000000005</v>
      </c>
      <c r="U180" s="25">
        <v>50</v>
      </c>
      <c r="V180" s="25">
        <f t="shared" ref="V180:V185" si="659">M180*1.0098</f>
        <v>39.382200000000005</v>
      </c>
      <c r="W180" s="28">
        <f t="shared" ref="W180:W185" si="660">U180*V180</f>
        <v>1969.1100000000001</v>
      </c>
      <c r="X180" s="25">
        <v>50</v>
      </c>
      <c r="Y180" s="25">
        <f t="shared" ref="Y180:Y185" si="661">V180*1.0098</f>
        <v>39.768145560000008</v>
      </c>
      <c r="Z180" s="28">
        <f t="shared" ref="Z180:Z185" si="662">X180*Y180</f>
        <v>1988.4072780000004</v>
      </c>
      <c r="AA180" s="25">
        <v>100</v>
      </c>
      <c r="AB180" s="25">
        <f t="shared" ref="AB180:AB185" si="663">Y180*1.0098</f>
        <v>40.157873386488006</v>
      </c>
      <c r="AC180" s="28">
        <f t="shared" ref="AC180:AC185" si="664">AA180*AB180</f>
        <v>4015.7873386488009</v>
      </c>
      <c r="AD180" s="27">
        <f t="shared" ref="AD180:AD185" si="665">AG180+AJ180+AM180</f>
        <v>0</v>
      </c>
      <c r="AE180" s="27">
        <f t="shared" ref="AE180:AE185" si="666">AH180</f>
        <v>40.55142054567559</v>
      </c>
      <c r="AF180" s="28">
        <f t="shared" ref="AF180:AF185" si="667">AD180*AE180</f>
        <v>0</v>
      </c>
      <c r="AG180" s="25"/>
      <c r="AH180" s="25">
        <f t="shared" ref="AH180:AH185" si="668">AB180*1.0098</f>
        <v>40.55142054567559</v>
      </c>
      <c r="AI180" s="28">
        <f t="shared" ref="AI180:AI185" si="669">AG180*AH180</f>
        <v>0</v>
      </c>
      <c r="AJ180" s="25"/>
      <c r="AK180" s="25">
        <f t="shared" ref="AK180:AK185" si="670">AH180*1.0098</f>
        <v>40.948824467023215</v>
      </c>
      <c r="AL180" s="28">
        <f t="shared" ref="AL180:AL185" si="671">AJ180*AK180</f>
        <v>0</v>
      </c>
      <c r="AM180" s="25"/>
      <c r="AN180" s="25">
        <f t="shared" ref="AN180:AN185" si="672">AK180*1.0098</f>
        <v>41.350122946800042</v>
      </c>
      <c r="AO180" s="28">
        <f t="shared" ref="AO180:AO185" si="673">AM180*AN180</f>
        <v>0</v>
      </c>
      <c r="AP180" s="27">
        <f t="shared" ref="AP180:AP185" si="674">AS180+AV180+AY180</f>
        <v>0</v>
      </c>
      <c r="AQ180" s="27">
        <f t="shared" ref="AQ180:AQ185" si="675">AT180</f>
        <v>41.755354151678681</v>
      </c>
      <c r="AR180" s="28">
        <f t="shared" ref="AR180:AR185" si="676">AP180*AQ180</f>
        <v>0</v>
      </c>
      <c r="AS180" s="25"/>
      <c r="AT180" s="25">
        <f t="shared" ref="AT180:AT185" si="677">AN180*1.0098</f>
        <v>41.755354151678681</v>
      </c>
      <c r="AU180" s="28">
        <f t="shared" ref="AU180:AU185" si="678">AS180*AT180</f>
        <v>0</v>
      </c>
      <c r="AV180" s="25"/>
      <c r="AW180" s="25">
        <f t="shared" ref="AW180:AW185" si="679">AT180*1.0098</f>
        <v>42.164556622365133</v>
      </c>
      <c r="AX180" s="28">
        <f t="shared" ref="AX180:AX185" si="680">AV180*AW180</f>
        <v>0</v>
      </c>
      <c r="AY180" s="25"/>
      <c r="AZ180" s="25">
        <f t="shared" ref="AZ180:AZ185" si="681">AW180*1.0098</f>
        <v>42.577769277264309</v>
      </c>
      <c r="BA180" s="28">
        <f t="shared" ref="BA180:BA185" si="682">AY180*AZ180</f>
        <v>0</v>
      </c>
      <c r="BB180" s="27">
        <f t="shared" ref="BB180:BB185" si="683">BE180+BH180+BK180</f>
        <v>0</v>
      </c>
      <c r="BC180" s="27">
        <f t="shared" ref="BC180:BC185" si="684">BF180</f>
        <v>42.995031416181497</v>
      </c>
      <c r="BD180" s="28">
        <f t="shared" ref="BD180:BD185" si="685">BB180*BC180</f>
        <v>0</v>
      </c>
      <c r="BE180" s="25"/>
      <c r="BF180" s="25">
        <f t="shared" ref="BF180:BF185" si="686">AZ180*1.0098</f>
        <v>42.995031416181497</v>
      </c>
      <c r="BG180" s="28">
        <f t="shared" ref="BG180:BG185" si="687">BE180*BF180</f>
        <v>0</v>
      </c>
      <c r="BH180" s="25"/>
      <c r="BI180" s="25">
        <f t="shared" ref="BI180:BI185" si="688">BF180*1.0098</f>
        <v>43.416382724060078</v>
      </c>
      <c r="BJ180" s="28">
        <f t="shared" ref="BJ180:BJ185" si="689">BH180*BI180</f>
        <v>0</v>
      </c>
      <c r="BK180" s="25"/>
      <c r="BL180" s="25">
        <f t="shared" ref="BL180:BL185" si="690">BI180*1.0098</f>
        <v>43.841863274755866</v>
      </c>
      <c r="BM180" s="28">
        <f t="shared" ref="BM180:BM185" si="691">BK180*BL180</f>
        <v>0</v>
      </c>
      <c r="CZ180" s="30"/>
      <c r="DA180" s="30"/>
      <c r="DB180" s="30"/>
      <c r="DC180" s="30"/>
      <c r="DD180" s="30"/>
      <c r="DE180" s="30"/>
      <c r="DF180" s="3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</row>
    <row r="181" spans="1:165" s="29" customFormat="1" ht="24.95" customHeight="1" x14ac:dyDescent="0.15">
      <c r="A181" s="23" t="s">
        <v>45</v>
      </c>
      <c r="B181" s="23" t="s">
        <v>777</v>
      </c>
      <c r="C181" s="23" t="s">
        <v>778</v>
      </c>
      <c r="D181" s="23" t="s">
        <v>734</v>
      </c>
      <c r="E181" s="23" t="s">
        <v>713</v>
      </c>
      <c r="F181" s="110">
        <v>261</v>
      </c>
      <c r="G181" s="23"/>
      <c r="H181" s="23"/>
      <c r="I181" s="23"/>
      <c r="J181" s="23"/>
      <c r="K181" s="23" t="s">
        <v>4138</v>
      </c>
      <c r="L181" s="23"/>
      <c r="M181" s="94">
        <v>69</v>
      </c>
      <c r="N181" s="94"/>
      <c r="O181" s="24">
        <f t="shared" si="653"/>
        <v>261</v>
      </c>
      <c r="P181" s="25">
        <f t="shared" si="654"/>
        <v>72.841002704063911</v>
      </c>
      <c r="Q181" s="26">
        <f t="shared" si="655"/>
        <v>18900.991099526578</v>
      </c>
      <c r="R181" s="27">
        <f t="shared" si="656"/>
        <v>78</v>
      </c>
      <c r="S181" s="27">
        <f t="shared" si="657"/>
        <v>69.676200000000009</v>
      </c>
      <c r="T181" s="28">
        <f t="shared" si="658"/>
        <v>5434.7436000000007</v>
      </c>
      <c r="U181" s="25">
        <v>36</v>
      </c>
      <c r="V181" s="25">
        <f t="shared" si="659"/>
        <v>69.676200000000009</v>
      </c>
      <c r="W181" s="28">
        <f t="shared" si="660"/>
        <v>2508.3432000000003</v>
      </c>
      <c r="X181" s="25">
        <v>20</v>
      </c>
      <c r="Y181" s="25">
        <f t="shared" si="661"/>
        <v>70.359026760000006</v>
      </c>
      <c r="Z181" s="28">
        <f t="shared" si="662"/>
        <v>1407.1805352000001</v>
      </c>
      <c r="AA181" s="25">
        <v>22</v>
      </c>
      <c r="AB181" s="25">
        <f t="shared" si="663"/>
        <v>71.048545222248009</v>
      </c>
      <c r="AC181" s="28">
        <f t="shared" si="664"/>
        <v>1563.0679948894563</v>
      </c>
      <c r="AD181" s="27">
        <f t="shared" si="665"/>
        <v>66</v>
      </c>
      <c r="AE181" s="27">
        <f t="shared" si="666"/>
        <v>71.744820965426044</v>
      </c>
      <c r="AF181" s="28">
        <f t="shared" si="667"/>
        <v>4735.1581837181193</v>
      </c>
      <c r="AG181" s="25">
        <v>22</v>
      </c>
      <c r="AH181" s="25">
        <f t="shared" si="668"/>
        <v>71.744820965426044</v>
      </c>
      <c r="AI181" s="28">
        <f t="shared" si="669"/>
        <v>1578.386061239373</v>
      </c>
      <c r="AJ181" s="25">
        <v>22</v>
      </c>
      <c r="AK181" s="25">
        <f t="shared" si="670"/>
        <v>72.447920210887219</v>
      </c>
      <c r="AL181" s="28">
        <f t="shared" si="671"/>
        <v>1593.8542446395188</v>
      </c>
      <c r="AM181" s="25">
        <v>22</v>
      </c>
      <c r="AN181" s="25">
        <f t="shared" si="672"/>
        <v>73.157909828953919</v>
      </c>
      <c r="AO181" s="28">
        <f t="shared" si="673"/>
        <v>1609.4740162369862</v>
      </c>
      <c r="AP181" s="27">
        <f t="shared" si="674"/>
        <v>77</v>
      </c>
      <c r="AQ181" s="27">
        <f t="shared" si="675"/>
        <v>73.874857345277675</v>
      </c>
      <c r="AR181" s="28">
        <f t="shared" si="676"/>
        <v>5688.3640155863814</v>
      </c>
      <c r="AS181" s="25">
        <v>31</v>
      </c>
      <c r="AT181" s="25">
        <f t="shared" si="677"/>
        <v>73.874857345277675</v>
      </c>
      <c r="AU181" s="28">
        <f t="shared" si="678"/>
        <v>2290.120577703608</v>
      </c>
      <c r="AV181" s="25">
        <v>26</v>
      </c>
      <c r="AW181" s="25">
        <f t="shared" si="679"/>
        <v>74.598830947261405</v>
      </c>
      <c r="AX181" s="28">
        <f t="shared" si="680"/>
        <v>1939.5696046287965</v>
      </c>
      <c r="AY181" s="25">
        <v>20</v>
      </c>
      <c r="AZ181" s="25">
        <f t="shared" si="681"/>
        <v>75.329899490544562</v>
      </c>
      <c r="BA181" s="28">
        <f t="shared" si="682"/>
        <v>1506.5979898108912</v>
      </c>
      <c r="BB181" s="27">
        <f t="shared" si="683"/>
        <v>40</v>
      </c>
      <c r="BC181" s="27">
        <f t="shared" si="684"/>
        <v>76.068132505551901</v>
      </c>
      <c r="BD181" s="28">
        <f t="shared" si="685"/>
        <v>3042.7253002220759</v>
      </c>
      <c r="BE181" s="25">
        <v>18</v>
      </c>
      <c r="BF181" s="25">
        <f t="shared" si="686"/>
        <v>76.068132505551901</v>
      </c>
      <c r="BG181" s="28">
        <f t="shared" si="687"/>
        <v>1369.2263850999343</v>
      </c>
      <c r="BH181" s="25">
        <v>22</v>
      </c>
      <c r="BI181" s="25">
        <f t="shared" si="688"/>
        <v>76.813600204106308</v>
      </c>
      <c r="BJ181" s="28">
        <f t="shared" si="689"/>
        <v>1689.8992044903389</v>
      </c>
      <c r="BK181" s="25"/>
      <c r="BL181" s="25">
        <f t="shared" si="690"/>
        <v>77.566373486106556</v>
      </c>
      <c r="BM181" s="28">
        <f t="shared" si="691"/>
        <v>0</v>
      </c>
      <c r="CZ181" s="30"/>
      <c r="DA181" s="30"/>
      <c r="DB181" s="30"/>
      <c r="DC181" s="30"/>
      <c r="DD181" s="30"/>
      <c r="DE181" s="30"/>
      <c r="DF181" s="30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</row>
    <row r="182" spans="1:165" s="29" customFormat="1" ht="24.95" customHeight="1" x14ac:dyDescent="0.15">
      <c r="A182" s="23" t="s">
        <v>45</v>
      </c>
      <c r="B182" s="23" t="s">
        <v>779</v>
      </c>
      <c r="C182" s="23" t="s">
        <v>780</v>
      </c>
      <c r="D182" s="23" t="s">
        <v>781</v>
      </c>
      <c r="E182" s="23" t="s">
        <v>713</v>
      </c>
      <c r="F182" s="110">
        <v>136</v>
      </c>
      <c r="G182" s="23"/>
      <c r="H182" s="23"/>
      <c r="I182" s="23"/>
      <c r="J182" s="23"/>
      <c r="K182" s="23" t="s">
        <v>4138</v>
      </c>
      <c r="L182" s="23"/>
      <c r="M182" s="94">
        <v>104</v>
      </c>
      <c r="N182" s="94"/>
      <c r="O182" s="24">
        <f t="shared" si="653"/>
        <v>136</v>
      </c>
      <c r="P182" s="25">
        <f t="shared" si="654"/>
        <v>109.78933740902384</v>
      </c>
      <c r="Q182" s="26">
        <f t="shared" si="655"/>
        <v>14854.273402486913</v>
      </c>
      <c r="R182" s="27">
        <f t="shared" si="656"/>
        <v>43</v>
      </c>
      <c r="S182" s="27">
        <f t="shared" si="657"/>
        <v>105.0192</v>
      </c>
      <c r="T182" s="28">
        <f t="shared" si="658"/>
        <v>4515.8256000000001</v>
      </c>
      <c r="U182" s="25">
        <v>20</v>
      </c>
      <c r="V182" s="25">
        <f t="shared" si="659"/>
        <v>105.0192</v>
      </c>
      <c r="W182" s="28">
        <f t="shared" si="660"/>
        <v>2100.384</v>
      </c>
      <c r="X182" s="25">
        <v>9</v>
      </c>
      <c r="Y182" s="25">
        <f t="shared" si="661"/>
        <v>106.04838816</v>
      </c>
      <c r="Z182" s="28">
        <f t="shared" si="662"/>
        <v>954.43549344000007</v>
      </c>
      <c r="AA182" s="25">
        <v>14</v>
      </c>
      <c r="AB182" s="25">
        <f t="shared" si="663"/>
        <v>107.08766236396801</v>
      </c>
      <c r="AC182" s="28">
        <f t="shared" si="664"/>
        <v>1499.2272730955522</v>
      </c>
      <c r="AD182" s="27">
        <f t="shared" si="665"/>
        <v>31</v>
      </c>
      <c r="AE182" s="27">
        <f t="shared" si="666"/>
        <v>108.1371214551349</v>
      </c>
      <c r="AF182" s="28">
        <f t="shared" si="667"/>
        <v>3352.2507651091819</v>
      </c>
      <c r="AG182" s="25">
        <v>9</v>
      </c>
      <c r="AH182" s="25">
        <f t="shared" si="668"/>
        <v>108.1371214551349</v>
      </c>
      <c r="AI182" s="28">
        <f t="shared" si="669"/>
        <v>973.23409309621411</v>
      </c>
      <c r="AJ182" s="25">
        <v>13</v>
      </c>
      <c r="AK182" s="25">
        <f t="shared" si="670"/>
        <v>109.19686524539523</v>
      </c>
      <c r="AL182" s="28">
        <f t="shared" si="671"/>
        <v>1419.5592481901381</v>
      </c>
      <c r="AM182" s="25">
        <v>9</v>
      </c>
      <c r="AN182" s="25">
        <f t="shared" si="672"/>
        <v>110.26699452480011</v>
      </c>
      <c r="AO182" s="28">
        <f t="shared" si="673"/>
        <v>992.402950723201</v>
      </c>
      <c r="AP182" s="27">
        <f t="shared" si="674"/>
        <v>37</v>
      </c>
      <c r="AQ182" s="27">
        <f t="shared" si="675"/>
        <v>111.34761107114315</v>
      </c>
      <c r="AR182" s="28">
        <f t="shared" si="676"/>
        <v>4119.8616096322967</v>
      </c>
      <c r="AS182" s="25">
        <v>13</v>
      </c>
      <c r="AT182" s="25">
        <f t="shared" si="677"/>
        <v>111.34761107114315</v>
      </c>
      <c r="AU182" s="28">
        <f t="shared" si="678"/>
        <v>1447.5189439248609</v>
      </c>
      <c r="AV182" s="25">
        <v>13</v>
      </c>
      <c r="AW182" s="25">
        <f t="shared" si="679"/>
        <v>112.43881765964035</v>
      </c>
      <c r="AX182" s="28">
        <f t="shared" si="680"/>
        <v>1461.7046295753246</v>
      </c>
      <c r="AY182" s="25">
        <v>11</v>
      </c>
      <c r="AZ182" s="25">
        <f t="shared" si="681"/>
        <v>113.54071807270483</v>
      </c>
      <c r="BA182" s="28">
        <f t="shared" si="682"/>
        <v>1248.9478987997531</v>
      </c>
      <c r="BB182" s="27">
        <f t="shared" si="683"/>
        <v>25</v>
      </c>
      <c r="BC182" s="27">
        <f t="shared" si="684"/>
        <v>114.65341710981734</v>
      </c>
      <c r="BD182" s="28">
        <f t="shared" si="685"/>
        <v>2866.3354277454337</v>
      </c>
      <c r="BE182" s="25">
        <v>16</v>
      </c>
      <c r="BF182" s="25">
        <f t="shared" si="686"/>
        <v>114.65341710981734</v>
      </c>
      <c r="BG182" s="28">
        <f t="shared" si="687"/>
        <v>1834.4546737570774</v>
      </c>
      <c r="BH182" s="25">
        <v>9</v>
      </c>
      <c r="BI182" s="25">
        <f t="shared" si="688"/>
        <v>115.77702059749356</v>
      </c>
      <c r="BJ182" s="28">
        <f t="shared" si="689"/>
        <v>1041.9931853774419</v>
      </c>
      <c r="BK182" s="25"/>
      <c r="BL182" s="25">
        <f t="shared" si="690"/>
        <v>116.911635399349</v>
      </c>
      <c r="BM182" s="28">
        <f t="shared" si="691"/>
        <v>0</v>
      </c>
      <c r="CZ182" s="30"/>
      <c r="DA182" s="30"/>
      <c r="DB182" s="30"/>
      <c r="DC182" s="30"/>
      <c r="DD182" s="30"/>
      <c r="DE182" s="30"/>
      <c r="DF182" s="30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</row>
    <row r="183" spans="1:165" s="29" customFormat="1" ht="24.95" customHeight="1" x14ac:dyDescent="0.15">
      <c r="A183" s="23" t="s">
        <v>45</v>
      </c>
      <c r="B183" s="23" t="s">
        <v>782</v>
      </c>
      <c r="C183" s="23" t="s">
        <v>783</v>
      </c>
      <c r="D183" s="23" t="s">
        <v>781</v>
      </c>
      <c r="E183" s="23" t="s">
        <v>713</v>
      </c>
      <c r="F183" s="110">
        <v>1369</v>
      </c>
      <c r="G183" s="23"/>
      <c r="H183" s="23"/>
      <c r="I183" s="23"/>
      <c r="J183" s="23"/>
      <c r="K183" s="23" t="s">
        <v>4138</v>
      </c>
      <c r="L183" s="23"/>
      <c r="M183" s="94">
        <v>176</v>
      </c>
      <c r="N183" s="94"/>
      <c r="O183" s="24">
        <f t="shared" si="653"/>
        <v>1369</v>
      </c>
      <c r="P183" s="25">
        <f t="shared" si="654"/>
        <v>185.79734023065578</v>
      </c>
      <c r="Q183" s="26">
        <f t="shared" si="655"/>
        <v>256385.16978189466</v>
      </c>
      <c r="R183" s="27">
        <f t="shared" si="656"/>
        <v>0</v>
      </c>
      <c r="S183" s="27">
        <f t="shared" si="657"/>
        <v>177.72480000000002</v>
      </c>
      <c r="T183" s="28">
        <f t="shared" si="658"/>
        <v>0</v>
      </c>
      <c r="U183" s="25"/>
      <c r="V183" s="25">
        <f t="shared" si="659"/>
        <v>177.72480000000002</v>
      </c>
      <c r="W183" s="28">
        <f t="shared" si="660"/>
        <v>0</v>
      </c>
      <c r="X183" s="25"/>
      <c r="Y183" s="25">
        <f t="shared" si="661"/>
        <v>179.46650304000002</v>
      </c>
      <c r="Z183" s="28">
        <f t="shared" si="662"/>
        <v>0</v>
      </c>
      <c r="AA183" s="25"/>
      <c r="AB183" s="25">
        <f t="shared" si="663"/>
        <v>181.22527476979204</v>
      </c>
      <c r="AC183" s="28">
        <f t="shared" si="664"/>
        <v>0</v>
      </c>
      <c r="AD183" s="27">
        <f t="shared" si="665"/>
        <v>600</v>
      </c>
      <c r="AE183" s="27">
        <f t="shared" si="666"/>
        <v>183.00128246253601</v>
      </c>
      <c r="AF183" s="28">
        <f t="shared" si="667"/>
        <v>109800.76947752161</v>
      </c>
      <c r="AG183" s="25">
        <v>300</v>
      </c>
      <c r="AH183" s="25">
        <f t="shared" si="668"/>
        <v>183.00128246253601</v>
      </c>
      <c r="AI183" s="28">
        <f t="shared" si="669"/>
        <v>54900.384738760804</v>
      </c>
      <c r="AJ183" s="25"/>
      <c r="AK183" s="25">
        <f t="shared" si="670"/>
        <v>184.79469503066886</v>
      </c>
      <c r="AL183" s="28">
        <f t="shared" si="671"/>
        <v>0</v>
      </c>
      <c r="AM183" s="25">
        <v>300</v>
      </c>
      <c r="AN183" s="25">
        <f t="shared" si="672"/>
        <v>186.60568304196943</v>
      </c>
      <c r="AO183" s="28">
        <f t="shared" si="673"/>
        <v>55981.704912590831</v>
      </c>
      <c r="AP183" s="27">
        <f t="shared" si="674"/>
        <v>469</v>
      </c>
      <c r="AQ183" s="27">
        <f t="shared" si="675"/>
        <v>188.43441873578072</v>
      </c>
      <c r="AR183" s="28">
        <f t="shared" si="676"/>
        <v>88375.742387081162</v>
      </c>
      <c r="AS183" s="25">
        <v>160</v>
      </c>
      <c r="AT183" s="25">
        <f t="shared" si="677"/>
        <v>188.43441873578072</v>
      </c>
      <c r="AU183" s="28">
        <f t="shared" si="678"/>
        <v>30149.506997724915</v>
      </c>
      <c r="AV183" s="25">
        <v>300</v>
      </c>
      <c r="AW183" s="25">
        <f t="shared" si="679"/>
        <v>190.28107603939139</v>
      </c>
      <c r="AX183" s="28">
        <f t="shared" si="680"/>
        <v>57084.322811817416</v>
      </c>
      <c r="AY183" s="25">
        <v>9</v>
      </c>
      <c r="AZ183" s="25">
        <f t="shared" si="681"/>
        <v>192.14583058457742</v>
      </c>
      <c r="BA183" s="28">
        <f t="shared" si="682"/>
        <v>1729.3124752611968</v>
      </c>
      <c r="BB183" s="27">
        <f t="shared" si="683"/>
        <v>300</v>
      </c>
      <c r="BC183" s="27">
        <f t="shared" si="684"/>
        <v>194.0288597243063</v>
      </c>
      <c r="BD183" s="28">
        <f t="shared" si="685"/>
        <v>58208.657917291894</v>
      </c>
      <c r="BE183" s="25">
        <v>300</v>
      </c>
      <c r="BF183" s="25">
        <f t="shared" si="686"/>
        <v>194.0288597243063</v>
      </c>
      <c r="BG183" s="28">
        <f t="shared" si="687"/>
        <v>58208.657917291894</v>
      </c>
      <c r="BH183" s="25"/>
      <c r="BI183" s="25">
        <f t="shared" si="688"/>
        <v>195.93034254960452</v>
      </c>
      <c r="BJ183" s="28">
        <f t="shared" si="689"/>
        <v>0</v>
      </c>
      <c r="BK183" s="25"/>
      <c r="BL183" s="25">
        <f t="shared" si="690"/>
        <v>197.85045990659066</v>
      </c>
      <c r="BM183" s="28">
        <f t="shared" si="691"/>
        <v>0</v>
      </c>
      <c r="CZ183" s="30"/>
      <c r="DA183" s="30"/>
      <c r="DB183" s="30"/>
      <c r="DC183" s="30"/>
      <c r="DD183" s="30"/>
      <c r="DE183" s="30"/>
      <c r="DF183" s="30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</row>
    <row r="184" spans="1:165" s="29" customFormat="1" ht="24.95" customHeight="1" x14ac:dyDescent="0.15">
      <c r="A184" s="23" t="s">
        <v>45</v>
      </c>
      <c r="B184" s="23" t="s">
        <v>784</v>
      </c>
      <c r="C184" s="23" t="s">
        <v>785</v>
      </c>
      <c r="D184" s="23" t="s">
        <v>781</v>
      </c>
      <c r="E184" s="23" t="s">
        <v>713</v>
      </c>
      <c r="F184" s="110">
        <v>1380</v>
      </c>
      <c r="G184" s="23"/>
      <c r="H184" s="23"/>
      <c r="I184" s="23"/>
      <c r="J184" s="23"/>
      <c r="K184" s="23" t="s">
        <v>4138</v>
      </c>
      <c r="L184" s="23"/>
      <c r="M184" s="94">
        <v>210</v>
      </c>
      <c r="N184" s="94">
        <v>1565</v>
      </c>
      <c r="O184" s="24">
        <f t="shared" si="653"/>
        <v>1380</v>
      </c>
      <c r="P184" s="25">
        <f t="shared" si="654"/>
        <v>221.69000822975966</v>
      </c>
      <c r="Q184" s="26">
        <f t="shared" si="655"/>
        <v>301395.53798711649</v>
      </c>
      <c r="R184" s="27">
        <f t="shared" si="656"/>
        <v>360</v>
      </c>
      <c r="S184" s="27">
        <f t="shared" si="657"/>
        <v>212.05799999999999</v>
      </c>
      <c r="T184" s="28">
        <f t="shared" si="658"/>
        <v>76340.88</v>
      </c>
      <c r="U184" s="25"/>
      <c r="V184" s="25">
        <f t="shared" si="659"/>
        <v>212.05799999999999</v>
      </c>
      <c r="W184" s="28">
        <f t="shared" si="660"/>
        <v>0</v>
      </c>
      <c r="X184" s="25"/>
      <c r="Y184" s="25">
        <f t="shared" si="661"/>
        <v>214.1361684</v>
      </c>
      <c r="Z184" s="28">
        <f t="shared" si="662"/>
        <v>0</v>
      </c>
      <c r="AA184" s="25">
        <v>360</v>
      </c>
      <c r="AB184" s="25">
        <f t="shared" si="663"/>
        <v>216.23470285032002</v>
      </c>
      <c r="AC184" s="28">
        <f t="shared" si="664"/>
        <v>77844.493026115204</v>
      </c>
      <c r="AD184" s="27">
        <f t="shared" si="665"/>
        <v>660</v>
      </c>
      <c r="AE184" s="27">
        <f t="shared" si="666"/>
        <v>218.35380293825315</v>
      </c>
      <c r="AF184" s="28">
        <f t="shared" si="667"/>
        <v>144113.50993924707</v>
      </c>
      <c r="AG184" s="25"/>
      <c r="AH184" s="25">
        <f t="shared" si="668"/>
        <v>218.35380293825315</v>
      </c>
      <c r="AI184" s="28">
        <f t="shared" si="669"/>
        <v>0</v>
      </c>
      <c r="AJ184" s="25">
        <v>300</v>
      </c>
      <c r="AK184" s="25">
        <f t="shared" si="670"/>
        <v>220.49367020704804</v>
      </c>
      <c r="AL184" s="28">
        <f t="shared" si="671"/>
        <v>66148.101062114409</v>
      </c>
      <c r="AM184" s="25">
        <v>360</v>
      </c>
      <c r="AN184" s="25">
        <f t="shared" si="672"/>
        <v>222.65450817507713</v>
      </c>
      <c r="AO184" s="28">
        <f t="shared" si="673"/>
        <v>80155.62294302776</v>
      </c>
      <c r="AP184" s="27">
        <f t="shared" si="674"/>
        <v>360</v>
      </c>
      <c r="AQ184" s="27">
        <f t="shared" si="675"/>
        <v>224.8365223551929</v>
      </c>
      <c r="AR184" s="28">
        <f t="shared" si="676"/>
        <v>80941.148047869443</v>
      </c>
      <c r="AS184" s="25">
        <v>360</v>
      </c>
      <c r="AT184" s="25">
        <f t="shared" si="677"/>
        <v>224.8365223551929</v>
      </c>
      <c r="AU184" s="28">
        <f t="shared" si="678"/>
        <v>80941.148047869443</v>
      </c>
      <c r="AV184" s="25"/>
      <c r="AW184" s="25">
        <f t="shared" si="679"/>
        <v>227.03992027427378</v>
      </c>
      <c r="AX184" s="28">
        <f t="shared" si="680"/>
        <v>0</v>
      </c>
      <c r="AY184" s="25"/>
      <c r="AZ184" s="25">
        <f t="shared" si="681"/>
        <v>229.26491149296166</v>
      </c>
      <c r="BA184" s="28">
        <f t="shared" si="682"/>
        <v>0</v>
      </c>
      <c r="BB184" s="27">
        <f t="shared" si="683"/>
        <v>0</v>
      </c>
      <c r="BC184" s="27">
        <f t="shared" si="684"/>
        <v>231.51170762559269</v>
      </c>
      <c r="BD184" s="28">
        <f t="shared" si="685"/>
        <v>0</v>
      </c>
      <c r="BE184" s="25"/>
      <c r="BF184" s="25">
        <f t="shared" si="686"/>
        <v>231.51170762559269</v>
      </c>
      <c r="BG184" s="28">
        <f t="shared" si="687"/>
        <v>0</v>
      </c>
      <c r="BH184" s="25"/>
      <c r="BI184" s="25">
        <f t="shared" si="688"/>
        <v>233.78052236032352</v>
      </c>
      <c r="BJ184" s="28">
        <f t="shared" si="689"/>
        <v>0</v>
      </c>
      <c r="BK184" s="25"/>
      <c r="BL184" s="25">
        <f t="shared" si="690"/>
        <v>236.07157147945469</v>
      </c>
      <c r="BM184" s="28">
        <f t="shared" si="691"/>
        <v>0</v>
      </c>
      <c r="CZ184" s="30"/>
      <c r="DA184" s="30"/>
      <c r="DB184" s="30"/>
      <c r="DC184" s="30"/>
      <c r="DD184" s="30"/>
      <c r="DE184" s="30"/>
      <c r="DF184" s="30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</row>
    <row r="185" spans="1:165" s="29" customFormat="1" ht="24.95" customHeight="1" x14ac:dyDescent="0.15">
      <c r="A185" s="23" t="s">
        <v>45</v>
      </c>
      <c r="B185" s="23" t="s">
        <v>786</v>
      </c>
      <c r="C185" s="23" t="s">
        <v>787</v>
      </c>
      <c r="D185" s="23" t="s">
        <v>788</v>
      </c>
      <c r="E185" s="23" t="s">
        <v>713</v>
      </c>
      <c r="F185" s="110">
        <v>310.04000000000002</v>
      </c>
      <c r="G185" s="23"/>
      <c r="H185" s="23"/>
      <c r="I185" s="23"/>
      <c r="J185" s="23"/>
      <c r="K185" s="23" t="s">
        <v>4138</v>
      </c>
      <c r="L185" s="23"/>
      <c r="M185" s="94">
        <v>132.44999999999999</v>
      </c>
      <c r="N185" s="94"/>
      <c r="O185" s="24">
        <f t="shared" si="653"/>
        <v>310.03999999999996</v>
      </c>
      <c r="P185" s="25">
        <f t="shared" si="654"/>
        <v>139.82305519062697</v>
      </c>
      <c r="Q185" s="26">
        <f t="shared" si="655"/>
        <v>43127.610618775201</v>
      </c>
      <c r="R185" s="27">
        <f t="shared" si="656"/>
        <v>120</v>
      </c>
      <c r="S185" s="27">
        <f t="shared" si="657"/>
        <v>133.74800999999999</v>
      </c>
      <c r="T185" s="28">
        <f t="shared" si="658"/>
        <v>16049.761199999999</v>
      </c>
      <c r="U185" s="25">
        <v>50</v>
      </c>
      <c r="V185" s="25">
        <f t="shared" si="659"/>
        <v>133.74800999999999</v>
      </c>
      <c r="W185" s="28">
        <f t="shared" si="660"/>
        <v>6687.4004999999997</v>
      </c>
      <c r="X185" s="25">
        <v>20</v>
      </c>
      <c r="Y185" s="25">
        <f t="shared" si="661"/>
        <v>135.05874049799999</v>
      </c>
      <c r="Z185" s="28">
        <f t="shared" si="662"/>
        <v>2701.1748099599999</v>
      </c>
      <c r="AA185" s="25">
        <v>50</v>
      </c>
      <c r="AB185" s="25">
        <f t="shared" si="663"/>
        <v>136.38231615488039</v>
      </c>
      <c r="AC185" s="28">
        <f t="shared" si="664"/>
        <v>6819.1158077440195</v>
      </c>
      <c r="AD185" s="27">
        <f t="shared" si="665"/>
        <v>20</v>
      </c>
      <c r="AE185" s="27">
        <f t="shared" si="666"/>
        <v>137.7188628531982</v>
      </c>
      <c r="AF185" s="28">
        <f t="shared" si="667"/>
        <v>2754.377257063964</v>
      </c>
      <c r="AG185" s="25"/>
      <c r="AH185" s="25">
        <f t="shared" si="668"/>
        <v>137.7188628531982</v>
      </c>
      <c r="AI185" s="28">
        <f t="shared" si="669"/>
        <v>0</v>
      </c>
      <c r="AJ185" s="25">
        <v>20</v>
      </c>
      <c r="AK185" s="25">
        <f t="shared" si="670"/>
        <v>139.06850770915955</v>
      </c>
      <c r="AL185" s="28">
        <f t="shared" si="671"/>
        <v>2781.3701541831911</v>
      </c>
      <c r="AM185" s="25"/>
      <c r="AN185" s="25">
        <f t="shared" si="672"/>
        <v>140.43137908470931</v>
      </c>
      <c r="AO185" s="28">
        <f t="shared" si="673"/>
        <v>0</v>
      </c>
      <c r="AP185" s="27">
        <f t="shared" si="674"/>
        <v>120.03999999999999</v>
      </c>
      <c r="AQ185" s="27">
        <f t="shared" si="675"/>
        <v>141.80760659973947</v>
      </c>
      <c r="AR185" s="28">
        <f t="shared" si="676"/>
        <v>17022.585096232724</v>
      </c>
      <c r="AS185" s="25">
        <v>50</v>
      </c>
      <c r="AT185" s="25">
        <f t="shared" si="677"/>
        <v>141.80760659973947</v>
      </c>
      <c r="AU185" s="28">
        <f t="shared" si="678"/>
        <v>7090.3803299869733</v>
      </c>
      <c r="AV185" s="25">
        <v>20</v>
      </c>
      <c r="AW185" s="25">
        <f t="shared" si="679"/>
        <v>143.19732114441692</v>
      </c>
      <c r="AX185" s="28">
        <f t="shared" si="680"/>
        <v>2863.9464228883385</v>
      </c>
      <c r="AY185" s="25">
        <v>50.04</v>
      </c>
      <c r="AZ185" s="25">
        <f t="shared" si="681"/>
        <v>144.60065489163222</v>
      </c>
      <c r="BA185" s="28">
        <f t="shared" si="682"/>
        <v>7235.8167707772764</v>
      </c>
      <c r="BB185" s="27">
        <f t="shared" si="683"/>
        <v>50</v>
      </c>
      <c r="BC185" s="27">
        <f t="shared" si="684"/>
        <v>146.01774130957023</v>
      </c>
      <c r="BD185" s="28">
        <f t="shared" si="685"/>
        <v>7300.8870654785114</v>
      </c>
      <c r="BE185" s="25"/>
      <c r="BF185" s="25">
        <f t="shared" si="686"/>
        <v>146.01774130957023</v>
      </c>
      <c r="BG185" s="28">
        <f t="shared" si="687"/>
        <v>0</v>
      </c>
      <c r="BH185" s="25">
        <v>50</v>
      </c>
      <c r="BI185" s="25">
        <f t="shared" si="688"/>
        <v>147.44871517440401</v>
      </c>
      <c r="BJ185" s="28">
        <f t="shared" si="689"/>
        <v>7372.4357587202012</v>
      </c>
      <c r="BK185" s="25"/>
      <c r="BL185" s="25">
        <f t="shared" si="690"/>
        <v>148.89371258311317</v>
      </c>
      <c r="BM185" s="28">
        <f t="shared" si="691"/>
        <v>0</v>
      </c>
      <c r="CZ185" s="30"/>
      <c r="DA185" s="30"/>
      <c r="DB185" s="30"/>
      <c r="DC185" s="30"/>
      <c r="DD185" s="30"/>
      <c r="DE185" s="30"/>
      <c r="DF185" s="30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</row>
    <row r="186" spans="1:165" s="35" customFormat="1" ht="25.5" customHeight="1" x14ac:dyDescent="0.2">
      <c r="A186" s="31"/>
      <c r="B186" s="31"/>
      <c r="C186" s="31"/>
      <c r="D186" s="31"/>
      <c r="E186" s="32"/>
      <c r="F186" s="111"/>
      <c r="G186" s="32"/>
      <c r="H186" s="32"/>
      <c r="I186" s="32"/>
      <c r="J186" s="32"/>
      <c r="K186" s="32"/>
      <c r="L186" s="32"/>
      <c r="M186" s="95"/>
      <c r="N186" s="95"/>
      <c r="O186" s="33"/>
      <c r="P186" s="33"/>
      <c r="Q186" s="33">
        <f>T186+AF186+AR186+BD186</f>
        <v>642540.0228897999</v>
      </c>
      <c r="R186" s="33"/>
      <c r="S186" s="34"/>
      <c r="T186" s="34">
        <f>SUM(T180:T185)</f>
        <v>110217.6504</v>
      </c>
      <c r="U186" s="34"/>
      <c r="V186" s="34"/>
      <c r="W186" s="34">
        <f>SUM(W180:W185)</f>
        <v>13265.2377</v>
      </c>
      <c r="X186" s="34"/>
      <c r="Y186" s="34"/>
      <c r="Z186" s="34">
        <f>SUM(Z180:Z185)</f>
        <v>7051.1981166000005</v>
      </c>
      <c r="AA186" s="34"/>
      <c r="AB186" s="34"/>
      <c r="AC186" s="34">
        <f>SUM(AC180:AC185)</f>
        <v>91741.691440493028</v>
      </c>
      <c r="AD186" s="34"/>
      <c r="AE186" s="34"/>
      <c r="AF186" s="34">
        <f>SUM(AF180:AF185)</f>
        <v>264756.06562265998</v>
      </c>
      <c r="AG186" s="34"/>
      <c r="AH186" s="34"/>
      <c r="AI186" s="34">
        <f>SUM(AI180:AI185)</f>
        <v>57452.004893096389</v>
      </c>
      <c r="AJ186" s="34"/>
      <c r="AK186" s="34"/>
      <c r="AL186" s="34">
        <f>SUM(AL180:AL185)</f>
        <v>71942.884709127262</v>
      </c>
      <c r="AM186" s="34"/>
      <c r="AN186" s="34"/>
      <c r="AO186" s="34">
        <f>SUM(AO180:AO185)</f>
        <v>138739.20482257879</v>
      </c>
      <c r="AP186" s="34"/>
      <c r="AQ186" s="34"/>
      <c r="AR186" s="34">
        <f>SUM(AR180:AR185)</f>
        <v>196147.70115640201</v>
      </c>
      <c r="AS186" s="34"/>
      <c r="AT186" s="34"/>
      <c r="AU186" s="34">
        <f>SUM(AU180:AU185)</f>
        <v>121918.6748972098</v>
      </c>
      <c r="AV186" s="34"/>
      <c r="AW186" s="34"/>
      <c r="AX186" s="34">
        <f>SUM(AX180:AX185)</f>
        <v>63349.543468909877</v>
      </c>
      <c r="AY186" s="34"/>
      <c r="AZ186" s="34"/>
      <c r="BA186" s="34">
        <f>SUM(BA180:BA185)</f>
        <v>11720.675134649118</v>
      </c>
      <c r="BB186" s="34"/>
      <c r="BC186" s="34"/>
      <c r="BD186" s="34">
        <f>SUM(BD180:BD185)</f>
        <v>71418.605710737917</v>
      </c>
      <c r="BE186" s="34"/>
      <c r="BF186" s="34"/>
      <c r="BG186" s="34">
        <f>SUM(BG180:BG185)</f>
        <v>61412.338976148909</v>
      </c>
      <c r="BH186" s="34"/>
      <c r="BI186" s="34"/>
      <c r="BJ186" s="34">
        <f>SUM(BJ180:BJ185)</f>
        <v>10104.328148587982</v>
      </c>
      <c r="BK186" s="34"/>
      <c r="BL186" s="34"/>
      <c r="BM186" s="34">
        <f>SUM(BM180:BM185)</f>
        <v>0</v>
      </c>
      <c r="BN186" s="29"/>
    </row>
    <row r="187" spans="1:165" s="29" customFormat="1" ht="24.95" customHeight="1" x14ac:dyDescent="0.15">
      <c r="A187" s="23" t="s">
        <v>45</v>
      </c>
      <c r="B187" s="23" t="s">
        <v>789</v>
      </c>
      <c r="C187" s="23" t="s">
        <v>790</v>
      </c>
      <c r="D187" s="23" t="s">
        <v>791</v>
      </c>
      <c r="E187" s="23" t="s">
        <v>465</v>
      </c>
      <c r="F187" s="110">
        <v>4</v>
      </c>
      <c r="G187" s="23"/>
      <c r="H187" s="23"/>
      <c r="I187" s="23"/>
      <c r="J187" s="23"/>
      <c r="K187" s="23"/>
      <c r="L187" s="23"/>
      <c r="M187" s="94">
        <v>115.72</v>
      </c>
      <c r="N187" s="94">
        <v>1</v>
      </c>
      <c r="O187" s="24">
        <f t="shared" ref="O187:O201" si="692">R187+AD187+AP187+BB187</f>
        <v>4</v>
      </c>
      <c r="P187" s="25">
        <f t="shared" ref="P187:P201" si="693">(S187+AE187+AQ187+BC187)/4</f>
        <v>122.16175120165614</v>
      </c>
      <c r="Q187" s="26">
        <f t="shared" ref="Q187:Q201" si="694">T187+AF187+AR187+BD187</f>
        <v>474.35479843823481</v>
      </c>
      <c r="R187" s="27">
        <f t="shared" ref="R187:R201" si="695">U187+X187+AA187</f>
        <v>2</v>
      </c>
      <c r="S187" s="27">
        <f t="shared" ref="S187:S201" si="696">V187</f>
        <v>116.854056</v>
      </c>
      <c r="T187" s="28">
        <f t="shared" ref="T187:T201" si="697">R187*S187</f>
        <v>233.708112</v>
      </c>
      <c r="U187" s="25"/>
      <c r="V187" s="25">
        <f t="shared" ref="V187:V201" si="698">M187*1.0098</f>
        <v>116.854056</v>
      </c>
      <c r="W187" s="28">
        <f t="shared" ref="W187:W201" si="699">U187*V187</f>
        <v>0</v>
      </c>
      <c r="X187" s="25"/>
      <c r="Y187" s="25">
        <f t="shared" ref="Y187:Y201" si="700">V187*1.0098</f>
        <v>117.9992257488</v>
      </c>
      <c r="Z187" s="28">
        <f t="shared" ref="Z187:Z201" si="701">X187*Y187</f>
        <v>0</v>
      </c>
      <c r="AA187" s="25">
        <v>2</v>
      </c>
      <c r="AB187" s="25">
        <f t="shared" ref="AB187:AB201" si="702">Y187*1.0098</f>
        <v>119.15561816113825</v>
      </c>
      <c r="AC187" s="28">
        <f t="shared" ref="AC187:AC201" si="703">AA187*AB187</f>
        <v>238.3112363222765</v>
      </c>
      <c r="AD187" s="27">
        <f t="shared" ref="AD187:AD201" si="704">AG187+AJ187+AM187</f>
        <v>2</v>
      </c>
      <c r="AE187" s="27">
        <f t="shared" ref="AE187:AE201" si="705">AH187</f>
        <v>120.3233432191174</v>
      </c>
      <c r="AF187" s="28">
        <f t="shared" ref="AF187:AF201" si="706">AD187*AE187</f>
        <v>240.64668643823481</v>
      </c>
      <c r="AG187" s="25"/>
      <c r="AH187" s="25">
        <f t="shared" ref="AH187:AH201" si="707">AB187*1.0098</f>
        <v>120.3233432191174</v>
      </c>
      <c r="AI187" s="28">
        <f t="shared" ref="AI187:AI201" si="708">AG187*AH187</f>
        <v>0</v>
      </c>
      <c r="AJ187" s="25"/>
      <c r="AK187" s="25">
        <f t="shared" ref="AK187:AK201" si="709">AH187*1.0098</f>
        <v>121.50251198266476</v>
      </c>
      <c r="AL187" s="28">
        <f t="shared" ref="AL187:AL201" si="710">AJ187*AK187</f>
        <v>0</v>
      </c>
      <c r="AM187" s="25">
        <v>2</v>
      </c>
      <c r="AN187" s="25">
        <f t="shared" ref="AN187:AN201" si="711">AK187*1.0098</f>
        <v>122.69323660009488</v>
      </c>
      <c r="AO187" s="28">
        <f t="shared" ref="AO187:AO201" si="712">AM187*AN187</f>
        <v>245.38647320018976</v>
      </c>
      <c r="AP187" s="27">
        <f t="shared" ref="AP187:AP201" si="713">AS187+AV187+AY187</f>
        <v>0</v>
      </c>
      <c r="AQ187" s="27">
        <f t="shared" ref="AQ187:AQ201" si="714">AT187</f>
        <v>123.89563031877582</v>
      </c>
      <c r="AR187" s="28">
        <f t="shared" ref="AR187:AR201" si="715">AP187*AQ187</f>
        <v>0</v>
      </c>
      <c r="AS187" s="25"/>
      <c r="AT187" s="25">
        <f t="shared" ref="AT187:AT201" si="716">AN187*1.0098</f>
        <v>123.89563031877582</v>
      </c>
      <c r="AU187" s="28">
        <f t="shared" ref="AU187:AU201" si="717">AS187*AT187</f>
        <v>0</v>
      </c>
      <c r="AV187" s="25"/>
      <c r="AW187" s="25">
        <f t="shared" ref="AW187:AW201" si="718">AT187*1.0098</f>
        <v>125.10980749589982</v>
      </c>
      <c r="AX187" s="28">
        <f t="shared" ref="AX187:AX201" si="719">AV187*AW187</f>
        <v>0</v>
      </c>
      <c r="AY187" s="25"/>
      <c r="AZ187" s="25">
        <f t="shared" ref="AZ187:AZ201" si="720">AW187*1.0098</f>
        <v>126.33588360935964</v>
      </c>
      <c r="BA187" s="28">
        <f t="shared" ref="BA187:BA201" si="721">AY187*AZ187</f>
        <v>0</v>
      </c>
      <c r="BB187" s="27">
        <f t="shared" ref="BB187:BB201" si="722">BE187+BH187+BK187</f>
        <v>0</v>
      </c>
      <c r="BC187" s="27">
        <f t="shared" ref="BC187:BC201" si="723">BF187</f>
        <v>127.57397526873137</v>
      </c>
      <c r="BD187" s="28">
        <f t="shared" ref="BD187:BD201" si="724">BB187*BC187</f>
        <v>0</v>
      </c>
      <c r="BE187" s="25"/>
      <c r="BF187" s="25">
        <f t="shared" ref="BF187:BF201" si="725">AZ187*1.0098</f>
        <v>127.57397526873137</v>
      </c>
      <c r="BG187" s="28">
        <f t="shared" ref="BG187:BG201" si="726">BE187*BF187</f>
        <v>0</v>
      </c>
      <c r="BH187" s="25"/>
      <c r="BI187" s="25">
        <f t="shared" ref="BI187:BI201" si="727">BF187*1.0098</f>
        <v>128.82420022636495</v>
      </c>
      <c r="BJ187" s="28">
        <f t="shared" ref="BJ187:BJ201" si="728">BH187*BI187</f>
        <v>0</v>
      </c>
      <c r="BK187" s="25"/>
      <c r="BL187" s="25">
        <f t="shared" ref="BL187:BL201" si="729">BI187*1.0098</f>
        <v>130.08667738858333</v>
      </c>
      <c r="BM187" s="28">
        <f t="shared" ref="BM187:BM201" si="730">BK187*BL187</f>
        <v>0</v>
      </c>
      <c r="CZ187" s="30"/>
      <c r="DA187" s="30"/>
      <c r="DB187" s="30"/>
      <c r="DC187" s="30"/>
      <c r="DD187" s="30"/>
      <c r="DE187" s="30"/>
      <c r="DF187" s="30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</row>
    <row r="188" spans="1:165" s="29" customFormat="1" ht="24.95" customHeight="1" x14ac:dyDescent="0.15">
      <c r="A188" s="23" t="s">
        <v>45</v>
      </c>
      <c r="B188" s="23" t="s">
        <v>792</v>
      </c>
      <c r="C188" s="23" t="s">
        <v>793</v>
      </c>
      <c r="D188" s="23" t="s">
        <v>794</v>
      </c>
      <c r="E188" s="23" t="s">
        <v>465</v>
      </c>
      <c r="F188" s="110">
        <v>36</v>
      </c>
      <c r="G188" s="23"/>
      <c r="H188" s="23"/>
      <c r="I188" s="23"/>
      <c r="J188" s="23"/>
      <c r="K188" s="23"/>
      <c r="L188" s="23"/>
      <c r="M188" s="94">
        <v>85.05</v>
      </c>
      <c r="N188" s="94">
        <v>27</v>
      </c>
      <c r="O188" s="24">
        <f t="shared" si="692"/>
        <v>36</v>
      </c>
      <c r="P188" s="25">
        <f t="shared" si="693"/>
        <v>89.784453333052667</v>
      </c>
      <c r="Q188" s="26">
        <f t="shared" si="694"/>
        <v>3179.4897042103803</v>
      </c>
      <c r="R188" s="27">
        <f t="shared" si="695"/>
        <v>12</v>
      </c>
      <c r="S188" s="27">
        <f t="shared" si="696"/>
        <v>85.883489999999995</v>
      </c>
      <c r="T188" s="28">
        <f t="shared" si="697"/>
        <v>1030.6018799999999</v>
      </c>
      <c r="U188" s="25">
        <v>4</v>
      </c>
      <c r="V188" s="25">
        <f t="shared" si="698"/>
        <v>85.883489999999995</v>
      </c>
      <c r="W188" s="28">
        <f t="shared" si="699"/>
        <v>343.53395999999998</v>
      </c>
      <c r="X188" s="25">
        <v>6</v>
      </c>
      <c r="Y188" s="25">
        <f t="shared" si="700"/>
        <v>86.725148202</v>
      </c>
      <c r="Z188" s="28">
        <f t="shared" si="701"/>
        <v>520.35088921199997</v>
      </c>
      <c r="AA188" s="25">
        <v>2</v>
      </c>
      <c r="AB188" s="25">
        <f t="shared" si="702"/>
        <v>87.575054654379599</v>
      </c>
      <c r="AC188" s="28">
        <f t="shared" si="703"/>
        <v>175.1501093087592</v>
      </c>
      <c r="AD188" s="27">
        <f t="shared" si="704"/>
        <v>17</v>
      </c>
      <c r="AE188" s="27">
        <f t="shared" si="705"/>
        <v>88.433290189992519</v>
      </c>
      <c r="AF188" s="28">
        <f t="shared" si="706"/>
        <v>1503.3659332298728</v>
      </c>
      <c r="AG188" s="25">
        <v>5</v>
      </c>
      <c r="AH188" s="25">
        <f t="shared" si="707"/>
        <v>88.433290189992519</v>
      </c>
      <c r="AI188" s="28">
        <f t="shared" si="708"/>
        <v>442.16645094996261</v>
      </c>
      <c r="AJ188" s="25">
        <v>9</v>
      </c>
      <c r="AK188" s="25">
        <f t="shared" si="709"/>
        <v>89.299936433854455</v>
      </c>
      <c r="AL188" s="28">
        <f t="shared" si="710"/>
        <v>803.69942790469008</v>
      </c>
      <c r="AM188" s="25">
        <v>3</v>
      </c>
      <c r="AN188" s="25">
        <f t="shared" si="711"/>
        <v>90.175075810906236</v>
      </c>
      <c r="AO188" s="28">
        <f t="shared" si="712"/>
        <v>270.52522743271868</v>
      </c>
      <c r="AP188" s="27">
        <f t="shared" si="713"/>
        <v>4</v>
      </c>
      <c r="AQ188" s="27">
        <f t="shared" si="714"/>
        <v>91.058791553853126</v>
      </c>
      <c r="AR188" s="28">
        <f t="shared" si="715"/>
        <v>364.23516621541251</v>
      </c>
      <c r="AS188" s="25"/>
      <c r="AT188" s="25">
        <f t="shared" si="716"/>
        <v>91.058791553853126</v>
      </c>
      <c r="AU188" s="28">
        <f t="shared" si="717"/>
        <v>0</v>
      </c>
      <c r="AV188" s="25"/>
      <c r="AW188" s="25">
        <f t="shared" si="718"/>
        <v>91.951167711080885</v>
      </c>
      <c r="AX188" s="28">
        <f t="shared" si="719"/>
        <v>0</v>
      </c>
      <c r="AY188" s="25">
        <v>4</v>
      </c>
      <c r="AZ188" s="25">
        <f t="shared" si="720"/>
        <v>92.852289154649483</v>
      </c>
      <c r="BA188" s="28">
        <f t="shared" si="721"/>
        <v>371.40915661859793</v>
      </c>
      <c r="BB188" s="27">
        <f t="shared" si="722"/>
        <v>3</v>
      </c>
      <c r="BC188" s="27">
        <f t="shared" si="723"/>
        <v>93.762241588365058</v>
      </c>
      <c r="BD188" s="28">
        <f t="shared" si="724"/>
        <v>281.28672476509519</v>
      </c>
      <c r="BE188" s="25">
        <v>3</v>
      </c>
      <c r="BF188" s="25">
        <f t="shared" si="725"/>
        <v>93.762241588365058</v>
      </c>
      <c r="BG188" s="28">
        <f t="shared" si="726"/>
        <v>281.28672476509519</v>
      </c>
      <c r="BH188" s="25"/>
      <c r="BI188" s="25">
        <f t="shared" si="727"/>
        <v>94.681111555931039</v>
      </c>
      <c r="BJ188" s="28">
        <f t="shared" si="728"/>
        <v>0</v>
      </c>
      <c r="BK188" s="25"/>
      <c r="BL188" s="25">
        <f t="shared" si="729"/>
        <v>95.60898644917917</v>
      </c>
      <c r="BM188" s="28">
        <f t="shared" si="730"/>
        <v>0</v>
      </c>
      <c r="CZ188" s="30"/>
      <c r="DA188" s="30"/>
      <c r="DB188" s="30"/>
      <c r="DC188" s="30"/>
      <c r="DD188" s="30"/>
      <c r="DE188" s="30"/>
      <c r="DF188" s="30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</row>
    <row r="189" spans="1:165" s="29" customFormat="1" ht="24.95" customHeight="1" x14ac:dyDescent="0.15">
      <c r="A189" s="23" t="s">
        <v>45</v>
      </c>
      <c r="B189" s="23" t="s">
        <v>795</v>
      </c>
      <c r="C189" s="23" t="s">
        <v>796</v>
      </c>
      <c r="D189" s="23" t="s">
        <v>797</v>
      </c>
      <c r="E189" s="23" t="s">
        <v>465</v>
      </c>
      <c r="F189" s="110">
        <v>20</v>
      </c>
      <c r="G189" s="23"/>
      <c r="H189" s="23"/>
      <c r="I189" s="23"/>
      <c r="J189" s="23"/>
      <c r="K189" s="23"/>
      <c r="L189" s="23"/>
      <c r="M189" s="94">
        <v>25.06</v>
      </c>
      <c r="N189" s="94"/>
      <c r="O189" s="24">
        <f t="shared" si="692"/>
        <v>20</v>
      </c>
      <c r="P189" s="25">
        <f t="shared" si="693"/>
        <v>26.455007648751323</v>
      </c>
      <c r="Q189" s="26">
        <f t="shared" si="694"/>
        <v>525.00576559807155</v>
      </c>
      <c r="R189" s="27">
        <f t="shared" si="695"/>
        <v>0</v>
      </c>
      <c r="S189" s="27">
        <f t="shared" si="696"/>
        <v>25.305588</v>
      </c>
      <c r="T189" s="28">
        <f t="shared" si="697"/>
        <v>0</v>
      </c>
      <c r="U189" s="25"/>
      <c r="V189" s="25">
        <f t="shared" si="698"/>
        <v>25.305588</v>
      </c>
      <c r="W189" s="28">
        <f t="shared" si="699"/>
        <v>0</v>
      </c>
      <c r="X189" s="25"/>
      <c r="Y189" s="25">
        <f t="shared" si="700"/>
        <v>25.553582762400001</v>
      </c>
      <c r="Z189" s="28">
        <f t="shared" si="701"/>
        <v>0</v>
      </c>
      <c r="AA189" s="25"/>
      <c r="AB189" s="25">
        <f t="shared" si="702"/>
        <v>25.804007873471523</v>
      </c>
      <c r="AC189" s="28">
        <f t="shared" si="703"/>
        <v>0</v>
      </c>
      <c r="AD189" s="27">
        <f t="shared" si="704"/>
        <v>15</v>
      </c>
      <c r="AE189" s="27">
        <f t="shared" si="705"/>
        <v>26.056887150631546</v>
      </c>
      <c r="AF189" s="28">
        <f t="shared" si="706"/>
        <v>390.85330725947318</v>
      </c>
      <c r="AG189" s="25">
        <v>5</v>
      </c>
      <c r="AH189" s="25">
        <f t="shared" si="707"/>
        <v>26.056887150631546</v>
      </c>
      <c r="AI189" s="28">
        <f t="shared" si="708"/>
        <v>130.28443575315774</v>
      </c>
      <c r="AJ189" s="25">
        <v>5</v>
      </c>
      <c r="AK189" s="25">
        <f t="shared" si="709"/>
        <v>26.312244644707736</v>
      </c>
      <c r="AL189" s="28">
        <f t="shared" si="710"/>
        <v>131.56122322353869</v>
      </c>
      <c r="AM189" s="25">
        <v>5</v>
      </c>
      <c r="AN189" s="25">
        <f t="shared" si="711"/>
        <v>26.570104642225871</v>
      </c>
      <c r="AO189" s="28">
        <f t="shared" si="712"/>
        <v>132.85052321112937</v>
      </c>
      <c r="AP189" s="27">
        <f t="shared" si="713"/>
        <v>5</v>
      </c>
      <c r="AQ189" s="27">
        <f t="shared" si="714"/>
        <v>26.830491667719684</v>
      </c>
      <c r="AR189" s="28">
        <f t="shared" si="715"/>
        <v>134.15245833859842</v>
      </c>
      <c r="AS189" s="25">
        <v>5</v>
      </c>
      <c r="AT189" s="25">
        <f t="shared" si="716"/>
        <v>26.830491667719684</v>
      </c>
      <c r="AU189" s="28">
        <f t="shared" si="717"/>
        <v>134.15245833859842</v>
      </c>
      <c r="AV189" s="25"/>
      <c r="AW189" s="25">
        <f t="shared" si="718"/>
        <v>27.093430486063337</v>
      </c>
      <c r="AX189" s="28">
        <f t="shared" si="719"/>
        <v>0</v>
      </c>
      <c r="AY189" s="25"/>
      <c r="AZ189" s="25">
        <f t="shared" si="720"/>
        <v>27.358946104826757</v>
      </c>
      <c r="BA189" s="28">
        <f t="shared" si="721"/>
        <v>0</v>
      </c>
      <c r="BB189" s="27">
        <f t="shared" si="722"/>
        <v>0</v>
      </c>
      <c r="BC189" s="27">
        <f t="shared" si="723"/>
        <v>27.627063776654058</v>
      </c>
      <c r="BD189" s="28">
        <f t="shared" si="724"/>
        <v>0</v>
      </c>
      <c r="BE189" s="25"/>
      <c r="BF189" s="25">
        <f t="shared" si="725"/>
        <v>27.627063776654058</v>
      </c>
      <c r="BG189" s="28">
        <f t="shared" si="726"/>
        <v>0</v>
      </c>
      <c r="BH189" s="25"/>
      <c r="BI189" s="25">
        <f t="shared" si="727"/>
        <v>27.897809001665269</v>
      </c>
      <c r="BJ189" s="28">
        <f t="shared" si="728"/>
        <v>0</v>
      </c>
      <c r="BK189" s="25"/>
      <c r="BL189" s="25">
        <f t="shared" si="729"/>
        <v>28.171207529881588</v>
      </c>
      <c r="BM189" s="28">
        <f t="shared" si="730"/>
        <v>0</v>
      </c>
      <c r="CZ189" s="30"/>
      <c r="DA189" s="30"/>
      <c r="DB189" s="30"/>
      <c r="DC189" s="30"/>
      <c r="DD189" s="30"/>
      <c r="DE189" s="30"/>
      <c r="DF189" s="30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</row>
    <row r="190" spans="1:165" s="29" customFormat="1" ht="24.95" customHeight="1" x14ac:dyDescent="0.15">
      <c r="A190" s="23" t="s">
        <v>45</v>
      </c>
      <c r="B190" s="23" t="s">
        <v>798</v>
      </c>
      <c r="C190" s="23" t="s">
        <v>799</v>
      </c>
      <c r="D190" s="23" t="s">
        <v>794</v>
      </c>
      <c r="E190" s="23" t="s">
        <v>465</v>
      </c>
      <c r="F190" s="110">
        <v>52</v>
      </c>
      <c r="G190" s="23"/>
      <c r="H190" s="23"/>
      <c r="I190" s="23"/>
      <c r="J190" s="23"/>
      <c r="K190" s="23"/>
      <c r="L190" s="23"/>
      <c r="M190" s="94">
        <v>46.08</v>
      </c>
      <c r="N190" s="94"/>
      <c r="O190" s="24">
        <f t="shared" si="692"/>
        <v>52</v>
      </c>
      <c r="P190" s="25">
        <f t="shared" si="693"/>
        <v>48.645121805844418</v>
      </c>
      <c r="Q190" s="26">
        <f t="shared" si="694"/>
        <v>2515.3587570393538</v>
      </c>
      <c r="R190" s="27">
        <f t="shared" si="695"/>
        <v>17</v>
      </c>
      <c r="S190" s="27">
        <f t="shared" si="696"/>
        <v>46.531584000000002</v>
      </c>
      <c r="T190" s="28">
        <f t="shared" si="697"/>
        <v>791.03692799999999</v>
      </c>
      <c r="U190" s="25">
        <v>5</v>
      </c>
      <c r="V190" s="25">
        <f t="shared" si="698"/>
        <v>46.531584000000002</v>
      </c>
      <c r="W190" s="28">
        <f t="shared" si="699"/>
        <v>232.65792000000002</v>
      </c>
      <c r="X190" s="25"/>
      <c r="Y190" s="25">
        <f t="shared" si="700"/>
        <v>46.987593523200005</v>
      </c>
      <c r="Z190" s="28">
        <f t="shared" si="701"/>
        <v>0</v>
      </c>
      <c r="AA190" s="25">
        <v>12</v>
      </c>
      <c r="AB190" s="25">
        <f t="shared" si="702"/>
        <v>47.448071939727363</v>
      </c>
      <c r="AC190" s="28">
        <f t="shared" si="703"/>
        <v>569.37686327672839</v>
      </c>
      <c r="AD190" s="27">
        <f t="shared" si="704"/>
        <v>12</v>
      </c>
      <c r="AE190" s="27">
        <f t="shared" si="705"/>
        <v>47.913063044736695</v>
      </c>
      <c r="AF190" s="28">
        <f t="shared" si="706"/>
        <v>574.95675653684032</v>
      </c>
      <c r="AG190" s="25"/>
      <c r="AH190" s="25">
        <f t="shared" si="707"/>
        <v>47.913063044736695</v>
      </c>
      <c r="AI190" s="28">
        <f t="shared" si="708"/>
        <v>0</v>
      </c>
      <c r="AJ190" s="25"/>
      <c r="AK190" s="25">
        <f t="shared" si="709"/>
        <v>48.382611062575116</v>
      </c>
      <c r="AL190" s="28">
        <f t="shared" si="710"/>
        <v>0</v>
      </c>
      <c r="AM190" s="25">
        <v>12</v>
      </c>
      <c r="AN190" s="25">
        <f t="shared" si="711"/>
        <v>48.856760650988356</v>
      </c>
      <c r="AO190" s="28">
        <f t="shared" si="712"/>
        <v>586.2811278118603</v>
      </c>
      <c r="AP190" s="27">
        <f t="shared" si="713"/>
        <v>13</v>
      </c>
      <c r="AQ190" s="27">
        <f t="shared" si="714"/>
        <v>49.335556905368044</v>
      </c>
      <c r="AR190" s="28">
        <f t="shared" si="715"/>
        <v>641.36223976978454</v>
      </c>
      <c r="AS190" s="25">
        <v>8</v>
      </c>
      <c r="AT190" s="25">
        <f t="shared" si="716"/>
        <v>49.335556905368044</v>
      </c>
      <c r="AU190" s="28">
        <f t="shared" si="717"/>
        <v>394.68445524294435</v>
      </c>
      <c r="AV190" s="25"/>
      <c r="AW190" s="25">
        <f t="shared" si="718"/>
        <v>49.819045363040651</v>
      </c>
      <c r="AX190" s="28">
        <f t="shared" si="719"/>
        <v>0</v>
      </c>
      <c r="AY190" s="25">
        <v>5</v>
      </c>
      <c r="AZ190" s="25">
        <f t="shared" si="720"/>
        <v>50.307272007598449</v>
      </c>
      <c r="BA190" s="28">
        <f t="shared" si="721"/>
        <v>251.53636003799224</v>
      </c>
      <c r="BB190" s="27">
        <f t="shared" si="722"/>
        <v>10</v>
      </c>
      <c r="BC190" s="27">
        <f t="shared" si="723"/>
        <v>50.800283273272917</v>
      </c>
      <c r="BD190" s="28">
        <f t="shared" si="724"/>
        <v>508.00283273272919</v>
      </c>
      <c r="BE190" s="25"/>
      <c r="BF190" s="25">
        <f t="shared" si="725"/>
        <v>50.800283273272917</v>
      </c>
      <c r="BG190" s="28">
        <f t="shared" si="726"/>
        <v>0</v>
      </c>
      <c r="BH190" s="25">
        <v>10</v>
      </c>
      <c r="BI190" s="25">
        <f t="shared" si="727"/>
        <v>51.298126049350991</v>
      </c>
      <c r="BJ190" s="28">
        <f t="shared" si="728"/>
        <v>512.98126049350992</v>
      </c>
      <c r="BK190" s="25"/>
      <c r="BL190" s="25">
        <f t="shared" si="729"/>
        <v>51.800847684634633</v>
      </c>
      <c r="BM190" s="28">
        <f t="shared" si="730"/>
        <v>0</v>
      </c>
      <c r="CZ190" s="30"/>
      <c r="DA190" s="30"/>
      <c r="DB190" s="30"/>
      <c r="DC190" s="30"/>
      <c r="DD190" s="30"/>
      <c r="DE190" s="30"/>
      <c r="DF190" s="3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</row>
    <row r="191" spans="1:165" s="29" customFormat="1" ht="24.95" customHeight="1" x14ac:dyDescent="0.15">
      <c r="A191" s="23" t="s">
        <v>45</v>
      </c>
      <c r="B191" s="23" t="s">
        <v>800</v>
      </c>
      <c r="C191" s="23" t="s">
        <v>801</v>
      </c>
      <c r="D191" s="23" t="s">
        <v>802</v>
      </c>
      <c r="E191" s="23" t="s">
        <v>465</v>
      </c>
      <c r="F191" s="110">
        <v>176</v>
      </c>
      <c r="G191" s="23"/>
      <c r="H191" s="23"/>
      <c r="I191" s="23"/>
      <c r="J191" s="23"/>
      <c r="K191" s="23"/>
      <c r="L191" s="23"/>
      <c r="M191" s="94">
        <v>33.06</v>
      </c>
      <c r="N191" s="94"/>
      <c r="O191" s="24">
        <f t="shared" si="692"/>
        <v>176</v>
      </c>
      <c r="P191" s="25">
        <f t="shared" si="693"/>
        <v>34.900341295599304</v>
      </c>
      <c r="Q191" s="26">
        <f t="shared" si="694"/>
        <v>6065.687230163383</v>
      </c>
      <c r="R191" s="27">
        <f t="shared" si="695"/>
        <v>65</v>
      </c>
      <c r="S191" s="27">
        <f t="shared" si="696"/>
        <v>33.383988000000002</v>
      </c>
      <c r="T191" s="28">
        <f t="shared" si="697"/>
        <v>2169.9592200000002</v>
      </c>
      <c r="U191" s="25">
        <v>36</v>
      </c>
      <c r="V191" s="25">
        <f t="shared" si="698"/>
        <v>33.383988000000002</v>
      </c>
      <c r="W191" s="28">
        <f t="shared" si="699"/>
        <v>1201.823568</v>
      </c>
      <c r="X191" s="25">
        <v>13</v>
      </c>
      <c r="Y191" s="25">
        <f t="shared" si="700"/>
        <v>33.711151082400001</v>
      </c>
      <c r="Z191" s="28">
        <f t="shared" si="701"/>
        <v>438.2449640712</v>
      </c>
      <c r="AA191" s="25">
        <v>16</v>
      </c>
      <c r="AB191" s="25">
        <f t="shared" si="702"/>
        <v>34.041520363007521</v>
      </c>
      <c r="AC191" s="28">
        <f t="shared" si="703"/>
        <v>544.66432580812034</v>
      </c>
      <c r="AD191" s="27">
        <f t="shared" si="704"/>
        <v>49</v>
      </c>
      <c r="AE191" s="27">
        <f t="shared" si="705"/>
        <v>34.375127262564995</v>
      </c>
      <c r="AF191" s="28">
        <f t="shared" si="706"/>
        <v>1684.3812358656846</v>
      </c>
      <c r="AG191" s="25">
        <v>23</v>
      </c>
      <c r="AH191" s="25">
        <f t="shared" si="707"/>
        <v>34.375127262564995</v>
      </c>
      <c r="AI191" s="28">
        <f t="shared" si="708"/>
        <v>790.62792703899493</v>
      </c>
      <c r="AJ191" s="25">
        <v>18</v>
      </c>
      <c r="AK191" s="25">
        <f t="shared" si="709"/>
        <v>34.712003509738132</v>
      </c>
      <c r="AL191" s="28">
        <f t="shared" si="710"/>
        <v>624.81606317528633</v>
      </c>
      <c r="AM191" s="25">
        <v>8</v>
      </c>
      <c r="AN191" s="25">
        <f t="shared" si="711"/>
        <v>35.05218114413357</v>
      </c>
      <c r="AO191" s="28">
        <f t="shared" si="712"/>
        <v>280.41744915306856</v>
      </c>
      <c r="AP191" s="27">
        <f t="shared" si="713"/>
        <v>46</v>
      </c>
      <c r="AQ191" s="27">
        <f t="shared" si="714"/>
        <v>35.395692519346078</v>
      </c>
      <c r="AR191" s="28">
        <f t="shared" si="715"/>
        <v>1628.2018558899197</v>
      </c>
      <c r="AS191" s="25">
        <v>10</v>
      </c>
      <c r="AT191" s="25">
        <f t="shared" si="716"/>
        <v>35.395692519346078</v>
      </c>
      <c r="AU191" s="28">
        <f t="shared" si="717"/>
        <v>353.95692519346079</v>
      </c>
      <c r="AV191" s="25">
        <v>8</v>
      </c>
      <c r="AW191" s="25">
        <f t="shared" si="718"/>
        <v>35.742570306035667</v>
      </c>
      <c r="AX191" s="28">
        <f t="shared" si="719"/>
        <v>285.94056244828533</v>
      </c>
      <c r="AY191" s="25">
        <v>28</v>
      </c>
      <c r="AZ191" s="25">
        <f t="shared" si="720"/>
        <v>36.092847495034817</v>
      </c>
      <c r="BA191" s="28">
        <f t="shared" si="721"/>
        <v>1010.5997298609749</v>
      </c>
      <c r="BB191" s="27">
        <f t="shared" si="722"/>
        <v>16</v>
      </c>
      <c r="BC191" s="27">
        <f t="shared" si="723"/>
        <v>36.446557400486157</v>
      </c>
      <c r="BD191" s="28">
        <f t="shared" si="724"/>
        <v>583.1449184077785</v>
      </c>
      <c r="BE191" s="25">
        <v>8</v>
      </c>
      <c r="BF191" s="25">
        <f t="shared" si="725"/>
        <v>36.446557400486157</v>
      </c>
      <c r="BG191" s="28">
        <f t="shared" si="726"/>
        <v>291.57245920388925</v>
      </c>
      <c r="BH191" s="25">
        <v>8</v>
      </c>
      <c r="BI191" s="25">
        <f t="shared" si="727"/>
        <v>36.803733663010924</v>
      </c>
      <c r="BJ191" s="28">
        <f t="shared" si="728"/>
        <v>294.42986930408739</v>
      </c>
      <c r="BK191" s="25"/>
      <c r="BL191" s="25">
        <f t="shared" si="729"/>
        <v>37.164410252908432</v>
      </c>
      <c r="BM191" s="28">
        <f t="shared" si="730"/>
        <v>0</v>
      </c>
      <c r="CZ191" s="30"/>
      <c r="DA191" s="30"/>
      <c r="DB191" s="30"/>
      <c r="DC191" s="30"/>
      <c r="DD191" s="30"/>
      <c r="DE191" s="30"/>
      <c r="DF191" s="30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</row>
    <row r="192" spans="1:165" s="29" customFormat="1" ht="24.95" customHeight="1" x14ac:dyDescent="0.15">
      <c r="A192" s="23" t="s">
        <v>45</v>
      </c>
      <c r="B192" s="23" t="s">
        <v>803</v>
      </c>
      <c r="C192" s="23" t="s">
        <v>804</v>
      </c>
      <c r="D192" s="23"/>
      <c r="E192" s="23" t="s">
        <v>465</v>
      </c>
      <c r="F192" s="110">
        <v>6</v>
      </c>
      <c r="G192" s="23"/>
      <c r="H192" s="23"/>
      <c r="I192" s="23"/>
      <c r="J192" s="23"/>
      <c r="K192" s="23"/>
      <c r="L192" s="23"/>
      <c r="M192" s="94">
        <v>76.38</v>
      </c>
      <c r="N192" s="94"/>
      <c r="O192" s="24">
        <f t="shared" si="692"/>
        <v>6</v>
      </c>
      <c r="P192" s="25">
        <f t="shared" si="693"/>
        <v>80.631822993281162</v>
      </c>
      <c r="Q192" s="26">
        <f t="shared" si="694"/>
        <v>471.99862206827231</v>
      </c>
      <c r="R192" s="27">
        <f t="shared" si="695"/>
        <v>3</v>
      </c>
      <c r="S192" s="27">
        <f t="shared" si="696"/>
        <v>77.128523999999999</v>
      </c>
      <c r="T192" s="28">
        <f t="shared" si="697"/>
        <v>231.385572</v>
      </c>
      <c r="U192" s="25">
        <v>2</v>
      </c>
      <c r="V192" s="25">
        <f t="shared" si="698"/>
        <v>77.128523999999999</v>
      </c>
      <c r="W192" s="28">
        <f t="shared" si="699"/>
        <v>154.257048</v>
      </c>
      <c r="X192" s="25"/>
      <c r="Y192" s="25">
        <f t="shared" si="700"/>
        <v>77.884383535200001</v>
      </c>
      <c r="Z192" s="28">
        <f t="shared" si="701"/>
        <v>0</v>
      </c>
      <c r="AA192" s="25">
        <v>1</v>
      </c>
      <c r="AB192" s="25">
        <f t="shared" si="702"/>
        <v>78.647650493844964</v>
      </c>
      <c r="AC192" s="28">
        <f t="shared" si="703"/>
        <v>78.647650493844964</v>
      </c>
      <c r="AD192" s="27">
        <f t="shared" si="704"/>
        <v>2</v>
      </c>
      <c r="AE192" s="27">
        <f t="shared" si="705"/>
        <v>79.418397468684645</v>
      </c>
      <c r="AF192" s="28">
        <f t="shared" si="706"/>
        <v>158.83679493736929</v>
      </c>
      <c r="AG192" s="25"/>
      <c r="AH192" s="25">
        <f t="shared" si="707"/>
        <v>79.418397468684645</v>
      </c>
      <c r="AI192" s="28">
        <f t="shared" si="708"/>
        <v>0</v>
      </c>
      <c r="AJ192" s="25"/>
      <c r="AK192" s="25">
        <f t="shared" si="709"/>
        <v>80.196697763877751</v>
      </c>
      <c r="AL192" s="28">
        <f t="shared" si="710"/>
        <v>0</v>
      </c>
      <c r="AM192" s="25">
        <v>2</v>
      </c>
      <c r="AN192" s="25">
        <f t="shared" si="711"/>
        <v>80.982625401963759</v>
      </c>
      <c r="AO192" s="28">
        <f t="shared" si="712"/>
        <v>161.96525080392752</v>
      </c>
      <c r="AP192" s="27">
        <f t="shared" si="713"/>
        <v>1</v>
      </c>
      <c r="AQ192" s="27">
        <f t="shared" si="714"/>
        <v>81.77625513090301</v>
      </c>
      <c r="AR192" s="28">
        <f t="shared" si="715"/>
        <v>81.77625513090301</v>
      </c>
      <c r="AS192" s="25"/>
      <c r="AT192" s="25">
        <f t="shared" si="716"/>
        <v>81.77625513090301</v>
      </c>
      <c r="AU192" s="28">
        <f t="shared" si="717"/>
        <v>0</v>
      </c>
      <c r="AV192" s="25"/>
      <c r="AW192" s="25">
        <f t="shared" si="718"/>
        <v>82.577662431185857</v>
      </c>
      <c r="AX192" s="28">
        <f t="shared" si="719"/>
        <v>0</v>
      </c>
      <c r="AY192" s="25">
        <v>1</v>
      </c>
      <c r="AZ192" s="25">
        <f t="shared" si="720"/>
        <v>83.386923523011475</v>
      </c>
      <c r="BA192" s="28">
        <f t="shared" si="721"/>
        <v>83.386923523011475</v>
      </c>
      <c r="BB192" s="27">
        <f t="shared" si="722"/>
        <v>0</v>
      </c>
      <c r="BC192" s="27">
        <f t="shared" si="723"/>
        <v>84.204115373536993</v>
      </c>
      <c r="BD192" s="28">
        <f t="shared" si="724"/>
        <v>0</v>
      </c>
      <c r="BE192" s="25"/>
      <c r="BF192" s="25">
        <f t="shared" si="725"/>
        <v>84.204115373536993</v>
      </c>
      <c r="BG192" s="28">
        <f t="shared" si="726"/>
        <v>0</v>
      </c>
      <c r="BH192" s="25"/>
      <c r="BI192" s="25">
        <f t="shared" si="727"/>
        <v>85.029315704197657</v>
      </c>
      <c r="BJ192" s="28">
        <f t="shared" si="728"/>
        <v>0</v>
      </c>
      <c r="BK192" s="25"/>
      <c r="BL192" s="25">
        <f t="shared" si="729"/>
        <v>85.862602998098794</v>
      </c>
      <c r="BM192" s="28">
        <f t="shared" si="730"/>
        <v>0</v>
      </c>
      <c r="CZ192" s="30"/>
      <c r="DA192" s="30"/>
      <c r="DB192" s="30"/>
      <c r="DC192" s="30"/>
      <c r="DD192" s="30"/>
      <c r="DE192" s="30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</row>
    <row r="193" spans="1:165" s="29" customFormat="1" ht="24.95" customHeight="1" x14ac:dyDescent="0.15">
      <c r="A193" s="23" t="s">
        <v>45</v>
      </c>
      <c r="B193" s="23" t="s">
        <v>805</v>
      </c>
      <c r="C193" s="23" t="s">
        <v>806</v>
      </c>
      <c r="D193" s="23" t="s">
        <v>807</v>
      </c>
      <c r="E193" s="23" t="s">
        <v>465</v>
      </c>
      <c r="F193" s="110">
        <v>2</v>
      </c>
      <c r="G193" s="23"/>
      <c r="H193" s="23"/>
      <c r="I193" s="23"/>
      <c r="J193" s="23"/>
      <c r="K193" s="23"/>
      <c r="L193" s="23"/>
      <c r="M193" s="94">
        <v>438.79</v>
      </c>
      <c r="N193" s="94"/>
      <c r="O193" s="24">
        <f t="shared" si="692"/>
        <v>2</v>
      </c>
      <c r="P193" s="25">
        <f t="shared" si="693"/>
        <v>463.2159938625536</v>
      </c>
      <c r="Q193" s="26">
        <f t="shared" si="694"/>
        <v>912.49014467882012</v>
      </c>
      <c r="R193" s="27">
        <f t="shared" si="695"/>
        <v>0</v>
      </c>
      <c r="S193" s="27">
        <f t="shared" si="696"/>
        <v>443.09014200000001</v>
      </c>
      <c r="T193" s="28">
        <f t="shared" si="697"/>
        <v>0</v>
      </c>
      <c r="U193" s="25"/>
      <c r="V193" s="25">
        <f t="shared" si="698"/>
        <v>443.09014200000001</v>
      </c>
      <c r="W193" s="28">
        <f t="shared" si="699"/>
        <v>0</v>
      </c>
      <c r="X193" s="25"/>
      <c r="Y193" s="25">
        <f t="shared" si="700"/>
        <v>447.43242539160002</v>
      </c>
      <c r="Z193" s="28">
        <f t="shared" si="701"/>
        <v>0</v>
      </c>
      <c r="AA193" s="25"/>
      <c r="AB193" s="25">
        <f t="shared" si="702"/>
        <v>451.81726316043773</v>
      </c>
      <c r="AC193" s="28">
        <f t="shared" si="703"/>
        <v>0</v>
      </c>
      <c r="AD193" s="27">
        <f t="shared" si="704"/>
        <v>2</v>
      </c>
      <c r="AE193" s="27">
        <f t="shared" si="705"/>
        <v>456.24507233941006</v>
      </c>
      <c r="AF193" s="28">
        <f t="shared" si="706"/>
        <v>912.49014467882012</v>
      </c>
      <c r="AG193" s="25"/>
      <c r="AH193" s="25">
        <f t="shared" si="707"/>
        <v>456.24507233941006</v>
      </c>
      <c r="AI193" s="28">
        <f t="shared" si="708"/>
        <v>0</v>
      </c>
      <c r="AJ193" s="25">
        <v>2</v>
      </c>
      <c r="AK193" s="25">
        <f t="shared" si="709"/>
        <v>460.71627404833629</v>
      </c>
      <c r="AL193" s="28">
        <f t="shared" si="710"/>
        <v>921.43254809667258</v>
      </c>
      <c r="AM193" s="25"/>
      <c r="AN193" s="25">
        <f t="shared" si="711"/>
        <v>465.23129353400998</v>
      </c>
      <c r="AO193" s="28">
        <f t="shared" si="712"/>
        <v>0</v>
      </c>
      <c r="AP193" s="27">
        <f t="shared" si="713"/>
        <v>0</v>
      </c>
      <c r="AQ193" s="27">
        <f t="shared" si="714"/>
        <v>469.79056021064326</v>
      </c>
      <c r="AR193" s="28">
        <f t="shared" si="715"/>
        <v>0</v>
      </c>
      <c r="AS193" s="25"/>
      <c r="AT193" s="25">
        <f t="shared" si="716"/>
        <v>469.79056021064326</v>
      </c>
      <c r="AU193" s="28">
        <f t="shared" si="717"/>
        <v>0</v>
      </c>
      <c r="AV193" s="25"/>
      <c r="AW193" s="25">
        <f t="shared" si="718"/>
        <v>474.39450770070761</v>
      </c>
      <c r="AX193" s="28">
        <f t="shared" si="719"/>
        <v>0</v>
      </c>
      <c r="AY193" s="25"/>
      <c r="AZ193" s="25">
        <f t="shared" si="720"/>
        <v>479.04357387617455</v>
      </c>
      <c r="BA193" s="28">
        <f t="shared" si="721"/>
        <v>0</v>
      </c>
      <c r="BB193" s="27">
        <f t="shared" si="722"/>
        <v>0</v>
      </c>
      <c r="BC193" s="27">
        <f t="shared" si="723"/>
        <v>483.73820090016108</v>
      </c>
      <c r="BD193" s="28">
        <f t="shared" si="724"/>
        <v>0</v>
      </c>
      <c r="BE193" s="25"/>
      <c r="BF193" s="25">
        <f t="shared" si="725"/>
        <v>483.73820090016108</v>
      </c>
      <c r="BG193" s="28">
        <f t="shared" si="726"/>
        <v>0</v>
      </c>
      <c r="BH193" s="25"/>
      <c r="BI193" s="25">
        <f t="shared" si="727"/>
        <v>488.47883526898266</v>
      </c>
      <c r="BJ193" s="28">
        <f t="shared" si="728"/>
        <v>0</v>
      </c>
      <c r="BK193" s="25"/>
      <c r="BL193" s="25">
        <f t="shared" si="729"/>
        <v>493.26592785461872</v>
      </c>
      <c r="BM193" s="28">
        <f t="shared" si="730"/>
        <v>0</v>
      </c>
      <c r="CZ193" s="30"/>
      <c r="DA193" s="30"/>
      <c r="DB193" s="30"/>
      <c r="DC193" s="30"/>
      <c r="DD193" s="30"/>
      <c r="DE193" s="30"/>
      <c r="DF193" s="30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</row>
    <row r="194" spans="1:165" s="29" customFormat="1" ht="24.95" customHeight="1" x14ac:dyDescent="0.15">
      <c r="A194" s="23" t="s">
        <v>45</v>
      </c>
      <c r="B194" s="23" t="s">
        <v>808</v>
      </c>
      <c r="C194" s="23" t="s">
        <v>809</v>
      </c>
      <c r="D194" s="23" t="s">
        <v>810</v>
      </c>
      <c r="E194" s="23" t="s">
        <v>465</v>
      </c>
      <c r="F194" s="110">
        <v>186</v>
      </c>
      <c r="G194" s="23"/>
      <c r="H194" s="23"/>
      <c r="I194" s="23"/>
      <c r="J194" s="23"/>
      <c r="K194" s="23"/>
      <c r="L194" s="23"/>
      <c r="M194" s="94">
        <v>118.68</v>
      </c>
      <c r="N194" s="94"/>
      <c r="O194" s="24">
        <f t="shared" si="692"/>
        <v>186</v>
      </c>
      <c r="P194" s="25">
        <f t="shared" si="693"/>
        <v>125.28652465098992</v>
      </c>
      <c r="Q194" s="26">
        <f t="shared" si="694"/>
        <v>23049.339503267569</v>
      </c>
      <c r="R194" s="27">
        <f t="shared" si="695"/>
        <v>81</v>
      </c>
      <c r="S194" s="27">
        <f t="shared" si="696"/>
        <v>119.84306400000001</v>
      </c>
      <c r="T194" s="28">
        <f t="shared" si="697"/>
        <v>9707.2881840000009</v>
      </c>
      <c r="U194" s="25">
        <v>42</v>
      </c>
      <c r="V194" s="25">
        <f t="shared" si="698"/>
        <v>119.84306400000001</v>
      </c>
      <c r="W194" s="28">
        <f t="shared" si="699"/>
        <v>5033.4086880000004</v>
      </c>
      <c r="X194" s="25">
        <v>20</v>
      </c>
      <c r="Y194" s="25">
        <f t="shared" si="700"/>
        <v>121.01752602720002</v>
      </c>
      <c r="Z194" s="28">
        <f t="shared" si="701"/>
        <v>2420.3505205440006</v>
      </c>
      <c r="AA194" s="25">
        <v>19</v>
      </c>
      <c r="AB194" s="25">
        <f t="shared" si="702"/>
        <v>122.20349778226658</v>
      </c>
      <c r="AC194" s="28">
        <f t="shared" si="703"/>
        <v>2321.8664578630651</v>
      </c>
      <c r="AD194" s="27">
        <f t="shared" si="704"/>
        <v>37</v>
      </c>
      <c r="AE194" s="27">
        <f t="shared" si="705"/>
        <v>123.4010920605328</v>
      </c>
      <c r="AF194" s="28">
        <f t="shared" si="706"/>
        <v>4565.840406239714</v>
      </c>
      <c r="AG194" s="25">
        <v>5</v>
      </c>
      <c r="AH194" s="25">
        <f t="shared" si="707"/>
        <v>123.4010920605328</v>
      </c>
      <c r="AI194" s="28">
        <f t="shared" si="708"/>
        <v>617.00546030266401</v>
      </c>
      <c r="AJ194" s="25">
        <v>20</v>
      </c>
      <c r="AK194" s="25">
        <f t="shared" si="709"/>
        <v>124.61042276272603</v>
      </c>
      <c r="AL194" s="28">
        <f t="shared" si="710"/>
        <v>2492.2084552545207</v>
      </c>
      <c r="AM194" s="25">
        <v>12</v>
      </c>
      <c r="AN194" s="25">
        <f t="shared" si="711"/>
        <v>125.83160490580075</v>
      </c>
      <c r="AO194" s="28">
        <f t="shared" si="712"/>
        <v>1509.9792588696089</v>
      </c>
      <c r="AP194" s="27">
        <f t="shared" si="713"/>
        <v>32</v>
      </c>
      <c r="AQ194" s="27">
        <f t="shared" si="714"/>
        <v>127.0647546338776</v>
      </c>
      <c r="AR194" s="28">
        <f t="shared" si="715"/>
        <v>4066.0721482840831</v>
      </c>
      <c r="AS194" s="25">
        <v>17</v>
      </c>
      <c r="AT194" s="25">
        <f t="shared" si="716"/>
        <v>127.0647546338776</v>
      </c>
      <c r="AU194" s="28">
        <f t="shared" si="717"/>
        <v>2160.1008287759191</v>
      </c>
      <c r="AV194" s="25"/>
      <c r="AW194" s="25">
        <f t="shared" si="718"/>
        <v>128.30998922928961</v>
      </c>
      <c r="AX194" s="28">
        <f t="shared" si="719"/>
        <v>0</v>
      </c>
      <c r="AY194" s="25">
        <v>15</v>
      </c>
      <c r="AZ194" s="25">
        <f t="shared" si="720"/>
        <v>129.56742712373665</v>
      </c>
      <c r="BA194" s="28">
        <f t="shared" si="721"/>
        <v>1943.5114068560497</v>
      </c>
      <c r="BB194" s="27">
        <f t="shared" si="722"/>
        <v>36</v>
      </c>
      <c r="BC194" s="27">
        <f t="shared" si="723"/>
        <v>130.83718790954927</v>
      </c>
      <c r="BD194" s="28">
        <f t="shared" si="724"/>
        <v>4710.1387647437741</v>
      </c>
      <c r="BE194" s="25">
        <v>36</v>
      </c>
      <c r="BF194" s="25">
        <f t="shared" si="725"/>
        <v>130.83718790954927</v>
      </c>
      <c r="BG194" s="28">
        <f t="shared" si="726"/>
        <v>4710.1387647437741</v>
      </c>
      <c r="BH194" s="25"/>
      <c r="BI194" s="25">
        <f t="shared" si="727"/>
        <v>132.11939235106286</v>
      </c>
      <c r="BJ194" s="28">
        <f t="shared" si="728"/>
        <v>0</v>
      </c>
      <c r="BK194" s="25"/>
      <c r="BL194" s="25">
        <f t="shared" si="729"/>
        <v>133.41416239610328</v>
      </c>
      <c r="BM194" s="28">
        <f t="shared" si="730"/>
        <v>0</v>
      </c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</row>
    <row r="195" spans="1:165" s="29" customFormat="1" ht="24.95" customHeight="1" x14ac:dyDescent="0.15">
      <c r="A195" s="23" t="s">
        <v>45</v>
      </c>
      <c r="B195" s="23" t="s">
        <v>811</v>
      </c>
      <c r="C195" s="23" t="s">
        <v>812</v>
      </c>
      <c r="D195" s="23"/>
      <c r="E195" s="23" t="s">
        <v>465</v>
      </c>
      <c r="F195" s="110">
        <v>50</v>
      </c>
      <c r="G195" s="23"/>
      <c r="H195" s="23">
        <v>50</v>
      </c>
      <c r="I195" s="23"/>
      <c r="J195" s="23"/>
      <c r="K195" s="23"/>
      <c r="L195" s="23"/>
      <c r="M195" s="94">
        <v>7</v>
      </c>
      <c r="N195" s="94"/>
      <c r="O195" s="24">
        <f t="shared" si="692"/>
        <v>100</v>
      </c>
      <c r="P195" s="25">
        <f t="shared" si="693"/>
        <v>7.3896669409919884</v>
      </c>
      <c r="Q195" s="26">
        <f t="shared" si="694"/>
        <v>706.86</v>
      </c>
      <c r="R195" s="27">
        <f t="shared" si="695"/>
        <v>100</v>
      </c>
      <c r="S195" s="27">
        <f t="shared" si="696"/>
        <v>7.0686</v>
      </c>
      <c r="T195" s="28">
        <f t="shared" si="697"/>
        <v>706.86</v>
      </c>
      <c r="U195" s="25">
        <v>50</v>
      </c>
      <c r="V195" s="25">
        <f t="shared" si="698"/>
        <v>7.0686</v>
      </c>
      <c r="W195" s="28">
        <f t="shared" si="699"/>
        <v>353.43</v>
      </c>
      <c r="X195" s="25">
        <v>50</v>
      </c>
      <c r="Y195" s="25">
        <f t="shared" si="700"/>
        <v>7.1378722799999998</v>
      </c>
      <c r="Z195" s="28">
        <f t="shared" si="701"/>
        <v>356.89361400000001</v>
      </c>
      <c r="AA195" s="25"/>
      <c r="AB195" s="25">
        <f t="shared" si="702"/>
        <v>7.2078234283439997</v>
      </c>
      <c r="AC195" s="28">
        <f t="shared" si="703"/>
        <v>0</v>
      </c>
      <c r="AD195" s="27">
        <f t="shared" si="704"/>
        <v>0</v>
      </c>
      <c r="AE195" s="27">
        <f t="shared" si="705"/>
        <v>7.2784600979417711</v>
      </c>
      <c r="AF195" s="28">
        <f t="shared" si="706"/>
        <v>0</v>
      </c>
      <c r="AG195" s="25"/>
      <c r="AH195" s="25">
        <f t="shared" si="707"/>
        <v>7.2784600979417711</v>
      </c>
      <c r="AI195" s="28">
        <f t="shared" si="708"/>
        <v>0</v>
      </c>
      <c r="AJ195" s="25"/>
      <c r="AK195" s="25">
        <f t="shared" si="709"/>
        <v>7.3497890069016005</v>
      </c>
      <c r="AL195" s="28">
        <f t="shared" si="710"/>
        <v>0</v>
      </c>
      <c r="AM195" s="25"/>
      <c r="AN195" s="25">
        <f t="shared" si="711"/>
        <v>7.4218169391692363</v>
      </c>
      <c r="AO195" s="28">
        <f t="shared" si="712"/>
        <v>0</v>
      </c>
      <c r="AP195" s="27">
        <f t="shared" si="713"/>
        <v>0</v>
      </c>
      <c r="AQ195" s="27">
        <f t="shared" si="714"/>
        <v>7.4945507451730951</v>
      </c>
      <c r="AR195" s="28">
        <f t="shared" si="715"/>
        <v>0</v>
      </c>
      <c r="AS195" s="25"/>
      <c r="AT195" s="25">
        <f t="shared" si="716"/>
        <v>7.4945507451730951</v>
      </c>
      <c r="AU195" s="28">
        <f t="shared" si="717"/>
        <v>0</v>
      </c>
      <c r="AV195" s="25"/>
      <c r="AW195" s="25">
        <f t="shared" si="718"/>
        <v>7.5679973424757918</v>
      </c>
      <c r="AX195" s="28">
        <f t="shared" si="719"/>
        <v>0</v>
      </c>
      <c r="AY195" s="25"/>
      <c r="AZ195" s="25">
        <f t="shared" si="720"/>
        <v>7.6421637164320551</v>
      </c>
      <c r="BA195" s="28">
        <f t="shared" si="721"/>
        <v>0</v>
      </c>
      <c r="BB195" s="27">
        <f t="shared" si="722"/>
        <v>0</v>
      </c>
      <c r="BC195" s="27">
        <f t="shared" si="723"/>
        <v>7.7170569208530893</v>
      </c>
      <c r="BD195" s="28">
        <f t="shared" si="724"/>
        <v>0</v>
      </c>
      <c r="BE195" s="25"/>
      <c r="BF195" s="25">
        <f t="shared" si="725"/>
        <v>7.7170569208530893</v>
      </c>
      <c r="BG195" s="28">
        <f t="shared" si="726"/>
        <v>0</v>
      </c>
      <c r="BH195" s="25"/>
      <c r="BI195" s="25">
        <f t="shared" si="727"/>
        <v>7.7926840786774498</v>
      </c>
      <c r="BJ195" s="28">
        <f t="shared" si="728"/>
        <v>0</v>
      </c>
      <c r="BK195" s="25"/>
      <c r="BL195" s="25">
        <f t="shared" si="729"/>
        <v>7.8690523826484888</v>
      </c>
      <c r="BM195" s="28">
        <f t="shared" si="730"/>
        <v>0</v>
      </c>
      <c r="CZ195" s="30"/>
      <c r="DA195" s="30"/>
      <c r="DB195" s="30"/>
      <c r="DC195" s="30"/>
      <c r="DD195" s="30"/>
      <c r="DE195" s="30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</row>
    <row r="196" spans="1:165" s="29" customFormat="1" ht="24.95" customHeight="1" x14ac:dyDescent="0.15">
      <c r="A196" s="23" t="s">
        <v>45</v>
      </c>
      <c r="B196" s="23" t="s">
        <v>813</v>
      </c>
      <c r="C196" s="23" t="s">
        <v>814</v>
      </c>
      <c r="D196" s="23" t="s">
        <v>815</v>
      </c>
      <c r="E196" s="23" t="s">
        <v>465</v>
      </c>
      <c r="F196" s="110">
        <v>3</v>
      </c>
      <c r="G196" s="23"/>
      <c r="H196" s="23"/>
      <c r="I196" s="23"/>
      <c r="J196" s="23"/>
      <c r="K196" s="23"/>
      <c r="L196" s="23"/>
      <c r="M196" s="94">
        <v>700</v>
      </c>
      <c r="N196" s="94"/>
      <c r="O196" s="24">
        <f t="shared" si="692"/>
        <v>3</v>
      </c>
      <c r="P196" s="25">
        <f t="shared" si="693"/>
        <v>738.966694099199</v>
      </c>
      <c r="Q196" s="26">
        <f t="shared" si="694"/>
        <v>2315.1170762559268</v>
      </c>
      <c r="R196" s="27">
        <f t="shared" si="695"/>
        <v>0</v>
      </c>
      <c r="S196" s="27">
        <f t="shared" si="696"/>
        <v>706.86</v>
      </c>
      <c r="T196" s="28">
        <f t="shared" si="697"/>
        <v>0</v>
      </c>
      <c r="U196" s="25"/>
      <c r="V196" s="25">
        <f t="shared" si="698"/>
        <v>706.86</v>
      </c>
      <c r="W196" s="28">
        <f t="shared" si="699"/>
        <v>0</v>
      </c>
      <c r="X196" s="25"/>
      <c r="Y196" s="25">
        <f t="shared" si="700"/>
        <v>713.78722800000003</v>
      </c>
      <c r="Z196" s="28">
        <f t="shared" si="701"/>
        <v>0</v>
      </c>
      <c r="AA196" s="25"/>
      <c r="AB196" s="25">
        <f t="shared" si="702"/>
        <v>720.78234283440008</v>
      </c>
      <c r="AC196" s="28">
        <f t="shared" si="703"/>
        <v>0</v>
      </c>
      <c r="AD196" s="27">
        <f t="shared" si="704"/>
        <v>0</v>
      </c>
      <c r="AE196" s="27">
        <f t="shared" si="705"/>
        <v>727.84600979417723</v>
      </c>
      <c r="AF196" s="28">
        <f t="shared" si="706"/>
        <v>0</v>
      </c>
      <c r="AG196" s="25"/>
      <c r="AH196" s="25">
        <f t="shared" si="707"/>
        <v>727.84600979417723</v>
      </c>
      <c r="AI196" s="28">
        <f t="shared" si="708"/>
        <v>0</v>
      </c>
      <c r="AJ196" s="25"/>
      <c r="AK196" s="25">
        <f t="shared" si="709"/>
        <v>734.97890069016023</v>
      </c>
      <c r="AL196" s="28">
        <f t="shared" si="710"/>
        <v>0</v>
      </c>
      <c r="AM196" s="25"/>
      <c r="AN196" s="25">
        <f t="shared" si="711"/>
        <v>742.18169391692379</v>
      </c>
      <c r="AO196" s="28">
        <f t="shared" si="712"/>
        <v>0</v>
      </c>
      <c r="AP196" s="27">
        <f t="shared" si="713"/>
        <v>0</v>
      </c>
      <c r="AQ196" s="27">
        <f t="shared" si="714"/>
        <v>749.45507451730964</v>
      </c>
      <c r="AR196" s="28">
        <f t="shared" si="715"/>
        <v>0</v>
      </c>
      <c r="AS196" s="25"/>
      <c r="AT196" s="25">
        <f t="shared" si="716"/>
        <v>749.45507451730964</v>
      </c>
      <c r="AU196" s="28">
        <f t="shared" si="717"/>
        <v>0</v>
      </c>
      <c r="AV196" s="25"/>
      <c r="AW196" s="25">
        <f t="shared" si="718"/>
        <v>756.79973424757929</v>
      </c>
      <c r="AX196" s="28">
        <f t="shared" si="719"/>
        <v>0</v>
      </c>
      <c r="AY196" s="25"/>
      <c r="AZ196" s="25">
        <f t="shared" si="720"/>
        <v>764.21637164320555</v>
      </c>
      <c r="BA196" s="28">
        <f t="shared" si="721"/>
        <v>0</v>
      </c>
      <c r="BB196" s="27">
        <f t="shared" si="722"/>
        <v>3</v>
      </c>
      <c r="BC196" s="27">
        <f t="shared" si="723"/>
        <v>771.70569208530901</v>
      </c>
      <c r="BD196" s="28">
        <f t="shared" si="724"/>
        <v>2315.1170762559268</v>
      </c>
      <c r="BE196" s="25"/>
      <c r="BF196" s="25">
        <f t="shared" si="725"/>
        <v>771.70569208530901</v>
      </c>
      <c r="BG196" s="28">
        <f t="shared" si="726"/>
        <v>0</v>
      </c>
      <c r="BH196" s="25">
        <v>3</v>
      </c>
      <c r="BI196" s="25">
        <f t="shared" si="727"/>
        <v>779.26840786774505</v>
      </c>
      <c r="BJ196" s="28">
        <f t="shared" si="728"/>
        <v>2337.8052236032354</v>
      </c>
      <c r="BK196" s="25"/>
      <c r="BL196" s="25">
        <f t="shared" si="729"/>
        <v>786.905238264849</v>
      </c>
      <c r="BM196" s="28">
        <f t="shared" si="730"/>
        <v>0</v>
      </c>
      <c r="CZ196" s="30"/>
      <c r="DA196" s="30"/>
      <c r="DB196" s="30"/>
      <c r="DC196" s="30"/>
      <c r="DD196" s="30"/>
      <c r="DE196" s="30"/>
      <c r="DF196" s="30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</row>
    <row r="197" spans="1:165" s="29" customFormat="1" ht="24.95" customHeight="1" x14ac:dyDescent="0.15">
      <c r="A197" s="23" t="s">
        <v>45</v>
      </c>
      <c r="B197" s="23" t="s">
        <v>816</v>
      </c>
      <c r="C197" s="23" t="s">
        <v>817</v>
      </c>
      <c r="D197" s="23" t="s">
        <v>818</v>
      </c>
      <c r="E197" s="23" t="s">
        <v>465</v>
      </c>
      <c r="F197" s="110">
        <v>212</v>
      </c>
      <c r="G197" s="23"/>
      <c r="H197" s="23"/>
      <c r="I197" s="23"/>
      <c r="J197" s="23"/>
      <c r="K197" s="23"/>
      <c r="L197" s="23"/>
      <c r="M197" s="94">
        <v>10.31</v>
      </c>
      <c r="N197" s="94">
        <v>95</v>
      </c>
      <c r="O197" s="24">
        <f t="shared" si="692"/>
        <v>212</v>
      </c>
      <c r="P197" s="25">
        <f t="shared" si="693"/>
        <v>10.883923737375346</v>
      </c>
      <c r="Q197" s="26">
        <f t="shared" si="694"/>
        <v>2273.3467837113062</v>
      </c>
      <c r="R197" s="27">
        <f t="shared" si="695"/>
        <v>97</v>
      </c>
      <c r="S197" s="27">
        <f t="shared" si="696"/>
        <v>10.411038000000001</v>
      </c>
      <c r="T197" s="28">
        <f t="shared" si="697"/>
        <v>1009.8706860000001</v>
      </c>
      <c r="U197" s="25">
        <v>45</v>
      </c>
      <c r="V197" s="25">
        <f t="shared" si="698"/>
        <v>10.411038000000001</v>
      </c>
      <c r="W197" s="28">
        <f t="shared" si="699"/>
        <v>468.49671000000006</v>
      </c>
      <c r="X197" s="25">
        <v>50</v>
      </c>
      <c r="Y197" s="25">
        <f t="shared" si="700"/>
        <v>10.513066172400002</v>
      </c>
      <c r="Z197" s="28">
        <f t="shared" si="701"/>
        <v>525.65330862000008</v>
      </c>
      <c r="AA197" s="25">
        <v>2</v>
      </c>
      <c r="AB197" s="25">
        <f t="shared" si="702"/>
        <v>10.616094220889522</v>
      </c>
      <c r="AC197" s="28">
        <f t="shared" si="703"/>
        <v>21.232188441779044</v>
      </c>
      <c r="AD197" s="27">
        <f t="shared" si="704"/>
        <v>65</v>
      </c>
      <c r="AE197" s="27">
        <f t="shared" si="705"/>
        <v>10.72013194425424</v>
      </c>
      <c r="AF197" s="28">
        <f t="shared" si="706"/>
        <v>696.80857637652559</v>
      </c>
      <c r="AG197" s="25">
        <v>20</v>
      </c>
      <c r="AH197" s="25">
        <f t="shared" si="707"/>
        <v>10.72013194425424</v>
      </c>
      <c r="AI197" s="28">
        <f t="shared" si="708"/>
        <v>214.4026388850848</v>
      </c>
      <c r="AJ197" s="25">
        <v>45</v>
      </c>
      <c r="AK197" s="25">
        <f t="shared" si="709"/>
        <v>10.825189237307931</v>
      </c>
      <c r="AL197" s="28">
        <f t="shared" si="710"/>
        <v>487.1335156788569</v>
      </c>
      <c r="AM197" s="25"/>
      <c r="AN197" s="25">
        <f t="shared" si="711"/>
        <v>10.931276091833549</v>
      </c>
      <c r="AO197" s="28">
        <f t="shared" si="712"/>
        <v>0</v>
      </c>
      <c r="AP197" s="27">
        <f t="shared" si="713"/>
        <v>5</v>
      </c>
      <c r="AQ197" s="27">
        <f t="shared" si="714"/>
        <v>11.038402597533519</v>
      </c>
      <c r="AR197" s="28">
        <f t="shared" si="715"/>
        <v>55.192012987667596</v>
      </c>
      <c r="AS197" s="25"/>
      <c r="AT197" s="25">
        <f t="shared" si="716"/>
        <v>11.038402597533519</v>
      </c>
      <c r="AU197" s="28">
        <f t="shared" si="717"/>
        <v>0</v>
      </c>
      <c r="AV197" s="25"/>
      <c r="AW197" s="25">
        <f t="shared" si="718"/>
        <v>11.146578942989349</v>
      </c>
      <c r="AX197" s="28">
        <f t="shared" si="719"/>
        <v>0</v>
      </c>
      <c r="AY197" s="25">
        <v>5</v>
      </c>
      <c r="AZ197" s="25">
        <f t="shared" si="720"/>
        <v>11.255815416630645</v>
      </c>
      <c r="BA197" s="28">
        <f t="shared" si="721"/>
        <v>56.279077083153226</v>
      </c>
      <c r="BB197" s="27">
        <f t="shared" si="722"/>
        <v>45</v>
      </c>
      <c r="BC197" s="27">
        <f t="shared" si="723"/>
        <v>11.366122407713625</v>
      </c>
      <c r="BD197" s="28">
        <f t="shared" si="724"/>
        <v>511.47550834711313</v>
      </c>
      <c r="BE197" s="25">
        <v>45</v>
      </c>
      <c r="BF197" s="25">
        <f t="shared" si="725"/>
        <v>11.366122407713625</v>
      </c>
      <c r="BG197" s="28">
        <f t="shared" si="726"/>
        <v>511.47550834711313</v>
      </c>
      <c r="BH197" s="25"/>
      <c r="BI197" s="25">
        <f t="shared" si="727"/>
        <v>11.47751040730922</v>
      </c>
      <c r="BJ197" s="28">
        <f t="shared" si="728"/>
        <v>0</v>
      </c>
      <c r="BK197" s="25"/>
      <c r="BL197" s="25">
        <f t="shared" si="729"/>
        <v>11.58999000930085</v>
      </c>
      <c r="BM197" s="28">
        <f t="shared" si="730"/>
        <v>0</v>
      </c>
      <c r="CZ197" s="30"/>
      <c r="DA197" s="30"/>
      <c r="DB197" s="30"/>
      <c r="DC197" s="30"/>
      <c r="DD197" s="30"/>
      <c r="DE197" s="30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</row>
    <row r="198" spans="1:165" s="29" customFormat="1" ht="24.95" customHeight="1" x14ac:dyDescent="0.15">
      <c r="A198" s="23" t="s">
        <v>45</v>
      </c>
      <c r="B198" s="23" t="s">
        <v>819</v>
      </c>
      <c r="C198" s="23" t="s">
        <v>820</v>
      </c>
      <c r="D198" s="23"/>
      <c r="E198" s="23" t="s">
        <v>465</v>
      </c>
      <c r="F198" s="110">
        <v>57</v>
      </c>
      <c r="G198" s="23"/>
      <c r="H198" s="23"/>
      <c r="I198" s="23"/>
      <c r="J198" s="23"/>
      <c r="K198" s="23"/>
      <c r="L198" s="23"/>
      <c r="M198" s="94">
        <v>3000</v>
      </c>
      <c r="N198" s="94"/>
      <c r="O198" s="24">
        <f t="shared" si="692"/>
        <v>57</v>
      </c>
      <c r="P198" s="25">
        <f t="shared" si="693"/>
        <v>3167.0001175679949</v>
      </c>
      <c r="Q198" s="26">
        <f t="shared" si="694"/>
        <v>178444.20508104283</v>
      </c>
      <c r="R198" s="27">
        <f t="shared" si="695"/>
        <v>23</v>
      </c>
      <c r="S198" s="27">
        <f t="shared" si="696"/>
        <v>3029.4</v>
      </c>
      <c r="T198" s="28">
        <f t="shared" si="697"/>
        <v>69676.2</v>
      </c>
      <c r="U198" s="25">
        <v>15</v>
      </c>
      <c r="V198" s="25">
        <f t="shared" si="698"/>
        <v>3029.4</v>
      </c>
      <c r="W198" s="28">
        <f t="shared" si="699"/>
        <v>45441</v>
      </c>
      <c r="X198" s="25">
        <v>4</v>
      </c>
      <c r="Y198" s="25">
        <f t="shared" si="700"/>
        <v>3059.0881200000003</v>
      </c>
      <c r="Z198" s="28">
        <f t="shared" si="701"/>
        <v>12236.352480000001</v>
      </c>
      <c r="AA198" s="25">
        <v>4</v>
      </c>
      <c r="AB198" s="25">
        <f t="shared" si="702"/>
        <v>3089.0671835760004</v>
      </c>
      <c r="AC198" s="28">
        <f t="shared" si="703"/>
        <v>12356.268734304002</v>
      </c>
      <c r="AD198" s="27">
        <f t="shared" si="704"/>
        <v>14</v>
      </c>
      <c r="AE198" s="27">
        <f t="shared" si="705"/>
        <v>3119.3400419750451</v>
      </c>
      <c r="AF198" s="28">
        <f t="shared" si="706"/>
        <v>43670.760587650628</v>
      </c>
      <c r="AG198" s="25">
        <v>2</v>
      </c>
      <c r="AH198" s="25">
        <f t="shared" si="707"/>
        <v>3119.3400419750451</v>
      </c>
      <c r="AI198" s="28">
        <f t="shared" si="708"/>
        <v>6238.6800839500902</v>
      </c>
      <c r="AJ198" s="25">
        <v>10</v>
      </c>
      <c r="AK198" s="25">
        <f t="shared" si="709"/>
        <v>3149.9095743864004</v>
      </c>
      <c r="AL198" s="28">
        <f t="shared" si="710"/>
        <v>31499.095743864003</v>
      </c>
      <c r="AM198" s="25">
        <v>2</v>
      </c>
      <c r="AN198" s="25">
        <f t="shared" si="711"/>
        <v>3180.7786882153873</v>
      </c>
      <c r="AO198" s="28">
        <f t="shared" si="712"/>
        <v>6361.5573764307746</v>
      </c>
      <c r="AP198" s="27">
        <f t="shared" si="713"/>
        <v>11</v>
      </c>
      <c r="AQ198" s="27">
        <f t="shared" si="714"/>
        <v>3211.950319359898</v>
      </c>
      <c r="AR198" s="28">
        <f t="shared" si="715"/>
        <v>35331.453512958877</v>
      </c>
      <c r="AS198" s="25">
        <v>5</v>
      </c>
      <c r="AT198" s="25">
        <f t="shared" si="716"/>
        <v>3211.950319359898</v>
      </c>
      <c r="AU198" s="28">
        <f t="shared" si="717"/>
        <v>16059.75159679949</v>
      </c>
      <c r="AV198" s="25">
        <v>2</v>
      </c>
      <c r="AW198" s="25">
        <f t="shared" si="718"/>
        <v>3243.4274324896251</v>
      </c>
      <c r="AX198" s="28">
        <f t="shared" si="719"/>
        <v>6486.8548649792501</v>
      </c>
      <c r="AY198" s="25">
        <v>4</v>
      </c>
      <c r="AZ198" s="25">
        <f t="shared" si="720"/>
        <v>3275.2130213280234</v>
      </c>
      <c r="BA198" s="28">
        <f t="shared" si="721"/>
        <v>13100.852085312094</v>
      </c>
      <c r="BB198" s="27">
        <f t="shared" si="722"/>
        <v>9</v>
      </c>
      <c r="BC198" s="27">
        <f t="shared" si="723"/>
        <v>3307.310108937038</v>
      </c>
      <c r="BD198" s="28">
        <f t="shared" si="724"/>
        <v>29765.790980433343</v>
      </c>
      <c r="BE198" s="25">
        <v>7</v>
      </c>
      <c r="BF198" s="25">
        <f t="shared" si="725"/>
        <v>3307.310108937038</v>
      </c>
      <c r="BG198" s="28">
        <f t="shared" si="726"/>
        <v>23151.170762559264</v>
      </c>
      <c r="BH198" s="25">
        <v>2</v>
      </c>
      <c r="BI198" s="25">
        <f t="shared" si="727"/>
        <v>3339.7217480046211</v>
      </c>
      <c r="BJ198" s="28">
        <f t="shared" si="728"/>
        <v>6679.4434960092422</v>
      </c>
      <c r="BK198" s="25"/>
      <c r="BL198" s="25">
        <f t="shared" si="729"/>
        <v>3372.4510211350666</v>
      </c>
      <c r="BM198" s="28">
        <f t="shared" si="730"/>
        <v>0</v>
      </c>
      <c r="CZ198" s="30"/>
      <c r="DA198" s="30"/>
      <c r="DB198" s="30"/>
      <c r="DC198" s="30"/>
      <c r="DD198" s="30"/>
      <c r="DE198" s="30"/>
      <c r="DF198" s="30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</row>
    <row r="199" spans="1:165" s="29" customFormat="1" ht="24.95" customHeight="1" x14ac:dyDescent="0.15">
      <c r="A199" s="23" t="s">
        <v>45</v>
      </c>
      <c r="B199" s="23" t="s">
        <v>821</v>
      </c>
      <c r="C199" s="23" t="s">
        <v>822</v>
      </c>
      <c r="D199" s="23" t="s">
        <v>815</v>
      </c>
      <c r="E199" s="23" t="s">
        <v>465</v>
      </c>
      <c r="F199" s="110">
        <v>14</v>
      </c>
      <c r="G199" s="23"/>
      <c r="H199" s="23"/>
      <c r="I199" s="23"/>
      <c r="J199" s="23"/>
      <c r="K199" s="23"/>
      <c r="L199" s="23"/>
      <c r="M199" s="94">
        <v>3300</v>
      </c>
      <c r="N199" s="94">
        <v>2</v>
      </c>
      <c r="O199" s="24">
        <f t="shared" si="692"/>
        <v>14</v>
      </c>
      <c r="P199" s="25">
        <f t="shared" si="693"/>
        <v>3483.7001293247954</v>
      </c>
      <c r="Q199" s="26">
        <f t="shared" si="694"/>
        <v>47650.999443038592</v>
      </c>
      <c r="R199" s="27">
        <f t="shared" si="695"/>
        <v>6</v>
      </c>
      <c r="S199" s="27">
        <f t="shared" si="696"/>
        <v>3332.34</v>
      </c>
      <c r="T199" s="28">
        <f t="shared" si="697"/>
        <v>19994.04</v>
      </c>
      <c r="U199" s="25">
        <v>4</v>
      </c>
      <c r="V199" s="25">
        <f t="shared" si="698"/>
        <v>3332.34</v>
      </c>
      <c r="W199" s="28">
        <f t="shared" si="699"/>
        <v>13329.36</v>
      </c>
      <c r="X199" s="25">
        <v>2</v>
      </c>
      <c r="Y199" s="25">
        <f t="shared" si="700"/>
        <v>3364.9969320000005</v>
      </c>
      <c r="Z199" s="28">
        <f t="shared" si="701"/>
        <v>6729.9938640000009</v>
      </c>
      <c r="AA199" s="25"/>
      <c r="AB199" s="25">
        <f t="shared" si="702"/>
        <v>3397.9739019336007</v>
      </c>
      <c r="AC199" s="28">
        <f t="shared" si="703"/>
        <v>0</v>
      </c>
      <c r="AD199" s="27">
        <f t="shared" si="704"/>
        <v>7</v>
      </c>
      <c r="AE199" s="27">
        <f t="shared" si="705"/>
        <v>3431.2740461725502</v>
      </c>
      <c r="AF199" s="28">
        <f t="shared" si="706"/>
        <v>24018.91832320785</v>
      </c>
      <c r="AG199" s="25">
        <v>3</v>
      </c>
      <c r="AH199" s="25">
        <f t="shared" si="707"/>
        <v>3431.2740461725502</v>
      </c>
      <c r="AI199" s="28">
        <f t="shared" si="708"/>
        <v>10293.822138517651</v>
      </c>
      <c r="AJ199" s="25">
        <v>2</v>
      </c>
      <c r="AK199" s="25">
        <f t="shared" si="709"/>
        <v>3464.9005318250415</v>
      </c>
      <c r="AL199" s="28">
        <f t="shared" si="710"/>
        <v>6929.8010636500831</v>
      </c>
      <c r="AM199" s="25">
        <v>2</v>
      </c>
      <c r="AN199" s="25">
        <f t="shared" si="711"/>
        <v>3498.8565570369269</v>
      </c>
      <c r="AO199" s="28">
        <f t="shared" si="712"/>
        <v>6997.7131140738538</v>
      </c>
      <c r="AP199" s="27">
        <f t="shared" si="713"/>
        <v>0</v>
      </c>
      <c r="AQ199" s="27">
        <f t="shared" si="714"/>
        <v>3533.1453512958888</v>
      </c>
      <c r="AR199" s="28">
        <f t="shared" si="715"/>
        <v>0</v>
      </c>
      <c r="AS199" s="25"/>
      <c r="AT199" s="25">
        <f t="shared" si="716"/>
        <v>3533.1453512958888</v>
      </c>
      <c r="AU199" s="28">
        <f t="shared" si="717"/>
        <v>0</v>
      </c>
      <c r="AV199" s="25"/>
      <c r="AW199" s="25">
        <f t="shared" si="718"/>
        <v>3567.7701757385885</v>
      </c>
      <c r="AX199" s="28">
        <f t="shared" si="719"/>
        <v>0</v>
      </c>
      <c r="AY199" s="25"/>
      <c r="AZ199" s="25">
        <f t="shared" si="720"/>
        <v>3602.7343234608265</v>
      </c>
      <c r="BA199" s="28">
        <f t="shared" si="721"/>
        <v>0</v>
      </c>
      <c r="BB199" s="27">
        <f t="shared" si="722"/>
        <v>1</v>
      </c>
      <c r="BC199" s="27">
        <f t="shared" si="723"/>
        <v>3638.0411198307429</v>
      </c>
      <c r="BD199" s="28">
        <f t="shared" si="724"/>
        <v>3638.0411198307429</v>
      </c>
      <c r="BE199" s="25"/>
      <c r="BF199" s="25">
        <f t="shared" si="725"/>
        <v>3638.0411198307429</v>
      </c>
      <c r="BG199" s="28">
        <f t="shared" si="726"/>
        <v>0</v>
      </c>
      <c r="BH199" s="25">
        <v>1</v>
      </c>
      <c r="BI199" s="25">
        <f t="shared" si="727"/>
        <v>3673.6939228050842</v>
      </c>
      <c r="BJ199" s="28">
        <f t="shared" si="728"/>
        <v>3673.6939228050842</v>
      </c>
      <c r="BK199" s="25"/>
      <c r="BL199" s="25">
        <f t="shared" si="729"/>
        <v>3709.6961232485742</v>
      </c>
      <c r="BM199" s="28">
        <f t="shared" si="730"/>
        <v>0</v>
      </c>
      <c r="CZ199" s="30"/>
      <c r="DA199" s="30"/>
      <c r="DB199" s="30"/>
      <c r="DC199" s="30"/>
      <c r="DD199" s="30"/>
      <c r="DE199" s="30"/>
      <c r="DF199" s="30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</row>
    <row r="200" spans="1:165" s="29" customFormat="1" ht="24.95" customHeight="1" x14ac:dyDescent="0.15">
      <c r="A200" s="23" t="s">
        <v>45</v>
      </c>
      <c r="B200" s="23" t="s">
        <v>823</v>
      </c>
      <c r="C200" s="23" t="s">
        <v>824</v>
      </c>
      <c r="D200" s="23"/>
      <c r="E200" s="23" t="s">
        <v>465</v>
      </c>
      <c r="F200" s="110">
        <v>94</v>
      </c>
      <c r="G200" s="23"/>
      <c r="H200" s="23"/>
      <c r="I200" s="23"/>
      <c r="J200" s="23"/>
      <c r="K200" s="23"/>
      <c r="L200" s="23"/>
      <c r="M200" s="94">
        <v>1500</v>
      </c>
      <c r="N200" s="94"/>
      <c r="O200" s="24">
        <f t="shared" si="692"/>
        <v>94</v>
      </c>
      <c r="P200" s="25">
        <f t="shared" si="693"/>
        <v>1583.5000587839975</v>
      </c>
      <c r="Q200" s="26">
        <f t="shared" si="694"/>
        <v>146441.85903633028</v>
      </c>
      <c r="R200" s="27">
        <f t="shared" si="695"/>
        <v>40</v>
      </c>
      <c r="S200" s="27">
        <f t="shared" si="696"/>
        <v>1514.7</v>
      </c>
      <c r="T200" s="28">
        <f t="shared" si="697"/>
        <v>60588</v>
      </c>
      <c r="U200" s="25">
        <v>17</v>
      </c>
      <c r="V200" s="25">
        <f t="shared" si="698"/>
        <v>1514.7</v>
      </c>
      <c r="W200" s="28">
        <f t="shared" si="699"/>
        <v>25749.9</v>
      </c>
      <c r="X200" s="25">
        <v>18</v>
      </c>
      <c r="Y200" s="25">
        <f t="shared" si="700"/>
        <v>1529.5440600000002</v>
      </c>
      <c r="Z200" s="28">
        <f t="shared" si="701"/>
        <v>27531.793080000003</v>
      </c>
      <c r="AA200" s="25">
        <v>5</v>
      </c>
      <c r="AB200" s="25">
        <f t="shared" si="702"/>
        <v>1544.5335917880002</v>
      </c>
      <c r="AC200" s="28">
        <f t="shared" si="703"/>
        <v>7722.667958940001</v>
      </c>
      <c r="AD200" s="27">
        <f t="shared" si="704"/>
        <v>27</v>
      </c>
      <c r="AE200" s="27">
        <f t="shared" si="705"/>
        <v>1559.6700209875225</v>
      </c>
      <c r="AF200" s="28">
        <f t="shared" si="706"/>
        <v>42111.090566663108</v>
      </c>
      <c r="AG200" s="25">
        <v>14</v>
      </c>
      <c r="AH200" s="25">
        <f t="shared" si="707"/>
        <v>1559.6700209875225</v>
      </c>
      <c r="AI200" s="28">
        <f t="shared" si="708"/>
        <v>21835.380293825314</v>
      </c>
      <c r="AJ200" s="25">
        <v>9</v>
      </c>
      <c r="AK200" s="25">
        <f t="shared" si="709"/>
        <v>1574.9547871932002</v>
      </c>
      <c r="AL200" s="28">
        <f t="shared" si="710"/>
        <v>14174.593084738803</v>
      </c>
      <c r="AM200" s="25">
        <v>4</v>
      </c>
      <c r="AN200" s="25">
        <f t="shared" si="711"/>
        <v>1590.3893441076937</v>
      </c>
      <c r="AO200" s="28">
        <f t="shared" si="712"/>
        <v>6361.5573764307746</v>
      </c>
      <c r="AP200" s="27">
        <f t="shared" si="713"/>
        <v>19</v>
      </c>
      <c r="AQ200" s="27">
        <f t="shared" si="714"/>
        <v>1605.975159679949</v>
      </c>
      <c r="AR200" s="28">
        <f t="shared" si="715"/>
        <v>30513.528033919032</v>
      </c>
      <c r="AS200" s="25">
        <v>4</v>
      </c>
      <c r="AT200" s="25">
        <f t="shared" si="716"/>
        <v>1605.975159679949</v>
      </c>
      <c r="AU200" s="28">
        <f t="shared" si="717"/>
        <v>6423.900638719796</v>
      </c>
      <c r="AV200" s="25">
        <v>6</v>
      </c>
      <c r="AW200" s="25">
        <f t="shared" si="718"/>
        <v>1621.7137162448125</v>
      </c>
      <c r="AX200" s="28">
        <f t="shared" si="719"/>
        <v>9730.2822974688752</v>
      </c>
      <c r="AY200" s="25">
        <v>9</v>
      </c>
      <c r="AZ200" s="25">
        <f t="shared" si="720"/>
        <v>1637.6065106640117</v>
      </c>
      <c r="BA200" s="28">
        <f t="shared" si="721"/>
        <v>14738.458595976106</v>
      </c>
      <c r="BB200" s="27">
        <f t="shared" si="722"/>
        <v>8</v>
      </c>
      <c r="BC200" s="27">
        <f t="shared" si="723"/>
        <v>1653.655054468519</v>
      </c>
      <c r="BD200" s="28">
        <f t="shared" si="724"/>
        <v>13229.240435748152</v>
      </c>
      <c r="BE200" s="25">
        <v>4</v>
      </c>
      <c r="BF200" s="25">
        <f t="shared" si="725"/>
        <v>1653.655054468519</v>
      </c>
      <c r="BG200" s="28">
        <f t="shared" si="726"/>
        <v>6614.6202178740759</v>
      </c>
      <c r="BH200" s="25">
        <v>4</v>
      </c>
      <c r="BI200" s="25">
        <f t="shared" si="727"/>
        <v>1669.8608740023105</v>
      </c>
      <c r="BJ200" s="28">
        <f t="shared" si="728"/>
        <v>6679.4434960092422</v>
      </c>
      <c r="BK200" s="25"/>
      <c r="BL200" s="25">
        <f t="shared" si="729"/>
        <v>1686.2255105675333</v>
      </c>
      <c r="BM200" s="28">
        <f t="shared" si="730"/>
        <v>0</v>
      </c>
      <c r="CZ200" s="30"/>
      <c r="DA200" s="30"/>
      <c r="DB200" s="30"/>
      <c r="DC200" s="30"/>
      <c r="DD200" s="30"/>
      <c r="DE200" s="30"/>
      <c r="DF200" s="3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</row>
    <row r="201" spans="1:165" s="29" customFormat="1" ht="24.95" customHeight="1" x14ac:dyDescent="0.15">
      <c r="A201" s="23" t="s">
        <v>45</v>
      </c>
      <c r="B201" s="23" t="s">
        <v>825</v>
      </c>
      <c r="C201" s="23" t="s">
        <v>826</v>
      </c>
      <c r="D201" s="23" t="s">
        <v>827</v>
      </c>
      <c r="E201" s="23" t="s">
        <v>465</v>
      </c>
      <c r="F201" s="110">
        <v>7</v>
      </c>
      <c r="G201" s="23"/>
      <c r="H201" s="23"/>
      <c r="I201" s="23"/>
      <c r="J201" s="23"/>
      <c r="K201" s="23"/>
      <c r="L201" s="23"/>
      <c r="M201" s="94">
        <v>1500</v>
      </c>
      <c r="N201" s="94"/>
      <c r="O201" s="24">
        <f t="shared" si="692"/>
        <v>7</v>
      </c>
      <c r="P201" s="25">
        <f t="shared" si="693"/>
        <v>1583.5000587839975</v>
      </c>
      <c r="Q201" s="26">
        <f t="shared" si="694"/>
        <v>10875.390361334943</v>
      </c>
      <c r="R201" s="27">
        <f t="shared" si="695"/>
        <v>3</v>
      </c>
      <c r="S201" s="27">
        <f t="shared" si="696"/>
        <v>1514.7</v>
      </c>
      <c r="T201" s="28">
        <f t="shared" si="697"/>
        <v>4544.1000000000004</v>
      </c>
      <c r="U201" s="25">
        <v>1</v>
      </c>
      <c r="V201" s="25">
        <f t="shared" si="698"/>
        <v>1514.7</v>
      </c>
      <c r="W201" s="28">
        <f t="shared" si="699"/>
        <v>1514.7</v>
      </c>
      <c r="X201" s="25">
        <v>2</v>
      </c>
      <c r="Y201" s="25">
        <f t="shared" si="700"/>
        <v>1529.5440600000002</v>
      </c>
      <c r="Z201" s="28">
        <f t="shared" si="701"/>
        <v>3059.0881200000003</v>
      </c>
      <c r="AA201" s="25"/>
      <c r="AB201" s="25">
        <f t="shared" si="702"/>
        <v>1544.5335917880002</v>
      </c>
      <c r="AC201" s="28">
        <f t="shared" si="703"/>
        <v>0</v>
      </c>
      <c r="AD201" s="27">
        <f t="shared" si="704"/>
        <v>2</v>
      </c>
      <c r="AE201" s="27">
        <f t="shared" si="705"/>
        <v>1559.6700209875225</v>
      </c>
      <c r="AF201" s="28">
        <f t="shared" si="706"/>
        <v>3119.3400419750451</v>
      </c>
      <c r="AG201" s="25"/>
      <c r="AH201" s="25">
        <f t="shared" si="707"/>
        <v>1559.6700209875225</v>
      </c>
      <c r="AI201" s="28">
        <f t="shared" si="708"/>
        <v>0</v>
      </c>
      <c r="AJ201" s="25">
        <v>2</v>
      </c>
      <c r="AK201" s="25">
        <f t="shared" si="709"/>
        <v>1574.9547871932002</v>
      </c>
      <c r="AL201" s="28">
        <f t="shared" si="710"/>
        <v>3149.9095743864004</v>
      </c>
      <c r="AM201" s="25"/>
      <c r="AN201" s="25">
        <f t="shared" si="711"/>
        <v>1590.3893441076937</v>
      </c>
      <c r="AO201" s="28">
        <f t="shared" si="712"/>
        <v>0</v>
      </c>
      <c r="AP201" s="27">
        <f t="shared" si="713"/>
        <v>2</v>
      </c>
      <c r="AQ201" s="27">
        <f t="shared" si="714"/>
        <v>1605.975159679949</v>
      </c>
      <c r="AR201" s="28">
        <f t="shared" si="715"/>
        <v>3211.950319359898</v>
      </c>
      <c r="AS201" s="25"/>
      <c r="AT201" s="25">
        <f t="shared" si="716"/>
        <v>1605.975159679949</v>
      </c>
      <c r="AU201" s="28">
        <f t="shared" si="717"/>
        <v>0</v>
      </c>
      <c r="AV201" s="25">
        <v>2</v>
      </c>
      <c r="AW201" s="25">
        <f t="shared" si="718"/>
        <v>1621.7137162448125</v>
      </c>
      <c r="AX201" s="28">
        <f t="shared" si="719"/>
        <v>3243.4274324896251</v>
      </c>
      <c r="AY201" s="25"/>
      <c r="AZ201" s="25">
        <f t="shared" si="720"/>
        <v>1637.6065106640117</v>
      </c>
      <c r="BA201" s="28">
        <f t="shared" si="721"/>
        <v>0</v>
      </c>
      <c r="BB201" s="27">
        <f t="shared" si="722"/>
        <v>0</v>
      </c>
      <c r="BC201" s="27">
        <f t="shared" si="723"/>
        <v>1653.655054468519</v>
      </c>
      <c r="BD201" s="28">
        <f t="shared" si="724"/>
        <v>0</v>
      </c>
      <c r="BE201" s="25"/>
      <c r="BF201" s="25">
        <f t="shared" si="725"/>
        <v>1653.655054468519</v>
      </c>
      <c r="BG201" s="28">
        <f t="shared" si="726"/>
        <v>0</v>
      </c>
      <c r="BH201" s="25"/>
      <c r="BI201" s="25">
        <f t="shared" si="727"/>
        <v>1669.8608740023105</v>
      </c>
      <c r="BJ201" s="28">
        <f t="shared" si="728"/>
        <v>0</v>
      </c>
      <c r="BK201" s="25"/>
      <c r="BL201" s="25">
        <f t="shared" si="729"/>
        <v>1686.2255105675333</v>
      </c>
      <c r="BM201" s="28">
        <f t="shared" si="730"/>
        <v>0</v>
      </c>
      <c r="CZ201" s="30"/>
      <c r="DA201" s="30"/>
      <c r="DB201" s="30"/>
      <c r="DC201" s="30"/>
      <c r="DD201" s="30"/>
      <c r="DE201" s="30"/>
      <c r="DF201" s="30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</row>
    <row r="202" spans="1:165" s="35" customFormat="1" ht="25.5" customHeight="1" x14ac:dyDescent="0.2">
      <c r="A202" s="31"/>
      <c r="B202" s="31"/>
      <c r="C202" s="31"/>
      <c r="D202" s="31"/>
      <c r="E202" s="32"/>
      <c r="F202" s="111"/>
      <c r="G202" s="32"/>
      <c r="H202" s="32"/>
      <c r="I202" s="32"/>
      <c r="J202" s="32"/>
      <c r="K202" s="32"/>
      <c r="L202" s="32"/>
      <c r="M202" s="95"/>
      <c r="N202" s="95"/>
      <c r="O202" s="33"/>
      <c r="P202" s="33"/>
      <c r="Q202" s="33">
        <f>T202+AF202+AR202+BD202</f>
        <v>425901.50230717793</v>
      </c>
      <c r="R202" s="33"/>
      <c r="S202" s="34"/>
      <c r="T202" s="34">
        <f>SUM(T187:T201)</f>
        <v>170683.050582</v>
      </c>
      <c r="U202" s="34"/>
      <c r="V202" s="34"/>
      <c r="W202" s="34">
        <f t="shared" ref="W202:BM202" si="731">SUM(W187:W201)</f>
        <v>93822.567893999993</v>
      </c>
      <c r="X202" s="34"/>
      <c r="Y202" s="34"/>
      <c r="Z202" s="34">
        <f t="shared" si="731"/>
        <v>53818.720840447204</v>
      </c>
      <c r="AA202" s="34"/>
      <c r="AB202" s="34"/>
      <c r="AC202" s="34">
        <f t="shared" si="731"/>
        <v>24028.185524758577</v>
      </c>
      <c r="AD202" s="34"/>
      <c r="AE202" s="34"/>
      <c r="AF202" s="34">
        <f t="shared" si="731"/>
        <v>123648.28936105916</v>
      </c>
      <c r="AG202" s="34"/>
      <c r="AH202" s="34"/>
      <c r="AI202" s="34">
        <f t="shared" si="731"/>
        <v>40562.369429222919</v>
      </c>
      <c r="AJ202" s="34"/>
      <c r="AK202" s="34"/>
      <c r="AL202" s="34">
        <f t="shared" si="731"/>
        <v>61214.250699972858</v>
      </c>
      <c r="AM202" s="34"/>
      <c r="AN202" s="34"/>
      <c r="AO202" s="34">
        <f t="shared" si="731"/>
        <v>22908.233177417904</v>
      </c>
      <c r="AP202" s="34"/>
      <c r="AQ202" s="34"/>
      <c r="AR202" s="34">
        <f t="shared" si="731"/>
        <v>76027.924002854168</v>
      </c>
      <c r="AS202" s="34"/>
      <c r="AT202" s="34"/>
      <c r="AU202" s="34">
        <f t="shared" si="731"/>
        <v>25526.546903070208</v>
      </c>
      <c r="AV202" s="34"/>
      <c r="AW202" s="34"/>
      <c r="AX202" s="34">
        <f t="shared" si="731"/>
        <v>19746.505157386036</v>
      </c>
      <c r="AY202" s="34"/>
      <c r="AZ202" s="34"/>
      <c r="BA202" s="34">
        <f t="shared" si="731"/>
        <v>31556.033335267977</v>
      </c>
      <c r="BB202" s="34"/>
      <c r="BC202" s="34"/>
      <c r="BD202" s="34">
        <f t="shared" si="731"/>
        <v>55542.238361264652</v>
      </c>
      <c r="BE202" s="34"/>
      <c r="BF202" s="34"/>
      <c r="BG202" s="34">
        <f t="shared" si="731"/>
        <v>35560.264437493213</v>
      </c>
      <c r="BH202" s="34"/>
      <c r="BI202" s="34"/>
      <c r="BJ202" s="34">
        <f t="shared" si="731"/>
        <v>20177.7972682244</v>
      </c>
      <c r="BK202" s="34"/>
      <c r="BL202" s="34"/>
      <c r="BM202" s="34">
        <f t="shared" si="731"/>
        <v>0</v>
      </c>
      <c r="BN202" s="29"/>
    </row>
    <row r="203" spans="1:165" s="29" customFormat="1" ht="24.95" customHeight="1" x14ac:dyDescent="0.15">
      <c r="A203" s="23" t="s">
        <v>45</v>
      </c>
      <c r="B203" s="23" t="s">
        <v>828</v>
      </c>
      <c r="C203" s="23" t="s">
        <v>829</v>
      </c>
      <c r="D203" s="23" t="s">
        <v>830</v>
      </c>
      <c r="E203" s="23" t="s">
        <v>465</v>
      </c>
      <c r="F203" s="110">
        <v>58</v>
      </c>
      <c r="G203" s="23"/>
      <c r="H203" s="23"/>
      <c r="I203" s="23"/>
      <c r="J203" s="23"/>
      <c r="K203" s="23"/>
      <c r="L203" s="23"/>
      <c r="M203" s="94">
        <v>1179.78</v>
      </c>
      <c r="N203" s="94"/>
      <c r="O203" s="24">
        <f t="shared" ref="O203" si="732">R203+AD203+AP203+BB203</f>
        <v>58</v>
      </c>
      <c r="P203" s="25">
        <f t="shared" ref="P203" si="733">(S203+AE203+AQ203+BC203)/4</f>
        <v>1245.4544662347898</v>
      </c>
      <c r="Q203" s="26">
        <f t="shared" ref="Q203" si="734">T203+AF203+AR203+BD203</f>
        <v>71579.54778000334</v>
      </c>
      <c r="R203" s="27">
        <f t="shared" ref="R203" si="735">U203+X203+AA203</f>
        <v>20</v>
      </c>
      <c r="S203" s="27">
        <f t="shared" ref="S203" si="736">V203</f>
        <v>1191.341844</v>
      </c>
      <c r="T203" s="28">
        <f t="shared" ref="T203" si="737">R203*S203</f>
        <v>23826.836880000003</v>
      </c>
      <c r="U203" s="25">
        <v>10</v>
      </c>
      <c r="V203" s="25">
        <f t="shared" ref="V203" si="738">M203*1.0098</f>
        <v>1191.341844</v>
      </c>
      <c r="W203" s="28">
        <f t="shared" ref="W203" si="739">U203*V203</f>
        <v>11913.418440000001</v>
      </c>
      <c r="X203" s="25">
        <v>5</v>
      </c>
      <c r="Y203" s="25">
        <f t="shared" ref="Y203" si="740">V203*1.0098</f>
        <v>1203.0169940712001</v>
      </c>
      <c r="Z203" s="28">
        <f t="shared" ref="Z203" si="741">X203*Y203</f>
        <v>6015.0849703560007</v>
      </c>
      <c r="AA203" s="25">
        <v>5</v>
      </c>
      <c r="AB203" s="25">
        <f t="shared" ref="AB203" si="742">Y203*1.0098</f>
        <v>1214.8065606130979</v>
      </c>
      <c r="AC203" s="28">
        <f t="shared" ref="AC203" si="743">AA203*AB203</f>
        <v>6074.0328030654891</v>
      </c>
      <c r="AD203" s="27">
        <f t="shared" ref="AD203" si="744">AG203+AJ203+AM203</f>
        <v>15</v>
      </c>
      <c r="AE203" s="27">
        <f t="shared" ref="AE203" si="745">AH203</f>
        <v>1226.7116649071063</v>
      </c>
      <c r="AF203" s="28">
        <f t="shared" ref="AF203" si="746">AD203*AE203</f>
        <v>18400.674973606594</v>
      </c>
      <c r="AG203" s="25">
        <v>5</v>
      </c>
      <c r="AH203" s="25">
        <f t="shared" ref="AH203" si="747">AB203*1.0098</f>
        <v>1226.7116649071063</v>
      </c>
      <c r="AI203" s="28">
        <f t="shared" ref="AI203" si="748">AG203*AH203</f>
        <v>6133.5583245355319</v>
      </c>
      <c r="AJ203" s="25">
        <v>5</v>
      </c>
      <c r="AK203" s="25">
        <f t="shared" ref="AK203" si="749">AH203*1.0098</f>
        <v>1238.733439223196</v>
      </c>
      <c r="AL203" s="28">
        <f t="shared" ref="AL203" si="750">AJ203*AK203</f>
        <v>6193.66719611598</v>
      </c>
      <c r="AM203" s="25">
        <v>5</v>
      </c>
      <c r="AN203" s="25">
        <f t="shared" ref="AN203" si="751">AK203*1.0098</f>
        <v>1250.8730269275834</v>
      </c>
      <c r="AO203" s="28">
        <f t="shared" ref="AO203" si="752">AM203*AN203</f>
        <v>6254.3651346379174</v>
      </c>
      <c r="AP203" s="27">
        <f t="shared" ref="AP203" si="753">AS203+AV203+AY203</f>
        <v>15</v>
      </c>
      <c r="AQ203" s="27">
        <f t="shared" ref="AQ203" si="754">AT203</f>
        <v>1263.1315825914737</v>
      </c>
      <c r="AR203" s="28">
        <f t="shared" ref="AR203" si="755">AP203*AQ203</f>
        <v>18946.973738872104</v>
      </c>
      <c r="AS203" s="25">
        <v>5</v>
      </c>
      <c r="AT203" s="25">
        <f t="shared" ref="AT203" si="756">AN203*1.0098</f>
        <v>1263.1315825914737</v>
      </c>
      <c r="AU203" s="28">
        <f t="shared" ref="AU203" si="757">AS203*AT203</f>
        <v>6315.6579129573684</v>
      </c>
      <c r="AV203" s="25">
        <v>5</v>
      </c>
      <c r="AW203" s="25">
        <f t="shared" ref="AW203" si="758">AT203*1.0098</f>
        <v>1275.5102721008702</v>
      </c>
      <c r="AX203" s="28">
        <f t="shared" ref="AX203" si="759">AV203*AW203</f>
        <v>6377.5513605043507</v>
      </c>
      <c r="AY203" s="25">
        <v>5</v>
      </c>
      <c r="AZ203" s="25">
        <f t="shared" ref="AZ203" si="760">AW203*1.0098</f>
        <v>1288.0102727674589</v>
      </c>
      <c r="BA203" s="28">
        <f t="shared" ref="BA203" si="761">AY203*AZ203</f>
        <v>6440.051363837294</v>
      </c>
      <c r="BB203" s="27">
        <f t="shared" ref="BB203" si="762">BE203+BH203+BK203</f>
        <v>8</v>
      </c>
      <c r="BC203" s="27">
        <f t="shared" ref="BC203" si="763">BF203</f>
        <v>1300.63277344058</v>
      </c>
      <c r="BD203" s="28">
        <f t="shared" ref="BD203" si="764">BB203*BC203</f>
        <v>10405.06218752464</v>
      </c>
      <c r="BE203" s="25">
        <v>4</v>
      </c>
      <c r="BF203" s="25">
        <f t="shared" ref="BF203" si="765">AZ203*1.0098</f>
        <v>1300.63277344058</v>
      </c>
      <c r="BG203" s="28">
        <f t="shared" ref="BG203" si="766">BE203*BF203</f>
        <v>5202.5310937623199</v>
      </c>
      <c r="BH203" s="25">
        <v>4</v>
      </c>
      <c r="BI203" s="25">
        <f t="shared" ref="BI203" si="767">BF203*1.0098</f>
        <v>1313.3789746202976</v>
      </c>
      <c r="BJ203" s="28">
        <f t="shared" ref="BJ203" si="768">BH203*BI203</f>
        <v>5253.5158984811906</v>
      </c>
      <c r="BK203" s="25"/>
      <c r="BL203" s="25">
        <f t="shared" ref="BL203" si="769">BI203*1.0098</f>
        <v>1326.2500885715765</v>
      </c>
      <c r="BM203" s="28">
        <f t="shared" ref="BM203" si="770">BK203*BL203</f>
        <v>0</v>
      </c>
      <c r="CZ203" s="30"/>
      <c r="DA203" s="30"/>
      <c r="DB203" s="30"/>
      <c r="DC203" s="30"/>
      <c r="DD203" s="30"/>
      <c r="DE203" s="30"/>
      <c r="DF203" s="30"/>
      <c r="DG203" s="30"/>
      <c r="DH203" s="30"/>
      <c r="DI203" s="30"/>
      <c r="DJ203" s="30"/>
      <c r="DK203" s="30"/>
      <c r="DL203" s="30"/>
      <c r="DM203" s="30"/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</row>
    <row r="204" spans="1:165" s="35" customFormat="1" ht="25.5" customHeight="1" x14ac:dyDescent="0.2">
      <c r="A204" s="31"/>
      <c r="B204" s="31"/>
      <c r="C204" s="31"/>
      <c r="D204" s="31"/>
      <c r="E204" s="32"/>
      <c r="F204" s="111"/>
      <c r="G204" s="32"/>
      <c r="H204" s="32"/>
      <c r="I204" s="32"/>
      <c r="J204" s="32"/>
      <c r="K204" s="32"/>
      <c r="L204" s="32"/>
      <c r="M204" s="95"/>
      <c r="N204" s="95"/>
      <c r="O204" s="33"/>
      <c r="P204" s="33"/>
      <c r="Q204" s="33">
        <f>T204+AF204+AR204+BD204</f>
        <v>71579.54778000334</v>
      </c>
      <c r="R204" s="33"/>
      <c r="S204" s="34"/>
      <c r="T204" s="34">
        <f>SUM(T203:T203)</f>
        <v>23826.836880000003</v>
      </c>
      <c r="U204" s="34"/>
      <c r="V204" s="34"/>
      <c r="W204" s="34">
        <f>SUM(W203:W203)</f>
        <v>11913.418440000001</v>
      </c>
      <c r="X204" s="34"/>
      <c r="Y204" s="34"/>
      <c r="Z204" s="34">
        <f>SUM(Z203:Z203)</f>
        <v>6015.0849703560007</v>
      </c>
      <c r="AA204" s="34"/>
      <c r="AB204" s="34"/>
      <c r="AC204" s="34">
        <f>SUM(AC203:AC203)</f>
        <v>6074.0328030654891</v>
      </c>
      <c r="AD204" s="34"/>
      <c r="AE204" s="34"/>
      <c r="AF204" s="34">
        <f>SUM(AF203:AF203)</f>
        <v>18400.674973606594</v>
      </c>
      <c r="AG204" s="34"/>
      <c r="AH204" s="34"/>
      <c r="AI204" s="34">
        <f>SUM(AI203:AI203)</f>
        <v>6133.5583245355319</v>
      </c>
      <c r="AJ204" s="34"/>
      <c r="AK204" s="34"/>
      <c r="AL204" s="34">
        <f>SUM(AL203:AL203)</f>
        <v>6193.66719611598</v>
      </c>
      <c r="AM204" s="34"/>
      <c r="AN204" s="34"/>
      <c r="AO204" s="34">
        <f>SUM(AO203:AO203)</f>
        <v>6254.3651346379174</v>
      </c>
      <c r="AP204" s="34"/>
      <c r="AQ204" s="34"/>
      <c r="AR204" s="34">
        <f>SUM(AR203:AR203)</f>
        <v>18946.973738872104</v>
      </c>
      <c r="AS204" s="34"/>
      <c r="AT204" s="34"/>
      <c r="AU204" s="34">
        <f>SUM(AU203:AU203)</f>
        <v>6315.6579129573684</v>
      </c>
      <c r="AV204" s="34"/>
      <c r="AW204" s="34"/>
      <c r="AX204" s="34">
        <f>SUM(AX203:AX203)</f>
        <v>6377.5513605043507</v>
      </c>
      <c r="AY204" s="34"/>
      <c r="AZ204" s="34"/>
      <c r="BA204" s="34">
        <f>SUM(BA203:BA203)</f>
        <v>6440.051363837294</v>
      </c>
      <c r="BB204" s="34"/>
      <c r="BC204" s="34"/>
      <c r="BD204" s="34">
        <f>SUM(BD203:BD203)</f>
        <v>10405.06218752464</v>
      </c>
      <c r="BE204" s="34"/>
      <c r="BF204" s="34"/>
      <c r="BG204" s="34">
        <f>SUM(BG203:BG203)</f>
        <v>5202.5310937623199</v>
      </c>
      <c r="BH204" s="34"/>
      <c r="BI204" s="34"/>
      <c r="BJ204" s="34">
        <f>SUM(BJ203:BJ203)</f>
        <v>5253.5158984811906</v>
      </c>
      <c r="BK204" s="34"/>
      <c r="BL204" s="34"/>
      <c r="BM204" s="34">
        <f>SUM(BM203:BM203)</f>
        <v>0</v>
      </c>
      <c r="BN204" s="29"/>
    </row>
    <row r="205" spans="1:165" s="29" customFormat="1" ht="24.95" customHeight="1" x14ac:dyDescent="0.15">
      <c r="A205" s="23" t="s">
        <v>45</v>
      </c>
      <c r="B205" s="23" t="s">
        <v>831</v>
      </c>
      <c r="C205" s="23" t="s">
        <v>832</v>
      </c>
      <c r="D205" s="23" t="s">
        <v>833</v>
      </c>
      <c r="E205" s="23" t="s">
        <v>465</v>
      </c>
      <c r="F205" s="110">
        <v>3</v>
      </c>
      <c r="G205" s="23"/>
      <c r="H205" s="23"/>
      <c r="I205" s="23"/>
      <c r="J205" s="23"/>
      <c r="K205" s="23"/>
      <c r="L205" s="23"/>
      <c r="M205" s="94">
        <v>1289.7</v>
      </c>
      <c r="N205" s="94"/>
      <c r="O205" s="24">
        <f t="shared" ref="O205:O207" si="771">R205+AD205+AP205+BB205</f>
        <v>3</v>
      </c>
      <c r="P205" s="25">
        <f t="shared" ref="P205:P207" si="772">(S205+AE205+AQ205+BC205)/4</f>
        <v>1361.4933505424815</v>
      </c>
      <c r="Q205" s="26">
        <f t="shared" ref="Q205:Q207" si="773">T205+AF205+AR205+BD205</f>
        <v>4024.1607863378922</v>
      </c>
      <c r="R205" s="27">
        <f t="shared" ref="R205:R207" si="774">U205+X205+AA205</f>
        <v>1</v>
      </c>
      <c r="S205" s="27">
        <f t="shared" ref="S205:S207" si="775">V205</f>
        <v>1302.33906</v>
      </c>
      <c r="T205" s="28">
        <f t="shared" ref="T205:T207" si="776">R205*S205</f>
        <v>1302.33906</v>
      </c>
      <c r="U205" s="25">
        <v>1</v>
      </c>
      <c r="V205" s="25">
        <f t="shared" ref="V205:V207" si="777">M205*1.0098</f>
        <v>1302.33906</v>
      </c>
      <c r="W205" s="28">
        <f t="shared" ref="W205:W207" si="778">U205*V205</f>
        <v>1302.33906</v>
      </c>
      <c r="X205" s="25"/>
      <c r="Y205" s="25">
        <f t="shared" ref="Y205:Y207" si="779">V205*1.0098</f>
        <v>1315.101982788</v>
      </c>
      <c r="Z205" s="28">
        <f t="shared" ref="Z205:Z207" si="780">X205*Y205</f>
        <v>0</v>
      </c>
      <c r="AA205" s="25"/>
      <c r="AB205" s="25">
        <f t="shared" ref="AB205:AB207" si="781">Y205*1.0098</f>
        <v>1327.9899822193224</v>
      </c>
      <c r="AC205" s="28">
        <f t="shared" ref="AC205:AC207" si="782">AA205*AB205</f>
        <v>0</v>
      </c>
      <c r="AD205" s="27">
        <f t="shared" ref="AD205:AD207" si="783">AG205+AJ205+AM205</f>
        <v>1</v>
      </c>
      <c r="AE205" s="27">
        <f t="shared" ref="AE205:AE207" si="784">AH205</f>
        <v>1341.0042840450719</v>
      </c>
      <c r="AF205" s="28">
        <f t="shared" ref="AF205:AF207" si="785">AD205*AE205</f>
        <v>1341.0042840450719</v>
      </c>
      <c r="AG205" s="25">
        <v>1</v>
      </c>
      <c r="AH205" s="25">
        <f t="shared" ref="AH205:AH207" si="786">AB205*1.0098</f>
        <v>1341.0042840450719</v>
      </c>
      <c r="AI205" s="28">
        <f t="shared" ref="AI205:AI207" si="787">AG205*AH205</f>
        <v>1341.0042840450719</v>
      </c>
      <c r="AJ205" s="25"/>
      <c r="AK205" s="25">
        <f t="shared" ref="AK205:AK207" si="788">AH205*1.0098</f>
        <v>1354.1461260287138</v>
      </c>
      <c r="AL205" s="28">
        <f t="shared" ref="AL205:AL207" si="789">AJ205*AK205</f>
        <v>0</v>
      </c>
      <c r="AM205" s="25"/>
      <c r="AN205" s="25">
        <f t="shared" ref="AN205:AN207" si="790">AK205*1.0098</f>
        <v>1367.4167580637952</v>
      </c>
      <c r="AO205" s="28">
        <f t="shared" ref="AO205:AO207" si="791">AM205*AN205</f>
        <v>0</v>
      </c>
      <c r="AP205" s="27">
        <f t="shared" ref="AP205:AP207" si="792">AS205+AV205+AY205</f>
        <v>1</v>
      </c>
      <c r="AQ205" s="27">
        <f t="shared" ref="AQ205:AQ207" si="793">AT205</f>
        <v>1380.8174422928205</v>
      </c>
      <c r="AR205" s="28">
        <f t="shared" ref="AR205:AR207" si="794">AP205*AQ205</f>
        <v>1380.8174422928205</v>
      </c>
      <c r="AS205" s="25">
        <v>1</v>
      </c>
      <c r="AT205" s="25">
        <f t="shared" ref="AT205:AT207" si="795">AN205*1.0098</f>
        <v>1380.8174422928205</v>
      </c>
      <c r="AU205" s="28">
        <f t="shared" ref="AU205:AU207" si="796">AS205*AT205</f>
        <v>1380.8174422928205</v>
      </c>
      <c r="AV205" s="25"/>
      <c r="AW205" s="25">
        <f t="shared" ref="AW205:AW207" si="797">AT205*1.0098</f>
        <v>1394.3494532272903</v>
      </c>
      <c r="AX205" s="28">
        <f t="shared" ref="AX205:AX207" si="798">AV205*AW205</f>
        <v>0</v>
      </c>
      <c r="AY205" s="25"/>
      <c r="AZ205" s="25">
        <f t="shared" ref="AZ205:AZ207" si="799">AW205*1.0098</f>
        <v>1408.0140778689179</v>
      </c>
      <c r="BA205" s="28">
        <f t="shared" ref="BA205:BA207" si="800">AY205*AZ205</f>
        <v>0</v>
      </c>
      <c r="BB205" s="27">
        <f t="shared" ref="BB205:BB207" si="801">BE205+BH205+BK205</f>
        <v>0</v>
      </c>
      <c r="BC205" s="27">
        <f t="shared" ref="BC205:BC207" si="802">BF205</f>
        <v>1421.8126158320333</v>
      </c>
      <c r="BD205" s="28">
        <f t="shared" ref="BD205:BD207" si="803">BB205*BC205</f>
        <v>0</v>
      </c>
      <c r="BE205" s="25"/>
      <c r="BF205" s="25">
        <f t="shared" ref="BF205:BF207" si="804">AZ205*1.0098</f>
        <v>1421.8126158320333</v>
      </c>
      <c r="BG205" s="28">
        <f t="shared" ref="BG205:BG207" si="805">BE205*BF205</f>
        <v>0</v>
      </c>
      <c r="BH205" s="25"/>
      <c r="BI205" s="25">
        <f t="shared" ref="BI205:BI207" si="806">BF205*1.0098</f>
        <v>1435.7463794671874</v>
      </c>
      <c r="BJ205" s="28">
        <f t="shared" ref="BJ205:BJ207" si="807">BH205*BI205</f>
        <v>0</v>
      </c>
      <c r="BK205" s="25"/>
      <c r="BL205" s="25">
        <f t="shared" ref="BL205:BL207" si="808">BI205*1.0098</f>
        <v>1449.8166939859659</v>
      </c>
      <c r="BM205" s="28">
        <f t="shared" ref="BM205:BM207" si="809">BK205*BL205</f>
        <v>0</v>
      </c>
      <c r="CZ205" s="30"/>
      <c r="DA205" s="30"/>
      <c r="DB205" s="30"/>
      <c r="DC205" s="30"/>
      <c r="DD205" s="30"/>
      <c r="DE205" s="30"/>
      <c r="DF205" s="30"/>
      <c r="DG205" s="30"/>
      <c r="DH205" s="30"/>
      <c r="DI205" s="30"/>
      <c r="DJ205" s="30"/>
      <c r="DK205" s="30"/>
      <c r="DL205" s="30"/>
      <c r="DM205" s="30"/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</row>
    <row r="206" spans="1:165" s="29" customFormat="1" ht="24.95" customHeight="1" x14ac:dyDescent="0.15">
      <c r="A206" s="23" t="s">
        <v>45</v>
      </c>
      <c r="B206" s="23" t="s">
        <v>834</v>
      </c>
      <c r="C206" s="23" t="s">
        <v>835</v>
      </c>
      <c r="D206" s="23" t="s">
        <v>833</v>
      </c>
      <c r="E206" s="23" t="s">
        <v>465</v>
      </c>
      <c r="F206" s="110">
        <v>2</v>
      </c>
      <c r="G206" s="23"/>
      <c r="H206" s="23"/>
      <c r="I206" s="23"/>
      <c r="J206" s="23"/>
      <c r="K206" s="23"/>
      <c r="L206" s="23"/>
      <c r="M206" s="94">
        <v>1993.78</v>
      </c>
      <c r="N206" s="94"/>
      <c r="O206" s="24">
        <f t="shared" si="771"/>
        <v>2</v>
      </c>
      <c r="P206" s="25">
        <f t="shared" si="772"/>
        <v>2104.767164801573</v>
      </c>
      <c r="Q206" s="26">
        <f t="shared" si="773"/>
        <v>4207.7333655407947</v>
      </c>
      <c r="R206" s="27">
        <f t="shared" si="774"/>
        <v>0</v>
      </c>
      <c r="S206" s="27">
        <f t="shared" si="775"/>
        <v>2013.3190440000001</v>
      </c>
      <c r="T206" s="28">
        <f t="shared" si="776"/>
        <v>0</v>
      </c>
      <c r="U206" s="25"/>
      <c r="V206" s="25">
        <f t="shared" si="777"/>
        <v>2013.3190440000001</v>
      </c>
      <c r="W206" s="28">
        <f t="shared" si="778"/>
        <v>0</v>
      </c>
      <c r="X206" s="25"/>
      <c r="Y206" s="25">
        <f t="shared" si="779"/>
        <v>2033.0495706312001</v>
      </c>
      <c r="Z206" s="28">
        <f t="shared" si="780"/>
        <v>0</v>
      </c>
      <c r="AA206" s="25"/>
      <c r="AB206" s="25">
        <f t="shared" si="781"/>
        <v>2052.9734564233859</v>
      </c>
      <c r="AC206" s="28">
        <f t="shared" si="782"/>
        <v>0</v>
      </c>
      <c r="AD206" s="27">
        <f t="shared" si="783"/>
        <v>1</v>
      </c>
      <c r="AE206" s="27">
        <f t="shared" si="784"/>
        <v>2073.0925962963352</v>
      </c>
      <c r="AF206" s="28">
        <f t="shared" si="785"/>
        <v>2073.0925962963352</v>
      </c>
      <c r="AG206" s="25">
        <v>1</v>
      </c>
      <c r="AH206" s="25">
        <f t="shared" si="786"/>
        <v>2073.0925962963352</v>
      </c>
      <c r="AI206" s="28">
        <f t="shared" si="787"/>
        <v>2073.0925962963352</v>
      </c>
      <c r="AJ206" s="25"/>
      <c r="AK206" s="25">
        <f t="shared" si="788"/>
        <v>2093.4089037400395</v>
      </c>
      <c r="AL206" s="28">
        <f t="shared" si="789"/>
        <v>0</v>
      </c>
      <c r="AM206" s="25"/>
      <c r="AN206" s="25">
        <f t="shared" si="790"/>
        <v>2113.9243109966919</v>
      </c>
      <c r="AO206" s="28">
        <f t="shared" si="791"/>
        <v>0</v>
      </c>
      <c r="AP206" s="27">
        <f t="shared" si="792"/>
        <v>1</v>
      </c>
      <c r="AQ206" s="27">
        <f t="shared" si="793"/>
        <v>2134.6407692444595</v>
      </c>
      <c r="AR206" s="28">
        <f t="shared" si="794"/>
        <v>2134.6407692444595</v>
      </c>
      <c r="AS206" s="25">
        <v>1</v>
      </c>
      <c r="AT206" s="25">
        <f t="shared" si="795"/>
        <v>2134.6407692444595</v>
      </c>
      <c r="AU206" s="28">
        <f t="shared" si="796"/>
        <v>2134.6407692444595</v>
      </c>
      <c r="AV206" s="25"/>
      <c r="AW206" s="25">
        <f t="shared" si="797"/>
        <v>2155.5602487830552</v>
      </c>
      <c r="AX206" s="28">
        <f t="shared" si="798"/>
        <v>0</v>
      </c>
      <c r="AY206" s="25"/>
      <c r="AZ206" s="25">
        <f t="shared" si="799"/>
        <v>2176.6847392211293</v>
      </c>
      <c r="BA206" s="28">
        <f t="shared" si="800"/>
        <v>0</v>
      </c>
      <c r="BB206" s="27">
        <f t="shared" si="801"/>
        <v>0</v>
      </c>
      <c r="BC206" s="27">
        <f t="shared" si="802"/>
        <v>2198.0162496654966</v>
      </c>
      <c r="BD206" s="28">
        <f t="shared" si="803"/>
        <v>0</v>
      </c>
      <c r="BE206" s="25"/>
      <c r="BF206" s="25">
        <f t="shared" si="804"/>
        <v>2198.0162496654966</v>
      </c>
      <c r="BG206" s="28">
        <f t="shared" si="805"/>
        <v>0</v>
      </c>
      <c r="BH206" s="25"/>
      <c r="BI206" s="25">
        <f t="shared" si="806"/>
        <v>2219.5568089122185</v>
      </c>
      <c r="BJ206" s="28">
        <f t="shared" si="807"/>
        <v>0</v>
      </c>
      <c r="BK206" s="25"/>
      <c r="BL206" s="25">
        <f t="shared" si="808"/>
        <v>2241.3084656395581</v>
      </c>
      <c r="BM206" s="28">
        <f t="shared" si="809"/>
        <v>0</v>
      </c>
      <c r="CZ206" s="30"/>
      <c r="DA206" s="30"/>
      <c r="DB206" s="30"/>
      <c r="DC206" s="30"/>
      <c r="DD206" s="30"/>
      <c r="DE206" s="30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</row>
    <row r="207" spans="1:165" s="29" customFormat="1" ht="24.95" customHeight="1" x14ac:dyDescent="0.15">
      <c r="A207" s="23" t="s">
        <v>45</v>
      </c>
      <c r="B207" s="23" t="s">
        <v>836</v>
      </c>
      <c r="C207" s="23" t="s">
        <v>837</v>
      </c>
      <c r="D207" s="23" t="s">
        <v>838</v>
      </c>
      <c r="E207" s="23" t="s">
        <v>465</v>
      </c>
      <c r="F207" s="110">
        <v>1</v>
      </c>
      <c r="G207" s="23"/>
      <c r="H207" s="23"/>
      <c r="I207" s="23"/>
      <c r="J207" s="23"/>
      <c r="K207" s="23"/>
      <c r="L207" s="23"/>
      <c r="M207" s="94">
        <v>8701.85</v>
      </c>
      <c r="N207" s="94"/>
      <c r="O207" s="24">
        <f t="shared" si="771"/>
        <v>1</v>
      </c>
      <c r="P207" s="25">
        <f t="shared" si="772"/>
        <v>9186.2533243530215</v>
      </c>
      <c r="Q207" s="26">
        <f t="shared" si="773"/>
        <v>8787.128130000001</v>
      </c>
      <c r="R207" s="27">
        <f t="shared" si="774"/>
        <v>1</v>
      </c>
      <c r="S207" s="27">
        <f t="shared" si="775"/>
        <v>8787.128130000001</v>
      </c>
      <c r="T207" s="28">
        <f t="shared" si="776"/>
        <v>8787.128130000001</v>
      </c>
      <c r="U207" s="25"/>
      <c r="V207" s="25">
        <f t="shared" si="777"/>
        <v>8787.128130000001</v>
      </c>
      <c r="W207" s="28">
        <f t="shared" si="778"/>
        <v>0</v>
      </c>
      <c r="X207" s="25"/>
      <c r="Y207" s="25">
        <f t="shared" si="779"/>
        <v>8873.2419856740016</v>
      </c>
      <c r="Z207" s="28">
        <f t="shared" si="780"/>
        <v>0</v>
      </c>
      <c r="AA207" s="25">
        <v>1</v>
      </c>
      <c r="AB207" s="25">
        <f t="shared" si="781"/>
        <v>8960.1997571336069</v>
      </c>
      <c r="AC207" s="28">
        <f t="shared" si="782"/>
        <v>8960.1997571336069</v>
      </c>
      <c r="AD207" s="27">
        <f t="shared" si="783"/>
        <v>0</v>
      </c>
      <c r="AE207" s="27">
        <f t="shared" si="784"/>
        <v>9048.0097147535162</v>
      </c>
      <c r="AF207" s="28">
        <f t="shared" si="785"/>
        <v>0</v>
      </c>
      <c r="AG207" s="25"/>
      <c r="AH207" s="25">
        <f t="shared" si="786"/>
        <v>9048.0097147535162</v>
      </c>
      <c r="AI207" s="28">
        <f t="shared" si="787"/>
        <v>0</v>
      </c>
      <c r="AJ207" s="25"/>
      <c r="AK207" s="25">
        <f t="shared" si="788"/>
        <v>9136.6802099581</v>
      </c>
      <c r="AL207" s="28">
        <f t="shared" si="789"/>
        <v>0</v>
      </c>
      <c r="AM207" s="25"/>
      <c r="AN207" s="25">
        <f t="shared" si="790"/>
        <v>9226.2196760156894</v>
      </c>
      <c r="AO207" s="28">
        <f t="shared" si="791"/>
        <v>0</v>
      </c>
      <c r="AP207" s="27">
        <f t="shared" si="792"/>
        <v>0</v>
      </c>
      <c r="AQ207" s="27">
        <f t="shared" si="793"/>
        <v>9316.6366288406443</v>
      </c>
      <c r="AR207" s="28">
        <f t="shared" si="794"/>
        <v>0</v>
      </c>
      <c r="AS207" s="25"/>
      <c r="AT207" s="25">
        <f t="shared" si="795"/>
        <v>9316.6366288406443</v>
      </c>
      <c r="AU207" s="28">
        <f t="shared" si="796"/>
        <v>0</v>
      </c>
      <c r="AV207" s="25"/>
      <c r="AW207" s="25">
        <f t="shared" si="797"/>
        <v>9407.9396678032826</v>
      </c>
      <c r="AX207" s="28">
        <f t="shared" si="798"/>
        <v>0</v>
      </c>
      <c r="AY207" s="25"/>
      <c r="AZ207" s="25">
        <f t="shared" si="799"/>
        <v>9500.1374765477558</v>
      </c>
      <c r="BA207" s="28">
        <f t="shared" si="800"/>
        <v>0</v>
      </c>
      <c r="BB207" s="27">
        <f t="shared" si="801"/>
        <v>0</v>
      </c>
      <c r="BC207" s="27">
        <f t="shared" si="802"/>
        <v>9593.2388238179246</v>
      </c>
      <c r="BD207" s="28">
        <f t="shared" si="803"/>
        <v>0</v>
      </c>
      <c r="BE207" s="25"/>
      <c r="BF207" s="25">
        <f t="shared" si="804"/>
        <v>9593.2388238179246</v>
      </c>
      <c r="BG207" s="28">
        <f t="shared" si="805"/>
        <v>0</v>
      </c>
      <c r="BH207" s="25"/>
      <c r="BI207" s="25">
        <f t="shared" si="806"/>
        <v>9687.2525642913406</v>
      </c>
      <c r="BJ207" s="28">
        <f t="shared" si="807"/>
        <v>0</v>
      </c>
      <c r="BK207" s="25"/>
      <c r="BL207" s="25">
        <f t="shared" si="808"/>
        <v>9782.1876394213959</v>
      </c>
      <c r="BM207" s="28">
        <f t="shared" si="809"/>
        <v>0</v>
      </c>
      <c r="CZ207" s="30"/>
      <c r="DA207" s="30"/>
      <c r="DB207" s="30"/>
      <c r="DC207" s="30"/>
      <c r="DD207" s="30"/>
      <c r="DE207" s="30"/>
      <c r="DF207" s="30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</row>
    <row r="208" spans="1:165" s="35" customFormat="1" ht="25.5" customHeight="1" x14ac:dyDescent="0.2">
      <c r="A208" s="31"/>
      <c r="B208" s="31"/>
      <c r="C208" s="31"/>
      <c r="D208" s="31"/>
      <c r="E208" s="32"/>
      <c r="F208" s="111"/>
      <c r="G208" s="32"/>
      <c r="H208" s="32"/>
      <c r="I208" s="32"/>
      <c r="J208" s="32"/>
      <c r="K208" s="32"/>
      <c r="L208" s="32"/>
      <c r="M208" s="95"/>
      <c r="N208" s="95"/>
      <c r="O208" s="33"/>
      <c r="P208" s="33"/>
      <c r="Q208" s="33">
        <f>T208+AF208+AR208+BD208</f>
        <v>17019.02228187869</v>
      </c>
      <c r="R208" s="33"/>
      <c r="S208" s="34"/>
      <c r="T208" s="34">
        <f>SUM(T205:T207)</f>
        <v>10089.467190000001</v>
      </c>
      <c r="U208" s="34"/>
      <c r="V208" s="34"/>
      <c r="W208" s="34">
        <f t="shared" ref="W208:BM208" si="810">SUM(W205:W207)</f>
        <v>1302.33906</v>
      </c>
      <c r="X208" s="34"/>
      <c r="Y208" s="34"/>
      <c r="Z208" s="34">
        <f t="shared" si="810"/>
        <v>0</v>
      </c>
      <c r="AA208" s="34"/>
      <c r="AB208" s="34"/>
      <c r="AC208" s="34">
        <f t="shared" si="810"/>
        <v>8960.1997571336069</v>
      </c>
      <c r="AD208" s="34"/>
      <c r="AE208" s="34"/>
      <c r="AF208" s="34">
        <f t="shared" si="810"/>
        <v>3414.0968803414071</v>
      </c>
      <c r="AG208" s="34"/>
      <c r="AH208" s="34"/>
      <c r="AI208" s="34">
        <f t="shared" si="810"/>
        <v>3414.0968803414071</v>
      </c>
      <c r="AJ208" s="34"/>
      <c r="AK208" s="34"/>
      <c r="AL208" s="34">
        <f t="shared" si="810"/>
        <v>0</v>
      </c>
      <c r="AM208" s="34"/>
      <c r="AN208" s="34"/>
      <c r="AO208" s="34">
        <f t="shared" si="810"/>
        <v>0</v>
      </c>
      <c r="AP208" s="34"/>
      <c r="AQ208" s="34"/>
      <c r="AR208" s="34">
        <f t="shared" si="810"/>
        <v>3515.45821153728</v>
      </c>
      <c r="AS208" s="34"/>
      <c r="AT208" s="34"/>
      <c r="AU208" s="34">
        <f t="shared" si="810"/>
        <v>3515.45821153728</v>
      </c>
      <c r="AV208" s="34"/>
      <c r="AW208" s="34"/>
      <c r="AX208" s="34">
        <f t="shared" si="810"/>
        <v>0</v>
      </c>
      <c r="AY208" s="34"/>
      <c r="AZ208" s="34"/>
      <c r="BA208" s="34">
        <f t="shared" si="810"/>
        <v>0</v>
      </c>
      <c r="BB208" s="34"/>
      <c r="BC208" s="34"/>
      <c r="BD208" s="34">
        <f t="shared" si="810"/>
        <v>0</v>
      </c>
      <c r="BE208" s="34"/>
      <c r="BF208" s="34"/>
      <c r="BG208" s="34">
        <f t="shared" si="810"/>
        <v>0</v>
      </c>
      <c r="BH208" s="34"/>
      <c r="BI208" s="34"/>
      <c r="BJ208" s="34">
        <f t="shared" si="810"/>
        <v>0</v>
      </c>
      <c r="BK208" s="34"/>
      <c r="BL208" s="34"/>
      <c r="BM208" s="34">
        <f t="shared" si="810"/>
        <v>0</v>
      </c>
      <c r="BN208" s="29"/>
    </row>
    <row r="209" spans="1:165" s="29" customFormat="1" ht="24.95" customHeight="1" x14ac:dyDescent="0.15">
      <c r="A209" s="23" t="s">
        <v>45</v>
      </c>
      <c r="B209" s="23" t="s">
        <v>839</v>
      </c>
      <c r="C209" s="23" t="s">
        <v>840</v>
      </c>
      <c r="D209" s="23" t="s">
        <v>841</v>
      </c>
      <c r="E209" s="23" t="s">
        <v>713</v>
      </c>
      <c r="F209" s="110"/>
      <c r="G209" s="23">
        <v>20</v>
      </c>
      <c r="H209" s="23"/>
      <c r="I209" s="23"/>
      <c r="J209" s="23"/>
      <c r="K209" s="23"/>
      <c r="L209" s="23"/>
      <c r="M209" s="94">
        <v>22</v>
      </c>
      <c r="N209" s="94"/>
      <c r="O209" s="24">
        <f t="shared" ref="O209:O225" si="811">R209+AD209+AP209+BB209</f>
        <v>20</v>
      </c>
      <c r="P209" s="25">
        <f t="shared" ref="P209:P225" si="812">(S209+AE209+AQ209+BC209)/4</f>
        <v>23.224667528831972</v>
      </c>
      <c r="Q209" s="26">
        <f t="shared" ref="Q209:Q225" si="813">T209+AF209+AR209+BD209</f>
        <v>444.31200000000001</v>
      </c>
      <c r="R209" s="27">
        <f t="shared" ref="R209:R225" si="814">U209+X209+AA209</f>
        <v>20</v>
      </c>
      <c r="S209" s="27">
        <f t="shared" ref="S209:S225" si="815">V209</f>
        <v>22.215600000000002</v>
      </c>
      <c r="T209" s="28">
        <f t="shared" ref="T209:T225" si="816">R209*S209</f>
        <v>444.31200000000001</v>
      </c>
      <c r="U209" s="25"/>
      <c r="V209" s="25">
        <f t="shared" ref="V209:V225" si="817">M209*1.0098</f>
        <v>22.215600000000002</v>
      </c>
      <c r="W209" s="28">
        <f t="shared" ref="W209:W225" si="818">U209*V209</f>
        <v>0</v>
      </c>
      <c r="X209" s="25"/>
      <c r="Y209" s="25">
        <f t="shared" ref="Y209:Y225" si="819">V209*1.0098</f>
        <v>22.433312880000003</v>
      </c>
      <c r="Z209" s="28">
        <f t="shared" ref="Z209:Z225" si="820">X209*Y209</f>
        <v>0</v>
      </c>
      <c r="AA209" s="25">
        <v>20</v>
      </c>
      <c r="AB209" s="25">
        <f t="shared" ref="AB209:AB225" si="821">Y209*1.0098</f>
        <v>22.653159346224005</v>
      </c>
      <c r="AC209" s="28">
        <f t="shared" ref="AC209:AC225" si="822">AA209*AB209</f>
        <v>453.06318692448008</v>
      </c>
      <c r="AD209" s="27">
        <f t="shared" ref="AD209:AD225" si="823">AG209+AJ209+AM209</f>
        <v>0</v>
      </c>
      <c r="AE209" s="27">
        <f t="shared" ref="AE209:AE225" si="824">AH209</f>
        <v>22.875160307817001</v>
      </c>
      <c r="AF209" s="28">
        <f t="shared" ref="AF209:AF225" si="825">AD209*AE209</f>
        <v>0</v>
      </c>
      <c r="AG209" s="25"/>
      <c r="AH209" s="25">
        <f t="shared" ref="AH209:AH225" si="826">AB209*1.0098</f>
        <v>22.875160307817001</v>
      </c>
      <c r="AI209" s="28">
        <f t="shared" ref="AI209:AI225" si="827">AG209*AH209</f>
        <v>0</v>
      </c>
      <c r="AJ209" s="25"/>
      <c r="AK209" s="25">
        <f t="shared" ref="AK209:AK225" si="828">AH209*1.0098</f>
        <v>23.099336878833608</v>
      </c>
      <c r="AL209" s="28">
        <f t="shared" ref="AL209:AL225" si="829">AJ209*AK209</f>
        <v>0</v>
      </c>
      <c r="AM209" s="25"/>
      <c r="AN209" s="25">
        <f t="shared" ref="AN209:AN225" si="830">AK209*1.0098</f>
        <v>23.325710380246178</v>
      </c>
      <c r="AO209" s="28">
        <f t="shared" ref="AO209:AO225" si="831">AM209*AN209</f>
        <v>0</v>
      </c>
      <c r="AP209" s="27">
        <f t="shared" ref="AP209:AP225" si="832">AS209+AV209+AY209</f>
        <v>0</v>
      </c>
      <c r="AQ209" s="27">
        <f t="shared" ref="AQ209:AQ225" si="833">AT209</f>
        <v>23.554302341972591</v>
      </c>
      <c r="AR209" s="28">
        <f t="shared" ref="AR209:AR225" si="834">AP209*AQ209</f>
        <v>0</v>
      </c>
      <c r="AS209" s="25"/>
      <c r="AT209" s="25">
        <f t="shared" ref="AT209:AT225" si="835">AN209*1.0098</f>
        <v>23.554302341972591</v>
      </c>
      <c r="AU209" s="28">
        <f t="shared" ref="AU209:AU225" si="836">AS209*AT209</f>
        <v>0</v>
      </c>
      <c r="AV209" s="25"/>
      <c r="AW209" s="25">
        <f t="shared" ref="AW209:AW225" si="837">AT209*1.0098</f>
        <v>23.785134504923924</v>
      </c>
      <c r="AX209" s="28">
        <f t="shared" ref="AX209:AX225" si="838">AV209*AW209</f>
        <v>0</v>
      </c>
      <c r="AY209" s="25"/>
      <c r="AZ209" s="25">
        <f t="shared" ref="AZ209:AZ225" si="839">AW209*1.0098</f>
        <v>24.018228823072178</v>
      </c>
      <c r="BA209" s="28">
        <f t="shared" ref="BA209:BA225" si="840">AY209*AZ209</f>
        <v>0</v>
      </c>
      <c r="BB209" s="27">
        <f t="shared" ref="BB209:BB225" si="841">BE209+BH209+BK209</f>
        <v>0</v>
      </c>
      <c r="BC209" s="27">
        <f t="shared" ref="BC209:BC225" si="842">BF209</f>
        <v>24.253607465538288</v>
      </c>
      <c r="BD209" s="28">
        <f t="shared" ref="BD209:BD225" si="843">BB209*BC209</f>
        <v>0</v>
      </c>
      <c r="BE209" s="25"/>
      <c r="BF209" s="25">
        <f t="shared" ref="BF209:BF225" si="844">AZ209*1.0098</f>
        <v>24.253607465538288</v>
      </c>
      <c r="BG209" s="28">
        <f t="shared" ref="BG209:BG225" si="845">BE209*BF209</f>
        <v>0</v>
      </c>
      <c r="BH209" s="25"/>
      <c r="BI209" s="25">
        <f t="shared" ref="BI209:BI225" si="846">BF209*1.0098</f>
        <v>24.491292818700565</v>
      </c>
      <c r="BJ209" s="28">
        <f t="shared" ref="BJ209:BJ225" si="847">BH209*BI209</f>
        <v>0</v>
      </c>
      <c r="BK209" s="25"/>
      <c r="BL209" s="25">
        <f t="shared" ref="BL209:BL225" si="848">BI209*1.0098</f>
        <v>24.731307488323832</v>
      </c>
      <c r="BM209" s="28">
        <f t="shared" ref="BM209:BM225" si="849">BK209*BL209</f>
        <v>0</v>
      </c>
      <c r="CZ209" s="30"/>
      <c r="DA209" s="30"/>
      <c r="DB209" s="30"/>
      <c r="DC209" s="30"/>
      <c r="DD209" s="30"/>
      <c r="DE209" s="30"/>
      <c r="DF209" s="30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</row>
    <row r="210" spans="1:165" s="29" customFormat="1" ht="24.95" customHeight="1" x14ac:dyDescent="0.15">
      <c r="A210" s="23" t="s">
        <v>45</v>
      </c>
      <c r="B210" s="23" t="s">
        <v>842</v>
      </c>
      <c r="C210" s="23" t="s">
        <v>843</v>
      </c>
      <c r="D210" s="23"/>
      <c r="E210" s="23" t="s">
        <v>465</v>
      </c>
      <c r="F210" s="110">
        <v>32</v>
      </c>
      <c r="G210" s="23"/>
      <c r="H210" s="23"/>
      <c r="I210" s="23"/>
      <c r="J210" s="23"/>
      <c r="K210" s="23"/>
      <c r="L210" s="23"/>
      <c r="M210" s="94">
        <v>58</v>
      </c>
      <c r="N210" s="94"/>
      <c r="O210" s="24">
        <f t="shared" si="811"/>
        <v>32</v>
      </c>
      <c r="P210" s="25">
        <f t="shared" si="812"/>
        <v>61.228668939647918</v>
      </c>
      <c r="Q210" s="26">
        <f t="shared" si="813"/>
        <v>1943.0938379634113</v>
      </c>
      <c r="R210" s="27">
        <f t="shared" si="814"/>
        <v>10</v>
      </c>
      <c r="S210" s="27">
        <f t="shared" si="815"/>
        <v>58.568400000000004</v>
      </c>
      <c r="T210" s="28">
        <f t="shared" si="816"/>
        <v>585.68400000000008</v>
      </c>
      <c r="U210" s="25">
        <v>4</v>
      </c>
      <c r="V210" s="25">
        <f t="shared" si="817"/>
        <v>58.568400000000004</v>
      </c>
      <c r="W210" s="28">
        <f t="shared" si="818"/>
        <v>234.27360000000002</v>
      </c>
      <c r="X210" s="25">
        <v>3</v>
      </c>
      <c r="Y210" s="25">
        <f t="shared" si="819"/>
        <v>59.142370320000005</v>
      </c>
      <c r="Z210" s="28">
        <f t="shared" si="820"/>
        <v>177.42711096000002</v>
      </c>
      <c r="AA210" s="25">
        <v>3</v>
      </c>
      <c r="AB210" s="25">
        <f t="shared" si="821"/>
        <v>59.721965549136009</v>
      </c>
      <c r="AC210" s="28">
        <f t="shared" si="822"/>
        <v>179.16589664740803</v>
      </c>
      <c r="AD210" s="27">
        <f t="shared" si="823"/>
        <v>9</v>
      </c>
      <c r="AE210" s="27">
        <f t="shared" si="824"/>
        <v>60.307240811517545</v>
      </c>
      <c r="AF210" s="28">
        <f t="shared" si="825"/>
        <v>542.7651673036579</v>
      </c>
      <c r="AG210" s="25">
        <v>3</v>
      </c>
      <c r="AH210" s="25">
        <f t="shared" si="826"/>
        <v>60.307240811517545</v>
      </c>
      <c r="AI210" s="28">
        <f t="shared" si="827"/>
        <v>180.92172243455263</v>
      </c>
      <c r="AJ210" s="25">
        <v>3</v>
      </c>
      <c r="AK210" s="25">
        <f t="shared" si="828"/>
        <v>60.89825177147042</v>
      </c>
      <c r="AL210" s="28">
        <f t="shared" si="829"/>
        <v>182.69475531441125</v>
      </c>
      <c r="AM210" s="25">
        <v>3</v>
      </c>
      <c r="AN210" s="25">
        <f t="shared" si="830"/>
        <v>61.49505463883083</v>
      </c>
      <c r="AO210" s="28">
        <f t="shared" si="831"/>
        <v>184.4851639164925</v>
      </c>
      <c r="AP210" s="27">
        <f t="shared" si="832"/>
        <v>9</v>
      </c>
      <c r="AQ210" s="27">
        <f t="shared" si="833"/>
        <v>62.097706174291375</v>
      </c>
      <c r="AR210" s="28">
        <f t="shared" si="834"/>
        <v>558.87935556862237</v>
      </c>
      <c r="AS210" s="25">
        <v>3</v>
      </c>
      <c r="AT210" s="25">
        <f t="shared" si="835"/>
        <v>62.097706174291375</v>
      </c>
      <c r="AU210" s="28">
        <f t="shared" si="836"/>
        <v>186.29311852287412</v>
      </c>
      <c r="AV210" s="25">
        <v>3</v>
      </c>
      <c r="AW210" s="25">
        <f t="shared" si="837"/>
        <v>62.706263694799432</v>
      </c>
      <c r="AX210" s="28">
        <f t="shared" si="838"/>
        <v>188.11879108439831</v>
      </c>
      <c r="AY210" s="25">
        <v>3</v>
      </c>
      <c r="AZ210" s="25">
        <f t="shared" si="839"/>
        <v>63.320785079008466</v>
      </c>
      <c r="BA210" s="28">
        <f t="shared" si="840"/>
        <v>189.96235523702541</v>
      </c>
      <c r="BB210" s="27">
        <f t="shared" si="841"/>
        <v>4</v>
      </c>
      <c r="BC210" s="27">
        <f t="shared" si="842"/>
        <v>63.941328772782754</v>
      </c>
      <c r="BD210" s="28">
        <f t="shared" si="843"/>
        <v>255.76531509113101</v>
      </c>
      <c r="BE210" s="25">
        <v>2</v>
      </c>
      <c r="BF210" s="25">
        <f t="shared" si="844"/>
        <v>63.941328772782754</v>
      </c>
      <c r="BG210" s="28">
        <f t="shared" si="845"/>
        <v>127.88265754556551</v>
      </c>
      <c r="BH210" s="25">
        <v>2</v>
      </c>
      <c r="BI210" s="25">
        <f t="shared" si="846"/>
        <v>64.567953794756022</v>
      </c>
      <c r="BJ210" s="28">
        <f t="shared" si="847"/>
        <v>129.13590758951204</v>
      </c>
      <c r="BK210" s="25"/>
      <c r="BL210" s="25">
        <f t="shared" si="848"/>
        <v>65.200719741944638</v>
      </c>
      <c r="BM210" s="28">
        <f t="shared" si="849"/>
        <v>0</v>
      </c>
      <c r="CZ210" s="30"/>
      <c r="DA210" s="30"/>
      <c r="DB210" s="30"/>
      <c r="DC210" s="30"/>
      <c r="DD210" s="30"/>
      <c r="DE210" s="30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</row>
    <row r="211" spans="1:165" s="29" customFormat="1" ht="24.95" customHeight="1" x14ac:dyDescent="0.15">
      <c r="A211" s="23" t="s">
        <v>45</v>
      </c>
      <c r="B211" s="23" t="s">
        <v>844</v>
      </c>
      <c r="C211" s="23" t="s">
        <v>845</v>
      </c>
      <c r="D211" s="23" t="s">
        <v>846</v>
      </c>
      <c r="E211" s="23" t="s">
        <v>465</v>
      </c>
      <c r="F211" s="110">
        <v>46</v>
      </c>
      <c r="G211" s="23"/>
      <c r="H211" s="23"/>
      <c r="I211" s="23"/>
      <c r="J211" s="23"/>
      <c r="K211" s="23"/>
      <c r="L211" s="23"/>
      <c r="M211" s="94">
        <v>92.23</v>
      </c>
      <c r="N211" s="94"/>
      <c r="O211" s="24">
        <f t="shared" si="811"/>
        <v>46</v>
      </c>
      <c r="P211" s="25">
        <f t="shared" si="812"/>
        <v>97.364140281098742</v>
      </c>
      <c r="Q211" s="26">
        <f t="shared" si="813"/>
        <v>4400.7822166227115</v>
      </c>
      <c r="R211" s="27">
        <f t="shared" si="814"/>
        <v>10</v>
      </c>
      <c r="S211" s="27">
        <f t="shared" si="815"/>
        <v>93.133854000000014</v>
      </c>
      <c r="T211" s="28">
        <f t="shared" si="816"/>
        <v>931.33854000000019</v>
      </c>
      <c r="U211" s="25">
        <v>7</v>
      </c>
      <c r="V211" s="25">
        <f t="shared" si="817"/>
        <v>93.133854000000014</v>
      </c>
      <c r="W211" s="28">
        <f t="shared" si="818"/>
        <v>651.93697800000007</v>
      </c>
      <c r="X211" s="25"/>
      <c r="Y211" s="25">
        <f t="shared" si="819"/>
        <v>94.046565769200015</v>
      </c>
      <c r="Z211" s="28">
        <f t="shared" si="820"/>
        <v>0</v>
      </c>
      <c r="AA211" s="25">
        <v>3</v>
      </c>
      <c r="AB211" s="25">
        <f t="shared" si="821"/>
        <v>94.968222113738179</v>
      </c>
      <c r="AC211" s="28">
        <f t="shared" si="822"/>
        <v>284.90466634121452</v>
      </c>
      <c r="AD211" s="27">
        <f t="shared" si="823"/>
        <v>30</v>
      </c>
      <c r="AE211" s="27">
        <f t="shared" si="824"/>
        <v>95.898910690452823</v>
      </c>
      <c r="AF211" s="28">
        <f t="shared" si="825"/>
        <v>2876.9673207135847</v>
      </c>
      <c r="AG211" s="25">
        <v>3</v>
      </c>
      <c r="AH211" s="25">
        <f t="shared" si="826"/>
        <v>95.898910690452823</v>
      </c>
      <c r="AI211" s="28">
        <f t="shared" si="827"/>
        <v>287.6967320713585</v>
      </c>
      <c r="AJ211" s="25">
        <v>24</v>
      </c>
      <c r="AK211" s="25">
        <f t="shared" si="828"/>
        <v>96.838720015219266</v>
      </c>
      <c r="AL211" s="28">
        <f t="shared" si="829"/>
        <v>2324.1292803652623</v>
      </c>
      <c r="AM211" s="25">
        <v>3</v>
      </c>
      <c r="AN211" s="25">
        <f t="shared" si="830"/>
        <v>97.787739471368411</v>
      </c>
      <c r="AO211" s="28">
        <f t="shared" si="831"/>
        <v>293.36321841410523</v>
      </c>
      <c r="AP211" s="27">
        <f t="shared" si="832"/>
        <v>6</v>
      </c>
      <c r="AQ211" s="27">
        <f t="shared" si="833"/>
        <v>98.746059318187818</v>
      </c>
      <c r="AR211" s="28">
        <f t="shared" si="834"/>
        <v>592.47635590912694</v>
      </c>
      <c r="AS211" s="25">
        <v>3</v>
      </c>
      <c r="AT211" s="25">
        <f t="shared" si="835"/>
        <v>98.746059318187818</v>
      </c>
      <c r="AU211" s="28">
        <f t="shared" si="836"/>
        <v>296.23817795456347</v>
      </c>
      <c r="AV211" s="25"/>
      <c r="AW211" s="25">
        <f t="shared" si="837"/>
        <v>99.713770699506057</v>
      </c>
      <c r="AX211" s="28">
        <f t="shared" si="838"/>
        <v>0</v>
      </c>
      <c r="AY211" s="25">
        <v>3</v>
      </c>
      <c r="AZ211" s="25">
        <f t="shared" si="839"/>
        <v>100.69096565236121</v>
      </c>
      <c r="BA211" s="28">
        <f t="shared" si="840"/>
        <v>302.07289695708363</v>
      </c>
      <c r="BB211" s="27">
        <f t="shared" si="841"/>
        <v>0</v>
      </c>
      <c r="BC211" s="27">
        <f t="shared" si="842"/>
        <v>101.67773711575435</v>
      </c>
      <c r="BD211" s="28">
        <f t="shared" si="843"/>
        <v>0</v>
      </c>
      <c r="BE211" s="25"/>
      <c r="BF211" s="25">
        <f t="shared" si="844"/>
        <v>101.67773711575435</v>
      </c>
      <c r="BG211" s="28">
        <f t="shared" si="845"/>
        <v>0</v>
      </c>
      <c r="BH211" s="25"/>
      <c r="BI211" s="25">
        <f t="shared" si="846"/>
        <v>102.67417893948875</v>
      </c>
      <c r="BJ211" s="28">
        <f t="shared" si="847"/>
        <v>0</v>
      </c>
      <c r="BK211" s="25"/>
      <c r="BL211" s="25">
        <f t="shared" si="848"/>
        <v>103.68038589309575</v>
      </c>
      <c r="BM211" s="28">
        <f t="shared" si="849"/>
        <v>0</v>
      </c>
      <c r="CZ211" s="30"/>
      <c r="DA211" s="30"/>
      <c r="DB211" s="30"/>
      <c r="DC211" s="30"/>
      <c r="DD211" s="30"/>
      <c r="DE211" s="30"/>
      <c r="DF211" s="30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</row>
    <row r="212" spans="1:165" s="29" customFormat="1" ht="24.95" customHeight="1" x14ac:dyDescent="0.15">
      <c r="A212" s="23" t="s">
        <v>45</v>
      </c>
      <c r="B212" s="23" t="s">
        <v>847</v>
      </c>
      <c r="C212" s="23" t="s">
        <v>848</v>
      </c>
      <c r="D212" s="23" t="s">
        <v>846</v>
      </c>
      <c r="E212" s="23" t="s">
        <v>465</v>
      </c>
      <c r="F212" s="110">
        <v>162</v>
      </c>
      <c r="G212" s="23"/>
      <c r="H212" s="23"/>
      <c r="I212" s="23"/>
      <c r="J212" s="23"/>
      <c r="K212" s="23"/>
      <c r="L212" s="23"/>
      <c r="M212" s="94">
        <v>20</v>
      </c>
      <c r="N212" s="94"/>
      <c r="O212" s="24">
        <f t="shared" si="811"/>
        <v>162</v>
      </c>
      <c r="P212" s="25">
        <f t="shared" si="812"/>
        <v>21.113334117119969</v>
      </c>
      <c r="Q212" s="26">
        <f t="shared" si="813"/>
        <v>3394.5305093472953</v>
      </c>
      <c r="R212" s="27">
        <f t="shared" si="814"/>
        <v>57</v>
      </c>
      <c r="S212" s="27">
        <f t="shared" si="815"/>
        <v>20.196000000000002</v>
      </c>
      <c r="T212" s="28">
        <f t="shared" si="816"/>
        <v>1151.172</v>
      </c>
      <c r="U212" s="25">
        <v>27</v>
      </c>
      <c r="V212" s="25">
        <f t="shared" si="817"/>
        <v>20.196000000000002</v>
      </c>
      <c r="W212" s="28">
        <f t="shared" si="818"/>
        <v>545.29200000000003</v>
      </c>
      <c r="X212" s="25">
        <v>18</v>
      </c>
      <c r="Y212" s="25">
        <f t="shared" si="819"/>
        <v>20.393920800000004</v>
      </c>
      <c r="Z212" s="28">
        <f t="shared" si="820"/>
        <v>367.09057440000004</v>
      </c>
      <c r="AA212" s="25">
        <v>12</v>
      </c>
      <c r="AB212" s="25">
        <f t="shared" si="821"/>
        <v>20.593781223840004</v>
      </c>
      <c r="AC212" s="28">
        <f t="shared" si="822"/>
        <v>247.12537468608005</v>
      </c>
      <c r="AD212" s="27">
        <f t="shared" si="823"/>
        <v>39</v>
      </c>
      <c r="AE212" s="27">
        <f t="shared" si="824"/>
        <v>20.795600279833636</v>
      </c>
      <c r="AF212" s="28">
        <f t="shared" si="825"/>
        <v>811.02841091351183</v>
      </c>
      <c r="AG212" s="25">
        <v>15</v>
      </c>
      <c r="AH212" s="25">
        <f t="shared" si="826"/>
        <v>20.795600279833636</v>
      </c>
      <c r="AI212" s="28">
        <f t="shared" si="827"/>
        <v>311.93400419750452</v>
      </c>
      <c r="AJ212" s="25">
        <v>12</v>
      </c>
      <c r="AK212" s="25">
        <f t="shared" si="828"/>
        <v>20.999397162576006</v>
      </c>
      <c r="AL212" s="28">
        <f t="shared" si="829"/>
        <v>251.99276595091209</v>
      </c>
      <c r="AM212" s="25">
        <v>12</v>
      </c>
      <c r="AN212" s="25">
        <f t="shared" si="830"/>
        <v>21.20519125476925</v>
      </c>
      <c r="AO212" s="28">
        <f t="shared" si="831"/>
        <v>254.46229505723102</v>
      </c>
      <c r="AP212" s="27">
        <f t="shared" si="832"/>
        <v>36</v>
      </c>
      <c r="AQ212" s="27">
        <f t="shared" si="833"/>
        <v>21.41300212906599</v>
      </c>
      <c r="AR212" s="28">
        <f t="shared" si="834"/>
        <v>770.8680766463757</v>
      </c>
      <c r="AS212" s="25">
        <v>15</v>
      </c>
      <c r="AT212" s="25">
        <f t="shared" si="835"/>
        <v>21.41300212906599</v>
      </c>
      <c r="AU212" s="28">
        <f t="shared" si="836"/>
        <v>321.19503193598985</v>
      </c>
      <c r="AV212" s="25">
        <v>9</v>
      </c>
      <c r="AW212" s="25">
        <f t="shared" si="837"/>
        <v>21.622849549930837</v>
      </c>
      <c r="AX212" s="28">
        <f t="shared" si="838"/>
        <v>194.60564594937753</v>
      </c>
      <c r="AY212" s="25">
        <v>12</v>
      </c>
      <c r="AZ212" s="25">
        <f t="shared" si="839"/>
        <v>21.834753475520159</v>
      </c>
      <c r="BA212" s="28">
        <f t="shared" si="840"/>
        <v>262.01704170624191</v>
      </c>
      <c r="BB212" s="27">
        <f t="shared" si="841"/>
        <v>30</v>
      </c>
      <c r="BC212" s="27">
        <f t="shared" si="842"/>
        <v>22.048734059580259</v>
      </c>
      <c r="BD212" s="28">
        <f t="shared" si="843"/>
        <v>661.46202178740771</v>
      </c>
      <c r="BE212" s="25">
        <v>12</v>
      </c>
      <c r="BF212" s="25">
        <f t="shared" si="844"/>
        <v>22.048734059580259</v>
      </c>
      <c r="BG212" s="28">
        <f t="shared" si="845"/>
        <v>264.58480871496312</v>
      </c>
      <c r="BH212" s="25">
        <v>18</v>
      </c>
      <c r="BI212" s="25">
        <f t="shared" si="846"/>
        <v>22.264811653364145</v>
      </c>
      <c r="BJ212" s="28">
        <f t="shared" si="847"/>
        <v>400.76660976055462</v>
      </c>
      <c r="BK212" s="25"/>
      <c r="BL212" s="25">
        <f t="shared" si="848"/>
        <v>22.483006807567115</v>
      </c>
      <c r="BM212" s="28">
        <f t="shared" si="849"/>
        <v>0</v>
      </c>
      <c r="CZ212" s="30"/>
      <c r="DA212" s="30"/>
      <c r="DB212" s="30"/>
      <c r="DC212" s="30"/>
      <c r="DD212" s="30"/>
      <c r="DE212" s="30"/>
      <c r="DF212" s="30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</row>
    <row r="213" spans="1:165" s="29" customFormat="1" ht="24.95" customHeight="1" x14ac:dyDescent="0.15">
      <c r="A213" s="23" t="s">
        <v>45</v>
      </c>
      <c r="B213" s="23" t="s">
        <v>849</v>
      </c>
      <c r="C213" s="23" t="s">
        <v>850</v>
      </c>
      <c r="D213" s="23" t="s">
        <v>846</v>
      </c>
      <c r="E213" s="23" t="s">
        <v>465</v>
      </c>
      <c r="F213" s="110">
        <v>15</v>
      </c>
      <c r="G213" s="23"/>
      <c r="H213" s="23"/>
      <c r="I213" s="23"/>
      <c r="J213" s="23"/>
      <c r="K213" s="23"/>
      <c r="L213" s="23"/>
      <c r="M213" s="94">
        <v>30</v>
      </c>
      <c r="N213" s="94">
        <v>2</v>
      </c>
      <c r="O213" s="24">
        <f t="shared" si="811"/>
        <v>15</v>
      </c>
      <c r="P213" s="25">
        <f t="shared" si="812"/>
        <v>31.670001175679953</v>
      </c>
      <c r="Q213" s="26">
        <f t="shared" si="813"/>
        <v>468.06122042084525</v>
      </c>
      <c r="R213" s="27">
        <f t="shared" si="814"/>
        <v>6</v>
      </c>
      <c r="S213" s="27">
        <f t="shared" si="815"/>
        <v>30.294</v>
      </c>
      <c r="T213" s="28">
        <f t="shared" si="816"/>
        <v>181.76400000000001</v>
      </c>
      <c r="U213" s="25">
        <v>3</v>
      </c>
      <c r="V213" s="25">
        <f t="shared" si="817"/>
        <v>30.294</v>
      </c>
      <c r="W213" s="28">
        <f t="shared" si="818"/>
        <v>90.882000000000005</v>
      </c>
      <c r="X213" s="25"/>
      <c r="Y213" s="25">
        <f t="shared" si="819"/>
        <v>30.590881200000002</v>
      </c>
      <c r="Z213" s="28">
        <f t="shared" si="820"/>
        <v>0</v>
      </c>
      <c r="AA213" s="25">
        <v>3</v>
      </c>
      <c r="AB213" s="25">
        <f t="shared" si="821"/>
        <v>30.890671835760003</v>
      </c>
      <c r="AC213" s="28">
        <f t="shared" si="822"/>
        <v>92.672015507280008</v>
      </c>
      <c r="AD213" s="27">
        <f t="shared" si="823"/>
        <v>3</v>
      </c>
      <c r="AE213" s="27">
        <f t="shared" si="824"/>
        <v>31.19340041975045</v>
      </c>
      <c r="AF213" s="28">
        <f t="shared" si="825"/>
        <v>93.580201259251353</v>
      </c>
      <c r="AG213" s="25"/>
      <c r="AH213" s="25">
        <f t="shared" si="826"/>
        <v>31.19340041975045</v>
      </c>
      <c r="AI213" s="28">
        <f t="shared" si="827"/>
        <v>0</v>
      </c>
      <c r="AJ213" s="25">
        <v>3</v>
      </c>
      <c r="AK213" s="25">
        <f t="shared" si="828"/>
        <v>31.499095743864004</v>
      </c>
      <c r="AL213" s="28">
        <f t="shared" si="829"/>
        <v>94.497287231592011</v>
      </c>
      <c r="AM213" s="25"/>
      <c r="AN213" s="25">
        <f t="shared" si="830"/>
        <v>31.807786882153874</v>
      </c>
      <c r="AO213" s="28">
        <f t="shared" si="831"/>
        <v>0</v>
      </c>
      <c r="AP213" s="27">
        <f t="shared" si="832"/>
        <v>6</v>
      </c>
      <c r="AQ213" s="27">
        <f t="shared" si="833"/>
        <v>32.11950319359898</v>
      </c>
      <c r="AR213" s="28">
        <f t="shared" si="834"/>
        <v>192.7170191615939</v>
      </c>
      <c r="AS213" s="25">
        <v>6</v>
      </c>
      <c r="AT213" s="25">
        <f t="shared" si="835"/>
        <v>32.11950319359898</v>
      </c>
      <c r="AU213" s="28">
        <f t="shared" si="836"/>
        <v>192.7170191615939</v>
      </c>
      <c r="AV213" s="25"/>
      <c r="AW213" s="25">
        <f t="shared" si="837"/>
        <v>32.434274324896251</v>
      </c>
      <c r="AX213" s="28">
        <f t="shared" si="838"/>
        <v>0</v>
      </c>
      <c r="AY213" s="25"/>
      <c r="AZ213" s="25">
        <f t="shared" si="839"/>
        <v>32.752130213280232</v>
      </c>
      <c r="BA213" s="28">
        <f t="shared" si="840"/>
        <v>0</v>
      </c>
      <c r="BB213" s="27">
        <f t="shared" si="841"/>
        <v>0</v>
      </c>
      <c r="BC213" s="27">
        <f t="shared" si="842"/>
        <v>33.073101089370383</v>
      </c>
      <c r="BD213" s="28">
        <f t="shared" si="843"/>
        <v>0</v>
      </c>
      <c r="BE213" s="25"/>
      <c r="BF213" s="25">
        <f t="shared" si="844"/>
        <v>33.073101089370383</v>
      </c>
      <c r="BG213" s="28">
        <f t="shared" si="845"/>
        <v>0</v>
      </c>
      <c r="BH213" s="25"/>
      <c r="BI213" s="25">
        <f t="shared" si="846"/>
        <v>33.397217480046216</v>
      </c>
      <c r="BJ213" s="28">
        <f t="shared" si="847"/>
        <v>0</v>
      </c>
      <c r="BK213" s="25"/>
      <c r="BL213" s="25">
        <f t="shared" si="848"/>
        <v>33.724510211350669</v>
      </c>
      <c r="BM213" s="28">
        <f t="shared" si="849"/>
        <v>0</v>
      </c>
      <c r="CZ213" s="30"/>
      <c r="DA213" s="30"/>
      <c r="DB213" s="30"/>
      <c r="DC213" s="30"/>
      <c r="DD213" s="30"/>
      <c r="DE213" s="30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</row>
    <row r="214" spans="1:165" s="29" customFormat="1" ht="24.95" customHeight="1" x14ac:dyDescent="0.15">
      <c r="A214" s="23" t="s">
        <v>45</v>
      </c>
      <c r="B214" s="23" t="s">
        <v>851</v>
      </c>
      <c r="C214" s="23" t="s">
        <v>852</v>
      </c>
      <c r="D214" s="23"/>
      <c r="E214" s="23" t="s">
        <v>853</v>
      </c>
      <c r="F214" s="110">
        <v>18</v>
      </c>
      <c r="G214" s="23"/>
      <c r="H214" s="23"/>
      <c r="I214" s="23"/>
      <c r="J214" s="23"/>
      <c r="K214" s="23"/>
      <c r="L214" s="23"/>
      <c r="M214" s="94">
        <v>117.56</v>
      </c>
      <c r="N214" s="94"/>
      <c r="O214" s="24">
        <f t="shared" si="811"/>
        <v>18</v>
      </c>
      <c r="P214" s="25">
        <f t="shared" si="812"/>
        <v>124.10417794043119</v>
      </c>
      <c r="Q214" s="26">
        <f t="shared" si="813"/>
        <v>2201.1994306318493</v>
      </c>
      <c r="R214" s="27">
        <f t="shared" si="814"/>
        <v>9</v>
      </c>
      <c r="S214" s="27">
        <f t="shared" si="815"/>
        <v>118.71208800000001</v>
      </c>
      <c r="T214" s="28">
        <f t="shared" si="816"/>
        <v>1068.4087920000002</v>
      </c>
      <c r="U214" s="25">
        <v>3</v>
      </c>
      <c r="V214" s="25">
        <f t="shared" si="817"/>
        <v>118.71208800000001</v>
      </c>
      <c r="W214" s="28">
        <f t="shared" si="818"/>
        <v>356.13626400000004</v>
      </c>
      <c r="X214" s="25">
        <v>3</v>
      </c>
      <c r="Y214" s="25">
        <f t="shared" si="819"/>
        <v>119.87546646240001</v>
      </c>
      <c r="Z214" s="28">
        <f t="shared" si="820"/>
        <v>359.62639938720002</v>
      </c>
      <c r="AA214" s="25">
        <v>3</v>
      </c>
      <c r="AB214" s="25">
        <f t="shared" si="821"/>
        <v>121.05024603373154</v>
      </c>
      <c r="AC214" s="28">
        <f t="shared" si="822"/>
        <v>363.15073810119463</v>
      </c>
      <c r="AD214" s="27">
        <f t="shared" si="823"/>
        <v>0</v>
      </c>
      <c r="AE214" s="27">
        <f t="shared" si="824"/>
        <v>122.23653844486211</v>
      </c>
      <c r="AF214" s="28">
        <f t="shared" si="825"/>
        <v>0</v>
      </c>
      <c r="AG214" s="25"/>
      <c r="AH214" s="25">
        <f t="shared" si="826"/>
        <v>122.23653844486211</v>
      </c>
      <c r="AI214" s="28">
        <f t="shared" si="827"/>
        <v>0</v>
      </c>
      <c r="AJ214" s="25"/>
      <c r="AK214" s="25">
        <f t="shared" si="828"/>
        <v>123.43445652162175</v>
      </c>
      <c r="AL214" s="28">
        <f t="shared" si="829"/>
        <v>0</v>
      </c>
      <c r="AM214" s="25"/>
      <c r="AN214" s="25">
        <f t="shared" si="830"/>
        <v>124.64411419553365</v>
      </c>
      <c r="AO214" s="28">
        <f t="shared" si="831"/>
        <v>0</v>
      </c>
      <c r="AP214" s="27">
        <f t="shared" si="832"/>
        <v>9</v>
      </c>
      <c r="AQ214" s="27">
        <f t="shared" si="833"/>
        <v>125.86562651464988</v>
      </c>
      <c r="AR214" s="28">
        <f t="shared" si="834"/>
        <v>1132.7906386318489</v>
      </c>
      <c r="AS214" s="25">
        <v>6</v>
      </c>
      <c r="AT214" s="25">
        <f t="shared" si="835"/>
        <v>125.86562651464988</v>
      </c>
      <c r="AU214" s="28">
        <f t="shared" si="836"/>
        <v>755.19375908789925</v>
      </c>
      <c r="AV214" s="25">
        <v>3</v>
      </c>
      <c r="AW214" s="25">
        <f t="shared" si="837"/>
        <v>127.09910965449345</v>
      </c>
      <c r="AX214" s="28">
        <f t="shared" si="838"/>
        <v>381.29732896348037</v>
      </c>
      <c r="AY214" s="25"/>
      <c r="AZ214" s="25">
        <f t="shared" si="839"/>
        <v>128.34468092910748</v>
      </c>
      <c r="BA214" s="28">
        <f t="shared" si="840"/>
        <v>0</v>
      </c>
      <c r="BB214" s="27">
        <f t="shared" si="841"/>
        <v>0</v>
      </c>
      <c r="BC214" s="27">
        <f t="shared" si="842"/>
        <v>129.60245880221274</v>
      </c>
      <c r="BD214" s="28">
        <f t="shared" si="843"/>
        <v>0</v>
      </c>
      <c r="BE214" s="25"/>
      <c r="BF214" s="25">
        <f t="shared" si="844"/>
        <v>129.60245880221274</v>
      </c>
      <c r="BG214" s="28">
        <f t="shared" si="845"/>
        <v>0</v>
      </c>
      <c r="BH214" s="25"/>
      <c r="BI214" s="25">
        <f t="shared" si="846"/>
        <v>130.87256289847443</v>
      </c>
      <c r="BJ214" s="28">
        <f t="shared" si="847"/>
        <v>0</v>
      </c>
      <c r="BK214" s="25"/>
      <c r="BL214" s="25">
        <f t="shared" si="848"/>
        <v>132.15511401487947</v>
      </c>
      <c r="BM214" s="28">
        <f t="shared" si="849"/>
        <v>0</v>
      </c>
      <c r="CZ214" s="30"/>
      <c r="DA214" s="30"/>
      <c r="DB214" s="30"/>
      <c r="DC214" s="30"/>
      <c r="DD214" s="30"/>
      <c r="DE214" s="30"/>
      <c r="DF214" s="30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</row>
    <row r="215" spans="1:165" s="29" customFormat="1" ht="24.95" customHeight="1" x14ac:dyDescent="0.15">
      <c r="A215" s="23" t="s">
        <v>45</v>
      </c>
      <c r="B215" s="23" t="s">
        <v>854</v>
      </c>
      <c r="C215" s="23" t="s">
        <v>855</v>
      </c>
      <c r="D215" s="23" t="s">
        <v>856</v>
      </c>
      <c r="E215" s="23" t="s">
        <v>465</v>
      </c>
      <c r="F215" s="110">
        <v>12</v>
      </c>
      <c r="G215" s="23"/>
      <c r="H215" s="23"/>
      <c r="I215" s="23"/>
      <c r="J215" s="23"/>
      <c r="K215" s="23"/>
      <c r="L215" s="23"/>
      <c r="M215" s="94">
        <v>44.61</v>
      </c>
      <c r="N215" s="94">
        <v>28</v>
      </c>
      <c r="O215" s="24">
        <f t="shared" si="811"/>
        <v>12</v>
      </c>
      <c r="P215" s="25">
        <f t="shared" si="812"/>
        <v>47.093291748236098</v>
      </c>
      <c r="Q215" s="26">
        <f t="shared" si="813"/>
        <v>556.77386269220244</v>
      </c>
      <c r="R215" s="27">
        <f t="shared" si="814"/>
        <v>4</v>
      </c>
      <c r="S215" s="27">
        <f t="shared" si="815"/>
        <v>45.047178000000002</v>
      </c>
      <c r="T215" s="28">
        <f t="shared" si="816"/>
        <v>180.18871200000001</v>
      </c>
      <c r="U215" s="25"/>
      <c r="V215" s="25">
        <f t="shared" si="817"/>
        <v>45.047178000000002</v>
      </c>
      <c r="W215" s="28">
        <f t="shared" si="818"/>
        <v>0</v>
      </c>
      <c r="X215" s="25">
        <v>4</v>
      </c>
      <c r="Y215" s="25">
        <f t="shared" si="819"/>
        <v>45.488640344400004</v>
      </c>
      <c r="Z215" s="28">
        <f t="shared" si="820"/>
        <v>181.95456137760002</v>
      </c>
      <c r="AA215" s="25"/>
      <c r="AB215" s="25">
        <f t="shared" si="821"/>
        <v>45.934429019775123</v>
      </c>
      <c r="AC215" s="28">
        <f t="shared" si="822"/>
        <v>0</v>
      </c>
      <c r="AD215" s="27">
        <f t="shared" si="823"/>
        <v>4</v>
      </c>
      <c r="AE215" s="27">
        <f t="shared" si="824"/>
        <v>46.384586424168923</v>
      </c>
      <c r="AF215" s="28">
        <f t="shared" si="825"/>
        <v>185.53834569667569</v>
      </c>
      <c r="AG215" s="25"/>
      <c r="AH215" s="25">
        <f t="shared" si="826"/>
        <v>46.384586424168923</v>
      </c>
      <c r="AI215" s="28">
        <f t="shared" si="827"/>
        <v>0</v>
      </c>
      <c r="AJ215" s="25"/>
      <c r="AK215" s="25">
        <f t="shared" si="828"/>
        <v>46.839155371125777</v>
      </c>
      <c r="AL215" s="28">
        <f t="shared" si="829"/>
        <v>0</v>
      </c>
      <c r="AM215" s="25">
        <v>4</v>
      </c>
      <c r="AN215" s="25">
        <f t="shared" si="830"/>
        <v>47.298179093762812</v>
      </c>
      <c r="AO215" s="28">
        <f t="shared" si="831"/>
        <v>189.19271637505125</v>
      </c>
      <c r="AP215" s="27">
        <f t="shared" si="832"/>
        <v>4</v>
      </c>
      <c r="AQ215" s="27">
        <f t="shared" si="833"/>
        <v>47.761701248881685</v>
      </c>
      <c r="AR215" s="28">
        <f t="shared" si="834"/>
        <v>191.04680499552674</v>
      </c>
      <c r="AS215" s="25"/>
      <c r="AT215" s="25">
        <f t="shared" si="835"/>
        <v>47.761701248881685</v>
      </c>
      <c r="AU215" s="28">
        <f t="shared" si="836"/>
        <v>0</v>
      </c>
      <c r="AV215" s="25"/>
      <c r="AW215" s="25">
        <f t="shared" si="837"/>
        <v>48.22976592112073</v>
      </c>
      <c r="AX215" s="28">
        <f t="shared" si="838"/>
        <v>0</v>
      </c>
      <c r="AY215" s="25">
        <v>4</v>
      </c>
      <c r="AZ215" s="25">
        <f t="shared" si="839"/>
        <v>48.702417627147717</v>
      </c>
      <c r="BA215" s="28">
        <f t="shared" si="840"/>
        <v>194.80967050859087</v>
      </c>
      <c r="BB215" s="27">
        <f t="shared" si="841"/>
        <v>0</v>
      </c>
      <c r="BC215" s="27">
        <f t="shared" si="842"/>
        <v>49.179701319893766</v>
      </c>
      <c r="BD215" s="28">
        <f t="shared" si="843"/>
        <v>0</v>
      </c>
      <c r="BE215" s="25"/>
      <c r="BF215" s="25">
        <f t="shared" si="844"/>
        <v>49.179701319893766</v>
      </c>
      <c r="BG215" s="28">
        <f t="shared" si="845"/>
        <v>0</v>
      </c>
      <c r="BH215" s="25"/>
      <c r="BI215" s="25">
        <f t="shared" si="846"/>
        <v>49.661662392828724</v>
      </c>
      <c r="BJ215" s="28">
        <f t="shared" si="847"/>
        <v>0</v>
      </c>
      <c r="BK215" s="25"/>
      <c r="BL215" s="25">
        <f t="shared" si="848"/>
        <v>50.148346684278444</v>
      </c>
      <c r="BM215" s="28">
        <f t="shared" si="849"/>
        <v>0</v>
      </c>
      <c r="CZ215" s="30"/>
      <c r="DA215" s="30"/>
      <c r="DB215" s="30"/>
      <c r="DC215" s="30"/>
      <c r="DD215" s="30"/>
      <c r="DE215" s="30"/>
      <c r="DF215" s="30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</row>
    <row r="216" spans="1:165" s="29" customFormat="1" ht="24.95" customHeight="1" x14ac:dyDescent="0.15">
      <c r="A216" s="23" t="s">
        <v>45</v>
      </c>
      <c r="B216" s="23" t="s">
        <v>857</v>
      </c>
      <c r="C216" s="23" t="s">
        <v>858</v>
      </c>
      <c r="D216" s="23" t="s">
        <v>859</v>
      </c>
      <c r="E216" s="23" t="s">
        <v>713</v>
      </c>
      <c r="F216" s="110">
        <v>17</v>
      </c>
      <c r="G216" s="23"/>
      <c r="H216" s="23"/>
      <c r="I216" s="23"/>
      <c r="J216" s="23"/>
      <c r="K216" s="23"/>
      <c r="L216" s="23"/>
      <c r="M216" s="94">
        <v>190</v>
      </c>
      <c r="N216" s="94">
        <v>25</v>
      </c>
      <c r="O216" s="24">
        <f t="shared" si="811"/>
        <v>17</v>
      </c>
      <c r="P216" s="25">
        <f t="shared" si="812"/>
        <v>200.57667411263972</v>
      </c>
      <c r="Q216" s="26">
        <f t="shared" si="813"/>
        <v>3389.3531298039306</v>
      </c>
      <c r="R216" s="27">
        <f t="shared" si="814"/>
        <v>6</v>
      </c>
      <c r="S216" s="27">
        <f t="shared" si="815"/>
        <v>191.86199999999999</v>
      </c>
      <c r="T216" s="28">
        <f t="shared" si="816"/>
        <v>1151.172</v>
      </c>
      <c r="U216" s="25">
        <v>6</v>
      </c>
      <c r="V216" s="25">
        <f t="shared" si="817"/>
        <v>191.86199999999999</v>
      </c>
      <c r="W216" s="28">
        <f t="shared" si="818"/>
        <v>1151.172</v>
      </c>
      <c r="X216" s="25"/>
      <c r="Y216" s="25">
        <f t="shared" si="819"/>
        <v>193.74224760000001</v>
      </c>
      <c r="Z216" s="28">
        <f t="shared" si="820"/>
        <v>0</v>
      </c>
      <c r="AA216" s="25"/>
      <c r="AB216" s="25">
        <f t="shared" si="821"/>
        <v>195.64092162648001</v>
      </c>
      <c r="AC216" s="28">
        <f t="shared" si="822"/>
        <v>0</v>
      </c>
      <c r="AD216" s="27">
        <f t="shared" si="823"/>
        <v>3</v>
      </c>
      <c r="AE216" s="27">
        <f t="shared" si="824"/>
        <v>197.55820265841953</v>
      </c>
      <c r="AF216" s="28">
        <f t="shared" si="825"/>
        <v>592.6746079752586</v>
      </c>
      <c r="AG216" s="25">
        <v>2</v>
      </c>
      <c r="AH216" s="25">
        <f t="shared" si="826"/>
        <v>197.55820265841953</v>
      </c>
      <c r="AI216" s="28">
        <f t="shared" si="827"/>
        <v>395.11640531683906</v>
      </c>
      <c r="AJ216" s="25">
        <v>1</v>
      </c>
      <c r="AK216" s="25">
        <f t="shared" si="828"/>
        <v>199.49427304447204</v>
      </c>
      <c r="AL216" s="28">
        <f t="shared" si="829"/>
        <v>199.49427304447204</v>
      </c>
      <c r="AM216" s="25"/>
      <c r="AN216" s="25">
        <f t="shared" si="830"/>
        <v>201.44931692030787</v>
      </c>
      <c r="AO216" s="28">
        <f t="shared" si="831"/>
        <v>0</v>
      </c>
      <c r="AP216" s="27">
        <f t="shared" si="832"/>
        <v>5</v>
      </c>
      <c r="AQ216" s="27">
        <f t="shared" si="833"/>
        <v>203.4235202261269</v>
      </c>
      <c r="AR216" s="28">
        <f t="shared" si="834"/>
        <v>1017.1176011306345</v>
      </c>
      <c r="AS216" s="25">
        <v>4</v>
      </c>
      <c r="AT216" s="25">
        <f t="shared" si="835"/>
        <v>203.4235202261269</v>
      </c>
      <c r="AU216" s="28">
        <f t="shared" si="836"/>
        <v>813.69408090450759</v>
      </c>
      <c r="AV216" s="25"/>
      <c r="AW216" s="25">
        <f t="shared" si="837"/>
        <v>205.41707072434295</v>
      </c>
      <c r="AX216" s="28">
        <f t="shared" si="838"/>
        <v>0</v>
      </c>
      <c r="AY216" s="25">
        <v>1</v>
      </c>
      <c r="AZ216" s="25">
        <f t="shared" si="839"/>
        <v>207.43015801744153</v>
      </c>
      <c r="BA216" s="28">
        <f t="shared" si="840"/>
        <v>207.43015801744153</v>
      </c>
      <c r="BB216" s="27">
        <f t="shared" si="841"/>
        <v>3</v>
      </c>
      <c r="BC216" s="27">
        <f t="shared" si="842"/>
        <v>209.46297356601247</v>
      </c>
      <c r="BD216" s="28">
        <f t="shared" si="843"/>
        <v>628.3889206980374</v>
      </c>
      <c r="BE216" s="25">
        <v>3</v>
      </c>
      <c r="BF216" s="25">
        <f t="shared" si="844"/>
        <v>209.46297356601247</v>
      </c>
      <c r="BG216" s="28">
        <f t="shared" si="845"/>
        <v>628.3889206980374</v>
      </c>
      <c r="BH216" s="25"/>
      <c r="BI216" s="25">
        <f t="shared" si="846"/>
        <v>211.5157107069594</v>
      </c>
      <c r="BJ216" s="28">
        <f t="shared" si="847"/>
        <v>0</v>
      </c>
      <c r="BK216" s="25"/>
      <c r="BL216" s="25">
        <f t="shared" si="848"/>
        <v>213.58856467188761</v>
      </c>
      <c r="BM216" s="28">
        <f t="shared" si="849"/>
        <v>0</v>
      </c>
      <c r="CZ216" s="30"/>
      <c r="DA216" s="30"/>
      <c r="DB216" s="30"/>
      <c r="DC216" s="30"/>
      <c r="DD216" s="30"/>
      <c r="DE216" s="30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</row>
    <row r="217" spans="1:165" s="29" customFormat="1" ht="24.95" customHeight="1" x14ac:dyDescent="0.15">
      <c r="A217" s="23" t="s">
        <v>45</v>
      </c>
      <c r="B217" s="23" t="s">
        <v>860</v>
      </c>
      <c r="C217" s="23" t="s">
        <v>861</v>
      </c>
      <c r="D217" s="23" t="s">
        <v>856</v>
      </c>
      <c r="E217" s="23" t="s">
        <v>465</v>
      </c>
      <c r="F217" s="110">
        <v>160</v>
      </c>
      <c r="G217" s="23"/>
      <c r="H217" s="23"/>
      <c r="I217" s="23"/>
      <c r="J217" s="23"/>
      <c r="K217" s="23"/>
      <c r="L217" s="23"/>
      <c r="M217" s="94">
        <v>25.62</v>
      </c>
      <c r="N217" s="94"/>
      <c r="O217" s="24">
        <f t="shared" si="811"/>
        <v>160</v>
      </c>
      <c r="P217" s="25">
        <f t="shared" si="812"/>
        <v>27.046181004030682</v>
      </c>
      <c r="Q217" s="26">
        <f t="shared" si="813"/>
        <v>4307.8413194086288</v>
      </c>
      <c r="R217" s="27">
        <f t="shared" si="814"/>
        <v>55</v>
      </c>
      <c r="S217" s="27">
        <f t="shared" si="815"/>
        <v>25.871076000000002</v>
      </c>
      <c r="T217" s="28">
        <f t="shared" si="816"/>
        <v>1422.9091800000001</v>
      </c>
      <c r="U217" s="25">
        <v>15</v>
      </c>
      <c r="V217" s="25">
        <f t="shared" si="817"/>
        <v>25.871076000000002</v>
      </c>
      <c r="W217" s="28">
        <f t="shared" si="818"/>
        <v>388.06614000000002</v>
      </c>
      <c r="X217" s="25">
        <v>15</v>
      </c>
      <c r="Y217" s="25">
        <f t="shared" si="819"/>
        <v>26.124612544800002</v>
      </c>
      <c r="Z217" s="28">
        <f t="shared" si="820"/>
        <v>391.86918817200001</v>
      </c>
      <c r="AA217" s="25">
        <v>25</v>
      </c>
      <c r="AB217" s="25">
        <f t="shared" si="821"/>
        <v>26.380633747739044</v>
      </c>
      <c r="AC217" s="28">
        <f t="shared" si="822"/>
        <v>659.51584369347609</v>
      </c>
      <c r="AD217" s="27">
        <f t="shared" si="823"/>
        <v>30</v>
      </c>
      <c r="AE217" s="27">
        <f t="shared" si="824"/>
        <v>26.639163958466888</v>
      </c>
      <c r="AF217" s="28">
        <f t="shared" si="825"/>
        <v>799.17491875400663</v>
      </c>
      <c r="AG217" s="25"/>
      <c r="AH217" s="25">
        <f t="shared" si="826"/>
        <v>26.639163958466888</v>
      </c>
      <c r="AI217" s="28">
        <f t="shared" si="827"/>
        <v>0</v>
      </c>
      <c r="AJ217" s="25">
        <v>15</v>
      </c>
      <c r="AK217" s="25">
        <f t="shared" si="828"/>
        <v>26.900227765259864</v>
      </c>
      <c r="AL217" s="28">
        <f t="shared" si="829"/>
        <v>403.50341647889798</v>
      </c>
      <c r="AM217" s="25">
        <v>15</v>
      </c>
      <c r="AN217" s="25">
        <f t="shared" si="830"/>
        <v>27.16384999735941</v>
      </c>
      <c r="AO217" s="28">
        <f t="shared" si="831"/>
        <v>407.45774996039114</v>
      </c>
      <c r="AP217" s="27">
        <f t="shared" si="832"/>
        <v>40</v>
      </c>
      <c r="AQ217" s="27">
        <f t="shared" si="833"/>
        <v>27.430055727333531</v>
      </c>
      <c r="AR217" s="28">
        <f t="shared" si="834"/>
        <v>1097.2022290933412</v>
      </c>
      <c r="AS217" s="25">
        <v>25</v>
      </c>
      <c r="AT217" s="25">
        <f t="shared" si="835"/>
        <v>27.430055727333531</v>
      </c>
      <c r="AU217" s="28">
        <f t="shared" si="836"/>
        <v>685.75139318333834</v>
      </c>
      <c r="AV217" s="25"/>
      <c r="AW217" s="25">
        <f t="shared" si="837"/>
        <v>27.698870273461402</v>
      </c>
      <c r="AX217" s="28">
        <f t="shared" si="838"/>
        <v>0</v>
      </c>
      <c r="AY217" s="25">
        <v>15</v>
      </c>
      <c r="AZ217" s="25">
        <f t="shared" si="839"/>
        <v>27.970319202141326</v>
      </c>
      <c r="BA217" s="28">
        <f t="shared" si="840"/>
        <v>419.55478803211986</v>
      </c>
      <c r="BB217" s="27">
        <f t="shared" si="841"/>
        <v>35</v>
      </c>
      <c r="BC217" s="27">
        <f t="shared" si="842"/>
        <v>28.244428330322311</v>
      </c>
      <c r="BD217" s="28">
        <f t="shared" si="843"/>
        <v>988.55499156128087</v>
      </c>
      <c r="BE217" s="25">
        <v>15</v>
      </c>
      <c r="BF217" s="25">
        <f t="shared" si="844"/>
        <v>28.244428330322311</v>
      </c>
      <c r="BG217" s="28">
        <f t="shared" si="845"/>
        <v>423.66642495483467</v>
      </c>
      <c r="BH217" s="25">
        <v>20</v>
      </c>
      <c r="BI217" s="25">
        <f t="shared" si="846"/>
        <v>28.52122372795947</v>
      </c>
      <c r="BJ217" s="28">
        <f t="shared" si="847"/>
        <v>570.42447455918943</v>
      </c>
      <c r="BK217" s="25"/>
      <c r="BL217" s="25">
        <f t="shared" si="848"/>
        <v>28.800731720493474</v>
      </c>
      <c r="BM217" s="28">
        <f t="shared" si="849"/>
        <v>0</v>
      </c>
      <c r="CZ217" s="30"/>
      <c r="DA217" s="30"/>
      <c r="DB217" s="30"/>
      <c r="DC217" s="30"/>
      <c r="DD217" s="30"/>
      <c r="DE217" s="30"/>
      <c r="DF217" s="30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</row>
    <row r="218" spans="1:165" s="29" customFormat="1" ht="24.95" customHeight="1" x14ac:dyDescent="0.15">
      <c r="A218" s="23" t="s">
        <v>45</v>
      </c>
      <c r="B218" s="23" t="s">
        <v>862</v>
      </c>
      <c r="C218" s="23" t="s">
        <v>863</v>
      </c>
      <c r="D218" s="23" t="s">
        <v>864</v>
      </c>
      <c r="E218" s="23" t="s">
        <v>465</v>
      </c>
      <c r="F218" s="110">
        <v>20</v>
      </c>
      <c r="G218" s="23"/>
      <c r="H218" s="23"/>
      <c r="I218" s="23"/>
      <c r="J218" s="23"/>
      <c r="K218" s="23"/>
      <c r="L218" s="23"/>
      <c r="M218" s="94">
        <v>81.13</v>
      </c>
      <c r="N218" s="94"/>
      <c r="O218" s="24">
        <f t="shared" si="811"/>
        <v>20</v>
      </c>
      <c r="P218" s="25">
        <f t="shared" si="812"/>
        <v>85.64623984609716</v>
      </c>
      <c r="Q218" s="26">
        <f t="shared" si="813"/>
        <v>1690.3057377176156</v>
      </c>
      <c r="R218" s="27">
        <f t="shared" si="814"/>
        <v>7</v>
      </c>
      <c r="S218" s="27">
        <f t="shared" si="815"/>
        <v>81.925073999999995</v>
      </c>
      <c r="T218" s="28">
        <f t="shared" si="816"/>
        <v>573.47551799999997</v>
      </c>
      <c r="U218" s="25">
        <v>1</v>
      </c>
      <c r="V218" s="25">
        <f t="shared" si="817"/>
        <v>81.925073999999995</v>
      </c>
      <c r="W218" s="28">
        <f t="shared" si="818"/>
        <v>81.925073999999995</v>
      </c>
      <c r="X218" s="25">
        <v>6</v>
      </c>
      <c r="Y218" s="25">
        <f t="shared" si="819"/>
        <v>82.727939725200002</v>
      </c>
      <c r="Z218" s="28">
        <f t="shared" si="820"/>
        <v>496.36763835120001</v>
      </c>
      <c r="AA218" s="25"/>
      <c r="AB218" s="25">
        <f t="shared" si="821"/>
        <v>83.53867353450697</v>
      </c>
      <c r="AC218" s="28">
        <f t="shared" si="822"/>
        <v>0</v>
      </c>
      <c r="AD218" s="27">
        <f t="shared" si="823"/>
        <v>7</v>
      </c>
      <c r="AE218" s="27">
        <f t="shared" si="824"/>
        <v>84.357352535145139</v>
      </c>
      <c r="AF218" s="28">
        <f t="shared" si="825"/>
        <v>590.50146774601603</v>
      </c>
      <c r="AG218" s="25">
        <v>3</v>
      </c>
      <c r="AH218" s="25">
        <f t="shared" si="826"/>
        <v>84.357352535145139</v>
      </c>
      <c r="AI218" s="28">
        <f t="shared" si="827"/>
        <v>253.07205760543542</v>
      </c>
      <c r="AJ218" s="25">
        <v>4</v>
      </c>
      <c r="AK218" s="25">
        <f t="shared" si="828"/>
        <v>85.184054589989557</v>
      </c>
      <c r="AL218" s="28">
        <f t="shared" si="829"/>
        <v>340.73621835995823</v>
      </c>
      <c r="AM218" s="25"/>
      <c r="AN218" s="25">
        <f t="shared" si="830"/>
        <v>86.018858324971461</v>
      </c>
      <c r="AO218" s="28">
        <f t="shared" si="831"/>
        <v>0</v>
      </c>
      <c r="AP218" s="27">
        <f t="shared" si="832"/>
        <v>4</v>
      </c>
      <c r="AQ218" s="27">
        <f t="shared" si="833"/>
        <v>86.861843136556189</v>
      </c>
      <c r="AR218" s="28">
        <f t="shared" si="834"/>
        <v>347.44737254622476</v>
      </c>
      <c r="AS218" s="25"/>
      <c r="AT218" s="25">
        <f t="shared" si="835"/>
        <v>86.861843136556189</v>
      </c>
      <c r="AU218" s="28">
        <f t="shared" si="836"/>
        <v>0</v>
      </c>
      <c r="AV218" s="25">
        <v>2</v>
      </c>
      <c r="AW218" s="25">
        <f t="shared" si="837"/>
        <v>87.713089199294444</v>
      </c>
      <c r="AX218" s="28">
        <f t="shared" si="838"/>
        <v>175.42617839858889</v>
      </c>
      <c r="AY218" s="25">
        <v>2</v>
      </c>
      <c r="AZ218" s="25">
        <f t="shared" si="839"/>
        <v>88.572677473447527</v>
      </c>
      <c r="BA218" s="28">
        <f t="shared" si="840"/>
        <v>177.14535494689505</v>
      </c>
      <c r="BB218" s="27">
        <f t="shared" si="841"/>
        <v>2</v>
      </c>
      <c r="BC218" s="27">
        <f t="shared" si="842"/>
        <v>89.440689712687316</v>
      </c>
      <c r="BD218" s="28">
        <f t="shared" si="843"/>
        <v>178.88137942537463</v>
      </c>
      <c r="BE218" s="25">
        <v>2</v>
      </c>
      <c r="BF218" s="25">
        <f t="shared" si="844"/>
        <v>89.440689712687316</v>
      </c>
      <c r="BG218" s="28">
        <f t="shared" si="845"/>
        <v>178.88137942537463</v>
      </c>
      <c r="BH218" s="25"/>
      <c r="BI218" s="25">
        <f t="shared" si="846"/>
        <v>90.317208471871652</v>
      </c>
      <c r="BJ218" s="28">
        <f t="shared" si="847"/>
        <v>0</v>
      </c>
      <c r="BK218" s="25"/>
      <c r="BL218" s="25">
        <f t="shared" si="848"/>
        <v>91.20231711489599</v>
      </c>
      <c r="BM218" s="28">
        <f t="shared" si="849"/>
        <v>0</v>
      </c>
      <c r="CZ218" s="30"/>
      <c r="DA218" s="30"/>
      <c r="DB218" s="30"/>
      <c r="DC218" s="30"/>
      <c r="DD218" s="30"/>
      <c r="DE218" s="30"/>
      <c r="DF218" s="30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</row>
    <row r="219" spans="1:165" s="29" customFormat="1" ht="24.95" customHeight="1" x14ac:dyDescent="0.15">
      <c r="A219" s="23" t="s">
        <v>45</v>
      </c>
      <c r="B219" s="23" t="s">
        <v>865</v>
      </c>
      <c r="C219" s="23" t="s">
        <v>866</v>
      </c>
      <c r="D219" s="23" t="s">
        <v>856</v>
      </c>
      <c r="E219" s="23" t="s">
        <v>465</v>
      </c>
      <c r="F219" s="110">
        <v>190</v>
      </c>
      <c r="G219" s="23"/>
      <c r="H219" s="23"/>
      <c r="I219" s="23"/>
      <c r="J219" s="23"/>
      <c r="K219" s="23"/>
      <c r="L219" s="23"/>
      <c r="M219" s="94">
        <v>12.2</v>
      </c>
      <c r="N219" s="94"/>
      <c r="O219" s="24">
        <f t="shared" si="811"/>
        <v>190</v>
      </c>
      <c r="P219" s="25">
        <f t="shared" si="812"/>
        <v>12.879133811443181</v>
      </c>
      <c r="Q219" s="26">
        <f t="shared" si="813"/>
        <v>2420.719406173052</v>
      </c>
      <c r="R219" s="27">
        <f t="shared" si="814"/>
        <v>75</v>
      </c>
      <c r="S219" s="27">
        <f t="shared" si="815"/>
        <v>12.319559999999999</v>
      </c>
      <c r="T219" s="28">
        <f t="shared" si="816"/>
        <v>923.96699999999998</v>
      </c>
      <c r="U219" s="25">
        <v>40</v>
      </c>
      <c r="V219" s="25">
        <f t="shared" si="817"/>
        <v>12.319559999999999</v>
      </c>
      <c r="W219" s="28">
        <f t="shared" si="818"/>
        <v>492.78239999999994</v>
      </c>
      <c r="X219" s="25">
        <v>10</v>
      </c>
      <c r="Y219" s="25">
        <f t="shared" si="819"/>
        <v>12.440291688</v>
      </c>
      <c r="Z219" s="28">
        <f t="shared" si="820"/>
        <v>124.40291688000001</v>
      </c>
      <c r="AA219" s="25">
        <v>25</v>
      </c>
      <c r="AB219" s="25">
        <f t="shared" si="821"/>
        <v>12.5622065465424</v>
      </c>
      <c r="AC219" s="28">
        <f t="shared" si="822"/>
        <v>314.05516366355999</v>
      </c>
      <c r="AD219" s="27">
        <f t="shared" si="823"/>
        <v>40</v>
      </c>
      <c r="AE219" s="27">
        <f t="shared" si="824"/>
        <v>12.685316170698517</v>
      </c>
      <c r="AF219" s="28">
        <f t="shared" si="825"/>
        <v>507.41264682794065</v>
      </c>
      <c r="AG219" s="25"/>
      <c r="AH219" s="25">
        <f t="shared" si="826"/>
        <v>12.685316170698517</v>
      </c>
      <c r="AI219" s="28">
        <f t="shared" si="827"/>
        <v>0</v>
      </c>
      <c r="AJ219" s="25">
        <v>25</v>
      </c>
      <c r="AK219" s="25">
        <f t="shared" si="828"/>
        <v>12.809632269171363</v>
      </c>
      <c r="AL219" s="28">
        <f t="shared" si="829"/>
        <v>320.24080672928409</v>
      </c>
      <c r="AM219" s="25">
        <v>15</v>
      </c>
      <c r="AN219" s="25">
        <f t="shared" si="830"/>
        <v>12.935166665409243</v>
      </c>
      <c r="AO219" s="28">
        <f t="shared" si="831"/>
        <v>194.02749998113865</v>
      </c>
      <c r="AP219" s="27">
        <f t="shared" si="832"/>
        <v>50</v>
      </c>
      <c r="AQ219" s="27">
        <f t="shared" si="833"/>
        <v>13.061931298730254</v>
      </c>
      <c r="AR219" s="28">
        <f t="shared" si="834"/>
        <v>653.09656493651266</v>
      </c>
      <c r="AS219" s="25">
        <v>25</v>
      </c>
      <c r="AT219" s="25">
        <f t="shared" si="835"/>
        <v>13.061931298730254</v>
      </c>
      <c r="AU219" s="28">
        <f t="shared" si="836"/>
        <v>326.54828246825633</v>
      </c>
      <c r="AV219" s="25"/>
      <c r="AW219" s="25">
        <f t="shared" si="837"/>
        <v>13.18993822545781</v>
      </c>
      <c r="AX219" s="28">
        <f t="shared" si="838"/>
        <v>0</v>
      </c>
      <c r="AY219" s="25">
        <v>25</v>
      </c>
      <c r="AZ219" s="25">
        <f t="shared" si="839"/>
        <v>13.319199620067298</v>
      </c>
      <c r="BA219" s="28">
        <f t="shared" si="840"/>
        <v>332.97999050168244</v>
      </c>
      <c r="BB219" s="27">
        <f t="shared" si="841"/>
        <v>25</v>
      </c>
      <c r="BC219" s="27">
        <f t="shared" si="842"/>
        <v>13.449727776343957</v>
      </c>
      <c r="BD219" s="28">
        <f t="shared" si="843"/>
        <v>336.24319440859892</v>
      </c>
      <c r="BE219" s="25">
        <v>10</v>
      </c>
      <c r="BF219" s="25">
        <f t="shared" si="844"/>
        <v>13.449727776343957</v>
      </c>
      <c r="BG219" s="28">
        <f t="shared" si="845"/>
        <v>134.49727776343957</v>
      </c>
      <c r="BH219" s="25">
        <v>15</v>
      </c>
      <c r="BI219" s="25">
        <f t="shared" si="846"/>
        <v>13.581535108552128</v>
      </c>
      <c r="BJ219" s="28">
        <f t="shared" si="847"/>
        <v>203.72302662828193</v>
      </c>
      <c r="BK219" s="25"/>
      <c r="BL219" s="25">
        <f t="shared" si="848"/>
        <v>13.71463415261594</v>
      </c>
      <c r="BM219" s="28">
        <f t="shared" si="849"/>
        <v>0</v>
      </c>
      <c r="CZ219" s="30"/>
      <c r="DA219" s="30"/>
      <c r="DB219" s="30"/>
      <c r="DC219" s="30"/>
      <c r="DD219" s="30"/>
      <c r="DE219" s="30"/>
      <c r="DF219" s="30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</row>
    <row r="220" spans="1:165" s="29" customFormat="1" ht="24.95" customHeight="1" x14ac:dyDescent="0.15">
      <c r="A220" s="23" t="s">
        <v>45</v>
      </c>
      <c r="B220" s="23" t="s">
        <v>867</v>
      </c>
      <c r="C220" s="23" t="s">
        <v>868</v>
      </c>
      <c r="D220" s="23"/>
      <c r="E220" s="23" t="s">
        <v>713</v>
      </c>
      <c r="F220" s="110"/>
      <c r="G220" s="23">
        <v>305</v>
      </c>
      <c r="H220" s="23"/>
      <c r="I220" s="23"/>
      <c r="J220" s="23"/>
      <c r="K220" s="23"/>
      <c r="L220" s="23"/>
      <c r="M220" s="94">
        <v>35</v>
      </c>
      <c r="N220" s="94"/>
      <c r="O220" s="24">
        <f t="shared" si="811"/>
        <v>305</v>
      </c>
      <c r="P220" s="25">
        <f t="shared" si="812"/>
        <v>36.948334704959954</v>
      </c>
      <c r="Q220" s="26">
        <f t="shared" si="813"/>
        <v>10779.615000000002</v>
      </c>
      <c r="R220" s="27">
        <f t="shared" si="814"/>
        <v>305</v>
      </c>
      <c r="S220" s="27">
        <f t="shared" si="815"/>
        <v>35.343000000000004</v>
      </c>
      <c r="T220" s="28">
        <f t="shared" si="816"/>
        <v>10779.615000000002</v>
      </c>
      <c r="U220" s="25"/>
      <c r="V220" s="25">
        <f t="shared" si="817"/>
        <v>35.343000000000004</v>
      </c>
      <c r="W220" s="28">
        <f t="shared" si="818"/>
        <v>0</v>
      </c>
      <c r="X220" s="25"/>
      <c r="Y220" s="25">
        <f t="shared" si="819"/>
        <v>35.689361400000003</v>
      </c>
      <c r="Z220" s="28">
        <f t="shared" si="820"/>
        <v>0</v>
      </c>
      <c r="AA220" s="25">
        <v>305</v>
      </c>
      <c r="AB220" s="25">
        <f t="shared" si="821"/>
        <v>36.039117141720006</v>
      </c>
      <c r="AC220" s="28">
        <f t="shared" si="822"/>
        <v>10991.930728224601</v>
      </c>
      <c r="AD220" s="27">
        <f t="shared" si="823"/>
        <v>0</v>
      </c>
      <c r="AE220" s="27">
        <f t="shared" si="824"/>
        <v>36.392300489708866</v>
      </c>
      <c r="AF220" s="28">
        <f t="shared" si="825"/>
        <v>0</v>
      </c>
      <c r="AG220" s="25"/>
      <c r="AH220" s="25">
        <f t="shared" si="826"/>
        <v>36.392300489708866</v>
      </c>
      <c r="AI220" s="28">
        <f t="shared" si="827"/>
        <v>0</v>
      </c>
      <c r="AJ220" s="25"/>
      <c r="AK220" s="25">
        <f t="shared" si="828"/>
        <v>36.748945034508012</v>
      </c>
      <c r="AL220" s="28">
        <f t="shared" si="829"/>
        <v>0</v>
      </c>
      <c r="AM220" s="25"/>
      <c r="AN220" s="25">
        <f t="shared" si="830"/>
        <v>37.109084695846192</v>
      </c>
      <c r="AO220" s="28">
        <f t="shared" si="831"/>
        <v>0</v>
      </c>
      <c r="AP220" s="27">
        <f t="shared" si="832"/>
        <v>0</v>
      </c>
      <c r="AQ220" s="27">
        <f t="shared" si="833"/>
        <v>37.472753725865488</v>
      </c>
      <c r="AR220" s="28">
        <f t="shared" si="834"/>
        <v>0</v>
      </c>
      <c r="AS220" s="25"/>
      <c r="AT220" s="25">
        <f t="shared" si="835"/>
        <v>37.472753725865488</v>
      </c>
      <c r="AU220" s="28">
        <f t="shared" si="836"/>
        <v>0</v>
      </c>
      <c r="AV220" s="25"/>
      <c r="AW220" s="25">
        <f t="shared" si="837"/>
        <v>37.839986712378973</v>
      </c>
      <c r="AX220" s="28">
        <f t="shared" si="838"/>
        <v>0</v>
      </c>
      <c r="AY220" s="25"/>
      <c r="AZ220" s="25">
        <f t="shared" si="839"/>
        <v>38.210818582160286</v>
      </c>
      <c r="BA220" s="28">
        <f t="shared" si="840"/>
        <v>0</v>
      </c>
      <c r="BB220" s="27">
        <f t="shared" si="841"/>
        <v>0</v>
      </c>
      <c r="BC220" s="27">
        <f t="shared" si="842"/>
        <v>38.58528460426546</v>
      </c>
      <c r="BD220" s="28">
        <f t="shared" si="843"/>
        <v>0</v>
      </c>
      <c r="BE220" s="25"/>
      <c r="BF220" s="25">
        <f t="shared" si="844"/>
        <v>38.58528460426546</v>
      </c>
      <c r="BG220" s="28">
        <f t="shared" si="845"/>
        <v>0</v>
      </c>
      <c r="BH220" s="25"/>
      <c r="BI220" s="25">
        <f t="shared" si="846"/>
        <v>38.96342039338726</v>
      </c>
      <c r="BJ220" s="28">
        <f t="shared" si="847"/>
        <v>0</v>
      </c>
      <c r="BK220" s="25"/>
      <c r="BL220" s="25">
        <f t="shared" si="848"/>
        <v>39.345261913242453</v>
      </c>
      <c r="BM220" s="28">
        <f t="shared" si="849"/>
        <v>0</v>
      </c>
      <c r="CZ220" s="30"/>
      <c r="DA220" s="30"/>
      <c r="DB220" s="30"/>
      <c r="DC220" s="30"/>
      <c r="DD220" s="30"/>
      <c r="DE220" s="30"/>
      <c r="DF220" s="3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</row>
    <row r="221" spans="1:165" s="29" customFormat="1" ht="24.95" customHeight="1" x14ac:dyDescent="0.15">
      <c r="A221" s="23" t="s">
        <v>45</v>
      </c>
      <c r="B221" s="23" t="s">
        <v>869</v>
      </c>
      <c r="C221" s="23" t="s">
        <v>870</v>
      </c>
      <c r="D221" s="23"/>
      <c r="E221" s="23" t="s">
        <v>465</v>
      </c>
      <c r="F221" s="110">
        <v>59</v>
      </c>
      <c r="G221" s="23"/>
      <c r="H221" s="23"/>
      <c r="I221" s="23"/>
      <c r="J221" s="23"/>
      <c r="K221" s="23"/>
      <c r="L221" s="23"/>
      <c r="M221" s="94">
        <v>16.02</v>
      </c>
      <c r="N221" s="94"/>
      <c r="O221" s="24">
        <f t="shared" si="811"/>
        <v>59</v>
      </c>
      <c r="P221" s="25">
        <f t="shared" si="812"/>
        <v>16.911780627813098</v>
      </c>
      <c r="Q221" s="26">
        <f t="shared" si="813"/>
        <v>980.6487965886032</v>
      </c>
      <c r="R221" s="27">
        <f t="shared" si="814"/>
        <v>24</v>
      </c>
      <c r="S221" s="27">
        <f t="shared" si="815"/>
        <v>16.176995999999999</v>
      </c>
      <c r="T221" s="28">
        <f t="shared" si="816"/>
        <v>388.24790399999995</v>
      </c>
      <c r="U221" s="25">
        <v>12</v>
      </c>
      <c r="V221" s="25">
        <f t="shared" si="817"/>
        <v>16.176995999999999</v>
      </c>
      <c r="W221" s="28">
        <f t="shared" si="818"/>
        <v>194.12395199999997</v>
      </c>
      <c r="X221" s="25">
        <v>8</v>
      </c>
      <c r="Y221" s="25">
        <f t="shared" si="819"/>
        <v>16.335530560799999</v>
      </c>
      <c r="Z221" s="28">
        <f t="shared" si="820"/>
        <v>130.68424448639999</v>
      </c>
      <c r="AA221" s="25">
        <v>4</v>
      </c>
      <c r="AB221" s="25">
        <f t="shared" si="821"/>
        <v>16.495618760295841</v>
      </c>
      <c r="AC221" s="28">
        <f t="shared" si="822"/>
        <v>65.982475041183363</v>
      </c>
      <c r="AD221" s="27">
        <f t="shared" si="823"/>
        <v>16</v>
      </c>
      <c r="AE221" s="27">
        <f t="shared" si="824"/>
        <v>16.65727582414674</v>
      </c>
      <c r="AF221" s="28">
        <f t="shared" si="825"/>
        <v>266.51641318634785</v>
      </c>
      <c r="AG221" s="25">
        <v>8</v>
      </c>
      <c r="AH221" s="25">
        <f t="shared" si="826"/>
        <v>16.65727582414674</v>
      </c>
      <c r="AI221" s="28">
        <f t="shared" si="827"/>
        <v>133.25820659317392</v>
      </c>
      <c r="AJ221" s="25">
        <v>4</v>
      </c>
      <c r="AK221" s="25">
        <f t="shared" si="828"/>
        <v>16.820517127223379</v>
      </c>
      <c r="AL221" s="28">
        <f t="shared" si="829"/>
        <v>67.282068508893516</v>
      </c>
      <c r="AM221" s="25">
        <v>4</v>
      </c>
      <c r="AN221" s="25">
        <f t="shared" si="830"/>
        <v>16.98535819507017</v>
      </c>
      <c r="AO221" s="28">
        <f t="shared" si="831"/>
        <v>67.941432780280678</v>
      </c>
      <c r="AP221" s="27">
        <f t="shared" si="832"/>
        <v>19</v>
      </c>
      <c r="AQ221" s="27">
        <f t="shared" si="833"/>
        <v>17.151814705381859</v>
      </c>
      <c r="AR221" s="28">
        <f t="shared" si="834"/>
        <v>325.88447940225535</v>
      </c>
      <c r="AS221" s="25">
        <v>7</v>
      </c>
      <c r="AT221" s="25">
        <f t="shared" si="835"/>
        <v>17.151814705381859</v>
      </c>
      <c r="AU221" s="28">
        <f t="shared" si="836"/>
        <v>120.06270293767301</v>
      </c>
      <c r="AV221" s="25"/>
      <c r="AW221" s="25">
        <f t="shared" si="837"/>
        <v>17.319902489494602</v>
      </c>
      <c r="AX221" s="28">
        <f t="shared" si="838"/>
        <v>0</v>
      </c>
      <c r="AY221" s="25">
        <v>12</v>
      </c>
      <c r="AZ221" s="25">
        <f t="shared" si="839"/>
        <v>17.489637533891649</v>
      </c>
      <c r="BA221" s="28">
        <f t="shared" si="840"/>
        <v>209.87565040669978</v>
      </c>
      <c r="BB221" s="27">
        <f t="shared" si="841"/>
        <v>0</v>
      </c>
      <c r="BC221" s="27">
        <f t="shared" si="842"/>
        <v>17.661035981723789</v>
      </c>
      <c r="BD221" s="28">
        <f t="shared" si="843"/>
        <v>0</v>
      </c>
      <c r="BE221" s="25"/>
      <c r="BF221" s="25">
        <f t="shared" si="844"/>
        <v>17.661035981723789</v>
      </c>
      <c r="BG221" s="28">
        <f t="shared" si="845"/>
        <v>0</v>
      </c>
      <c r="BH221" s="25"/>
      <c r="BI221" s="25">
        <f t="shared" si="846"/>
        <v>17.834114134344681</v>
      </c>
      <c r="BJ221" s="28">
        <f t="shared" si="847"/>
        <v>0</v>
      </c>
      <c r="BK221" s="25"/>
      <c r="BL221" s="25">
        <f t="shared" si="848"/>
        <v>18.00888845286126</v>
      </c>
      <c r="BM221" s="28">
        <f t="shared" si="849"/>
        <v>0</v>
      </c>
      <c r="CZ221" s="30"/>
      <c r="DA221" s="30"/>
      <c r="DB221" s="30"/>
      <c r="DC221" s="30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</row>
    <row r="222" spans="1:165" s="29" customFormat="1" ht="24.95" customHeight="1" x14ac:dyDescent="0.15">
      <c r="A222" s="23" t="s">
        <v>45</v>
      </c>
      <c r="B222" s="23" t="s">
        <v>871</v>
      </c>
      <c r="C222" s="23" t="s">
        <v>872</v>
      </c>
      <c r="D222" s="23"/>
      <c r="E222" s="23" t="s">
        <v>465</v>
      </c>
      <c r="F222" s="110">
        <v>43</v>
      </c>
      <c r="G222" s="23"/>
      <c r="H222" s="23"/>
      <c r="I222" s="23"/>
      <c r="J222" s="23"/>
      <c r="K222" s="23"/>
      <c r="L222" s="23"/>
      <c r="M222" s="94">
        <v>24.03</v>
      </c>
      <c r="N222" s="94">
        <v>9</v>
      </c>
      <c r="O222" s="24">
        <f t="shared" si="811"/>
        <v>43</v>
      </c>
      <c r="P222" s="25">
        <f t="shared" si="812"/>
        <v>25.367670941719645</v>
      </c>
      <c r="Q222" s="26">
        <f t="shared" si="813"/>
        <v>1076.9619329931438</v>
      </c>
      <c r="R222" s="27">
        <f t="shared" si="814"/>
        <v>16</v>
      </c>
      <c r="S222" s="27">
        <f t="shared" si="815"/>
        <v>24.265494</v>
      </c>
      <c r="T222" s="28">
        <f t="shared" si="816"/>
        <v>388.24790400000001</v>
      </c>
      <c r="U222" s="25">
        <v>8</v>
      </c>
      <c r="V222" s="25">
        <f t="shared" si="817"/>
        <v>24.265494</v>
      </c>
      <c r="W222" s="28">
        <f t="shared" si="818"/>
        <v>194.123952</v>
      </c>
      <c r="X222" s="25">
        <v>8</v>
      </c>
      <c r="Y222" s="25">
        <f t="shared" si="819"/>
        <v>24.5032958412</v>
      </c>
      <c r="Z222" s="28">
        <f t="shared" si="820"/>
        <v>196.0263667296</v>
      </c>
      <c r="AA222" s="25"/>
      <c r="AB222" s="25">
        <f t="shared" si="821"/>
        <v>24.743428140443761</v>
      </c>
      <c r="AC222" s="28">
        <f t="shared" si="822"/>
        <v>0</v>
      </c>
      <c r="AD222" s="27">
        <f t="shared" si="823"/>
        <v>8</v>
      </c>
      <c r="AE222" s="27">
        <f t="shared" si="824"/>
        <v>24.985913736220112</v>
      </c>
      <c r="AF222" s="28">
        <f t="shared" si="825"/>
        <v>199.8873098897609</v>
      </c>
      <c r="AG222" s="25"/>
      <c r="AH222" s="25">
        <f t="shared" si="826"/>
        <v>24.985913736220112</v>
      </c>
      <c r="AI222" s="28">
        <f t="shared" si="827"/>
        <v>0</v>
      </c>
      <c r="AJ222" s="25">
        <v>8</v>
      </c>
      <c r="AK222" s="25">
        <f t="shared" si="828"/>
        <v>25.23077569083507</v>
      </c>
      <c r="AL222" s="28">
        <f t="shared" si="829"/>
        <v>201.84620552668056</v>
      </c>
      <c r="AM222" s="25"/>
      <c r="AN222" s="25">
        <f t="shared" si="830"/>
        <v>25.478037292605254</v>
      </c>
      <c r="AO222" s="28">
        <f t="shared" si="831"/>
        <v>0</v>
      </c>
      <c r="AP222" s="27">
        <f t="shared" si="832"/>
        <v>19</v>
      </c>
      <c r="AQ222" s="27">
        <f t="shared" si="833"/>
        <v>25.727722058072786</v>
      </c>
      <c r="AR222" s="28">
        <f t="shared" si="834"/>
        <v>488.82671910338291</v>
      </c>
      <c r="AS222" s="25">
        <v>3</v>
      </c>
      <c r="AT222" s="25">
        <f t="shared" si="835"/>
        <v>25.727722058072786</v>
      </c>
      <c r="AU222" s="28">
        <f t="shared" si="836"/>
        <v>77.183166174218357</v>
      </c>
      <c r="AV222" s="25">
        <v>8</v>
      </c>
      <c r="AW222" s="25">
        <f t="shared" si="837"/>
        <v>25.9798537342419</v>
      </c>
      <c r="AX222" s="28">
        <f t="shared" si="838"/>
        <v>207.8388298739352</v>
      </c>
      <c r="AY222" s="25">
        <v>8</v>
      </c>
      <c r="AZ222" s="25">
        <f t="shared" si="839"/>
        <v>26.234456300837472</v>
      </c>
      <c r="BA222" s="28">
        <f t="shared" si="840"/>
        <v>209.87565040669978</v>
      </c>
      <c r="BB222" s="27">
        <f t="shared" si="841"/>
        <v>0</v>
      </c>
      <c r="BC222" s="27">
        <f t="shared" si="842"/>
        <v>26.491553972585681</v>
      </c>
      <c r="BD222" s="28">
        <f t="shared" si="843"/>
        <v>0</v>
      </c>
      <c r="BE222" s="25"/>
      <c r="BF222" s="25">
        <f t="shared" si="844"/>
        <v>26.491553972585681</v>
      </c>
      <c r="BG222" s="28">
        <f t="shared" si="845"/>
        <v>0</v>
      </c>
      <c r="BH222" s="25"/>
      <c r="BI222" s="25">
        <f t="shared" si="846"/>
        <v>26.751171201517021</v>
      </c>
      <c r="BJ222" s="28">
        <f t="shared" si="847"/>
        <v>0</v>
      </c>
      <c r="BK222" s="25"/>
      <c r="BL222" s="25">
        <f t="shared" si="848"/>
        <v>27.013332679291889</v>
      </c>
      <c r="BM222" s="28">
        <f t="shared" si="849"/>
        <v>0</v>
      </c>
      <c r="CZ222" s="30"/>
      <c r="DA222" s="30"/>
      <c r="DB222" s="30"/>
      <c r="DC222" s="30"/>
      <c r="DD222" s="30"/>
      <c r="DE222" s="30"/>
      <c r="DF222" s="30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</row>
    <row r="223" spans="1:165" s="29" customFormat="1" ht="24.95" customHeight="1" x14ac:dyDescent="0.15">
      <c r="A223" s="23" t="s">
        <v>45</v>
      </c>
      <c r="B223" s="23" t="s">
        <v>873</v>
      </c>
      <c r="C223" s="23" t="s">
        <v>874</v>
      </c>
      <c r="D223" s="23" t="s">
        <v>864</v>
      </c>
      <c r="E223" s="23" t="s">
        <v>465</v>
      </c>
      <c r="F223" s="110">
        <v>109</v>
      </c>
      <c r="G223" s="23"/>
      <c r="H223" s="23"/>
      <c r="I223" s="23"/>
      <c r="J223" s="23"/>
      <c r="K223" s="23"/>
      <c r="L223" s="23"/>
      <c r="M223" s="94">
        <v>51.8</v>
      </c>
      <c r="N223" s="94"/>
      <c r="O223" s="24">
        <f t="shared" si="811"/>
        <v>109</v>
      </c>
      <c r="P223" s="25">
        <f t="shared" si="812"/>
        <v>54.683535363340724</v>
      </c>
      <c r="Q223" s="26">
        <f t="shared" si="813"/>
        <v>5938.792709651987</v>
      </c>
      <c r="R223" s="27">
        <f t="shared" si="814"/>
        <v>32</v>
      </c>
      <c r="S223" s="27">
        <f t="shared" si="815"/>
        <v>52.307639999999999</v>
      </c>
      <c r="T223" s="28">
        <f t="shared" si="816"/>
        <v>1673.84448</v>
      </c>
      <c r="U223" s="25">
        <v>16</v>
      </c>
      <c r="V223" s="25">
        <f t="shared" si="817"/>
        <v>52.307639999999999</v>
      </c>
      <c r="W223" s="28">
        <f t="shared" si="818"/>
        <v>836.92223999999999</v>
      </c>
      <c r="X223" s="25">
        <v>8</v>
      </c>
      <c r="Y223" s="25">
        <f t="shared" si="819"/>
        <v>52.820254872</v>
      </c>
      <c r="Z223" s="28">
        <f t="shared" si="820"/>
        <v>422.562038976</v>
      </c>
      <c r="AA223" s="25">
        <v>8</v>
      </c>
      <c r="AB223" s="25">
        <f t="shared" si="821"/>
        <v>53.337893369745601</v>
      </c>
      <c r="AC223" s="28">
        <f t="shared" si="822"/>
        <v>426.7031469579648</v>
      </c>
      <c r="AD223" s="27">
        <f t="shared" si="823"/>
        <v>24</v>
      </c>
      <c r="AE223" s="27">
        <f t="shared" si="824"/>
        <v>53.860604724769111</v>
      </c>
      <c r="AF223" s="28">
        <f t="shared" si="825"/>
        <v>1292.6545133944587</v>
      </c>
      <c r="AG223" s="25">
        <v>8</v>
      </c>
      <c r="AH223" s="25">
        <f t="shared" si="826"/>
        <v>53.860604724769111</v>
      </c>
      <c r="AI223" s="28">
        <f t="shared" si="827"/>
        <v>430.88483779815289</v>
      </c>
      <c r="AJ223" s="25">
        <v>8</v>
      </c>
      <c r="AK223" s="25">
        <f t="shared" si="828"/>
        <v>54.388438651071851</v>
      </c>
      <c r="AL223" s="28">
        <f t="shared" si="829"/>
        <v>435.10750920857481</v>
      </c>
      <c r="AM223" s="25">
        <v>8</v>
      </c>
      <c r="AN223" s="25">
        <f t="shared" si="830"/>
        <v>54.921445349852355</v>
      </c>
      <c r="AO223" s="28">
        <f t="shared" si="831"/>
        <v>439.37156279881884</v>
      </c>
      <c r="AP223" s="27">
        <f t="shared" si="832"/>
        <v>33</v>
      </c>
      <c r="AQ223" s="27">
        <f t="shared" si="833"/>
        <v>55.45967551428091</v>
      </c>
      <c r="AR223" s="28">
        <f t="shared" si="834"/>
        <v>1830.16929197127</v>
      </c>
      <c r="AS223" s="25">
        <v>9</v>
      </c>
      <c r="AT223" s="25">
        <f t="shared" si="835"/>
        <v>55.45967551428091</v>
      </c>
      <c r="AU223" s="28">
        <f t="shared" si="836"/>
        <v>499.13707962852817</v>
      </c>
      <c r="AV223" s="25">
        <v>12</v>
      </c>
      <c r="AW223" s="25">
        <f t="shared" si="837"/>
        <v>56.003180334320867</v>
      </c>
      <c r="AX223" s="28">
        <f t="shared" si="838"/>
        <v>672.03816401185043</v>
      </c>
      <c r="AY223" s="25">
        <v>12</v>
      </c>
      <c r="AZ223" s="25">
        <f t="shared" si="839"/>
        <v>56.552011501597214</v>
      </c>
      <c r="BA223" s="28">
        <f t="shared" si="840"/>
        <v>678.62413801916659</v>
      </c>
      <c r="BB223" s="27">
        <f t="shared" si="841"/>
        <v>20</v>
      </c>
      <c r="BC223" s="27">
        <f t="shared" si="842"/>
        <v>57.106221214312868</v>
      </c>
      <c r="BD223" s="28">
        <f t="shared" si="843"/>
        <v>1142.1244242862574</v>
      </c>
      <c r="BE223" s="25">
        <v>10</v>
      </c>
      <c r="BF223" s="25">
        <f t="shared" si="844"/>
        <v>57.106221214312868</v>
      </c>
      <c r="BG223" s="28">
        <f t="shared" si="845"/>
        <v>571.0622121431287</v>
      </c>
      <c r="BH223" s="25">
        <v>10</v>
      </c>
      <c r="BI223" s="25">
        <f t="shared" si="846"/>
        <v>57.665862182213132</v>
      </c>
      <c r="BJ223" s="28">
        <f t="shared" si="847"/>
        <v>576.65862182213129</v>
      </c>
      <c r="BK223" s="25"/>
      <c r="BL223" s="25">
        <f t="shared" si="848"/>
        <v>58.230987631598822</v>
      </c>
      <c r="BM223" s="28">
        <f t="shared" si="849"/>
        <v>0</v>
      </c>
      <c r="CZ223" s="30"/>
      <c r="DA223" s="30"/>
      <c r="DB223" s="30"/>
      <c r="DC223" s="30"/>
      <c r="DD223" s="30"/>
      <c r="DE223" s="30"/>
      <c r="DF223" s="30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</row>
    <row r="224" spans="1:165" s="29" customFormat="1" ht="24.95" customHeight="1" x14ac:dyDescent="0.15">
      <c r="A224" s="23" t="s">
        <v>45</v>
      </c>
      <c r="B224" s="23" t="s">
        <v>875</v>
      </c>
      <c r="C224" s="23" t="s">
        <v>876</v>
      </c>
      <c r="D224" s="23" t="s">
        <v>864</v>
      </c>
      <c r="E224" s="23" t="s">
        <v>465</v>
      </c>
      <c r="F224" s="110">
        <v>12</v>
      </c>
      <c r="G224" s="23"/>
      <c r="H224" s="23"/>
      <c r="I224" s="23"/>
      <c r="J224" s="23"/>
      <c r="K224" s="23"/>
      <c r="L224" s="23"/>
      <c r="M224" s="94">
        <v>243.99</v>
      </c>
      <c r="N224" s="94"/>
      <c r="O224" s="24">
        <f t="shared" si="811"/>
        <v>12</v>
      </c>
      <c r="P224" s="25">
        <f t="shared" si="812"/>
        <v>257.57211956180515</v>
      </c>
      <c r="Q224" s="26">
        <f t="shared" si="813"/>
        <v>3068.4866234084111</v>
      </c>
      <c r="R224" s="27">
        <f t="shared" si="814"/>
        <v>4</v>
      </c>
      <c r="S224" s="27">
        <f t="shared" si="815"/>
        <v>246.38110200000003</v>
      </c>
      <c r="T224" s="28">
        <f t="shared" si="816"/>
        <v>985.52440800000011</v>
      </c>
      <c r="U224" s="25">
        <v>2</v>
      </c>
      <c r="V224" s="25">
        <f t="shared" si="817"/>
        <v>246.38110200000003</v>
      </c>
      <c r="W224" s="28">
        <f t="shared" si="818"/>
        <v>492.76220400000005</v>
      </c>
      <c r="X224" s="25">
        <v>2</v>
      </c>
      <c r="Y224" s="25">
        <f t="shared" si="819"/>
        <v>248.79563679960003</v>
      </c>
      <c r="Z224" s="28">
        <f t="shared" si="820"/>
        <v>497.59127359920006</v>
      </c>
      <c r="AA224" s="25"/>
      <c r="AB224" s="25">
        <f t="shared" si="821"/>
        <v>251.23383404023613</v>
      </c>
      <c r="AC224" s="28">
        <f t="shared" si="822"/>
        <v>0</v>
      </c>
      <c r="AD224" s="27">
        <f t="shared" si="823"/>
        <v>4</v>
      </c>
      <c r="AE224" s="27">
        <f t="shared" si="824"/>
        <v>253.69592561383047</v>
      </c>
      <c r="AF224" s="28">
        <f t="shared" si="825"/>
        <v>1014.7837024553219</v>
      </c>
      <c r="AG224" s="25">
        <v>2</v>
      </c>
      <c r="AH224" s="25">
        <f t="shared" si="826"/>
        <v>253.69592561383047</v>
      </c>
      <c r="AI224" s="28">
        <f t="shared" si="827"/>
        <v>507.39185122766094</v>
      </c>
      <c r="AJ224" s="25">
        <v>1</v>
      </c>
      <c r="AK224" s="25">
        <f t="shared" si="828"/>
        <v>256.18214568484603</v>
      </c>
      <c r="AL224" s="28">
        <f t="shared" si="829"/>
        <v>256.18214568484603</v>
      </c>
      <c r="AM224" s="25">
        <v>1</v>
      </c>
      <c r="AN224" s="25">
        <f t="shared" si="830"/>
        <v>258.69273071255753</v>
      </c>
      <c r="AO224" s="28">
        <f t="shared" si="831"/>
        <v>258.69273071255753</v>
      </c>
      <c r="AP224" s="27">
        <f t="shared" si="832"/>
        <v>1</v>
      </c>
      <c r="AQ224" s="27">
        <f t="shared" si="833"/>
        <v>261.22791947354062</v>
      </c>
      <c r="AR224" s="28">
        <f t="shared" si="834"/>
        <v>261.22791947354062</v>
      </c>
      <c r="AS224" s="25"/>
      <c r="AT224" s="25">
        <f t="shared" si="835"/>
        <v>261.22791947354062</v>
      </c>
      <c r="AU224" s="28">
        <f t="shared" si="836"/>
        <v>0</v>
      </c>
      <c r="AV224" s="25"/>
      <c r="AW224" s="25">
        <f t="shared" si="837"/>
        <v>263.78795308438134</v>
      </c>
      <c r="AX224" s="28">
        <f t="shared" si="838"/>
        <v>0</v>
      </c>
      <c r="AY224" s="25">
        <v>1</v>
      </c>
      <c r="AZ224" s="25">
        <f t="shared" si="839"/>
        <v>266.37307502460828</v>
      </c>
      <c r="BA224" s="28">
        <f t="shared" si="840"/>
        <v>266.37307502460828</v>
      </c>
      <c r="BB224" s="27">
        <f t="shared" si="841"/>
        <v>3</v>
      </c>
      <c r="BC224" s="27">
        <f t="shared" si="842"/>
        <v>268.98353115984946</v>
      </c>
      <c r="BD224" s="28">
        <f t="shared" si="843"/>
        <v>806.95059347954839</v>
      </c>
      <c r="BE224" s="25">
        <v>3</v>
      </c>
      <c r="BF224" s="25">
        <f t="shared" si="844"/>
        <v>268.98353115984946</v>
      </c>
      <c r="BG224" s="28">
        <f t="shared" si="845"/>
        <v>806.95059347954839</v>
      </c>
      <c r="BH224" s="25"/>
      <c r="BI224" s="25">
        <f t="shared" si="846"/>
        <v>271.619569765216</v>
      </c>
      <c r="BJ224" s="28">
        <f t="shared" si="847"/>
        <v>0</v>
      </c>
      <c r="BK224" s="25"/>
      <c r="BL224" s="25">
        <f t="shared" si="848"/>
        <v>274.2814415489151</v>
      </c>
      <c r="BM224" s="28">
        <f t="shared" si="849"/>
        <v>0</v>
      </c>
      <c r="CZ224" s="30"/>
      <c r="DA224" s="30"/>
      <c r="DB224" s="30"/>
      <c r="DC224" s="30"/>
      <c r="DD224" s="30"/>
      <c r="DE224" s="30"/>
      <c r="DF224" s="30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</row>
    <row r="225" spans="1:165" s="29" customFormat="1" ht="24.95" customHeight="1" x14ac:dyDescent="0.15">
      <c r="A225" s="23" t="s">
        <v>45</v>
      </c>
      <c r="B225" s="23" t="s">
        <v>877</v>
      </c>
      <c r="C225" s="23" t="s">
        <v>878</v>
      </c>
      <c r="D225" s="23" t="s">
        <v>879</v>
      </c>
      <c r="E225" s="23" t="s">
        <v>465</v>
      </c>
      <c r="F225" s="110">
        <v>123</v>
      </c>
      <c r="G225" s="23"/>
      <c r="H225" s="23"/>
      <c r="I225" s="23"/>
      <c r="J225" s="23"/>
      <c r="K225" s="23"/>
      <c r="L225" s="23"/>
      <c r="M225" s="94">
        <v>26.18</v>
      </c>
      <c r="N225" s="94">
        <v>150</v>
      </c>
      <c r="O225" s="24">
        <f t="shared" si="811"/>
        <v>123</v>
      </c>
      <c r="P225" s="25">
        <f t="shared" si="812"/>
        <v>27.637354359310041</v>
      </c>
      <c r="Q225" s="26">
        <f t="shared" si="813"/>
        <v>3373.5394881846219</v>
      </c>
      <c r="R225" s="27">
        <f t="shared" si="814"/>
        <v>33</v>
      </c>
      <c r="S225" s="27">
        <f t="shared" si="815"/>
        <v>26.436564000000001</v>
      </c>
      <c r="T225" s="28">
        <f t="shared" si="816"/>
        <v>872.406612</v>
      </c>
      <c r="U225" s="25">
        <v>15</v>
      </c>
      <c r="V225" s="25">
        <f t="shared" si="817"/>
        <v>26.436564000000001</v>
      </c>
      <c r="W225" s="28">
        <f t="shared" si="818"/>
        <v>396.54846000000003</v>
      </c>
      <c r="X225" s="25">
        <v>6</v>
      </c>
      <c r="Y225" s="25">
        <f t="shared" si="819"/>
        <v>26.695642327200002</v>
      </c>
      <c r="Z225" s="28">
        <f t="shared" si="820"/>
        <v>160.1738539632</v>
      </c>
      <c r="AA225" s="25">
        <v>12</v>
      </c>
      <c r="AB225" s="25">
        <f t="shared" si="821"/>
        <v>26.957259622006564</v>
      </c>
      <c r="AC225" s="28">
        <f t="shared" si="822"/>
        <v>323.48711546407878</v>
      </c>
      <c r="AD225" s="27">
        <f t="shared" si="823"/>
        <v>39</v>
      </c>
      <c r="AE225" s="27">
        <f t="shared" si="824"/>
        <v>27.22144076630223</v>
      </c>
      <c r="AF225" s="28">
        <f t="shared" si="825"/>
        <v>1061.636189885787</v>
      </c>
      <c r="AG225" s="25">
        <v>12</v>
      </c>
      <c r="AH225" s="25">
        <f t="shared" si="826"/>
        <v>27.22144076630223</v>
      </c>
      <c r="AI225" s="28">
        <f t="shared" si="827"/>
        <v>326.65728919562673</v>
      </c>
      <c r="AJ225" s="25">
        <v>12</v>
      </c>
      <c r="AK225" s="25">
        <f t="shared" si="828"/>
        <v>27.488210885811991</v>
      </c>
      <c r="AL225" s="28">
        <f t="shared" si="829"/>
        <v>329.85853062974388</v>
      </c>
      <c r="AM225" s="25">
        <v>15</v>
      </c>
      <c r="AN225" s="25">
        <f t="shared" si="830"/>
        <v>27.757595352492949</v>
      </c>
      <c r="AO225" s="28">
        <f t="shared" si="831"/>
        <v>416.36393028739423</v>
      </c>
      <c r="AP225" s="27">
        <f t="shared" si="832"/>
        <v>39</v>
      </c>
      <c r="AQ225" s="27">
        <f t="shared" si="833"/>
        <v>28.029619786947382</v>
      </c>
      <c r="AR225" s="28">
        <f t="shared" si="834"/>
        <v>1093.155171690948</v>
      </c>
      <c r="AS225" s="25">
        <v>12</v>
      </c>
      <c r="AT225" s="25">
        <f t="shared" si="835"/>
        <v>28.029619786947382</v>
      </c>
      <c r="AU225" s="28">
        <f t="shared" si="836"/>
        <v>336.3554374433686</v>
      </c>
      <c r="AV225" s="25">
        <v>18</v>
      </c>
      <c r="AW225" s="25">
        <f t="shared" si="837"/>
        <v>28.304310060859468</v>
      </c>
      <c r="AX225" s="28">
        <f t="shared" si="838"/>
        <v>509.47758109547044</v>
      </c>
      <c r="AY225" s="25">
        <v>9</v>
      </c>
      <c r="AZ225" s="25">
        <f t="shared" si="839"/>
        <v>28.581692299455892</v>
      </c>
      <c r="BA225" s="28">
        <f t="shared" si="840"/>
        <v>257.23523069510304</v>
      </c>
      <c r="BB225" s="27">
        <f t="shared" si="841"/>
        <v>12</v>
      </c>
      <c r="BC225" s="27">
        <f t="shared" si="842"/>
        <v>28.86179288399056</v>
      </c>
      <c r="BD225" s="28">
        <f t="shared" si="843"/>
        <v>346.34151460788672</v>
      </c>
      <c r="BE225" s="25">
        <v>9</v>
      </c>
      <c r="BF225" s="25">
        <f t="shared" si="844"/>
        <v>28.86179288399056</v>
      </c>
      <c r="BG225" s="28">
        <f t="shared" si="845"/>
        <v>259.75613595591506</v>
      </c>
      <c r="BH225" s="25">
        <v>3</v>
      </c>
      <c r="BI225" s="25">
        <f t="shared" si="846"/>
        <v>29.14463845425367</v>
      </c>
      <c r="BJ225" s="28">
        <f t="shared" si="847"/>
        <v>87.433915362761013</v>
      </c>
      <c r="BK225" s="25"/>
      <c r="BL225" s="25">
        <f t="shared" si="848"/>
        <v>29.430255911105355</v>
      </c>
      <c r="BM225" s="28">
        <f t="shared" si="849"/>
        <v>0</v>
      </c>
      <c r="CZ225" s="30"/>
      <c r="DA225" s="30"/>
      <c r="DB225" s="30"/>
      <c r="DC225" s="30"/>
      <c r="DD225" s="30"/>
      <c r="DE225" s="30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</row>
    <row r="226" spans="1:165" s="35" customFormat="1" ht="25.5" customHeight="1" x14ac:dyDescent="0.2">
      <c r="A226" s="31"/>
      <c r="B226" s="31"/>
      <c r="C226" s="31"/>
      <c r="D226" s="31"/>
      <c r="E226" s="32"/>
      <c r="F226" s="111"/>
      <c r="G226" s="32"/>
      <c r="H226" s="32"/>
      <c r="I226" s="32"/>
      <c r="J226" s="32"/>
      <c r="K226" s="32"/>
      <c r="L226" s="32"/>
      <c r="M226" s="95"/>
      <c r="N226" s="95"/>
      <c r="O226" s="33"/>
      <c r="P226" s="33"/>
      <c r="Q226" s="33">
        <f>T226+AF226+AR226+BD226</f>
        <v>50435.017221608308</v>
      </c>
      <c r="R226" s="33"/>
      <c r="S226" s="34"/>
      <c r="T226" s="34">
        <f>SUM(T209:T225)</f>
        <v>23702.278050000004</v>
      </c>
      <c r="U226" s="34"/>
      <c r="V226" s="34"/>
      <c r="W226" s="34">
        <f>SUM(W209:W225)</f>
        <v>6106.9472639999994</v>
      </c>
      <c r="X226" s="34"/>
      <c r="Y226" s="34"/>
      <c r="Z226" s="34">
        <f>SUM(Z209:Z225)</f>
        <v>3505.7761672824004</v>
      </c>
      <c r="AA226" s="34"/>
      <c r="AB226" s="34"/>
      <c r="AC226" s="34">
        <f>SUM(AC209:AC225)</f>
        <v>14401.756351252521</v>
      </c>
      <c r="AD226" s="34">
        <f>SUM(AD209:AD225)</f>
        <v>256</v>
      </c>
      <c r="AE226" s="34">
        <f>SUM(AE209:AE225)</f>
        <v>1133.7449338561103</v>
      </c>
      <c r="AF226" s="34">
        <f>SUM(AF209:AF225)</f>
        <v>10835.121216001578</v>
      </c>
      <c r="AG226" s="34"/>
      <c r="AH226" s="34"/>
      <c r="AI226" s="34">
        <f>SUM(AI209:AI225)</f>
        <v>2826.9331064403045</v>
      </c>
      <c r="AJ226" s="34"/>
      <c r="AK226" s="34"/>
      <c r="AL226" s="34">
        <f>SUM(AL209:AL225)</f>
        <v>5407.5652630335298</v>
      </c>
      <c r="AM226" s="34"/>
      <c r="AN226" s="34"/>
      <c r="AO226" s="34">
        <f>SUM(AO209:AO225)</f>
        <v>2705.3583002834612</v>
      </c>
      <c r="AP226" s="34"/>
      <c r="AQ226" s="34"/>
      <c r="AR226" s="34">
        <f>SUM(AR209:AR225)</f>
        <v>10552.905600261205</v>
      </c>
      <c r="AS226" s="34"/>
      <c r="AT226" s="34"/>
      <c r="AU226" s="34">
        <f>SUM(AU209:AU225)</f>
        <v>4610.369249402811</v>
      </c>
      <c r="AV226" s="34"/>
      <c r="AW226" s="34"/>
      <c r="AX226" s="34">
        <f>SUM(AX209:AX225)</f>
        <v>2328.8025193771009</v>
      </c>
      <c r="AY226" s="34"/>
      <c r="AZ226" s="34"/>
      <c r="BA226" s="34">
        <f>SUM(BA209:BA225)</f>
        <v>3707.9560004593577</v>
      </c>
      <c r="BB226" s="34"/>
      <c r="BC226" s="34"/>
      <c r="BD226" s="34">
        <f>SUM(BD209:BD225)</f>
        <v>5344.7123553455231</v>
      </c>
      <c r="BE226" s="34"/>
      <c r="BF226" s="34"/>
      <c r="BG226" s="34">
        <f>SUM(BG209:BG225)</f>
        <v>3395.670410680807</v>
      </c>
      <c r="BH226" s="34"/>
      <c r="BI226" s="34"/>
      <c r="BJ226" s="34">
        <f>SUM(BJ209:BJ225)</f>
        <v>1968.1425557224306</v>
      </c>
      <c r="BK226" s="34"/>
      <c r="BL226" s="34"/>
      <c r="BM226" s="34">
        <f>SUM(BM209:BM225)</f>
        <v>0</v>
      </c>
      <c r="BN226" s="29"/>
    </row>
    <row r="227" spans="1:165" s="29" customFormat="1" ht="24.95" customHeight="1" x14ac:dyDescent="0.15">
      <c r="A227" s="23" t="s">
        <v>45</v>
      </c>
      <c r="B227" s="23" t="s">
        <v>880</v>
      </c>
      <c r="C227" s="23" t="s">
        <v>881</v>
      </c>
      <c r="D227" s="23" t="s">
        <v>882</v>
      </c>
      <c r="E227" s="23" t="s">
        <v>465</v>
      </c>
      <c r="F227" s="110">
        <v>8</v>
      </c>
      <c r="G227" s="23"/>
      <c r="H227" s="23"/>
      <c r="I227" s="23"/>
      <c r="J227" s="23"/>
      <c r="K227" s="23"/>
      <c r="L227" s="23"/>
      <c r="M227" s="94">
        <v>798.2</v>
      </c>
      <c r="N227" s="94"/>
      <c r="O227" s="24">
        <f t="shared" ref="O227" si="850">R227+AD227+AP227+BB227</f>
        <v>8</v>
      </c>
      <c r="P227" s="25">
        <f>(S227+AE227+AQ227+BC227)/4</f>
        <v>842.63316461425813</v>
      </c>
      <c r="Q227" s="26">
        <f t="shared" ref="Q227" si="851">T227+AF227+AR227+BD227</f>
        <v>6763.5322569943037</v>
      </c>
      <c r="R227" s="27">
        <f t="shared" ref="R227" si="852">U227+X227+AA227</f>
        <v>1</v>
      </c>
      <c r="S227" s="27">
        <f t="shared" ref="S227" si="853">V227</f>
        <v>806.02236000000005</v>
      </c>
      <c r="T227" s="28">
        <f t="shared" ref="T227" si="854">R227*S227</f>
        <v>806.02236000000005</v>
      </c>
      <c r="U227" s="25">
        <v>1</v>
      </c>
      <c r="V227" s="25">
        <f t="shared" ref="V227" si="855">M227*1.0098</f>
        <v>806.02236000000005</v>
      </c>
      <c r="W227" s="28">
        <f t="shared" ref="W227" si="856">U227*V227</f>
        <v>806.02236000000005</v>
      </c>
      <c r="X227" s="25"/>
      <c r="Y227" s="25">
        <f>V227*1.0098</f>
        <v>813.92137912800013</v>
      </c>
      <c r="Z227" s="28">
        <f t="shared" ref="Z227" si="857">X227*Y227</f>
        <v>0</v>
      </c>
      <c r="AA227" s="25"/>
      <c r="AB227" s="25">
        <f>Y227*1.0098</f>
        <v>821.8978086434546</v>
      </c>
      <c r="AC227" s="28">
        <f t="shared" ref="AC227" si="858">AA227*AB227</f>
        <v>0</v>
      </c>
      <c r="AD227" s="27">
        <f t="shared" ref="AD227" si="859">AG227+AJ227+AM227</f>
        <v>1</v>
      </c>
      <c r="AE227" s="27">
        <f t="shared" ref="AE227" si="860">AH227</f>
        <v>829.95240716816045</v>
      </c>
      <c r="AF227" s="28">
        <f t="shared" ref="AF227" si="861">AD227*AE227</f>
        <v>829.95240716816045</v>
      </c>
      <c r="AG227" s="25"/>
      <c r="AH227" s="25">
        <f>AB227*1.0098</f>
        <v>829.95240716816045</v>
      </c>
      <c r="AI227" s="28">
        <f t="shared" ref="AI227" si="862">AG227*AH227</f>
        <v>0</v>
      </c>
      <c r="AJ227" s="25">
        <v>1</v>
      </c>
      <c r="AK227" s="25">
        <f>AH227*1.0098</f>
        <v>838.08594075840847</v>
      </c>
      <c r="AL227" s="28">
        <f t="shared" ref="AL227" si="863">AJ227*AK227</f>
        <v>838.08594075840847</v>
      </c>
      <c r="AM227" s="25"/>
      <c r="AN227" s="25">
        <f>AK227*1.0098</f>
        <v>846.29918297784093</v>
      </c>
      <c r="AO227" s="28">
        <f t="shared" ref="AO227" si="864">AM227*AN227</f>
        <v>0</v>
      </c>
      <c r="AP227" s="27">
        <f t="shared" ref="AP227" si="865">AS227+AV227+AY227</f>
        <v>6</v>
      </c>
      <c r="AQ227" s="27">
        <f t="shared" ref="AQ227" si="866">AT227</f>
        <v>854.59291497102379</v>
      </c>
      <c r="AR227" s="28">
        <f t="shared" ref="AR227" si="867">AP227*AQ227</f>
        <v>5127.557489826143</v>
      </c>
      <c r="AS227" s="25"/>
      <c r="AT227" s="25">
        <f>AN227*1.0098</f>
        <v>854.59291497102379</v>
      </c>
      <c r="AU227" s="28">
        <f t="shared" ref="AU227" si="868">AS227*AT227</f>
        <v>0</v>
      </c>
      <c r="AV227" s="25">
        <v>3</v>
      </c>
      <c r="AW227" s="25">
        <f>AT227*1.0098</f>
        <v>862.9679255377398</v>
      </c>
      <c r="AX227" s="28">
        <f t="shared" ref="AX227" si="869">AV227*AW227</f>
        <v>2588.9037766132196</v>
      </c>
      <c r="AY227" s="25">
        <v>3</v>
      </c>
      <c r="AZ227" s="25">
        <f>AW227*1.0098</f>
        <v>871.42501120800966</v>
      </c>
      <c r="BA227" s="28">
        <f t="shared" ref="BA227" si="870">AY227*AZ227</f>
        <v>2614.2750336240288</v>
      </c>
      <c r="BB227" s="27">
        <f t="shared" ref="BB227" si="871">BE227+BH227+BK227</f>
        <v>0</v>
      </c>
      <c r="BC227" s="27">
        <f t="shared" ref="BC227" si="872">BF227</f>
        <v>879.96497631784814</v>
      </c>
      <c r="BD227" s="28">
        <f t="shared" ref="BD227" si="873">BB227*BC227</f>
        <v>0</v>
      </c>
      <c r="BE227" s="25"/>
      <c r="BF227" s="25">
        <f>AZ227*1.0098</f>
        <v>879.96497631784814</v>
      </c>
      <c r="BG227" s="28">
        <f t="shared" ref="BG227" si="874">BE227*BF227</f>
        <v>0</v>
      </c>
      <c r="BH227" s="25"/>
      <c r="BI227" s="25">
        <f>BF227*1.0098</f>
        <v>888.58863308576304</v>
      </c>
      <c r="BJ227" s="28">
        <f t="shared" ref="BJ227" si="875">BH227*BI227</f>
        <v>0</v>
      </c>
      <c r="BK227" s="25"/>
      <c r="BL227" s="25">
        <f>BI227*1.0098</f>
        <v>897.29680169000358</v>
      </c>
      <c r="BM227" s="28">
        <f t="shared" ref="BM227" si="876">BK227*BL227</f>
        <v>0</v>
      </c>
      <c r="CZ227" s="30"/>
      <c r="DA227" s="30"/>
      <c r="DB227" s="30"/>
      <c r="DC227" s="30"/>
      <c r="DD227" s="30"/>
      <c r="DE227" s="30"/>
      <c r="DF227" s="30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</row>
    <row r="228" spans="1:165" s="35" customFormat="1" ht="25.5" customHeight="1" x14ac:dyDescent="0.2">
      <c r="A228" s="31"/>
      <c r="B228" s="31"/>
      <c r="C228" s="31"/>
      <c r="D228" s="31"/>
      <c r="E228" s="32"/>
      <c r="F228" s="111"/>
      <c r="G228" s="32"/>
      <c r="H228" s="32"/>
      <c r="I228" s="32"/>
      <c r="J228" s="32"/>
      <c r="K228" s="32"/>
      <c r="L228" s="32"/>
      <c r="M228" s="95"/>
      <c r="N228" s="95"/>
      <c r="O228" s="33"/>
      <c r="P228" s="33"/>
      <c r="Q228" s="33">
        <f>T228+AF228+AR228+BD228</f>
        <v>6763.5322569943037</v>
      </c>
      <c r="R228" s="33"/>
      <c r="S228" s="34"/>
      <c r="T228" s="34">
        <f>SUM(T227)</f>
        <v>806.02236000000005</v>
      </c>
      <c r="U228" s="34"/>
      <c r="V228" s="34"/>
      <c r="W228" s="34">
        <f t="shared" ref="W228:BM228" si="877">SUM(W227)</f>
        <v>806.02236000000005</v>
      </c>
      <c r="X228" s="34"/>
      <c r="Y228" s="34"/>
      <c r="Z228" s="34">
        <f t="shared" si="877"/>
        <v>0</v>
      </c>
      <c r="AA228" s="34"/>
      <c r="AB228" s="34"/>
      <c r="AC228" s="34">
        <f t="shared" si="877"/>
        <v>0</v>
      </c>
      <c r="AD228" s="34"/>
      <c r="AE228" s="34"/>
      <c r="AF228" s="34">
        <f t="shared" si="877"/>
        <v>829.95240716816045</v>
      </c>
      <c r="AG228" s="34"/>
      <c r="AH228" s="34"/>
      <c r="AI228" s="34">
        <f t="shared" si="877"/>
        <v>0</v>
      </c>
      <c r="AJ228" s="34"/>
      <c r="AK228" s="34"/>
      <c r="AL228" s="34">
        <f t="shared" si="877"/>
        <v>838.08594075840847</v>
      </c>
      <c r="AM228" s="34"/>
      <c r="AN228" s="34"/>
      <c r="AO228" s="34">
        <f t="shared" si="877"/>
        <v>0</v>
      </c>
      <c r="AP228" s="34"/>
      <c r="AQ228" s="34"/>
      <c r="AR228" s="34">
        <f t="shared" si="877"/>
        <v>5127.557489826143</v>
      </c>
      <c r="AS228" s="34"/>
      <c r="AT228" s="34"/>
      <c r="AU228" s="34">
        <f t="shared" si="877"/>
        <v>0</v>
      </c>
      <c r="AV228" s="34"/>
      <c r="AW228" s="34"/>
      <c r="AX228" s="34">
        <f t="shared" si="877"/>
        <v>2588.9037766132196</v>
      </c>
      <c r="AY228" s="34"/>
      <c r="AZ228" s="34"/>
      <c r="BA228" s="34">
        <f t="shared" si="877"/>
        <v>2614.2750336240288</v>
      </c>
      <c r="BB228" s="34"/>
      <c r="BC228" s="34"/>
      <c r="BD228" s="34">
        <f t="shared" si="877"/>
        <v>0</v>
      </c>
      <c r="BE228" s="34"/>
      <c r="BF228" s="34"/>
      <c r="BG228" s="34">
        <f t="shared" si="877"/>
        <v>0</v>
      </c>
      <c r="BH228" s="34"/>
      <c r="BI228" s="34"/>
      <c r="BJ228" s="34">
        <f t="shared" si="877"/>
        <v>0</v>
      </c>
      <c r="BK228" s="34"/>
      <c r="BL228" s="34"/>
      <c r="BM228" s="34">
        <f t="shared" si="877"/>
        <v>0</v>
      </c>
      <c r="BN228" s="29"/>
    </row>
    <row r="229" spans="1:165" s="29" customFormat="1" ht="24.95" customHeight="1" x14ac:dyDescent="0.15">
      <c r="A229" s="23" t="s">
        <v>45</v>
      </c>
      <c r="B229" s="23" t="s">
        <v>883</v>
      </c>
      <c r="C229" s="23" t="s">
        <v>884</v>
      </c>
      <c r="D229" s="23" t="s">
        <v>885</v>
      </c>
      <c r="E229" s="23" t="s">
        <v>465</v>
      </c>
      <c r="F229" s="110">
        <v>9</v>
      </c>
      <c r="G229" s="23"/>
      <c r="H229" s="23"/>
      <c r="I229" s="23"/>
      <c r="J229" s="23"/>
      <c r="K229" s="23"/>
      <c r="L229" s="23"/>
      <c r="M229" s="94">
        <v>17.18</v>
      </c>
      <c r="N229" s="94"/>
      <c r="O229" s="24">
        <f t="shared" ref="O229:O252" si="878">R229+AD229+AP229+BB229</f>
        <v>9</v>
      </c>
      <c r="P229" s="25">
        <f t="shared" ref="P229:P252" si="879">(S229+AE229+AQ229+BC229)/4</f>
        <v>18.136354006606052</v>
      </c>
      <c r="Q229" s="26">
        <f t="shared" ref="Q229:Q252" si="880">T229+AF229+AR229+BD229</f>
        <v>161.37849967586723</v>
      </c>
      <c r="R229" s="27">
        <f t="shared" ref="R229:R252" si="881">U229+X229+AA229</f>
        <v>3</v>
      </c>
      <c r="S229" s="27">
        <f t="shared" ref="S229:S252" si="882">V229</f>
        <v>17.348364</v>
      </c>
      <c r="T229" s="28">
        <f t="shared" ref="T229:T252" si="883">R229*S229</f>
        <v>52.045091999999997</v>
      </c>
      <c r="U229" s="25">
        <v>2</v>
      </c>
      <c r="V229" s="25">
        <f t="shared" ref="V229:V252" si="884">M229*1.0098</f>
        <v>17.348364</v>
      </c>
      <c r="W229" s="28">
        <f t="shared" ref="W229:W252" si="885">U229*V229</f>
        <v>34.696728</v>
      </c>
      <c r="X229" s="25">
        <v>1</v>
      </c>
      <c r="Y229" s="25">
        <f t="shared" ref="Y229:Y252" si="886">V229*1.0098</f>
        <v>17.518377967199999</v>
      </c>
      <c r="Z229" s="28">
        <f t="shared" ref="Z229:Z252" si="887">X229*Y229</f>
        <v>17.518377967199999</v>
      </c>
      <c r="AA229" s="25"/>
      <c r="AB229" s="25">
        <f t="shared" ref="AB229:AB252" si="888">Y229*1.0098</f>
        <v>17.69005807127856</v>
      </c>
      <c r="AC229" s="28">
        <f t="shared" ref="AC229:AC252" si="889">AA229*AB229</f>
        <v>0</v>
      </c>
      <c r="AD229" s="27">
        <f t="shared" ref="AD229:AD252" si="890">AG229+AJ229+AM229</f>
        <v>4</v>
      </c>
      <c r="AE229" s="27">
        <f t="shared" ref="AE229:AE252" si="891">AH229</f>
        <v>17.86342064037709</v>
      </c>
      <c r="AF229" s="28">
        <f t="shared" ref="AF229:AF252" si="892">AD229*AE229</f>
        <v>71.453682561508359</v>
      </c>
      <c r="AG229" s="25"/>
      <c r="AH229" s="25">
        <f t="shared" ref="AH229:AH252" si="893">AB229*1.0098</f>
        <v>17.86342064037709</v>
      </c>
      <c r="AI229" s="28">
        <f t="shared" ref="AI229:AI252" si="894">AG229*AH229</f>
        <v>0</v>
      </c>
      <c r="AJ229" s="25">
        <v>4</v>
      </c>
      <c r="AK229" s="25">
        <f t="shared" ref="AK229:AK252" si="895">AH229*1.0098</f>
        <v>18.038482162652787</v>
      </c>
      <c r="AL229" s="28">
        <f t="shared" ref="AL229:AL252" si="896">AJ229*AK229</f>
        <v>72.153928650611149</v>
      </c>
      <c r="AM229" s="25"/>
      <c r="AN229" s="25">
        <f t="shared" ref="AN229:AN252" si="897">AK229*1.0098</f>
        <v>18.215259287846784</v>
      </c>
      <c r="AO229" s="28">
        <f t="shared" ref="AO229:AO252" si="898">AM229*AN229</f>
        <v>0</v>
      </c>
      <c r="AP229" s="27">
        <f t="shared" ref="AP229:AP252" si="899">AS229+AV229+AY229</f>
        <v>0</v>
      </c>
      <c r="AQ229" s="27">
        <f t="shared" ref="AQ229:AQ252" si="900">AT229</f>
        <v>18.393768828867682</v>
      </c>
      <c r="AR229" s="28">
        <f t="shared" ref="AR229:AR252" si="901">AP229*AQ229</f>
        <v>0</v>
      </c>
      <c r="AS229" s="25"/>
      <c r="AT229" s="25">
        <f t="shared" ref="AT229:AT252" si="902">AN229*1.0098</f>
        <v>18.393768828867682</v>
      </c>
      <c r="AU229" s="28">
        <f t="shared" ref="AU229:AU252" si="903">AS229*AT229</f>
        <v>0</v>
      </c>
      <c r="AV229" s="25"/>
      <c r="AW229" s="25">
        <f t="shared" ref="AW229:AW252" si="904">AT229*1.0098</f>
        <v>18.574027763390585</v>
      </c>
      <c r="AX229" s="28">
        <f t="shared" ref="AX229:AX252" si="905">AV229*AW229</f>
        <v>0</v>
      </c>
      <c r="AY229" s="25"/>
      <c r="AZ229" s="25">
        <f t="shared" ref="AZ229:AZ252" si="906">AW229*1.0098</f>
        <v>18.756053235471814</v>
      </c>
      <c r="BA229" s="28">
        <f t="shared" ref="BA229:BA252" si="907">AY229*AZ229</f>
        <v>0</v>
      </c>
      <c r="BB229" s="27">
        <f t="shared" ref="BB229:BB252" si="908">BE229+BH229+BK229</f>
        <v>2</v>
      </c>
      <c r="BC229" s="27">
        <f t="shared" ref="BC229:BC252" si="909">BF229</f>
        <v>18.939862557179438</v>
      </c>
      <c r="BD229" s="28">
        <f t="shared" ref="BD229:BD252" si="910">BB229*BC229</f>
        <v>37.879725114358877</v>
      </c>
      <c r="BE229" s="25">
        <v>2</v>
      </c>
      <c r="BF229" s="25">
        <f t="shared" ref="BF229:BF252" si="911">AZ229*1.0098</f>
        <v>18.939862557179438</v>
      </c>
      <c r="BG229" s="28">
        <f t="shared" ref="BG229:BG252" si="912">BE229*BF229</f>
        <v>37.879725114358877</v>
      </c>
      <c r="BH229" s="25"/>
      <c r="BI229" s="25">
        <f t="shared" ref="BI229:BI252" si="913">BF229*1.0098</f>
        <v>19.125473210239797</v>
      </c>
      <c r="BJ229" s="28">
        <f t="shared" ref="BJ229:BJ252" si="914">BH229*BI229</f>
        <v>0</v>
      </c>
      <c r="BK229" s="25"/>
      <c r="BL229" s="25">
        <f t="shared" ref="BL229:BL252" si="915">BI229*1.0098</f>
        <v>19.312902847700148</v>
      </c>
      <c r="BM229" s="28">
        <f t="shared" ref="BM229:BM252" si="916">BK229*BL229</f>
        <v>0</v>
      </c>
      <c r="CZ229" s="30"/>
      <c r="DA229" s="30"/>
      <c r="DB229" s="30"/>
      <c r="DC229" s="30"/>
      <c r="DD229" s="30"/>
      <c r="DE229" s="30"/>
      <c r="DF229" s="30"/>
      <c r="DG229" s="30"/>
      <c r="DH229" s="30"/>
      <c r="DI229" s="30"/>
      <c r="DJ229" s="30"/>
      <c r="DK229" s="30"/>
      <c r="DL229" s="30"/>
      <c r="DM229" s="30"/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</row>
    <row r="230" spans="1:165" s="29" customFormat="1" ht="24.95" customHeight="1" x14ac:dyDescent="0.15">
      <c r="A230" s="23" t="s">
        <v>45</v>
      </c>
      <c r="B230" s="23" t="s">
        <v>886</v>
      </c>
      <c r="C230" s="23" t="s">
        <v>887</v>
      </c>
      <c r="D230" s="23" t="s">
        <v>888</v>
      </c>
      <c r="E230" s="23" t="s">
        <v>465</v>
      </c>
      <c r="F230" s="110">
        <v>24</v>
      </c>
      <c r="G230" s="23"/>
      <c r="H230" s="23"/>
      <c r="I230" s="23"/>
      <c r="J230" s="23"/>
      <c r="K230" s="23"/>
      <c r="L230" s="23"/>
      <c r="M230" s="94">
        <v>11.55</v>
      </c>
      <c r="N230" s="94"/>
      <c r="O230" s="24">
        <f t="shared" si="878"/>
        <v>24</v>
      </c>
      <c r="P230" s="25">
        <f t="shared" si="879"/>
        <v>12.192950452636785</v>
      </c>
      <c r="Q230" s="26">
        <f t="shared" si="880"/>
        <v>290.49090302446763</v>
      </c>
      <c r="R230" s="27">
        <f t="shared" si="881"/>
        <v>8</v>
      </c>
      <c r="S230" s="27">
        <f t="shared" si="882"/>
        <v>11.663190000000002</v>
      </c>
      <c r="T230" s="28">
        <f t="shared" si="883"/>
        <v>93.305520000000016</v>
      </c>
      <c r="U230" s="25">
        <v>4</v>
      </c>
      <c r="V230" s="25">
        <f t="shared" si="884"/>
        <v>11.663190000000002</v>
      </c>
      <c r="W230" s="28">
        <f t="shared" si="885"/>
        <v>46.652760000000008</v>
      </c>
      <c r="X230" s="25">
        <v>2</v>
      </c>
      <c r="Y230" s="25">
        <f t="shared" si="886"/>
        <v>11.777489262000003</v>
      </c>
      <c r="Z230" s="28">
        <f t="shared" si="887"/>
        <v>23.554978524000006</v>
      </c>
      <c r="AA230" s="25">
        <v>2</v>
      </c>
      <c r="AB230" s="25">
        <f t="shared" si="888"/>
        <v>11.892908656767604</v>
      </c>
      <c r="AC230" s="28">
        <f t="shared" si="889"/>
        <v>23.785817313535208</v>
      </c>
      <c r="AD230" s="27">
        <f t="shared" si="890"/>
        <v>6</v>
      </c>
      <c r="AE230" s="27">
        <f t="shared" si="891"/>
        <v>12.009459161603926</v>
      </c>
      <c r="AF230" s="28">
        <f t="shared" si="892"/>
        <v>72.056754969623555</v>
      </c>
      <c r="AG230" s="25">
        <v>2</v>
      </c>
      <c r="AH230" s="25">
        <f t="shared" si="893"/>
        <v>12.009459161603926</v>
      </c>
      <c r="AI230" s="28">
        <f t="shared" si="894"/>
        <v>24.018918323207853</v>
      </c>
      <c r="AJ230" s="25">
        <v>2</v>
      </c>
      <c r="AK230" s="25">
        <f t="shared" si="895"/>
        <v>12.127151861387645</v>
      </c>
      <c r="AL230" s="28">
        <f t="shared" si="896"/>
        <v>24.25430372277529</v>
      </c>
      <c r="AM230" s="25">
        <v>2</v>
      </c>
      <c r="AN230" s="25">
        <f t="shared" si="897"/>
        <v>12.245997949629244</v>
      </c>
      <c r="AO230" s="28">
        <f t="shared" si="898"/>
        <v>24.491995899258487</v>
      </c>
      <c r="AP230" s="27">
        <f t="shared" si="899"/>
        <v>6</v>
      </c>
      <c r="AQ230" s="27">
        <f t="shared" si="900"/>
        <v>12.366008729535611</v>
      </c>
      <c r="AR230" s="28">
        <f t="shared" si="901"/>
        <v>74.196052377213675</v>
      </c>
      <c r="AS230" s="25">
        <v>2</v>
      </c>
      <c r="AT230" s="25">
        <f t="shared" si="902"/>
        <v>12.366008729535611</v>
      </c>
      <c r="AU230" s="28">
        <f t="shared" si="903"/>
        <v>24.732017459071223</v>
      </c>
      <c r="AV230" s="25">
        <v>2</v>
      </c>
      <c r="AW230" s="25">
        <f t="shared" si="904"/>
        <v>12.48719561508506</v>
      </c>
      <c r="AX230" s="28">
        <f t="shared" si="905"/>
        <v>24.97439123017012</v>
      </c>
      <c r="AY230" s="25">
        <v>2</v>
      </c>
      <c r="AZ230" s="25">
        <f t="shared" si="906"/>
        <v>12.609570132112895</v>
      </c>
      <c r="BA230" s="28">
        <f t="shared" si="907"/>
        <v>25.219140264225789</v>
      </c>
      <c r="BB230" s="27">
        <f t="shared" si="908"/>
        <v>4</v>
      </c>
      <c r="BC230" s="27">
        <f t="shared" si="909"/>
        <v>12.733143919407601</v>
      </c>
      <c r="BD230" s="28">
        <f t="shared" si="910"/>
        <v>50.932575677630403</v>
      </c>
      <c r="BE230" s="25">
        <v>2</v>
      </c>
      <c r="BF230" s="25">
        <f t="shared" si="911"/>
        <v>12.733143919407601</v>
      </c>
      <c r="BG230" s="28">
        <f t="shared" si="912"/>
        <v>25.466287838815202</v>
      </c>
      <c r="BH230" s="25">
        <v>2</v>
      </c>
      <c r="BI230" s="25">
        <f t="shared" si="913"/>
        <v>12.857928729817795</v>
      </c>
      <c r="BJ230" s="28">
        <f t="shared" si="914"/>
        <v>25.71585745963559</v>
      </c>
      <c r="BK230" s="25"/>
      <c r="BL230" s="25">
        <f t="shared" si="915"/>
        <v>12.98393643137001</v>
      </c>
      <c r="BM230" s="28">
        <f t="shared" si="916"/>
        <v>0</v>
      </c>
      <c r="CZ230" s="30"/>
      <c r="DA230" s="30"/>
      <c r="DB230" s="30"/>
      <c r="DC230" s="30"/>
      <c r="DD230" s="30"/>
      <c r="DE230" s="30"/>
      <c r="DF230" s="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</row>
    <row r="231" spans="1:165" s="29" customFormat="1" ht="24.95" customHeight="1" x14ac:dyDescent="0.15">
      <c r="A231" s="23" t="s">
        <v>45</v>
      </c>
      <c r="B231" s="23" t="s">
        <v>889</v>
      </c>
      <c r="C231" s="23" t="s">
        <v>890</v>
      </c>
      <c r="D231" s="23" t="s">
        <v>888</v>
      </c>
      <c r="E231" s="23" t="s">
        <v>465</v>
      </c>
      <c r="F231" s="110">
        <v>2</v>
      </c>
      <c r="G231" s="23"/>
      <c r="H231" s="23">
        <v>2</v>
      </c>
      <c r="I231" s="23"/>
      <c r="J231" s="23"/>
      <c r="K231" s="23"/>
      <c r="L231" s="23"/>
      <c r="M231" s="94">
        <v>1235.6199999999999</v>
      </c>
      <c r="N231" s="94"/>
      <c r="O231" s="24">
        <f t="shared" si="878"/>
        <v>4</v>
      </c>
      <c r="P231" s="25">
        <f t="shared" si="879"/>
        <v>1304.4028950897884</v>
      </c>
      <c r="Q231" s="26">
        <f t="shared" si="880"/>
        <v>5066.1039125358257</v>
      </c>
      <c r="R231" s="27">
        <f t="shared" si="881"/>
        <v>3</v>
      </c>
      <c r="S231" s="27">
        <f t="shared" si="882"/>
        <v>1247.7290759999998</v>
      </c>
      <c r="T231" s="28">
        <f t="shared" si="883"/>
        <v>3743.1872279999998</v>
      </c>
      <c r="U231" s="25">
        <v>2</v>
      </c>
      <c r="V231" s="25">
        <f t="shared" si="884"/>
        <v>1247.7290759999998</v>
      </c>
      <c r="W231" s="28">
        <f t="shared" si="885"/>
        <v>2495.4581519999997</v>
      </c>
      <c r="X231" s="25"/>
      <c r="Y231" s="25">
        <f t="shared" si="886"/>
        <v>1259.9568209447998</v>
      </c>
      <c r="Z231" s="28">
        <f t="shared" si="887"/>
        <v>0</v>
      </c>
      <c r="AA231" s="25">
        <v>1</v>
      </c>
      <c r="AB231" s="25">
        <f t="shared" si="888"/>
        <v>1272.3043977900588</v>
      </c>
      <c r="AC231" s="28">
        <f t="shared" si="889"/>
        <v>1272.3043977900588</v>
      </c>
      <c r="AD231" s="27">
        <f t="shared" si="890"/>
        <v>0</v>
      </c>
      <c r="AE231" s="27">
        <f t="shared" si="891"/>
        <v>1284.7729808884014</v>
      </c>
      <c r="AF231" s="28">
        <f t="shared" si="892"/>
        <v>0</v>
      </c>
      <c r="AG231" s="25"/>
      <c r="AH231" s="25">
        <f t="shared" si="893"/>
        <v>1284.7729808884014</v>
      </c>
      <c r="AI231" s="28">
        <f t="shared" si="894"/>
        <v>0</v>
      </c>
      <c r="AJ231" s="25"/>
      <c r="AK231" s="25">
        <f t="shared" si="895"/>
        <v>1297.3637561011078</v>
      </c>
      <c r="AL231" s="28">
        <f t="shared" si="896"/>
        <v>0</v>
      </c>
      <c r="AM231" s="25"/>
      <c r="AN231" s="25">
        <f t="shared" si="897"/>
        <v>1310.0779209108987</v>
      </c>
      <c r="AO231" s="28">
        <f t="shared" si="898"/>
        <v>0</v>
      </c>
      <c r="AP231" s="27">
        <f t="shared" si="899"/>
        <v>1</v>
      </c>
      <c r="AQ231" s="27">
        <f t="shared" si="900"/>
        <v>1322.9166845358254</v>
      </c>
      <c r="AR231" s="28">
        <f t="shared" si="901"/>
        <v>1322.9166845358254</v>
      </c>
      <c r="AS231" s="25"/>
      <c r="AT231" s="25">
        <f t="shared" si="902"/>
        <v>1322.9166845358254</v>
      </c>
      <c r="AU231" s="28">
        <f t="shared" si="903"/>
        <v>0</v>
      </c>
      <c r="AV231" s="25">
        <v>1</v>
      </c>
      <c r="AW231" s="25">
        <f t="shared" si="904"/>
        <v>1335.8812680442766</v>
      </c>
      <c r="AX231" s="28">
        <f t="shared" si="905"/>
        <v>1335.8812680442766</v>
      </c>
      <c r="AY231" s="25"/>
      <c r="AZ231" s="25">
        <f t="shared" si="906"/>
        <v>1348.9729044711105</v>
      </c>
      <c r="BA231" s="28">
        <f t="shared" si="907"/>
        <v>0</v>
      </c>
      <c r="BB231" s="27">
        <f t="shared" si="908"/>
        <v>0</v>
      </c>
      <c r="BC231" s="27">
        <f t="shared" si="909"/>
        <v>1362.1928389349275</v>
      </c>
      <c r="BD231" s="28">
        <f t="shared" si="910"/>
        <v>0</v>
      </c>
      <c r="BE231" s="25"/>
      <c r="BF231" s="25">
        <f t="shared" si="911"/>
        <v>1362.1928389349275</v>
      </c>
      <c r="BG231" s="28">
        <f t="shared" si="912"/>
        <v>0</v>
      </c>
      <c r="BH231" s="25"/>
      <c r="BI231" s="25">
        <f t="shared" si="913"/>
        <v>1375.54232875649</v>
      </c>
      <c r="BJ231" s="28">
        <f t="shared" si="914"/>
        <v>0</v>
      </c>
      <c r="BK231" s="25"/>
      <c r="BL231" s="25">
        <f t="shared" si="915"/>
        <v>1389.0226435783036</v>
      </c>
      <c r="BM231" s="28">
        <f t="shared" si="916"/>
        <v>0</v>
      </c>
      <c r="CZ231" s="30"/>
      <c r="DA231" s="30"/>
      <c r="DB231" s="30"/>
      <c r="DC231" s="30"/>
      <c r="DD231" s="30"/>
      <c r="DE231" s="30"/>
      <c r="DF231" s="30"/>
      <c r="DG231" s="30"/>
      <c r="DH231" s="30"/>
      <c r="DI231" s="30"/>
      <c r="DJ231" s="30"/>
      <c r="DK231" s="30"/>
      <c r="DL231" s="30"/>
      <c r="DM231" s="30"/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</row>
    <row r="232" spans="1:165" s="29" customFormat="1" ht="24.95" customHeight="1" x14ac:dyDescent="0.15">
      <c r="A232" s="23" t="s">
        <v>45</v>
      </c>
      <c r="B232" s="23" t="s">
        <v>891</v>
      </c>
      <c r="C232" s="23" t="s">
        <v>892</v>
      </c>
      <c r="D232" s="23"/>
      <c r="E232" s="23" t="s">
        <v>465</v>
      </c>
      <c r="F232" s="110">
        <v>810</v>
      </c>
      <c r="G232" s="23"/>
      <c r="H232" s="23"/>
      <c r="I232" s="23"/>
      <c r="J232" s="23"/>
      <c r="K232" s="23"/>
      <c r="L232" s="23"/>
      <c r="M232" s="94">
        <v>5.72</v>
      </c>
      <c r="N232" s="94"/>
      <c r="O232" s="24">
        <f t="shared" si="878"/>
        <v>810</v>
      </c>
      <c r="P232" s="25">
        <f t="shared" si="879"/>
        <v>6.0384135574963107</v>
      </c>
      <c r="Q232" s="26">
        <f t="shared" si="880"/>
        <v>4855.0345452228066</v>
      </c>
      <c r="R232" s="27">
        <f t="shared" si="881"/>
        <v>290</v>
      </c>
      <c r="S232" s="27">
        <f t="shared" si="882"/>
        <v>5.7760559999999996</v>
      </c>
      <c r="T232" s="28">
        <f t="shared" si="883"/>
        <v>1675.0562399999999</v>
      </c>
      <c r="U232" s="25">
        <v>140</v>
      </c>
      <c r="V232" s="25">
        <f t="shared" si="884"/>
        <v>5.7760559999999996</v>
      </c>
      <c r="W232" s="28">
        <f t="shared" si="885"/>
        <v>808.64783999999997</v>
      </c>
      <c r="X232" s="25">
        <v>70</v>
      </c>
      <c r="Y232" s="25">
        <f t="shared" si="886"/>
        <v>5.8326613487999994</v>
      </c>
      <c r="Z232" s="28">
        <f t="shared" si="887"/>
        <v>408.28629441599998</v>
      </c>
      <c r="AA232" s="25">
        <v>80</v>
      </c>
      <c r="AB232" s="25">
        <f t="shared" si="888"/>
        <v>5.8898214300182392</v>
      </c>
      <c r="AC232" s="28">
        <f t="shared" si="889"/>
        <v>471.18571440145911</v>
      </c>
      <c r="AD232" s="27">
        <f t="shared" si="890"/>
        <v>170</v>
      </c>
      <c r="AE232" s="27">
        <f t="shared" si="891"/>
        <v>5.9475416800324181</v>
      </c>
      <c r="AF232" s="28">
        <f t="shared" si="892"/>
        <v>1011.0820856055111</v>
      </c>
      <c r="AG232" s="25">
        <v>70</v>
      </c>
      <c r="AH232" s="25">
        <f t="shared" si="893"/>
        <v>5.9475416800324181</v>
      </c>
      <c r="AI232" s="28">
        <f t="shared" si="894"/>
        <v>416.32791760226928</v>
      </c>
      <c r="AJ232" s="25">
        <v>70</v>
      </c>
      <c r="AK232" s="25">
        <f t="shared" si="895"/>
        <v>6.0058275884967358</v>
      </c>
      <c r="AL232" s="28">
        <f t="shared" si="896"/>
        <v>420.40793119477149</v>
      </c>
      <c r="AM232" s="25">
        <v>30</v>
      </c>
      <c r="AN232" s="25">
        <f t="shared" si="897"/>
        <v>6.0646846988640037</v>
      </c>
      <c r="AO232" s="28">
        <f t="shared" si="898"/>
        <v>181.94054096592012</v>
      </c>
      <c r="AP232" s="27">
        <f t="shared" si="899"/>
        <v>210</v>
      </c>
      <c r="AQ232" s="27">
        <f t="shared" si="900"/>
        <v>6.1241186089128714</v>
      </c>
      <c r="AR232" s="28">
        <f t="shared" si="901"/>
        <v>1286.0649078717031</v>
      </c>
      <c r="AS232" s="25">
        <v>50</v>
      </c>
      <c r="AT232" s="25">
        <f t="shared" si="902"/>
        <v>6.1241186089128714</v>
      </c>
      <c r="AU232" s="28">
        <f t="shared" si="903"/>
        <v>306.20593044564356</v>
      </c>
      <c r="AV232" s="25">
        <v>80</v>
      </c>
      <c r="AW232" s="25">
        <f t="shared" si="904"/>
        <v>6.1841349712802174</v>
      </c>
      <c r="AX232" s="28">
        <f t="shared" si="905"/>
        <v>494.73079770241736</v>
      </c>
      <c r="AY232" s="25">
        <v>80</v>
      </c>
      <c r="AZ232" s="25">
        <f t="shared" si="906"/>
        <v>6.2447394939987637</v>
      </c>
      <c r="BA232" s="28">
        <f t="shared" si="907"/>
        <v>499.57915951990111</v>
      </c>
      <c r="BB232" s="27">
        <f t="shared" si="908"/>
        <v>140</v>
      </c>
      <c r="BC232" s="27">
        <f t="shared" si="909"/>
        <v>6.3059379410399519</v>
      </c>
      <c r="BD232" s="28">
        <f t="shared" si="910"/>
        <v>882.83131174559321</v>
      </c>
      <c r="BE232" s="25">
        <v>70</v>
      </c>
      <c r="BF232" s="25">
        <f t="shared" si="911"/>
        <v>6.3059379410399519</v>
      </c>
      <c r="BG232" s="28">
        <f t="shared" si="912"/>
        <v>441.41565587279661</v>
      </c>
      <c r="BH232" s="25">
        <v>70</v>
      </c>
      <c r="BI232" s="25">
        <f t="shared" si="913"/>
        <v>6.3677361328621434</v>
      </c>
      <c r="BJ232" s="28">
        <f t="shared" si="914"/>
        <v>445.74152930035001</v>
      </c>
      <c r="BK232" s="25"/>
      <c r="BL232" s="25">
        <f t="shared" si="915"/>
        <v>6.4301399469641929</v>
      </c>
      <c r="BM232" s="28">
        <f t="shared" si="916"/>
        <v>0</v>
      </c>
      <c r="CZ232" s="30"/>
      <c r="DA232" s="30"/>
      <c r="DB232" s="30"/>
      <c r="DC232" s="30"/>
      <c r="DD232" s="30"/>
      <c r="DE232" s="30"/>
      <c r="DF232" s="30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</row>
    <row r="233" spans="1:165" s="29" customFormat="1" ht="24.95" customHeight="1" x14ac:dyDescent="0.15">
      <c r="A233" s="23" t="s">
        <v>45</v>
      </c>
      <c r="B233" s="23" t="s">
        <v>893</v>
      </c>
      <c r="C233" s="23" t="s">
        <v>894</v>
      </c>
      <c r="D233" s="23" t="s">
        <v>895</v>
      </c>
      <c r="E233" s="23" t="s">
        <v>465</v>
      </c>
      <c r="F233" s="110">
        <v>1</v>
      </c>
      <c r="G233" s="23"/>
      <c r="H233" s="23"/>
      <c r="I233" s="23"/>
      <c r="J233" s="23"/>
      <c r="K233" s="23"/>
      <c r="L233" s="23"/>
      <c r="M233" s="94">
        <v>1573.84</v>
      </c>
      <c r="N233" s="94"/>
      <c r="O233" s="24">
        <f t="shared" si="878"/>
        <v>1</v>
      </c>
      <c r="P233" s="25">
        <f t="shared" si="879"/>
        <v>1661.4504883444049</v>
      </c>
      <c r="Q233" s="26">
        <f t="shared" si="880"/>
        <v>1589.2636319999999</v>
      </c>
      <c r="R233" s="27">
        <f t="shared" si="881"/>
        <v>1</v>
      </c>
      <c r="S233" s="27">
        <f t="shared" si="882"/>
        <v>1589.2636319999999</v>
      </c>
      <c r="T233" s="28">
        <f t="shared" si="883"/>
        <v>1589.2636319999999</v>
      </c>
      <c r="U233" s="25">
        <v>1</v>
      </c>
      <c r="V233" s="25">
        <f t="shared" si="884"/>
        <v>1589.2636319999999</v>
      </c>
      <c r="W233" s="28">
        <f t="shared" si="885"/>
        <v>1589.2636319999999</v>
      </c>
      <c r="X233" s="25"/>
      <c r="Y233" s="25">
        <f t="shared" si="886"/>
        <v>1604.8384155936001</v>
      </c>
      <c r="Z233" s="28">
        <f t="shared" si="887"/>
        <v>0</v>
      </c>
      <c r="AA233" s="25"/>
      <c r="AB233" s="25">
        <f t="shared" si="888"/>
        <v>1620.5658320664174</v>
      </c>
      <c r="AC233" s="28">
        <f t="shared" si="889"/>
        <v>0</v>
      </c>
      <c r="AD233" s="27">
        <f t="shared" si="890"/>
        <v>0</v>
      </c>
      <c r="AE233" s="27">
        <f t="shared" si="891"/>
        <v>1636.4473772206684</v>
      </c>
      <c r="AF233" s="28">
        <f t="shared" si="892"/>
        <v>0</v>
      </c>
      <c r="AG233" s="25"/>
      <c r="AH233" s="25">
        <f t="shared" si="893"/>
        <v>1636.4473772206684</v>
      </c>
      <c r="AI233" s="28">
        <f t="shared" si="894"/>
        <v>0</v>
      </c>
      <c r="AJ233" s="25"/>
      <c r="AK233" s="25">
        <f t="shared" si="895"/>
        <v>1652.4845615174311</v>
      </c>
      <c r="AL233" s="28">
        <f t="shared" si="896"/>
        <v>0</v>
      </c>
      <c r="AM233" s="25"/>
      <c r="AN233" s="25">
        <f t="shared" si="897"/>
        <v>1668.678910220302</v>
      </c>
      <c r="AO233" s="28">
        <f t="shared" si="898"/>
        <v>0</v>
      </c>
      <c r="AP233" s="27">
        <f t="shared" si="899"/>
        <v>0</v>
      </c>
      <c r="AQ233" s="27">
        <f t="shared" si="900"/>
        <v>1685.031963540461</v>
      </c>
      <c r="AR233" s="28">
        <f t="shared" si="901"/>
        <v>0</v>
      </c>
      <c r="AS233" s="25"/>
      <c r="AT233" s="25">
        <f t="shared" si="902"/>
        <v>1685.031963540461</v>
      </c>
      <c r="AU233" s="28">
        <f t="shared" si="903"/>
        <v>0</v>
      </c>
      <c r="AV233" s="25"/>
      <c r="AW233" s="25">
        <f t="shared" si="904"/>
        <v>1701.5452767831575</v>
      </c>
      <c r="AX233" s="28">
        <f t="shared" si="905"/>
        <v>0</v>
      </c>
      <c r="AY233" s="25"/>
      <c r="AZ233" s="25">
        <f t="shared" si="906"/>
        <v>1718.2204204956324</v>
      </c>
      <c r="BA233" s="28">
        <f t="shared" si="907"/>
        <v>0</v>
      </c>
      <c r="BB233" s="27">
        <f t="shared" si="908"/>
        <v>0</v>
      </c>
      <c r="BC233" s="27">
        <f t="shared" si="909"/>
        <v>1735.0589806164896</v>
      </c>
      <c r="BD233" s="28">
        <f t="shared" si="910"/>
        <v>0</v>
      </c>
      <c r="BE233" s="25"/>
      <c r="BF233" s="25">
        <f t="shared" si="911"/>
        <v>1735.0589806164896</v>
      </c>
      <c r="BG233" s="28">
        <f t="shared" si="912"/>
        <v>0</v>
      </c>
      <c r="BH233" s="25"/>
      <c r="BI233" s="25">
        <f t="shared" si="913"/>
        <v>1752.0625586265312</v>
      </c>
      <c r="BJ233" s="28">
        <f t="shared" si="914"/>
        <v>0</v>
      </c>
      <c r="BK233" s="25"/>
      <c r="BL233" s="25">
        <f t="shared" si="915"/>
        <v>1769.2327717010712</v>
      </c>
      <c r="BM233" s="28">
        <f t="shared" si="916"/>
        <v>0</v>
      </c>
      <c r="CZ233" s="30"/>
      <c r="DA233" s="30"/>
      <c r="DB233" s="30"/>
      <c r="DC233" s="30"/>
      <c r="DD233" s="30"/>
      <c r="DE233" s="30"/>
      <c r="DF233" s="30"/>
      <c r="DG233" s="30"/>
      <c r="DH233" s="30"/>
      <c r="DI233" s="30"/>
      <c r="DJ233" s="30"/>
      <c r="DK233" s="30"/>
      <c r="DL233" s="30"/>
      <c r="DM233" s="30"/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</row>
    <row r="234" spans="1:165" s="29" customFormat="1" ht="24.95" customHeight="1" x14ac:dyDescent="0.15">
      <c r="A234" s="23" t="s">
        <v>45</v>
      </c>
      <c r="B234" s="23" t="s">
        <v>896</v>
      </c>
      <c r="C234" s="23" t="s">
        <v>897</v>
      </c>
      <c r="D234" s="23" t="s">
        <v>895</v>
      </c>
      <c r="E234" s="23" t="s">
        <v>465</v>
      </c>
      <c r="F234" s="110">
        <v>1</v>
      </c>
      <c r="G234" s="23"/>
      <c r="H234" s="23"/>
      <c r="I234" s="23"/>
      <c r="J234" s="23"/>
      <c r="K234" s="23"/>
      <c r="L234" s="23"/>
      <c r="M234" s="94">
        <v>2576.9299999999998</v>
      </c>
      <c r="N234" s="94"/>
      <c r="O234" s="24">
        <f t="shared" si="878"/>
        <v>1</v>
      </c>
      <c r="P234" s="25">
        <f t="shared" si="879"/>
        <v>2720.379204321498</v>
      </c>
      <c r="Q234" s="26">
        <f t="shared" si="880"/>
        <v>2602.1839139999997</v>
      </c>
      <c r="R234" s="27">
        <f t="shared" si="881"/>
        <v>1</v>
      </c>
      <c r="S234" s="27">
        <f t="shared" si="882"/>
        <v>2602.1839139999997</v>
      </c>
      <c r="T234" s="28">
        <f t="shared" si="883"/>
        <v>2602.1839139999997</v>
      </c>
      <c r="U234" s="25"/>
      <c r="V234" s="25">
        <f t="shared" si="884"/>
        <v>2602.1839139999997</v>
      </c>
      <c r="W234" s="28">
        <f t="shared" si="885"/>
        <v>0</v>
      </c>
      <c r="X234" s="25">
        <v>1</v>
      </c>
      <c r="Y234" s="25">
        <f t="shared" si="886"/>
        <v>2627.6853163572</v>
      </c>
      <c r="Z234" s="28">
        <f t="shared" si="887"/>
        <v>2627.6853163572</v>
      </c>
      <c r="AA234" s="25"/>
      <c r="AB234" s="25">
        <f t="shared" si="888"/>
        <v>2653.4366324575008</v>
      </c>
      <c r="AC234" s="28">
        <f t="shared" si="889"/>
        <v>0</v>
      </c>
      <c r="AD234" s="27">
        <f t="shared" si="890"/>
        <v>0</v>
      </c>
      <c r="AE234" s="27">
        <f t="shared" si="891"/>
        <v>2679.4403114555844</v>
      </c>
      <c r="AF234" s="28">
        <f t="shared" si="892"/>
        <v>0</v>
      </c>
      <c r="AG234" s="25"/>
      <c r="AH234" s="25">
        <f t="shared" si="893"/>
        <v>2679.4403114555844</v>
      </c>
      <c r="AI234" s="28">
        <f t="shared" si="894"/>
        <v>0</v>
      </c>
      <c r="AJ234" s="25"/>
      <c r="AK234" s="25">
        <f t="shared" si="895"/>
        <v>2705.6988265078494</v>
      </c>
      <c r="AL234" s="28">
        <f t="shared" si="896"/>
        <v>0</v>
      </c>
      <c r="AM234" s="25"/>
      <c r="AN234" s="25">
        <f t="shared" si="897"/>
        <v>2732.2146750076263</v>
      </c>
      <c r="AO234" s="28">
        <f t="shared" si="898"/>
        <v>0</v>
      </c>
      <c r="AP234" s="27">
        <f t="shared" si="899"/>
        <v>0</v>
      </c>
      <c r="AQ234" s="27">
        <f t="shared" si="900"/>
        <v>2758.9903788227011</v>
      </c>
      <c r="AR234" s="28">
        <f t="shared" si="901"/>
        <v>0</v>
      </c>
      <c r="AS234" s="25"/>
      <c r="AT234" s="25">
        <f t="shared" si="902"/>
        <v>2758.9903788227011</v>
      </c>
      <c r="AU234" s="28">
        <f t="shared" si="903"/>
        <v>0</v>
      </c>
      <c r="AV234" s="25"/>
      <c r="AW234" s="25">
        <f t="shared" si="904"/>
        <v>2786.0284845351639</v>
      </c>
      <c r="AX234" s="28">
        <f t="shared" si="905"/>
        <v>0</v>
      </c>
      <c r="AY234" s="25"/>
      <c r="AZ234" s="25">
        <f t="shared" si="906"/>
        <v>2813.3315636836087</v>
      </c>
      <c r="BA234" s="28">
        <f t="shared" si="907"/>
        <v>0</v>
      </c>
      <c r="BB234" s="27">
        <f t="shared" si="908"/>
        <v>0</v>
      </c>
      <c r="BC234" s="27">
        <f t="shared" si="909"/>
        <v>2840.9022130077083</v>
      </c>
      <c r="BD234" s="28">
        <f t="shared" si="910"/>
        <v>0</v>
      </c>
      <c r="BE234" s="25"/>
      <c r="BF234" s="25">
        <f t="shared" si="911"/>
        <v>2840.9022130077083</v>
      </c>
      <c r="BG234" s="28">
        <f t="shared" si="912"/>
        <v>0</v>
      </c>
      <c r="BH234" s="25"/>
      <c r="BI234" s="25">
        <f t="shared" si="913"/>
        <v>2868.7430546951837</v>
      </c>
      <c r="BJ234" s="28">
        <f t="shared" si="914"/>
        <v>0</v>
      </c>
      <c r="BK234" s="25"/>
      <c r="BL234" s="25">
        <f t="shared" si="915"/>
        <v>2896.8567366311968</v>
      </c>
      <c r="BM234" s="28">
        <f t="shared" si="916"/>
        <v>0</v>
      </c>
      <c r="CZ234" s="30"/>
      <c r="DA234" s="30"/>
      <c r="DB234" s="30"/>
      <c r="DC234" s="30"/>
      <c r="DD234" s="30"/>
      <c r="DE234" s="30"/>
      <c r="DF234" s="30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</row>
    <row r="235" spans="1:165" s="29" customFormat="1" ht="24.95" customHeight="1" x14ac:dyDescent="0.15">
      <c r="A235" s="23" t="s">
        <v>45</v>
      </c>
      <c r="B235" s="23" t="s">
        <v>898</v>
      </c>
      <c r="C235" s="23" t="s">
        <v>899</v>
      </c>
      <c r="D235" s="23" t="s">
        <v>900</v>
      </c>
      <c r="E235" s="23" t="s">
        <v>465</v>
      </c>
      <c r="F235" s="110">
        <v>18.600000000000001</v>
      </c>
      <c r="G235" s="23"/>
      <c r="H235" s="23"/>
      <c r="I235" s="23"/>
      <c r="J235" s="23"/>
      <c r="K235" s="23"/>
      <c r="L235" s="23"/>
      <c r="M235" s="94">
        <v>204.6</v>
      </c>
      <c r="N235" s="94"/>
      <c r="O235" s="24">
        <f t="shared" si="878"/>
        <v>18.600000000000001</v>
      </c>
      <c r="P235" s="25">
        <f t="shared" si="879"/>
        <v>215.98940801813728</v>
      </c>
      <c r="Q235" s="26">
        <f t="shared" si="880"/>
        <v>3980.2570217453681</v>
      </c>
      <c r="R235" s="27">
        <f t="shared" si="881"/>
        <v>7</v>
      </c>
      <c r="S235" s="27">
        <f t="shared" si="882"/>
        <v>206.60507999999999</v>
      </c>
      <c r="T235" s="28">
        <f t="shared" si="883"/>
        <v>1446.2355599999999</v>
      </c>
      <c r="U235" s="25">
        <v>4</v>
      </c>
      <c r="V235" s="25">
        <f t="shared" si="884"/>
        <v>206.60507999999999</v>
      </c>
      <c r="W235" s="28">
        <f t="shared" si="885"/>
        <v>826.42031999999995</v>
      </c>
      <c r="X235" s="25">
        <v>1</v>
      </c>
      <c r="Y235" s="25">
        <f t="shared" si="886"/>
        <v>208.629809784</v>
      </c>
      <c r="Z235" s="28">
        <f t="shared" si="887"/>
        <v>208.629809784</v>
      </c>
      <c r="AA235" s="25">
        <v>2</v>
      </c>
      <c r="AB235" s="25">
        <f t="shared" si="888"/>
        <v>210.67438191988322</v>
      </c>
      <c r="AC235" s="28">
        <f t="shared" si="889"/>
        <v>421.34876383976643</v>
      </c>
      <c r="AD235" s="27">
        <f t="shared" si="890"/>
        <v>4.2</v>
      </c>
      <c r="AE235" s="27">
        <f t="shared" si="891"/>
        <v>212.73899086269807</v>
      </c>
      <c r="AF235" s="28">
        <f t="shared" si="892"/>
        <v>893.50376162333191</v>
      </c>
      <c r="AG235" s="25">
        <v>2</v>
      </c>
      <c r="AH235" s="25">
        <f t="shared" si="893"/>
        <v>212.73899086269807</v>
      </c>
      <c r="AI235" s="28">
        <f t="shared" si="894"/>
        <v>425.47798172539615</v>
      </c>
      <c r="AJ235" s="25">
        <v>1</v>
      </c>
      <c r="AK235" s="25">
        <f t="shared" si="895"/>
        <v>214.82383297315252</v>
      </c>
      <c r="AL235" s="28">
        <f t="shared" si="896"/>
        <v>214.82383297315252</v>
      </c>
      <c r="AM235" s="25">
        <v>1.2</v>
      </c>
      <c r="AN235" s="25">
        <f t="shared" si="897"/>
        <v>216.92910653628942</v>
      </c>
      <c r="AO235" s="28">
        <f t="shared" si="898"/>
        <v>260.31492784354731</v>
      </c>
      <c r="AP235" s="27">
        <f t="shared" si="899"/>
        <v>4.4000000000000004</v>
      </c>
      <c r="AQ235" s="27">
        <f t="shared" si="900"/>
        <v>219.05501178034507</v>
      </c>
      <c r="AR235" s="28">
        <f t="shared" si="901"/>
        <v>963.84205183351833</v>
      </c>
      <c r="AS235" s="25">
        <v>1.4</v>
      </c>
      <c r="AT235" s="25">
        <f t="shared" si="902"/>
        <v>219.05501178034507</v>
      </c>
      <c r="AU235" s="28">
        <f t="shared" si="903"/>
        <v>306.67701649248306</v>
      </c>
      <c r="AV235" s="25">
        <v>1</v>
      </c>
      <c r="AW235" s="25">
        <f t="shared" si="904"/>
        <v>221.20175089579246</v>
      </c>
      <c r="AX235" s="28">
        <f t="shared" si="905"/>
        <v>221.20175089579246</v>
      </c>
      <c r="AY235" s="25">
        <v>2</v>
      </c>
      <c r="AZ235" s="25">
        <f t="shared" si="906"/>
        <v>223.36952805457122</v>
      </c>
      <c r="BA235" s="28">
        <f t="shared" si="907"/>
        <v>446.73905610914244</v>
      </c>
      <c r="BB235" s="27">
        <f t="shared" si="908"/>
        <v>3</v>
      </c>
      <c r="BC235" s="27">
        <f t="shared" si="909"/>
        <v>225.55854942950603</v>
      </c>
      <c r="BD235" s="28">
        <f t="shared" si="910"/>
        <v>676.67564828851812</v>
      </c>
      <c r="BE235" s="25">
        <v>2</v>
      </c>
      <c r="BF235" s="25">
        <f t="shared" si="911"/>
        <v>225.55854942950603</v>
      </c>
      <c r="BG235" s="28">
        <f t="shared" si="912"/>
        <v>451.11709885901206</v>
      </c>
      <c r="BH235" s="25">
        <v>1</v>
      </c>
      <c r="BI235" s="25">
        <f t="shared" si="913"/>
        <v>227.7690232139152</v>
      </c>
      <c r="BJ235" s="28">
        <f t="shared" si="914"/>
        <v>227.7690232139152</v>
      </c>
      <c r="BK235" s="25"/>
      <c r="BL235" s="25">
        <f t="shared" si="915"/>
        <v>230.00115964141159</v>
      </c>
      <c r="BM235" s="28">
        <f t="shared" si="916"/>
        <v>0</v>
      </c>
      <c r="CZ235" s="30"/>
      <c r="DA235" s="30"/>
      <c r="DB235" s="30"/>
      <c r="DC235" s="30"/>
      <c r="DD235" s="30"/>
      <c r="DE235" s="30"/>
      <c r="DF235" s="30"/>
      <c r="DG235" s="30"/>
      <c r="DH235" s="30"/>
      <c r="DI235" s="30"/>
      <c r="DJ235" s="30"/>
      <c r="DK235" s="30"/>
      <c r="DL235" s="30"/>
      <c r="DM235" s="30"/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</row>
    <row r="236" spans="1:165" s="29" customFormat="1" ht="24.95" customHeight="1" x14ac:dyDescent="0.15">
      <c r="A236" s="23" t="s">
        <v>45</v>
      </c>
      <c r="B236" s="23" t="s">
        <v>901</v>
      </c>
      <c r="C236" s="23" t="s">
        <v>902</v>
      </c>
      <c r="D236" s="23" t="s">
        <v>903</v>
      </c>
      <c r="E236" s="23" t="s">
        <v>713</v>
      </c>
      <c r="F236" s="110">
        <v>27</v>
      </c>
      <c r="G236" s="23"/>
      <c r="H236" s="23"/>
      <c r="I236" s="23"/>
      <c r="J236" s="23"/>
      <c r="K236" s="23"/>
      <c r="L236" s="23"/>
      <c r="M236" s="94">
        <v>2.17</v>
      </c>
      <c r="N236" s="94"/>
      <c r="O236" s="24">
        <f t="shared" si="878"/>
        <v>27</v>
      </c>
      <c r="P236" s="25">
        <f t="shared" si="879"/>
        <v>2.2907967517075174</v>
      </c>
      <c r="Q236" s="26">
        <f t="shared" si="880"/>
        <v>62.552061826845446</v>
      </c>
      <c r="R236" s="27">
        <f t="shared" si="881"/>
        <v>4</v>
      </c>
      <c r="S236" s="27">
        <f t="shared" si="882"/>
        <v>2.1912660000000002</v>
      </c>
      <c r="T236" s="28">
        <f t="shared" si="883"/>
        <v>8.7650640000000006</v>
      </c>
      <c r="U236" s="25">
        <v>2</v>
      </c>
      <c r="V236" s="25">
        <f t="shared" si="884"/>
        <v>2.1912660000000002</v>
      </c>
      <c r="W236" s="28">
        <f t="shared" si="885"/>
        <v>4.3825320000000003</v>
      </c>
      <c r="X236" s="25">
        <v>1</v>
      </c>
      <c r="Y236" s="25">
        <f t="shared" si="886"/>
        <v>2.2127404068000001</v>
      </c>
      <c r="Z236" s="28">
        <f t="shared" si="887"/>
        <v>2.2127404068000001</v>
      </c>
      <c r="AA236" s="25">
        <v>1</v>
      </c>
      <c r="AB236" s="25">
        <f t="shared" si="888"/>
        <v>2.2344252627866403</v>
      </c>
      <c r="AC236" s="28">
        <f t="shared" si="889"/>
        <v>2.2344252627866403</v>
      </c>
      <c r="AD236" s="27">
        <f t="shared" si="890"/>
        <v>3</v>
      </c>
      <c r="AE236" s="27">
        <f t="shared" si="891"/>
        <v>2.2563226303619497</v>
      </c>
      <c r="AF236" s="28">
        <f t="shared" si="892"/>
        <v>6.7689678910858486</v>
      </c>
      <c r="AG236" s="25">
        <v>1</v>
      </c>
      <c r="AH236" s="25">
        <f t="shared" si="893"/>
        <v>2.2563226303619497</v>
      </c>
      <c r="AI236" s="28">
        <f t="shared" si="894"/>
        <v>2.2563226303619497</v>
      </c>
      <c r="AJ236" s="25">
        <v>1</v>
      </c>
      <c r="AK236" s="25">
        <f t="shared" si="895"/>
        <v>2.2784345921394968</v>
      </c>
      <c r="AL236" s="28">
        <f t="shared" si="896"/>
        <v>2.2784345921394968</v>
      </c>
      <c r="AM236" s="25">
        <v>1</v>
      </c>
      <c r="AN236" s="25">
        <f t="shared" si="897"/>
        <v>2.300763251142464</v>
      </c>
      <c r="AO236" s="28">
        <f t="shared" si="898"/>
        <v>2.300763251142464</v>
      </c>
      <c r="AP236" s="27">
        <f t="shared" si="899"/>
        <v>12</v>
      </c>
      <c r="AQ236" s="27">
        <f t="shared" si="900"/>
        <v>2.3233107310036605</v>
      </c>
      <c r="AR236" s="28">
        <f t="shared" si="901"/>
        <v>27.879728772043926</v>
      </c>
      <c r="AS236" s="25">
        <v>2</v>
      </c>
      <c r="AT236" s="25">
        <f t="shared" si="902"/>
        <v>2.3233107310036605</v>
      </c>
      <c r="AU236" s="28">
        <f t="shared" si="903"/>
        <v>4.646621462007321</v>
      </c>
      <c r="AV236" s="25">
        <v>5</v>
      </c>
      <c r="AW236" s="25">
        <f t="shared" si="904"/>
        <v>2.3460791761674966</v>
      </c>
      <c r="AX236" s="28">
        <f t="shared" si="905"/>
        <v>11.730395880837483</v>
      </c>
      <c r="AY236" s="25">
        <v>5</v>
      </c>
      <c r="AZ236" s="25">
        <f t="shared" si="906"/>
        <v>2.369070752093938</v>
      </c>
      <c r="BA236" s="28">
        <f t="shared" si="907"/>
        <v>11.84535376046969</v>
      </c>
      <c r="BB236" s="27">
        <f t="shared" si="908"/>
        <v>8</v>
      </c>
      <c r="BC236" s="27">
        <f t="shared" si="909"/>
        <v>2.3922876454644588</v>
      </c>
      <c r="BD236" s="28">
        <f t="shared" si="910"/>
        <v>19.138301163715671</v>
      </c>
      <c r="BE236" s="25">
        <v>4</v>
      </c>
      <c r="BF236" s="25">
        <f t="shared" si="911"/>
        <v>2.3922876454644588</v>
      </c>
      <c r="BG236" s="28">
        <f t="shared" si="912"/>
        <v>9.5691505818578353</v>
      </c>
      <c r="BH236" s="25">
        <v>4</v>
      </c>
      <c r="BI236" s="25">
        <f t="shared" si="913"/>
        <v>2.4157320643900104</v>
      </c>
      <c r="BJ236" s="28">
        <f t="shared" si="914"/>
        <v>9.6629282575600417</v>
      </c>
      <c r="BK236" s="25"/>
      <c r="BL236" s="25">
        <f t="shared" si="915"/>
        <v>2.4394062386210327</v>
      </c>
      <c r="BM236" s="28">
        <f t="shared" si="916"/>
        <v>0</v>
      </c>
      <c r="CZ236" s="30"/>
      <c r="DA236" s="30"/>
      <c r="DB236" s="30"/>
      <c r="DC236" s="30"/>
      <c r="DD236" s="30"/>
      <c r="DE236" s="30"/>
      <c r="DF236" s="30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</row>
    <row r="237" spans="1:165" s="29" customFormat="1" ht="24.95" customHeight="1" x14ac:dyDescent="0.15">
      <c r="A237" s="23" t="s">
        <v>45</v>
      </c>
      <c r="B237" s="23" t="s">
        <v>904</v>
      </c>
      <c r="C237" s="23" t="s">
        <v>905</v>
      </c>
      <c r="D237" s="23" t="s">
        <v>903</v>
      </c>
      <c r="E237" s="23" t="s">
        <v>713</v>
      </c>
      <c r="F237" s="110">
        <v>24</v>
      </c>
      <c r="G237" s="23"/>
      <c r="H237" s="23"/>
      <c r="I237" s="23"/>
      <c r="J237" s="23"/>
      <c r="K237" s="23"/>
      <c r="L237" s="23"/>
      <c r="M237" s="94">
        <v>3.36</v>
      </c>
      <c r="N237" s="94"/>
      <c r="O237" s="24">
        <f t="shared" si="878"/>
        <v>24</v>
      </c>
      <c r="P237" s="25">
        <f t="shared" si="879"/>
        <v>3.5470401316761548</v>
      </c>
      <c r="Q237" s="26">
        <f t="shared" si="880"/>
        <v>84.506444516208745</v>
      </c>
      <c r="R237" s="27">
        <f t="shared" si="881"/>
        <v>8</v>
      </c>
      <c r="S237" s="27">
        <f t="shared" si="882"/>
        <v>3.3929279999999999</v>
      </c>
      <c r="T237" s="28">
        <f t="shared" si="883"/>
        <v>27.143424</v>
      </c>
      <c r="U237" s="25">
        <v>4</v>
      </c>
      <c r="V237" s="25">
        <f t="shared" si="884"/>
        <v>3.3929279999999999</v>
      </c>
      <c r="W237" s="28">
        <f t="shared" si="885"/>
        <v>13.571712</v>
      </c>
      <c r="X237" s="25">
        <v>2</v>
      </c>
      <c r="Y237" s="25">
        <f t="shared" si="886"/>
        <v>3.4261786943999999</v>
      </c>
      <c r="Z237" s="28">
        <f t="shared" si="887"/>
        <v>6.8523573887999998</v>
      </c>
      <c r="AA237" s="25">
        <v>2</v>
      </c>
      <c r="AB237" s="25">
        <f t="shared" si="888"/>
        <v>3.4597552456051202</v>
      </c>
      <c r="AC237" s="28">
        <f t="shared" si="889"/>
        <v>6.9195104912102403</v>
      </c>
      <c r="AD237" s="27">
        <f t="shared" si="890"/>
        <v>6</v>
      </c>
      <c r="AE237" s="27">
        <f t="shared" si="891"/>
        <v>3.4936608470120505</v>
      </c>
      <c r="AF237" s="28">
        <f t="shared" si="892"/>
        <v>20.961965082072304</v>
      </c>
      <c r="AG237" s="25">
        <v>2</v>
      </c>
      <c r="AH237" s="25">
        <f t="shared" si="893"/>
        <v>3.4936608470120505</v>
      </c>
      <c r="AI237" s="28">
        <f t="shared" si="894"/>
        <v>6.987321694024101</v>
      </c>
      <c r="AJ237" s="25">
        <v>2</v>
      </c>
      <c r="AK237" s="25">
        <f t="shared" si="895"/>
        <v>3.5278987233127688</v>
      </c>
      <c r="AL237" s="28">
        <f t="shared" si="896"/>
        <v>7.0557974466255375</v>
      </c>
      <c r="AM237" s="25">
        <v>2</v>
      </c>
      <c r="AN237" s="25">
        <f t="shared" si="897"/>
        <v>3.5624721308012339</v>
      </c>
      <c r="AO237" s="28">
        <f t="shared" si="898"/>
        <v>7.1249442616024679</v>
      </c>
      <c r="AP237" s="27">
        <f t="shared" si="899"/>
        <v>6</v>
      </c>
      <c r="AQ237" s="27">
        <f t="shared" si="900"/>
        <v>3.5973843576830862</v>
      </c>
      <c r="AR237" s="28">
        <f t="shared" si="901"/>
        <v>21.584306146098516</v>
      </c>
      <c r="AS237" s="25">
        <v>2</v>
      </c>
      <c r="AT237" s="25">
        <f t="shared" si="902"/>
        <v>3.5973843576830862</v>
      </c>
      <c r="AU237" s="28">
        <f t="shared" si="903"/>
        <v>7.1947687153661724</v>
      </c>
      <c r="AV237" s="25">
        <v>2</v>
      </c>
      <c r="AW237" s="25">
        <f t="shared" si="904"/>
        <v>3.6326387243883804</v>
      </c>
      <c r="AX237" s="28">
        <f t="shared" si="905"/>
        <v>7.2652774487767608</v>
      </c>
      <c r="AY237" s="25">
        <v>2</v>
      </c>
      <c r="AZ237" s="25">
        <f t="shared" si="906"/>
        <v>3.6682385838873866</v>
      </c>
      <c r="BA237" s="28">
        <f t="shared" si="907"/>
        <v>7.3364771677747731</v>
      </c>
      <c r="BB237" s="27">
        <f t="shared" si="908"/>
        <v>4</v>
      </c>
      <c r="BC237" s="27">
        <f t="shared" si="909"/>
        <v>3.7041873220094832</v>
      </c>
      <c r="BD237" s="28">
        <f t="shared" si="910"/>
        <v>14.816749288037933</v>
      </c>
      <c r="BE237" s="25">
        <v>2</v>
      </c>
      <c r="BF237" s="25">
        <f t="shared" si="911"/>
        <v>3.7041873220094832</v>
      </c>
      <c r="BG237" s="28">
        <f t="shared" si="912"/>
        <v>7.4083746440189664</v>
      </c>
      <c r="BH237" s="25">
        <v>2</v>
      </c>
      <c r="BI237" s="25">
        <f t="shared" si="913"/>
        <v>3.7404883577651762</v>
      </c>
      <c r="BJ237" s="28">
        <f t="shared" si="914"/>
        <v>7.4809767155303524</v>
      </c>
      <c r="BK237" s="25"/>
      <c r="BL237" s="25">
        <f t="shared" si="915"/>
        <v>3.7771451436712749</v>
      </c>
      <c r="BM237" s="28">
        <f t="shared" si="916"/>
        <v>0</v>
      </c>
      <c r="CZ237" s="30"/>
      <c r="DA237" s="30"/>
      <c r="DB237" s="30"/>
      <c r="DC237" s="30"/>
      <c r="DD237" s="30"/>
      <c r="DE237" s="30"/>
      <c r="DF237" s="30"/>
      <c r="DG237" s="30"/>
      <c r="DH237" s="30"/>
      <c r="DI237" s="30"/>
      <c r="DJ237" s="30"/>
      <c r="DK237" s="30"/>
      <c r="DL237" s="30"/>
      <c r="DM237" s="30"/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</row>
    <row r="238" spans="1:165" s="29" customFormat="1" ht="24.95" customHeight="1" x14ac:dyDescent="0.15">
      <c r="A238" s="23" t="s">
        <v>45</v>
      </c>
      <c r="B238" s="23" t="s">
        <v>906</v>
      </c>
      <c r="C238" s="23" t="s">
        <v>907</v>
      </c>
      <c r="D238" s="23"/>
      <c r="E238" s="23" t="s">
        <v>465</v>
      </c>
      <c r="F238" s="110">
        <v>102</v>
      </c>
      <c r="G238" s="23"/>
      <c r="H238" s="23"/>
      <c r="I238" s="23"/>
      <c r="J238" s="23"/>
      <c r="K238" s="23"/>
      <c r="L238" s="23"/>
      <c r="M238" s="94">
        <v>4</v>
      </c>
      <c r="N238" s="94"/>
      <c r="O238" s="24">
        <f t="shared" si="878"/>
        <v>102</v>
      </c>
      <c r="P238" s="25">
        <f t="shared" si="879"/>
        <v>4.2226668234239941</v>
      </c>
      <c r="Q238" s="26">
        <f t="shared" si="880"/>
        <v>426.4070004414416</v>
      </c>
      <c r="R238" s="27">
        <f t="shared" si="881"/>
        <v>40</v>
      </c>
      <c r="S238" s="27">
        <f t="shared" si="882"/>
        <v>4.0392000000000001</v>
      </c>
      <c r="T238" s="28">
        <f t="shared" si="883"/>
        <v>161.56800000000001</v>
      </c>
      <c r="U238" s="25">
        <v>20</v>
      </c>
      <c r="V238" s="25">
        <f t="shared" si="884"/>
        <v>4.0392000000000001</v>
      </c>
      <c r="W238" s="28">
        <f t="shared" si="885"/>
        <v>80.784000000000006</v>
      </c>
      <c r="X238" s="25">
        <v>10</v>
      </c>
      <c r="Y238" s="25">
        <f t="shared" si="886"/>
        <v>4.0787841600000005</v>
      </c>
      <c r="Z238" s="28">
        <f t="shared" si="887"/>
        <v>40.787841600000007</v>
      </c>
      <c r="AA238" s="25">
        <v>10</v>
      </c>
      <c r="AB238" s="25">
        <f t="shared" si="888"/>
        <v>4.1187562447680008</v>
      </c>
      <c r="AC238" s="28">
        <f t="shared" si="889"/>
        <v>41.187562447680008</v>
      </c>
      <c r="AD238" s="27">
        <f t="shared" si="890"/>
        <v>22</v>
      </c>
      <c r="AE238" s="27">
        <f t="shared" si="891"/>
        <v>4.159120055966727</v>
      </c>
      <c r="AF238" s="28">
        <f t="shared" si="892"/>
        <v>91.500641231267991</v>
      </c>
      <c r="AG238" s="25">
        <v>10</v>
      </c>
      <c r="AH238" s="25">
        <f t="shared" si="893"/>
        <v>4.159120055966727</v>
      </c>
      <c r="AI238" s="28">
        <f t="shared" si="894"/>
        <v>41.591200559667271</v>
      </c>
      <c r="AJ238" s="25">
        <v>10</v>
      </c>
      <c r="AK238" s="25">
        <f t="shared" si="895"/>
        <v>4.1998794325152007</v>
      </c>
      <c r="AL238" s="28">
        <f t="shared" si="896"/>
        <v>41.998794325152005</v>
      </c>
      <c r="AM238" s="25">
        <v>2</v>
      </c>
      <c r="AN238" s="25">
        <f t="shared" si="897"/>
        <v>4.2410382509538493</v>
      </c>
      <c r="AO238" s="28">
        <f t="shared" si="898"/>
        <v>8.4820765019076987</v>
      </c>
      <c r="AP238" s="27">
        <f t="shared" si="899"/>
        <v>24</v>
      </c>
      <c r="AQ238" s="27">
        <f t="shared" si="900"/>
        <v>4.2826004258131976</v>
      </c>
      <c r="AR238" s="28">
        <f t="shared" si="901"/>
        <v>102.78241021951675</v>
      </c>
      <c r="AS238" s="25">
        <v>4</v>
      </c>
      <c r="AT238" s="25">
        <f t="shared" si="902"/>
        <v>4.2826004258131976</v>
      </c>
      <c r="AU238" s="28">
        <f t="shared" si="903"/>
        <v>17.13040170325279</v>
      </c>
      <c r="AV238" s="25">
        <v>10</v>
      </c>
      <c r="AW238" s="25">
        <f t="shared" si="904"/>
        <v>4.3245699099861667</v>
      </c>
      <c r="AX238" s="28">
        <f t="shared" si="905"/>
        <v>43.245699099861667</v>
      </c>
      <c r="AY238" s="25">
        <v>10</v>
      </c>
      <c r="AZ238" s="25">
        <f t="shared" si="906"/>
        <v>4.3669506951040313</v>
      </c>
      <c r="BA238" s="28">
        <f t="shared" si="907"/>
        <v>43.669506951040312</v>
      </c>
      <c r="BB238" s="27">
        <f t="shared" si="908"/>
        <v>16</v>
      </c>
      <c r="BC238" s="27">
        <f t="shared" si="909"/>
        <v>4.409746811916051</v>
      </c>
      <c r="BD238" s="28">
        <f t="shared" si="910"/>
        <v>70.555948990656816</v>
      </c>
      <c r="BE238" s="25">
        <v>8</v>
      </c>
      <c r="BF238" s="25">
        <f t="shared" si="911"/>
        <v>4.409746811916051</v>
      </c>
      <c r="BG238" s="28">
        <f t="shared" si="912"/>
        <v>35.277974495328408</v>
      </c>
      <c r="BH238" s="25">
        <v>8</v>
      </c>
      <c r="BI238" s="25">
        <f t="shared" si="913"/>
        <v>4.4529623306728281</v>
      </c>
      <c r="BJ238" s="28">
        <f t="shared" si="914"/>
        <v>35.623698645382625</v>
      </c>
      <c r="BK238" s="25"/>
      <c r="BL238" s="25">
        <f t="shared" si="915"/>
        <v>4.4966013615134219</v>
      </c>
      <c r="BM238" s="28">
        <f t="shared" si="916"/>
        <v>0</v>
      </c>
      <c r="CZ238" s="30"/>
      <c r="DA238" s="30"/>
      <c r="DB238" s="30"/>
      <c r="DC238" s="30"/>
      <c r="DD238" s="30"/>
      <c r="DE238" s="30"/>
      <c r="DF238" s="30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</row>
    <row r="239" spans="1:165" s="29" customFormat="1" ht="24.95" customHeight="1" x14ac:dyDescent="0.15">
      <c r="A239" s="23" t="s">
        <v>45</v>
      </c>
      <c r="B239" s="23" t="s">
        <v>908</v>
      </c>
      <c r="C239" s="23" t="s">
        <v>909</v>
      </c>
      <c r="D239" s="23" t="s">
        <v>888</v>
      </c>
      <c r="E239" s="23" t="s">
        <v>465</v>
      </c>
      <c r="F239" s="110">
        <v>2</v>
      </c>
      <c r="G239" s="23"/>
      <c r="H239" s="23"/>
      <c r="I239" s="23"/>
      <c r="J239" s="23"/>
      <c r="K239" s="23"/>
      <c r="L239" s="23"/>
      <c r="M239" s="94">
        <v>25.83</v>
      </c>
      <c r="N239" s="94">
        <v>7</v>
      </c>
      <c r="O239" s="24">
        <f t="shared" si="878"/>
        <v>2</v>
      </c>
      <c r="P239" s="25">
        <f t="shared" si="879"/>
        <v>27.267871012260439</v>
      </c>
      <c r="Q239" s="26">
        <f t="shared" si="880"/>
        <v>52.940651761405135</v>
      </c>
      <c r="R239" s="27">
        <f t="shared" si="881"/>
        <v>1</v>
      </c>
      <c r="S239" s="27">
        <f t="shared" si="882"/>
        <v>26.083133999999998</v>
      </c>
      <c r="T239" s="28">
        <f t="shared" si="883"/>
        <v>26.083133999999998</v>
      </c>
      <c r="U239" s="25"/>
      <c r="V239" s="25">
        <f t="shared" si="884"/>
        <v>26.083133999999998</v>
      </c>
      <c r="W239" s="28">
        <f t="shared" si="885"/>
        <v>0</v>
      </c>
      <c r="X239" s="25"/>
      <c r="Y239" s="25">
        <f t="shared" si="886"/>
        <v>26.338748713199998</v>
      </c>
      <c r="Z239" s="28">
        <f t="shared" si="887"/>
        <v>0</v>
      </c>
      <c r="AA239" s="25">
        <v>1</v>
      </c>
      <c r="AB239" s="25">
        <f t="shared" si="888"/>
        <v>26.596868450589358</v>
      </c>
      <c r="AC239" s="28">
        <f t="shared" si="889"/>
        <v>26.596868450589358</v>
      </c>
      <c r="AD239" s="27">
        <f t="shared" si="890"/>
        <v>1</v>
      </c>
      <c r="AE239" s="27">
        <f t="shared" si="891"/>
        <v>26.857517761405134</v>
      </c>
      <c r="AF239" s="28">
        <f t="shared" si="892"/>
        <v>26.857517761405134</v>
      </c>
      <c r="AG239" s="25"/>
      <c r="AH239" s="25">
        <f t="shared" si="893"/>
        <v>26.857517761405134</v>
      </c>
      <c r="AI239" s="28">
        <f t="shared" si="894"/>
        <v>0</v>
      </c>
      <c r="AJ239" s="25"/>
      <c r="AK239" s="25">
        <f t="shared" si="895"/>
        <v>27.120721435466905</v>
      </c>
      <c r="AL239" s="28">
        <f t="shared" si="896"/>
        <v>0</v>
      </c>
      <c r="AM239" s="25">
        <v>1</v>
      </c>
      <c r="AN239" s="25">
        <f t="shared" si="897"/>
        <v>27.386504505534482</v>
      </c>
      <c r="AO239" s="28">
        <f t="shared" si="898"/>
        <v>27.386504505534482</v>
      </c>
      <c r="AP239" s="27">
        <f t="shared" si="899"/>
        <v>0</v>
      </c>
      <c r="AQ239" s="27">
        <f t="shared" si="900"/>
        <v>27.654892249688722</v>
      </c>
      <c r="AR239" s="28">
        <f t="shared" si="901"/>
        <v>0</v>
      </c>
      <c r="AS239" s="25"/>
      <c r="AT239" s="25">
        <f t="shared" si="902"/>
        <v>27.654892249688722</v>
      </c>
      <c r="AU239" s="28">
        <f t="shared" si="903"/>
        <v>0</v>
      </c>
      <c r="AV239" s="25"/>
      <c r="AW239" s="25">
        <f t="shared" si="904"/>
        <v>27.925910193735671</v>
      </c>
      <c r="AX239" s="28">
        <f t="shared" si="905"/>
        <v>0</v>
      </c>
      <c r="AY239" s="25"/>
      <c r="AZ239" s="25">
        <f t="shared" si="906"/>
        <v>28.19958411363428</v>
      </c>
      <c r="BA239" s="28">
        <f t="shared" si="907"/>
        <v>0</v>
      </c>
      <c r="BB239" s="27">
        <f t="shared" si="908"/>
        <v>0</v>
      </c>
      <c r="BC239" s="27">
        <f t="shared" si="909"/>
        <v>28.475940037947897</v>
      </c>
      <c r="BD239" s="28">
        <f t="shared" si="910"/>
        <v>0</v>
      </c>
      <c r="BE239" s="25"/>
      <c r="BF239" s="25">
        <f t="shared" si="911"/>
        <v>28.475940037947897</v>
      </c>
      <c r="BG239" s="28">
        <f t="shared" si="912"/>
        <v>0</v>
      </c>
      <c r="BH239" s="25"/>
      <c r="BI239" s="25">
        <f t="shared" si="913"/>
        <v>28.755004250319786</v>
      </c>
      <c r="BJ239" s="28">
        <f t="shared" si="914"/>
        <v>0</v>
      </c>
      <c r="BK239" s="25"/>
      <c r="BL239" s="25">
        <f t="shared" si="915"/>
        <v>29.03680329197292</v>
      </c>
      <c r="BM239" s="28">
        <f t="shared" si="916"/>
        <v>0</v>
      </c>
      <c r="CZ239" s="30"/>
      <c r="DA239" s="30"/>
      <c r="DB239" s="30"/>
      <c r="DC239" s="30"/>
      <c r="DD239" s="30"/>
      <c r="DE239" s="30"/>
      <c r="DF239" s="30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</row>
    <row r="240" spans="1:165" s="29" customFormat="1" ht="24.95" customHeight="1" x14ac:dyDescent="0.15">
      <c r="A240" s="23" t="s">
        <v>45</v>
      </c>
      <c r="B240" s="23" t="s">
        <v>910</v>
      </c>
      <c r="C240" s="23" t="s">
        <v>911</v>
      </c>
      <c r="D240" s="23" t="s">
        <v>895</v>
      </c>
      <c r="E240" s="23" t="s">
        <v>465</v>
      </c>
      <c r="F240" s="110">
        <v>1</v>
      </c>
      <c r="G240" s="23"/>
      <c r="H240" s="23"/>
      <c r="I240" s="23"/>
      <c r="J240" s="23"/>
      <c r="K240" s="23"/>
      <c r="L240" s="23"/>
      <c r="M240" s="94">
        <v>724.69</v>
      </c>
      <c r="N240" s="94"/>
      <c r="O240" s="24">
        <f t="shared" si="878"/>
        <v>1</v>
      </c>
      <c r="P240" s="25">
        <f t="shared" si="879"/>
        <v>765.03110506678365</v>
      </c>
      <c r="Q240" s="26">
        <f t="shared" si="880"/>
        <v>731.79196200000013</v>
      </c>
      <c r="R240" s="27">
        <f t="shared" si="881"/>
        <v>1</v>
      </c>
      <c r="S240" s="27">
        <f t="shared" si="882"/>
        <v>731.79196200000013</v>
      </c>
      <c r="T240" s="28">
        <f t="shared" si="883"/>
        <v>731.79196200000013</v>
      </c>
      <c r="U240" s="25">
        <v>1</v>
      </c>
      <c r="V240" s="25">
        <f t="shared" si="884"/>
        <v>731.79196200000013</v>
      </c>
      <c r="W240" s="28">
        <f t="shared" si="885"/>
        <v>731.79196200000013</v>
      </c>
      <c r="X240" s="25"/>
      <c r="Y240" s="25">
        <f t="shared" si="886"/>
        <v>738.96352322760015</v>
      </c>
      <c r="Z240" s="28">
        <f t="shared" si="887"/>
        <v>0</v>
      </c>
      <c r="AA240" s="25"/>
      <c r="AB240" s="25">
        <f t="shared" si="888"/>
        <v>746.20536575523067</v>
      </c>
      <c r="AC240" s="28">
        <f t="shared" si="889"/>
        <v>0</v>
      </c>
      <c r="AD240" s="27">
        <f t="shared" si="890"/>
        <v>0</v>
      </c>
      <c r="AE240" s="27">
        <f t="shared" si="891"/>
        <v>753.51817833963196</v>
      </c>
      <c r="AF240" s="28">
        <f t="shared" si="892"/>
        <v>0</v>
      </c>
      <c r="AG240" s="25"/>
      <c r="AH240" s="25">
        <f t="shared" si="893"/>
        <v>753.51817833963196</v>
      </c>
      <c r="AI240" s="28">
        <f t="shared" si="894"/>
        <v>0</v>
      </c>
      <c r="AJ240" s="25"/>
      <c r="AK240" s="25">
        <f t="shared" si="895"/>
        <v>760.90265648736033</v>
      </c>
      <c r="AL240" s="28">
        <f t="shared" si="896"/>
        <v>0</v>
      </c>
      <c r="AM240" s="25"/>
      <c r="AN240" s="25">
        <f t="shared" si="897"/>
        <v>768.35950252093653</v>
      </c>
      <c r="AO240" s="28">
        <f t="shared" si="898"/>
        <v>0</v>
      </c>
      <c r="AP240" s="27">
        <f t="shared" si="899"/>
        <v>0</v>
      </c>
      <c r="AQ240" s="27">
        <f t="shared" si="900"/>
        <v>775.88942564564172</v>
      </c>
      <c r="AR240" s="28">
        <f t="shared" si="901"/>
        <v>0</v>
      </c>
      <c r="AS240" s="25"/>
      <c r="AT240" s="25">
        <f t="shared" si="902"/>
        <v>775.88942564564172</v>
      </c>
      <c r="AU240" s="28">
        <f t="shared" si="903"/>
        <v>0</v>
      </c>
      <c r="AV240" s="25"/>
      <c r="AW240" s="25">
        <f t="shared" si="904"/>
        <v>783.49314201696905</v>
      </c>
      <c r="AX240" s="28">
        <f t="shared" si="905"/>
        <v>0</v>
      </c>
      <c r="AY240" s="25"/>
      <c r="AZ240" s="25">
        <f t="shared" si="906"/>
        <v>791.17137480873532</v>
      </c>
      <c r="BA240" s="28">
        <f t="shared" si="907"/>
        <v>0</v>
      </c>
      <c r="BB240" s="27">
        <f t="shared" si="908"/>
        <v>0</v>
      </c>
      <c r="BC240" s="27">
        <f t="shared" si="909"/>
        <v>798.92485428186092</v>
      </c>
      <c r="BD240" s="28">
        <f t="shared" si="910"/>
        <v>0</v>
      </c>
      <c r="BE240" s="25"/>
      <c r="BF240" s="25">
        <f t="shared" si="911"/>
        <v>798.92485428186092</v>
      </c>
      <c r="BG240" s="28">
        <f t="shared" si="912"/>
        <v>0</v>
      </c>
      <c r="BH240" s="25"/>
      <c r="BI240" s="25">
        <f t="shared" si="913"/>
        <v>806.75431785382318</v>
      </c>
      <c r="BJ240" s="28">
        <f t="shared" si="914"/>
        <v>0</v>
      </c>
      <c r="BK240" s="25"/>
      <c r="BL240" s="25">
        <f t="shared" si="915"/>
        <v>814.66051016879067</v>
      </c>
      <c r="BM240" s="28">
        <f t="shared" si="916"/>
        <v>0</v>
      </c>
      <c r="CZ240" s="30"/>
      <c r="DA240" s="30"/>
      <c r="DB240" s="30"/>
      <c r="DC240" s="30"/>
      <c r="DD240" s="30"/>
      <c r="DE240" s="30"/>
      <c r="DF240" s="3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</row>
    <row r="241" spans="1:165" s="29" customFormat="1" ht="24.95" customHeight="1" x14ac:dyDescent="0.15">
      <c r="A241" s="23" t="s">
        <v>45</v>
      </c>
      <c r="B241" s="23" t="s">
        <v>912</v>
      </c>
      <c r="C241" s="23" t="s">
        <v>913</v>
      </c>
      <c r="D241" s="23" t="s">
        <v>888</v>
      </c>
      <c r="E241" s="23" t="s">
        <v>465</v>
      </c>
      <c r="F241" s="110">
        <v>51</v>
      </c>
      <c r="G241" s="23"/>
      <c r="H241" s="23"/>
      <c r="I241" s="23"/>
      <c r="J241" s="23"/>
      <c r="K241" s="23"/>
      <c r="L241" s="23"/>
      <c r="M241" s="94">
        <v>45.73</v>
      </c>
      <c r="N241" s="94"/>
      <c r="O241" s="24">
        <f t="shared" si="878"/>
        <v>51</v>
      </c>
      <c r="P241" s="25">
        <f t="shared" si="879"/>
        <v>48.275638458794816</v>
      </c>
      <c r="Q241" s="26">
        <f t="shared" si="880"/>
        <v>2437.449016273391</v>
      </c>
      <c r="R241" s="27">
        <f t="shared" si="881"/>
        <v>20</v>
      </c>
      <c r="S241" s="27">
        <f t="shared" si="882"/>
        <v>46.178153999999999</v>
      </c>
      <c r="T241" s="28">
        <f t="shared" si="883"/>
        <v>923.56308000000001</v>
      </c>
      <c r="U241" s="25">
        <v>10</v>
      </c>
      <c r="V241" s="25">
        <f t="shared" si="884"/>
        <v>46.178153999999999</v>
      </c>
      <c r="W241" s="28">
        <f t="shared" si="885"/>
        <v>461.78154000000001</v>
      </c>
      <c r="X241" s="25">
        <v>5</v>
      </c>
      <c r="Y241" s="25">
        <f t="shared" si="886"/>
        <v>46.630699909200004</v>
      </c>
      <c r="Z241" s="28">
        <f t="shared" si="887"/>
        <v>233.15349954600003</v>
      </c>
      <c r="AA241" s="25">
        <v>5</v>
      </c>
      <c r="AB241" s="25">
        <f t="shared" si="888"/>
        <v>47.087680768310165</v>
      </c>
      <c r="AC241" s="28">
        <f t="shared" si="889"/>
        <v>235.43840384155084</v>
      </c>
      <c r="AD241" s="27">
        <f t="shared" si="890"/>
        <v>11</v>
      </c>
      <c r="AE241" s="27">
        <f t="shared" si="891"/>
        <v>47.549140039839607</v>
      </c>
      <c r="AF241" s="28">
        <f t="shared" si="892"/>
        <v>523.04054043823567</v>
      </c>
      <c r="AG241" s="25">
        <v>5</v>
      </c>
      <c r="AH241" s="25">
        <f t="shared" si="893"/>
        <v>47.549140039839607</v>
      </c>
      <c r="AI241" s="28">
        <f t="shared" si="894"/>
        <v>237.74570019919804</v>
      </c>
      <c r="AJ241" s="25">
        <v>5</v>
      </c>
      <c r="AK241" s="25">
        <f t="shared" si="895"/>
        <v>48.01512161223004</v>
      </c>
      <c r="AL241" s="28">
        <f t="shared" si="896"/>
        <v>240.07560806115021</v>
      </c>
      <c r="AM241" s="25">
        <v>1</v>
      </c>
      <c r="AN241" s="25">
        <f t="shared" si="897"/>
        <v>48.485669804029897</v>
      </c>
      <c r="AO241" s="28">
        <f t="shared" si="898"/>
        <v>48.485669804029897</v>
      </c>
      <c r="AP241" s="27">
        <f t="shared" si="899"/>
        <v>12</v>
      </c>
      <c r="AQ241" s="27">
        <f t="shared" si="900"/>
        <v>48.960829368109394</v>
      </c>
      <c r="AR241" s="28">
        <f t="shared" si="901"/>
        <v>587.52995241731276</v>
      </c>
      <c r="AS241" s="25">
        <v>2</v>
      </c>
      <c r="AT241" s="25">
        <f t="shared" si="902"/>
        <v>48.960829368109394</v>
      </c>
      <c r="AU241" s="28">
        <f t="shared" si="903"/>
        <v>97.921658736218788</v>
      </c>
      <c r="AV241" s="25">
        <v>5</v>
      </c>
      <c r="AW241" s="25">
        <f t="shared" si="904"/>
        <v>49.440645495916868</v>
      </c>
      <c r="AX241" s="28">
        <f t="shared" si="905"/>
        <v>247.20322747958434</v>
      </c>
      <c r="AY241" s="25">
        <v>5</v>
      </c>
      <c r="AZ241" s="25">
        <f t="shared" si="906"/>
        <v>49.925163821776856</v>
      </c>
      <c r="BA241" s="28">
        <f t="shared" si="907"/>
        <v>249.62581910888429</v>
      </c>
      <c r="BB241" s="27">
        <f t="shared" si="908"/>
        <v>8</v>
      </c>
      <c r="BC241" s="27">
        <f t="shared" si="909"/>
        <v>50.414430427230272</v>
      </c>
      <c r="BD241" s="28">
        <f t="shared" si="910"/>
        <v>403.31544341784218</v>
      </c>
      <c r="BE241" s="25">
        <v>4</v>
      </c>
      <c r="BF241" s="25">
        <f t="shared" si="911"/>
        <v>50.414430427230272</v>
      </c>
      <c r="BG241" s="28">
        <f t="shared" si="912"/>
        <v>201.65772170892109</v>
      </c>
      <c r="BH241" s="25">
        <v>4</v>
      </c>
      <c r="BI241" s="25">
        <f t="shared" si="913"/>
        <v>50.908491845417132</v>
      </c>
      <c r="BJ241" s="28">
        <f t="shared" si="914"/>
        <v>203.63396738166853</v>
      </c>
      <c r="BK241" s="25"/>
      <c r="BL241" s="25">
        <f t="shared" si="915"/>
        <v>51.407395065502222</v>
      </c>
      <c r="BM241" s="28">
        <f t="shared" si="916"/>
        <v>0</v>
      </c>
      <c r="CZ241" s="30"/>
      <c r="DA241" s="30"/>
      <c r="DB241" s="30"/>
      <c r="DC241" s="30"/>
      <c r="DD241" s="30"/>
      <c r="DE241" s="30"/>
      <c r="DF241" s="30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</row>
    <row r="242" spans="1:165" s="29" customFormat="1" ht="24.95" customHeight="1" x14ac:dyDescent="0.15">
      <c r="A242" s="23" t="s">
        <v>45</v>
      </c>
      <c r="B242" s="23" t="s">
        <v>914</v>
      </c>
      <c r="C242" s="23" t="s">
        <v>915</v>
      </c>
      <c r="D242" s="23" t="s">
        <v>916</v>
      </c>
      <c r="E242" s="23" t="s">
        <v>465</v>
      </c>
      <c r="F242" s="110"/>
      <c r="G242" s="23">
        <v>30</v>
      </c>
      <c r="H242" s="23"/>
      <c r="I242" s="23"/>
      <c r="J242" s="23"/>
      <c r="K242" s="23"/>
      <c r="L242" s="23"/>
      <c r="M242" s="94">
        <v>32</v>
      </c>
      <c r="N242" s="94">
        <v>20</v>
      </c>
      <c r="O242" s="24">
        <f t="shared" si="878"/>
        <v>30</v>
      </c>
      <c r="P242" s="25">
        <f t="shared" si="879"/>
        <v>33.781334587391953</v>
      </c>
      <c r="Q242" s="26">
        <f t="shared" si="880"/>
        <v>969.40800000000002</v>
      </c>
      <c r="R242" s="27">
        <f t="shared" si="881"/>
        <v>30</v>
      </c>
      <c r="S242" s="27">
        <f t="shared" si="882"/>
        <v>32.313600000000001</v>
      </c>
      <c r="T242" s="28">
        <f t="shared" si="883"/>
        <v>969.40800000000002</v>
      </c>
      <c r="U242" s="25"/>
      <c r="V242" s="25">
        <f t="shared" si="884"/>
        <v>32.313600000000001</v>
      </c>
      <c r="W242" s="28">
        <f t="shared" si="885"/>
        <v>0</v>
      </c>
      <c r="X242" s="25"/>
      <c r="Y242" s="25">
        <f t="shared" si="886"/>
        <v>32.630273280000004</v>
      </c>
      <c r="Z242" s="28">
        <f t="shared" si="887"/>
        <v>0</v>
      </c>
      <c r="AA242" s="25">
        <v>30</v>
      </c>
      <c r="AB242" s="25">
        <f t="shared" si="888"/>
        <v>32.950049958144007</v>
      </c>
      <c r="AC242" s="28">
        <f t="shared" si="889"/>
        <v>988.5014987443202</v>
      </c>
      <c r="AD242" s="27">
        <f t="shared" si="890"/>
        <v>0</v>
      </c>
      <c r="AE242" s="27">
        <f t="shared" si="891"/>
        <v>33.272960447733816</v>
      </c>
      <c r="AF242" s="28">
        <f t="shared" si="892"/>
        <v>0</v>
      </c>
      <c r="AG242" s="25"/>
      <c r="AH242" s="25">
        <f t="shared" si="893"/>
        <v>33.272960447733816</v>
      </c>
      <c r="AI242" s="28">
        <f t="shared" si="894"/>
        <v>0</v>
      </c>
      <c r="AJ242" s="25"/>
      <c r="AK242" s="25">
        <f t="shared" si="895"/>
        <v>33.599035460121605</v>
      </c>
      <c r="AL242" s="28">
        <f t="shared" si="896"/>
        <v>0</v>
      </c>
      <c r="AM242" s="25"/>
      <c r="AN242" s="25">
        <f t="shared" si="897"/>
        <v>33.928306007630795</v>
      </c>
      <c r="AO242" s="28">
        <f t="shared" si="898"/>
        <v>0</v>
      </c>
      <c r="AP242" s="27">
        <f t="shared" si="899"/>
        <v>0</v>
      </c>
      <c r="AQ242" s="27">
        <f t="shared" si="900"/>
        <v>34.26080340650558</v>
      </c>
      <c r="AR242" s="28">
        <f t="shared" si="901"/>
        <v>0</v>
      </c>
      <c r="AS242" s="25"/>
      <c r="AT242" s="25">
        <f t="shared" si="902"/>
        <v>34.26080340650558</v>
      </c>
      <c r="AU242" s="28">
        <f t="shared" si="903"/>
        <v>0</v>
      </c>
      <c r="AV242" s="25"/>
      <c r="AW242" s="25">
        <f t="shared" si="904"/>
        <v>34.596559279889334</v>
      </c>
      <c r="AX242" s="28">
        <f t="shared" si="905"/>
        <v>0</v>
      </c>
      <c r="AY242" s="25"/>
      <c r="AZ242" s="25">
        <f t="shared" si="906"/>
        <v>34.935605560832251</v>
      </c>
      <c r="BA242" s="28">
        <f t="shared" si="907"/>
        <v>0</v>
      </c>
      <c r="BB242" s="27">
        <f t="shared" si="908"/>
        <v>0</v>
      </c>
      <c r="BC242" s="27">
        <f t="shared" si="909"/>
        <v>35.277974495328408</v>
      </c>
      <c r="BD242" s="28">
        <f t="shared" si="910"/>
        <v>0</v>
      </c>
      <c r="BE242" s="25"/>
      <c r="BF242" s="25">
        <f t="shared" si="911"/>
        <v>35.277974495328408</v>
      </c>
      <c r="BG242" s="28">
        <f t="shared" si="912"/>
        <v>0</v>
      </c>
      <c r="BH242" s="25"/>
      <c r="BI242" s="25">
        <f t="shared" si="913"/>
        <v>35.623698645382625</v>
      </c>
      <c r="BJ242" s="28">
        <f t="shared" si="914"/>
        <v>0</v>
      </c>
      <c r="BK242" s="25"/>
      <c r="BL242" s="25">
        <f t="shared" si="915"/>
        <v>35.972810892107375</v>
      </c>
      <c r="BM242" s="28">
        <f t="shared" si="916"/>
        <v>0</v>
      </c>
      <c r="CZ242" s="30"/>
      <c r="DA242" s="30"/>
      <c r="DB242" s="30"/>
      <c r="DC242" s="30"/>
      <c r="DD242" s="30"/>
      <c r="DE242" s="30"/>
      <c r="DF242" s="30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</row>
    <row r="243" spans="1:165" s="29" customFormat="1" ht="24.95" customHeight="1" x14ac:dyDescent="0.15">
      <c r="A243" s="23" t="s">
        <v>45</v>
      </c>
      <c r="B243" s="23" t="s">
        <v>917</v>
      </c>
      <c r="C243" s="23" t="s">
        <v>918</v>
      </c>
      <c r="D243" s="23"/>
      <c r="E243" s="23" t="s">
        <v>465</v>
      </c>
      <c r="F243" s="110"/>
      <c r="G243" s="23">
        <v>30</v>
      </c>
      <c r="H243" s="23"/>
      <c r="I243" s="23"/>
      <c r="J243" s="23"/>
      <c r="K243" s="23"/>
      <c r="L243" s="23"/>
      <c r="M243" s="94">
        <v>2.2000000000000002</v>
      </c>
      <c r="N243" s="94"/>
      <c r="O243" s="24">
        <f t="shared" si="878"/>
        <v>30</v>
      </c>
      <c r="P243" s="25">
        <f t="shared" si="879"/>
        <v>2.3224667528831962</v>
      </c>
      <c r="Q243" s="26">
        <f t="shared" si="880"/>
        <v>66.646800000000013</v>
      </c>
      <c r="R243" s="27">
        <f t="shared" si="881"/>
        <v>30</v>
      </c>
      <c r="S243" s="27">
        <f t="shared" si="882"/>
        <v>2.2215600000000002</v>
      </c>
      <c r="T243" s="28">
        <f t="shared" si="883"/>
        <v>66.646800000000013</v>
      </c>
      <c r="U243" s="25"/>
      <c r="V243" s="25">
        <f t="shared" si="884"/>
        <v>2.2215600000000002</v>
      </c>
      <c r="W243" s="28">
        <f t="shared" si="885"/>
        <v>0</v>
      </c>
      <c r="X243" s="25"/>
      <c r="Y243" s="25">
        <f t="shared" si="886"/>
        <v>2.2433312880000003</v>
      </c>
      <c r="Z243" s="28">
        <f t="shared" si="887"/>
        <v>0</v>
      </c>
      <c r="AA243" s="25">
        <v>30</v>
      </c>
      <c r="AB243" s="25">
        <f t="shared" si="888"/>
        <v>2.2653159346224001</v>
      </c>
      <c r="AC243" s="28">
        <f t="shared" si="889"/>
        <v>67.959478038672003</v>
      </c>
      <c r="AD243" s="27">
        <f t="shared" si="890"/>
        <v>0</v>
      </c>
      <c r="AE243" s="27">
        <f t="shared" si="891"/>
        <v>2.2875160307816995</v>
      </c>
      <c r="AF243" s="28">
        <f t="shared" si="892"/>
        <v>0</v>
      </c>
      <c r="AG243" s="25"/>
      <c r="AH243" s="25">
        <f t="shared" si="893"/>
        <v>2.2875160307816995</v>
      </c>
      <c r="AI243" s="28">
        <f t="shared" si="894"/>
        <v>0</v>
      </c>
      <c r="AJ243" s="25"/>
      <c r="AK243" s="25">
        <f t="shared" si="895"/>
        <v>2.3099336878833601</v>
      </c>
      <c r="AL243" s="28">
        <f t="shared" si="896"/>
        <v>0</v>
      </c>
      <c r="AM243" s="25"/>
      <c r="AN243" s="25">
        <f t="shared" si="897"/>
        <v>2.332571038024617</v>
      </c>
      <c r="AO243" s="28">
        <f t="shared" si="898"/>
        <v>0</v>
      </c>
      <c r="AP243" s="27">
        <f t="shared" si="899"/>
        <v>0</v>
      </c>
      <c r="AQ243" s="27">
        <f t="shared" si="900"/>
        <v>2.3554302341972582</v>
      </c>
      <c r="AR243" s="28">
        <f t="shared" si="901"/>
        <v>0</v>
      </c>
      <c r="AS243" s="25"/>
      <c r="AT243" s="25">
        <f t="shared" si="902"/>
        <v>2.3554302341972582</v>
      </c>
      <c r="AU243" s="28">
        <f t="shared" si="903"/>
        <v>0</v>
      </c>
      <c r="AV243" s="25"/>
      <c r="AW243" s="25">
        <f t="shared" si="904"/>
        <v>2.3785134504923913</v>
      </c>
      <c r="AX243" s="28">
        <f t="shared" si="905"/>
        <v>0</v>
      </c>
      <c r="AY243" s="25"/>
      <c r="AZ243" s="25">
        <f t="shared" si="906"/>
        <v>2.4018228823072167</v>
      </c>
      <c r="BA243" s="28">
        <f t="shared" si="907"/>
        <v>0</v>
      </c>
      <c r="BB243" s="27">
        <f t="shared" si="908"/>
        <v>0</v>
      </c>
      <c r="BC243" s="27">
        <f t="shared" si="909"/>
        <v>2.4253607465538276</v>
      </c>
      <c r="BD243" s="28">
        <f t="shared" si="910"/>
        <v>0</v>
      </c>
      <c r="BE243" s="25"/>
      <c r="BF243" s="25">
        <f t="shared" si="911"/>
        <v>2.4253607465538276</v>
      </c>
      <c r="BG243" s="28">
        <f t="shared" si="912"/>
        <v>0</v>
      </c>
      <c r="BH243" s="25"/>
      <c r="BI243" s="25">
        <f t="shared" si="913"/>
        <v>2.4491292818700554</v>
      </c>
      <c r="BJ243" s="28">
        <f t="shared" si="914"/>
        <v>0</v>
      </c>
      <c r="BK243" s="25"/>
      <c r="BL243" s="25">
        <f t="shared" si="915"/>
        <v>2.4731307488323822</v>
      </c>
      <c r="BM243" s="28">
        <f t="shared" si="916"/>
        <v>0</v>
      </c>
      <c r="CZ243" s="30"/>
      <c r="DA243" s="30"/>
      <c r="DB243" s="30"/>
      <c r="DC243" s="30"/>
      <c r="DD243" s="30"/>
      <c r="DE243" s="30"/>
      <c r="DF243" s="30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</row>
    <row r="244" spans="1:165" s="29" customFormat="1" ht="24.95" customHeight="1" x14ac:dyDescent="0.15">
      <c r="A244" s="23" t="s">
        <v>45</v>
      </c>
      <c r="B244" s="23" t="s">
        <v>919</v>
      </c>
      <c r="C244" s="23" t="s">
        <v>920</v>
      </c>
      <c r="D244" s="23"/>
      <c r="E244" s="23" t="s">
        <v>465</v>
      </c>
      <c r="F244" s="110"/>
      <c r="G244" s="23">
        <v>30</v>
      </c>
      <c r="H244" s="23"/>
      <c r="I244" s="23"/>
      <c r="J244" s="23"/>
      <c r="K244" s="23"/>
      <c r="L244" s="23"/>
      <c r="M244" s="94">
        <v>48</v>
      </c>
      <c r="N244" s="94"/>
      <c r="O244" s="24">
        <f t="shared" si="878"/>
        <v>30</v>
      </c>
      <c r="P244" s="25">
        <f t="shared" si="879"/>
        <v>50.672001881087922</v>
      </c>
      <c r="Q244" s="26">
        <f t="shared" si="880"/>
        <v>1454.1119999999999</v>
      </c>
      <c r="R244" s="27">
        <f t="shared" si="881"/>
        <v>30</v>
      </c>
      <c r="S244" s="27">
        <f t="shared" si="882"/>
        <v>48.470399999999998</v>
      </c>
      <c r="T244" s="28">
        <f t="shared" si="883"/>
        <v>1454.1119999999999</v>
      </c>
      <c r="U244" s="25"/>
      <c r="V244" s="25">
        <f t="shared" si="884"/>
        <v>48.470399999999998</v>
      </c>
      <c r="W244" s="28">
        <f t="shared" si="885"/>
        <v>0</v>
      </c>
      <c r="X244" s="25"/>
      <c r="Y244" s="25">
        <f t="shared" si="886"/>
        <v>48.945409919999996</v>
      </c>
      <c r="Z244" s="28">
        <f t="shared" si="887"/>
        <v>0</v>
      </c>
      <c r="AA244" s="25">
        <v>30</v>
      </c>
      <c r="AB244" s="25">
        <f t="shared" si="888"/>
        <v>49.425074937215996</v>
      </c>
      <c r="AC244" s="28">
        <f t="shared" si="889"/>
        <v>1482.7522481164799</v>
      </c>
      <c r="AD244" s="27">
        <f t="shared" si="890"/>
        <v>0</v>
      </c>
      <c r="AE244" s="27">
        <f t="shared" si="891"/>
        <v>49.909440671600713</v>
      </c>
      <c r="AF244" s="28">
        <f t="shared" si="892"/>
        <v>0</v>
      </c>
      <c r="AG244" s="25"/>
      <c r="AH244" s="25">
        <f t="shared" si="893"/>
        <v>49.909440671600713</v>
      </c>
      <c r="AI244" s="28">
        <f t="shared" si="894"/>
        <v>0</v>
      </c>
      <c r="AJ244" s="25"/>
      <c r="AK244" s="25">
        <f t="shared" si="895"/>
        <v>50.398553190182405</v>
      </c>
      <c r="AL244" s="28">
        <f t="shared" si="896"/>
        <v>0</v>
      </c>
      <c r="AM244" s="25"/>
      <c r="AN244" s="25">
        <f t="shared" si="897"/>
        <v>50.892459011446192</v>
      </c>
      <c r="AO244" s="28">
        <f t="shared" si="898"/>
        <v>0</v>
      </c>
      <c r="AP244" s="27">
        <f t="shared" si="899"/>
        <v>0</v>
      </c>
      <c r="AQ244" s="27">
        <f t="shared" si="900"/>
        <v>51.391205109758367</v>
      </c>
      <c r="AR244" s="28">
        <f t="shared" si="901"/>
        <v>0</v>
      </c>
      <c r="AS244" s="25"/>
      <c r="AT244" s="25">
        <f t="shared" si="902"/>
        <v>51.391205109758367</v>
      </c>
      <c r="AU244" s="28">
        <f t="shared" si="903"/>
        <v>0</v>
      </c>
      <c r="AV244" s="25"/>
      <c r="AW244" s="25">
        <f t="shared" si="904"/>
        <v>51.894838919834001</v>
      </c>
      <c r="AX244" s="28">
        <f t="shared" si="905"/>
        <v>0</v>
      </c>
      <c r="AY244" s="25"/>
      <c r="AZ244" s="25">
        <f t="shared" si="906"/>
        <v>52.403408341248372</v>
      </c>
      <c r="BA244" s="28">
        <f t="shared" si="907"/>
        <v>0</v>
      </c>
      <c r="BB244" s="27">
        <f t="shared" si="908"/>
        <v>0</v>
      </c>
      <c r="BC244" s="27">
        <f t="shared" si="909"/>
        <v>52.916961742992605</v>
      </c>
      <c r="BD244" s="28">
        <f t="shared" si="910"/>
        <v>0</v>
      </c>
      <c r="BE244" s="25"/>
      <c r="BF244" s="25">
        <f t="shared" si="911"/>
        <v>52.916961742992605</v>
      </c>
      <c r="BG244" s="28">
        <f t="shared" si="912"/>
        <v>0</v>
      </c>
      <c r="BH244" s="25"/>
      <c r="BI244" s="25">
        <f t="shared" si="913"/>
        <v>53.435547968073934</v>
      </c>
      <c r="BJ244" s="28">
        <f t="shared" si="914"/>
        <v>0</v>
      </c>
      <c r="BK244" s="25"/>
      <c r="BL244" s="25">
        <f t="shared" si="915"/>
        <v>53.959216338161063</v>
      </c>
      <c r="BM244" s="28">
        <f t="shared" si="916"/>
        <v>0</v>
      </c>
      <c r="CZ244" s="30"/>
      <c r="DA244" s="30"/>
      <c r="DB244" s="30"/>
      <c r="DC244" s="30"/>
      <c r="DD244" s="30"/>
      <c r="DE244" s="30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</row>
    <row r="245" spans="1:165" s="29" customFormat="1" ht="24.95" customHeight="1" x14ac:dyDescent="0.15">
      <c r="A245" s="23" t="s">
        <v>45</v>
      </c>
      <c r="B245" s="23" t="s">
        <v>921</v>
      </c>
      <c r="C245" s="23" t="s">
        <v>922</v>
      </c>
      <c r="D245" s="23"/>
      <c r="E245" s="23" t="s">
        <v>465</v>
      </c>
      <c r="F245" s="110">
        <v>108</v>
      </c>
      <c r="G245" s="23"/>
      <c r="H245" s="23"/>
      <c r="I245" s="23"/>
      <c r="J245" s="23"/>
      <c r="K245" s="23"/>
      <c r="L245" s="23"/>
      <c r="M245" s="94">
        <v>110</v>
      </c>
      <c r="N245" s="94"/>
      <c r="O245" s="24">
        <f t="shared" si="878"/>
        <v>108</v>
      </c>
      <c r="P245" s="25">
        <f t="shared" si="879"/>
        <v>116.12333764415986</v>
      </c>
      <c r="Q245" s="26">
        <f t="shared" si="880"/>
        <v>12480.177334787757</v>
      </c>
      <c r="R245" s="27">
        <f t="shared" si="881"/>
        <v>34</v>
      </c>
      <c r="S245" s="27">
        <f t="shared" si="882"/>
        <v>111.078</v>
      </c>
      <c r="T245" s="28">
        <f t="shared" si="883"/>
        <v>3776.652</v>
      </c>
      <c r="U245" s="25">
        <v>16</v>
      </c>
      <c r="V245" s="25">
        <f t="shared" si="884"/>
        <v>111.078</v>
      </c>
      <c r="W245" s="28">
        <f t="shared" si="885"/>
        <v>1777.248</v>
      </c>
      <c r="X245" s="25">
        <v>8</v>
      </c>
      <c r="Y245" s="25">
        <f t="shared" si="886"/>
        <v>112.16656440000001</v>
      </c>
      <c r="Z245" s="28">
        <f t="shared" si="887"/>
        <v>897.3325152000001</v>
      </c>
      <c r="AA245" s="25">
        <v>10</v>
      </c>
      <c r="AB245" s="25">
        <f t="shared" si="888"/>
        <v>113.26579673112002</v>
      </c>
      <c r="AC245" s="28">
        <f t="shared" si="889"/>
        <v>1132.6579673112001</v>
      </c>
      <c r="AD245" s="27">
        <f t="shared" si="890"/>
        <v>24</v>
      </c>
      <c r="AE245" s="27">
        <f t="shared" si="891"/>
        <v>114.375801539085</v>
      </c>
      <c r="AF245" s="28">
        <f t="shared" si="892"/>
        <v>2745.0192369380402</v>
      </c>
      <c r="AG245" s="25">
        <v>8</v>
      </c>
      <c r="AH245" s="25">
        <f t="shared" si="893"/>
        <v>114.375801539085</v>
      </c>
      <c r="AI245" s="28">
        <f t="shared" si="894"/>
        <v>915.00641231268003</v>
      </c>
      <c r="AJ245" s="25">
        <v>8</v>
      </c>
      <c r="AK245" s="25">
        <f t="shared" si="895"/>
        <v>115.49668439416804</v>
      </c>
      <c r="AL245" s="28">
        <f t="shared" si="896"/>
        <v>923.97347515334434</v>
      </c>
      <c r="AM245" s="25">
        <v>8</v>
      </c>
      <c r="AN245" s="25">
        <f t="shared" si="897"/>
        <v>116.62855190123089</v>
      </c>
      <c r="AO245" s="28">
        <f t="shared" si="898"/>
        <v>933.02841520984714</v>
      </c>
      <c r="AP245" s="27">
        <f t="shared" si="899"/>
        <v>30</v>
      </c>
      <c r="AQ245" s="27">
        <f t="shared" si="900"/>
        <v>117.77151170986296</v>
      </c>
      <c r="AR245" s="28">
        <f t="shared" si="901"/>
        <v>3533.1453512958888</v>
      </c>
      <c r="AS245" s="25">
        <v>10</v>
      </c>
      <c r="AT245" s="25">
        <f t="shared" si="902"/>
        <v>117.77151170986296</v>
      </c>
      <c r="AU245" s="28">
        <f t="shared" si="903"/>
        <v>1177.7151170986297</v>
      </c>
      <c r="AV245" s="25">
        <v>10</v>
      </c>
      <c r="AW245" s="25">
        <f t="shared" si="904"/>
        <v>118.92567252461963</v>
      </c>
      <c r="AX245" s="28">
        <f t="shared" si="905"/>
        <v>1189.2567252461963</v>
      </c>
      <c r="AY245" s="25">
        <v>10</v>
      </c>
      <c r="AZ245" s="25">
        <f t="shared" si="906"/>
        <v>120.0911441153609</v>
      </c>
      <c r="BA245" s="28">
        <f t="shared" si="907"/>
        <v>1200.9114411536091</v>
      </c>
      <c r="BB245" s="27">
        <f t="shared" si="908"/>
        <v>20</v>
      </c>
      <c r="BC245" s="27">
        <f t="shared" si="909"/>
        <v>121.26803732769145</v>
      </c>
      <c r="BD245" s="28">
        <f t="shared" si="910"/>
        <v>2425.3607465538289</v>
      </c>
      <c r="BE245" s="25">
        <v>10</v>
      </c>
      <c r="BF245" s="25">
        <f t="shared" si="911"/>
        <v>121.26803732769145</v>
      </c>
      <c r="BG245" s="28">
        <f t="shared" si="912"/>
        <v>1212.6803732769145</v>
      </c>
      <c r="BH245" s="25">
        <v>10</v>
      </c>
      <c r="BI245" s="25">
        <f t="shared" si="913"/>
        <v>122.45646409350283</v>
      </c>
      <c r="BJ245" s="28">
        <f t="shared" si="914"/>
        <v>1224.5646409350284</v>
      </c>
      <c r="BK245" s="25"/>
      <c r="BL245" s="25">
        <f t="shared" si="915"/>
        <v>123.65653744161916</v>
      </c>
      <c r="BM245" s="28">
        <f t="shared" si="916"/>
        <v>0</v>
      </c>
      <c r="CZ245" s="30"/>
      <c r="DA245" s="30"/>
      <c r="DB245" s="30"/>
      <c r="DC245" s="30"/>
      <c r="DD245" s="30"/>
      <c r="DE245" s="30"/>
      <c r="DF245" s="30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</row>
    <row r="246" spans="1:165" s="29" customFormat="1" ht="24.95" customHeight="1" x14ac:dyDescent="0.15">
      <c r="A246" s="23" t="s">
        <v>45</v>
      </c>
      <c r="B246" s="23" t="s">
        <v>923</v>
      </c>
      <c r="C246" s="23" t="s">
        <v>924</v>
      </c>
      <c r="D246" s="23"/>
      <c r="E246" s="23" t="s">
        <v>465</v>
      </c>
      <c r="F246" s="110">
        <v>36</v>
      </c>
      <c r="G246" s="23"/>
      <c r="H246" s="23"/>
      <c r="I246" s="23"/>
      <c r="J246" s="23"/>
      <c r="K246" s="23"/>
      <c r="L246" s="23"/>
      <c r="M246" s="94">
        <v>19.41</v>
      </c>
      <c r="N246" s="94"/>
      <c r="O246" s="24">
        <f t="shared" si="878"/>
        <v>36</v>
      </c>
      <c r="P246" s="25">
        <f t="shared" si="879"/>
        <v>20.490490760664933</v>
      </c>
      <c r="Q246" s="26">
        <f t="shared" si="880"/>
        <v>732.26343216946964</v>
      </c>
      <c r="R246" s="27">
        <f t="shared" si="881"/>
        <v>12</v>
      </c>
      <c r="S246" s="27">
        <f t="shared" si="882"/>
        <v>19.600218000000002</v>
      </c>
      <c r="T246" s="28">
        <f t="shared" si="883"/>
        <v>235.20261600000003</v>
      </c>
      <c r="U246" s="25">
        <v>6</v>
      </c>
      <c r="V246" s="25">
        <f t="shared" si="884"/>
        <v>19.600218000000002</v>
      </c>
      <c r="W246" s="28">
        <f t="shared" si="885"/>
        <v>117.60130800000002</v>
      </c>
      <c r="X246" s="25">
        <v>3</v>
      </c>
      <c r="Y246" s="25">
        <f t="shared" si="886"/>
        <v>19.792300136400002</v>
      </c>
      <c r="Z246" s="28">
        <f t="shared" si="887"/>
        <v>59.376900409200005</v>
      </c>
      <c r="AA246" s="25">
        <v>3</v>
      </c>
      <c r="AB246" s="25">
        <f t="shared" si="888"/>
        <v>19.986264677736724</v>
      </c>
      <c r="AC246" s="28">
        <f t="shared" si="889"/>
        <v>59.958794033210168</v>
      </c>
      <c r="AD246" s="27">
        <f t="shared" si="890"/>
        <v>9</v>
      </c>
      <c r="AE246" s="27">
        <f t="shared" si="891"/>
        <v>20.182130071578545</v>
      </c>
      <c r="AF246" s="28">
        <f t="shared" si="892"/>
        <v>181.6391706442069</v>
      </c>
      <c r="AG246" s="25">
        <v>3</v>
      </c>
      <c r="AH246" s="25">
        <f t="shared" si="893"/>
        <v>20.182130071578545</v>
      </c>
      <c r="AI246" s="28">
        <f t="shared" si="894"/>
        <v>60.546390214735638</v>
      </c>
      <c r="AJ246" s="25">
        <v>3</v>
      </c>
      <c r="AK246" s="25">
        <f t="shared" si="895"/>
        <v>20.379914946280014</v>
      </c>
      <c r="AL246" s="28">
        <f t="shared" si="896"/>
        <v>61.139744838840045</v>
      </c>
      <c r="AM246" s="25">
        <v>3</v>
      </c>
      <c r="AN246" s="25">
        <f t="shared" si="897"/>
        <v>20.579638112753557</v>
      </c>
      <c r="AO246" s="28">
        <f t="shared" si="898"/>
        <v>61.73891433826067</v>
      </c>
      <c r="AP246" s="27">
        <f t="shared" si="899"/>
        <v>9</v>
      </c>
      <c r="AQ246" s="27">
        <f t="shared" si="900"/>
        <v>20.781318566258541</v>
      </c>
      <c r="AR246" s="28">
        <f t="shared" si="901"/>
        <v>187.03186709632686</v>
      </c>
      <c r="AS246" s="25">
        <v>3</v>
      </c>
      <c r="AT246" s="25">
        <f t="shared" si="902"/>
        <v>20.781318566258541</v>
      </c>
      <c r="AU246" s="28">
        <f t="shared" si="903"/>
        <v>62.343955698775623</v>
      </c>
      <c r="AV246" s="25">
        <v>3</v>
      </c>
      <c r="AW246" s="25">
        <f t="shared" si="904"/>
        <v>20.984975488207876</v>
      </c>
      <c r="AX246" s="28">
        <f t="shared" si="905"/>
        <v>62.954926464623625</v>
      </c>
      <c r="AY246" s="25">
        <v>3</v>
      </c>
      <c r="AZ246" s="25">
        <f t="shared" si="906"/>
        <v>21.190628247992315</v>
      </c>
      <c r="BA246" s="28">
        <f t="shared" si="907"/>
        <v>63.571884743976945</v>
      </c>
      <c r="BB246" s="27">
        <f t="shared" si="908"/>
        <v>6</v>
      </c>
      <c r="BC246" s="27">
        <f t="shared" si="909"/>
        <v>21.398296404822641</v>
      </c>
      <c r="BD246" s="28">
        <f t="shared" si="910"/>
        <v>128.38977842893584</v>
      </c>
      <c r="BE246" s="25">
        <v>3</v>
      </c>
      <c r="BF246" s="25">
        <f t="shared" si="911"/>
        <v>21.398296404822641</v>
      </c>
      <c r="BG246" s="28">
        <f t="shared" si="912"/>
        <v>64.194889214467921</v>
      </c>
      <c r="BH246" s="25">
        <v>3</v>
      </c>
      <c r="BI246" s="25">
        <f t="shared" si="913"/>
        <v>21.607999709589905</v>
      </c>
      <c r="BJ246" s="28">
        <f t="shared" si="914"/>
        <v>64.823999128769714</v>
      </c>
      <c r="BK246" s="25"/>
      <c r="BL246" s="25">
        <f t="shared" si="915"/>
        <v>21.819758106743887</v>
      </c>
      <c r="BM246" s="28">
        <f t="shared" si="916"/>
        <v>0</v>
      </c>
      <c r="CZ246" s="30"/>
      <c r="DA246" s="30"/>
      <c r="DB246" s="30"/>
      <c r="DC246" s="30"/>
      <c r="DD246" s="30"/>
      <c r="DE246" s="30"/>
      <c r="DF246" s="30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</row>
    <row r="247" spans="1:165" s="29" customFormat="1" ht="24.95" customHeight="1" x14ac:dyDescent="0.15">
      <c r="A247" s="23" t="s">
        <v>45</v>
      </c>
      <c r="B247" s="23" t="s">
        <v>925</v>
      </c>
      <c r="C247" s="23" t="s">
        <v>926</v>
      </c>
      <c r="D247" s="23"/>
      <c r="E247" s="23" t="s">
        <v>465</v>
      </c>
      <c r="F247" s="110">
        <v>36</v>
      </c>
      <c r="G247" s="23"/>
      <c r="H247" s="23"/>
      <c r="I247" s="23"/>
      <c r="J247" s="23"/>
      <c r="K247" s="23"/>
      <c r="L247" s="23"/>
      <c r="M247" s="94">
        <v>124.88</v>
      </c>
      <c r="N247" s="94"/>
      <c r="O247" s="24">
        <f t="shared" si="878"/>
        <v>36</v>
      </c>
      <c r="P247" s="25">
        <f t="shared" si="879"/>
        <v>131.83165822729711</v>
      </c>
      <c r="Q247" s="26">
        <f t="shared" si="880"/>
        <v>4711.2342817786384</v>
      </c>
      <c r="R247" s="27">
        <f t="shared" si="881"/>
        <v>12</v>
      </c>
      <c r="S247" s="27">
        <f t="shared" si="882"/>
        <v>126.103824</v>
      </c>
      <c r="T247" s="28">
        <f t="shared" si="883"/>
        <v>1513.2458879999999</v>
      </c>
      <c r="U247" s="25">
        <v>6</v>
      </c>
      <c r="V247" s="25">
        <f t="shared" si="884"/>
        <v>126.103824</v>
      </c>
      <c r="W247" s="28">
        <f t="shared" si="885"/>
        <v>756.62294399999996</v>
      </c>
      <c r="X247" s="25">
        <v>3</v>
      </c>
      <c r="Y247" s="25">
        <f t="shared" si="886"/>
        <v>127.33964147520001</v>
      </c>
      <c r="Z247" s="28">
        <f t="shared" si="887"/>
        <v>382.01892442560006</v>
      </c>
      <c r="AA247" s="25">
        <v>3</v>
      </c>
      <c r="AB247" s="25">
        <f t="shared" si="888"/>
        <v>128.58756996165698</v>
      </c>
      <c r="AC247" s="28">
        <f t="shared" si="889"/>
        <v>385.76270988497095</v>
      </c>
      <c r="AD247" s="27">
        <f t="shared" si="890"/>
        <v>9</v>
      </c>
      <c r="AE247" s="27">
        <f t="shared" si="891"/>
        <v>129.84772814728123</v>
      </c>
      <c r="AF247" s="28">
        <f t="shared" si="892"/>
        <v>1168.6295533255311</v>
      </c>
      <c r="AG247" s="25">
        <v>3</v>
      </c>
      <c r="AH247" s="25">
        <f t="shared" si="893"/>
        <v>129.84772814728123</v>
      </c>
      <c r="AI247" s="28">
        <f t="shared" si="894"/>
        <v>389.54318444184366</v>
      </c>
      <c r="AJ247" s="25">
        <v>3</v>
      </c>
      <c r="AK247" s="25">
        <f t="shared" si="895"/>
        <v>131.12023588312459</v>
      </c>
      <c r="AL247" s="28">
        <f t="shared" si="896"/>
        <v>393.36070764937381</v>
      </c>
      <c r="AM247" s="25">
        <v>3</v>
      </c>
      <c r="AN247" s="25">
        <f t="shared" si="897"/>
        <v>132.40521419477921</v>
      </c>
      <c r="AO247" s="28">
        <f t="shared" si="898"/>
        <v>397.21564258433762</v>
      </c>
      <c r="AP247" s="27">
        <f t="shared" si="899"/>
        <v>9</v>
      </c>
      <c r="AQ247" s="27">
        <f t="shared" si="900"/>
        <v>133.70278529388804</v>
      </c>
      <c r="AR247" s="28">
        <f t="shared" si="901"/>
        <v>1203.3250676449925</v>
      </c>
      <c r="AS247" s="25">
        <v>3</v>
      </c>
      <c r="AT247" s="25">
        <f t="shared" si="902"/>
        <v>133.70278529388804</v>
      </c>
      <c r="AU247" s="28">
        <f t="shared" si="903"/>
        <v>401.10835588166412</v>
      </c>
      <c r="AV247" s="25">
        <v>3</v>
      </c>
      <c r="AW247" s="25">
        <f t="shared" si="904"/>
        <v>135.01307258976814</v>
      </c>
      <c r="AX247" s="28">
        <f t="shared" si="905"/>
        <v>405.0392177693044</v>
      </c>
      <c r="AY247" s="25">
        <v>3</v>
      </c>
      <c r="AZ247" s="25">
        <f t="shared" si="906"/>
        <v>136.33620070114787</v>
      </c>
      <c r="BA247" s="28">
        <f t="shared" si="907"/>
        <v>409.00860210344365</v>
      </c>
      <c r="BB247" s="27">
        <f t="shared" si="908"/>
        <v>6</v>
      </c>
      <c r="BC247" s="27">
        <f t="shared" si="909"/>
        <v>137.67229546801912</v>
      </c>
      <c r="BD247" s="28">
        <f t="shared" si="910"/>
        <v>826.03377280811469</v>
      </c>
      <c r="BE247" s="25">
        <v>3</v>
      </c>
      <c r="BF247" s="25">
        <f t="shared" si="911"/>
        <v>137.67229546801912</v>
      </c>
      <c r="BG247" s="28">
        <f t="shared" si="912"/>
        <v>413.01688640405735</v>
      </c>
      <c r="BH247" s="25">
        <v>3</v>
      </c>
      <c r="BI247" s="25">
        <f t="shared" si="913"/>
        <v>139.0214839636057</v>
      </c>
      <c r="BJ247" s="28">
        <f t="shared" si="914"/>
        <v>417.06445189081711</v>
      </c>
      <c r="BK247" s="25"/>
      <c r="BL247" s="25">
        <f t="shared" si="915"/>
        <v>140.38389450644905</v>
      </c>
      <c r="BM247" s="28">
        <f t="shared" si="916"/>
        <v>0</v>
      </c>
      <c r="CZ247" s="30"/>
      <c r="DA247" s="30"/>
      <c r="DB247" s="30"/>
      <c r="DC247" s="30"/>
      <c r="DD247" s="30"/>
      <c r="DE247" s="30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</row>
    <row r="248" spans="1:165" s="29" customFormat="1" ht="24.95" customHeight="1" x14ac:dyDescent="0.15">
      <c r="A248" s="23" t="s">
        <v>45</v>
      </c>
      <c r="B248" s="23" t="s">
        <v>927</v>
      </c>
      <c r="C248" s="23" t="s">
        <v>928</v>
      </c>
      <c r="D248" s="23"/>
      <c r="E248" s="23" t="s">
        <v>465</v>
      </c>
      <c r="F248" s="110">
        <v>12</v>
      </c>
      <c r="G248" s="23"/>
      <c r="H248" s="23"/>
      <c r="I248" s="23"/>
      <c r="J248" s="23"/>
      <c r="K248" s="23"/>
      <c r="L248" s="23"/>
      <c r="M248" s="94">
        <v>116.98</v>
      </c>
      <c r="N248" s="94"/>
      <c r="O248" s="24">
        <f t="shared" si="878"/>
        <v>12</v>
      </c>
      <c r="P248" s="25">
        <f t="shared" si="879"/>
        <v>123.4918912510347</v>
      </c>
      <c r="Q248" s="26">
        <f t="shared" si="880"/>
        <v>1471.0660534979315</v>
      </c>
      <c r="R248" s="27">
        <f t="shared" si="881"/>
        <v>4</v>
      </c>
      <c r="S248" s="27">
        <f t="shared" si="882"/>
        <v>118.12640400000001</v>
      </c>
      <c r="T248" s="28">
        <f t="shared" si="883"/>
        <v>472.50561600000003</v>
      </c>
      <c r="U248" s="25">
        <v>2</v>
      </c>
      <c r="V248" s="25">
        <f t="shared" si="884"/>
        <v>118.12640400000001</v>
      </c>
      <c r="W248" s="28">
        <f t="shared" si="885"/>
        <v>236.25280800000002</v>
      </c>
      <c r="X248" s="25">
        <v>1</v>
      </c>
      <c r="Y248" s="25">
        <f t="shared" si="886"/>
        <v>119.28404275920001</v>
      </c>
      <c r="Z248" s="28">
        <f t="shared" si="887"/>
        <v>119.28404275920001</v>
      </c>
      <c r="AA248" s="25">
        <v>1</v>
      </c>
      <c r="AB248" s="25">
        <f t="shared" si="888"/>
        <v>120.45302637824017</v>
      </c>
      <c r="AC248" s="28">
        <f t="shared" si="889"/>
        <v>120.45302637824017</v>
      </c>
      <c r="AD248" s="27">
        <f t="shared" si="890"/>
        <v>3</v>
      </c>
      <c r="AE248" s="27">
        <f t="shared" si="891"/>
        <v>121.63346603674692</v>
      </c>
      <c r="AF248" s="28">
        <f t="shared" si="892"/>
        <v>364.90039811024076</v>
      </c>
      <c r="AG248" s="25">
        <v>1</v>
      </c>
      <c r="AH248" s="25">
        <f t="shared" si="893"/>
        <v>121.63346603674692</v>
      </c>
      <c r="AI248" s="28">
        <f t="shared" si="894"/>
        <v>121.63346603674692</v>
      </c>
      <c r="AJ248" s="25">
        <v>1</v>
      </c>
      <c r="AK248" s="25">
        <f t="shared" si="895"/>
        <v>122.82547400390705</v>
      </c>
      <c r="AL248" s="28">
        <f t="shared" si="896"/>
        <v>122.82547400390705</v>
      </c>
      <c r="AM248" s="25">
        <v>1</v>
      </c>
      <c r="AN248" s="25">
        <f t="shared" si="897"/>
        <v>124.02916364914535</v>
      </c>
      <c r="AO248" s="28">
        <f t="shared" si="898"/>
        <v>124.02916364914535</v>
      </c>
      <c r="AP248" s="27">
        <f t="shared" si="899"/>
        <v>3</v>
      </c>
      <c r="AQ248" s="27">
        <f t="shared" si="900"/>
        <v>125.24464945290697</v>
      </c>
      <c r="AR248" s="28">
        <f t="shared" si="901"/>
        <v>375.73394835872091</v>
      </c>
      <c r="AS248" s="25">
        <v>1</v>
      </c>
      <c r="AT248" s="25">
        <f t="shared" si="902"/>
        <v>125.24464945290697</v>
      </c>
      <c r="AU248" s="28">
        <f t="shared" si="903"/>
        <v>125.24464945290697</v>
      </c>
      <c r="AV248" s="25">
        <v>1</v>
      </c>
      <c r="AW248" s="25">
        <f t="shared" si="904"/>
        <v>126.47204701754546</v>
      </c>
      <c r="AX248" s="28">
        <f t="shared" si="905"/>
        <v>126.47204701754546</v>
      </c>
      <c r="AY248" s="25">
        <v>1</v>
      </c>
      <c r="AZ248" s="25">
        <f t="shared" si="906"/>
        <v>127.71147307831741</v>
      </c>
      <c r="BA248" s="28">
        <f t="shared" si="907"/>
        <v>127.71147307831741</v>
      </c>
      <c r="BB248" s="27">
        <f t="shared" si="908"/>
        <v>2</v>
      </c>
      <c r="BC248" s="27">
        <f t="shared" si="909"/>
        <v>128.96304551448492</v>
      </c>
      <c r="BD248" s="28">
        <f t="shared" si="910"/>
        <v>257.92609102896984</v>
      </c>
      <c r="BE248" s="25">
        <v>1</v>
      </c>
      <c r="BF248" s="25">
        <f t="shared" si="911"/>
        <v>128.96304551448492</v>
      </c>
      <c r="BG248" s="28">
        <f t="shared" si="912"/>
        <v>128.96304551448492</v>
      </c>
      <c r="BH248" s="25">
        <v>1</v>
      </c>
      <c r="BI248" s="25">
        <f t="shared" si="913"/>
        <v>130.22688336052687</v>
      </c>
      <c r="BJ248" s="28">
        <f t="shared" si="914"/>
        <v>130.22688336052687</v>
      </c>
      <c r="BK248" s="25"/>
      <c r="BL248" s="25">
        <f t="shared" si="915"/>
        <v>131.50310681746004</v>
      </c>
      <c r="BM248" s="28">
        <f t="shared" si="916"/>
        <v>0</v>
      </c>
      <c r="CZ248" s="30"/>
      <c r="DA248" s="30"/>
      <c r="DB248" s="30"/>
      <c r="DC248" s="30"/>
      <c r="DD248" s="30"/>
      <c r="DE248" s="30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</row>
    <row r="249" spans="1:165" s="29" customFormat="1" ht="24.95" customHeight="1" x14ac:dyDescent="0.15">
      <c r="A249" s="23" t="s">
        <v>45</v>
      </c>
      <c r="B249" s="23" t="s">
        <v>929</v>
      </c>
      <c r="C249" s="23" t="s">
        <v>930</v>
      </c>
      <c r="D249" s="23"/>
      <c r="E249" s="23" t="s">
        <v>465</v>
      </c>
      <c r="F249" s="110">
        <v>1</v>
      </c>
      <c r="G249" s="23"/>
      <c r="H249" s="23"/>
      <c r="I249" s="23"/>
      <c r="J249" s="23"/>
      <c r="K249" s="23"/>
      <c r="L249" s="23"/>
      <c r="M249" s="94">
        <v>3592</v>
      </c>
      <c r="N249" s="94"/>
      <c r="O249" s="24">
        <f t="shared" si="878"/>
        <v>1</v>
      </c>
      <c r="P249" s="25">
        <f t="shared" si="879"/>
        <v>3791.9548074347467</v>
      </c>
      <c r="Q249" s="26">
        <f t="shared" si="880"/>
        <v>3627.2016000000003</v>
      </c>
      <c r="R249" s="27">
        <f t="shared" si="881"/>
        <v>1</v>
      </c>
      <c r="S249" s="27">
        <f t="shared" si="882"/>
        <v>3627.2016000000003</v>
      </c>
      <c r="T249" s="28">
        <f t="shared" si="883"/>
        <v>3627.2016000000003</v>
      </c>
      <c r="U249" s="25">
        <v>1</v>
      </c>
      <c r="V249" s="25">
        <f t="shared" si="884"/>
        <v>3627.2016000000003</v>
      </c>
      <c r="W249" s="28">
        <f t="shared" si="885"/>
        <v>3627.2016000000003</v>
      </c>
      <c r="X249" s="25"/>
      <c r="Y249" s="25">
        <f t="shared" si="886"/>
        <v>3662.7481756800003</v>
      </c>
      <c r="Z249" s="28">
        <f t="shared" si="887"/>
        <v>0</v>
      </c>
      <c r="AA249" s="25"/>
      <c r="AB249" s="25">
        <f t="shared" si="888"/>
        <v>3698.6431078016644</v>
      </c>
      <c r="AC249" s="28">
        <f t="shared" si="889"/>
        <v>0</v>
      </c>
      <c r="AD249" s="27">
        <f t="shared" si="890"/>
        <v>0</v>
      </c>
      <c r="AE249" s="27">
        <f t="shared" si="891"/>
        <v>3734.8898102581206</v>
      </c>
      <c r="AF249" s="28">
        <f t="shared" si="892"/>
        <v>0</v>
      </c>
      <c r="AG249" s="25"/>
      <c r="AH249" s="25">
        <f t="shared" si="893"/>
        <v>3734.8898102581206</v>
      </c>
      <c r="AI249" s="28">
        <f t="shared" si="894"/>
        <v>0</v>
      </c>
      <c r="AJ249" s="25"/>
      <c r="AK249" s="25">
        <f t="shared" si="895"/>
        <v>3771.4917303986504</v>
      </c>
      <c r="AL249" s="28">
        <f t="shared" si="896"/>
        <v>0</v>
      </c>
      <c r="AM249" s="25"/>
      <c r="AN249" s="25">
        <f t="shared" si="897"/>
        <v>3808.4523493565571</v>
      </c>
      <c r="AO249" s="28">
        <f t="shared" si="898"/>
        <v>0</v>
      </c>
      <c r="AP249" s="27">
        <f t="shared" si="899"/>
        <v>0</v>
      </c>
      <c r="AQ249" s="27">
        <f t="shared" si="900"/>
        <v>3845.7751823802514</v>
      </c>
      <c r="AR249" s="28">
        <f t="shared" si="901"/>
        <v>0</v>
      </c>
      <c r="AS249" s="25"/>
      <c r="AT249" s="25">
        <f t="shared" si="902"/>
        <v>3845.7751823802514</v>
      </c>
      <c r="AU249" s="28">
        <f t="shared" si="903"/>
        <v>0</v>
      </c>
      <c r="AV249" s="25"/>
      <c r="AW249" s="25">
        <f t="shared" si="904"/>
        <v>3883.4637791675782</v>
      </c>
      <c r="AX249" s="28">
        <f t="shared" si="905"/>
        <v>0</v>
      </c>
      <c r="AY249" s="25"/>
      <c r="AZ249" s="25">
        <f t="shared" si="906"/>
        <v>3921.5217242034205</v>
      </c>
      <c r="BA249" s="28">
        <f t="shared" si="907"/>
        <v>0</v>
      </c>
      <c r="BB249" s="27">
        <f t="shared" si="908"/>
        <v>0</v>
      </c>
      <c r="BC249" s="27">
        <f t="shared" si="909"/>
        <v>3959.9526371006141</v>
      </c>
      <c r="BD249" s="28">
        <f t="shared" si="910"/>
        <v>0</v>
      </c>
      <c r="BE249" s="25"/>
      <c r="BF249" s="25">
        <f t="shared" si="911"/>
        <v>3959.9526371006141</v>
      </c>
      <c r="BG249" s="28">
        <f t="shared" si="912"/>
        <v>0</v>
      </c>
      <c r="BH249" s="25"/>
      <c r="BI249" s="25">
        <f t="shared" si="913"/>
        <v>3998.7601729442003</v>
      </c>
      <c r="BJ249" s="28">
        <f t="shared" si="914"/>
        <v>0</v>
      </c>
      <c r="BK249" s="25"/>
      <c r="BL249" s="25">
        <f t="shared" si="915"/>
        <v>4037.9480226390538</v>
      </c>
      <c r="BM249" s="28">
        <f t="shared" si="916"/>
        <v>0</v>
      </c>
      <c r="CZ249" s="30"/>
      <c r="DA249" s="30"/>
      <c r="DB249" s="30"/>
      <c r="DC249" s="30"/>
      <c r="DD249" s="30"/>
      <c r="DE249" s="30"/>
      <c r="DF249" s="30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</row>
    <row r="250" spans="1:165" s="29" customFormat="1" ht="24.95" customHeight="1" x14ac:dyDescent="0.15">
      <c r="A250" s="23" t="s">
        <v>45</v>
      </c>
      <c r="B250" s="23" t="s">
        <v>931</v>
      </c>
      <c r="C250" s="23" t="s">
        <v>932</v>
      </c>
      <c r="D250" s="23"/>
      <c r="E250" s="23" t="s">
        <v>465</v>
      </c>
      <c r="F250" s="110">
        <v>1</v>
      </c>
      <c r="G250" s="23"/>
      <c r="H250" s="23"/>
      <c r="I250" s="23"/>
      <c r="J250" s="23"/>
      <c r="K250" s="23"/>
      <c r="L250" s="23"/>
      <c r="M250" s="94">
        <v>506</v>
      </c>
      <c r="N250" s="94"/>
      <c r="O250" s="24">
        <f t="shared" si="878"/>
        <v>1</v>
      </c>
      <c r="P250" s="25">
        <f t="shared" si="879"/>
        <v>534.1673531631352</v>
      </c>
      <c r="Q250" s="26">
        <f t="shared" si="880"/>
        <v>510.9588</v>
      </c>
      <c r="R250" s="27">
        <f t="shared" si="881"/>
        <v>1</v>
      </c>
      <c r="S250" s="27">
        <f t="shared" si="882"/>
        <v>510.9588</v>
      </c>
      <c r="T250" s="28">
        <f t="shared" si="883"/>
        <v>510.9588</v>
      </c>
      <c r="U250" s="25">
        <v>1</v>
      </c>
      <c r="V250" s="25">
        <f t="shared" si="884"/>
        <v>510.9588</v>
      </c>
      <c r="W250" s="28">
        <f t="shared" si="885"/>
        <v>510.9588</v>
      </c>
      <c r="X250" s="25"/>
      <c r="Y250" s="25">
        <f t="shared" si="886"/>
        <v>515.96619624000004</v>
      </c>
      <c r="Z250" s="28">
        <f t="shared" si="887"/>
        <v>0</v>
      </c>
      <c r="AA250" s="25"/>
      <c r="AB250" s="25">
        <f t="shared" si="888"/>
        <v>521.02266496315201</v>
      </c>
      <c r="AC250" s="28">
        <f t="shared" si="889"/>
        <v>0</v>
      </c>
      <c r="AD250" s="27">
        <f t="shared" si="890"/>
        <v>0</v>
      </c>
      <c r="AE250" s="27">
        <f t="shared" si="891"/>
        <v>526.12868707979089</v>
      </c>
      <c r="AF250" s="28">
        <f t="shared" si="892"/>
        <v>0</v>
      </c>
      <c r="AG250" s="25"/>
      <c r="AH250" s="25">
        <f t="shared" si="893"/>
        <v>526.12868707979089</v>
      </c>
      <c r="AI250" s="28">
        <f t="shared" si="894"/>
        <v>0</v>
      </c>
      <c r="AJ250" s="25"/>
      <c r="AK250" s="25">
        <f t="shared" si="895"/>
        <v>531.28474821317286</v>
      </c>
      <c r="AL250" s="28">
        <f t="shared" si="896"/>
        <v>0</v>
      </c>
      <c r="AM250" s="25"/>
      <c r="AN250" s="25">
        <f t="shared" si="897"/>
        <v>536.49133874566201</v>
      </c>
      <c r="AO250" s="28">
        <f t="shared" si="898"/>
        <v>0</v>
      </c>
      <c r="AP250" s="27">
        <f t="shared" si="899"/>
        <v>0</v>
      </c>
      <c r="AQ250" s="27">
        <f t="shared" si="900"/>
        <v>541.74895386536946</v>
      </c>
      <c r="AR250" s="28">
        <f t="shared" si="901"/>
        <v>0</v>
      </c>
      <c r="AS250" s="25"/>
      <c r="AT250" s="25">
        <f t="shared" si="902"/>
        <v>541.74895386536946</v>
      </c>
      <c r="AU250" s="28">
        <f t="shared" si="903"/>
        <v>0</v>
      </c>
      <c r="AV250" s="25"/>
      <c r="AW250" s="25">
        <f t="shared" si="904"/>
        <v>547.05809361325009</v>
      </c>
      <c r="AX250" s="28">
        <f t="shared" si="905"/>
        <v>0</v>
      </c>
      <c r="AY250" s="25"/>
      <c r="AZ250" s="25">
        <f t="shared" si="906"/>
        <v>552.41926293066001</v>
      </c>
      <c r="BA250" s="28">
        <f t="shared" si="907"/>
        <v>0</v>
      </c>
      <c r="BB250" s="27">
        <f t="shared" si="908"/>
        <v>0</v>
      </c>
      <c r="BC250" s="27">
        <f t="shared" si="909"/>
        <v>557.83297170738047</v>
      </c>
      <c r="BD250" s="28">
        <f t="shared" si="910"/>
        <v>0</v>
      </c>
      <c r="BE250" s="25"/>
      <c r="BF250" s="25">
        <f t="shared" si="911"/>
        <v>557.83297170738047</v>
      </c>
      <c r="BG250" s="28">
        <f t="shared" si="912"/>
        <v>0</v>
      </c>
      <c r="BH250" s="25"/>
      <c r="BI250" s="25">
        <f t="shared" si="913"/>
        <v>563.29973483011281</v>
      </c>
      <c r="BJ250" s="28">
        <f t="shared" si="914"/>
        <v>0</v>
      </c>
      <c r="BK250" s="25"/>
      <c r="BL250" s="25">
        <f t="shared" si="915"/>
        <v>568.82007223144797</v>
      </c>
      <c r="BM250" s="28">
        <f t="shared" si="916"/>
        <v>0</v>
      </c>
      <c r="CZ250" s="30"/>
      <c r="DA250" s="30"/>
      <c r="DB250" s="30"/>
      <c r="DC250" s="30"/>
      <c r="DD250" s="30"/>
      <c r="DE250" s="30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</row>
    <row r="251" spans="1:165" s="29" customFormat="1" ht="24.95" customHeight="1" x14ac:dyDescent="0.15">
      <c r="A251" s="23" t="s">
        <v>45</v>
      </c>
      <c r="B251" s="23" t="s">
        <v>933</v>
      </c>
      <c r="C251" s="23" t="s">
        <v>934</v>
      </c>
      <c r="D251" s="23"/>
      <c r="E251" s="23" t="s">
        <v>465</v>
      </c>
      <c r="F251" s="110">
        <v>3</v>
      </c>
      <c r="G251" s="23"/>
      <c r="H251" s="23"/>
      <c r="I251" s="23"/>
      <c r="J251" s="23"/>
      <c r="K251" s="23"/>
      <c r="L251" s="23"/>
      <c r="M251" s="94">
        <v>3400</v>
      </c>
      <c r="N251" s="94"/>
      <c r="O251" s="24">
        <f t="shared" si="878"/>
        <v>3</v>
      </c>
      <c r="P251" s="25">
        <f t="shared" si="879"/>
        <v>3589.2667999103951</v>
      </c>
      <c r="Q251" s="26">
        <f t="shared" si="880"/>
        <v>10299.960000000001</v>
      </c>
      <c r="R251" s="27">
        <f t="shared" si="881"/>
        <v>3</v>
      </c>
      <c r="S251" s="27">
        <f t="shared" si="882"/>
        <v>3433.32</v>
      </c>
      <c r="T251" s="28">
        <f t="shared" si="883"/>
        <v>10299.960000000001</v>
      </c>
      <c r="U251" s="25"/>
      <c r="V251" s="25">
        <f t="shared" si="884"/>
        <v>3433.32</v>
      </c>
      <c r="W251" s="28">
        <f t="shared" si="885"/>
        <v>0</v>
      </c>
      <c r="X251" s="25"/>
      <c r="Y251" s="25">
        <f t="shared" si="886"/>
        <v>3466.9665360000004</v>
      </c>
      <c r="Z251" s="28">
        <f t="shared" si="887"/>
        <v>0</v>
      </c>
      <c r="AA251" s="25">
        <v>3</v>
      </c>
      <c r="AB251" s="25">
        <f t="shared" si="888"/>
        <v>3500.9428080528005</v>
      </c>
      <c r="AC251" s="28">
        <f t="shared" si="889"/>
        <v>10502.828424158401</v>
      </c>
      <c r="AD251" s="27">
        <f t="shared" si="890"/>
        <v>0</v>
      </c>
      <c r="AE251" s="27">
        <f t="shared" si="891"/>
        <v>3535.2520475717179</v>
      </c>
      <c r="AF251" s="28">
        <f t="shared" si="892"/>
        <v>0</v>
      </c>
      <c r="AG251" s="25"/>
      <c r="AH251" s="25">
        <f t="shared" si="893"/>
        <v>3535.2520475717179</v>
      </c>
      <c r="AI251" s="28">
        <f t="shared" si="894"/>
        <v>0</v>
      </c>
      <c r="AJ251" s="25"/>
      <c r="AK251" s="25">
        <f t="shared" si="895"/>
        <v>3569.8975176379208</v>
      </c>
      <c r="AL251" s="28">
        <f t="shared" si="896"/>
        <v>0</v>
      </c>
      <c r="AM251" s="25"/>
      <c r="AN251" s="25">
        <f t="shared" si="897"/>
        <v>3604.8825133107725</v>
      </c>
      <c r="AO251" s="28">
        <f t="shared" si="898"/>
        <v>0</v>
      </c>
      <c r="AP251" s="27">
        <f t="shared" si="899"/>
        <v>0</v>
      </c>
      <c r="AQ251" s="27">
        <f t="shared" si="900"/>
        <v>3640.2103619412183</v>
      </c>
      <c r="AR251" s="28">
        <f t="shared" si="901"/>
        <v>0</v>
      </c>
      <c r="AS251" s="25"/>
      <c r="AT251" s="25">
        <f t="shared" si="902"/>
        <v>3640.2103619412183</v>
      </c>
      <c r="AU251" s="28">
        <f t="shared" si="903"/>
        <v>0</v>
      </c>
      <c r="AV251" s="25"/>
      <c r="AW251" s="25">
        <f t="shared" si="904"/>
        <v>3675.8844234882422</v>
      </c>
      <c r="AX251" s="28">
        <f t="shared" si="905"/>
        <v>0</v>
      </c>
      <c r="AY251" s="25"/>
      <c r="AZ251" s="25">
        <f t="shared" si="906"/>
        <v>3711.9080908384271</v>
      </c>
      <c r="BA251" s="28">
        <f t="shared" si="907"/>
        <v>0</v>
      </c>
      <c r="BB251" s="27">
        <f t="shared" si="908"/>
        <v>0</v>
      </c>
      <c r="BC251" s="27">
        <f t="shared" si="909"/>
        <v>3748.2847901286436</v>
      </c>
      <c r="BD251" s="28">
        <f t="shared" si="910"/>
        <v>0</v>
      </c>
      <c r="BE251" s="25"/>
      <c r="BF251" s="25">
        <f t="shared" si="911"/>
        <v>3748.2847901286436</v>
      </c>
      <c r="BG251" s="28">
        <f t="shared" si="912"/>
        <v>0</v>
      </c>
      <c r="BH251" s="25"/>
      <c r="BI251" s="25">
        <f t="shared" si="913"/>
        <v>3785.0179810719046</v>
      </c>
      <c r="BJ251" s="28">
        <f t="shared" si="914"/>
        <v>0</v>
      </c>
      <c r="BK251" s="25"/>
      <c r="BL251" s="25">
        <f t="shared" si="915"/>
        <v>3822.1111572864093</v>
      </c>
      <c r="BM251" s="28">
        <f t="shared" si="916"/>
        <v>0</v>
      </c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</row>
    <row r="252" spans="1:165" s="29" customFormat="1" ht="24.95" customHeight="1" x14ac:dyDescent="0.15">
      <c r="A252" s="23" t="s">
        <v>45</v>
      </c>
      <c r="B252" s="23" t="s">
        <v>935</v>
      </c>
      <c r="C252" s="23" t="s">
        <v>936</v>
      </c>
      <c r="D252" s="23"/>
      <c r="E252" s="23" t="s">
        <v>465</v>
      </c>
      <c r="F252" s="110">
        <v>1</v>
      </c>
      <c r="G252" s="23"/>
      <c r="H252" s="23"/>
      <c r="I252" s="23"/>
      <c r="J252" s="23"/>
      <c r="K252" s="23"/>
      <c r="L252" s="23"/>
      <c r="M252" s="94">
        <v>1000</v>
      </c>
      <c r="N252" s="94"/>
      <c r="O252" s="24">
        <f t="shared" si="878"/>
        <v>1</v>
      </c>
      <c r="P252" s="25">
        <f t="shared" si="879"/>
        <v>1055.6667058559988</v>
      </c>
      <c r="Q252" s="26">
        <f t="shared" si="880"/>
        <v>1009.8000000000001</v>
      </c>
      <c r="R252" s="27">
        <f t="shared" si="881"/>
        <v>1</v>
      </c>
      <c r="S252" s="27">
        <f t="shared" si="882"/>
        <v>1009.8000000000001</v>
      </c>
      <c r="T252" s="28">
        <f t="shared" si="883"/>
        <v>1009.8000000000001</v>
      </c>
      <c r="U252" s="25">
        <v>1</v>
      </c>
      <c r="V252" s="25">
        <f t="shared" si="884"/>
        <v>1009.8000000000001</v>
      </c>
      <c r="W252" s="28">
        <f t="shared" si="885"/>
        <v>1009.8000000000001</v>
      </c>
      <c r="X252" s="25"/>
      <c r="Y252" s="25">
        <f t="shared" si="886"/>
        <v>1019.6960400000002</v>
      </c>
      <c r="Z252" s="28">
        <f t="shared" si="887"/>
        <v>0</v>
      </c>
      <c r="AA252" s="25"/>
      <c r="AB252" s="25">
        <f t="shared" si="888"/>
        <v>1029.6890611920003</v>
      </c>
      <c r="AC252" s="28">
        <f t="shared" si="889"/>
        <v>0</v>
      </c>
      <c r="AD252" s="27">
        <f t="shared" si="890"/>
        <v>0</v>
      </c>
      <c r="AE252" s="27">
        <f t="shared" si="891"/>
        <v>1039.7800139916819</v>
      </c>
      <c r="AF252" s="28">
        <f t="shared" si="892"/>
        <v>0</v>
      </c>
      <c r="AG252" s="25"/>
      <c r="AH252" s="25">
        <f t="shared" si="893"/>
        <v>1039.7800139916819</v>
      </c>
      <c r="AI252" s="28">
        <f t="shared" si="894"/>
        <v>0</v>
      </c>
      <c r="AJ252" s="25"/>
      <c r="AK252" s="25">
        <f t="shared" si="895"/>
        <v>1049.9698581288005</v>
      </c>
      <c r="AL252" s="28">
        <f t="shared" si="896"/>
        <v>0</v>
      </c>
      <c r="AM252" s="25"/>
      <c r="AN252" s="25">
        <f t="shared" si="897"/>
        <v>1060.2595627384628</v>
      </c>
      <c r="AO252" s="28">
        <f t="shared" si="898"/>
        <v>0</v>
      </c>
      <c r="AP252" s="27">
        <f t="shared" si="899"/>
        <v>0</v>
      </c>
      <c r="AQ252" s="27">
        <f t="shared" si="900"/>
        <v>1070.6501064532997</v>
      </c>
      <c r="AR252" s="28">
        <f t="shared" si="901"/>
        <v>0</v>
      </c>
      <c r="AS252" s="25"/>
      <c r="AT252" s="25">
        <f t="shared" si="902"/>
        <v>1070.6501064532997</v>
      </c>
      <c r="AU252" s="28">
        <f t="shared" si="903"/>
        <v>0</v>
      </c>
      <c r="AV252" s="25"/>
      <c r="AW252" s="25">
        <f t="shared" si="904"/>
        <v>1081.1424774965421</v>
      </c>
      <c r="AX252" s="28">
        <f t="shared" si="905"/>
        <v>0</v>
      </c>
      <c r="AY252" s="25"/>
      <c r="AZ252" s="25">
        <f t="shared" si="906"/>
        <v>1091.7376737760083</v>
      </c>
      <c r="BA252" s="28">
        <f t="shared" si="907"/>
        <v>0</v>
      </c>
      <c r="BB252" s="27">
        <f t="shared" si="908"/>
        <v>0</v>
      </c>
      <c r="BC252" s="27">
        <f t="shared" si="909"/>
        <v>1102.4367029790133</v>
      </c>
      <c r="BD252" s="28">
        <f t="shared" si="910"/>
        <v>0</v>
      </c>
      <c r="BE252" s="25"/>
      <c r="BF252" s="25">
        <f t="shared" si="911"/>
        <v>1102.4367029790133</v>
      </c>
      <c r="BG252" s="28">
        <f t="shared" si="912"/>
        <v>0</v>
      </c>
      <c r="BH252" s="25"/>
      <c r="BI252" s="25">
        <f t="shared" si="913"/>
        <v>1113.2405826682077</v>
      </c>
      <c r="BJ252" s="28">
        <f t="shared" si="914"/>
        <v>0</v>
      </c>
      <c r="BK252" s="25"/>
      <c r="BL252" s="25">
        <f t="shared" si="915"/>
        <v>1124.1503403783561</v>
      </c>
      <c r="BM252" s="28">
        <f t="shared" si="916"/>
        <v>0</v>
      </c>
      <c r="CZ252" s="30"/>
      <c r="DA252" s="30"/>
      <c r="DB252" s="30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</row>
    <row r="253" spans="1:165" s="35" customFormat="1" ht="25.5" customHeight="1" x14ac:dyDescent="0.2">
      <c r="A253" s="31"/>
      <c r="B253" s="31"/>
      <c r="C253" s="31"/>
      <c r="D253" s="31"/>
      <c r="E253" s="32"/>
      <c r="F253" s="111"/>
      <c r="G253" s="32"/>
      <c r="H253" s="32"/>
      <c r="I253" s="32"/>
      <c r="J253" s="32"/>
      <c r="K253" s="32"/>
      <c r="L253" s="32"/>
      <c r="M253" s="95"/>
      <c r="N253" s="95"/>
      <c r="O253" s="33"/>
      <c r="P253" s="33"/>
      <c r="Q253" s="33">
        <f>T253+AF253+AR253+BD253</f>
        <v>59673.187867257431</v>
      </c>
      <c r="R253" s="33"/>
      <c r="S253" s="34"/>
      <c r="T253" s="34">
        <f>SUM(T229:T252)</f>
        <v>37015.885170000001</v>
      </c>
      <c r="U253" s="34"/>
      <c r="V253" s="34"/>
      <c r="W253" s="34">
        <f t="shared" ref="W253:BM253" si="917">SUM(W229:W252)</f>
        <v>15129.136637999998</v>
      </c>
      <c r="X253" s="34"/>
      <c r="Y253" s="34"/>
      <c r="Z253" s="34">
        <f t="shared" si="917"/>
        <v>5026.6935987839997</v>
      </c>
      <c r="AA253" s="34"/>
      <c r="AB253" s="34"/>
      <c r="AC253" s="34">
        <f t="shared" si="917"/>
        <v>17241.875610504132</v>
      </c>
      <c r="AD253" s="34"/>
      <c r="AE253" s="34"/>
      <c r="AF253" s="34">
        <f t="shared" si="917"/>
        <v>7177.4142761820613</v>
      </c>
      <c r="AG253" s="34"/>
      <c r="AH253" s="34"/>
      <c r="AI253" s="34">
        <f t="shared" si="917"/>
        <v>2641.1348157401308</v>
      </c>
      <c r="AJ253" s="34"/>
      <c r="AK253" s="34"/>
      <c r="AL253" s="34">
        <f t="shared" si="917"/>
        <v>2524.3480326118429</v>
      </c>
      <c r="AM253" s="34"/>
      <c r="AN253" s="34"/>
      <c r="AO253" s="34">
        <f t="shared" si="917"/>
        <v>2076.5395588145338</v>
      </c>
      <c r="AP253" s="34"/>
      <c r="AQ253" s="34"/>
      <c r="AR253" s="34">
        <f t="shared" si="917"/>
        <v>9686.0323285691611</v>
      </c>
      <c r="AS253" s="34"/>
      <c r="AT253" s="34"/>
      <c r="AU253" s="34">
        <f t="shared" si="917"/>
        <v>2530.920493146019</v>
      </c>
      <c r="AV253" s="34"/>
      <c r="AW253" s="34"/>
      <c r="AX253" s="34">
        <f t="shared" si="917"/>
        <v>4169.9557242793862</v>
      </c>
      <c r="AY253" s="34"/>
      <c r="AZ253" s="34"/>
      <c r="BA253" s="34">
        <f t="shared" si="917"/>
        <v>3085.2179139607856</v>
      </c>
      <c r="BB253" s="34"/>
      <c r="BC253" s="34"/>
      <c r="BD253" s="34">
        <f t="shared" si="917"/>
        <v>5793.856092506202</v>
      </c>
      <c r="BE253" s="34"/>
      <c r="BF253" s="34"/>
      <c r="BG253" s="34">
        <f t="shared" si="917"/>
        <v>3028.6471835250336</v>
      </c>
      <c r="BH253" s="34"/>
      <c r="BI253" s="34"/>
      <c r="BJ253" s="34">
        <f t="shared" si="917"/>
        <v>2792.3079562891839</v>
      </c>
      <c r="BK253" s="34"/>
      <c r="BL253" s="34"/>
      <c r="BM253" s="34">
        <f t="shared" si="917"/>
        <v>0</v>
      </c>
      <c r="BN253" s="29"/>
    </row>
    <row r="254" spans="1:165" s="29" customFormat="1" ht="24.95" customHeight="1" x14ac:dyDescent="0.15">
      <c r="A254" s="23" t="s">
        <v>46</v>
      </c>
      <c r="B254" s="23" t="s">
        <v>937</v>
      </c>
      <c r="C254" s="23" t="s">
        <v>938</v>
      </c>
      <c r="D254" s="23" t="s">
        <v>939</v>
      </c>
      <c r="E254" s="23" t="s">
        <v>465</v>
      </c>
      <c r="F254" s="110">
        <v>5</v>
      </c>
      <c r="G254" s="23"/>
      <c r="H254" s="23"/>
      <c r="I254" s="23"/>
      <c r="J254" s="23"/>
      <c r="K254" s="23" t="s">
        <v>4138</v>
      </c>
      <c r="L254" s="23"/>
      <c r="M254" s="94">
        <v>1901</v>
      </c>
      <c r="N254" s="94"/>
      <c r="O254" s="24">
        <f t="shared" ref="O254:O258" si="918">R254+AD254+AP254+BB254</f>
        <v>5</v>
      </c>
      <c r="P254" s="25">
        <f t="shared" ref="P254:P258" si="919">(S254+AE254+AQ254+BC254)/4</f>
        <v>2006.8224078322532</v>
      </c>
      <c r="Q254" s="26">
        <f t="shared" ref="Q254:Q258" si="920">T254+AF254+AR254+BD254</f>
        <v>9941.793078760471</v>
      </c>
      <c r="R254" s="27">
        <f t="shared" ref="R254:R258" si="921">U254+X254+AA254</f>
        <v>0</v>
      </c>
      <c r="S254" s="27">
        <f t="shared" ref="S254:S258" si="922">V254</f>
        <v>1919.6298000000002</v>
      </c>
      <c r="T254" s="28">
        <f t="shared" ref="T254:T258" si="923">R254*S254</f>
        <v>0</v>
      </c>
      <c r="U254" s="25"/>
      <c r="V254" s="25">
        <f t="shared" ref="V254:V258" si="924">M254*1.0098</f>
        <v>1919.6298000000002</v>
      </c>
      <c r="W254" s="28">
        <f t="shared" ref="W254:W258" si="925">U254*V254</f>
        <v>0</v>
      </c>
      <c r="X254" s="25"/>
      <c r="Y254" s="25">
        <f t="shared" ref="Y254:Y258" si="926">V254*1.0098</f>
        <v>1938.4421720400003</v>
      </c>
      <c r="Z254" s="28">
        <f t="shared" ref="Z254:Z258" si="927">X254*Y254</f>
        <v>0</v>
      </c>
      <c r="AA254" s="25"/>
      <c r="AB254" s="25">
        <f t="shared" ref="AB254:AB258" si="928">Y254*1.0098</f>
        <v>1957.4389053259924</v>
      </c>
      <c r="AC254" s="28">
        <f t="shared" ref="AC254:AC258" si="929">AA254*AB254</f>
        <v>0</v>
      </c>
      <c r="AD254" s="27">
        <f t="shared" ref="AD254:AD258" si="930">AG254+AJ254+AM254</f>
        <v>4</v>
      </c>
      <c r="AE254" s="27">
        <f t="shared" ref="AE254:AE258" si="931">AH254</f>
        <v>1976.6218065981873</v>
      </c>
      <c r="AF254" s="28">
        <f t="shared" ref="AF254:AF258" si="932">AD254*AE254</f>
        <v>7906.4872263927491</v>
      </c>
      <c r="AG254" s="25">
        <v>2</v>
      </c>
      <c r="AH254" s="25">
        <f t="shared" ref="AH254:AH258" si="933">AB254*1.0098</f>
        <v>1976.6218065981873</v>
      </c>
      <c r="AI254" s="28">
        <f t="shared" ref="AI254:AI258" si="934">AG254*AH254</f>
        <v>3953.2436131963746</v>
      </c>
      <c r="AJ254" s="25">
        <v>1</v>
      </c>
      <c r="AK254" s="25">
        <f t="shared" ref="AK254:AK258" si="935">AH254*1.0098</f>
        <v>1995.9927003028495</v>
      </c>
      <c r="AL254" s="28">
        <f t="shared" ref="AL254:AL258" si="936">AJ254*AK254</f>
        <v>1995.9927003028495</v>
      </c>
      <c r="AM254" s="25">
        <v>1</v>
      </c>
      <c r="AN254" s="25">
        <f t="shared" ref="AN254:AN258" si="937">AK254*1.0098</f>
        <v>2015.5534287658174</v>
      </c>
      <c r="AO254" s="28">
        <f t="shared" ref="AO254:AO258" si="938">AM254*AN254</f>
        <v>2015.5534287658174</v>
      </c>
      <c r="AP254" s="27">
        <f t="shared" ref="AP254:AP258" si="939">AS254+AV254+AY254</f>
        <v>1</v>
      </c>
      <c r="AQ254" s="27">
        <f t="shared" ref="AQ254:AQ258" si="940">AT254</f>
        <v>2035.3058523677225</v>
      </c>
      <c r="AR254" s="28">
        <f t="shared" ref="AR254:AR258" si="941">AP254*AQ254</f>
        <v>2035.3058523677225</v>
      </c>
      <c r="AS254" s="25">
        <v>1</v>
      </c>
      <c r="AT254" s="25">
        <f t="shared" ref="AT254:AT258" si="942">AN254*1.0098</f>
        <v>2035.3058523677225</v>
      </c>
      <c r="AU254" s="28">
        <f t="shared" ref="AU254:AU258" si="943">AS254*AT254</f>
        <v>2035.3058523677225</v>
      </c>
      <c r="AV254" s="25"/>
      <c r="AW254" s="25">
        <f t="shared" ref="AW254:AW258" si="944">AT254*1.0098</f>
        <v>2055.2518497209262</v>
      </c>
      <c r="AX254" s="28">
        <f t="shared" ref="AX254:AX258" si="945">AV254*AW254</f>
        <v>0</v>
      </c>
      <c r="AY254" s="25"/>
      <c r="AZ254" s="25">
        <f t="shared" ref="AZ254:AZ258" si="946">AW254*1.0098</f>
        <v>2075.3933178481911</v>
      </c>
      <c r="BA254" s="28">
        <f t="shared" ref="BA254:BA258" si="947">AY254*AZ254</f>
        <v>0</v>
      </c>
      <c r="BB254" s="27">
        <f t="shared" ref="BB254:BB258" si="948">BE254+BH254+BK254</f>
        <v>0</v>
      </c>
      <c r="BC254" s="27">
        <f t="shared" ref="BC254:BC258" si="949">BF254</f>
        <v>2095.7321723631035</v>
      </c>
      <c r="BD254" s="28">
        <f t="shared" ref="BD254:BD258" si="950">BB254*BC254</f>
        <v>0</v>
      </c>
      <c r="BE254" s="25"/>
      <c r="BF254" s="25">
        <f t="shared" ref="BF254:BF258" si="951">AZ254*1.0098</f>
        <v>2095.7321723631035</v>
      </c>
      <c r="BG254" s="28">
        <f t="shared" ref="BG254:BG258" si="952">BE254*BF254</f>
        <v>0</v>
      </c>
      <c r="BH254" s="25"/>
      <c r="BI254" s="25">
        <f t="shared" ref="BI254:BI258" si="953">BF254*1.0098</f>
        <v>2116.270347652262</v>
      </c>
      <c r="BJ254" s="28">
        <f t="shared" ref="BJ254:BJ258" si="954">BH254*BI254</f>
        <v>0</v>
      </c>
      <c r="BK254" s="25"/>
      <c r="BL254" s="25">
        <f t="shared" ref="BL254:BL258" si="955">BI254*1.0098</f>
        <v>2137.0097970592542</v>
      </c>
      <c r="BM254" s="28">
        <f t="shared" ref="BM254:BM258" si="956">BK254*BL254</f>
        <v>0</v>
      </c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</row>
    <row r="255" spans="1:165" s="29" customFormat="1" ht="24.95" customHeight="1" x14ac:dyDescent="0.15">
      <c r="A255" s="23" t="s">
        <v>46</v>
      </c>
      <c r="B255" s="23" t="s">
        <v>940</v>
      </c>
      <c r="C255" s="23" t="s">
        <v>941</v>
      </c>
      <c r="D255" s="23" t="s">
        <v>939</v>
      </c>
      <c r="E255" s="23" t="s">
        <v>465</v>
      </c>
      <c r="F255" s="110">
        <v>3</v>
      </c>
      <c r="G255" s="23"/>
      <c r="H255" s="23"/>
      <c r="I255" s="23"/>
      <c r="J255" s="23"/>
      <c r="K255" s="23" t="s">
        <v>4138</v>
      </c>
      <c r="L255" s="23"/>
      <c r="M255" s="94">
        <v>4000</v>
      </c>
      <c r="N255" s="94"/>
      <c r="O255" s="24">
        <f t="shared" si="918"/>
        <v>3</v>
      </c>
      <c r="P255" s="25">
        <f t="shared" si="919"/>
        <v>4222.6668234239951</v>
      </c>
      <c r="Q255" s="26">
        <f t="shared" si="920"/>
        <v>12117.6</v>
      </c>
      <c r="R255" s="27">
        <f t="shared" si="921"/>
        <v>3</v>
      </c>
      <c r="S255" s="27">
        <f t="shared" si="922"/>
        <v>4039.2000000000003</v>
      </c>
      <c r="T255" s="28">
        <f t="shared" si="923"/>
        <v>12117.6</v>
      </c>
      <c r="U255" s="25">
        <v>1</v>
      </c>
      <c r="V255" s="25">
        <f t="shared" si="924"/>
        <v>4039.2000000000003</v>
      </c>
      <c r="W255" s="28">
        <f t="shared" si="925"/>
        <v>4039.2000000000003</v>
      </c>
      <c r="X255" s="25">
        <v>1</v>
      </c>
      <c r="Y255" s="25">
        <f t="shared" si="926"/>
        <v>4078.7841600000006</v>
      </c>
      <c r="Z255" s="28">
        <f t="shared" si="927"/>
        <v>4078.7841600000006</v>
      </c>
      <c r="AA255" s="25">
        <v>1</v>
      </c>
      <c r="AB255" s="25">
        <f t="shared" si="928"/>
        <v>4118.7562447680011</v>
      </c>
      <c r="AC255" s="28">
        <f t="shared" si="929"/>
        <v>4118.7562447680011</v>
      </c>
      <c r="AD255" s="27">
        <f t="shared" si="930"/>
        <v>0</v>
      </c>
      <c r="AE255" s="27">
        <f t="shared" si="931"/>
        <v>4159.1200559667277</v>
      </c>
      <c r="AF255" s="28">
        <f t="shared" si="932"/>
        <v>0</v>
      </c>
      <c r="AG255" s="25"/>
      <c r="AH255" s="25">
        <f t="shared" si="933"/>
        <v>4159.1200559667277</v>
      </c>
      <c r="AI255" s="28">
        <f t="shared" si="934"/>
        <v>0</v>
      </c>
      <c r="AJ255" s="25"/>
      <c r="AK255" s="25">
        <f t="shared" si="935"/>
        <v>4199.8794325152021</v>
      </c>
      <c r="AL255" s="28">
        <f t="shared" si="936"/>
        <v>0</v>
      </c>
      <c r="AM255" s="25"/>
      <c r="AN255" s="25">
        <f t="shared" si="937"/>
        <v>4241.0382509538513</v>
      </c>
      <c r="AO255" s="28">
        <f t="shared" si="938"/>
        <v>0</v>
      </c>
      <c r="AP255" s="27">
        <f t="shared" si="939"/>
        <v>0</v>
      </c>
      <c r="AQ255" s="27">
        <f t="shared" si="940"/>
        <v>4282.6004258131989</v>
      </c>
      <c r="AR255" s="28">
        <f t="shared" si="941"/>
        <v>0</v>
      </c>
      <c r="AS255" s="25"/>
      <c r="AT255" s="25">
        <f t="shared" si="942"/>
        <v>4282.6004258131989</v>
      </c>
      <c r="AU255" s="28">
        <f t="shared" si="943"/>
        <v>0</v>
      </c>
      <c r="AV255" s="25"/>
      <c r="AW255" s="25">
        <f t="shared" si="944"/>
        <v>4324.5699099861686</v>
      </c>
      <c r="AX255" s="28">
        <f t="shared" si="945"/>
        <v>0</v>
      </c>
      <c r="AY255" s="25"/>
      <c r="AZ255" s="25">
        <f t="shared" si="946"/>
        <v>4366.950695104033</v>
      </c>
      <c r="BA255" s="28">
        <f t="shared" si="947"/>
        <v>0</v>
      </c>
      <c r="BB255" s="27">
        <f t="shared" si="948"/>
        <v>0</v>
      </c>
      <c r="BC255" s="27">
        <f t="shared" si="949"/>
        <v>4409.746811916053</v>
      </c>
      <c r="BD255" s="28">
        <f t="shared" si="950"/>
        <v>0</v>
      </c>
      <c r="BE255" s="25"/>
      <c r="BF255" s="25">
        <f t="shared" si="951"/>
        <v>4409.746811916053</v>
      </c>
      <c r="BG255" s="28">
        <f t="shared" si="952"/>
        <v>0</v>
      </c>
      <c r="BH255" s="25"/>
      <c r="BI255" s="25">
        <f t="shared" si="953"/>
        <v>4452.9623306728308</v>
      </c>
      <c r="BJ255" s="28">
        <f t="shared" si="954"/>
        <v>0</v>
      </c>
      <c r="BK255" s="25"/>
      <c r="BL255" s="25">
        <f t="shared" si="955"/>
        <v>4496.6013615134243</v>
      </c>
      <c r="BM255" s="28">
        <f t="shared" si="956"/>
        <v>0</v>
      </c>
      <c r="CZ255" s="30"/>
      <c r="DA255" s="30"/>
      <c r="DB255" s="30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</row>
    <row r="256" spans="1:165" s="29" customFormat="1" ht="24.95" customHeight="1" x14ac:dyDescent="0.15">
      <c r="A256" s="23" t="s">
        <v>46</v>
      </c>
      <c r="B256" s="23" t="s">
        <v>942</v>
      </c>
      <c r="C256" s="23" t="s">
        <v>943</v>
      </c>
      <c r="D256" s="23"/>
      <c r="E256" s="23" t="s">
        <v>465</v>
      </c>
      <c r="F256" s="110">
        <v>3</v>
      </c>
      <c r="G256" s="23"/>
      <c r="H256" s="23"/>
      <c r="I256" s="23"/>
      <c r="J256" s="23"/>
      <c r="K256" s="23" t="s">
        <v>4138</v>
      </c>
      <c r="L256" s="23"/>
      <c r="M256" s="94">
        <v>5000</v>
      </c>
      <c r="N256" s="94"/>
      <c r="O256" s="24">
        <f t="shared" si="918"/>
        <v>3</v>
      </c>
      <c r="P256" s="25">
        <f t="shared" si="919"/>
        <v>5278.333529279992</v>
      </c>
      <c r="Q256" s="26">
        <f t="shared" si="920"/>
        <v>16536.550544685193</v>
      </c>
      <c r="R256" s="27">
        <f t="shared" si="921"/>
        <v>0</v>
      </c>
      <c r="S256" s="27">
        <f t="shared" si="922"/>
        <v>5049</v>
      </c>
      <c r="T256" s="28">
        <f t="shared" si="923"/>
        <v>0</v>
      </c>
      <c r="U256" s="25"/>
      <c r="V256" s="25">
        <f t="shared" si="924"/>
        <v>5049</v>
      </c>
      <c r="W256" s="28">
        <f t="shared" si="925"/>
        <v>0</v>
      </c>
      <c r="X256" s="25"/>
      <c r="Y256" s="25">
        <f t="shared" si="926"/>
        <v>5098.4802</v>
      </c>
      <c r="Z256" s="28">
        <f t="shared" si="927"/>
        <v>0</v>
      </c>
      <c r="AA256" s="25"/>
      <c r="AB256" s="25">
        <f t="shared" si="928"/>
        <v>5148.44530596</v>
      </c>
      <c r="AC256" s="28">
        <f t="shared" si="929"/>
        <v>0</v>
      </c>
      <c r="AD256" s="27">
        <f t="shared" si="930"/>
        <v>0</v>
      </c>
      <c r="AE256" s="27">
        <f t="shared" si="931"/>
        <v>5198.9000699584085</v>
      </c>
      <c r="AF256" s="28">
        <f t="shared" si="932"/>
        <v>0</v>
      </c>
      <c r="AG256" s="25"/>
      <c r="AH256" s="25">
        <f t="shared" si="933"/>
        <v>5198.9000699584085</v>
      </c>
      <c r="AI256" s="28">
        <f t="shared" si="934"/>
        <v>0</v>
      </c>
      <c r="AJ256" s="25"/>
      <c r="AK256" s="25">
        <f t="shared" si="935"/>
        <v>5249.8492906440015</v>
      </c>
      <c r="AL256" s="28">
        <f t="shared" si="936"/>
        <v>0</v>
      </c>
      <c r="AM256" s="25"/>
      <c r="AN256" s="25">
        <f t="shared" si="937"/>
        <v>5301.297813692313</v>
      </c>
      <c r="AO256" s="28">
        <f t="shared" si="938"/>
        <v>0</v>
      </c>
      <c r="AP256" s="27">
        <f t="shared" si="939"/>
        <v>0</v>
      </c>
      <c r="AQ256" s="27">
        <f t="shared" si="940"/>
        <v>5353.2505322664974</v>
      </c>
      <c r="AR256" s="28">
        <f t="shared" si="941"/>
        <v>0</v>
      </c>
      <c r="AS256" s="25"/>
      <c r="AT256" s="25">
        <f t="shared" si="942"/>
        <v>5353.2505322664974</v>
      </c>
      <c r="AU256" s="28">
        <f t="shared" si="943"/>
        <v>0</v>
      </c>
      <c r="AV256" s="25"/>
      <c r="AW256" s="25">
        <f t="shared" si="944"/>
        <v>5405.7123874827093</v>
      </c>
      <c r="AX256" s="28">
        <f t="shared" si="945"/>
        <v>0</v>
      </c>
      <c r="AY256" s="25"/>
      <c r="AZ256" s="25">
        <f t="shared" si="946"/>
        <v>5458.6883688800399</v>
      </c>
      <c r="BA256" s="28">
        <f t="shared" si="947"/>
        <v>0</v>
      </c>
      <c r="BB256" s="27">
        <f t="shared" si="948"/>
        <v>3</v>
      </c>
      <c r="BC256" s="27">
        <f t="shared" si="949"/>
        <v>5512.183514895064</v>
      </c>
      <c r="BD256" s="28">
        <f t="shared" si="950"/>
        <v>16536.550544685193</v>
      </c>
      <c r="BE256" s="25">
        <v>1</v>
      </c>
      <c r="BF256" s="25">
        <f t="shared" si="951"/>
        <v>5512.183514895064</v>
      </c>
      <c r="BG256" s="28">
        <f t="shared" si="952"/>
        <v>5512.183514895064</v>
      </c>
      <c r="BH256" s="25">
        <v>1</v>
      </c>
      <c r="BI256" s="25">
        <f t="shared" si="953"/>
        <v>5566.202913341036</v>
      </c>
      <c r="BJ256" s="28">
        <f t="shared" si="954"/>
        <v>5566.202913341036</v>
      </c>
      <c r="BK256" s="25">
        <v>1</v>
      </c>
      <c r="BL256" s="25">
        <f t="shared" si="955"/>
        <v>5620.7517018917788</v>
      </c>
      <c r="BM256" s="28">
        <f t="shared" si="956"/>
        <v>5620.7517018917788</v>
      </c>
      <c r="CZ256" s="30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</row>
    <row r="257" spans="1:165" s="29" customFormat="1" ht="24.95" customHeight="1" x14ac:dyDescent="0.15">
      <c r="A257" s="23" t="s">
        <v>46</v>
      </c>
      <c r="B257" s="23" t="s">
        <v>944</v>
      </c>
      <c r="C257" s="23" t="s">
        <v>945</v>
      </c>
      <c r="D257" s="23"/>
      <c r="E257" s="23" t="s">
        <v>465</v>
      </c>
      <c r="F257" s="110">
        <v>3</v>
      </c>
      <c r="G257" s="23"/>
      <c r="H257" s="23"/>
      <c r="I257" s="23"/>
      <c r="J257" s="23"/>
      <c r="K257" s="23" t="s">
        <v>4138</v>
      </c>
      <c r="L257" s="23"/>
      <c r="M257" s="94">
        <v>3000</v>
      </c>
      <c r="N257" s="94"/>
      <c r="O257" s="24">
        <f t="shared" si="918"/>
        <v>3</v>
      </c>
      <c r="P257" s="25">
        <f t="shared" si="919"/>
        <v>3167.0001175679949</v>
      </c>
      <c r="Q257" s="26">
        <f t="shared" si="920"/>
        <v>9358.0201259251353</v>
      </c>
      <c r="R257" s="27">
        <f t="shared" si="921"/>
        <v>0</v>
      </c>
      <c r="S257" s="27">
        <f t="shared" si="922"/>
        <v>3029.4</v>
      </c>
      <c r="T257" s="28">
        <f t="shared" si="923"/>
        <v>0</v>
      </c>
      <c r="U257" s="25"/>
      <c r="V257" s="25">
        <f t="shared" si="924"/>
        <v>3029.4</v>
      </c>
      <c r="W257" s="28">
        <f t="shared" si="925"/>
        <v>0</v>
      </c>
      <c r="X257" s="25"/>
      <c r="Y257" s="25">
        <f t="shared" si="926"/>
        <v>3059.0881200000003</v>
      </c>
      <c r="Z257" s="28">
        <f t="shared" si="927"/>
        <v>0</v>
      </c>
      <c r="AA257" s="25"/>
      <c r="AB257" s="25">
        <f t="shared" si="928"/>
        <v>3089.0671835760004</v>
      </c>
      <c r="AC257" s="28">
        <f t="shared" si="929"/>
        <v>0</v>
      </c>
      <c r="AD257" s="27">
        <f t="shared" si="930"/>
        <v>3</v>
      </c>
      <c r="AE257" s="27">
        <f t="shared" si="931"/>
        <v>3119.3400419750451</v>
      </c>
      <c r="AF257" s="28">
        <f t="shared" si="932"/>
        <v>9358.0201259251353</v>
      </c>
      <c r="AG257" s="25">
        <v>1</v>
      </c>
      <c r="AH257" s="25">
        <f t="shared" si="933"/>
        <v>3119.3400419750451</v>
      </c>
      <c r="AI257" s="28">
        <f t="shared" si="934"/>
        <v>3119.3400419750451</v>
      </c>
      <c r="AJ257" s="25">
        <v>1</v>
      </c>
      <c r="AK257" s="25">
        <f t="shared" si="935"/>
        <v>3149.9095743864004</v>
      </c>
      <c r="AL257" s="28">
        <f t="shared" si="936"/>
        <v>3149.9095743864004</v>
      </c>
      <c r="AM257" s="25">
        <v>1</v>
      </c>
      <c r="AN257" s="25">
        <f t="shared" si="937"/>
        <v>3180.7786882153873</v>
      </c>
      <c r="AO257" s="28">
        <f t="shared" si="938"/>
        <v>3180.7786882153873</v>
      </c>
      <c r="AP257" s="27">
        <f t="shared" si="939"/>
        <v>0</v>
      </c>
      <c r="AQ257" s="27">
        <f t="shared" si="940"/>
        <v>3211.950319359898</v>
      </c>
      <c r="AR257" s="28">
        <f t="shared" si="941"/>
        <v>0</v>
      </c>
      <c r="AS257" s="25"/>
      <c r="AT257" s="25">
        <f t="shared" si="942"/>
        <v>3211.950319359898</v>
      </c>
      <c r="AU257" s="28">
        <f t="shared" si="943"/>
        <v>0</v>
      </c>
      <c r="AV257" s="25"/>
      <c r="AW257" s="25">
        <f t="shared" si="944"/>
        <v>3243.4274324896251</v>
      </c>
      <c r="AX257" s="28">
        <f t="shared" si="945"/>
        <v>0</v>
      </c>
      <c r="AY257" s="25"/>
      <c r="AZ257" s="25">
        <f t="shared" si="946"/>
        <v>3275.2130213280234</v>
      </c>
      <c r="BA257" s="28">
        <f t="shared" si="947"/>
        <v>0</v>
      </c>
      <c r="BB257" s="27">
        <f t="shared" si="948"/>
        <v>0</v>
      </c>
      <c r="BC257" s="27">
        <f t="shared" si="949"/>
        <v>3307.310108937038</v>
      </c>
      <c r="BD257" s="28">
        <f t="shared" si="950"/>
        <v>0</v>
      </c>
      <c r="BE257" s="25"/>
      <c r="BF257" s="25">
        <f t="shared" si="951"/>
        <v>3307.310108937038</v>
      </c>
      <c r="BG257" s="28">
        <f t="shared" si="952"/>
        <v>0</v>
      </c>
      <c r="BH257" s="25"/>
      <c r="BI257" s="25">
        <f t="shared" si="953"/>
        <v>3339.7217480046211</v>
      </c>
      <c r="BJ257" s="28">
        <f t="shared" si="954"/>
        <v>0</v>
      </c>
      <c r="BK257" s="25"/>
      <c r="BL257" s="25">
        <f t="shared" si="955"/>
        <v>3372.4510211350666</v>
      </c>
      <c r="BM257" s="28">
        <f t="shared" si="956"/>
        <v>0</v>
      </c>
      <c r="CZ257" s="30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</row>
    <row r="258" spans="1:165" s="29" customFormat="1" ht="24.95" customHeight="1" x14ac:dyDescent="0.15">
      <c r="A258" s="23" t="s">
        <v>46</v>
      </c>
      <c r="B258" s="23" t="s">
        <v>946</v>
      </c>
      <c r="C258" s="23" t="s">
        <v>947</v>
      </c>
      <c r="D258" s="23" t="s">
        <v>948</v>
      </c>
      <c r="E258" s="23" t="s">
        <v>465</v>
      </c>
      <c r="F258" s="110">
        <v>4</v>
      </c>
      <c r="G258" s="23"/>
      <c r="H258" s="23"/>
      <c r="I258" s="23"/>
      <c r="J258" s="23"/>
      <c r="K258" s="23" t="s">
        <v>4138</v>
      </c>
      <c r="L258" s="23"/>
      <c r="M258" s="94">
        <v>2100</v>
      </c>
      <c r="N258" s="94"/>
      <c r="O258" s="24">
        <f t="shared" si="918"/>
        <v>4</v>
      </c>
      <c r="P258" s="25">
        <f t="shared" si="919"/>
        <v>2216.9000822975968</v>
      </c>
      <c r="Q258" s="26">
        <f t="shared" si="920"/>
        <v>8737.8904471038586</v>
      </c>
      <c r="R258" s="27">
        <f t="shared" si="921"/>
        <v>2</v>
      </c>
      <c r="S258" s="27">
        <f t="shared" si="922"/>
        <v>2120.58</v>
      </c>
      <c r="T258" s="28">
        <f t="shared" si="923"/>
        <v>4241.16</v>
      </c>
      <c r="U258" s="25">
        <v>2</v>
      </c>
      <c r="V258" s="25">
        <f t="shared" si="924"/>
        <v>2120.58</v>
      </c>
      <c r="W258" s="28">
        <f t="shared" si="925"/>
        <v>4241.16</v>
      </c>
      <c r="X258" s="25"/>
      <c r="Y258" s="25">
        <f t="shared" si="926"/>
        <v>2141.361684</v>
      </c>
      <c r="Z258" s="28">
        <f t="shared" si="927"/>
        <v>0</v>
      </c>
      <c r="AA258" s="25"/>
      <c r="AB258" s="25">
        <f t="shared" si="928"/>
        <v>2162.3470285031999</v>
      </c>
      <c r="AC258" s="28">
        <f t="shared" si="929"/>
        <v>0</v>
      </c>
      <c r="AD258" s="27">
        <f t="shared" si="930"/>
        <v>0</v>
      </c>
      <c r="AE258" s="27">
        <f t="shared" si="931"/>
        <v>2183.5380293825315</v>
      </c>
      <c r="AF258" s="28">
        <f t="shared" si="932"/>
        <v>0</v>
      </c>
      <c r="AG258" s="25"/>
      <c r="AH258" s="25">
        <f t="shared" si="933"/>
        <v>2183.5380293825315</v>
      </c>
      <c r="AI258" s="28">
        <f t="shared" si="934"/>
        <v>0</v>
      </c>
      <c r="AJ258" s="25"/>
      <c r="AK258" s="25">
        <f t="shared" si="935"/>
        <v>2204.9367020704804</v>
      </c>
      <c r="AL258" s="28">
        <f t="shared" si="936"/>
        <v>0</v>
      </c>
      <c r="AM258" s="25"/>
      <c r="AN258" s="25">
        <f t="shared" si="937"/>
        <v>2226.5450817507713</v>
      </c>
      <c r="AO258" s="28">
        <f t="shared" si="938"/>
        <v>0</v>
      </c>
      <c r="AP258" s="27">
        <f t="shared" si="939"/>
        <v>2</v>
      </c>
      <c r="AQ258" s="27">
        <f t="shared" si="940"/>
        <v>2248.3652235519289</v>
      </c>
      <c r="AR258" s="28">
        <f t="shared" si="941"/>
        <v>4496.7304471038578</v>
      </c>
      <c r="AS258" s="25"/>
      <c r="AT258" s="25">
        <f t="shared" si="942"/>
        <v>2248.3652235519289</v>
      </c>
      <c r="AU258" s="28">
        <f t="shared" si="943"/>
        <v>0</v>
      </c>
      <c r="AV258" s="25">
        <v>2</v>
      </c>
      <c r="AW258" s="25">
        <f t="shared" si="944"/>
        <v>2270.399202742738</v>
      </c>
      <c r="AX258" s="28">
        <f t="shared" si="945"/>
        <v>4540.798405485476</v>
      </c>
      <c r="AY258" s="25"/>
      <c r="AZ258" s="25">
        <f t="shared" si="946"/>
        <v>2292.6491149296171</v>
      </c>
      <c r="BA258" s="28">
        <f t="shared" si="947"/>
        <v>0</v>
      </c>
      <c r="BB258" s="27">
        <f t="shared" si="948"/>
        <v>0</v>
      </c>
      <c r="BC258" s="27">
        <f t="shared" si="949"/>
        <v>2315.1170762559273</v>
      </c>
      <c r="BD258" s="28">
        <f t="shared" si="950"/>
        <v>0</v>
      </c>
      <c r="BE258" s="25"/>
      <c r="BF258" s="25">
        <f t="shared" si="951"/>
        <v>2315.1170762559273</v>
      </c>
      <c r="BG258" s="28">
        <f t="shared" si="952"/>
        <v>0</v>
      </c>
      <c r="BH258" s="25"/>
      <c r="BI258" s="25">
        <f t="shared" si="953"/>
        <v>2337.8052236032354</v>
      </c>
      <c r="BJ258" s="28">
        <f t="shared" si="954"/>
        <v>0</v>
      </c>
      <c r="BK258" s="25"/>
      <c r="BL258" s="25">
        <f t="shared" si="955"/>
        <v>2360.7157147945472</v>
      </c>
      <c r="BM258" s="28">
        <f t="shared" si="956"/>
        <v>0</v>
      </c>
      <c r="CZ258" s="30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</row>
    <row r="259" spans="1:165" s="35" customFormat="1" ht="25.5" customHeight="1" x14ac:dyDescent="0.2">
      <c r="A259" s="31"/>
      <c r="B259" s="31"/>
      <c r="C259" s="31"/>
      <c r="D259" s="31"/>
      <c r="E259" s="32"/>
      <c r="F259" s="111"/>
      <c r="G259" s="32"/>
      <c r="H259" s="32"/>
      <c r="I259" s="32"/>
      <c r="J259" s="32"/>
      <c r="K259" s="32"/>
      <c r="L259" s="32"/>
      <c r="M259" s="95"/>
      <c r="N259" s="95"/>
      <c r="O259" s="33"/>
      <c r="P259" s="33"/>
      <c r="Q259" s="33">
        <f>T259+AF259+AR259+BD259</f>
        <v>56691.854196474655</v>
      </c>
      <c r="R259" s="33"/>
      <c r="S259" s="34"/>
      <c r="T259" s="34">
        <f>SUM(T254:T258)</f>
        <v>16358.76</v>
      </c>
      <c r="U259" s="34"/>
      <c r="V259" s="34"/>
      <c r="W259" s="34">
        <f t="shared" ref="W259:BM259" si="957">SUM(W254:W258)</f>
        <v>8280.36</v>
      </c>
      <c r="X259" s="34"/>
      <c r="Y259" s="34"/>
      <c r="Z259" s="34">
        <f t="shared" si="957"/>
        <v>4078.7841600000006</v>
      </c>
      <c r="AA259" s="34"/>
      <c r="AB259" s="34"/>
      <c r="AC259" s="34">
        <f t="shared" si="957"/>
        <v>4118.7562447680011</v>
      </c>
      <c r="AD259" s="34"/>
      <c r="AE259" s="34"/>
      <c r="AF259" s="34">
        <f t="shared" si="957"/>
        <v>17264.507352317883</v>
      </c>
      <c r="AG259" s="34"/>
      <c r="AH259" s="34"/>
      <c r="AI259" s="34">
        <f t="shared" si="957"/>
        <v>7072.5836551714201</v>
      </c>
      <c r="AJ259" s="34"/>
      <c r="AK259" s="34"/>
      <c r="AL259" s="34">
        <f t="shared" si="957"/>
        <v>5145.9022746892497</v>
      </c>
      <c r="AM259" s="34"/>
      <c r="AN259" s="34"/>
      <c r="AO259" s="34">
        <f t="shared" si="957"/>
        <v>5196.3321169812043</v>
      </c>
      <c r="AP259" s="34"/>
      <c r="AQ259" s="34"/>
      <c r="AR259" s="34">
        <f t="shared" si="957"/>
        <v>6532.0362994715806</v>
      </c>
      <c r="AS259" s="34"/>
      <c r="AT259" s="34"/>
      <c r="AU259" s="34">
        <f t="shared" si="957"/>
        <v>2035.3058523677225</v>
      </c>
      <c r="AV259" s="34"/>
      <c r="AW259" s="34"/>
      <c r="AX259" s="34">
        <f t="shared" si="957"/>
        <v>4540.798405485476</v>
      </c>
      <c r="AY259" s="34"/>
      <c r="AZ259" s="34"/>
      <c r="BA259" s="34">
        <f t="shared" si="957"/>
        <v>0</v>
      </c>
      <c r="BB259" s="34"/>
      <c r="BC259" s="34"/>
      <c r="BD259" s="34">
        <f t="shared" si="957"/>
        <v>16536.550544685193</v>
      </c>
      <c r="BE259" s="34"/>
      <c r="BF259" s="34"/>
      <c r="BG259" s="34">
        <f t="shared" si="957"/>
        <v>5512.183514895064</v>
      </c>
      <c r="BH259" s="34"/>
      <c r="BI259" s="34"/>
      <c r="BJ259" s="34">
        <f t="shared" si="957"/>
        <v>5566.202913341036</v>
      </c>
      <c r="BK259" s="34"/>
      <c r="BL259" s="34"/>
      <c r="BM259" s="34">
        <f t="shared" si="957"/>
        <v>5620.7517018917788</v>
      </c>
      <c r="BN259" s="29"/>
    </row>
    <row r="260" spans="1:165" s="29" customFormat="1" ht="24.95" customHeight="1" x14ac:dyDescent="0.15">
      <c r="A260" s="23" t="s">
        <v>46</v>
      </c>
      <c r="B260" s="23" t="s">
        <v>949</v>
      </c>
      <c r="C260" s="23" t="s">
        <v>950</v>
      </c>
      <c r="D260" s="23" t="s">
        <v>951</v>
      </c>
      <c r="E260" s="23" t="s">
        <v>465</v>
      </c>
      <c r="F260" s="110">
        <v>2</v>
      </c>
      <c r="G260" s="23"/>
      <c r="H260" s="23"/>
      <c r="I260" s="23"/>
      <c r="J260" s="23"/>
      <c r="K260" s="23" t="s">
        <v>4138</v>
      </c>
      <c r="L260" s="23"/>
      <c r="M260" s="94">
        <v>7517.8</v>
      </c>
      <c r="N260" s="94"/>
      <c r="O260" s="24">
        <f t="shared" ref="O260" si="958">R260+AD260+AP260+BB260</f>
        <v>2</v>
      </c>
      <c r="P260" s="25">
        <f t="shared" ref="P260" si="959">(S260+AE260+AQ260+BC260)/4</f>
        <v>7936.2911612842272</v>
      </c>
      <c r="Q260" s="26">
        <f t="shared" ref="Q260" si="960">T260+AF260+AR260+BD260</f>
        <v>15408.332629186665</v>
      </c>
      <c r="R260" s="27">
        <f t="shared" ref="R260" si="961">U260+X260+AA260</f>
        <v>1</v>
      </c>
      <c r="S260" s="27">
        <f t="shared" ref="S260" si="962">V260</f>
        <v>7591.4744400000009</v>
      </c>
      <c r="T260" s="28">
        <f t="shared" ref="T260" si="963">R260*S260</f>
        <v>7591.4744400000009</v>
      </c>
      <c r="U260" s="25"/>
      <c r="V260" s="25">
        <f t="shared" ref="V260" si="964">M260*1.0098</f>
        <v>7591.4744400000009</v>
      </c>
      <c r="W260" s="28">
        <f t="shared" ref="W260" si="965">U260*V260</f>
        <v>0</v>
      </c>
      <c r="X260" s="25"/>
      <c r="Y260" s="25">
        <f t="shared" ref="Y260" si="966">V260*1.0098</f>
        <v>7665.8708895120008</v>
      </c>
      <c r="Z260" s="28">
        <f t="shared" ref="Z260" si="967">X260*Y260</f>
        <v>0</v>
      </c>
      <c r="AA260" s="25">
        <v>1</v>
      </c>
      <c r="AB260" s="25">
        <f t="shared" ref="AB260" si="968">Y260*1.0098</f>
        <v>7740.996424229219</v>
      </c>
      <c r="AC260" s="28">
        <f t="shared" ref="AC260" si="969">AA260*AB260</f>
        <v>7740.996424229219</v>
      </c>
      <c r="AD260" s="27">
        <f t="shared" ref="AD260" si="970">AG260+AJ260+AM260</f>
        <v>1</v>
      </c>
      <c r="AE260" s="27">
        <f t="shared" ref="AE260" si="971">AH260</f>
        <v>7816.8581891866652</v>
      </c>
      <c r="AF260" s="28">
        <f t="shared" ref="AF260" si="972">AD260*AE260</f>
        <v>7816.8581891866652</v>
      </c>
      <c r="AG260" s="25"/>
      <c r="AH260" s="25">
        <f t="shared" ref="AH260" si="973">AB260*1.0098</f>
        <v>7816.8581891866652</v>
      </c>
      <c r="AI260" s="28">
        <f t="shared" ref="AI260" si="974">AG260*AH260</f>
        <v>0</v>
      </c>
      <c r="AJ260" s="25">
        <v>1</v>
      </c>
      <c r="AK260" s="25">
        <f t="shared" ref="AK260" si="975">AH260*1.0098</f>
        <v>7893.463399440695</v>
      </c>
      <c r="AL260" s="28">
        <f t="shared" ref="AL260" si="976">AJ260*AK260</f>
        <v>7893.463399440695</v>
      </c>
      <c r="AM260" s="25"/>
      <c r="AN260" s="25">
        <f t="shared" ref="AN260" si="977">AK260*1.0098</f>
        <v>7970.8193407552144</v>
      </c>
      <c r="AO260" s="28">
        <f t="shared" ref="AO260" si="978">AM260*AN260</f>
        <v>0</v>
      </c>
      <c r="AP260" s="27">
        <f t="shared" ref="AP260" si="979">AS260+AV260+AY260</f>
        <v>0</v>
      </c>
      <c r="AQ260" s="27">
        <f t="shared" ref="AQ260" si="980">AT260</f>
        <v>8048.933370294616</v>
      </c>
      <c r="AR260" s="28">
        <f t="shared" ref="AR260" si="981">AP260*AQ260</f>
        <v>0</v>
      </c>
      <c r="AS260" s="25"/>
      <c r="AT260" s="25">
        <f t="shared" ref="AT260" si="982">AN260*1.0098</f>
        <v>8048.933370294616</v>
      </c>
      <c r="AU260" s="28">
        <f t="shared" ref="AU260" si="983">AS260*AT260</f>
        <v>0</v>
      </c>
      <c r="AV260" s="25"/>
      <c r="AW260" s="25">
        <f t="shared" ref="AW260" si="984">AT260*1.0098</f>
        <v>8127.8129173235038</v>
      </c>
      <c r="AX260" s="28">
        <f t="shared" ref="AX260" si="985">AV260*AW260</f>
        <v>0</v>
      </c>
      <c r="AY260" s="25"/>
      <c r="AZ260" s="25">
        <f t="shared" ref="AZ260" si="986">AW260*1.0098</f>
        <v>8207.4654839132745</v>
      </c>
      <c r="BA260" s="28">
        <f t="shared" ref="BA260" si="987">AY260*AZ260</f>
        <v>0</v>
      </c>
      <c r="BB260" s="27">
        <f t="shared" ref="BB260" si="988">BE260+BH260+BK260</f>
        <v>0</v>
      </c>
      <c r="BC260" s="27">
        <f t="shared" ref="BC260" si="989">BF260</f>
        <v>8287.8986456556249</v>
      </c>
      <c r="BD260" s="28">
        <f t="shared" ref="BD260" si="990">BB260*BC260</f>
        <v>0</v>
      </c>
      <c r="BE260" s="25"/>
      <c r="BF260" s="25">
        <f t="shared" ref="BF260" si="991">AZ260*1.0098</f>
        <v>8287.8986456556249</v>
      </c>
      <c r="BG260" s="28">
        <f t="shared" ref="BG260" si="992">BE260*BF260</f>
        <v>0</v>
      </c>
      <c r="BH260" s="25"/>
      <c r="BI260" s="25">
        <f t="shared" ref="BI260" si="993">BF260*1.0098</f>
        <v>8369.1200523830503</v>
      </c>
      <c r="BJ260" s="28">
        <f t="shared" ref="BJ260" si="994">BH260*BI260</f>
        <v>0</v>
      </c>
      <c r="BK260" s="25"/>
      <c r="BL260" s="25">
        <f t="shared" ref="BL260" si="995">BI260*1.0098</f>
        <v>8451.1374288964053</v>
      </c>
      <c r="BM260" s="28">
        <f t="shared" ref="BM260" si="996">BK260*BL260</f>
        <v>0</v>
      </c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</row>
    <row r="261" spans="1:165" s="35" customFormat="1" ht="25.5" customHeight="1" x14ac:dyDescent="0.2">
      <c r="A261" s="31"/>
      <c r="B261" s="31"/>
      <c r="C261" s="31"/>
      <c r="D261" s="31"/>
      <c r="E261" s="32"/>
      <c r="F261" s="111"/>
      <c r="G261" s="32"/>
      <c r="H261" s="32"/>
      <c r="I261" s="32"/>
      <c r="J261" s="32"/>
      <c r="K261" s="32"/>
      <c r="L261" s="32"/>
      <c r="M261" s="95"/>
      <c r="N261" s="95"/>
      <c r="O261" s="33"/>
      <c r="P261" s="33"/>
      <c r="Q261" s="33">
        <f>T261+AF261+AR261+BD261</f>
        <v>15408.332629186665</v>
      </c>
      <c r="R261" s="33"/>
      <c r="S261" s="33"/>
      <c r="T261" s="33">
        <f>SUM(T260:T260)</f>
        <v>7591.4744400000009</v>
      </c>
      <c r="U261" s="33"/>
      <c r="V261" s="33"/>
      <c r="W261" s="33">
        <f>SUM(W260:W260)</f>
        <v>0</v>
      </c>
      <c r="X261" s="33"/>
      <c r="Y261" s="33"/>
      <c r="Z261" s="33">
        <f>SUM(Z260:Z260)</f>
        <v>0</v>
      </c>
      <c r="AA261" s="33"/>
      <c r="AB261" s="33"/>
      <c r="AC261" s="33">
        <f>SUM(AC260:AC260)</f>
        <v>7740.996424229219</v>
      </c>
      <c r="AD261" s="33"/>
      <c r="AE261" s="33"/>
      <c r="AF261" s="33">
        <f>SUM(AF260:AF260)</f>
        <v>7816.8581891866652</v>
      </c>
      <c r="AG261" s="33"/>
      <c r="AH261" s="33"/>
      <c r="AI261" s="33">
        <f>SUM(AI260:AI260)</f>
        <v>0</v>
      </c>
      <c r="AJ261" s="33"/>
      <c r="AK261" s="33"/>
      <c r="AL261" s="33">
        <f>SUM(AL260:AL260)</f>
        <v>7893.463399440695</v>
      </c>
      <c r="AM261" s="33"/>
      <c r="AN261" s="33"/>
      <c r="AO261" s="33">
        <f>SUM(AO260:AO260)</f>
        <v>0</v>
      </c>
      <c r="AP261" s="33"/>
      <c r="AQ261" s="33"/>
      <c r="AR261" s="33">
        <f>SUM(AR260:AR260)</f>
        <v>0</v>
      </c>
      <c r="AS261" s="33"/>
      <c r="AT261" s="33"/>
      <c r="AU261" s="33">
        <f>SUM(AU260:AU260)</f>
        <v>0</v>
      </c>
      <c r="AV261" s="33"/>
      <c r="AW261" s="33"/>
      <c r="AX261" s="33">
        <f>SUM(AX260:AX260)</f>
        <v>0</v>
      </c>
      <c r="AY261" s="33"/>
      <c r="AZ261" s="33"/>
      <c r="BA261" s="33">
        <f>SUM(BA260:BA260)</f>
        <v>0</v>
      </c>
      <c r="BB261" s="33"/>
      <c r="BC261" s="33"/>
      <c r="BD261" s="33">
        <f>SUM(BD260:BD260)</f>
        <v>0</v>
      </c>
      <c r="BE261" s="33"/>
      <c r="BF261" s="33"/>
      <c r="BG261" s="33">
        <f>SUM(BG260:BG260)</f>
        <v>0</v>
      </c>
      <c r="BH261" s="33"/>
      <c r="BI261" s="33"/>
      <c r="BJ261" s="33">
        <f>SUM(BJ260:BJ260)</f>
        <v>0</v>
      </c>
      <c r="BK261" s="33"/>
      <c r="BL261" s="33"/>
      <c r="BM261" s="33">
        <f>SUM(BM260:BM260)</f>
        <v>0</v>
      </c>
      <c r="BN261" s="29"/>
    </row>
    <row r="262" spans="1:165" s="29" customFormat="1" ht="24.95" customHeight="1" x14ac:dyDescent="0.15">
      <c r="A262" s="23" t="s">
        <v>46</v>
      </c>
      <c r="B262" s="23" t="s">
        <v>952</v>
      </c>
      <c r="C262" s="23" t="s">
        <v>953</v>
      </c>
      <c r="D262" s="23" t="s">
        <v>954</v>
      </c>
      <c r="E262" s="23" t="s">
        <v>465</v>
      </c>
      <c r="F262" s="110">
        <v>6</v>
      </c>
      <c r="G262" s="23"/>
      <c r="H262" s="23"/>
      <c r="I262" s="23"/>
      <c r="J262" s="23"/>
      <c r="K262" s="23"/>
      <c r="L262" s="23"/>
      <c r="M262" s="94">
        <v>14000</v>
      </c>
      <c r="N262" s="94"/>
      <c r="O262" s="24">
        <f t="shared" ref="O262" si="997">R262+AD262+AP262+BB262</f>
        <v>6</v>
      </c>
      <c r="P262" s="25">
        <f>(S262+AE262+AQ262+BC262)/4</f>
        <v>14779.333881983979</v>
      </c>
      <c r="Q262" s="26">
        <f t="shared" ref="Q262" si="998">T262+AF262+AR262+BD262</f>
        <v>86921.80097941772</v>
      </c>
      <c r="R262" s="27">
        <f t="shared" ref="R262" si="999">U262+X262+AA262</f>
        <v>1</v>
      </c>
      <c r="S262" s="27">
        <f t="shared" ref="S262" si="1000">V262</f>
        <v>14137.2</v>
      </c>
      <c r="T262" s="28">
        <f t="shared" ref="T262" si="1001">R262*S262</f>
        <v>14137.2</v>
      </c>
      <c r="U262" s="25"/>
      <c r="V262" s="25">
        <f t="shared" ref="V262" si="1002">M262*1.0098</f>
        <v>14137.2</v>
      </c>
      <c r="W262" s="28">
        <f t="shared" ref="W262" si="1003">U262*V262</f>
        <v>0</v>
      </c>
      <c r="X262" s="25">
        <v>1</v>
      </c>
      <c r="Y262" s="25">
        <f>V262*1.0098</f>
        <v>14275.744560000001</v>
      </c>
      <c r="Z262" s="28">
        <f t="shared" ref="Z262" si="1004">X262*Y262</f>
        <v>14275.744560000001</v>
      </c>
      <c r="AA262" s="25"/>
      <c r="AB262" s="25">
        <f>Y262*1.0098</f>
        <v>14415.646856688001</v>
      </c>
      <c r="AC262" s="28">
        <f t="shared" ref="AC262" si="1005">AA262*AB262</f>
        <v>0</v>
      </c>
      <c r="AD262" s="27">
        <f t="shared" ref="AD262" si="1006">AG262+AJ262+AM262</f>
        <v>5</v>
      </c>
      <c r="AE262" s="27">
        <f t="shared" ref="AE262" si="1007">AH262</f>
        <v>14556.920195883544</v>
      </c>
      <c r="AF262" s="28">
        <f t="shared" ref="AF262" si="1008">AD262*AE262</f>
        <v>72784.600979417723</v>
      </c>
      <c r="AG262" s="25">
        <v>2</v>
      </c>
      <c r="AH262" s="25">
        <f>AB262*1.0098</f>
        <v>14556.920195883544</v>
      </c>
      <c r="AI262" s="28">
        <f t="shared" ref="AI262" si="1009">AG262*AH262</f>
        <v>29113.840391767088</v>
      </c>
      <c r="AJ262" s="25">
        <v>2</v>
      </c>
      <c r="AK262" s="25">
        <f>AH262*1.0098</f>
        <v>14699.578013803202</v>
      </c>
      <c r="AL262" s="28">
        <f t="shared" ref="AL262" si="1010">AJ262*AK262</f>
        <v>29399.156027606405</v>
      </c>
      <c r="AM262" s="25">
        <v>1</v>
      </c>
      <c r="AN262" s="25">
        <f>AK262*1.0098</f>
        <v>14843.633878338474</v>
      </c>
      <c r="AO262" s="28">
        <f t="shared" ref="AO262" si="1011">AM262*AN262</f>
        <v>14843.633878338474</v>
      </c>
      <c r="AP262" s="27">
        <f t="shared" ref="AP262" si="1012">AS262+AV262+AY262</f>
        <v>0</v>
      </c>
      <c r="AQ262" s="27">
        <f t="shared" ref="AQ262" si="1013">AT262</f>
        <v>14989.101490346193</v>
      </c>
      <c r="AR262" s="28">
        <f t="shared" ref="AR262" si="1014">AP262*AQ262</f>
        <v>0</v>
      </c>
      <c r="AS262" s="25"/>
      <c r="AT262" s="25">
        <f>AN262*1.0098</f>
        <v>14989.101490346193</v>
      </c>
      <c r="AU262" s="28">
        <f t="shared" ref="AU262" si="1015">AS262*AT262</f>
        <v>0</v>
      </c>
      <c r="AV262" s="25"/>
      <c r="AW262" s="25">
        <f>AT262*1.0098</f>
        <v>15135.994684951585</v>
      </c>
      <c r="AX262" s="28">
        <f t="shared" ref="AX262" si="1016">AV262*AW262</f>
        <v>0</v>
      </c>
      <c r="AY262" s="25"/>
      <c r="AZ262" s="25">
        <f>AW262*1.0098</f>
        <v>15284.327432864111</v>
      </c>
      <c r="BA262" s="28">
        <f t="shared" ref="BA262" si="1017">AY262*AZ262</f>
        <v>0</v>
      </c>
      <c r="BB262" s="27">
        <f t="shared" ref="BB262" si="1018">BE262+BH262+BK262</f>
        <v>0</v>
      </c>
      <c r="BC262" s="27">
        <f t="shared" ref="BC262" si="1019">BF262</f>
        <v>15434.113841706179</v>
      </c>
      <c r="BD262" s="28">
        <f t="shared" ref="BD262" si="1020">BB262*BC262</f>
        <v>0</v>
      </c>
      <c r="BE262" s="25"/>
      <c r="BF262" s="25">
        <f>AZ262*1.0098</f>
        <v>15434.113841706179</v>
      </c>
      <c r="BG262" s="28">
        <f t="shared" ref="BG262" si="1021">BE262*BF262</f>
        <v>0</v>
      </c>
      <c r="BH262" s="25"/>
      <c r="BI262" s="25">
        <f>BF262*1.0098</f>
        <v>15585.3681573549</v>
      </c>
      <c r="BJ262" s="28">
        <f t="shared" ref="BJ262" si="1022">BH262*BI262</f>
        <v>0</v>
      </c>
      <c r="BK262" s="25"/>
      <c r="BL262" s="25">
        <f>BI262*1.0098</f>
        <v>15738.104765296979</v>
      </c>
      <c r="BM262" s="28">
        <f t="shared" ref="BM262" si="1023">BK262*BL262</f>
        <v>0</v>
      </c>
      <c r="CZ262" s="30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</row>
    <row r="263" spans="1:165" s="35" customFormat="1" ht="25.5" customHeight="1" x14ac:dyDescent="0.2">
      <c r="A263" s="31"/>
      <c r="B263" s="31"/>
      <c r="C263" s="31"/>
      <c r="D263" s="31"/>
      <c r="E263" s="32"/>
      <c r="F263" s="111"/>
      <c r="G263" s="32"/>
      <c r="H263" s="32"/>
      <c r="I263" s="32"/>
      <c r="J263" s="32"/>
      <c r="K263" s="32"/>
      <c r="L263" s="32"/>
      <c r="M263" s="95"/>
      <c r="N263" s="95"/>
      <c r="O263" s="33"/>
      <c r="P263" s="33"/>
      <c r="Q263" s="33">
        <f>T263+AF263+AR263+BD263</f>
        <v>86921.80097941772</v>
      </c>
      <c r="R263" s="33"/>
      <c r="S263" s="34"/>
      <c r="T263" s="34">
        <f>SUM(T262)</f>
        <v>14137.2</v>
      </c>
      <c r="U263" s="34"/>
      <c r="V263" s="34"/>
      <c r="W263" s="34">
        <f t="shared" ref="W263:BM263" si="1024">SUM(W262)</f>
        <v>0</v>
      </c>
      <c r="X263" s="34"/>
      <c r="Y263" s="34"/>
      <c r="Z263" s="34">
        <f t="shared" si="1024"/>
        <v>14275.744560000001</v>
      </c>
      <c r="AA263" s="34"/>
      <c r="AB263" s="34"/>
      <c r="AC263" s="34">
        <f t="shared" si="1024"/>
        <v>0</v>
      </c>
      <c r="AD263" s="34"/>
      <c r="AE263" s="34"/>
      <c r="AF263" s="34">
        <f t="shared" si="1024"/>
        <v>72784.600979417723</v>
      </c>
      <c r="AG263" s="34"/>
      <c r="AH263" s="34"/>
      <c r="AI263" s="34">
        <f t="shared" si="1024"/>
        <v>29113.840391767088</v>
      </c>
      <c r="AJ263" s="34"/>
      <c r="AK263" s="34"/>
      <c r="AL263" s="34">
        <f t="shared" si="1024"/>
        <v>29399.156027606405</v>
      </c>
      <c r="AM263" s="34"/>
      <c r="AN263" s="34"/>
      <c r="AO263" s="34">
        <f t="shared" si="1024"/>
        <v>14843.633878338474</v>
      </c>
      <c r="AP263" s="34"/>
      <c r="AQ263" s="34"/>
      <c r="AR263" s="34">
        <f t="shared" si="1024"/>
        <v>0</v>
      </c>
      <c r="AS263" s="34"/>
      <c r="AT263" s="34"/>
      <c r="AU263" s="34">
        <f t="shared" si="1024"/>
        <v>0</v>
      </c>
      <c r="AV263" s="34"/>
      <c r="AW263" s="34"/>
      <c r="AX263" s="34">
        <f t="shared" si="1024"/>
        <v>0</v>
      </c>
      <c r="AY263" s="34"/>
      <c r="AZ263" s="34"/>
      <c r="BA263" s="34">
        <f t="shared" si="1024"/>
        <v>0</v>
      </c>
      <c r="BB263" s="34"/>
      <c r="BC263" s="34"/>
      <c r="BD263" s="34">
        <f t="shared" si="1024"/>
        <v>0</v>
      </c>
      <c r="BE263" s="34"/>
      <c r="BF263" s="34"/>
      <c r="BG263" s="34">
        <f t="shared" si="1024"/>
        <v>0</v>
      </c>
      <c r="BH263" s="34"/>
      <c r="BI263" s="34"/>
      <c r="BJ263" s="34">
        <f t="shared" si="1024"/>
        <v>0</v>
      </c>
      <c r="BK263" s="34"/>
      <c r="BL263" s="34"/>
      <c r="BM263" s="34">
        <f t="shared" si="1024"/>
        <v>0</v>
      </c>
      <c r="BN263" s="29"/>
    </row>
    <row r="264" spans="1:165" s="29" customFormat="1" ht="24.95" customHeight="1" x14ac:dyDescent="0.15">
      <c r="A264" s="23" t="s">
        <v>46</v>
      </c>
      <c r="B264" s="23" t="s">
        <v>955</v>
      </c>
      <c r="C264" s="23" t="s">
        <v>956</v>
      </c>
      <c r="D264" s="23" t="s">
        <v>957</v>
      </c>
      <c r="E264" s="23" t="s">
        <v>465</v>
      </c>
      <c r="F264" s="110">
        <v>4</v>
      </c>
      <c r="G264" s="23"/>
      <c r="H264" s="23"/>
      <c r="I264" s="23"/>
      <c r="J264" s="23"/>
      <c r="K264" s="23"/>
      <c r="L264" s="23"/>
      <c r="M264" s="94">
        <v>560</v>
      </c>
      <c r="N264" s="94">
        <v>2</v>
      </c>
      <c r="O264" s="24">
        <f t="shared" ref="O264:O266" si="1025">R264+AD264+AP264+BB264</f>
        <v>4</v>
      </c>
      <c r="P264" s="25">
        <f t="shared" ref="P264:P266" si="1026">(S264+AE264+AQ264+BC264)/4</f>
        <v>591.17335527935927</v>
      </c>
      <c r="Q264" s="26">
        <f t="shared" ref="Q264:Q266" si="1027">T264+AF264+AR264+BD264</f>
        <v>2381.9806728959429</v>
      </c>
      <c r="R264" s="27">
        <f t="shared" ref="R264:R266" si="1028">U264+X264+AA264</f>
        <v>1</v>
      </c>
      <c r="S264" s="27">
        <f t="shared" ref="S264:S266" si="1029">V264</f>
        <v>565.48800000000006</v>
      </c>
      <c r="T264" s="28">
        <f t="shared" ref="T264:T266" si="1030">R264*S264</f>
        <v>565.48800000000006</v>
      </c>
      <c r="U264" s="25"/>
      <c r="V264" s="25">
        <f t="shared" ref="V264:V266" si="1031">M264*1.0098</f>
        <v>565.48800000000006</v>
      </c>
      <c r="W264" s="28">
        <f t="shared" ref="W264:W266" si="1032">U264*V264</f>
        <v>0</v>
      </c>
      <c r="X264" s="25"/>
      <c r="Y264" s="25">
        <f t="shared" ref="Y264:Y266" si="1033">V264*1.0098</f>
        <v>571.02978240000004</v>
      </c>
      <c r="Z264" s="28">
        <f t="shared" ref="Z264:Z266" si="1034">X264*Y264</f>
        <v>0</v>
      </c>
      <c r="AA264" s="25">
        <v>1</v>
      </c>
      <c r="AB264" s="25">
        <f t="shared" ref="AB264:AB266" si="1035">Y264*1.0098</f>
        <v>576.62587426752009</v>
      </c>
      <c r="AC264" s="28">
        <f t="shared" ref="AC264:AC266" si="1036">AA264*AB264</f>
        <v>576.62587426752009</v>
      </c>
      <c r="AD264" s="27">
        <f t="shared" ref="AD264:AD266" si="1037">AG264+AJ264+AM264</f>
        <v>0</v>
      </c>
      <c r="AE264" s="27">
        <f t="shared" ref="AE264:AE266" si="1038">AH264</f>
        <v>582.27680783534186</v>
      </c>
      <c r="AF264" s="28">
        <f t="shared" ref="AF264:AF266" si="1039">AD264*AE264</f>
        <v>0</v>
      </c>
      <c r="AG264" s="25"/>
      <c r="AH264" s="25">
        <f t="shared" ref="AH264:AH266" si="1040">AB264*1.0098</f>
        <v>582.27680783534186</v>
      </c>
      <c r="AI264" s="28">
        <f t="shared" ref="AI264:AI266" si="1041">AG264*AH264</f>
        <v>0</v>
      </c>
      <c r="AJ264" s="25"/>
      <c r="AK264" s="25">
        <f t="shared" ref="AK264:AK266" si="1042">AH264*1.0098</f>
        <v>587.98312055212818</v>
      </c>
      <c r="AL264" s="28">
        <f t="shared" ref="AL264:AL266" si="1043">AJ264*AK264</f>
        <v>0</v>
      </c>
      <c r="AM264" s="25"/>
      <c r="AN264" s="25">
        <f t="shared" ref="AN264:AN266" si="1044">AK264*1.0098</f>
        <v>593.74535513353908</v>
      </c>
      <c r="AO264" s="28">
        <f t="shared" ref="AO264:AO266" si="1045">AM264*AN264</f>
        <v>0</v>
      </c>
      <c r="AP264" s="27">
        <f t="shared" ref="AP264:AP266" si="1046">AS264+AV264+AY264</f>
        <v>2</v>
      </c>
      <c r="AQ264" s="27">
        <f t="shared" ref="AQ264:AQ266" si="1047">AT264</f>
        <v>599.5640596138478</v>
      </c>
      <c r="AR264" s="28">
        <f t="shared" ref="AR264:AR266" si="1048">AP264*AQ264</f>
        <v>1199.1281192276956</v>
      </c>
      <c r="AS264" s="25"/>
      <c r="AT264" s="25">
        <f t="shared" ref="AT264:AT266" si="1049">AN264*1.0098</f>
        <v>599.5640596138478</v>
      </c>
      <c r="AU264" s="28">
        <f t="shared" ref="AU264:AU266" si="1050">AS264*AT264</f>
        <v>0</v>
      </c>
      <c r="AV264" s="25">
        <v>1</v>
      </c>
      <c r="AW264" s="25">
        <f t="shared" ref="AW264:AW266" si="1051">AT264*1.0098</f>
        <v>605.43978739806357</v>
      </c>
      <c r="AX264" s="28">
        <f t="shared" ref="AX264:AX266" si="1052">AV264*AW264</f>
        <v>605.43978739806357</v>
      </c>
      <c r="AY264" s="25">
        <v>1</v>
      </c>
      <c r="AZ264" s="25">
        <f t="shared" ref="AZ264:AZ266" si="1053">AW264*1.0098</f>
        <v>611.37309731456457</v>
      </c>
      <c r="BA264" s="28">
        <f t="shared" ref="BA264:BA266" si="1054">AY264*AZ264</f>
        <v>611.37309731456457</v>
      </c>
      <c r="BB264" s="27">
        <f t="shared" ref="BB264:BB266" si="1055">BE264+BH264+BK264</f>
        <v>1</v>
      </c>
      <c r="BC264" s="27">
        <f t="shared" ref="BC264:BC266" si="1056">BF264</f>
        <v>617.36455366824737</v>
      </c>
      <c r="BD264" s="28">
        <f t="shared" ref="BD264:BD266" si="1057">BB264*BC264</f>
        <v>617.36455366824737</v>
      </c>
      <c r="BE264" s="25">
        <v>1</v>
      </c>
      <c r="BF264" s="25">
        <f t="shared" ref="BF264:BF266" si="1058">AZ264*1.0098</f>
        <v>617.36455366824737</v>
      </c>
      <c r="BG264" s="28">
        <f t="shared" ref="BG264:BG266" si="1059">BE264*BF264</f>
        <v>617.36455366824737</v>
      </c>
      <c r="BH264" s="25"/>
      <c r="BI264" s="25">
        <f t="shared" ref="BI264:BI266" si="1060">BF264*1.0098</f>
        <v>623.41472629419616</v>
      </c>
      <c r="BJ264" s="28">
        <f t="shared" ref="BJ264:BJ266" si="1061">BH264*BI264</f>
        <v>0</v>
      </c>
      <c r="BK264" s="25"/>
      <c r="BL264" s="25">
        <f t="shared" ref="BL264:BL266" si="1062">BI264*1.0098</f>
        <v>629.52419061187925</v>
      </c>
      <c r="BM264" s="28">
        <f t="shared" ref="BM264:BM266" si="1063">BK264*BL264</f>
        <v>0</v>
      </c>
      <c r="CZ264" s="30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</row>
    <row r="265" spans="1:165" s="29" customFormat="1" ht="24.95" customHeight="1" x14ac:dyDescent="0.15">
      <c r="A265" s="23" t="s">
        <v>46</v>
      </c>
      <c r="B265" s="23" t="s">
        <v>958</v>
      </c>
      <c r="C265" s="23" t="s">
        <v>959</v>
      </c>
      <c r="D265" s="23" t="s">
        <v>957</v>
      </c>
      <c r="E265" s="23" t="s">
        <v>465</v>
      </c>
      <c r="F265" s="110">
        <v>2</v>
      </c>
      <c r="G265" s="23"/>
      <c r="H265" s="23"/>
      <c r="I265" s="23"/>
      <c r="J265" s="23"/>
      <c r="K265" s="23"/>
      <c r="L265" s="23"/>
      <c r="M265" s="94">
        <v>162.22</v>
      </c>
      <c r="N265" s="94"/>
      <c r="O265" s="24">
        <f t="shared" si="1025"/>
        <v>2</v>
      </c>
      <c r="P265" s="25">
        <f t="shared" si="1026"/>
        <v>171.25025302396008</v>
      </c>
      <c r="Q265" s="26">
        <f t="shared" si="1027"/>
        <v>357.67456391451094</v>
      </c>
      <c r="R265" s="27">
        <f t="shared" si="1028"/>
        <v>0</v>
      </c>
      <c r="S265" s="27">
        <f t="shared" si="1029"/>
        <v>163.80975599999999</v>
      </c>
      <c r="T265" s="28">
        <f t="shared" si="1030"/>
        <v>0</v>
      </c>
      <c r="U265" s="25"/>
      <c r="V265" s="25">
        <f t="shared" si="1031"/>
        <v>163.80975599999999</v>
      </c>
      <c r="W265" s="28">
        <f t="shared" si="1032"/>
        <v>0</v>
      </c>
      <c r="X265" s="25"/>
      <c r="Y265" s="25">
        <f t="shared" si="1033"/>
        <v>165.4150916088</v>
      </c>
      <c r="Z265" s="28">
        <f t="shared" si="1034"/>
        <v>0</v>
      </c>
      <c r="AA265" s="25"/>
      <c r="AB265" s="25">
        <f t="shared" si="1035"/>
        <v>167.03615950656624</v>
      </c>
      <c r="AC265" s="28">
        <f t="shared" si="1036"/>
        <v>0</v>
      </c>
      <c r="AD265" s="27">
        <f t="shared" si="1037"/>
        <v>0</v>
      </c>
      <c r="AE265" s="27">
        <f t="shared" si="1038"/>
        <v>168.6731138697306</v>
      </c>
      <c r="AF265" s="28">
        <f t="shared" si="1039"/>
        <v>0</v>
      </c>
      <c r="AG265" s="25"/>
      <c r="AH265" s="25">
        <f t="shared" si="1040"/>
        <v>168.6731138697306</v>
      </c>
      <c r="AI265" s="28">
        <f t="shared" si="1041"/>
        <v>0</v>
      </c>
      <c r="AJ265" s="25"/>
      <c r="AK265" s="25">
        <f t="shared" si="1042"/>
        <v>170.32611038565398</v>
      </c>
      <c r="AL265" s="28">
        <f t="shared" si="1043"/>
        <v>0</v>
      </c>
      <c r="AM265" s="25"/>
      <c r="AN265" s="25">
        <f t="shared" si="1044"/>
        <v>171.99530626743339</v>
      </c>
      <c r="AO265" s="28">
        <f t="shared" si="1045"/>
        <v>0</v>
      </c>
      <c r="AP265" s="27">
        <f t="shared" si="1046"/>
        <v>0</v>
      </c>
      <c r="AQ265" s="27">
        <f t="shared" si="1047"/>
        <v>173.68086026885425</v>
      </c>
      <c r="AR265" s="28">
        <f t="shared" si="1048"/>
        <v>0</v>
      </c>
      <c r="AS265" s="25"/>
      <c r="AT265" s="25">
        <f t="shared" si="1049"/>
        <v>173.68086026885425</v>
      </c>
      <c r="AU265" s="28">
        <f t="shared" si="1050"/>
        <v>0</v>
      </c>
      <c r="AV265" s="25"/>
      <c r="AW265" s="25">
        <f t="shared" si="1051"/>
        <v>175.38293269948903</v>
      </c>
      <c r="AX265" s="28">
        <f t="shared" si="1052"/>
        <v>0</v>
      </c>
      <c r="AY265" s="25"/>
      <c r="AZ265" s="25">
        <f t="shared" si="1053"/>
        <v>177.10168543994402</v>
      </c>
      <c r="BA265" s="28">
        <f t="shared" si="1054"/>
        <v>0</v>
      </c>
      <c r="BB265" s="27">
        <f t="shared" si="1055"/>
        <v>2</v>
      </c>
      <c r="BC265" s="27">
        <f t="shared" si="1056"/>
        <v>178.83728195725547</v>
      </c>
      <c r="BD265" s="28">
        <f t="shared" si="1057"/>
        <v>357.67456391451094</v>
      </c>
      <c r="BE265" s="25">
        <v>2</v>
      </c>
      <c r="BF265" s="25">
        <f t="shared" si="1058"/>
        <v>178.83728195725547</v>
      </c>
      <c r="BG265" s="28">
        <f t="shared" si="1059"/>
        <v>357.67456391451094</v>
      </c>
      <c r="BH265" s="25"/>
      <c r="BI265" s="25">
        <f t="shared" si="1060"/>
        <v>180.58988732043659</v>
      </c>
      <c r="BJ265" s="28">
        <f t="shared" si="1061"/>
        <v>0</v>
      </c>
      <c r="BK265" s="25"/>
      <c r="BL265" s="25">
        <f t="shared" si="1062"/>
        <v>182.35966821617689</v>
      </c>
      <c r="BM265" s="28">
        <f t="shared" si="1063"/>
        <v>0</v>
      </c>
      <c r="CZ265" s="30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</row>
    <row r="266" spans="1:165" s="29" customFormat="1" ht="24.95" customHeight="1" x14ac:dyDescent="0.15">
      <c r="A266" s="23" t="s">
        <v>46</v>
      </c>
      <c r="B266" s="23" t="s">
        <v>960</v>
      </c>
      <c r="C266" s="23" t="s">
        <v>961</v>
      </c>
      <c r="D266" s="23" t="s">
        <v>957</v>
      </c>
      <c r="E266" s="23" t="s">
        <v>465</v>
      </c>
      <c r="F266" s="110">
        <v>8</v>
      </c>
      <c r="G266" s="23"/>
      <c r="H266" s="23"/>
      <c r="I266" s="23"/>
      <c r="J266" s="23"/>
      <c r="K266" s="23"/>
      <c r="L266" s="23"/>
      <c r="M266" s="94">
        <v>529</v>
      </c>
      <c r="N266" s="94"/>
      <c r="O266" s="24">
        <f t="shared" si="1025"/>
        <v>8</v>
      </c>
      <c r="P266" s="25">
        <f t="shared" si="1026"/>
        <v>558.4476873978233</v>
      </c>
      <c r="Q266" s="26">
        <f t="shared" si="1027"/>
        <v>4468.0523506931822</v>
      </c>
      <c r="R266" s="27">
        <f t="shared" si="1028"/>
        <v>3</v>
      </c>
      <c r="S266" s="27">
        <f t="shared" si="1029"/>
        <v>534.18420000000003</v>
      </c>
      <c r="T266" s="28">
        <f t="shared" si="1030"/>
        <v>1602.5526</v>
      </c>
      <c r="U266" s="25">
        <v>2</v>
      </c>
      <c r="V266" s="25">
        <f t="shared" si="1031"/>
        <v>534.18420000000003</v>
      </c>
      <c r="W266" s="28">
        <f t="shared" si="1032"/>
        <v>1068.3684000000001</v>
      </c>
      <c r="X266" s="25">
        <v>1</v>
      </c>
      <c r="Y266" s="25">
        <f t="shared" si="1033"/>
        <v>539.41920516000005</v>
      </c>
      <c r="Z266" s="28">
        <f t="shared" si="1034"/>
        <v>539.41920516000005</v>
      </c>
      <c r="AA266" s="25"/>
      <c r="AB266" s="25">
        <f t="shared" si="1035"/>
        <v>544.70551337056804</v>
      </c>
      <c r="AC266" s="28">
        <f t="shared" si="1036"/>
        <v>0</v>
      </c>
      <c r="AD266" s="27">
        <f t="shared" si="1037"/>
        <v>0</v>
      </c>
      <c r="AE266" s="27">
        <f t="shared" si="1038"/>
        <v>550.04362740159968</v>
      </c>
      <c r="AF266" s="28">
        <f t="shared" si="1039"/>
        <v>0</v>
      </c>
      <c r="AG266" s="25"/>
      <c r="AH266" s="25">
        <f t="shared" si="1040"/>
        <v>550.04362740159968</v>
      </c>
      <c r="AI266" s="28">
        <f t="shared" si="1041"/>
        <v>0</v>
      </c>
      <c r="AJ266" s="25"/>
      <c r="AK266" s="25">
        <f t="shared" si="1042"/>
        <v>555.43405495013542</v>
      </c>
      <c r="AL266" s="28">
        <f t="shared" si="1043"/>
        <v>0</v>
      </c>
      <c r="AM266" s="25"/>
      <c r="AN266" s="25">
        <f t="shared" si="1044"/>
        <v>560.87730868864674</v>
      </c>
      <c r="AO266" s="28">
        <f t="shared" si="1045"/>
        <v>0</v>
      </c>
      <c r="AP266" s="27">
        <f t="shared" si="1046"/>
        <v>3</v>
      </c>
      <c r="AQ266" s="27">
        <f t="shared" si="1047"/>
        <v>566.37390631379549</v>
      </c>
      <c r="AR266" s="28">
        <f t="shared" si="1048"/>
        <v>1699.1217189413865</v>
      </c>
      <c r="AS266" s="25">
        <v>1</v>
      </c>
      <c r="AT266" s="25">
        <f t="shared" si="1049"/>
        <v>566.37390631379549</v>
      </c>
      <c r="AU266" s="28">
        <f t="shared" si="1050"/>
        <v>566.37390631379549</v>
      </c>
      <c r="AV266" s="25">
        <v>1</v>
      </c>
      <c r="AW266" s="25">
        <f t="shared" si="1051"/>
        <v>571.92437059567067</v>
      </c>
      <c r="AX266" s="28">
        <f t="shared" si="1052"/>
        <v>571.92437059567067</v>
      </c>
      <c r="AY266" s="25">
        <v>1</v>
      </c>
      <c r="AZ266" s="25">
        <f t="shared" si="1053"/>
        <v>577.52922942750831</v>
      </c>
      <c r="BA266" s="28">
        <f t="shared" si="1054"/>
        <v>577.52922942750831</v>
      </c>
      <c r="BB266" s="27">
        <f t="shared" si="1055"/>
        <v>2</v>
      </c>
      <c r="BC266" s="27">
        <f t="shared" si="1056"/>
        <v>583.18901587589789</v>
      </c>
      <c r="BD266" s="28">
        <f t="shared" si="1057"/>
        <v>1166.3780317517958</v>
      </c>
      <c r="BE266" s="25">
        <v>2</v>
      </c>
      <c r="BF266" s="25">
        <f t="shared" si="1058"/>
        <v>583.18901587589789</v>
      </c>
      <c r="BG266" s="28">
        <f t="shared" si="1059"/>
        <v>1166.3780317517958</v>
      </c>
      <c r="BH266" s="25"/>
      <c r="BI266" s="25">
        <f t="shared" si="1060"/>
        <v>588.90426823148175</v>
      </c>
      <c r="BJ266" s="28">
        <f t="shared" si="1061"/>
        <v>0</v>
      </c>
      <c r="BK266" s="25"/>
      <c r="BL266" s="25">
        <f t="shared" si="1062"/>
        <v>594.67553006015032</v>
      </c>
      <c r="BM266" s="28">
        <f t="shared" si="1063"/>
        <v>0</v>
      </c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</row>
    <row r="267" spans="1:165" s="35" customFormat="1" ht="25.5" customHeight="1" x14ac:dyDescent="0.2">
      <c r="A267" s="31"/>
      <c r="B267" s="31"/>
      <c r="C267" s="31"/>
      <c r="D267" s="31"/>
      <c r="E267" s="32"/>
      <c r="F267" s="111"/>
      <c r="G267" s="32"/>
      <c r="H267" s="32"/>
      <c r="I267" s="32"/>
      <c r="J267" s="32"/>
      <c r="K267" s="32"/>
      <c r="L267" s="32"/>
      <c r="M267" s="95"/>
      <c r="N267" s="95"/>
      <c r="O267" s="33"/>
      <c r="P267" s="33"/>
      <c r="Q267" s="33">
        <f>T267+AF267+AR267+BD267</f>
        <v>7207.7075875036362</v>
      </c>
      <c r="R267" s="33"/>
      <c r="S267" s="34"/>
      <c r="T267" s="34">
        <f>SUM(T264:T266)</f>
        <v>2168.0406000000003</v>
      </c>
      <c r="U267" s="34"/>
      <c r="V267" s="34"/>
      <c r="W267" s="34">
        <f t="shared" ref="W267:BM267" si="1064">SUM(W264:W266)</f>
        <v>1068.3684000000001</v>
      </c>
      <c r="X267" s="34"/>
      <c r="Y267" s="34"/>
      <c r="Z267" s="34">
        <f t="shared" si="1064"/>
        <v>539.41920516000005</v>
      </c>
      <c r="AA267" s="34"/>
      <c r="AB267" s="34"/>
      <c r="AC267" s="34">
        <f t="shared" si="1064"/>
        <v>576.62587426752009</v>
      </c>
      <c r="AD267" s="34"/>
      <c r="AE267" s="34"/>
      <c r="AF267" s="34">
        <f t="shared" si="1064"/>
        <v>0</v>
      </c>
      <c r="AG267" s="34"/>
      <c r="AH267" s="34"/>
      <c r="AI267" s="34">
        <f t="shared" si="1064"/>
        <v>0</v>
      </c>
      <c r="AJ267" s="34"/>
      <c r="AK267" s="34"/>
      <c r="AL267" s="34">
        <f t="shared" si="1064"/>
        <v>0</v>
      </c>
      <c r="AM267" s="34"/>
      <c r="AN267" s="34"/>
      <c r="AO267" s="34">
        <f t="shared" si="1064"/>
        <v>0</v>
      </c>
      <c r="AP267" s="34"/>
      <c r="AQ267" s="34"/>
      <c r="AR267" s="34">
        <f t="shared" si="1064"/>
        <v>2898.2498381690821</v>
      </c>
      <c r="AS267" s="34"/>
      <c r="AT267" s="34"/>
      <c r="AU267" s="34">
        <f t="shared" si="1064"/>
        <v>566.37390631379549</v>
      </c>
      <c r="AV267" s="34"/>
      <c r="AW267" s="34"/>
      <c r="AX267" s="34">
        <f t="shared" si="1064"/>
        <v>1177.3641579937344</v>
      </c>
      <c r="AY267" s="34"/>
      <c r="AZ267" s="34"/>
      <c r="BA267" s="34">
        <f t="shared" si="1064"/>
        <v>1188.902326742073</v>
      </c>
      <c r="BB267" s="34"/>
      <c r="BC267" s="34"/>
      <c r="BD267" s="34">
        <f t="shared" si="1064"/>
        <v>2141.4171493345539</v>
      </c>
      <c r="BE267" s="34"/>
      <c r="BF267" s="34"/>
      <c r="BG267" s="34">
        <f t="shared" si="1064"/>
        <v>2141.4171493345539</v>
      </c>
      <c r="BH267" s="34"/>
      <c r="BI267" s="34"/>
      <c r="BJ267" s="34">
        <f t="shared" si="1064"/>
        <v>0</v>
      </c>
      <c r="BK267" s="34"/>
      <c r="BL267" s="34"/>
      <c r="BM267" s="34">
        <f t="shared" si="1064"/>
        <v>0</v>
      </c>
      <c r="BN267" s="29"/>
    </row>
    <row r="268" spans="1:165" s="29" customFormat="1" ht="24.95" customHeight="1" x14ac:dyDescent="0.15">
      <c r="A268" s="23" t="s">
        <v>46</v>
      </c>
      <c r="B268" s="23" t="s">
        <v>962</v>
      </c>
      <c r="C268" s="23" t="s">
        <v>963</v>
      </c>
      <c r="D268" s="23" t="s">
        <v>654</v>
      </c>
      <c r="E268" s="23" t="s">
        <v>465</v>
      </c>
      <c r="F268" s="110">
        <v>2</v>
      </c>
      <c r="G268" s="23"/>
      <c r="H268" s="23"/>
      <c r="I268" s="23"/>
      <c r="J268" s="23"/>
      <c r="K268" s="23"/>
      <c r="L268" s="23"/>
      <c r="M268" s="94">
        <v>240</v>
      </c>
      <c r="N268" s="94"/>
      <c r="O268" s="24">
        <f t="shared" ref="O268:O293" si="1065">R268+AD268+AP268+BB268</f>
        <v>2</v>
      </c>
      <c r="P268" s="25">
        <f t="shared" ref="P268:P293" si="1066">(S268+AE268+AQ268+BC268)/4</f>
        <v>253.36000940543963</v>
      </c>
      <c r="Q268" s="26">
        <f t="shared" ref="Q268:Q293" si="1067">T268+AF268+AR268+BD268</f>
        <v>499.0944067160072</v>
      </c>
      <c r="R268" s="27">
        <f t="shared" ref="R268:R293" si="1068">U268+X268+AA268</f>
        <v>0</v>
      </c>
      <c r="S268" s="27">
        <f t="shared" ref="S268:S293" si="1069">V268</f>
        <v>242.352</v>
      </c>
      <c r="T268" s="28">
        <f t="shared" ref="T268:T293" si="1070">R268*S268</f>
        <v>0</v>
      </c>
      <c r="U268" s="25"/>
      <c r="V268" s="25">
        <f t="shared" ref="V268:V293" si="1071">M268*1.0098</f>
        <v>242.352</v>
      </c>
      <c r="W268" s="28">
        <f t="shared" ref="W268:W293" si="1072">U268*V268</f>
        <v>0</v>
      </c>
      <c r="X268" s="25"/>
      <c r="Y268" s="25">
        <f t="shared" ref="Y268:Y293" si="1073">V268*1.0098</f>
        <v>244.72704960000002</v>
      </c>
      <c r="Z268" s="28">
        <f t="shared" ref="Z268:Z293" si="1074">X268*Y268</f>
        <v>0</v>
      </c>
      <c r="AA268" s="25"/>
      <c r="AB268" s="25">
        <f t="shared" ref="AB268:AB293" si="1075">Y268*1.0098</f>
        <v>247.12537468608002</v>
      </c>
      <c r="AC268" s="28">
        <f t="shared" ref="AC268:AC293" si="1076">AA268*AB268</f>
        <v>0</v>
      </c>
      <c r="AD268" s="27">
        <f t="shared" ref="AD268:AD293" si="1077">AG268+AJ268+AM268</f>
        <v>2</v>
      </c>
      <c r="AE268" s="27">
        <f t="shared" ref="AE268:AE293" si="1078">AH268</f>
        <v>249.5472033580036</v>
      </c>
      <c r="AF268" s="28">
        <f t="shared" ref="AF268:AF293" si="1079">AD268*AE268</f>
        <v>499.0944067160072</v>
      </c>
      <c r="AG268" s="25">
        <v>1</v>
      </c>
      <c r="AH268" s="25">
        <f t="shared" ref="AH268:AH293" si="1080">AB268*1.0098</f>
        <v>249.5472033580036</v>
      </c>
      <c r="AI268" s="28">
        <f t="shared" ref="AI268:AI293" si="1081">AG268*AH268</f>
        <v>249.5472033580036</v>
      </c>
      <c r="AJ268" s="25">
        <v>1</v>
      </c>
      <c r="AK268" s="25">
        <f t="shared" ref="AK268:AK293" si="1082">AH268*1.0098</f>
        <v>251.99276595091203</v>
      </c>
      <c r="AL268" s="28">
        <f t="shared" ref="AL268:AL293" si="1083">AJ268*AK268</f>
        <v>251.99276595091203</v>
      </c>
      <c r="AM268" s="25"/>
      <c r="AN268" s="25">
        <f t="shared" ref="AN268:AN293" si="1084">AK268*1.0098</f>
        <v>254.46229505723099</v>
      </c>
      <c r="AO268" s="28">
        <f t="shared" ref="AO268:AO293" si="1085">AM268*AN268</f>
        <v>0</v>
      </c>
      <c r="AP268" s="27">
        <f t="shared" ref="AP268:AP293" si="1086">AS268+AV268+AY268</f>
        <v>0</v>
      </c>
      <c r="AQ268" s="27">
        <f t="shared" ref="AQ268:AQ293" si="1087">AT268</f>
        <v>256.95602554879184</v>
      </c>
      <c r="AR268" s="28">
        <f t="shared" ref="AR268:AR293" si="1088">AP268*AQ268</f>
        <v>0</v>
      </c>
      <c r="AS268" s="25"/>
      <c r="AT268" s="25">
        <f t="shared" ref="AT268:AT293" si="1089">AN268*1.0098</f>
        <v>256.95602554879184</v>
      </c>
      <c r="AU268" s="28">
        <f t="shared" ref="AU268:AU293" si="1090">AS268*AT268</f>
        <v>0</v>
      </c>
      <c r="AV268" s="25"/>
      <c r="AW268" s="25">
        <f t="shared" ref="AW268:AW293" si="1091">AT268*1.0098</f>
        <v>259.47419459917</v>
      </c>
      <c r="AX268" s="28">
        <f t="shared" ref="AX268:AX293" si="1092">AV268*AW268</f>
        <v>0</v>
      </c>
      <c r="AY268" s="25"/>
      <c r="AZ268" s="25">
        <f t="shared" ref="AZ268:AZ293" si="1093">AW268*1.0098</f>
        <v>262.01704170624186</v>
      </c>
      <c r="BA268" s="28">
        <f t="shared" ref="BA268:BA293" si="1094">AY268*AZ268</f>
        <v>0</v>
      </c>
      <c r="BB268" s="27">
        <f t="shared" ref="BB268:BB293" si="1095">BE268+BH268+BK268</f>
        <v>0</v>
      </c>
      <c r="BC268" s="27">
        <f t="shared" ref="BC268:BC293" si="1096">BF268</f>
        <v>264.58480871496306</v>
      </c>
      <c r="BD268" s="28">
        <f t="shared" ref="BD268:BD293" si="1097">BB268*BC268</f>
        <v>0</v>
      </c>
      <c r="BE268" s="25"/>
      <c r="BF268" s="25">
        <f t="shared" ref="BF268:BF293" si="1098">AZ268*1.0098</f>
        <v>264.58480871496306</v>
      </c>
      <c r="BG268" s="28">
        <f t="shared" ref="BG268:BG293" si="1099">BE268*BF268</f>
        <v>0</v>
      </c>
      <c r="BH268" s="25"/>
      <c r="BI268" s="25">
        <f t="shared" ref="BI268:BI293" si="1100">BF268*1.0098</f>
        <v>267.17773984036972</v>
      </c>
      <c r="BJ268" s="28">
        <f t="shared" ref="BJ268:BJ293" si="1101">BH268*BI268</f>
        <v>0</v>
      </c>
      <c r="BK268" s="25"/>
      <c r="BL268" s="25">
        <f t="shared" ref="BL268:BL293" si="1102">BI268*1.0098</f>
        <v>269.79608169080535</v>
      </c>
      <c r="BM268" s="28">
        <f t="shared" ref="BM268:BM293" si="1103">BK268*BL268</f>
        <v>0</v>
      </c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</row>
    <row r="269" spans="1:165" s="29" customFormat="1" ht="24.95" customHeight="1" x14ac:dyDescent="0.15">
      <c r="A269" s="23" t="s">
        <v>46</v>
      </c>
      <c r="B269" s="23" t="s">
        <v>964</v>
      </c>
      <c r="C269" s="23" t="s">
        <v>965</v>
      </c>
      <c r="D269" s="23" t="s">
        <v>966</v>
      </c>
      <c r="E269" s="23" t="s">
        <v>465</v>
      </c>
      <c r="F269" s="110">
        <v>42</v>
      </c>
      <c r="G269" s="23"/>
      <c r="H269" s="23"/>
      <c r="I269" s="23"/>
      <c r="J269" s="23"/>
      <c r="K269" s="23"/>
      <c r="L269" s="23"/>
      <c r="M269" s="94">
        <v>53</v>
      </c>
      <c r="N269" s="94"/>
      <c r="O269" s="24">
        <f t="shared" si="1065"/>
        <v>42</v>
      </c>
      <c r="P269" s="25">
        <f t="shared" si="1066"/>
        <v>55.950335410367927</v>
      </c>
      <c r="Q269" s="26">
        <f t="shared" si="1067"/>
        <v>2309.192208298738</v>
      </c>
      <c r="R269" s="27">
        <f t="shared" si="1068"/>
        <v>20</v>
      </c>
      <c r="S269" s="27">
        <f t="shared" si="1069"/>
        <v>53.519400000000005</v>
      </c>
      <c r="T269" s="28">
        <f t="shared" si="1070"/>
        <v>1070.3880000000001</v>
      </c>
      <c r="U269" s="25">
        <v>13</v>
      </c>
      <c r="V269" s="25">
        <f t="shared" si="1071"/>
        <v>53.519400000000005</v>
      </c>
      <c r="W269" s="28">
        <f t="shared" si="1072"/>
        <v>695.75220000000002</v>
      </c>
      <c r="X269" s="25">
        <v>3</v>
      </c>
      <c r="Y269" s="25">
        <f t="shared" si="1073"/>
        <v>54.043890120000007</v>
      </c>
      <c r="Z269" s="28">
        <f t="shared" si="1074"/>
        <v>162.13167036000002</v>
      </c>
      <c r="AA269" s="25">
        <v>4</v>
      </c>
      <c r="AB269" s="25">
        <f t="shared" si="1075"/>
        <v>54.573520243176006</v>
      </c>
      <c r="AC269" s="28">
        <f t="shared" si="1076"/>
        <v>218.29408097270402</v>
      </c>
      <c r="AD269" s="27">
        <f t="shared" si="1077"/>
        <v>11</v>
      </c>
      <c r="AE269" s="27">
        <f t="shared" si="1078"/>
        <v>55.108340741559132</v>
      </c>
      <c r="AF269" s="28">
        <f t="shared" si="1079"/>
        <v>606.19174815715041</v>
      </c>
      <c r="AG269" s="25">
        <v>2</v>
      </c>
      <c r="AH269" s="25">
        <f t="shared" si="1080"/>
        <v>55.108340741559132</v>
      </c>
      <c r="AI269" s="28">
        <f t="shared" si="1081"/>
        <v>110.21668148311826</v>
      </c>
      <c r="AJ269" s="25">
        <v>2</v>
      </c>
      <c r="AK269" s="25">
        <f t="shared" si="1082"/>
        <v>55.648402480826412</v>
      </c>
      <c r="AL269" s="28">
        <f t="shared" si="1083"/>
        <v>111.29680496165282</v>
      </c>
      <c r="AM269" s="25">
        <v>7</v>
      </c>
      <c r="AN269" s="25">
        <f t="shared" si="1084"/>
        <v>56.193756825138514</v>
      </c>
      <c r="AO269" s="28">
        <f t="shared" si="1085"/>
        <v>393.35629777596961</v>
      </c>
      <c r="AP269" s="27">
        <f t="shared" si="1086"/>
        <v>6</v>
      </c>
      <c r="AQ269" s="27">
        <f t="shared" si="1087"/>
        <v>56.744455642024874</v>
      </c>
      <c r="AR269" s="28">
        <f t="shared" si="1088"/>
        <v>340.46673385214922</v>
      </c>
      <c r="AS269" s="25">
        <v>3</v>
      </c>
      <c r="AT269" s="25">
        <f t="shared" si="1089"/>
        <v>56.744455642024874</v>
      </c>
      <c r="AU269" s="28">
        <f t="shared" si="1090"/>
        <v>170.23336692607461</v>
      </c>
      <c r="AV269" s="25">
        <v>1</v>
      </c>
      <c r="AW269" s="25">
        <f t="shared" si="1091"/>
        <v>57.300551307316717</v>
      </c>
      <c r="AX269" s="28">
        <f t="shared" si="1092"/>
        <v>57.300551307316717</v>
      </c>
      <c r="AY269" s="25">
        <v>2</v>
      </c>
      <c r="AZ269" s="25">
        <f t="shared" si="1093"/>
        <v>57.862096710128419</v>
      </c>
      <c r="BA269" s="28">
        <f t="shared" si="1094"/>
        <v>115.72419342025684</v>
      </c>
      <c r="BB269" s="27">
        <f t="shared" si="1095"/>
        <v>5</v>
      </c>
      <c r="BC269" s="27">
        <f t="shared" si="1096"/>
        <v>58.429145257887683</v>
      </c>
      <c r="BD269" s="28">
        <f t="shared" si="1097"/>
        <v>292.14572628943841</v>
      </c>
      <c r="BE269" s="25">
        <v>1</v>
      </c>
      <c r="BF269" s="25">
        <f t="shared" si="1098"/>
        <v>58.429145257887683</v>
      </c>
      <c r="BG269" s="28">
        <f t="shared" si="1099"/>
        <v>58.429145257887683</v>
      </c>
      <c r="BH269" s="25">
        <v>4</v>
      </c>
      <c r="BI269" s="25">
        <f t="shared" si="1100"/>
        <v>59.001750881414985</v>
      </c>
      <c r="BJ269" s="28">
        <f t="shared" si="1101"/>
        <v>236.00700352565994</v>
      </c>
      <c r="BK269" s="25"/>
      <c r="BL269" s="25">
        <f t="shared" si="1102"/>
        <v>59.579968040052854</v>
      </c>
      <c r="BM269" s="28">
        <f t="shared" si="1103"/>
        <v>0</v>
      </c>
      <c r="CZ269" s="30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</row>
    <row r="270" spans="1:165" s="29" customFormat="1" ht="24.95" customHeight="1" x14ac:dyDescent="0.15">
      <c r="A270" s="23" t="s">
        <v>46</v>
      </c>
      <c r="B270" s="23" t="s">
        <v>967</v>
      </c>
      <c r="C270" s="23" t="s">
        <v>968</v>
      </c>
      <c r="D270" s="23" t="s">
        <v>969</v>
      </c>
      <c r="E270" s="23" t="s">
        <v>465</v>
      </c>
      <c r="F270" s="110">
        <v>38</v>
      </c>
      <c r="G270" s="23"/>
      <c r="H270" s="23"/>
      <c r="I270" s="23"/>
      <c r="J270" s="23"/>
      <c r="K270" s="23"/>
      <c r="L270" s="23"/>
      <c r="M270" s="94">
        <v>250</v>
      </c>
      <c r="N270" s="94"/>
      <c r="O270" s="24">
        <f t="shared" si="1065"/>
        <v>38</v>
      </c>
      <c r="P270" s="25">
        <f t="shared" si="1066"/>
        <v>263.91667646399969</v>
      </c>
      <c r="Q270" s="26">
        <f t="shared" si="1067"/>
        <v>9966.8544850949183</v>
      </c>
      <c r="R270" s="27">
        <f t="shared" si="1068"/>
        <v>11</v>
      </c>
      <c r="S270" s="27">
        <f t="shared" si="1069"/>
        <v>252.45000000000002</v>
      </c>
      <c r="T270" s="28">
        <f t="shared" si="1070"/>
        <v>2776.9500000000003</v>
      </c>
      <c r="U270" s="25">
        <v>4</v>
      </c>
      <c r="V270" s="25">
        <f t="shared" si="1071"/>
        <v>252.45000000000002</v>
      </c>
      <c r="W270" s="28">
        <f t="shared" si="1072"/>
        <v>1009.8000000000001</v>
      </c>
      <c r="X270" s="25">
        <v>3</v>
      </c>
      <c r="Y270" s="25">
        <f t="shared" si="1073"/>
        <v>254.92401000000004</v>
      </c>
      <c r="Z270" s="28">
        <f t="shared" si="1074"/>
        <v>764.77203000000009</v>
      </c>
      <c r="AA270" s="25">
        <v>4</v>
      </c>
      <c r="AB270" s="25">
        <f t="shared" si="1075"/>
        <v>257.42226529800007</v>
      </c>
      <c r="AC270" s="28">
        <f t="shared" si="1076"/>
        <v>1029.6890611920003</v>
      </c>
      <c r="AD270" s="27">
        <f t="shared" si="1077"/>
        <v>12</v>
      </c>
      <c r="AE270" s="27">
        <f t="shared" si="1078"/>
        <v>259.94500349792048</v>
      </c>
      <c r="AF270" s="28">
        <f t="shared" si="1079"/>
        <v>3119.340041975046</v>
      </c>
      <c r="AG270" s="25">
        <v>4</v>
      </c>
      <c r="AH270" s="25">
        <f t="shared" si="1080"/>
        <v>259.94500349792048</v>
      </c>
      <c r="AI270" s="28">
        <f t="shared" si="1081"/>
        <v>1039.7800139916819</v>
      </c>
      <c r="AJ270" s="25">
        <v>4</v>
      </c>
      <c r="AK270" s="25">
        <f t="shared" si="1082"/>
        <v>262.49246453220013</v>
      </c>
      <c r="AL270" s="28">
        <f t="shared" si="1083"/>
        <v>1049.9698581288005</v>
      </c>
      <c r="AM270" s="25">
        <v>4</v>
      </c>
      <c r="AN270" s="25">
        <f t="shared" si="1084"/>
        <v>265.0648906846157</v>
      </c>
      <c r="AO270" s="28">
        <f t="shared" si="1085"/>
        <v>1060.2595627384628</v>
      </c>
      <c r="AP270" s="27">
        <f t="shared" si="1086"/>
        <v>8</v>
      </c>
      <c r="AQ270" s="27">
        <f t="shared" si="1087"/>
        <v>267.66252661332493</v>
      </c>
      <c r="AR270" s="28">
        <f t="shared" si="1088"/>
        <v>2141.3002129065994</v>
      </c>
      <c r="AS270" s="25">
        <v>2</v>
      </c>
      <c r="AT270" s="25">
        <f t="shared" si="1089"/>
        <v>267.66252661332493</v>
      </c>
      <c r="AU270" s="28">
        <f t="shared" si="1090"/>
        <v>535.32505322664986</v>
      </c>
      <c r="AV270" s="25">
        <v>4</v>
      </c>
      <c r="AW270" s="25">
        <f t="shared" si="1091"/>
        <v>270.28561937413554</v>
      </c>
      <c r="AX270" s="28">
        <f t="shared" si="1092"/>
        <v>1081.1424774965421</v>
      </c>
      <c r="AY270" s="25">
        <v>2</v>
      </c>
      <c r="AZ270" s="25">
        <f t="shared" si="1093"/>
        <v>272.93441844400206</v>
      </c>
      <c r="BA270" s="28">
        <f t="shared" si="1094"/>
        <v>545.86883688800413</v>
      </c>
      <c r="BB270" s="27">
        <f t="shared" si="1095"/>
        <v>7</v>
      </c>
      <c r="BC270" s="27">
        <f t="shared" si="1096"/>
        <v>275.60917574475332</v>
      </c>
      <c r="BD270" s="28">
        <f t="shared" si="1097"/>
        <v>1929.2642302132731</v>
      </c>
      <c r="BE270" s="25">
        <v>4</v>
      </c>
      <c r="BF270" s="25">
        <f t="shared" si="1098"/>
        <v>275.60917574475332</v>
      </c>
      <c r="BG270" s="28">
        <f t="shared" si="1099"/>
        <v>1102.4367029790133</v>
      </c>
      <c r="BH270" s="25">
        <v>3</v>
      </c>
      <c r="BI270" s="25">
        <f t="shared" si="1100"/>
        <v>278.31014566705193</v>
      </c>
      <c r="BJ270" s="28">
        <f t="shared" si="1101"/>
        <v>834.93043700115572</v>
      </c>
      <c r="BK270" s="25"/>
      <c r="BL270" s="25">
        <f t="shared" si="1102"/>
        <v>281.03758509458902</v>
      </c>
      <c r="BM270" s="28">
        <f t="shared" si="1103"/>
        <v>0</v>
      </c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</row>
    <row r="271" spans="1:165" s="29" customFormat="1" ht="24.95" customHeight="1" x14ac:dyDescent="0.15">
      <c r="A271" s="23" t="s">
        <v>46</v>
      </c>
      <c r="B271" s="23" t="s">
        <v>970</v>
      </c>
      <c r="C271" s="23" t="s">
        <v>971</v>
      </c>
      <c r="D271" s="23" t="s">
        <v>701</v>
      </c>
      <c r="E271" s="23" t="s">
        <v>465</v>
      </c>
      <c r="F271" s="110">
        <v>5</v>
      </c>
      <c r="G271" s="23"/>
      <c r="H271" s="23"/>
      <c r="I271" s="23"/>
      <c r="J271" s="23"/>
      <c r="K271" s="23"/>
      <c r="L271" s="23"/>
      <c r="M271" s="94">
        <v>2600</v>
      </c>
      <c r="N271" s="94"/>
      <c r="O271" s="24">
        <f t="shared" si="1065"/>
        <v>5</v>
      </c>
      <c r="P271" s="25">
        <f t="shared" si="1066"/>
        <v>2744.7334352255957</v>
      </c>
      <c r="Q271" s="26">
        <f t="shared" si="1067"/>
        <v>13361.244109135116</v>
      </c>
      <c r="R271" s="27">
        <f t="shared" si="1068"/>
        <v>2</v>
      </c>
      <c r="S271" s="27">
        <f t="shared" si="1069"/>
        <v>2625.48</v>
      </c>
      <c r="T271" s="28">
        <f t="shared" si="1070"/>
        <v>5250.96</v>
      </c>
      <c r="U271" s="25"/>
      <c r="V271" s="25">
        <f t="shared" si="1071"/>
        <v>2625.48</v>
      </c>
      <c r="W271" s="28">
        <f t="shared" si="1072"/>
        <v>0</v>
      </c>
      <c r="X271" s="25">
        <v>1</v>
      </c>
      <c r="Y271" s="25">
        <f t="shared" si="1073"/>
        <v>2651.2097039999999</v>
      </c>
      <c r="Z271" s="28">
        <f t="shared" si="1074"/>
        <v>2651.2097039999999</v>
      </c>
      <c r="AA271" s="25">
        <v>1</v>
      </c>
      <c r="AB271" s="25">
        <f t="shared" si="1075"/>
        <v>2677.1915590991998</v>
      </c>
      <c r="AC271" s="28">
        <f t="shared" si="1076"/>
        <v>2677.1915590991998</v>
      </c>
      <c r="AD271" s="27">
        <f t="shared" si="1077"/>
        <v>3</v>
      </c>
      <c r="AE271" s="27">
        <f t="shared" si="1078"/>
        <v>2703.4280363783719</v>
      </c>
      <c r="AF271" s="28">
        <f t="shared" si="1079"/>
        <v>8110.2841091351156</v>
      </c>
      <c r="AG271" s="25">
        <v>1</v>
      </c>
      <c r="AH271" s="25">
        <f t="shared" si="1080"/>
        <v>2703.4280363783719</v>
      </c>
      <c r="AI271" s="28">
        <f t="shared" si="1081"/>
        <v>2703.4280363783719</v>
      </c>
      <c r="AJ271" s="25">
        <v>2</v>
      </c>
      <c r="AK271" s="25">
        <f t="shared" si="1082"/>
        <v>2729.92163113488</v>
      </c>
      <c r="AL271" s="28">
        <f t="shared" si="1083"/>
        <v>5459.8432622697601</v>
      </c>
      <c r="AM271" s="25"/>
      <c r="AN271" s="25">
        <f t="shared" si="1084"/>
        <v>2756.6748631200021</v>
      </c>
      <c r="AO271" s="28">
        <f t="shared" si="1085"/>
        <v>0</v>
      </c>
      <c r="AP271" s="27">
        <f t="shared" si="1086"/>
        <v>0</v>
      </c>
      <c r="AQ271" s="27">
        <f t="shared" si="1087"/>
        <v>2783.6902767785782</v>
      </c>
      <c r="AR271" s="28">
        <f t="shared" si="1088"/>
        <v>0</v>
      </c>
      <c r="AS271" s="25"/>
      <c r="AT271" s="25">
        <f t="shared" si="1089"/>
        <v>2783.6902767785782</v>
      </c>
      <c r="AU271" s="28">
        <f t="shared" si="1090"/>
        <v>0</v>
      </c>
      <c r="AV271" s="25"/>
      <c r="AW271" s="25">
        <f t="shared" si="1091"/>
        <v>2810.9704414910084</v>
      </c>
      <c r="AX271" s="28">
        <f t="shared" si="1092"/>
        <v>0</v>
      </c>
      <c r="AY271" s="25"/>
      <c r="AZ271" s="25">
        <f t="shared" si="1093"/>
        <v>2838.5179518176205</v>
      </c>
      <c r="BA271" s="28">
        <f t="shared" si="1094"/>
        <v>0</v>
      </c>
      <c r="BB271" s="27">
        <f t="shared" si="1095"/>
        <v>0</v>
      </c>
      <c r="BC271" s="27">
        <f t="shared" si="1096"/>
        <v>2866.3354277454332</v>
      </c>
      <c r="BD271" s="28">
        <f t="shared" si="1097"/>
        <v>0</v>
      </c>
      <c r="BE271" s="25"/>
      <c r="BF271" s="25">
        <f t="shared" si="1098"/>
        <v>2866.3354277454332</v>
      </c>
      <c r="BG271" s="28">
        <f t="shared" si="1099"/>
        <v>0</v>
      </c>
      <c r="BH271" s="25"/>
      <c r="BI271" s="25">
        <f t="shared" si="1100"/>
        <v>2894.4255149373384</v>
      </c>
      <c r="BJ271" s="28">
        <f t="shared" si="1101"/>
        <v>0</v>
      </c>
      <c r="BK271" s="25"/>
      <c r="BL271" s="25">
        <f t="shared" si="1102"/>
        <v>2922.7908849837245</v>
      </c>
      <c r="BM271" s="28">
        <f t="shared" si="1103"/>
        <v>0</v>
      </c>
      <c r="CZ271" s="30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</row>
    <row r="272" spans="1:165" s="29" customFormat="1" ht="24.95" customHeight="1" x14ac:dyDescent="0.15">
      <c r="A272" s="23" t="s">
        <v>46</v>
      </c>
      <c r="B272" s="23" t="s">
        <v>972</v>
      </c>
      <c r="C272" s="23" t="s">
        <v>973</v>
      </c>
      <c r="D272" s="23" t="s">
        <v>974</v>
      </c>
      <c r="E272" s="23" t="s">
        <v>465</v>
      </c>
      <c r="F272" s="110">
        <v>6</v>
      </c>
      <c r="G272" s="23"/>
      <c r="H272" s="23"/>
      <c r="I272" s="23"/>
      <c r="J272" s="23"/>
      <c r="K272" s="23"/>
      <c r="L272" s="23"/>
      <c r="M272" s="94">
        <v>398.1</v>
      </c>
      <c r="N272" s="94"/>
      <c r="O272" s="24">
        <f t="shared" si="1065"/>
        <v>6</v>
      </c>
      <c r="P272" s="25">
        <f t="shared" si="1066"/>
        <v>420.26091560127304</v>
      </c>
      <c r="Q272" s="26">
        <f t="shared" si="1067"/>
        <v>2460.1027945192354</v>
      </c>
      <c r="R272" s="27">
        <f t="shared" si="1068"/>
        <v>3</v>
      </c>
      <c r="S272" s="27">
        <f t="shared" si="1069"/>
        <v>402.00138000000004</v>
      </c>
      <c r="T272" s="28">
        <f t="shared" si="1070"/>
        <v>1206.00414</v>
      </c>
      <c r="U272" s="25">
        <v>2</v>
      </c>
      <c r="V272" s="25">
        <f t="shared" si="1071"/>
        <v>402.00138000000004</v>
      </c>
      <c r="W272" s="28">
        <f t="shared" si="1072"/>
        <v>804.00276000000008</v>
      </c>
      <c r="X272" s="25"/>
      <c r="Y272" s="25">
        <f t="shared" si="1073"/>
        <v>405.94099352400008</v>
      </c>
      <c r="Z272" s="28">
        <f t="shared" si="1074"/>
        <v>0</v>
      </c>
      <c r="AA272" s="25">
        <v>1</v>
      </c>
      <c r="AB272" s="25">
        <f t="shared" si="1075"/>
        <v>409.91921526053528</v>
      </c>
      <c r="AC272" s="28">
        <f t="shared" si="1076"/>
        <v>409.91921526053528</v>
      </c>
      <c r="AD272" s="27">
        <f t="shared" si="1077"/>
        <v>2</v>
      </c>
      <c r="AE272" s="27">
        <f t="shared" si="1078"/>
        <v>413.93642357008855</v>
      </c>
      <c r="AF272" s="28">
        <f t="shared" si="1079"/>
        <v>827.8728471401771</v>
      </c>
      <c r="AG272" s="25"/>
      <c r="AH272" s="25">
        <f t="shared" si="1080"/>
        <v>413.93642357008855</v>
      </c>
      <c r="AI272" s="28">
        <f t="shared" si="1081"/>
        <v>0</v>
      </c>
      <c r="AJ272" s="25"/>
      <c r="AK272" s="25">
        <f t="shared" si="1082"/>
        <v>417.99300052107543</v>
      </c>
      <c r="AL272" s="28">
        <f t="shared" si="1083"/>
        <v>0</v>
      </c>
      <c r="AM272" s="25">
        <v>2</v>
      </c>
      <c r="AN272" s="25">
        <f t="shared" si="1084"/>
        <v>422.08933192618196</v>
      </c>
      <c r="AO272" s="28">
        <f t="shared" si="1085"/>
        <v>844.17866385236391</v>
      </c>
      <c r="AP272" s="27">
        <f t="shared" si="1086"/>
        <v>1</v>
      </c>
      <c r="AQ272" s="27">
        <f t="shared" si="1087"/>
        <v>426.22580737905855</v>
      </c>
      <c r="AR272" s="28">
        <f t="shared" si="1088"/>
        <v>426.22580737905855</v>
      </c>
      <c r="AS272" s="25"/>
      <c r="AT272" s="25">
        <f t="shared" si="1089"/>
        <v>426.22580737905855</v>
      </c>
      <c r="AU272" s="28">
        <f t="shared" si="1090"/>
        <v>0</v>
      </c>
      <c r="AV272" s="25">
        <v>1</v>
      </c>
      <c r="AW272" s="25">
        <f t="shared" si="1091"/>
        <v>430.40282029137336</v>
      </c>
      <c r="AX272" s="28">
        <f t="shared" si="1092"/>
        <v>430.40282029137336</v>
      </c>
      <c r="AY272" s="25"/>
      <c r="AZ272" s="25">
        <f t="shared" si="1093"/>
        <v>434.62076793022885</v>
      </c>
      <c r="BA272" s="28">
        <f t="shared" si="1094"/>
        <v>0</v>
      </c>
      <c r="BB272" s="27">
        <f t="shared" si="1095"/>
        <v>0</v>
      </c>
      <c r="BC272" s="27">
        <f t="shared" si="1096"/>
        <v>438.88005145594508</v>
      </c>
      <c r="BD272" s="28">
        <f t="shared" si="1097"/>
        <v>0</v>
      </c>
      <c r="BE272" s="25"/>
      <c r="BF272" s="25">
        <f t="shared" si="1098"/>
        <v>438.88005145594508</v>
      </c>
      <c r="BG272" s="28">
        <f t="shared" si="1099"/>
        <v>0</v>
      </c>
      <c r="BH272" s="25"/>
      <c r="BI272" s="25">
        <f t="shared" si="1100"/>
        <v>443.18107596021338</v>
      </c>
      <c r="BJ272" s="28">
        <f t="shared" si="1101"/>
        <v>0</v>
      </c>
      <c r="BK272" s="25"/>
      <c r="BL272" s="25">
        <f t="shared" si="1102"/>
        <v>447.52425050462347</v>
      </c>
      <c r="BM272" s="28">
        <f t="shared" si="1103"/>
        <v>0</v>
      </c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</row>
    <row r="273" spans="1:165" s="29" customFormat="1" ht="24.95" customHeight="1" x14ac:dyDescent="0.15">
      <c r="A273" s="23" t="s">
        <v>46</v>
      </c>
      <c r="B273" s="23" t="s">
        <v>975</v>
      </c>
      <c r="C273" s="23" t="s">
        <v>976</v>
      </c>
      <c r="D273" s="23" t="s">
        <v>974</v>
      </c>
      <c r="E273" s="23" t="s">
        <v>465</v>
      </c>
      <c r="F273" s="110">
        <v>180</v>
      </c>
      <c r="G273" s="23"/>
      <c r="H273" s="23"/>
      <c r="I273" s="23"/>
      <c r="J273" s="23"/>
      <c r="K273" s="23"/>
      <c r="L273" s="23"/>
      <c r="M273" s="94">
        <v>76.7</v>
      </c>
      <c r="N273" s="94"/>
      <c r="O273" s="24">
        <f t="shared" si="1065"/>
        <v>180</v>
      </c>
      <c r="P273" s="25">
        <f t="shared" si="1066"/>
        <v>80.969636339155073</v>
      </c>
      <c r="Q273" s="26">
        <f t="shared" si="1067"/>
        <v>14431.737014276307</v>
      </c>
      <c r="R273" s="27">
        <f t="shared" si="1068"/>
        <v>60</v>
      </c>
      <c r="S273" s="27">
        <f t="shared" si="1069"/>
        <v>77.451660000000004</v>
      </c>
      <c r="T273" s="28">
        <f t="shared" si="1070"/>
        <v>4647.0996000000005</v>
      </c>
      <c r="U273" s="25">
        <v>40</v>
      </c>
      <c r="V273" s="25">
        <f t="shared" si="1071"/>
        <v>77.451660000000004</v>
      </c>
      <c r="W273" s="28">
        <f t="shared" si="1072"/>
        <v>3098.0664000000002</v>
      </c>
      <c r="X273" s="25">
        <v>10</v>
      </c>
      <c r="Y273" s="25">
        <f t="shared" si="1073"/>
        <v>78.210686268000003</v>
      </c>
      <c r="Z273" s="28">
        <f t="shared" si="1074"/>
        <v>782.10686268000006</v>
      </c>
      <c r="AA273" s="25">
        <v>10</v>
      </c>
      <c r="AB273" s="25">
        <f t="shared" si="1075"/>
        <v>78.977150993426406</v>
      </c>
      <c r="AC273" s="28">
        <f t="shared" si="1076"/>
        <v>789.77150993426403</v>
      </c>
      <c r="AD273" s="27">
        <f t="shared" si="1077"/>
        <v>50</v>
      </c>
      <c r="AE273" s="27">
        <f t="shared" si="1078"/>
        <v>79.751127073161982</v>
      </c>
      <c r="AF273" s="28">
        <f t="shared" si="1079"/>
        <v>3987.5563536580989</v>
      </c>
      <c r="AG273" s="25">
        <v>30</v>
      </c>
      <c r="AH273" s="25">
        <f t="shared" si="1080"/>
        <v>79.751127073161982</v>
      </c>
      <c r="AI273" s="28">
        <f t="shared" si="1081"/>
        <v>2392.5338121948594</v>
      </c>
      <c r="AJ273" s="25">
        <v>10</v>
      </c>
      <c r="AK273" s="25">
        <f t="shared" si="1082"/>
        <v>80.532688118478973</v>
      </c>
      <c r="AL273" s="28">
        <f t="shared" si="1083"/>
        <v>805.32688118478973</v>
      </c>
      <c r="AM273" s="25">
        <v>10</v>
      </c>
      <c r="AN273" s="25">
        <f t="shared" si="1084"/>
        <v>81.321908462040071</v>
      </c>
      <c r="AO273" s="28">
        <f t="shared" si="1085"/>
        <v>813.21908462040074</v>
      </c>
      <c r="AP273" s="27">
        <f t="shared" si="1086"/>
        <v>50</v>
      </c>
      <c r="AQ273" s="27">
        <f t="shared" si="1087"/>
        <v>82.118863164968062</v>
      </c>
      <c r="AR273" s="28">
        <f t="shared" si="1088"/>
        <v>4105.9431582484031</v>
      </c>
      <c r="AS273" s="25">
        <v>10</v>
      </c>
      <c r="AT273" s="25">
        <f t="shared" si="1089"/>
        <v>82.118863164968062</v>
      </c>
      <c r="AU273" s="28">
        <f t="shared" si="1090"/>
        <v>821.18863164968059</v>
      </c>
      <c r="AV273" s="25">
        <v>30</v>
      </c>
      <c r="AW273" s="25">
        <f t="shared" si="1091"/>
        <v>82.923628023984747</v>
      </c>
      <c r="AX273" s="28">
        <f t="shared" si="1092"/>
        <v>2487.7088407195424</v>
      </c>
      <c r="AY273" s="25">
        <v>10</v>
      </c>
      <c r="AZ273" s="25">
        <f t="shared" si="1093"/>
        <v>83.736279578619801</v>
      </c>
      <c r="BA273" s="28">
        <f t="shared" si="1094"/>
        <v>837.36279578619803</v>
      </c>
      <c r="BB273" s="27">
        <f t="shared" si="1095"/>
        <v>20</v>
      </c>
      <c r="BC273" s="27">
        <f t="shared" si="1096"/>
        <v>84.556895118490274</v>
      </c>
      <c r="BD273" s="28">
        <f t="shared" si="1097"/>
        <v>1691.1379023698055</v>
      </c>
      <c r="BE273" s="25">
        <v>10</v>
      </c>
      <c r="BF273" s="25">
        <f t="shared" si="1098"/>
        <v>84.556895118490274</v>
      </c>
      <c r="BG273" s="28">
        <f t="shared" si="1099"/>
        <v>845.56895118490274</v>
      </c>
      <c r="BH273" s="25">
        <v>10</v>
      </c>
      <c r="BI273" s="25">
        <f t="shared" si="1100"/>
        <v>85.38555269065148</v>
      </c>
      <c r="BJ273" s="28">
        <f t="shared" si="1101"/>
        <v>853.8555269065148</v>
      </c>
      <c r="BK273" s="25"/>
      <c r="BL273" s="25">
        <f t="shared" si="1102"/>
        <v>86.222331107019869</v>
      </c>
      <c r="BM273" s="28">
        <f t="shared" si="1103"/>
        <v>0</v>
      </c>
      <c r="CZ273" s="30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</row>
    <row r="274" spans="1:165" s="29" customFormat="1" ht="24.95" customHeight="1" x14ac:dyDescent="0.15">
      <c r="A274" s="23" t="s">
        <v>46</v>
      </c>
      <c r="B274" s="23" t="s">
        <v>977</v>
      </c>
      <c r="C274" s="23" t="s">
        <v>978</v>
      </c>
      <c r="D274" s="23" t="s">
        <v>974</v>
      </c>
      <c r="E274" s="23" t="s">
        <v>465</v>
      </c>
      <c r="F274" s="110">
        <v>10</v>
      </c>
      <c r="G274" s="23"/>
      <c r="H274" s="23"/>
      <c r="I274" s="23"/>
      <c r="J274" s="23"/>
      <c r="K274" s="23"/>
      <c r="L274" s="23"/>
      <c r="M274" s="94">
        <v>326.5</v>
      </c>
      <c r="N274" s="94"/>
      <c r="O274" s="24">
        <f t="shared" si="1065"/>
        <v>10</v>
      </c>
      <c r="P274" s="25">
        <f t="shared" si="1066"/>
        <v>344.67517946198359</v>
      </c>
      <c r="Q274" s="26">
        <f t="shared" si="1067"/>
        <v>3336.4415088935707</v>
      </c>
      <c r="R274" s="27">
        <f t="shared" si="1068"/>
        <v>7</v>
      </c>
      <c r="S274" s="27">
        <f t="shared" si="1069"/>
        <v>329.69970000000001</v>
      </c>
      <c r="T274" s="28">
        <f t="shared" si="1070"/>
        <v>2307.8978999999999</v>
      </c>
      <c r="U274" s="25">
        <v>2</v>
      </c>
      <c r="V274" s="25">
        <f t="shared" si="1071"/>
        <v>329.69970000000001</v>
      </c>
      <c r="W274" s="28">
        <f t="shared" si="1072"/>
        <v>659.39940000000001</v>
      </c>
      <c r="X274" s="25"/>
      <c r="Y274" s="25">
        <f t="shared" si="1073"/>
        <v>332.93075706000002</v>
      </c>
      <c r="Z274" s="28">
        <f t="shared" si="1074"/>
        <v>0</v>
      </c>
      <c r="AA274" s="25">
        <v>5</v>
      </c>
      <c r="AB274" s="25">
        <f t="shared" si="1075"/>
        <v>336.193478479188</v>
      </c>
      <c r="AC274" s="28">
        <f t="shared" si="1076"/>
        <v>1680.9673923959399</v>
      </c>
      <c r="AD274" s="27">
        <f t="shared" si="1077"/>
        <v>2</v>
      </c>
      <c r="AE274" s="27">
        <f t="shared" si="1078"/>
        <v>339.48817456828408</v>
      </c>
      <c r="AF274" s="28">
        <f t="shared" si="1079"/>
        <v>678.97634913656816</v>
      </c>
      <c r="AG274" s="25"/>
      <c r="AH274" s="25">
        <f t="shared" si="1080"/>
        <v>339.48817456828408</v>
      </c>
      <c r="AI274" s="28">
        <f t="shared" si="1081"/>
        <v>0</v>
      </c>
      <c r="AJ274" s="25"/>
      <c r="AK274" s="25">
        <f t="shared" si="1082"/>
        <v>342.8151586790533</v>
      </c>
      <c r="AL274" s="28">
        <f t="shared" si="1083"/>
        <v>0</v>
      </c>
      <c r="AM274" s="25">
        <v>2</v>
      </c>
      <c r="AN274" s="25">
        <f t="shared" si="1084"/>
        <v>346.17474723410805</v>
      </c>
      <c r="AO274" s="28">
        <f t="shared" si="1085"/>
        <v>692.34949446821611</v>
      </c>
      <c r="AP274" s="27">
        <f t="shared" si="1086"/>
        <v>1</v>
      </c>
      <c r="AQ274" s="27">
        <f t="shared" si="1087"/>
        <v>349.56725975700232</v>
      </c>
      <c r="AR274" s="28">
        <f t="shared" si="1088"/>
        <v>349.56725975700232</v>
      </c>
      <c r="AS274" s="25"/>
      <c r="AT274" s="25">
        <f t="shared" si="1089"/>
        <v>349.56725975700232</v>
      </c>
      <c r="AU274" s="28">
        <f t="shared" si="1090"/>
        <v>0</v>
      </c>
      <c r="AV274" s="25">
        <v>1</v>
      </c>
      <c r="AW274" s="25">
        <f t="shared" si="1091"/>
        <v>352.99301890262097</v>
      </c>
      <c r="AX274" s="28">
        <f t="shared" si="1092"/>
        <v>352.99301890262097</v>
      </c>
      <c r="AY274" s="25"/>
      <c r="AZ274" s="25">
        <f t="shared" si="1093"/>
        <v>356.45235048786668</v>
      </c>
      <c r="BA274" s="28">
        <f t="shared" si="1094"/>
        <v>0</v>
      </c>
      <c r="BB274" s="27">
        <f t="shared" si="1095"/>
        <v>0</v>
      </c>
      <c r="BC274" s="27">
        <f t="shared" si="1096"/>
        <v>359.94558352264778</v>
      </c>
      <c r="BD274" s="28">
        <f t="shared" si="1097"/>
        <v>0</v>
      </c>
      <c r="BE274" s="25"/>
      <c r="BF274" s="25">
        <f t="shared" si="1098"/>
        <v>359.94558352264778</v>
      </c>
      <c r="BG274" s="28">
        <f t="shared" si="1099"/>
        <v>0</v>
      </c>
      <c r="BH274" s="25"/>
      <c r="BI274" s="25">
        <f t="shared" si="1100"/>
        <v>363.47305024116974</v>
      </c>
      <c r="BJ274" s="28">
        <f t="shared" si="1101"/>
        <v>0</v>
      </c>
      <c r="BK274" s="25"/>
      <c r="BL274" s="25">
        <f t="shared" si="1102"/>
        <v>367.03508613353324</v>
      </c>
      <c r="BM274" s="28">
        <f t="shared" si="1103"/>
        <v>0</v>
      </c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</row>
    <row r="275" spans="1:165" s="29" customFormat="1" ht="24.95" customHeight="1" x14ac:dyDescent="0.15">
      <c r="A275" s="23" t="s">
        <v>46</v>
      </c>
      <c r="B275" s="23" t="s">
        <v>979</v>
      </c>
      <c r="C275" s="23" t="s">
        <v>980</v>
      </c>
      <c r="D275" s="23" t="s">
        <v>701</v>
      </c>
      <c r="E275" s="23" t="s">
        <v>465</v>
      </c>
      <c r="F275" s="110">
        <v>10</v>
      </c>
      <c r="G275" s="23"/>
      <c r="H275" s="23"/>
      <c r="I275" s="23"/>
      <c r="J275" s="23"/>
      <c r="K275" s="23"/>
      <c r="L275" s="23"/>
      <c r="M275" s="94">
        <v>160</v>
      </c>
      <c r="N275" s="94"/>
      <c r="O275" s="24">
        <f t="shared" si="1065"/>
        <v>10</v>
      </c>
      <c r="P275" s="25">
        <f t="shared" si="1066"/>
        <v>168.90667293695975</v>
      </c>
      <c r="Q275" s="26">
        <f t="shared" si="1067"/>
        <v>1674.1003302902332</v>
      </c>
      <c r="R275" s="27">
        <f t="shared" si="1068"/>
        <v>3</v>
      </c>
      <c r="S275" s="27">
        <f t="shared" si="1069"/>
        <v>161.56800000000001</v>
      </c>
      <c r="T275" s="28">
        <f t="shared" si="1070"/>
        <v>484.70400000000006</v>
      </c>
      <c r="U275" s="25">
        <v>1</v>
      </c>
      <c r="V275" s="25">
        <f t="shared" si="1071"/>
        <v>161.56800000000001</v>
      </c>
      <c r="W275" s="28">
        <f t="shared" si="1072"/>
        <v>161.56800000000001</v>
      </c>
      <c r="X275" s="25">
        <v>1</v>
      </c>
      <c r="Y275" s="25">
        <f t="shared" si="1073"/>
        <v>163.15136640000003</v>
      </c>
      <c r="Z275" s="28">
        <f t="shared" si="1074"/>
        <v>163.15136640000003</v>
      </c>
      <c r="AA275" s="25">
        <v>1</v>
      </c>
      <c r="AB275" s="25">
        <f t="shared" si="1075"/>
        <v>164.75024979072003</v>
      </c>
      <c r="AC275" s="28">
        <f t="shared" si="1076"/>
        <v>164.75024979072003</v>
      </c>
      <c r="AD275" s="27">
        <f t="shared" si="1077"/>
        <v>3</v>
      </c>
      <c r="AE275" s="27">
        <f t="shared" si="1078"/>
        <v>166.36480223866909</v>
      </c>
      <c r="AF275" s="28">
        <f t="shared" si="1079"/>
        <v>499.09440671600726</v>
      </c>
      <c r="AG275" s="25">
        <v>1</v>
      </c>
      <c r="AH275" s="25">
        <f t="shared" si="1080"/>
        <v>166.36480223866909</v>
      </c>
      <c r="AI275" s="28">
        <f t="shared" si="1081"/>
        <v>166.36480223866909</v>
      </c>
      <c r="AJ275" s="25">
        <v>1</v>
      </c>
      <c r="AK275" s="25">
        <f t="shared" si="1082"/>
        <v>167.99517730060805</v>
      </c>
      <c r="AL275" s="28">
        <f t="shared" si="1083"/>
        <v>167.99517730060805</v>
      </c>
      <c r="AM275" s="25">
        <v>1</v>
      </c>
      <c r="AN275" s="25">
        <f t="shared" si="1084"/>
        <v>169.641530038154</v>
      </c>
      <c r="AO275" s="28">
        <f t="shared" si="1085"/>
        <v>169.641530038154</v>
      </c>
      <c r="AP275" s="27">
        <f t="shared" si="1086"/>
        <v>3</v>
      </c>
      <c r="AQ275" s="27">
        <f t="shared" si="1087"/>
        <v>171.30401703252792</v>
      </c>
      <c r="AR275" s="28">
        <f t="shared" si="1088"/>
        <v>513.9120510975838</v>
      </c>
      <c r="AS275" s="25">
        <v>1</v>
      </c>
      <c r="AT275" s="25">
        <f t="shared" si="1089"/>
        <v>171.30401703252792</v>
      </c>
      <c r="AU275" s="28">
        <f t="shared" si="1090"/>
        <v>171.30401703252792</v>
      </c>
      <c r="AV275" s="25">
        <v>1</v>
      </c>
      <c r="AW275" s="25">
        <f t="shared" si="1091"/>
        <v>172.9827963994467</v>
      </c>
      <c r="AX275" s="28">
        <f t="shared" si="1092"/>
        <v>172.9827963994467</v>
      </c>
      <c r="AY275" s="25">
        <v>1</v>
      </c>
      <c r="AZ275" s="25">
        <f t="shared" si="1093"/>
        <v>174.67802780416127</v>
      </c>
      <c r="BA275" s="28">
        <f t="shared" si="1094"/>
        <v>174.67802780416127</v>
      </c>
      <c r="BB275" s="27">
        <f t="shared" si="1095"/>
        <v>1</v>
      </c>
      <c r="BC275" s="27">
        <f t="shared" si="1096"/>
        <v>176.38987247664207</v>
      </c>
      <c r="BD275" s="28">
        <f t="shared" si="1097"/>
        <v>176.38987247664207</v>
      </c>
      <c r="BE275" s="25">
        <v>1</v>
      </c>
      <c r="BF275" s="25">
        <f t="shared" si="1098"/>
        <v>176.38987247664207</v>
      </c>
      <c r="BG275" s="28">
        <f t="shared" si="1099"/>
        <v>176.38987247664207</v>
      </c>
      <c r="BH275" s="25"/>
      <c r="BI275" s="25">
        <f t="shared" si="1100"/>
        <v>178.11849322691316</v>
      </c>
      <c r="BJ275" s="28">
        <f t="shared" si="1101"/>
        <v>0</v>
      </c>
      <c r="BK275" s="25"/>
      <c r="BL275" s="25">
        <f t="shared" si="1102"/>
        <v>179.86405446053692</v>
      </c>
      <c r="BM275" s="28">
        <f t="shared" si="1103"/>
        <v>0</v>
      </c>
      <c r="CZ275" s="30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</row>
    <row r="276" spans="1:165" s="29" customFormat="1" ht="24.95" customHeight="1" x14ac:dyDescent="0.15">
      <c r="A276" s="23" t="s">
        <v>46</v>
      </c>
      <c r="B276" s="23" t="s">
        <v>981</v>
      </c>
      <c r="C276" s="23" t="s">
        <v>982</v>
      </c>
      <c r="D276" s="23" t="s">
        <v>701</v>
      </c>
      <c r="E276" s="23" t="s">
        <v>465</v>
      </c>
      <c r="F276" s="110">
        <v>2</v>
      </c>
      <c r="G276" s="23"/>
      <c r="H276" s="23"/>
      <c r="I276" s="23"/>
      <c r="J276" s="23"/>
      <c r="K276" s="23"/>
      <c r="L276" s="23"/>
      <c r="M276" s="94">
        <v>1870</v>
      </c>
      <c r="N276" s="94"/>
      <c r="O276" s="24">
        <f t="shared" si="1065"/>
        <v>2</v>
      </c>
      <c r="P276" s="25">
        <f t="shared" si="1066"/>
        <v>1974.0967399507172</v>
      </c>
      <c r="Q276" s="26">
        <f t="shared" si="1067"/>
        <v>3888.77725232889</v>
      </c>
      <c r="R276" s="27">
        <f t="shared" si="1068"/>
        <v>0</v>
      </c>
      <c r="S276" s="27">
        <f t="shared" si="1069"/>
        <v>1888.326</v>
      </c>
      <c r="T276" s="28">
        <f t="shared" si="1070"/>
        <v>0</v>
      </c>
      <c r="U276" s="25"/>
      <c r="V276" s="25">
        <f t="shared" si="1071"/>
        <v>1888.326</v>
      </c>
      <c r="W276" s="28">
        <f t="shared" si="1072"/>
        <v>0</v>
      </c>
      <c r="X276" s="25"/>
      <c r="Y276" s="25">
        <f t="shared" si="1073"/>
        <v>1906.8315948000002</v>
      </c>
      <c r="Z276" s="28">
        <f t="shared" si="1074"/>
        <v>0</v>
      </c>
      <c r="AA276" s="25"/>
      <c r="AB276" s="25">
        <f t="shared" si="1075"/>
        <v>1925.5185444290403</v>
      </c>
      <c r="AC276" s="28">
        <f t="shared" si="1076"/>
        <v>0</v>
      </c>
      <c r="AD276" s="27">
        <f t="shared" si="1077"/>
        <v>2</v>
      </c>
      <c r="AE276" s="27">
        <f t="shared" si="1078"/>
        <v>1944.388626164445</v>
      </c>
      <c r="AF276" s="28">
        <f t="shared" si="1079"/>
        <v>3888.77725232889</v>
      </c>
      <c r="AG276" s="25">
        <v>1</v>
      </c>
      <c r="AH276" s="25">
        <f t="shared" si="1080"/>
        <v>1944.388626164445</v>
      </c>
      <c r="AI276" s="28">
        <f t="shared" si="1081"/>
        <v>1944.388626164445</v>
      </c>
      <c r="AJ276" s="25">
        <v>1</v>
      </c>
      <c r="AK276" s="25">
        <f t="shared" si="1082"/>
        <v>1963.4436347008566</v>
      </c>
      <c r="AL276" s="28">
        <f t="shared" si="1083"/>
        <v>1963.4436347008566</v>
      </c>
      <c r="AM276" s="25"/>
      <c r="AN276" s="25">
        <f t="shared" si="1084"/>
        <v>1982.6853823209251</v>
      </c>
      <c r="AO276" s="28">
        <f t="shared" si="1085"/>
        <v>0</v>
      </c>
      <c r="AP276" s="27">
        <f t="shared" si="1086"/>
        <v>0</v>
      </c>
      <c r="AQ276" s="27">
        <f t="shared" si="1087"/>
        <v>2002.1156990676702</v>
      </c>
      <c r="AR276" s="28">
        <f t="shared" si="1088"/>
        <v>0</v>
      </c>
      <c r="AS276" s="25"/>
      <c r="AT276" s="25">
        <f t="shared" si="1089"/>
        <v>2002.1156990676702</v>
      </c>
      <c r="AU276" s="28">
        <f t="shared" si="1090"/>
        <v>0</v>
      </c>
      <c r="AV276" s="25"/>
      <c r="AW276" s="25">
        <f t="shared" si="1091"/>
        <v>2021.7364329185334</v>
      </c>
      <c r="AX276" s="28">
        <f t="shared" si="1092"/>
        <v>0</v>
      </c>
      <c r="AY276" s="25"/>
      <c r="AZ276" s="25">
        <f t="shared" si="1093"/>
        <v>2041.549449961135</v>
      </c>
      <c r="BA276" s="28">
        <f t="shared" si="1094"/>
        <v>0</v>
      </c>
      <c r="BB276" s="27">
        <f t="shared" si="1095"/>
        <v>0</v>
      </c>
      <c r="BC276" s="27">
        <f t="shared" si="1096"/>
        <v>2061.5566345707543</v>
      </c>
      <c r="BD276" s="28">
        <f t="shared" si="1097"/>
        <v>0</v>
      </c>
      <c r="BE276" s="25"/>
      <c r="BF276" s="25">
        <f t="shared" si="1098"/>
        <v>2061.5566345707543</v>
      </c>
      <c r="BG276" s="28">
        <f t="shared" si="1099"/>
        <v>0</v>
      </c>
      <c r="BH276" s="25"/>
      <c r="BI276" s="25">
        <f t="shared" si="1100"/>
        <v>2081.7598895895476</v>
      </c>
      <c r="BJ276" s="28">
        <f t="shared" si="1101"/>
        <v>0</v>
      </c>
      <c r="BK276" s="25"/>
      <c r="BL276" s="25">
        <f t="shared" si="1102"/>
        <v>2102.161136507525</v>
      </c>
      <c r="BM276" s="28">
        <f t="shared" si="1103"/>
        <v>0</v>
      </c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</row>
    <row r="277" spans="1:165" s="29" customFormat="1" ht="24.95" customHeight="1" x14ac:dyDescent="0.15">
      <c r="A277" s="23" t="s">
        <v>46</v>
      </c>
      <c r="B277" s="23" t="s">
        <v>983</v>
      </c>
      <c r="C277" s="23" t="s">
        <v>984</v>
      </c>
      <c r="D277" s="23" t="s">
        <v>654</v>
      </c>
      <c r="E277" s="23" t="s">
        <v>465</v>
      </c>
      <c r="F277" s="110">
        <v>9</v>
      </c>
      <c r="G277" s="23"/>
      <c r="H277" s="23"/>
      <c r="I277" s="23"/>
      <c r="J277" s="23"/>
      <c r="K277" s="23"/>
      <c r="L277" s="23"/>
      <c r="M277" s="94">
        <v>1700</v>
      </c>
      <c r="N277" s="94"/>
      <c r="O277" s="24">
        <f t="shared" si="1065"/>
        <v>9</v>
      </c>
      <c r="P277" s="25">
        <f t="shared" si="1066"/>
        <v>1794.6333999551975</v>
      </c>
      <c r="Q277" s="26">
        <f t="shared" si="1067"/>
        <v>15967.210828363117</v>
      </c>
      <c r="R277" s="27">
        <f t="shared" si="1068"/>
        <v>3</v>
      </c>
      <c r="S277" s="27">
        <f t="shared" si="1069"/>
        <v>1716.66</v>
      </c>
      <c r="T277" s="28">
        <f t="shared" si="1070"/>
        <v>5149.9800000000005</v>
      </c>
      <c r="U277" s="25">
        <v>1</v>
      </c>
      <c r="V277" s="25">
        <f t="shared" si="1071"/>
        <v>1716.66</v>
      </c>
      <c r="W277" s="28">
        <f t="shared" si="1072"/>
        <v>1716.66</v>
      </c>
      <c r="X277" s="25">
        <v>1</v>
      </c>
      <c r="Y277" s="25">
        <f t="shared" si="1073"/>
        <v>1733.4832680000002</v>
      </c>
      <c r="Z277" s="28">
        <f t="shared" si="1074"/>
        <v>1733.4832680000002</v>
      </c>
      <c r="AA277" s="25">
        <v>1</v>
      </c>
      <c r="AB277" s="25">
        <f t="shared" si="1075"/>
        <v>1750.4714040264003</v>
      </c>
      <c r="AC277" s="28">
        <f t="shared" si="1076"/>
        <v>1750.4714040264003</v>
      </c>
      <c r="AD277" s="27">
        <f t="shared" si="1077"/>
        <v>3</v>
      </c>
      <c r="AE277" s="27">
        <f t="shared" si="1078"/>
        <v>1767.6260237858589</v>
      </c>
      <c r="AF277" s="28">
        <f t="shared" si="1079"/>
        <v>5302.878071357577</v>
      </c>
      <c r="AG277" s="25">
        <v>1</v>
      </c>
      <c r="AH277" s="25">
        <f t="shared" si="1080"/>
        <v>1767.6260237858589</v>
      </c>
      <c r="AI277" s="28">
        <f t="shared" si="1081"/>
        <v>1767.6260237858589</v>
      </c>
      <c r="AJ277" s="25">
        <v>1</v>
      </c>
      <c r="AK277" s="25">
        <f t="shared" si="1082"/>
        <v>1784.9487588189604</v>
      </c>
      <c r="AL277" s="28">
        <f t="shared" si="1083"/>
        <v>1784.9487588189604</v>
      </c>
      <c r="AM277" s="25">
        <v>1</v>
      </c>
      <c r="AN277" s="25">
        <f t="shared" si="1084"/>
        <v>1802.4412566553863</v>
      </c>
      <c r="AO277" s="28">
        <f t="shared" si="1085"/>
        <v>1802.4412566553863</v>
      </c>
      <c r="AP277" s="27">
        <f t="shared" si="1086"/>
        <v>2</v>
      </c>
      <c r="AQ277" s="27">
        <f t="shared" si="1087"/>
        <v>1820.1051809706091</v>
      </c>
      <c r="AR277" s="28">
        <f t="shared" si="1088"/>
        <v>3640.2103619412183</v>
      </c>
      <c r="AS277" s="25">
        <v>1</v>
      </c>
      <c r="AT277" s="25">
        <f t="shared" si="1089"/>
        <v>1820.1051809706091</v>
      </c>
      <c r="AU277" s="28">
        <f t="shared" si="1090"/>
        <v>1820.1051809706091</v>
      </c>
      <c r="AV277" s="25">
        <v>1</v>
      </c>
      <c r="AW277" s="25">
        <f t="shared" si="1091"/>
        <v>1837.9422117441211</v>
      </c>
      <c r="AX277" s="28">
        <f t="shared" si="1092"/>
        <v>1837.9422117441211</v>
      </c>
      <c r="AY277" s="25"/>
      <c r="AZ277" s="25">
        <f t="shared" si="1093"/>
        <v>1855.9540454192136</v>
      </c>
      <c r="BA277" s="28">
        <f t="shared" si="1094"/>
        <v>0</v>
      </c>
      <c r="BB277" s="27">
        <f t="shared" si="1095"/>
        <v>1</v>
      </c>
      <c r="BC277" s="27">
        <f t="shared" si="1096"/>
        <v>1874.1423950643218</v>
      </c>
      <c r="BD277" s="28">
        <f t="shared" si="1097"/>
        <v>1874.1423950643218</v>
      </c>
      <c r="BE277" s="25"/>
      <c r="BF277" s="25">
        <f t="shared" si="1098"/>
        <v>1874.1423950643218</v>
      </c>
      <c r="BG277" s="28">
        <f t="shared" si="1099"/>
        <v>0</v>
      </c>
      <c r="BH277" s="25">
        <v>1</v>
      </c>
      <c r="BI277" s="25">
        <f t="shared" si="1100"/>
        <v>1892.5089905359523</v>
      </c>
      <c r="BJ277" s="28">
        <f t="shared" si="1101"/>
        <v>1892.5089905359523</v>
      </c>
      <c r="BK277" s="25"/>
      <c r="BL277" s="25">
        <f t="shared" si="1102"/>
        <v>1911.0555786432046</v>
      </c>
      <c r="BM277" s="28">
        <f t="shared" si="1103"/>
        <v>0</v>
      </c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</row>
    <row r="278" spans="1:165" s="29" customFormat="1" ht="24.95" customHeight="1" x14ac:dyDescent="0.15">
      <c r="A278" s="23" t="s">
        <v>46</v>
      </c>
      <c r="B278" s="23" t="s">
        <v>985</v>
      </c>
      <c r="C278" s="23" t="s">
        <v>986</v>
      </c>
      <c r="D278" s="23"/>
      <c r="E278" s="23" t="s">
        <v>465</v>
      </c>
      <c r="F278" s="110">
        <v>2</v>
      </c>
      <c r="G278" s="23"/>
      <c r="H278" s="23"/>
      <c r="I278" s="23"/>
      <c r="J278" s="23"/>
      <c r="K278" s="23"/>
      <c r="L278" s="23"/>
      <c r="M278" s="94">
        <v>534240</v>
      </c>
      <c r="N278" s="94"/>
      <c r="O278" s="24">
        <f t="shared" si="1065"/>
        <v>2</v>
      </c>
      <c r="P278" s="25">
        <f t="shared" si="1066"/>
        <v>563979.38093650865</v>
      </c>
      <c r="Q278" s="26">
        <f t="shared" si="1067"/>
        <v>1143968.2257432214</v>
      </c>
      <c r="R278" s="27">
        <f t="shared" si="1068"/>
        <v>0</v>
      </c>
      <c r="S278" s="27">
        <f t="shared" si="1069"/>
        <v>539475.55200000003</v>
      </c>
      <c r="T278" s="28">
        <f t="shared" si="1070"/>
        <v>0</v>
      </c>
      <c r="U278" s="25"/>
      <c r="V278" s="25">
        <f t="shared" si="1071"/>
        <v>539475.55200000003</v>
      </c>
      <c r="W278" s="28">
        <f t="shared" si="1072"/>
        <v>0</v>
      </c>
      <c r="X278" s="25"/>
      <c r="Y278" s="25">
        <f t="shared" si="1073"/>
        <v>544762.41240959999</v>
      </c>
      <c r="Z278" s="28">
        <f t="shared" si="1074"/>
        <v>0</v>
      </c>
      <c r="AA278" s="25"/>
      <c r="AB278" s="25">
        <f t="shared" si="1075"/>
        <v>550101.08405121404</v>
      </c>
      <c r="AC278" s="28">
        <f t="shared" si="1076"/>
        <v>0</v>
      </c>
      <c r="AD278" s="27">
        <f t="shared" si="1077"/>
        <v>0</v>
      </c>
      <c r="AE278" s="27">
        <f t="shared" si="1078"/>
        <v>555492.07467491599</v>
      </c>
      <c r="AF278" s="28">
        <f t="shared" si="1079"/>
        <v>0</v>
      </c>
      <c r="AG278" s="25"/>
      <c r="AH278" s="25">
        <f t="shared" si="1080"/>
        <v>555492.07467491599</v>
      </c>
      <c r="AI278" s="28">
        <f t="shared" si="1081"/>
        <v>0</v>
      </c>
      <c r="AJ278" s="25"/>
      <c r="AK278" s="25">
        <f t="shared" si="1082"/>
        <v>560935.8970067302</v>
      </c>
      <c r="AL278" s="28">
        <f t="shared" si="1083"/>
        <v>0</v>
      </c>
      <c r="AM278" s="25"/>
      <c r="AN278" s="25">
        <f t="shared" si="1084"/>
        <v>566433.06879739615</v>
      </c>
      <c r="AO278" s="28">
        <f t="shared" si="1085"/>
        <v>0</v>
      </c>
      <c r="AP278" s="27">
        <f t="shared" si="1086"/>
        <v>2</v>
      </c>
      <c r="AQ278" s="27">
        <f t="shared" si="1087"/>
        <v>571984.11287161068</v>
      </c>
      <c r="AR278" s="28">
        <f t="shared" si="1088"/>
        <v>1143968.2257432214</v>
      </c>
      <c r="AS278" s="25">
        <v>2</v>
      </c>
      <c r="AT278" s="25">
        <f t="shared" si="1089"/>
        <v>571984.11287161068</v>
      </c>
      <c r="AU278" s="28">
        <f t="shared" si="1090"/>
        <v>1143968.2257432214</v>
      </c>
      <c r="AV278" s="25"/>
      <c r="AW278" s="25">
        <f t="shared" si="1091"/>
        <v>577589.55717775249</v>
      </c>
      <c r="AX278" s="28">
        <f t="shared" si="1092"/>
        <v>0</v>
      </c>
      <c r="AY278" s="25"/>
      <c r="AZ278" s="25">
        <f t="shared" si="1093"/>
        <v>583249.93483809452</v>
      </c>
      <c r="BA278" s="28">
        <f t="shared" si="1094"/>
        <v>0</v>
      </c>
      <c r="BB278" s="27">
        <f t="shared" si="1095"/>
        <v>0</v>
      </c>
      <c r="BC278" s="27">
        <f t="shared" si="1096"/>
        <v>588965.78419950791</v>
      </c>
      <c r="BD278" s="28">
        <f t="shared" si="1097"/>
        <v>0</v>
      </c>
      <c r="BE278" s="25"/>
      <c r="BF278" s="25">
        <f t="shared" si="1098"/>
        <v>588965.78419950791</v>
      </c>
      <c r="BG278" s="28">
        <f t="shared" si="1099"/>
        <v>0</v>
      </c>
      <c r="BH278" s="25"/>
      <c r="BI278" s="25">
        <f t="shared" si="1100"/>
        <v>594737.64888466313</v>
      </c>
      <c r="BJ278" s="28">
        <f t="shared" si="1101"/>
        <v>0</v>
      </c>
      <c r="BK278" s="25"/>
      <c r="BL278" s="25">
        <f t="shared" si="1102"/>
        <v>600566.0778437329</v>
      </c>
      <c r="BM278" s="28">
        <f t="shared" si="1103"/>
        <v>0</v>
      </c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</row>
    <row r="279" spans="1:165" s="29" customFormat="1" ht="24.95" customHeight="1" x14ac:dyDescent="0.15">
      <c r="A279" s="23" t="s">
        <v>46</v>
      </c>
      <c r="B279" s="23" t="s">
        <v>987</v>
      </c>
      <c r="C279" s="23" t="s">
        <v>988</v>
      </c>
      <c r="D279" s="23"/>
      <c r="E279" s="23" t="s">
        <v>465</v>
      </c>
      <c r="F279" s="110">
        <v>2</v>
      </c>
      <c r="G279" s="23"/>
      <c r="H279" s="23"/>
      <c r="I279" s="23"/>
      <c r="J279" s="23"/>
      <c r="K279" s="23"/>
      <c r="L279" s="23"/>
      <c r="M279" s="94">
        <v>63000</v>
      </c>
      <c r="N279" s="94"/>
      <c r="O279" s="24">
        <f t="shared" si="1065"/>
        <v>2</v>
      </c>
      <c r="P279" s="25">
        <f t="shared" si="1066"/>
        <v>66507.002468927894</v>
      </c>
      <c r="Q279" s="26">
        <f t="shared" si="1067"/>
        <v>134901.91341311572</v>
      </c>
      <c r="R279" s="27">
        <f t="shared" si="1068"/>
        <v>0</v>
      </c>
      <c r="S279" s="27">
        <f t="shared" si="1069"/>
        <v>63617.4</v>
      </c>
      <c r="T279" s="28">
        <f t="shared" si="1070"/>
        <v>0</v>
      </c>
      <c r="U279" s="25"/>
      <c r="V279" s="25">
        <f t="shared" si="1071"/>
        <v>63617.4</v>
      </c>
      <c r="W279" s="28">
        <f t="shared" si="1072"/>
        <v>0</v>
      </c>
      <c r="X279" s="25"/>
      <c r="Y279" s="25">
        <f t="shared" si="1073"/>
        <v>64240.85052</v>
      </c>
      <c r="Z279" s="28">
        <f t="shared" si="1074"/>
        <v>0</v>
      </c>
      <c r="AA279" s="25"/>
      <c r="AB279" s="25">
        <f t="shared" si="1075"/>
        <v>64870.410855096001</v>
      </c>
      <c r="AC279" s="28">
        <f t="shared" si="1076"/>
        <v>0</v>
      </c>
      <c r="AD279" s="27">
        <f t="shared" si="1077"/>
        <v>0</v>
      </c>
      <c r="AE279" s="27">
        <f t="shared" si="1078"/>
        <v>65506.140881475942</v>
      </c>
      <c r="AF279" s="28">
        <f t="shared" si="1079"/>
        <v>0</v>
      </c>
      <c r="AG279" s="25"/>
      <c r="AH279" s="25">
        <f t="shared" si="1080"/>
        <v>65506.140881475942</v>
      </c>
      <c r="AI279" s="28">
        <f t="shared" si="1081"/>
        <v>0</v>
      </c>
      <c r="AJ279" s="25"/>
      <c r="AK279" s="25">
        <f t="shared" si="1082"/>
        <v>66148.101062114409</v>
      </c>
      <c r="AL279" s="28">
        <f t="shared" si="1083"/>
        <v>0</v>
      </c>
      <c r="AM279" s="25"/>
      <c r="AN279" s="25">
        <f t="shared" si="1084"/>
        <v>66796.352452523133</v>
      </c>
      <c r="AO279" s="28">
        <f t="shared" si="1085"/>
        <v>0</v>
      </c>
      <c r="AP279" s="27">
        <f t="shared" si="1086"/>
        <v>2</v>
      </c>
      <c r="AQ279" s="27">
        <f t="shared" si="1087"/>
        <v>67450.956706557859</v>
      </c>
      <c r="AR279" s="28">
        <f t="shared" si="1088"/>
        <v>134901.91341311572</v>
      </c>
      <c r="AS279" s="25">
        <v>2</v>
      </c>
      <c r="AT279" s="25">
        <f t="shared" si="1089"/>
        <v>67450.956706557859</v>
      </c>
      <c r="AU279" s="28">
        <f t="shared" si="1090"/>
        <v>134901.91341311572</v>
      </c>
      <c r="AV279" s="25"/>
      <c r="AW279" s="25">
        <f t="shared" si="1091"/>
        <v>68111.976082282126</v>
      </c>
      <c r="AX279" s="28">
        <f t="shared" si="1092"/>
        <v>0</v>
      </c>
      <c r="AY279" s="25"/>
      <c r="AZ279" s="25">
        <f t="shared" si="1093"/>
        <v>68779.473447888493</v>
      </c>
      <c r="BA279" s="28">
        <f t="shared" si="1094"/>
        <v>0</v>
      </c>
      <c r="BB279" s="27">
        <f t="shared" si="1095"/>
        <v>0</v>
      </c>
      <c r="BC279" s="27">
        <f t="shared" si="1096"/>
        <v>69453.512287677804</v>
      </c>
      <c r="BD279" s="28">
        <f t="shared" si="1097"/>
        <v>0</v>
      </c>
      <c r="BE279" s="25"/>
      <c r="BF279" s="25">
        <f t="shared" si="1098"/>
        <v>69453.512287677804</v>
      </c>
      <c r="BG279" s="28">
        <f t="shared" si="1099"/>
        <v>0</v>
      </c>
      <c r="BH279" s="25"/>
      <c r="BI279" s="25">
        <f t="shared" si="1100"/>
        <v>70134.156708097042</v>
      </c>
      <c r="BJ279" s="28">
        <f t="shared" si="1101"/>
        <v>0</v>
      </c>
      <c r="BK279" s="25"/>
      <c r="BL279" s="25">
        <f t="shared" si="1102"/>
        <v>70821.471443836388</v>
      </c>
      <c r="BM279" s="28">
        <f t="shared" si="1103"/>
        <v>0</v>
      </c>
      <c r="CZ279" s="30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</row>
    <row r="280" spans="1:165" s="29" customFormat="1" ht="24.95" customHeight="1" x14ac:dyDescent="0.15">
      <c r="A280" s="23" t="s">
        <v>46</v>
      </c>
      <c r="B280" s="23" t="s">
        <v>989</v>
      </c>
      <c r="C280" s="23" t="s">
        <v>990</v>
      </c>
      <c r="D280" s="23"/>
      <c r="E280" s="23" t="s">
        <v>465</v>
      </c>
      <c r="F280" s="110">
        <v>1</v>
      </c>
      <c r="G280" s="23"/>
      <c r="H280" s="23"/>
      <c r="I280" s="23"/>
      <c r="J280" s="23"/>
      <c r="K280" s="23"/>
      <c r="L280" s="23"/>
      <c r="M280" s="94">
        <v>80623.7</v>
      </c>
      <c r="N280" s="94"/>
      <c r="O280" s="24">
        <f t="shared" si="1065"/>
        <v>1</v>
      </c>
      <c r="P280" s="25">
        <f t="shared" si="1066"/>
        <v>85111.755792922268</v>
      </c>
      <c r="Q280" s="26">
        <f t="shared" si="1067"/>
        <v>81413.812260000006</v>
      </c>
      <c r="R280" s="27">
        <f t="shared" si="1068"/>
        <v>1</v>
      </c>
      <c r="S280" s="27">
        <f t="shared" si="1069"/>
        <v>81413.812260000006</v>
      </c>
      <c r="T280" s="28">
        <f t="shared" si="1070"/>
        <v>81413.812260000006</v>
      </c>
      <c r="U280" s="25"/>
      <c r="V280" s="25">
        <f t="shared" si="1071"/>
        <v>81413.812260000006</v>
      </c>
      <c r="W280" s="28">
        <f t="shared" si="1072"/>
        <v>0</v>
      </c>
      <c r="X280" s="25"/>
      <c r="Y280" s="25">
        <f t="shared" si="1073"/>
        <v>82211.667620148015</v>
      </c>
      <c r="Z280" s="28">
        <f t="shared" si="1074"/>
        <v>0</v>
      </c>
      <c r="AA280" s="25">
        <v>1</v>
      </c>
      <c r="AB280" s="25">
        <f t="shared" si="1075"/>
        <v>83017.341962825463</v>
      </c>
      <c r="AC280" s="28">
        <f t="shared" si="1076"/>
        <v>83017.341962825463</v>
      </c>
      <c r="AD280" s="27">
        <f t="shared" si="1077"/>
        <v>0</v>
      </c>
      <c r="AE280" s="27">
        <f t="shared" si="1078"/>
        <v>83830.911914061158</v>
      </c>
      <c r="AF280" s="28">
        <f t="shared" si="1079"/>
        <v>0</v>
      </c>
      <c r="AG280" s="25"/>
      <c r="AH280" s="25">
        <f t="shared" si="1080"/>
        <v>83830.911914061158</v>
      </c>
      <c r="AI280" s="28">
        <f t="shared" si="1081"/>
        <v>0</v>
      </c>
      <c r="AJ280" s="25"/>
      <c r="AK280" s="25">
        <f t="shared" si="1082"/>
        <v>84652.454850818962</v>
      </c>
      <c r="AL280" s="28">
        <f t="shared" si="1083"/>
        <v>0</v>
      </c>
      <c r="AM280" s="25"/>
      <c r="AN280" s="25">
        <f t="shared" si="1084"/>
        <v>85482.048908356985</v>
      </c>
      <c r="AO280" s="28">
        <f t="shared" si="1085"/>
        <v>0</v>
      </c>
      <c r="AP280" s="27">
        <f t="shared" si="1086"/>
        <v>0</v>
      </c>
      <c r="AQ280" s="27">
        <f t="shared" si="1087"/>
        <v>86319.772987658886</v>
      </c>
      <c r="AR280" s="28">
        <f t="shared" si="1088"/>
        <v>0</v>
      </c>
      <c r="AS280" s="25"/>
      <c r="AT280" s="25">
        <f t="shared" si="1089"/>
        <v>86319.772987658886</v>
      </c>
      <c r="AU280" s="28">
        <f t="shared" si="1090"/>
        <v>0</v>
      </c>
      <c r="AV280" s="25"/>
      <c r="AW280" s="25">
        <f t="shared" si="1091"/>
        <v>87165.706762937945</v>
      </c>
      <c r="AX280" s="28">
        <f t="shared" si="1092"/>
        <v>0</v>
      </c>
      <c r="AY280" s="25"/>
      <c r="AZ280" s="25">
        <f t="shared" si="1093"/>
        <v>88019.930689214743</v>
      </c>
      <c r="BA280" s="28">
        <f t="shared" si="1094"/>
        <v>0</v>
      </c>
      <c r="BB280" s="27">
        <f t="shared" si="1095"/>
        <v>0</v>
      </c>
      <c r="BC280" s="27">
        <f t="shared" si="1096"/>
        <v>88882.526009969049</v>
      </c>
      <c r="BD280" s="28">
        <f t="shared" si="1097"/>
        <v>0</v>
      </c>
      <c r="BE280" s="25"/>
      <c r="BF280" s="25">
        <f t="shared" si="1098"/>
        <v>88882.526009969049</v>
      </c>
      <c r="BG280" s="28">
        <f t="shared" si="1099"/>
        <v>0</v>
      </c>
      <c r="BH280" s="25"/>
      <c r="BI280" s="25">
        <f t="shared" si="1100"/>
        <v>89753.574764866746</v>
      </c>
      <c r="BJ280" s="28">
        <f t="shared" si="1101"/>
        <v>0</v>
      </c>
      <c r="BK280" s="25"/>
      <c r="BL280" s="25">
        <f t="shared" si="1102"/>
        <v>90633.159797562446</v>
      </c>
      <c r="BM280" s="28">
        <f t="shared" si="1103"/>
        <v>0</v>
      </c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</row>
    <row r="281" spans="1:165" s="29" customFormat="1" ht="24.95" customHeight="1" x14ac:dyDescent="0.15">
      <c r="A281" s="23" t="s">
        <v>46</v>
      </c>
      <c r="B281" s="23" t="s">
        <v>991</v>
      </c>
      <c r="C281" s="23" t="s">
        <v>992</v>
      </c>
      <c r="D281" s="23"/>
      <c r="E281" s="23" t="s">
        <v>465</v>
      </c>
      <c r="F281" s="110">
        <v>1</v>
      </c>
      <c r="G281" s="23"/>
      <c r="H281" s="23"/>
      <c r="I281" s="23"/>
      <c r="J281" s="23"/>
      <c r="K281" s="23"/>
      <c r="L281" s="23"/>
      <c r="M281" s="94">
        <v>113143.28</v>
      </c>
      <c r="N281" s="94"/>
      <c r="O281" s="24">
        <f t="shared" si="1065"/>
        <v>1</v>
      </c>
      <c r="P281" s="25">
        <f t="shared" si="1066"/>
        <v>119441.59368734287</v>
      </c>
      <c r="Q281" s="26">
        <f t="shared" si="1067"/>
        <v>114252.08414400001</v>
      </c>
      <c r="R281" s="27">
        <f t="shared" si="1068"/>
        <v>1</v>
      </c>
      <c r="S281" s="27">
        <f t="shared" si="1069"/>
        <v>114252.08414400001</v>
      </c>
      <c r="T281" s="28">
        <f t="shared" si="1070"/>
        <v>114252.08414400001</v>
      </c>
      <c r="U281" s="25"/>
      <c r="V281" s="25">
        <f t="shared" si="1071"/>
        <v>114252.08414400001</v>
      </c>
      <c r="W281" s="28">
        <f t="shared" si="1072"/>
        <v>0</v>
      </c>
      <c r="X281" s="25"/>
      <c r="Y281" s="25">
        <f t="shared" si="1073"/>
        <v>115371.75456861121</v>
      </c>
      <c r="Z281" s="28">
        <f t="shared" si="1074"/>
        <v>0</v>
      </c>
      <c r="AA281" s="25">
        <v>1</v>
      </c>
      <c r="AB281" s="25">
        <f t="shared" si="1075"/>
        <v>116502.3977633836</v>
      </c>
      <c r="AC281" s="28">
        <f t="shared" si="1076"/>
        <v>116502.3977633836</v>
      </c>
      <c r="AD281" s="27">
        <f t="shared" si="1077"/>
        <v>0</v>
      </c>
      <c r="AE281" s="27">
        <f t="shared" si="1078"/>
        <v>117644.12126146477</v>
      </c>
      <c r="AF281" s="28">
        <f t="shared" si="1079"/>
        <v>0</v>
      </c>
      <c r="AG281" s="25"/>
      <c r="AH281" s="25">
        <f t="shared" si="1080"/>
        <v>117644.12126146477</v>
      </c>
      <c r="AI281" s="28">
        <f t="shared" si="1081"/>
        <v>0</v>
      </c>
      <c r="AJ281" s="25"/>
      <c r="AK281" s="25">
        <f t="shared" si="1082"/>
        <v>118797.03364982712</v>
      </c>
      <c r="AL281" s="28">
        <f t="shared" si="1083"/>
        <v>0</v>
      </c>
      <c r="AM281" s="25"/>
      <c r="AN281" s="25">
        <f t="shared" si="1084"/>
        <v>119961.24457959543</v>
      </c>
      <c r="AO281" s="28">
        <f t="shared" si="1085"/>
        <v>0</v>
      </c>
      <c r="AP281" s="27">
        <f t="shared" si="1086"/>
        <v>0</v>
      </c>
      <c r="AQ281" s="27">
        <f t="shared" si="1087"/>
        <v>121136.86477647547</v>
      </c>
      <c r="AR281" s="28">
        <f t="shared" si="1088"/>
        <v>0</v>
      </c>
      <c r="AS281" s="25"/>
      <c r="AT281" s="25">
        <f t="shared" si="1089"/>
        <v>121136.86477647547</v>
      </c>
      <c r="AU281" s="28">
        <f t="shared" si="1090"/>
        <v>0</v>
      </c>
      <c r="AV281" s="25"/>
      <c r="AW281" s="25">
        <f t="shared" si="1091"/>
        <v>122324.00605128493</v>
      </c>
      <c r="AX281" s="28">
        <f t="shared" si="1092"/>
        <v>0</v>
      </c>
      <c r="AY281" s="25"/>
      <c r="AZ281" s="25">
        <f t="shared" si="1093"/>
        <v>123522.78131058752</v>
      </c>
      <c r="BA281" s="28">
        <f t="shared" si="1094"/>
        <v>0</v>
      </c>
      <c r="BB281" s="27">
        <f t="shared" si="1095"/>
        <v>0</v>
      </c>
      <c r="BC281" s="27">
        <f t="shared" si="1096"/>
        <v>124733.30456743129</v>
      </c>
      <c r="BD281" s="28">
        <f t="shared" si="1097"/>
        <v>0</v>
      </c>
      <c r="BE281" s="25"/>
      <c r="BF281" s="25">
        <f t="shared" si="1098"/>
        <v>124733.30456743129</v>
      </c>
      <c r="BG281" s="28">
        <f t="shared" si="1099"/>
        <v>0</v>
      </c>
      <c r="BH281" s="25"/>
      <c r="BI281" s="25">
        <f t="shared" si="1100"/>
        <v>125955.69095219212</v>
      </c>
      <c r="BJ281" s="28">
        <f t="shared" si="1101"/>
        <v>0</v>
      </c>
      <c r="BK281" s="25"/>
      <c r="BL281" s="25">
        <f t="shared" si="1102"/>
        <v>127190.05672352361</v>
      </c>
      <c r="BM281" s="28">
        <f t="shared" si="1103"/>
        <v>0</v>
      </c>
      <c r="CZ281" s="30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</row>
    <row r="282" spans="1:165" s="29" customFormat="1" ht="24.95" customHeight="1" x14ac:dyDescent="0.15">
      <c r="A282" s="23" t="s">
        <v>46</v>
      </c>
      <c r="B282" s="23" t="s">
        <v>993</v>
      </c>
      <c r="C282" s="23" t="s">
        <v>994</v>
      </c>
      <c r="D282" s="23"/>
      <c r="E282" s="23" t="s">
        <v>465</v>
      </c>
      <c r="F282" s="110">
        <v>1</v>
      </c>
      <c r="G282" s="23"/>
      <c r="H282" s="23"/>
      <c r="I282" s="23"/>
      <c r="J282" s="23"/>
      <c r="K282" s="23"/>
      <c r="L282" s="23"/>
      <c r="M282" s="94">
        <v>137849.49</v>
      </c>
      <c r="N282" s="94"/>
      <c r="O282" s="24">
        <f t="shared" si="1065"/>
        <v>1</v>
      </c>
      <c r="P282" s="25">
        <f t="shared" si="1066"/>
        <v>145523.1170122294</v>
      </c>
      <c r="Q282" s="26">
        <f t="shared" si="1067"/>
        <v>139200.41500199999</v>
      </c>
      <c r="R282" s="27">
        <f t="shared" si="1068"/>
        <v>1</v>
      </c>
      <c r="S282" s="27">
        <f t="shared" si="1069"/>
        <v>139200.41500199999</v>
      </c>
      <c r="T282" s="28">
        <f t="shared" si="1070"/>
        <v>139200.41500199999</v>
      </c>
      <c r="U282" s="25"/>
      <c r="V282" s="25">
        <f t="shared" si="1071"/>
        <v>139200.41500199999</v>
      </c>
      <c r="W282" s="28">
        <f t="shared" si="1072"/>
        <v>0</v>
      </c>
      <c r="X282" s="25"/>
      <c r="Y282" s="25">
        <f t="shared" si="1073"/>
        <v>140564.57906901959</v>
      </c>
      <c r="Z282" s="28">
        <f t="shared" si="1074"/>
        <v>0</v>
      </c>
      <c r="AA282" s="25">
        <v>1</v>
      </c>
      <c r="AB282" s="25">
        <f t="shared" si="1075"/>
        <v>141942.11194389599</v>
      </c>
      <c r="AC282" s="28">
        <f t="shared" si="1076"/>
        <v>141942.11194389599</v>
      </c>
      <c r="AD282" s="27">
        <f t="shared" si="1077"/>
        <v>0</v>
      </c>
      <c r="AE282" s="27">
        <f t="shared" si="1078"/>
        <v>143333.14464094618</v>
      </c>
      <c r="AF282" s="28">
        <f t="shared" si="1079"/>
        <v>0</v>
      </c>
      <c r="AG282" s="25"/>
      <c r="AH282" s="25">
        <f t="shared" si="1080"/>
        <v>143333.14464094618</v>
      </c>
      <c r="AI282" s="28">
        <f t="shared" si="1081"/>
        <v>0</v>
      </c>
      <c r="AJ282" s="25"/>
      <c r="AK282" s="25">
        <f t="shared" si="1082"/>
        <v>144737.80945842745</v>
      </c>
      <c r="AL282" s="28">
        <f t="shared" si="1083"/>
        <v>0</v>
      </c>
      <c r="AM282" s="25"/>
      <c r="AN282" s="25">
        <f t="shared" si="1084"/>
        <v>146156.23999112003</v>
      </c>
      <c r="AO282" s="28">
        <f t="shared" si="1085"/>
        <v>0</v>
      </c>
      <c r="AP282" s="27">
        <f t="shared" si="1086"/>
        <v>0</v>
      </c>
      <c r="AQ282" s="27">
        <f t="shared" si="1087"/>
        <v>147588.57114303301</v>
      </c>
      <c r="AR282" s="28">
        <f t="shared" si="1088"/>
        <v>0</v>
      </c>
      <c r="AS282" s="25"/>
      <c r="AT282" s="25">
        <f t="shared" si="1089"/>
        <v>147588.57114303301</v>
      </c>
      <c r="AU282" s="28">
        <f t="shared" si="1090"/>
        <v>0</v>
      </c>
      <c r="AV282" s="25"/>
      <c r="AW282" s="25">
        <f t="shared" si="1091"/>
        <v>149034.93914023475</v>
      </c>
      <c r="AX282" s="28">
        <f t="shared" si="1092"/>
        <v>0</v>
      </c>
      <c r="AY282" s="25"/>
      <c r="AZ282" s="25">
        <f t="shared" si="1093"/>
        <v>150495.48154380906</v>
      </c>
      <c r="BA282" s="28">
        <f t="shared" si="1094"/>
        <v>0</v>
      </c>
      <c r="BB282" s="27">
        <f t="shared" si="1095"/>
        <v>0</v>
      </c>
      <c r="BC282" s="27">
        <f t="shared" si="1096"/>
        <v>151970.33726293838</v>
      </c>
      <c r="BD282" s="28">
        <f t="shared" si="1097"/>
        <v>0</v>
      </c>
      <c r="BE282" s="25"/>
      <c r="BF282" s="25">
        <f t="shared" si="1098"/>
        <v>151970.33726293838</v>
      </c>
      <c r="BG282" s="28">
        <f t="shared" si="1099"/>
        <v>0</v>
      </c>
      <c r="BH282" s="25"/>
      <c r="BI282" s="25">
        <f t="shared" si="1100"/>
        <v>153459.64656811519</v>
      </c>
      <c r="BJ282" s="28">
        <f t="shared" si="1101"/>
        <v>0</v>
      </c>
      <c r="BK282" s="25"/>
      <c r="BL282" s="25">
        <f t="shared" si="1102"/>
        <v>154963.55110448273</v>
      </c>
      <c r="BM282" s="28">
        <f t="shared" si="1103"/>
        <v>0</v>
      </c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</row>
    <row r="283" spans="1:165" s="29" customFormat="1" ht="24.95" customHeight="1" x14ac:dyDescent="0.15">
      <c r="A283" s="23" t="s">
        <v>46</v>
      </c>
      <c r="B283" s="23" t="s">
        <v>995</v>
      </c>
      <c r="C283" s="23" t="s">
        <v>996</v>
      </c>
      <c r="D283" s="23"/>
      <c r="E283" s="23" t="s">
        <v>465</v>
      </c>
      <c r="F283" s="110">
        <v>1</v>
      </c>
      <c r="G283" s="23"/>
      <c r="H283" s="23"/>
      <c r="I283" s="23"/>
      <c r="J283" s="23"/>
      <c r="K283" s="23"/>
      <c r="L283" s="23"/>
      <c r="M283" s="94">
        <v>72400</v>
      </c>
      <c r="N283" s="94"/>
      <c r="O283" s="24">
        <f t="shared" si="1065"/>
        <v>1</v>
      </c>
      <c r="P283" s="25">
        <f t="shared" si="1066"/>
        <v>76430.269503974283</v>
      </c>
      <c r="Q283" s="26">
        <f t="shared" si="1067"/>
        <v>77515.06770721887</v>
      </c>
      <c r="R283" s="27">
        <f t="shared" si="1068"/>
        <v>0</v>
      </c>
      <c r="S283" s="27">
        <f t="shared" si="1069"/>
        <v>73109.52</v>
      </c>
      <c r="T283" s="28">
        <f t="shared" si="1070"/>
        <v>0</v>
      </c>
      <c r="U283" s="25"/>
      <c r="V283" s="25">
        <f t="shared" si="1071"/>
        <v>73109.52</v>
      </c>
      <c r="W283" s="28">
        <f t="shared" si="1072"/>
        <v>0</v>
      </c>
      <c r="X283" s="25"/>
      <c r="Y283" s="25">
        <f t="shared" si="1073"/>
        <v>73825.993296000001</v>
      </c>
      <c r="Z283" s="28">
        <f t="shared" si="1074"/>
        <v>0</v>
      </c>
      <c r="AA283" s="25"/>
      <c r="AB283" s="25">
        <f t="shared" si="1075"/>
        <v>74549.488030300796</v>
      </c>
      <c r="AC283" s="28">
        <f t="shared" si="1076"/>
        <v>0</v>
      </c>
      <c r="AD283" s="27">
        <f t="shared" si="1077"/>
        <v>0</v>
      </c>
      <c r="AE283" s="27">
        <f t="shared" si="1078"/>
        <v>75280.073012997746</v>
      </c>
      <c r="AF283" s="28">
        <f t="shared" si="1079"/>
        <v>0</v>
      </c>
      <c r="AG283" s="25"/>
      <c r="AH283" s="25">
        <f t="shared" si="1080"/>
        <v>75280.073012997746</v>
      </c>
      <c r="AI283" s="28">
        <f t="shared" si="1081"/>
        <v>0</v>
      </c>
      <c r="AJ283" s="25"/>
      <c r="AK283" s="25">
        <f t="shared" si="1082"/>
        <v>76017.817728525129</v>
      </c>
      <c r="AL283" s="28">
        <f t="shared" si="1083"/>
        <v>0</v>
      </c>
      <c r="AM283" s="25"/>
      <c r="AN283" s="25">
        <f t="shared" si="1084"/>
        <v>76762.792342264671</v>
      </c>
      <c r="AO283" s="28">
        <f t="shared" si="1085"/>
        <v>0</v>
      </c>
      <c r="AP283" s="27">
        <f t="shared" si="1086"/>
        <v>1</v>
      </c>
      <c r="AQ283" s="27">
        <f t="shared" si="1087"/>
        <v>77515.06770721887</v>
      </c>
      <c r="AR283" s="28">
        <f t="shared" si="1088"/>
        <v>77515.06770721887</v>
      </c>
      <c r="AS283" s="25">
        <v>1</v>
      </c>
      <c r="AT283" s="25">
        <f t="shared" si="1089"/>
        <v>77515.06770721887</v>
      </c>
      <c r="AU283" s="28">
        <f t="shared" si="1090"/>
        <v>77515.06770721887</v>
      </c>
      <c r="AV283" s="25"/>
      <c r="AW283" s="25">
        <f t="shared" si="1091"/>
        <v>78274.715370749618</v>
      </c>
      <c r="AX283" s="28">
        <f t="shared" si="1092"/>
        <v>0</v>
      </c>
      <c r="AY283" s="25"/>
      <c r="AZ283" s="25">
        <f t="shared" si="1093"/>
        <v>79041.807581382964</v>
      </c>
      <c r="BA283" s="28">
        <f t="shared" si="1094"/>
        <v>0</v>
      </c>
      <c r="BB283" s="27">
        <f t="shared" si="1095"/>
        <v>0</v>
      </c>
      <c r="BC283" s="27">
        <f t="shared" si="1096"/>
        <v>79816.417295680512</v>
      </c>
      <c r="BD283" s="28">
        <f t="shared" si="1097"/>
        <v>0</v>
      </c>
      <c r="BE283" s="25"/>
      <c r="BF283" s="25">
        <f t="shared" si="1098"/>
        <v>79816.417295680512</v>
      </c>
      <c r="BG283" s="28">
        <f t="shared" si="1099"/>
        <v>0</v>
      </c>
      <c r="BH283" s="25"/>
      <c r="BI283" s="25">
        <f t="shared" si="1100"/>
        <v>80598.618185178188</v>
      </c>
      <c r="BJ283" s="28">
        <f t="shared" si="1101"/>
        <v>0</v>
      </c>
      <c r="BK283" s="25"/>
      <c r="BL283" s="25">
        <f t="shared" si="1102"/>
        <v>81388.484643392934</v>
      </c>
      <c r="BM283" s="28">
        <f t="shared" si="1103"/>
        <v>0</v>
      </c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</row>
    <row r="284" spans="1:165" s="29" customFormat="1" ht="24.95" customHeight="1" x14ac:dyDescent="0.15">
      <c r="A284" s="23" t="s">
        <v>46</v>
      </c>
      <c r="B284" s="23" t="s">
        <v>997</v>
      </c>
      <c r="C284" s="23" t="s">
        <v>998</v>
      </c>
      <c r="D284" s="23"/>
      <c r="E284" s="23" t="s">
        <v>465</v>
      </c>
      <c r="F284" s="110">
        <v>1</v>
      </c>
      <c r="G284" s="23"/>
      <c r="H284" s="23"/>
      <c r="I284" s="23"/>
      <c r="J284" s="23"/>
      <c r="K284" s="23"/>
      <c r="L284" s="23"/>
      <c r="M284" s="94">
        <v>69695</v>
      </c>
      <c r="N284" s="94"/>
      <c r="O284" s="24">
        <f t="shared" si="1065"/>
        <v>1</v>
      </c>
      <c r="P284" s="25">
        <f t="shared" si="1066"/>
        <v>73574.691064633837</v>
      </c>
      <c r="Q284" s="26">
        <f t="shared" si="1067"/>
        <v>74618.959169262715</v>
      </c>
      <c r="R284" s="27">
        <f t="shared" si="1068"/>
        <v>0</v>
      </c>
      <c r="S284" s="27">
        <f t="shared" si="1069"/>
        <v>70378.010999999999</v>
      </c>
      <c r="T284" s="28">
        <f t="shared" si="1070"/>
        <v>0</v>
      </c>
      <c r="U284" s="25"/>
      <c r="V284" s="25">
        <f t="shared" si="1071"/>
        <v>70378.010999999999</v>
      </c>
      <c r="W284" s="28">
        <f t="shared" si="1072"/>
        <v>0</v>
      </c>
      <c r="X284" s="25"/>
      <c r="Y284" s="25">
        <f t="shared" si="1073"/>
        <v>71067.715507800007</v>
      </c>
      <c r="Z284" s="28">
        <f t="shared" si="1074"/>
        <v>0</v>
      </c>
      <c r="AA284" s="25"/>
      <c r="AB284" s="25">
        <f t="shared" si="1075"/>
        <v>71764.179119776454</v>
      </c>
      <c r="AC284" s="28">
        <f t="shared" si="1076"/>
        <v>0</v>
      </c>
      <c r="AD284" s="27">
        <f t="shared" si="1077"/>
        <v>0</v>
      </c>
      <c r="AE284" s="27">
        <f t="shared" si="1078"/>
        <v>72467.46807515026</v>
      </c>
      <c r="AF284" s="28">
        <f t="shared" si="1079"/>
        <v>0</v>
      </c>
      <c r="AG284" s="25"/>
      <c r="AH284" s="25">
        <f t="shared" si="1080"/>
        <v>72467.46807515026</v>
      </c>
      <c r="AI284" s="28">
        <f t="shared" si="1081"/>
        <v>0</v>
      </c>
      <c r="AJ284" s="25"/>
      <c r="AK284" s="25">
        <f t="shared" si="1082"/>
        <v>73177.649262286737</v>
      </c>
      <c r="AL284" s="28">
        <f t="shared" si="1083"/>
        <v>0</v>
      </c>
      <c r="AM284" s="25"/>
      <c r="AN284" s="25">
        <f t="shared" si="1084"/>
        <v>73894.79022505715</v>
      </c>
      <c r="AO284" s="28">
        <f t="shared" si="1085"/>
        <v>0</v>
      </c>
      <c r="AP284" s="27">
        <f t="shared" si="1086"/>
        <v>1</v>
      </c>
      <c r="AQ284" s="27">
        <f t="shared" si="1087"/>
        <v>74618.959169262715</v>
      </c>
      <c r="AR284" s="28">
        <f t="shared" si="1088"/>
        <v>74618.959169262715</v>
      </c>
      <c r="AS284" s="25">
        <v>1</v>
      </c>
      <c r="AT284" s="25">
        <f t="shared" si="1089"/>
        <v>74618.959169262715</v>
      </c>
      <c r="AU284" s="28">
        <f t="shared" si="1090"/>
        <v>74618.959169262715</v>
      </c>
      <c r="AV284" s="25"/>
      <c r="AW284" s="25">
        <f t="shared" si="1091"/>
        <v>75350.224969121497</v>
      </c>
      <c r="AX284" s="28">
        <f t="shared" si="1092"/>
        <v>0</v>
      </c>
      <c r="AY284" s="25"/>
      <c r="AZ284" s="25">
        <f t="shared" si="1093"/>
        <v>76088.657173818894</v>
      </c>
      <c r="BA284" s="28">
        <f t="shared" si="1094"/>
        <v>0</v>
      </c>
      <c r="BB284" s="27">
        <f t="shared" si="1095"/>
        <v>0</v>
      </c>
      <c r="BC284" s="27">
        <f t="shared" si="1096"/>
        <v>76834.326014122315</v>
      </c>
      <c r="BD284" s="28">
        <f t="shared" si="1097"/>
        <v>0</v>
      </c>
      <c r="BE284" s="25"/>
      <c r="BF284" s="25">
        <f t="shared" si="1098"/>
        <v>76834.326014122315</v>
      </c>
      <c r="BG284" s="28">
        <f t="shared" si="1099"/>
        <v>0</v>
      </c>
      <c r="BH284" s="25"/>
      <c r="BI284" s="25">
        <f t="shared" si="1100"/>
        <v>77587.302409060721</v>
      </c>
      <c r="BJ284" s="28">
        <f t="shared" si="1101"/>
        <v>0</v>
      </c>
      <c r="BK284" s="25"/>
      <c r="BL284" s="25">
        <f t="shared" si="1102"/>
        <v>78347.65797266952</v>
      </c>
      <c r="BM284" s="28">
        <f t="shared" si="1103"/>
        <v>0</v>
      </c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</row>
    <row r="285" spans="1:165" s="29" customFormat="1" ht="24.95" customHeight="1" x14ac:dyDescent="0.15">
      <c r="A285" s="23" t="s">
        <v>46</v>
      </c>
      <c r="B285" s="23" t="s">
        <v>999</v>
      </c>
      <c r="C285" s="23" t="s">
        <v>1000</v>
      </c>
      <c r="D285" s="23"/>
      <c r="E285" s="23" t="s">
        <v>465</v>
      </c>
      <c r="F285" s="110">
        <v>1</v>
      </c>
      <c r="G285" s="23"/>
      <c r="H285" s="23"/>
      <c r="I285" s="23"/>
      <c r="J285" s="23"/>
      <c r="K285" s="23"/>
      <c r="L285" s="23"/>
      <c r="M285" s="94">
        <v>173574</v>
      </c>
      <c r="N285" s="94"/>
      <c r="O285" s="24">
        <f t="shared" si="1065"/>
        <v>1</v>
      </c>
      <c r="P285" s="25">
        <f t="shared" si="1066"/>
        <v>183236.29280224908</v>
      </c>
      <c r="Q285" s="26">
        <f t="shared" si="1067"/>
        <v>185837.02157752501</v>
      </c>
      <c r="R285" s="27">
        <f t="shared" si="1068"/>
        <v>0</v>
      </c>
      <c r="S285" s="27">
        <f t="shared" si="1069"/>
        <v>175275.0252</v>
      </c>
      <c r="T285" s="28">
        <f t="shared" si="1070"/>
        <v>0</v>
      </c>
      <c r="U285" s="25"/>
      <c r="V285" s="25">
        <f t="shared" si="1071"/>
        <v>175275.0252</v>
      </c>
      <c r="W285" s="28">
        <f t="shared" si="1072"/>
        <v>0</v>
      </c>
      <c r="X285" s="25"/>
      <c r="Y285" s="25">
        <f t="shared" si="1073"/>
        <v>176992.72044696001</v>
      </c>
      <c r="Z285" s="28">
        <f t="shared" si="1074"/>
        <v>0</v>
      </c>
      <c r="AA285" s="25"/>
      <c r="AB285" s="25">
        <f t="shared" si="1075"/>
        <v>178727.24910734023</v>
      </c>
      <c r="AC285" s="28">
        <f t="shared" si="1076"/>
        <v>0</v>
      </c>
      <c r="AD285" s="27">
        <f t="shared" si="1077"/>
        <v>0</v>
      </c>
      <c r="AE285" s="27">
        <f t="shared" si="1078"/>
        <v>180478.77614859218</v>
      </c>
      <c r="AF285" s="28">
        <f t="shared" si="1079"/>
        <v>0</v>
      </c>
      <c r="AG285" s="25"/>
      <c r="AH285" s="25">
        <f t="shared" si="1080"/>
        <v>180478.77614859218</v>
      </c>
      <c r="AI285" s="28">
        <f t="shared" si="1081"/>
        <v>0</v>
      </c>
      <c r="AJ285" s="25"/>
      <c r="AK285" s="25">
        <f t="shared" si="1082"/>
        <v>182247.46815484838</v>
      </c>
      <c r="AL285" s="28">
        <f t="shared" si="1083"/>
        <v>0</v>
      </c>
      <c r="AM285" s="25"/>
      <c r="AN285" s="25">
        <f t="shared" si="1084"/>
        <v>184033.4933427659</v>
      </c>
      <c r="AO285" s="28">
        <f t="shared" si="1085"/>
        <v>0</v>
      </c>
      <c r="AP285" s="27">
        <f t="shared" si="1086"/>
        <v>1</v>
      </c>
      <c r="AQ285" s="27">
        <f t="shared" si="1087"/>
        <v>185837.02157752501</v>
      </c>
      <c r="AR285" s="28">
        <f t="shared" si="1088"/>
        <v>185837.02157752501</v>
      </c>
      <c r="AS285" s="25">
        <v>1</v>
      </c>
      <c r="AT285" s="25">
        <f t="shared" si="1089"/>
        <v>185837.02157752501</v>
      </c>
      <c r="AU285" s="28">
        <f t="shared" si="1090"/>
        <v>185837.02157752501</v>
      </c>
      <c r="AV285" s="25"/>
      <c r="AW285" s="25">
        <f t="shared" si="1091"/>
        <v>187658.22438898476</v>
      </c>
      <c r="AX285" s="28">
        <f t="shared" si="1092"/>
        <v>0</v>
      </c>
      <c r="AY285" s="25"/>
      <c r="AZ285" s="25">
        <f t="shared" si="1093"/>
        <v>189497.27498799682</v>
      </c>
      <c r="BA285" s="28">
        <f t="shared" si="1094"/>
        <v>0</v>
      </c>
      <c r="BB285" s="27">
        <f t="shared" si="1095"/>
        <v>0</v>
      </c>
      <c r="BC285" s="27">
        <f t="shared" si="1096"/>
        <v>191354.34828287919</v>
      </c>
      <c r="BD285" s="28">
        <f t="shared" si="1097"/>
        <v>0</v>
      </c>
      <c r="BE285" s="25"/>
      <c r="BF285" s="25">
        <f t="shared" si="1098"/>
        <v>191354.34828287919</v>
      </c>
      <c r="BG285" s="28">
        <f t="shared" si="1099"/>
        <v>0</v>
      </c>
      <c r="BH285" s="25"/>
      <c r="BI285" s="25">
        <f t="shared" si="1100"/>
        <v>193229.6208960514</v>
      </c>
      <c r="BJ285" s="28">
        <f t="shared" si="1101"/>
        <v>0</v>
      </c>
      <c r="BK285" s="25"/>
      <c r="BL285" s="25">
        <f t="shared" si="1102"/>
        <v>195123.2711808327</v>
      </c>
      <c r="BM285" s="28">
        <f t="shared" si="1103"/>
        <v>0</v>
      </c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</row>
    <row r="286" spans="1:165" s="29" customFormat="1" ht="24.95" customHeight="1" x14ac:dyDescent="0.15">
      <c r="A286" s="23" t="s">
        <v>46</v>
      </c>
      <c r="B286" s="23" t="s">
        <v>1001</v>
      </c>
      <c r="C286" s="23" t="s">
        <v>1002</v>
      </c>
      <c r="D286" s="23"/>
      <c r="E286" s="23" t="s">
        <v>465</v>
      </c>
      <c r="F286" s="110">
        <v>1</v>
      </c>
      <c r="G286" s="23"/>
      <c r="H286" s="23"/>
      <c r="I286" s="23"/>
      <c r="J286" s="23"/>
      <c r="K286" s="23"/>
      <c r="L286" s="23"/>
      <c r="M286" s="94">
        <v>15683.54</v>
      </c>
      <c r="N286" s="94"/>
      <c r="O286" s="24">
        <f t="shared" si="1065"/>
        <v>1</v>
      </c>
      <c r="P286" s="25">
        <f t="shared" si="1066"/>
        <v>16556.591007960789</v>
      </c>
      <c r="Q286" s="26">
        <f t="shared" si="1067"/>
        <v>15837.238692000001</v>
      </c>
      <c r="R286" s="27">
        <f t="shared" si="1068"/>
        <v>1</v>
      </c>
      <c r="S286" s="27">
        <f t="shared" si="1069"/>
        <v>15837.238692000001</v>
      </c>
      <c r="T286" s="28">
        <f t="shared" si="1070"/>
        <v>15837.238692000001</v>
      </c>
      <c r="U286" s="25"/>
      <c r="V286" s="25">
        <f t="shared" si="1071"/>
        <v>15837.238692000001</v>
      </c>
      <c r="W286" s="28">
        <f t="shared" si="1072"/>
        <v>0</v>
      </c>
      <c r="X286" s="25"/>
      <c r="Y286" s="25">
        <f t="shared" si="1073"/>
        <v>15992.443631181601</v>
      </c>
      <c r="Z286" s="28">
        <f t="shared" si="1074"/>
        <v>0</v>
      </c>
      <c r="AA286" s="25">
        <v>1</v>
      </c>
      <c r="AB286" s="25">
        <f t="shared" si="1075"/>
        <v>16149.169578767182</v>
      </c>
      <c r="AC286" s="28">
        <f t="shared" si="1076"/>
        <v>16149.169578767182</v>
      </c>
      <c r="AD286" s="27">
        <f t="shared" si="1077"/>
        <v>0</v>
      </c>
      <c r="AE286" s="27">
        <f t="shared" si="1078"/>
        <v>16307.4314406391</v>
      </c>
      <c r="AF286" s="28">
        <f t="shared" si="1079"/>
        <v>0</v>
      </c>
      <c r="AG286" s="25"/>
      <c r="AH286" s="25">
        <f t="shared" si="1080"/>
        <v>16307.4314406391</v>
      </c>
      <c r="AI286" s="28">
        <f t="shared" si="1081"/>
        <v>0</v>
      </c>
      <c r="AJ286" s="25"/>
      <c r="AK286" s="25">
        <f t="shared" si="1082"/>
        <v>16467.244268757364</v>
      </c>
      <c r="AL286" s="28">
        <f t="shared" si="1083"/>
        <v>0</v>
      </c>
      <c r="AM286" s="25"/>
      <c r="AN286" s="25">
        <f t="shared" si="1084"/>
        <v>16628.623262591187</v>
      </c>
      <c r="AO286" s="28">
        <f t="shared" si="1085"/>
        <v>0</v>
      </c>
      <c r="AP286" s="27">
        <f t="shared" si="1086"/>
        <v>0</v>
      </c>
      <c r="AQ286" s="27">
        <f t="shared" si="1087"/>
        <v>16791.583770564583</v>
      </c>
      <c r="AR286" s="28">
        <f t="shared" si="1088"/>
        <v>0</v>
      </c>
      <c r="AS286" s="25"/>
      <c r="AT286" s="25">
        <f t="shared" si="1089"/>
        <v>16791.583770564583</v>
      </c>
      <c r="AU286" s="28">
        <f t="shared" si="1090"/>
        <v>0</v>
      </c>
      <c r="AV286" s="25"/>
      <c r="AW286" s="25">
        <f t="shared" si="1091"/>
        <v>16956.141291516116</v>
      </c>
      <c r="AX286" s="28">
        <f t="shared" si="1092"/>
        <v>0</v>
      </c>
      <c r="AY286" s="25"/>
      <c r="AZ286" s="25">
        <f t="shared" si="1093"/>
        <v>17122.311476172974</v>
      </c>
      <c r="BA286" s="28">
        <f t="shared" si="1094"/>
        <v>0</v>
      </c>
      <c r="BB286" s="27">
        <f t="shared" si="1095"/>
        <v>0</v>
      </c>
      <c r="BC286" s="27">
        <f t="shared" si="1096"/>
        <v>17290.11012863947</v>
      </c>
      <c r="BD286" s="28">
        <f t="shared" si="1097"/>
        <v>0</v>
      </c>
      <c r="BE286" s="25"/>
      <c r="BF286" s="25">
        <f t="shared" si="1098"/>
        <v>17290.11012863947</v>
      </c>
      <c r="BG286" s="28">
        <f t="shared" si="1099"/>
        <v>0</v>
      </c>
      <c r="BH286" s="25"/>
      <c r="BI286" s="25">
        <f t="shared" si="1100"/>
        <v>17459.553207900139</v>
      </c>
      <c r="BJ286" s="28">
        <f t="shared" si="1101"/>
        <v>0</v>
      </c>
      <c r="BK286" s="25"/>
      <c r="BL286" s="25">
        <f t="shared" si="1102"/>
        <v>17630.65682933756</v>
      </c>
      <c r="BM286" s="28">
        <f t="shared" si="1103"/>
        <v>0</v>
      </c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</row>
    <row r="287" spans="1:165" s="29" customFormat="1" ht="24.95" customHeight="1" x14ac:dyDescent="0.15">
      <c r="A287" s="23" t="s">
        <v>46</v>
      </c>
      <c r="B287" s="23" t="s">
        <v>1003</v>
      </c>
      <c r="C287" s="23" t="s">
        <v>1004</v>
      </c>
      <c r="D287" s="23"/>
      <c r="E287" s="23" t="s">
        <v>465</v>
      </c>
      <c r="F287" s="110">
        <v>1</v>
      </c>
      <c r="G287" s="23"/>
      <c r="H287" s="23"/>
      <c r="I287" s="23"/>
      <c r="J287" s="23"/>
      <c r="K287" s="23"/>
      <c r="L287" s="23"/>
      <c r="M287" s="94">
        <v>67215</v>
      </c>
      <c r="N287" s="94"/>
      <c r="O287" s="24">
        <f t="shared" si="1065"/>
        <v>1</v>
      </c>
      <c r="P287" s="25">
        <f t="shared" si="1066"/>
        <v>70956.637634110928</v>
      </c>
      <c r="Q287" s="26">
        <f t="shared" si="1067"/>
        <v>71963.746905258507</v>
      </c>
      <c r="R287" s="27">
        <f t="shared" si="1068"/>
        <v>0</v>
      </c>
      <c r="S287" s="27">
        <f t="shared" si="1069"/>
        <v>67873.706999999995</v>
      </c>
      <c r="T287" s="28">
        <f t="shared" si="1070"/>
        <v>0</v>
      </c>
      <c r="U287" s="25"/>
      <c r="V287" s="25">
        <f t="shared" si="1071"/>
        <v>67873.706999999995</v>
      </c>
      <c r="W287" s="28">
        <f t="shared" si="1072"/>
        <v>0</v>
      </c>
      <c r="X287" s="25"/>
      <c r="Y287" s="25">
        <f t="shared" si="1073"/>
        <v>68538.869328599991</v>
      </c>
      <c r="Z287" s="28">
        <f t="shared" si="1074"/>
        <v>0</v>
      </c>
      <c r="AA287" s="25"/>
      <c r="AB287" s="25">
        <f t="shared" si="1075"/>
        <v>69210.55024802027</v>
      </c>
      <c r="AC287" s="28">
        <f t="shared" si="1076"/>
        <v>0</v>
      </c>
      <c r="AD287" s="27">
        <f t="shared" si="1077"/>
        <v>0</v>
      </c>
      <c r="AE287" s="27">
        <f t="shared" si="1078"/>
        <v>69888.81364045087</v>
      </c>
      <c r="AF287" s="28">
        <f t="shared" si="1079"/>
        <v>0</v>
      </c>
      <c r="AG287" s="25"/>
      <c r="AH287" s="25">
        <f t="shared" si="1080"/>
        <v>69888.81364045087</v>
      </c>
      <c r="AI287" s="28">
        <f t="shared" si="1081"/>
        <v>0</v>
      </c>
      <c r="AJ287" s="25"/>
      <c r="AK287" s="25">
        <f t="shared" si="1082"/>
        <v>70573.724014127292</v>
      </c>
      <c r="AL287" s="28">
        <f t="shared" si="1083"/>
        <v>0</v>
      </c>
      <c r="AM287" s="25"/>
      <c r="AN287" s="25">
        <f t="shared" si="1084"/>
        <v>71265.346509465744</v>
      </c>
      <c r="AO287" s="28">
        <f t="shared" si="1085"/>
        <v>0</v>
      </c>
      <c r="AP287" s="27">
        <f t="shared" si="1086"/>
        <v>1</v>
      </c>
      <c r="AQ287" s="27">
        <f t="shared" si="1087"/>
        <v>71963.746905258507</v>
      </c>
      <c r="AR287" s="28">
        <f t="shared" si="1088"/>
        <v>71963.746905258507</v>
      </c>
      <c r="AS287" s="25">
        <v>1</v>
      </c>
      <c r="AT287" s="25">
        <f t="shared" si="1089"/>
        <v>71963.746905258507</v>
      </c>
      <c r="AU287" s="28">
        <f t="shared" si="1090"/>
        <v>71963.746905258507</v>
      </c>
      <c r="AV287" s="25"/>
      <c r="AW287" s="25">
        <f t="shared" si="1091"/>
        <v>72668.991624930044</v>
      </c>
      <c r="AX287" s="28">
        <f t="shared" si="1092"/>
        <v>0</v>
      </c>
      <c r="AY287" s="25"/>
      <c r="AZ287" s="25">
        <f t="shared" si="1093"/>
        <v>73381.147742854359</v>
      </c>
      <c r="BA287" s="28">
        <f t="shared" si="1094"/>
        <v>0</v>
      </c>
      <c r="BB287" s="27">
        <f t="shared" si="1095"/>
        <v>0</v>
      </c>
      <c r="BC287" s="27">
        <f t="shared" si="1096"/>
        <v>74100.28299073434</v>
      </c>
      <c r="BD287" s="28">
        <f t="shared" si="1097"/>
        <v>0</v>
      </c>
      <c r="BE287" s="25"/>
      <c r="BF287" s="25">
        <f t="shared" si="1098"/>
        <v>74100.28299073434</v>
      </c>
      <c r="BG287" s="28">
        <f t="shared" si="1099"/>
        <v>0</v>
      </c>
      <c r="BH287" s="25"/>
      <c r="BI287" s="25">
        <f t="shared" si="1100"/>
        <v>74826.465764043533</v>
      </c>
      <c r="BJ287" s="28">
        <f t="shared" si="1101"/>
        <v>0</v>
      </c>
      <c r="BK287" s="25"/>
      <c r="BL287" s="25">
        <f t="shared" si="1102"/>
        <v>75559.765128531159</v>
      </c>
      <c r="BM287" s="28">
        <f t="shared" si="1103"/>
        <v>0</v>
      </c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</row>
    <row r="288" spans="1:165" s="29" customFormat="1" ht="24.95" customHeight="1" x14ac:dyDescent="0.15">
      <c r="A288" s="23" t="s">
        <v>46</v>
      </c>
      <c r="B288" s="23" t="s">
        <v>1005</v>
      </c>
      <c r="C288" s="23" t="s">
        <v>1006</v>
      </c>
      <c r="D288" s="23" t="s">
        <v>1007</v>
      </c>
      <c r="E288" s="23" t="s">
        <v>465</v>
      </c>
      <c r="F288" s="110">
        <v>72</v>
      </c>
      <c r="G288" s="23"/>
      <c r="H288" s="23"/>
      <c r="I288" s="23"/>
      <c r="J288" s="23"/>
      <c r="K288" s="23"/>
      <c r="L288" s="23"/>
      <c r="M288" s="94">
        <v>650</v>
      </c>
      <c r="N288" s="94"/>
      <c r="O288" s="24">
        <f t="shared" si="1065"/>
        <v>72</v>
      </c>
      <c r="P288" s="25">
        <f t="shared" si="1066"/>
        <v>686.18335880639893</v>
      </c>
      <c r="Q288" s="26">
        <f t="shared" si="1067"/>
        <v>49043.918692442574</v>
      </c>
      <c r="R288" s="27">
        <f t="shared" si="1068"/>
        <v>24</v>
      </c>
      <c r="S288" s="27">
        <f t="shared" si="1069"/>
        <v>656.37</v>
      </c>
      <c r="T288" s="28">
        <f t="shared" si="1070"/>
        <v>15752.880000000001</v>
      </c>
      <c r="U288" s="25">
        <v>12</v>
      </c>
      <c r="V288" s="25">
        <f t="shared" si="1071"/>
        <v>656.37</v>
      </c>
      <c r="W288" s="28">
        <f t="shared" si="1072"/>
        <v>7876.4400000000005</v>
      </c>
      <c r="X288" s="25">
        <v>6</v>
      </c>
      <c r="Y288" s="25">
        <f t="shared" si="1073"/>
        <v>662.80242599999997</v>
      </c>
      <c r="Z288" s="28">
        <f t="shared" si="1074"/>
        <v>3976.8145559999998</v>
      </c>
      <c r="AA288" s="25">
        <v>6</v>
      </c>
      <c r="AB288" s="25">
        <f t="shared" si="1075"/>
        <v>669.29788977479996</v>
      </c>
      <c r="AC288" s="28">
        <f t="shared" si="1076"/>
        <v>4015.7873386488</v>
      </c>
      <c r="AD288" s="27">
        <f t="shared" si="1077"/>
        <v>18</v>
      </c>
      <c r="AE288" s="27">
        <f t="shared" si="1078"/>
        <v>675.85700909459297</v>
      </c>
      <c r="AF288" s="28">
        <f t="shared" si="1079"/>
        <v>12165.426163702674</v>
      </c>
      <c r="AG288" s="25">
        <v>6</v>
      </c>
      <c r="AH288" s="25">
        <f t="shared" si="1080"/>
        <v>675.85700909459297</v>
      </c>
      <c r="AI288" s="28">
        <f t="shared" si="1081"/>
        <v>4055.1420545675578</v>
      </c>
      <c r="AJ288" s="25">
        <v>6</v>
      </c>
      <c r="AK288" s="25">
        <f t="shared" si="1082"/>
        <v>682.48040778372001</v>
      </c>
      <c r="AL288" s="28">
        <f t="shared" si="1083"/>
        <v>4094.8824467023201</v>
      </c>
      <c r="AM288" s="25">
        <v>6</v>
      </c>
      <c r="AN288" s="25">
        <f t="shared" si="1084"/>
        <v>689.16871578000053</v>
      </c>
      <c r="AO288" s="28">
        <f t="shared" si="1085"/>
        <v>4135.0122946800029</v>
      </c>
      <c r="AP288" s="27">
        <f t="shared" si="1086"/>
        <v>18</v>
      </c>
      <c r="AQ288" s="27">
        <f t="shared" si="1087"/>
        <v>695.92256919464455</v>
      </c>
      <c r="AR288" s="28">
        <f t="shared" si="1088"/>
        <v>12526.606245503603</v>
      </c>
      <c r="AS288" s="25">
        <v>6</v>
      </c>
      <c r="AT288" s="25">
        <f t="shared" si="1089"/>
        <v>695.92256919464455</v>
      </c>
      <c r="AU288" s="28">
        <f t="shared" si="1090"/>
        <v>4175.5354151678675</v>
      </c>
      <c r="AV288" s="25">
        <v>6</v>
      </c>
      <c r="AW288" s="25">
        <f t="shared" si="1091"/>
        <v>702.7426103727521</v>
      </c>
      <c r="AX288" s="28">
        <f t="shared" si="1092"/>
        <v>4216.4556622365126</v>
      </c>
      <c r="AY288" s="25">
        <v>6</v>
      </c>
      <c r="AZ288" s="25">
        <f t="shared" si="1093"/>
        <v>709.62948795440514</v>
      </c>
      <c r="BA288" s="28">
        <f t="shared" si="1094"/>
        <v>4257.7769277264306</v>
      </c>
      <c r="BB288" s="27">
        <f t="shared" si="1095"/>
        <v>12</v>
      </c>
      <c r="BC288" s="27">
        <f t="shared" si="1096"/>
        <v>716.5838569363583</v>
      </c>
      <c r="BD288" s="28">
        <f t="shared" si="1097"/>
        <v>8599.0062832363001</v>
      </c>
      <c r="BE288" s="25">
        <v>6</v>
      </c>
      <c r="BF288" s="25">
        <f t="shared" si="1098"/>
        <v>716.5838569363583</v>
      </c>
      <c r="BG288" s="28">
        <f t="shared" si="1099"/>
        <v>4299.50314161815</v>
      </c>
      <c r="BH288" s="25">
        <v>6</v>
      </c>
      <c r="BI288" s="25">
        <f t="shared" si="1100"/>
        <v>723.60637873433461</v>
      </c>
      <c r="BJ288" s="28">
        <f t="shared" si="1101"/>
        <v>4341.6382724060077</v>
      </c>
      <c r="BK288" s="25"/>
      <c r="BL288" s="25">
        <f t="shared" si="1102"/>
        <v>730.69772124593112</v>
      </c>
      <c r="BM288" s="28">
        <f t="shared" si="1103"/>
        <v>0</v>
      </c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</row>
    <row r="289" spans="1:165" s="29" customFormat="1" ht="24.95" customHeight="1" x14ac:dyDescent="0.15">
      <c r="A289" s="23" t="s">
        <v>46</v>
      </c>
      <c r="B289" s="23" t="s">
        <v>1008</v>
      </c>
      <c r="C289" s="23" t="s">
        <v>1009</v>
      </c>
      <c r="D289" s="23" t="s">
        <v>1007</v>
      </c>
      <c r="E289" s="23" t="s">
        <v>465</v>
      </c>
      <c r="F289" s="110">
        <v>36</v>
      </c>
      <c r="G289" s="23"/>
      <c r="H289" s="23"/>
      <c r="I289" s="23"/>
      <c r="J289" s="23"/>
      <c r="K289" s="23"/>
      <c r="L289" s="23"/>
      <c r="M289" s="94">
        <v>1800</v>
      </c>
      <c r="N289" s="94"/>
      <c r="O289" s="24">
        <f t="shared" si="1065"/>
        <v>36</v>
      </c>
      <c r="P289" s="25">
        <f t="shared" si="1066"/>
        <v>1900.2000705407972</v>
      </c>
      <c r="Q289" s="26">
        <f t="shared" si="1067"/>
        <v>67906.964343382031</v>
      </c>
      <c r="R289" s="27">
        <f t="shared" si="1068"/>
        <v>12</v>
      </c>
      <c r="S289" s="27">
        <f t="shared" si="1069"/>
        <v>1817.64</v>
      </c>
      <c r="T289" s="28">
        <f t="shared" si="1070"/>
        <v>21811.68</v>
      </c>
      <c r="U289" s="25">
        <v>6</v>
      </c>
      <c r="V289" s="25">
        <f t="shared" si="1071"/>
        <v>1817.64</v>
      </c>
      <c r="W289" s="28">
        <f t="shared" si="1072"/>
        <v>10905.84</v>
      </c>
      <c r="X289" s="25">
        <v>3</v>
      </c>
      <c r="Y289" s="25">
        <f t="shared" si="1073"/>
        <v>1835.4528720000001</v>
      </c>
      <c r="Z289" s="28">
        <f t="shared" si="1074"/>
        <v>5506.3586160000004</v>
      </c>
      <c r="AA289" s="25">
        <v>3</v>
      </c>
      <c r="AB289" s="25">
        <f t="shared" si="1075"/>
        <v>1853.4403101456001</v>
      </c>
      <c r="AC289" s="28">
        <f t="shared" si="1076"/>
        <v>5560.3209304368002</v>
      </c>
      <c r="AD289" s="27">
        <f t="shared" si="1077"/>
        <v>9</v>
      </c>
      <c r="AE289" s="27">
        <f t="shared" si="1078"/>
        <v>1871.604025185027</v>
      </c>
      <c r="AF289" s="28">
        <f t="shared" si="1079"/>
        <v>16844.436226665242</v>
      </c>
      <c r="AG289" s="25">
        <v>3</v>
      </c>
      <c r="AH289" s="25">
        <f t="shared" si="1080"/>
        <v>1871.604025185027</v>
      </c>
      <c r="AI289" s="28">
        <f t="shared" si="1081"/>
        <v>5614.8120755550808</v>
      </c>
      <c r="AJ289" s="25">
        <v>3</v>
      </c>
      <c r="AK289" s="25">
        <f t="shared" si="1082"/>
        <v>1889.9457446318404</v>
      </c>
      <c r="AL289" s="28">
        <f t="shared" si="1083"/>
        <v>5669.8372338955214</v>
      </c>
      <c r="AM289" s="25">
        <v>3</v>
      </c>
      <c r="AN289" s="25">
        <f t="shared" si="1084"/>
        <v>1908.4672129292326</v>
      </c>
      <c r="AO289" s="28">
        <f t="shared" si="1085"/>
        <v>5725.4016387876982</v>
      </c>
      <c r="AP289" s="27">
        <f t="shared" si="1086"/>
        <v>9</v>
      </c>
      <c r="AQ289" s="27">
        <f t="shared" si="1087"/>
        <v>1927.1701916159391</v>
      </c>
      <c r="AR289" s="28">
        <f t="shared" si="1088"/>
        <v>17344.531724543453</v>
      </c>
      <c r="AS289" s="25">
        <v>3</v>
      </c>
      <c r="AT289" s="25">
        <f t="shared" si="1089"/>
        <v>1927.1701916159391</v>
      </c>
      <c r="AU289" s="28">
        <f t="shared" si="1090"/>
        <v>5781.5105748478172</v>
      </c>
      <c r="AV289" s="25">
        <v>3</v>
      </c>
      <c r="AW289" s="25">
        <f t="shared" si="1091"/>
        <v>1946.0564594937753</v>
      </c>
      <c r="AX289" s="28">
        <f t="shared" si="1092"/>
        <v>5838.169378481326</v>
      </c>
      <c r="AY289" s="25">
        <v>3</v>
      </c>
      <c r="AZ289" s="25">
        <f t="shared" si="1093"/>
        <v>1965.1278127968144</v>
      </c>
      <c r="BA289" s="28">
        <f t="shared" si="1094"/>
        <v>5895.3834383904432</v>
      </c>
      <c r="BB289" s="27">
        <f t="shared" si="1095"/>
        <v>6</v>
      </c>
      <c r="BC289" s="27">
        <f t="shared" si="1096"/>
        <v>1984.3860653622232</v>
      </c>
      <c r="BD289" s="28">
        <f t="shared" si="1097"/>
        <v>11906.316392173339</v>
      </c>
      <c r="BE289" s="25">
        <v>3</v>
      </c>
      <c r="BF289" s="25">
        <f t="shared" si="1098"/>
        <v>1984.3860653622232</v>
      </c>
      <c r="BG289" s="28">
        <f t="shared" si="1099"/>
        <v>5953.1581960866697</v>
      </c>
      <c r="BH289" s="25">
        <v>3</v>
      </c>
      <c r="BI289" s="25">
        <f t="shared" si="1100"/>
        <v>2003.8330488027732</v>
      </c>
      <c r="BJ289" s="28">
        <f t="shared" si="1101"/>
        <v>6011.4991464083196</v>
      </c>
      <c r="BK289" s="25"/>
      <c r="BL289" s="25">
        <f t="shared" si="1102"/>
        <v>2023.4706126810404</v>
      </c>
      <c r="BM289" s="28">
        <f t="shared" si="1103"/>
        <v>0</v>
      </c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</row>
    <row r="290" spans="1:165" s="29" customFormat="1" ht="24.95" customHeight="1" x14ac:dyDescent="0.15">
      <c r="A290" s="23" t="s">
        <v>46</v>
      </c>
      <c r="B290" s="23" t="s">
        <v>1010</v>
      </c>
      <c r="C290" s="23" t="s">
        <v>1011</v>
      </c>
      <c r="D290" s="23" t="s">
        <v>1007</v>
      </c>
      <c r="E290" s="23" t="s">
        <v>465</v>
      </c>
      <c r="F290" s="110">
        <v>24</v>
      </c>
      <c r="G290" s="23"/>
      <c r="H290" s="23"/>
      <c r="I290" s="23"/>
      <c r="J290" s="23"/>
      <c r="K290" s="23"/>
      <c r="L290" s="23"/>
      <c r="M290" s="94">
        <v>3500</v>
      </c>
      <c r="N290" s="94"/>
      <c r="O290" s="24">
        <f t="shared" si="1065"/>
        <v>24</v>
      </c>
      <c r="P290" s="25">
        <f t="shared" si="1066"/>
        <v>3694.8334704959948</v>
      </c>
      <c r="Q290" s="26">
        <f t="shared" si="1067"/>
        <v>88027.546371050776</v>
      </c>
      <c r="R290" s="27">
        <f t="shared" si="1068"/>
        <v>8</v>
      </c>
      <c r="S290" s="27">
        <f t="shared" si="1069"/>
        <v>3534.3</v>
      </c>
      <c r="T290" s="28">
        <f t="shared" si="1070"/>
        <v>28274.400000000001</v>
      </c>
      <c r="U290" s="25">
        <v>4</v>
      </c>
      <c r="V290" s="25">
        <f t="shared" si="1071"/>
        <v>3534.3</v>
      </c>
      <c r="W290" s="28">
        <f t="shared" si="1072"/>
        <v>14137.2</v>
      </c>
      <c r="X290" s="25">
        <v>2</v>
      </c>
      <c r="Y290" s="25">
        <f t="shared" si="1073"/>
        <v>3568.9361400000003</v>
      </c>
      <c r="Z290" s="28">
        <f t="shared" si="1074"/>
        <v>7137.8722800000005</v>
      </c>
      <c r="AA290" s="25">
        <v>2</v>
      </c>
      <c r="AB290" s="25">
        <f t="shared" si="1075"/>
        <v>3603.9117141720003</v>
      </c>
      <c r="AC290" s="28">
        <f t="shared" si="1076"/>
        <v>7207.8234283440006</v>
      </c>
      <c r="AD290" s="27">
        <f t="shared" si="1077"/>
        <v>6</v>
      </c>
      <c r="AE290" s="27">
        <f t="shared" si="1078"/>
        <v>3639.2300489708859</v>
      </c>
      <c r="AF290" s="28">
        <f t="shared" si="1079"/>
        <v>21835.380293825314</v>
      </c>
      <c r="AG290" s="25">
        <v>2</v>
      </c>
      <c r="AH290" s="25">
        <f t="shared" si="1080"/>
        <v>3639.2300489708859</v>
      </c>
      <c r="AI290" s="28">
        <f t="shared" si="1081"/>
        <v>7278.4600979417719</v>
      </c>
      <c r="AJ290" s="25">
        <v>2</v>
      </c>
      <c r="AK290" s="25">
        <f t="shared" si="1082"/>
        <v>3674.8945034508006</v>
      </c>
      <c r="AL290" s="28">
        <f t="shared" si="1083"/>
        <v>7349.7890069016012</v>
      </c>
      <c r="AM290" s="25">
        <v>2</v>
      </c>
      <c r="AN290" s="25">
        <f t="shared" si="1084"/>
        <v>3710.9084695846186</v>
      </c>
      <c r="AO290" s="28">
        <f t="shared" si="1085"/>
        <v>7421.8169391692372</v>
      </c>
      <c r="AP290" s="27">
        <f t="shared" si="1086"/>
        <v>6</v>
      </c>
      <c r="AQ290" s="27">
        <f t="shared" si="1087"/>
        <v>3747.2753725865482</v>
      </c>
      <c r="AR290" s="28">
        <f t="shared" si="1088"/>
        <v>22483.65223551929</v>
      </c>
      <c r="AS290" s="25">
        <v>2</v>
      </c>
      <c r="AT290" s="25">
        <f t="shared" si="1089"/>
        <v>3747.2753725865482</v>
      </c>
      <c r="AU290" s="28">
        <f t="shared" si="1090"/>
        <v>7494.5507451730964</v>
      </c>
      <c r="AV290" s="25">
        <v>2</v>
      </c>
      <c r="AW290" s="25">
        <f t="shared" si="1091"/>
        <v>3783.9986712378964</v>
      </c>
      <c r="AX290" s="28">
        <f t="shared" si="1092"/>
        <v>7567.9973424757927</v>
      </c>
      <c r="AY290" s="25">
        <v>2</v>
      </c>
      <c r="AZ290" s="25">
        <f t="shared" si="1093"/>
        <v>3821.0818582160277</v>
      </c>
      <c r="BA290" s="28">
        <f t="shared" si="1094"/>
        <v>7642.1637164320555</v>
      </c>
      <c r="BB290" s="27">
        <f t="shared" si="1095"/>
        <v>4</v>
      </c>
      <c r="BC290" s="27">
        <f t="shared" si="1096"/>
        <v>3858.5284604265448</v>
      </c>
      <c r="BD290" s="28">
        <f t="shared" si="1097"/>
        <v>15434.113841706179</v>
      </c>
      <c r="BE290" s="25">
        <v>2</v>
      </c>
      <c r="BF290" s="25">
        <f t="shared" si="1098"/>
        <v>3858.5284604265448</v>
      </c>
      <c r="BG290" s="28">
        <f t="shared" si="1099"/>
        <v>7717.0569208530897</v>
      </c>
      <c r="BH290" s="25">
        <v>2</v>
      </c>
      <c r="BI290" s="25">
        <f t="shared" si="1100"/>
        <v>3896.342039338725</v>
      </c>
      <c r="BJ290" s="28">
        <f t="shared" si="1101"/>
        <v>7792.6840786774501</v>
      </c>
      <c r="BK290" s="25"/>
      <c r="BL290" s="25">
        <f t="shared" si="1102"/>
        <v>3934.5261913242448</v>
      </c>
      <c r="BM290" s="28">
        <f t="shared" si="1103"/>
        <v>0</v>
      </c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</row>
    <row r="291" spans="1:165" s="29" customFormat="1" ht="24.95" customHeight="1" x14ac:dyDescent="0.15">
      <c r="A291" s="23" t="s">
        <v>46</v>
      </c>
      <c r="B291" s="23" t="s">
        <v>1012</v>
      </c>
      <c r="C291" s="23" t="s">
        <v>1013</v>
      </c>
      <c r="D291" s="23" t="s">
        <v>1014</v>
      </c>
      <c r="E291" s="23" t="s">
        <v>465</v>
      </c>
      <c r="F291" s="110">
        <v>4</v>
      </c>
      <c r="G291" s="23"/>
      <c r="H291" s="23"/>
      <c r="I291" s="23"/>
      <c r="J291" s="23"/>
      <c r="K291" s="23"/>
      <c r="L291" s="23"/>
      <c r="M291" s="94">
        <v>2300</v>
      </c>
      <c r="N291" s="94"/>
      <c r="O291" s="24">
        <f t="shared" si="1065"/>
        <v>4</v>
      </c>
      <c r="P291" s="25">
        <f t="shared" si="1066"/>
        <v>2428.0334234687966</v>
      </c>
      <c r="Q291" s="26">
        <f t="shared" si="1067"/>
        <v>9499.0692770234564</v>
      </c>
      <c r="R291" s="27">
        <f t="shared" si="1068"/>
        <v>2</v>
      </c>
      <c r="S291" s="27">
        <f t="shared" si="1069"/>
        <v>2322.54</v>
      </c>
      <c r="T291" s="28">
        <f t="shared" si="1070"/>
        <v>4645.08</v>
      </c>
      <c r="U291" s="25">
        <v>1</v>
      </c>
      <c r="V291" s="25">
        <f t="shared" si="1071"/>
        <v>2322.54</v>
      </c>
      <c r="W291" s="28">
        <f t="shared" si="1072"/>
        <v>2322.54</v>
      </c>
      <c r="X291" s="25"/>
      <c r="Y291" s="25">
        <f t="shared" si="1073"/>
        <v>2345.3008920000002</v>
      </c>
      <c r="Z291" s="28">
        <f t="shared" si="1074"/>
        <v>0</v>
      </c>
      <c r="AA291" s="25">
        <v>1</v>
      </c>
      <c r="AB291" s="25">
        <f t="shared" si="1075"/>
        <v>2368.2848407416004</v>
      </c>
      <c r="AC291" s="28">
        <f t="shared" si="1076"/>
        <v>2368.2848407416004</v>
      </c>
      <c r="AD291" s="27">
        <f t="shared" si="1077"/>
        <v>1</v>
      </c>
      <c r="AE291" s="27">
        <f t="shared" si="1078"/>
        <v>2391.4940321808681</v>
      </c>
      <c r="AF291" s="28">
        <f t="shared" si="1079"/>
        <v>2391.4940321808681</v>
      </c>
      <c r="AG291" s="25"/>
      <c r="AH291" s="25">
        <f t="shared" si="1080"/>
        <v>2391.4940321808681</v>
      </c>
      <c r="AI291" s="28">
        <f t="shared" si="1081"/>
        <v>0</v>
      </c>
      <c r="AJ291" s="25">
        <v>1</v>
      </c>
      <c r="AK291" s="25">
        <f t="shared" si="1082"/>
        <v>2414.9306736962408</v>
      </c>
      <c r="AL291" s="28">
        <f t="shared" si="1083"/>
        <v>2414.9306736962408</v>
      </c>
      <c r="AM291" s="25"/>
      <c r="AN291" s="25">
        <f t="shared" si="1084"/>
        <v>2438.5969942984639</v>
      </c>
      <c r="AO291" s="28">
        <f t="shared" si="1085"/>
        <v>0</v>
      </c>
      <c r="AP291" s="27">
        <f t="shared" si="1086"/>
        <v>1</v>
      </c>
      <c r="AQ291" s="27">
        <f t="shared" si="1087"/>
        <v>2462.4952448425888</v>
      </c>
      <c r="AR291" s="28">
        <f t="shared" si="1088"/>
        <v>2462.4952448425888</v>
      </c>
      <c r="AS291" s="25">
        <v>1</v>
      </c>
      <c r="AT291" s="25">
        <f t="shared" si="1089"/>
        <v>2462.4952448425888</v>
      </c>
      <c r="AU291" s="28">
        <f t="shared" si="1090"/>
        <v>2462.4952448425888</v>
      </c>
      <c r="AV291" s="25"/>
      <c r="AW291" s="25">
        <f t="shared" si="1091"/>
        <v>2486.6276982420463</v>
      </c>
      <c r="AX291" s="28">
        <f t="shared" si="1092"/>
        <v>0</v>
      </c>
      <c r="AY291" s="25"/>
      <c r="AZ291" s="25">
        <f t="shared" si="1093"/>
        <v>2510.9966496848183</v>
      </c>
      <c r="BA291" s="28">
        <f t="shared" si="1094"/>
        <v>0</v>
      </c>
      <c r="BB291" s="27">
        <f t="shared" si="1095"/>
        <v>0</v>
      </c>
      <c r="BC291" s="27">
        <f t="shared" si="1096"/>
        <v>2535.6044168517296</v>
      </c>
      <c r="BD291" s="28">
        <f t="shared" si="1097"/>
        <v>0</v>
      </c>
      <c r="BE291" s="25"/>
      <c r="BF291" s="25">
        <f t="shared" si="1098"/>
        <v>2535.6044168517296</v>
      </c>
      <c r="BG291" s="28">
        <f t="shared" si="1099"/>
        <v>0</v>
      </c>
      <c r="BH291" s="25"/>
      <c r="BI291" s="25">
        <f t="shared" si="1100"/>
        <v>2560.4533401368767</v>
      </c>
      <c r="BJ291" s="28">
        <f t="shared" si="1101"/>
        <v>0</v>
      </c>
      <c r="BK291" s="25"/>
      <c r="BL291" s="25">
        <f t="shared" si="1102"/>
        <v>2585.5457828702183</v>
      </c>
      <c r="BM291" s="28">
        <f t="shared" si="1103"/>
        <v>0</v>
      </c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</row>
    <row r="292" spans="1:165" s="29" customFormat="1" ht="24.95" customHeight="1" x14ac:dyDescent="0.15">
      <c r="A292" s="23" t="s">
        <v>46</v>
      </c>
      <c r="B292" s="23" t="s">
        <v>1015</v>
      </c>
      <c r="C292" s="23" t="s">
        <v>1016</v>
      </c>
      <c r="D292" s="23" t="s">
        <v>1014</v>
      </c>
      <c r="E292" s="23" t="s">
        <v>465</v>
      </c>
      <c r="F292" s="110">
        <v>4</v>
      </c>
      <c r="G292" s="23"/>
      <c r="H292" s="23"/>
      <c r="I292" s="23"/>
      <c r="J292" s="23"/>
      <c r="K292" s="23"/>
      <c r="L292" s="23"/>
      <c r="M292" s="94">
        <v>100</v>
      </c>
      <c r="N292" s="94"/>
      <c r="O292" s="24">
        <f t="shared" si="1065"/>
        <v>4</v>
      </c>
      <c r="P292" s="25">
        <f t="shared" si="1066"/>
        <v>105.56667058559987</v>
      </c>
      <c r="Q292" s="26">
        <f t="shared" si="1067"/>
        <v>413.00301204449812</v>
      </c>
      <c r="R292" s="27">
        <f t="shared" si="1068"/>
        <v>2</v>
      </c>
      <c r="S292" s="27">
        <f t="shared" si="1069"/>
        <v>100.98</v>
      </c>
      <c r="T292" s="28">
        <f t="shared" si="1070"/>
        <v>201.96</v>
      </c>
      <c r="U292" s="25">
        <v>1</v>
      </c>
      <c r="V292" s="25">
        <f t="shared" si="1071"/>
        <v>100.98</v>
      </c>
      <c r="W292" s="28">
        <f t="shared" si="1072"/>
        <v>100.98</v>
      </c>
      <c r="X292" s="25"/>
      <c r="Y292" s="25">
        <f t="shared" si="1073"/>
        <v>101.969604</v>
      </c>
      <c r="Z292" s="28">
        <f t="shared" si="1074"/>
        <v>0</v>
      </c>
      <c r="AA292" s="25">
        <v>1</v>
      </c>
      <c r="AB292" s="25">
        <f t="shared" si="1075"/>
        <v>102.96890611920001</v>
      </c>
      <c r="AC292" s="28">
        <f t="shared" si="1076"/>
        <v>102.96890611920001</v>
      </c>
      <c r="AD292" s="27">
        <f t="shared" si="1077"/>
        <v>1</v>
      </c>
      <c r="AE292" s="27">
        <f t="shared" si="1078"/>
        <v>103.97800139916818</v>
      </c>
      <c r="AF292" s="28">
        <f t="shared" si="1079"/>
        <v>103.97800139916818</v>
      </c>
      <c r="AG292" s="25"/>
      <c r="AH292" s="25">
        <f t="shared" si="1080"/>
        <v>103.97800139916818</v>
      </c>
      <c r="AI292" s="28">
        <f t="shared" si="1081"/>
        <v>0</v>
      </c>
      <c r="AJ292" s="25">
        <v>1</v>
      </c>
      <c r="AK292" s="25">
        <f t="shared" si="1082"/>
        <v>104.99698581288003</v>
      </c>
      <c r="AL292" s="28">
        <f t="shared" si="1083"/>
        <v>104.99698581288003</v>
      </c>
      <c r="AM292" s="25"/>
      <c r="AN292" s="25">
        <f t="shared" si="1084"/>
        <v>106.02595627384625</v>
      </c>
      <c r="AO292" s="28">
        <f t="shared" si="1085"/>
        <v>0</v>
      </c>
      <c r="AP292" s="27">
        <f t="shared" si="1086"/>
        <v>1</v>
      </c>
      <c r="AQ292" s="27">
        <f t="shared" si="1087"/>
        <v>107.06501064532995</v>
      </c>
      <c r="AR292" s="28">
        <f t="shared" si="1088"/>
        <v>107.06501064532995</v>
      </c>
      <c r="AS292" s="25">
        <v>1</v>
      </c>
      <c r="AT292" s="25">
        <f t="shared" si="1089"/>
        <v>107.06501064532995</v>
      </c>
      <c r="AU292" s="28">
        <f t="shared" si="1090"/>
        <v>107.06501064532995</v>
      </c>
      <c r="AV292" s="25"/>
      <c r="AW292" s="25">
        <f t="shared" si="1091"/>
        <v>108.11424774965418</v>
      </c>
      <c r="AX292" s="28">
        <f t="shared" si="1092"/>
        <v>0</v>
      </c>
      <c r="AY292" s="25"/>
      <c r="AZ292" s="25">
        <f t="shared" si="1093"/>
        <v>109.1737673776008</v>
      </c>
      <c r="BA292" s="28">
        <f t="shared" si="1094"/>
        <v>0</v>
      </c>
      <c r="BB292" s="27">
        <f t="shared" si="1095"/>
        <v>0</v>
      </c>
      <c r="BC292" s="27">
        <f t="shared" si="1096"/>
        <v>110.24367029790129</v>
      </c>
      <c r="BD292" s="28">
        <f t="shared" si="1097"/>
        <v>0</v>
      </c>
      <c r="BE292" s="25"/>
      <c r="BF292" s="25">
        <f t="shared" si="1098"/>
        <v>110.24367029790129</v>
      </c>
      <c r="BG292" s="28">
        <f t="shared" si="1099"/>
        <v>0</v>
      </c>
      <c r="BH292" s="25"/>
      <c r="BI292" s="25">
        <f t="shared" si="1100"/>
        <v>111.32405826682073</v>
      </c>
      <c r="BJ292" s="28">
        <f t="shared" si="1101"/>
        <v>0</v>
      </c>
      <c r="BK292" s="25"/>
      <c r="BL292" s="25">
        <f t="shared" si="1102"/>
        <v>112.41503403783557</v>
      </c>
      <c r="BM292" s="28">
        <f t="shared" si="1103"/>
        <v>0</v>
      </c>
      <c r="CZ292" s="30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</row>
    <row r="293" spans="1:165" s="29" customFormat="1" ht="24.95" customHeight="1" x14ac:dyDescent="0.15">
      <c r="A293" s="23" t="s">
        <v>46</v>
      </c>
      <c r="B293" s="23" t="s">
        <v>1017</v>
      </c>
      <c r="C293" s="23" t="s">
        <v>1018</v>
      </c>
      <c r="D293" s="23" t="s">
        <v>1007</v>
      </c>
      <c r="E293" s="23" t="s">
        <v>465</v>
      </c>
      <c r="F293" s="110">
        <v>77</v>
      </c>
      <c r="G293" s="23"/>
      <c r="H293" s="23"/>
      <c r="I293" s="23"/>
      <c r="J293" s="23"/>
      <c r="K293" s="23"/>
      <c r="L293" s="23"/>
      <c r="M293" s="94">
        <v>300</v>
      </c>
      <c r="N293" s="94"/>
      <c r="O293" s="24">
        <f t="shared" si="1065"/>
        <v>77</v>
      </c>
      <c r="P293" s="25">
        <f t="shared" si="1066"/>
        <v>316.70001175679954</v>
      </c>
      <c r="Q293" s="26">
        <f t="shared" si="1067"/>
        <v>24196.133800416057</v>
      </c>
      <c r="R293" s="27">
        <f t="shared" si="1068"/>
        <v>26</v>
      </c>
      <c r="S293" s="27">
        <f t="shared" si="1069"/>
        <v>302.94</v>
      </c>
      <c r="T293" s="28">
        <f t="shared" si="1070"/>
        <v>7876.44</v>
      </c>
      <c r="U293" s="25">
        <v>12</v>
      </c>
      <c r="V293" s="25">
        <f t="shared" si="1071"/>
        <v>302.94</v>
      </c>
      <c r="W293" s="28">
        <f t="shared" si="1072"/>
        <v>3635.2799999999997</v>
      </c>
      <c r="X293" s="25">
        <v>7</v>
      </c>
      <c r="Y293" s="25">
        <f t="shared" si="1073"/>
        <v>305.90881200000001</v>
      </c>
      <c r="Z293" s="28">
        <f t="shared" si="1074"/>
        <v>2141.361684</v>
      </c>
      <c r="AA293" s="25">
        <v>7</v>
      </c>
      <c r="AB293" s="25">
        <f t="shared" si="1075"/>
        <v>308.90671835760003</v>
      </c>
      <c r="AC293" s="28">
        <f t="shared" si="1076"/>
        <v>2162.3470285032004</v>
      </c>
      <c r="AD293" s="27">
        <f t="shared" si="1077"/>
        <v>20</v>
      </c>
      <c r="AE293" s="27">
        <f t="shared" si="1078"/>
        <v>311.93400419750452</v>
      </c>
      <c r="AF293" s="28">
        <f t="shared" si="1079"/>
        <v>6238.6800839500902</v>
      </c>
      <c r="AG293" s="25">
        <v>7</v>
      </c>
      <c r="AH293" s="25">
        <f t="shared" si="1080"/>
        <v>311.93400419750452</v>
      </c>
      <c r="AI293" s="28">
        <f t="shared" si="1081"/>
        <v>2183.5380293825315</v>
      </c>
      <c r="AJ293" s="25">
        <v>6</v>
      </c>
      <c r="AK293" s="25">
        <f t="shared" si="1082"/>
        <v>314.99095743864007</v>
      </c>
      <c r="AL293" s="28">
        <f t="shared" si="1083"/>
        <v>1889.9457446318404</v>
      </c>
      <c r="AM293" s="25">
        <v>7</v>
      </c>
      <c r="AN293" s="25">
        <f t="shared" si="1084"/>
        <v>318.07786882153874</v>
      </c>
      <c r="AO293" s="28">
        <f t="shared" si="1085"/>
        <v>2226.5450817507713</v>
      </c>
      <c r="AP293" s="27">
        <f t="shared" si="1086"/>
        <v>18</v>
      </c>
      <c r="AQ293" s="27">
        <f t="shared" si="1087"/>
        <v>321.19503193598985</v>
      </c>
      <c r="AR293" s="28">
        <f t="shared" si="1088"/>
        <v>5781.5105748478172</v>
      </c>
      <c r="AS293" s="25">
        <v>6</v>
      </c>
      <c r="AT293" s="25">
        <f t="shared" si="1089"/>
        <v>321.19503193598985</v>
      </c>
      <c r="AU293" s="28">
        <f t="shared" si="1090"/>
        <v>1927.1701916159391</v>
      </c>
      <c r="AV293" s="25">
        <v>6</v>
      </c>
      <c r="AW293" s="25">
        <f t="shared" si="1091"/>
        <v>324.34274324896256</v>
      </c>
      <c r="AX293" s="28">
        <f t="shared" si="1092"/>
        <v>1946.0564594937755</v>
      </c>
      <c r="AY293" s="25">
        <v>6</v>
      </c>
      <c r="AZ293" s="25">
        <f t="shared" si="1093"/>
        <v>327.52130213280242</v>
      </c>
      <c r="BA293" s="28">
        <f t="shared" si="1094"/>
        <v>1965.1278127968144</v>
      </c>
      <c r="BB293" s="27">
        <f t="shared" si="1095"/>
        <v>13</v>
      </c>
      <c r="BC293" s="27">
        <f t="shared" si="1096"/>
        <v>330.73101089370391</v>
      </c>
      <c r="BD293" s="28">
        <f t="shared" si="1097"/>
        <v>4299.5031416181509</v>
      </c>
      <c r="BE293" s="25">
        <v>7</v>
      </c>
      <c r="BF293" s="25">
        <f t="shared" si="1098"/>
        <v>330.73101089370391</v>
      </c>
      <c r="BG293" s="28">
        <f t="shared" si="1099"/>
        <v>2315.1170762559273</v>
      </c>
      <c r="BH293" s="25">
        <v>6</v>
      </c>
      <c r="BI293" s="25">
        <f t="shared" si="1100"/>
        <v>333.9721748004622</v>
      </c>
      <c r="BJ293" s="28">
        <f t="shared" si="1101"/>
        <v>2003.8330488027732</v>
      </c>
      <c r="BK293" s="25"/>
      <c r="BL293" s="25">
        <f t="shared" si="1102"/>
        <v>337.24510211350673</v>
      </c>
      <c r="BM293" s="28">
        <f t="shared" si="1103"/>
        <v>0</v>
      </c>
      <c r="CZ293" s="30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</row>
    <row r="294" spans="1:165" s="35" customFormat="1" ht="25.5" customHeight="1" x14ac:dyDescent="0.2">
      <c r="A294" s="31"/>
      <c r="B294" s="31"/>
      <c r="C294" s="31"/>
      <c r="D294" s="31"/>
      <c r="E294" s="32"/>
      <c r="F294" s="111"/>
      <c r="G294" s="32"/>
      <c r="H294" s="32"/>
      <c r="I294" s="32"/>
      <c r="J294" s="32"/>
      <c r="K294" s="32"/>
      <c r="L294" s="32"/>
      <c r="M294" s="95"/>
      <c r="N294" s="95"/>
      <c r="O294" s="33"/>
      <c r="P294" s="33"/>
      <c r="Q294" s="33">
        <f>T294+AF294+AR294+BD294</f>
        <v>2346489.8750478784</v>
      </c>
      <c r="R294" s="33"/>
      <c r="S294" s="34"/>
      <c r="T294" s="34">
        <f>SUM(T268:T293)</f>
        <v>452159.97373800009</v>
      </c>
      <c r="U294" s="34"/>
      <c r="V294" s="34"/>
      <c r="W294" s="34">
        <f t="shared" ref="W294:BM294" si="1104">SUM(W268:W293)</f>
        <v>47123.528760000001</v>
      </c>
      <c r="X294" s="34"/>
      <c r="Y294" s="34"/>
      <c r="Z294" s="34">
        <f t="shared" si="1104"/>
        <v>25019.262037439999</v>
      </c>
      <c r="AA294" s="34"/>
      <c r="AB294" s="34"/>
      <c r="AC294" s="34">
        <f t="shared" si="1104"/>
        <v>387749.60819433758</v>
      </c>
      <c r="AD294" s="34"/>
      <c r="AE294" s="34"/>
      <c r="AF294" s="34">
        <f t="shared" si="1104"/>
        <v>87099.460388043997</v>
      </c>
      <c r="AG294" s="34"/>
      <c r="AH294" s="34"/>
      <c r="AI294" s="34">
        <f t="shared" si="1104"/>
        <v>29505.837457041951</v>
      </c>
      <c r="AJ294" s="34"/>
      <c r="AK294" s="34"/>
      <c r="AL294" s="34">
        <f t="shared" si="1104"/>
        <v>33119.199234956737</v>
      </c>
      <c r="AM294" s="34"/>
      <c r="AN294" s="34"/>
      <c r="AO294" s="34">
        <f t="shared" si="1104"/>
        <v>25284.221844536663</v>
      </c>
      <c r="AP294" s="34"/>
      <c r="AQ294" s="34"/>
      <c r="AR294" s="34">
        <f t="shared" si="1104"/>
        <v>1761028.4211366868</v>
      </c>
      <c r="AS294" s="34"/>
      <c r="AT294" s="34"/>
      <c r="AU294" s="34">
        <f t="shared" si="1104"/>
        <v>1714271.4179477007</v>
      </c>
      <c r="AV294" s="34"/>
      <c r="AW294" s="34"/>
      <c r="AX294" s="34">
        <f t="shared" si="1104"/>
        <v>25989.151559548369</v>
      </c>
      <c r="AY294" s="34"/>
      <c r="AZ294" s="34"/>
      <c r="BA294" s="34">
        <f t="shared" si="1104"/>
        <v>21434.085749244365</v>
      </c>
      <c r="BB294" s="34"/>
      <c r="BC294" s="34"/>
      <c r="BD294" s="34">
        <f t="shared" si="1104"/>
        <v>46202.019785147451</v>
      </c>
      <c r="BE294" s="34"/>
      <c r="BF294" s="34"/>
      <c r="BG294" s="34">
        <f t="shared" si="1104"/>
        <v>22467.660006712282</v>
      </c>
      <c r="BH294" s="34"/>
      <c r="BI294" s="34"/>
      <c r="BJ294" s="34">
        <f t="shared" si="1104"/>
        <v>23966.956504263835</v>
      </c>
      <c r="BK294" s="34"/>
      <c r="BL294" s="34"/>
      <c r="BM294" s="34">
        <f t="shared" si="1104"/>
        <v>0</v>
      </c>
      <c r="BN294" s="29"/>
    </row>
    <row r="295" spans="1:165" s="29" customFormat="1" ht="24.95" customHeight="1" x14ac:dyDescent="0.15">
      <c r="A295" s="23" t="s">
        <v>46</v>
      </c>
      <c r="B295" s="23" t="s">
        <v>1019</v>
      </c>
      <c r="C295" s="23" t="s">
        <v>1020</v>
      </c>
      <c r="D295" s="23" t="s">
        <v>1021</v>
      </c>
      <c r="E295" s="23" t="s">
        <v>465</v>
      </c>
      <c r="F295" s="110">
        <v>4</v>
      </c>
      <c r="G295" s="23"/>
      <c r="H295" s="23"/>
      <c r="I295" s="23"/>
      <c r="J295" s="23"/>
      <c r="K295" s="23" t="s">
        <v>4138</v>
      </c>
      <c r="L295" s="23"/>
      <c r="M295" s="94">
        <v>8666.9500000000007</v>
      </c>
      <c r="N295" s="94"/>
      <c r="O295" s="24">
        <f t="shared" ref="O295:O321" si="1105">R295+AD295+AP295+BB295</f>
        <v>4</v>
      </c>
      <c r="P295" s="25">
        <f t="shared" ref="P295:P321" si="1106">(S295+AE295+AQ295+BC295)/4</f>
        <v>9149.4105563186477</v>
      </c>
      <c r="Q295" s="26">
        <f t="shared" ref="Q295:Q321" si="1107">T295+AF295+AR295+BD295</f>
        <v>36330.092677414374</v>
      </c>
      <c r="R295" s="27">
        <f t="shared" ref="R295:R321" si="1108">U295+X295+AA295</f>
        <v>1</v>
      </c>
      <c r="S295" s="27">
        <f t="shared" ref="S295:S321" si="1109">V295</f>
        <v>8751.8861100000013</v>
      </c>
      <c r="T295" s="28">
        <f t="shared" ref="T295:T321" si="1110">R295*S295</f>
        <v>8751.8861100000013</v>
      </c>
      <c r="U295" s="25"/>
      <c r="V295" s="25">
        <f t="shared" ref="V295:V321" si="1111">M295*1.0098</f>
        <v>8751.8861100000013</v>
      </c>
      <c r="W295" s="28">
        <f t="shared" ref="W295:W321" si="1112">U295*V295</f>
        <v>0</v>
      </c>
      <c r="X295" s="25"/>
      <c r="Y295" s="25">
        <f t="shared" ref="Y295:Y321" si="1113">V295*1.0098</f>
        <v>8837.6545938780018</v>
      </c>
      <c r="Z295" s="28">
        <f t="shared" ref="Z295:Z321" si="1114">X295*Y295</f>
        <v>0</v>
      </c>
      <c r="AA295" s="25">
        <v>1</v>
      </c>
      <c r="AB295" s="25">
        <f t="shared" ref="AB295:AB321" si="1115">Y295*1.0098</f>
        <v>8924.2636088980071</v>
      </c>
      <c r="AC295" s="28">
        <f t="shared" ref="AC295:AC321" si="1116">AA295*AB295</f>
        <v>8924.2636088980071</v>
      </c>
      <c r="AD295" s="27">
        <f t="shared" ref="AD295:AD321" si="1117">AG295+AJ295+AM295</f>
        <v>2</v>
      </c>
      <c r="AE295" s="27">
        <f t="shared" ref="AE295:AE321" si="1118">AH295</f>
        <v>9011.7213922652081</v>
      </c>
      <c r="AF295" s="28">
        <f t="shared" ref="AF295:AF321" si="1119">AD295*AE295</f>
        <v>18023.442784530416</v>
      </c>
      <c r="AG295" s="25">
        <v>1</v>
      </c>
      <c r="AH295" s="25">
        <f t="shared" ref="AH295:AH321" si="1120">AB295*1.0098</f>
        <v>9011.7213922652081</v>
      </c>
      <c r="AI295" s="28">
        <f t="shared" ref="AI295:AI321" si="1121">AG295*AH295</f>
        <v>9011.7213922652081</v>
      </c>
      <c r="AJ295" s="25"/>
      <c r="AK295" s="25">
        <f t="shared" ref="AK295:AK321" si="1122">AH295*1.0098</f>
        <v>9100.0362619094067</v>
      </c>
      <c r="AL295" s="28">
        <f t="shared" ref="AL295:AL321" si="1123">AJ295*AK295</f>
        <v>0</v>
      </c>
      <c r="AM295" s="25">
        <v>1</v>
      </c>
      <c r="AN295" s="25">
        <f t="shared" ref="AN295:AN321" si="1124">AK295*1.0098</f>
        <v>9189.216617276119</v>
      </c>
      <c r="AO295" s="28">
        <f t="shared" ref="AO295:AO321" si="1125">AM295*AN295</f>
        <v>9189.216617276119</v>
      </c>
      <c r="AP295" s="27">
        <f t="shared" ref="AP295:AP321" si="1126">AS295+AV295+AY295</f>
        <v>0</v>
      </c>
      <c r="AQ295" s="27">
        <f t="shared" ref="AQ295:AQ321" si="1127">AT295</f>
        <v>9279.2709401254251</v>
      </c>
      <c r="AR295" s="28">
        <f t="shared" ref="AR295:AR321" si="1128">AP295*AQ295</f>
        <v>0</v>
      </c>
      <c r="AS295" s="25"/>
      <c r="AT295" s="25">
        <f t="shared" ref="AT295:AT321" si="1129">AN295*1.0098</f>
        <v>9279.2709401254251</v>
      </c>
      <c r="AU295" s="28">
        <f t="shared" ref="AU295:AU321" si="1130">AS295*AT295</f>
        <v>0</v>
      </c>
      <c r="AV295" s="25"/>
      <c r="AW295" s="25">
        <f t="shared" ref="AW295:AW321" si="1131">AT295*1.0098</f>
        <v>9370.2077953386543</v>
      </c>
      <c r="AX295" s="28">
        <f t="shared" ref="AX295:AX321" si="1132">AV295*AW295</f>
        <v>0</v>
      </c>
      <c r="AY295" s="25"/>
      <c r="AZ295" s="25">
        <f t="shared" ref="AZ295:AZ321" si="1133">AW295*1.0098</f>
        <v>9462.0358317329737</v>
      </c>
      <c r="BA295" s="28">
        <f t="shared" ref="BA295:BA321" si="1134">AY295*AZ295</f>
        <v>0</v>
      </c>
      <c r="BB295" s="27">
        <f t="shared" ref="BB295:BB321" si="1135">BE295+BH295+BK295</f>
        <v>1</v>
      </c>
      <c r="BC295" s="27">
        <f t="shared" ref="BC295:BC321" si="1136">BF295</f>
        <v>9554.7637828839579</v>
      </c>
      <c r="BD295" s="28">
        <f t="shared" ref="BD295:BD321" si="1137">BB295*BC295</f>
        <v>9554.7637828839579</v>
      </c>
      <c r="BE295" s="25">
        <v>1</v>
      </c>
      <c r="BF295" s="25">
        <f t="shared" ref="BF295:BF321" si="1138">AZ295*1.0098</f>
        <v>9554.7637828839579</v>
      </c>
      <c r="BG295" s="28">
        <f t="shared" ref="BG295:BG321" si="1139">BE295*BF295</f>
        <v>9554.7637828839579</v>
      </c>
      <c r="BH295" s="25"/>
      <c r="BI295" s="25">
        <f t="shared" ref="BI295:BI321" si="1140">BF295*1.0098</f>
        <v>9648.4004679562204</v>
      </c>
      <c r="BJ295" s="28">
        <f t="shared" ref="BJ295:BJ321" si="1141">BH295*BI295</f>
        <v>0</v>
      </c>
      <c r="BK295" s="25"/>
      <c r="BL295" s="25">
        <f t="shared" ref="BL295:BL321" si="1142">BI295*1.0098</f>
        <v>9742.9547925421921</v>
      </c>
      <c r="BM295" s="28">
        <f t="shared" ref="BM295:BM321" si="1143">BK295*BL295</f>
        <v>0</v>
      </c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</row>
    <row r="296" spans="1:165" s="29" customFormat="1" ht="24.95" customHeight="1" x14ac:dyDescent="0.15">
      <c r="A296" s="23" t="s">
        <v>46</v>
      </c>
      <c r="B296" s="23" t="s">
        <v>1022</v>
      </c>
      <c r="C296" s="23" t="s">
        <v>1023</v>
      </c>
      <c r="D296" s="23" t="s">
        <v>1024</v>
      </c>
      <c r="E296" s="23" t="s">
        <v>465</v>
      </c>
      <c r="F296" s="110">
        <v>8</v>
      </c>
      <c r="G296" s="23"/>
      <c r="H296" s="23"/>
      <c r="I296" s="23"/>
      <c r="J296" s="23"/>
      <c r="K296" s="23" t="s">
        <v>4138</v>
      </c>
      <c r="L296" s="23"/>
      <c r="M296" s="94">
        <v>780</v>
      </c>
      <c r="N296" s="94"/>
      <c r="O296" s="24">
        <f t="shared" si="1105"/>
        <v>8</v>
      </c>
      <c r="P296" s="25">
        <f t="shared" si="1106"/>
        <v>823.42003056767874</v>
      </c>
      <c r="Q296" s="26">
        <f t="shared" si="1107"/>
        <v>6540.5914227144067</v>
      </c>
      <c r="R296" s="27">
        <f t="shared" si="1108"/>
        <v>4</v>
      </c>
      <c r="S296" s="27">
        <f t="shared" si="1109"/>
        <v>787.64400000000001</v>
      </c>
      <c r="T296" s="28">
        <f t="shared" si="1110"/>
        <v>3150.576</v>
      </c>
      <c r="U296" s="25">
        <v>2</v>
      </c>
      <c r="V296" s="25">
        <f t="shared" si="1111"/>
        <v>787.64400000000001</v>
      </c>
      <c r="W296" s="28">
        <f t="shared" si="1112"/>
        <v>1575.288</v>
      </c>
      <c r="X296" s="25"/>
      <c r="Y296" s="25">
        <f t="shared" si="1113"/>
        <v>795.36291119999999</v>
      </c>
      <c r="Z296" s="28">
        <f t="shared" si="1114"/>
        <v>0</v>
      </c>
      <c r="AA296" s="25">
        <v>2</v>
      </c>
      <c r="AB296" s="25">
        <f t="shared" si="1115"/>
        <v>803.15746772976001</v>
      </c>
      <c r="AC296" s="28">
        <f t="shared" si="1116"/>
        <v>1606.31493545952</v>
      </c>
      <c r="AD296" s="27">
        <f t="shared" si="1117"/>
        <v>0</v>
      </c>
      <c r="AE296" s="27">
        <f t="shared" si="1118"/>
        <v>811.02841091351172</v>
      </c>
      <c r="AF296" s="28">
        <f t="shared" si="1119"/>
        <v>0</v>
      </c>
      <c r="AG296" s="25"/>
      <c r="AH296" s="25">
        <f t="shared" si="1120"/>
        <v>811.02841091351172</v>
      </c>
      <c r="AI296" s="28">
        <f t="shared" si="1121"/>
        <v>0</v>
      </c>
      <c r="AJ296" s="25"/>
      <c r="AK296" s="25">
        <f t="shared" si="1122"/>
        <v>818.97648934046413</v>
      </c>
      <c r="AL296" s="28">
        <f t="shared" si="1123"/>
        <v>0</v>
      </c>
      <c r="AM296" s="25"/>
      <c r="AN296" s="25">
        <f t="shared" si="1124"/>
        <v>827.00245893600072</v>
      </c>
      <c r="AO296" s="28">
        <f t="shared" si="1125"/>
        <v>0</v>
      </c>
      <c r="AP296" s="27">
        <f t="shared" si="1126"/>
        <v>2</v>
      </c>
      <c r="AQ296" s="27">
        <f t="shared" si="1127"/>
        <v>835.10708303357353</v>
      </c>
      <c r="AR296" s="28">
        <f t="shared" si="1128"/>
        <v>1670.2141660671471</v>
      </c>
      <c r="AS296" s="25"/>
      <c r="AT296" s="25">
        <f t="shared" si="1129"/>
        <v>835.10708303357353</v>
      </c>
      <c r="AU296" s="28">
        <f t="shared" si="1130"/>
        <v>0</v>
      </c>
      <c r="AV296" s="25">
        <v>2</v>
      </c>
      <c r="AW296" s="25">
        <f t="shared" si="1131"/>
        <v>843.29113244730263</v>
      </c>
      <c r="AX296" s="28">
        <f t="shared" si="1132"/>
        <v>1686.5822648946053</v>
      </c>
      <c r="AY296" s="25"/>
      <c r="AZ296" s="25">
        <f t="shared" si="1133"/>
        <v>851.55538554528619</v>
      </c>
      <c r="BA296" s="28">
        <f t="shared" si="1134"/>
        <v>0</v>
      </c>
      <c r="BB296" s="27">
        <f t="shared" si="1135"/>
        <v>2</v>
      </c>
      <c r="BC296" s="27">
        <f t="shared" si="1136"/>
        <v>859.90062832363003</v>
      </c>
      <c r="BD296" s="28">
        <f t="shared" si="1137"/>
        <v>1719.8012566472601</v>
      </c>
      <c r="BE296" s="25"/>
      <c r="BF296" s="25">
        <f t="shared" si="1138"/>
        <v>859.90062832363003</v>
      </c>
      <c r="BG296" s="28">
        <f t="shared" si="1139"/>
        <v>0</v>
      </c>
      <c r="BH296" s="25">
        <v>2</v>
      </c>
      <c r="BI296" s="25">
        <f t="shared" si="1140"/>
        <v>868.32765448120165</v>
      </c>
      <c r="BJ296" s="28">
        <f t="shared" si="1141"/>
        <v>1736.6553089624033</v>
      </c>
      <c r="BK296" s="25"/>
      <c r="BL296" s="25">
        <f t="shared" si="1142"/>
        <v>876.83726549511744</v>
      </c>
      <c r="BM296" s="28">
        <f t="shared" si="1143"/>
        <v>0</v>
      </c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</row>
    <row r="297" spans="1:165" s="29" customFormat="1" ht="24.95" customHeight="1" x14ac:dyDescent="0.15">
      <c r="A297" s="23" t="s">
        <v>46</v>
      </c>
      <c r="B297" s="23" t="s">
        <v>1025</v>
      </c>
      <c r="C297" s="23" t="s">
        <v>1026</v>
      </c>
      <c r="D297" s="23" t="s">
        <v>1024</v>
      </c>
      <c r="E297" s="23" t="s">
        <v>465</v>
      </c>
      <c r="F297" s="110">
        <v>8</v>
      </c>
      <c r="G297" s="23"/>
      <c r="H297" s="23"/>
      <c r="I297" s="23"/>
      <c r="J297" s="23"/>
      <c r="K297" s="23" t="s">
        <v>4138</v>
      </c>
      <c r="L297" s="23"/>
      <c r="M297" s="94">
        <v>1180</v>
      </c>
      <c r="N297" s="94"/>
      <c r="O297" s="24">
        <f t="shared" si="1105"/>
        <v>8</v>
      </c>
      <c r="P297" s="25">
        <f t="shared" si="1106"/>
        <v>1245.6867129100783</v>
      </c>
      <c r="Q297" s="26">
        <f t="shared" si="1107"/>
        <v>9969.7572380609417</v>
      </c>
      <c r="R297" s="27">
        <f t="shared" si="1108"/>
        <v>4</v>
      </c>
      <c r="S297" s="27">
        <f t="shared" si="1109"/>
        <v>1191.5640000000001</v>
      </c>
      <c r="T297" s="28">
        <f t="shared" si="1110"/>
        <v>4766.2560000000003</v>
      </c>
      <c r="U297" s="25">
        <v>2</v>
      </c>
      <c r="V297" s="25">
        <f t="shared" si="1111"/>
        <v>1191.5640000000001</v>
      </c>
      <c r="W297" s="28">
        <f t="shared" si="1112"/>
        <v>2383.1280000000002</v>
      </c>
      <c r="X297" s="25">
        <v>2</v>
      </c>
      <c r="Y297" s="25">
        <f t="shared" si="1113"/>
        <v>1203.2413272000001</v>
      </c>
      <c r="Z297" s="28">
        <f t="shared" si="1114"/>
        <v>2406.4826544000002</v>
      </c>
      <c r="AA297" s="25"/>
      <c r="AB297" s="25">
        <f t="shared" si="1115"/>
        <v>1215.0330922065602</v>
      </c>
      <c r="AC297" s="28">
        <f t="shared" si="1116"/>
        <v>0</v>
      </c>
      <c r="AD297" s="27">
        <f t="shared" si="1117"/>
        <v>0</v>
      </c>
      <c r="AE297" s="27">
        <f t="shared" si="1118"/>
        <v>1226.9404165101846</v>
      </c>
      <c r="AF297" s="28">
        <f t="shared" si="1119"/>
        <v>0</v>
      </c>
      <c r="AG297" s="25"/>
      <c r="AH297" s="25">
        <f t="shared" si="1120"/>
        <v>1226.9404165101846</v>
      </c>
      <c r="AI297" s="28">
        <f t="shared" si="1121"/>
        <v>0</v>
      </c>
      <c r="AJ297" s="25"/>
      <c r="AK297" s="25">
        <f t="shared" si="1122"/>
        <v>1238.9644325919844</v>
      </c>
      <c r="AL297" s="28">
        <f t="shared" si="1123"/>
        <v>0</v>
      </c>
      <c r="AM297" s="25"/>
      <c r="AN297" s="25">
        <f t="shared" si="1124"/>
        <v>1251.1062840313859</v>
      </c>
      <c r="AO297" s="28">
        <f t="shared" si="1125"/>
        <v>0</v>
      </c>
      <c r="AP297" s="27">
        <f t="shared" si="1126"/>
        <v>0</v>
      </c>
      <c r="AQ297" s="27">
        <f t="shared" si="1127"/>
        <v>1263.3671256148937</v>
      </c>
      <c r="AR297" s="28">
        <f t="shared" si="1128"/>
        <v>0</v>
      </c>
      <c r="AS297" s="25"/>
      <c r="AT297" s="25">
        <f t="shared" si="1129"/>
        <v>1263.3671256148937</v>
      </c>
      <c r="AU297" s="28">
        <f t="shared" si="1130"/>
        <v>0</v>
      </c>
      <c r="AV297" s="25"/>
      <c r="AW297" s="25">
        <f t="shared" si="1131"/>
        <v>1275.7481234459196</v>
      </c>
      <c r="AX297" s="28">
        <f t="shared" si="1132"/>
        <v>0</v>
      </c>
      <c r="AY297" s="25"/>
      <c r="AZ297" s="25">
        <f t="shared" si="1133"/>
        <v>1288.2504550556896</v>
      </c>
      <c r="BA297" s="28">
        <f t="shared" si="1134"/>
        <v>0</v>
      </c>
      <c r="BB297" s="27">
        <f t="shared" si="1135"/>
        <v>4</v>
      </c>
      <c r="BC297" s="27">
        <f t="shared" si="1136"/>
        <v>1300.8753095152354</v>
      </c>
      <c r="BD297" s="28">
        <f t="shared" si="1137"/>
        <v>5203.5012380609414</v>
      </c>
      <c r="BE297" s="25">
        <v>2</v>
      </c>
      <c r="BF297" s="25">
        <f t="shared" si="1138"/>
        <v>1300.8753095152354</v>
      </c>
      <c r="BG297" s="28">
        <f t="shared" si="1139"/>
        <v>2601.7506190304707</v>
      </c>
      <c r="BH297" s="25">
        <v>2</v>
      </c>
      <c r="BI297" s="25">
        <f t="shared" si="1140"/>
        <v>1313.6238875484846</v>
      </c>
      <c r="BJ297" s="28">
        <f t="shared" si="1141"/>
        <v>2627.2477750969692</v>
      </c>
      <c r="BK297" s="25"/>
      <c r="BL297" s="25">
        <f t="shared" si="1142"/>
        <v>1326.4974016464598</v>
      </c>
      <c r="BM297" s="28">
        <f t="shared" si="1143"/>
        <v>0</v>
      </c>
      <c r="CZ297" s="30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</row>
    <row r="298" spans="1:165" s="29" customFormat="1" ht="24.95" customHeight="1" x14ac:dyDescent="0.15">
      <c r="A298" s="23" t="s">
        <v>46</v>
      </c>
      <c r="B298" s="23" t="s">
        <v>1027</v>
      </c>
      <c r="C298" s="23" t="s">
        <v>1028</v>
      </c>
      <c r="D298" s="23" t="s">
        <v>1024</v>
      </c>
      <c r="E298" s="23" t="s">
        <v>465</v>
      </c>
      <c r="F298" s="110">
        <v>16</v>
      </c>
      <c r="G298" s="23"/>
      <c r="H298" s="23"/>
      <c r="I298" s="23"/>
      <c r="J298" s="23"/>
      <c r="K298" s="23" t="s">
        <v>4138</v>
      </c>
      <c r="L298" s="23"/>
      <c r="M298" s="94">
        <v>1450</v>
      </c>
      <c r="N298" s="94"/>
      <c r="O298" s="24">
        <f t="shared" si="1105"/>
        <v>16</v>
      </c>
      <c r="P298" s="25">
        <f t="shared" si="1106"/>
        <v>1530.7167234911981</v>
      </c>
      <c r="Q298" s="26">
        <f t="shared" si="1107"/>
        <v>24222.821137220028</v>
      </c>
      <c r="R298" s="27">
        <f t="shared" si="1108"/>
        <v>6</v>
      </c>
      <c r="S298" s="27">
        <f t="shared" si="1109"/>
        <v>1464.21</v>
      </c>
      <c r="T298" s="28">
        <f t="shared" si="1110"/>
        <v>8785.26</v>
      </c>
      <c r="U298" s="25">
        <v>2</v>
      </c>
      <c r="V298" s="25">
        <f t="shared" si="1111"/>
        <v>1464.21</v>
      </c>
      <c r="W298" s="28">
        <f t="shared" si="1112"/>
        <v>2928.42</v>
      </c>
      <c r="X298" s="25">
        <v>2</v>
      </c>
      <c r="Y298" s="25">
        <f t="shared" si="1113"/>
        <v>1478.559258</v>
      </c>
      <c r="Z298" s="28">
        <f t="shared" si="1114"/>
        <v>2957.118516</v>
      </c>
      <c r="AA298" s="25">
        <v>2</v>
      </c>
      <c r="AB298" s="25">
        <f t="shared" si="1115"/>
        <v>1493.0491387284001</v>
      </c>
      <c r="AC298" s="28">
        <f t="shared" si="1116"/>
        <v>2986.0982774568001</v>
      </c>
      <c r="AD298" s="27">
        <f t="shared" si="1117"/>
        <v>4</v>
      </c>
      <c r="AE298" s="27">
        <f t="shared" si="1118"/>
        <v>1507.6810202879385</v>
      </c>
      <c r="AF298" s="28">
        <f t="shared" si="1119"/>
        <v>6030.724081151754</v>
      </c>
      <c r="AG298" s="25"/>
      <c r="AH298" s="25">
        <f t="shared" si="1120"/>
        <v>1507.6810202879385</v>
      </c>
      <c r="AI298" s="28">
        <f t="shared" si="1121"/>
        <v>0</v>
      </c>
      <c r="AJ298" s="25">
        <v>2</v>
      </c>
      <c r="AK298" s="25">
        <f t="shared" si="1122"/>
        <v>1522.4562942867603</v>
      </c>
      <c r="AL298" s="28">
        <f t="shared" si="1123"/>
        <v>3044.9125885735207</v>
      </c>
      <c r="AM298" s="25">
        <v>2</v>
      </c>
      <c r="AN298" s="25">
        <f t="shared" si="1124"/>
        <v>1537.3763659707706</v>
      </c>
      <c r="AO298" s="28">
        <f t="shared" si="1125"/>
        <v>3074.7527319415412</v>
      </c>
      <c r="AP298" s="27">
        <f t="shared" si="1126"/>
        <v>4</v>
      </c>
      <c r="AQ298" s="27">
        <f t="shared" si="1127"/>
        <v>1552.4426543572843</v>
      </c>
      <c r="AR298" s="28">
        <f t="shared" si="1128"/>
        <v>6209.770617429137</v>
      </c>
      <c r="AS298" s="25">
        <v>2</v>
      </c>
      <c r="AT298" s="25">
        <f t="shared" si="1129"/>
        <v>1552.4426543572843</v>
      </c>
      <c r="AU298" s="28">
        <f t="shared" si="1130"/>
        <v>3104.8853087145685</v>
      </c>
      <c r="AV298" s="25"/>
      <c r="AW298" s="25">
        <f t="shared" si="1131"/>
        <v>1567.6565923699857</v>
      </c>
      <c r="AX298" s="28">
        <f t="shared" si="1132"/>
        <v>0</v>
      </c>
      <c r="AY298" s="25">
        <v>2</v>
      </c>
      <c r="AZ298" s="25">
        <f t="shared" si="1133"/>
        <v>1583.0196269752116</v>
      </c>
      <c r="BA298" s="28">
        <f t="shared" si="1134"/>
        <v>3166.0392539504232</v>
      </c>
      <c r="BB298" s="27">
        <f t="shared" si="1135"/>
        <v>2</v>
      </c>
      <c r="BC298" s="27">
        <f t="shared" si="1136"/>
        <v>1598.5332193195688</v>
      </c>
      <c r="BD298" s="28">
        <f t="shared" si="1137"/>
        <v>3197.0664386391377</v>
      </c>
      <c r="BE298" s="25"/>
      <c r="BF298" s="25">
        <f t="shared" si="1138"/>
        <v>1598.5332193195688</v>
      </c>
      <c r="BG298" s="28">
        <f t="shared" si="1139"/>
        <v>0</v>
      </c>
      <c r="BH298" s="25">
        <v>2</v>
      </c>
      <c r="BI298" s="25">
        <f t="shared" si="1140"/>
        <v>1614.1988448689008</v>
      </c>
      <c r="BJ298" s="28">
        <f t="shared" si="1141"/>
        <v>3228.3976897378016</v>
      </c>
      <c r="BK298" s="25"/>
      <c r="BL298" s="25">
        <f t="shared" si="1142"/>
        <v>1630.017993548616</v>
      </c>
      <c r="BM298" s="28">
        <f t="shared" si="1143"/>
        <v>0</v>
      </c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</row>
    <row r="299" spans="1:165" s="29" customFormat="1" ht="24.95" customHeight="1" x14ac:dyDescent="0.15">
      <c r="A299" s="23" t="s">
        <v>46</v>
      </c>
      <c r="B299" s="23" t="s">
        <v>1029</v>
      </c>
      <c r="C299" s="23" t="s">
        <v>1030</v>
      </c>
      <c r="D299" s="23" t="s">
        <v>1024</v>
      </c>
      <c r="E299" s="23" t="s">
        <v>465</v>
      </c>
      <c r="F299" s="110">
        <v>8</v>
      </c>
      <c r="G299" s="23"/>
      <c r="H299" s="23"/>
      <c r="I299" s="23"/>
      <c r="J299" s="23"/>
      <c r="K299" s="23" t="s">
        <v>4138</v>
      </c>
      <c r="L299" s="23"/>
      <c r="M299" s="94">
        <v>1160.8499999999999</v>
      </c>
      <c r="N299" s="94"/>
      <c r="O299" s="24">
        <f t="shared" si="1105"/>
        <v>8</v>
      </c>
      <c r="P299" s="25">
        <f t="shared" si="1106"/>
        <v>1225.4706954929359</v>
      </c>
      <c r="Q299" s="26">
        <f t="shared" si="1107"/>
        <v>9734.1609654589993</v>
      </c>
      <c r="R299" s="27">
        <f t="shared" si="1108"/>
        <v>4</v>
      </c>
      <c r="S299" s="27">
        <f t="shared" si="1109"/>
        <v>1172.22633</v>
      </c>
      <c r="T299" s="28">
        <f t="shared" si="1110"/>
        <v>4688.9053199999998</v>
      </c>
      <c r="U299" s="25">
        <v>2</v>
      </c>
      <c r="V299" s="25">
        <f t="shared" si="1111"/>
        <v>1172.22633</v>
      </c>
      <c r="W299" s="28">
        <f t="shared" si="1112"/>
        <v>2344.4526599999999</v>
      </c>
      <c r="X299" s="25">
        <v>2</v>
      </c>
      <c r="Y299" s="25">
        <f t="shared" si="1113"/>
        <v>1183.7141480339999</v>
      </c>
      <c r="Z299" s="28">
        <f t="shared" si="1114"/>
        <v>2367.4282960679998</v>
      </c>
      <c r="AA299" s="25"/>
      <c r="AB299" s="25">
        <f t="shared" si="1115"/>
        <v>1195.3145466847332</v>
      </c>
      <c r="AC299" s="28">
        <f t="shared" si="1116"/>
        <v>0</v>
      </c>
      <c r="AD299" s="27">
        <f t="shared" si="1117"/>
        <v>0</v>
      </c>
      <c r="AE299" s="27">
        <f t="shared" si="1118"/>
        <v>1207.0286292422436</v>
      </c>
      <c r="AF299" s="28">
        <f t="shared" si="1119"/>
        <v>0</v>
      </c>
      <c r="AG299" s="25"/>
      <c r="AH299" s="25">
        <f t="shared" si="1120"/>
        <v>1207.0286292422436</v>
      </c>
      <c r="AI299" s="28">
        <f t="shared" si="1121"/>
        <v>0</v>
      </c>
      <c r="AJ299" s="25"/>
      <c r="AK299" s="25">
        <f t="shared" si="1122"/>
        <v>1218.8575098088177</v>
      </c>
      <c r="AL299" s="28">
        <f t="shared" si="1123"/>
        <v>0</v>
      </c>
      <c r="AM299" s="25"/>
      <c r="AN299" s="25">
        <f t="shared" si="1124"/>
        <v>1230.802313404944</v>
      </c>
      <c r="AO299" s="28">
        <f t="shared" si="1125"/>
        <v>0</v>
      </c>
      <c r="AP299" s="27">
        <f t="shared" si="1126"/>
        <v>2</v>
      </c>
      <c r="AQ299" s="27">
        <f t="shared" si="1127"/>
        <v>1242.8641760763126</v>
      </c>
      <c r="AR299" s="28">
        <f t="shared" si="1128"/>
        <v>2485.7283521526251</v>
      </c>
      <c r="AS299" s="25"/>
      <c r="AT299" s="25">
        <f t="shared" si="1129"/>
        <v>1242.8641760763126</v>
      </c>
      <c r="AU299" s="28">
        <f t="shared" si="1130"/>
        <v>0</v>
      </c>
      <c r="AV299" s="25"/>
      <c r="AW299" s="25">
        <f t="shared" si="1131"/>
        <v>1255.0442450018604</v>
      </c>
      <c r="AX299" s="28">
        <f t="shared" si="1132"/>
        <v>0</v>
      </c>
      <c r="AY299" s="25">
        <v>2</v>
      </c>
      <c r="AZ299" s="25">
        <f t="shared" si="1133"/>
        <v>1267.3436786028788</v>
      </c>
      <c r="BA299" s="28">
        <f t="shared" si="1134"/>
        <v>2534.6873572057575</v>
      </c>
      <c r="BB299" s="27">
        <f t="shared" si="1135"/>
        <v>2</v>
      </c>
      <c r="BC299" s="27">
        <f t="shared" si="1136"/>
        <v>1279.7636466531869</v>
      </c>
      <c r="BD299" s="28">
        <f t="shared" si="1137"/>
        <v>2559.5272933063738</v>
      </c>
      <c r="BE299" s="25"/>
      <c r="BF299" s="25">
        <f t="shared" si="1138"/>
        <v>1279.7636466531869</v>
      </c>
      <c r="BG299" s="28">
        <f t="shared" si="1139"/>
        <v>0</v>
      </c>
      <c r="BH299" s="25">
        <v>2</v>
      </c>
      <c r="BI299" s="25">
        <f t="shared" si="1140"/>
        <v>1292.3053303903882</v>
      </c>
      <c r="BJ299" s="28">
        <f t="shared" si="1141"/>
        <v>2584.6106607807765</v>
      </c>
      <c r="BK299" s="25"/>
      <c r="BL299" s="25">
        <f t="shared" si="1142"/>
        <v>1304.9699226282141</v>
      </c>
      <c r="BM299" s="28">
        <f t="shared" si="1143"/>
        <v>0</v>
      </c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</row>
    <row r="300" spans="1:165" s="29" customFormat="1" ht="24.95" customHeight="1" x14ac:dyDescent="0.15">
      <c r="A300" s="23" t="s">
        <v>46</v>
      </c>
      <c r="B300" s="23" t="s">
        <v>1031</v>
      </c>
      <c r="C300" s="23" t="s">
        <v>1032</v>
      </c>
      <c r="D300" s="23" t="s">
        <v>1024</v>
      </c>
      <c r="E300" s="23" t="s">
        <v>465</v>
      </c>
      <c r="F300" s="110">
        <v>20</v>
      </c>
      <c r="G300" s="23"/>
      <c r="H300" s="23"/>
      <c r="I300" s="23"/>
      <c r="J300" s="23"/>
      <c r="K300" s="23" t="s">
        <v>4138</v>
      </c>
      <c r="L300" s="23"/>
      <c r="M300" s="94">
        <v>925.45</v>
      </c>
      <c r="N300" s="94"/>
      <c r="O300" s="24">
        <f t="shared" si="1105"/>
        <v>20</v>
      </c>
      <c r="P300" s="25">
        <f t="shared" si="1106"/>
        <v>976.966752934434</v>
      </c>
      <c r="Q300" s="26">
        <f t="shared" si="1107"/>
        <v>19277.151898520653</v>
      </c>
      <c r="R300" s="27">
        <f t="shared" si="1108"/>
        <v>4</v>
      </c>
      <c r="S300" s="27">
        <f t="shared" si="1109"/>
        <v>934.51941000000011</v>
      </c>
      <c r="T300" s="28">
        <f t="shared" si="1110"/>
        <v>3738.0776400000004</v>
      </c>
      <c r="U300" s="25"/>
      <c r="V300" s="25">
        <f t="shared" si="1111"/>
        <v>934.51941000000011</v>
      </c>
      <c r="W300" s="28">
        <f t="shared" si="1112"/>
        <v>0</v>
      </c>
      <c r="X300" s="25"/>
      <c r="Y300" s="25">
        <f t="shared" si="1113"/>
        <v>943.67770021800015</v>
      </c>
      <c r="Z300" s="28">
        <f t="shared" si="1114"/>
        <v>0</v>
      </c>
      <c r="AA300" s="25">
        <v>4</v>
      </c>
      <c r="AB300" s="25">
        <f t="shared" si="1115"/>
        <v>952.92574168013664</v>
      </c>
      <c r="AC300" s="28">
        <f t="shared" si="1116"/>
        <v>3811.7029667205466</v>
      </c>
      <c r="AD300" s="27">
        <f t="shared" si="1117"/>
        <v>11</v>
      </c>
      <c r="AE300" s="27">
        <f t="shared" si="1118"/>
        <v>962.26441394860205</v>
      </c>
      <c r="AF300" s="28">
        <f t="shared" si="1119"/>
        <v>10584.908553434623</v>
      </c>
      <c r="AG300" s="25">
        <v>4</v>
      </c>
      <c r="AH300" s="25">
        <f t="shared" si="1120"/>
        <v>962.26441394860205</v>
      </c>
      <c r="AI300" s="28">
        <f t="shared" si="1121"/>
        <v>3849.0576557944082</v>
      </c>
      <c r="AJ300" s="25">
        <v>3</v>
      </c>
      <c r="AK300" s="25">
        <f t="shared" si="1122"/>
        <v>971.69460520529833</v>
      </c>
      <c r="AL300" s="28">
        <f t="shared" si="1123"/>
        <v>2915.0838156158952</v>
      </c>
      <c r="AM300" s="25">
        <v>4</v>
      </c>
      <c r="AN300" s="25">
        <f t="shared" si="1124"/>
        <v>981.21721233631024</v>
      </c>
      <c r="AO300" s="28">
        <f t="shared" si="1125"/>
        <v>3924.868849345241</v>
      </c>
      <c r="AP300" s="27">
        <f t="shared" si="1126"/>
        <v>5</v>
      </c>
      <c r="AQ300" s="27">
        <f t="shared" si="1127"/>
        <v>990.83314101720612</v>
      </c>
      <c r="AR300" s="28">
        <f t="shared" si="1128"/>
        <v>4954.1657050860304</v>
      </c>
      <c r="AS300" s="25">
        <v>2</v>
      </c>
      <c r="AT300" s="25">
        <f t="shared" si="1129"/>
        <v>990.83314101720612</v>
      </c>
      <c r="AU300" s="28">
        <f t="shared" si="1130"/>
        <v>1981.6662820344122</v>
      </c>
      <c r="AV300" s="25">
        <v>3</v>
      </c>
      <c r="AW300" s="25">
        <f t="shared" si="1131"/>
        <v>1000.5433057991747</v>
      </c>
      <c r="AX300" s="28">
        <f t="shared" si="1132"/>
        <v>3001.629917397524</v>
      </c>
      <c r="AY300" s="25"/>
      <c r="AZ300" s="25">
        <f t="shared" si="1133"/>
        <v>1010.3486301960066</v>
      </c>
      <c r="BA300" s="28">
        <f t="shared" si="1134"/>
        <v>0</v>
      </c>
      <c r="BB300" s="27">
        <f t="shared" si="1135"/>
        <v>0</v>
      </c>
      <c r="BC300" s="27">
        <f t="shared" si="1136"/>
        <v>1020.2500467719275</v>
      </c>
      <c r="BD300" s="28">
        <f t="shared" si="1137"/>
        <v>0</v>
      </c>
      <c r="BE300" s="25"/>
      <c r="BF300" s="25">
        <f t="shared" si="1138"/>
        <v>1020.2500467719275</v>
      </c>
      <c r="BG300" s="28">
        <f t="shared" si="1139"/>
        <v>0</v>
      </c>
      <c r="BH300" s="25"/>
      <c r="BI300" s="25">
        <f t="shared" si="1140"/>
        <v>1030.2484972302925</v>
      </c>
      <c r="BJ300" s="28">
        <f t="shared" si="1141"/>
        <v>0</v>
      </c>
      <c r="BK300" s="25"/>
      <c r="BL300" s="25">
        <f t="shared" si="1142"/>
        <v>1040.3449325031495</v>
      </c>
      <c r="BM300" s="28">
        <f t="shared" si="1143"/>
        <v>0</v>
      </c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</row>
    <row r="301" spans="1:165" s="29" customFormat="1" ht="24.95" customHeight="1" x14ac:dyDescent="0.15">
      <c r="A301" s="23" t="s">
        <v>46</v>
      </c>
      <c r="B301" s="23" t="s">
        <v>1033</v>
      </c>
      <c r="C301" s="23" t="s">
        <v>1034</v>
      </c>
      <c r="D301" s="23" t="s">
        <v>1024</v>
      </c>
      <c r="E301" s="23" t="s">
        <v>465</v>
      </c>
      <c r="F301" s="110">
        <v>8</v>
      </c>
      <c r="G301" s="23"/>
      <c r="H301" s="23"/>
      <c r="I301" s="23"/>
      <c r="J301" s="23"/>
      <c r="K301" s="23" t="s">
        <v>4138</v>
      </c>
      <c r="L301" s="23"/>
      <c r="M301" s="94">
        <v>2117.08</v>
      </c>
      <c r="N301" s="94"/>
      <c r="O301" s="24">
        <f t="shared" si="1105"/>
        <v>8</v>
      </c>
      <c r="P301" s="25">
        <f t="shared" si="1106"/>
        <v>2234.9308696336175</v>
      </c>
      <c r="Q301" s="26">
        <f t="shared" si="1107"/>
        <v>17614.148510826344</v>
      </c>
      <c r="R301" s="27">
        <f t="shared" si="1108"/>
        <v>2</v>
      </c>
      <c r="S301" s="27">
        <f t="shared" si="1109"/>
        <v>2137.8273840000002</v>
      </c>
      <c r="T301" s="28">
        <f t="shared" si="1110"/>
        <v>4275.6547680000003</v>
      </c>
      <c r="U301" s="25"/>
      <c r="V301" s="25">
        <f t="shared" si="1111"/>
        <v>2137.8273840000002</v>
      </c>
      <c r="W301" s="28">
        <f t="shared" si="1112"/>
        <v>0</v>
      </c>
      <c r="X301" s="25"/>
      <c r="Y301" s="25">
        <f t="shared" si="1113"/>
        <v>2158.7780923632004</v>
      </c>
      <c r="Z301" s="28">
        <f t="shared" si="1114"/>
        <v>0</v>
      </c>
      <c r="AA301" s="25">
        <v>2</v>
      </c>
      <c r="AB301" s="25">
        <f t="shared" si="1115"/>
        <v>2179.9341176683597</v>
      </c>
      <c r="AC301" s="28">
        <f t="shared" si="1116"/>
        <v>4359.8682353367194</v>
      </c>
      <c r="AD301" s="27">
        <f t="shared" si="1117"/>
        <v>4</v>
      </c>
      <c r="AE301" s="27">
        <f t="shared" si="1118"/>
        <v>2201.2974720215097</v>
      </c>
      <c r="AF301" s="28">
        <f t="shared" si="1119"/>
        <v>8805.189888086039</v>
      </c>
      <c r="AG301" s="25"/>
      <c r="AH301" s="25">
        <f t="shared" si="1120"/>
        <v>2201.2974720215097</v>
      </c>
      <c r="AI301" s="28">
        <f t="shared" si="1121"/>
        <v>0</v>
      </c>
      <c r="AJ301" s="25">
        <v>2</v>
      </c>
      <c r="AK301" s="25">
        <f t="shared" si="1122"/>
        <v>2222.8701872473207</v>
      </c>
      <c r="AL301" s="28">
        <f t="shared" si="1123"/>
        <v>4445.7403744946414</v>
      </c>
      <c r="AM301" s="25">
        <v>2</v>
      </c>
      <c r="AN301" s="25">
        <f t="shared" si="1124"/>
        <v>2244.6543150823445</v>
      </c>
      <c r="AO301" s="28">
        <f t="shared" si="1125"/>
        <v>4489.308630164689</v>
      </c>
      <c r="AP301" s="27">
        <f t="shared" si="1126"/>
        <v>2</v>
      </c>
      <c r="AQ301" s="27">
        <f t="shared" si="1127"/>
        <v>2266.6519273701515</v>
      </c>
      <c r="AR301" s="28">
        <f t="shared" si="1128"/>
        <v>4533.303854740303</v>
      </c>
      <c r="AS301" s="25"/>
      <c r="AT301" s="25">
        <f t="shared" si="1129"/>
        <v>2266.6519273701515</v>
      </c>
      <c r="AU301" s="28">
        <f t="shared" si="1130"/>
        <v>0</v>
      </c>
      <c r="AV301" s="25">
        <v>2</v>
      </c>
      <c r="AW301" s="25">
        <f t="shared" si="1131"/>
        <v>2288.8651162583792</v>
      </c>
      <c r="AX301" s="28">
        <f t="shared" si="1132"/>
        <v>4577.7302325167584</v>
      </c>
      <c r="AY301" s="25"/>
      <c r="AZ301" s="25">
        <f t="shared" si="1133"/>
        <v>2311.2959943977112</v>
      </c>
      <c r="BA301" s="28">
        <f t="shared" si="1134"/>
        <v>0</v>
      </c>
      <c r="BB301" s="27">
        <f t="shared" si="1135"/>
        <v>0</v>
      </c>
      <c r="BC301" s="27">
        <f t="shared" si="1136"/>
        <v>2333.9466951428089</v>
      </c>
      <c r="BD301" s="28">
        <f t="shared" si="1137"/>
        <v>0</v>
      </c>
      <c r="BE301" s="25"/>
      <c r="BF301" s="25">
        <f t="shared" si="1138"/>
        <v>2333.9466951428089</v>
      </c>
      <c r="BG301" s="28">
        <f t="shared" si="1139"/>
        <v>0</v>
      </c>
      <c r="BH301" s="25"/>
      <c r="BI301" s="25">
        <f t="shared" si="1140"/>
        <v>2356.8193727552084</v>
      </c>
      <c r="BJ301" s="28">
        <f t="shared" si="1141"/>
        <v>0</v>
      </c>
      <c r="BK301" s="25"/>
      <c r="BL301" s="25">
        <f t="shared" si="1142"/>
        <v>2379.9162026082095</v>
      </c>
      <c r="BM301" s="28">
        <f t="shared" si="1143"/>
        <v>0</v>
      </c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</row>
    <row r="302" spans="1:165" s="29" customFormat="1" ht="24.95" customHeight="1" x14ac:dyDescent="0.15">
      <c r="A302" s="23" t="s">
        <v>46</v>
      </c>
      <c r="B302" s="23" t="s">
        <v>1035</v>
      </c>
      <c r="C302" s="23" t="s">
        <v>1036</v>
      </c>
      <c r="D302" s="23" t="s">
        <v>1024</v>
      </c>
      <c r="E302" s="23" t="s">
        <v>465</v>
      </c>
      <c r="F302" s="110">
        <v>4</v>
      </c>
      <c r="G302" s="23"/>
      <c r="H302" s="23"/>
      <c r="I302" s="23"/>
      <c r="J302" s="23"/>
      <c r="K302" s="23" t="s">
        <v>4138</v>
      </c>
      <c r="L302" s="23"/>
      <c r="M302" s="94">
        <v>390</v>
      </c>
      <c r="N302" s="94"/>
      <c r="O302" s="24">
        <f t="shared" si="1105"/>
        <v>4</v>
      </c>
      <c r="P302" s="25">
        <f t="shared" si="1106"/>
        <v>411.71001528383937</v>
      </c>
      <c r="Q302" s="26">
        <f t="shared" si="1107"/>
        <v>1635.1478556786017</v>
      </c>
      <c r="R302" s="27">
        <f t="shared" si="1108"/>
        <v>2</v>
      </c>
      <c r="S302" s="27">
        <f t="shared" si="1109"/>
        <v>393.822</v>
      </c>
      <c r="T302" s="28">
        <f t="shared" si="1110"/>
        <v>787.64400000000001</v>
      </c>
      <c r="U302" s="25">
        <v>1</v>
      </c>
      <c r="V302" s="25">
        <f t="shared" si="1111"/>
        <v>393.822</v>
      </c>
      <c r="W302" s="28">
        <f t="shared" si="1112"/>
        <v>393.822</v>
      </c>
      <c r="X302" s="25">
        <v>1</v>
      </c>
      <c r="Y302" s="25">
        <f t="shared" si="1113"/>
        <v>397.68145559999999</v>
      </c>
      <c r="Z302" s="28">
        <f t="shared" si="1114"/>
        <v>397.68145559999999</v>
      </c>
      <c r="AA302" s="25"/>
      <c r="AB302" s="25">
        <f t="shared" si="1115"/>
        <v>401.57873386488001</v>
      </c>
      <c r="AC302" s="28">
        <f t="shared" si="1116"/>
        <v>0</v>
      </c>
      <c r="AD302" s="27">
        <f t="shared" si="1117"/>
        <v>0</v>
      </c>
      <c r="AE302" s="27">
        <f t="shared" si="1118"/>
        <v>405.51420545675586</v>
      </c>
      <c r="AF302" s="28">
        <f t="shared" si="1119"/>
        <v>0</v>
      </c>
      <c r="AG302" s="25"/>
      <c r="AH302" s="25">
        <f t="shared" si="1120"/>
        <v>405.51420545675586</v>
      </c>
      <c r="AI302" s="28">
        <f t="shared" si="1121"/>
        <v>0</v>
      </c>
      <c r="AJ302" s="25"/>
      <c r="AK302" s="25">
        <f t="shared" si="1122"/>
        <v>409.48824467023206</v>
      </c>
      <c r="AL302" s="28">
        <f t="shared" si="1123"/>
        <v>0</v>
      </c>
      <c r="AM302" s="25"/>
      <c r="AN302" s="25">
        <f t="shared" si="1124"/>
        <v>413.50122946800036</v>
      </c>
      <c r="AO302" s="28">
        <f t="shared" si="1125"/>
        <v>0</v>
      </c>
      <c r="AP302" s="27">
        <f t="shared" si="1126"/>
        <v>1</v>
      </c>
      <c r="AQ302" s="27">
        <f t="shared" si="1127"/>
        <v>417.55354151678677</v>
      </c>
      <c r="AR302" s="28">
        <f t="shared" si="1128"/>
        <v>417.55354151678677</v>
      </c>
      <c r="AS302" s="25"/>
      <c r="AT302" s="25">
        <f t="shared" si="1129"/>
        <v>417.55354151678677</v>
      </c>
      <c r="AU302" s="28">
        <f t="shared" si="1130"/>
        <v>0</v>
      </c>
      <c r="AV302" s="25"/>
      <c r="AW302" s="25">
        <f t="shared" si="1131"/>
        <v>421.64556622365131</v>
      </c>
      <c r="AX302" s="28">
        <f t="shared" si="1132"/>
        <v>0</v>
      </c>
      <c r="AY302" s="25">
        <v>1</v>
      </c>
      <c r="AZ302" s="25">
        <f t="shared" si="1133"/>
        <v>425.77769277264309</v>
      </c>
      <c r="BA302" s="28">
        <f t="shared" si="1134"/>
        <v>425.77769277264309</v>
      </c>
      <c r="BB302" s="27">
        <f t="shared" si="1135"/>
        <v>1</v>
      </c>
      <c r="BC302" s="27">
        <f t="shared" si="1136"/>
        <v>429.95031416181502</v>
      </c>
      <c r="BD302" s="28">
        <f t="shared" si="1137"/>
        <v>429.95031416181502</v>
      </c>
      <c r="BE302" s="25"/>
      <c r="BF302" s="25">
        <f t="shared" si="1138"/>
        <v>429.95031416181502</v>
      </c>
      <c r="BG302" s="28">
        <f t="shared" si="1139"/>
        <v>0</v>
      </c>
      <c r="BH302" s="25">
        <v>1</v>
      </c>
      <c r="BI302" s="25">
        <f t="shared" si="1140"/>
        <v>434.16382724060082</v>
      </c>
      <c r="BJ302" s="28">
        <f t="shared" si="1141"/>
        <v>434.16382724060082</v>
      </c>
      <c r="BK302" s="25"/>
      <c r="BL302" s="25">
        <f t="shared" si="1142"/>
        <v>438.41863274755872</v>
      </c>
      <c r="BM302" s="28">
        <f t="shared" si="1143"/>
        <v>0</v>
      </c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</row>
    <row r="303" spans="1:165" s="29" customFormat="1" ht="24.95" customHeight="1" x14ac:dyDescent="0.15">
      <c r="A303" s="23" t="s">
        <v>46</v>
      </c>
      <c r="B303" s="23" t="s">
        <v>1037</v>
      </c>
      <c r="C303" s="23" t="s">
        <v>1038</v>
      </c>
      <c r="D303" s="23" t="s">
        <v>1024</v>
      </c>
      <c r="E303" s="23" t="s">
        <v>465</v>
      </c>
      <c r="F303" s="110">
        <v>4</v>
      </c>
      <c r="G303" s="23"/>
      <c r="H303" s="23"/>
      <c r="I303" s="23"/>
      <c r="J303" s="23"/>
      <c r="K303" s="23" t="s">
        <v>4138</v>
      </c>
      <c r="L303" s="23"/>
      <c r="M303" s="94">
        <v>510</v>
      </c>
      <c r="N303" s="94"/>
      <c r="O303" s="24">
        <f t="shared" si="1105"/>
        <v>4</v>
      </c>
      <c r="P303" s="25">
        <f t="shared" si="1106"/>
        <v>538.39001998655931</v>
      </c>
      <c r="Q303" s="26">
        <f t="shared" si="1107"/>
        <v>2138.2702728104796</v>
      </c>
      <c r="R303" s="27">
        <f t="shared" si="1108"/>
        <v>2</v>
      </c>
      <c r="S303" s="27">
        <f t="shared" si="1109"/>
        <v>514.99800000000005</v>
      </c>
      <c r="T303" s="28">
        <f t="shared" si="1110"/>
        <v>1029.9960000000001</v>
      </c>
      <c r="U303" s="25">
        <v>1</v>
      </c>
      <c r="V303" s="25">
        <f t="shared" si="1111"/>
        <v>514.99800000000005</v>
      </c>
      <c r="W303" s="28">
        <f t="shared" si="1112"/>
        <v>514.99800000000005</v>
      </c>
      <c r="X303" s="25">
        <v>1</v>
      </c>
      <c r="Y303" s="25">
        <f t="shared" si="1113"/>
        <v>520.0449804000001</v>
      </c>
      <c r="Z303" s="28">
        <f t="shared" si="1114"/>
        <v>520.0449804000001</v>
      </c>
      <c r="AA303" s="25"/>
      <c r="AB303" s="25">
        <f t="shared" si="1115"/>
        <v>525.14142120792008</v>
      </c>
      <c r="AC303" s="28">
        <f t="shared" si="1116"/>
        <v>0</v>
      </c>
      <c r="AD303" s="27">
        <f t="shared" si="1117"/>
        <v>0</v>
      </c>
      <c r="AE303" s="27">
        <f t="shared" si="1118"/>
        <v>530.2878071357577</v>
      </c>
      <c r="AF303" s="28">
        <f t="shared" si="1119"/>
        <v>0</v>
      </c>
      <c r="AG303" s="25"/>
      <c r="AH303" s="25">
        <f t="shared" si="1120"/>
        <v>530.2878071357577</v>
      </c>
      <c r="AI303" s="28">
        <f t="shared" si="1121"/>
        <v>0</v>
      </c>
      <c r="AJ303" s="25"/>
      <c r="AK303" s="25">
        <f t="shared" si="1122"/>
        <v>535.48462764568819</v>
      </c>
      <c r="AL303" s="28">
        <f t="shared" si="1123"/>
        <v>0</v>
      </c>
      <c r="AM303" s="25"/>
      <c r="AN303" s="25">
        <f t="shared" si="1124"/>
        <v>540.73237699661593</v>
      </c>
      <c r="AO303" s="28">
        <f t="shared" si="1125"/>
        <v>0</v>
      </c>
      <c r="AP303" s="27">
        <f t="shared" si="1126"/>
        <v>1</v>
      </c>
      <c r="AQ303" s="27">
        <f t="shared" si="1127"/>
        <v>546.03155429118283</v>
      </c>
      <c r="AR303" s="28">
        <f t="shared" si="1128"/>
        <v>546.03155429118283</v>
      </c>
      <c r="AS303" s="25"/>
      <c r="AT303" s="25">
        <f t="shared" si="1129"/>
        <v>546.03155429118283</v>
      </c>
      <c r="AU303" s="28">
        <f t="shared" si="1130"/>
        <v>0</v>
      </c>
      <c r="AV303" s="25"/>
      <c r="AW303" s="25">
        <f t="shared" si="1131"/>
        <v>551.38266352323649</v>
      </c>
      <c r="AX303" s="28">
        <f t="shared" si="1132"/>
        <v>0</v>
      </c>
      <c r="AY303" s="25">
        <v>1</v>
      </c>
      <c r="AZ303" s="25">
        <f t="shared" si="1133"/>
        <v>556.78621362576428</v>
      </c>
      <c r="BA303" s="28">
        <f t="shared" si="1134"/>
        <v>556.78621362576428</v>
      </c>
      <c r="BB303" s="27">
        <f t="shared" si="1135"/>
        <v>1</v>
      </c>
      <c r="BC303" s="27">
        <f t="shared" si="1136"/>
        <v>562.24271851929677</v>
      </c>
      <c r="BD303" s="28">
        <f t="shared" si="1137"/>
        <v>562.24271851929677</v>
      </c>
      <c r="BE303" s="25">
        <v>1</v>
      </c>
      <c r="BF303" s="25">
        <f t="shared" si="1138"/>
        <v>562.24271851929677</v>
      </c>
      <c r="BG303" s="28">
        <f t="shared" si="1139"/>
        <v>562.24271851929677</v>
      </c>
      <c r="BH303" s="25"/>
      <c r="BI303" s="25">
        <f t="shared" si="1140"/>
        <v>567.75269716078594</v>
      </c>
      <c r="BJ303" s="28">
        <f t="shared" si="1141"/>
        <v>0</v>
      </c>
      <c r="BK303" s="25"/>
      <c r="BL303" s="25">
        <f t="shared" si="1142"/>
        <v>573.31667359296171</v>
      </c>
      <c r="BM303" s="28">
        <f t="shared" si="1143"/>
        <v>0</v>
      </c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</row>
    <row r="304" spans="1:165" s="29" customFormat="1" ht="24.95" customHeight="1" x14ac:dyDescent="0.15">
      <c r="A304" s="23" t="s">
        <v>46</v>
      </c>
      <c r="B304" s="23" t="s">
        <v>1039</v>
      </c>
      <c r="C304" s="23" t="s">
        <v>1040</v>
      </c>
      <c r="D304" s="23" t="s">
        <v>1024</v>
      </c>
      <c r="E304" s="23" t="s">
        <v>465</v>
      </c>
      <c r="F304" s="110">
        <v>4</v>
      </c>
      <c r="G304" s="23"/>
      <c r="H304" s="23"/>
      <c r="I304" s="23"/>
      <c r="J304" s="23"/>
      <c r="K304" s="23" t="s">
        <v>4138</v>
      </c>
      <c r="L304" s="23"/>
      <c r="M304" s="94">
        <v>286.44</v>
      </c>
      <c r="N304" s="94"/>
      <c r="O304" s="24">
        <f t="shared" si="1105"/>
        <v>4</v>
      </c>
      <c r="P304" s="25">
        <f t="shared" si="1106"/>
        <v>302.38517122539224</v>
      </c>
      <c r="Q304" s="26">
        <f t="shared" si="1107"/>
        <v>1200.1807781158154</v>
      </c>
      <c r="R304" s="27">
        <f t="shared" si="1108"/>
        <v>0</v>
      </c>
      <c r="S304" s="27">
        <f t="shared" si="1109"/>
        <v>289.24711200000002</v>
      </c>
      <c r="T304" s="28">
        <f t="shared" si="1110"/>
        <v>0</v>
      </c>
      <c r="U304" s="25"/>
      <c r="V304" s="25">
        <f t="shared" si="1111"/>
        <v>289.24711200000002</v>
      </c>
      <c r="W304" s="28">
        <f t="shared" si="1112"/>
        <v>0</v>
      </c>
      <c r="X304" s="25"/>
      <c r="Y304" s="25">
        <f t="shared" si="1113"/>
        <v>292.08173369760004</v>
      </c>
      <c r="Z304" s="28">
        <f t="shared" si="1114"/>
        <v>0</v>
      </c>
      <c r="AA304" s="25"/>
      <c r="AB304" s="25">
        <f t="shared" si="1115"/>
        <v>294.94413468783654</v>
      </c>
      <c r="AC304" s="28">
        <f t="shared" si="1116"/>
        <v>0</v>
      </c>
      <c r="AD304" s="27">
        <f t="shared" si="1117"/>
        <v>3</v>
      </c>
      <c r="AE304" s="27">
        <f t="shared" si="1118"/>
        <v>297.83458720777736</v>
      </c>
      <c r="AF304" s="28">
        <f t="shared" si="1119"/>
        <v>893.50376162333214</v>
      </c>
      <c r="AG304" s="25">
        <v>1</v>
      </c>
      <c r="AH304" s="25">
        <f t="shared" si="1120"/>
        <v>297.83458720777736</v>
      </c>
      <c r="AI304" s="28">
        <f t="shared" si="1121"/>
        <v>297.83458720777736</v>
      </c>
      <c r="AJ304" s="25">
        <v>1</v>
      </c>
      <c r="AK304" s="25">
        <f t="shared" si="1122"/>
        <v>300.75336616241361</v>
      </c>
      <c r="AL304" s="28">
        <f t="shared" si="1123"/>
        <v>300.75336616241361</v>
      </c>
      <c r="AM304" s="25">
        <v>1</v>
      </c>
      <c r="AN304" s="25">
        <f t="shared" si="1124"/>
        <v>303.70074915080528</v>
      </c>
      <c r="AO304" s="28">
        <f t="shared" si="1125"/>
        <v>303.70074915080528</v>
      </c>
      <c r="AP304" s="27">
        <f t="shared" si="1126"/>
        <v>1</v>
      </c>
      <c r="AQ304" s="27">
        <f t="shared" si="1127"/>
        <v>306.67701649248318</v>
      </c>
      <c r="AR304" s="28">
        <f t="shared" si="1128"/>
        <v>306.67701649248318</v>
      </c>
      <c r="AS304" s="25">
        <v>1</v>
      </c>
      <c r="AT304" s="25">
        <f t="shared" si="1129"/>
        <v>306.67701649248318</v>
      </c>
      <c r="AU304" s="28">
        <f t="shared" si="1130"/>
        <v>306.67701649248318</v>
      </c>
      <c r="AV304" s="25"/>
      <c r="AW304" s="25">
        <f t="shared" si="1131"/>
        <v>309.68245125410954</v>
      </c>
      <c r="AX304" s="28">
        <f t="shared" si="1132"/>
        <v>0</v>
      </c>
      <c r="AY304" s="25"/>
      <c r="AZ304" s="25">
        <f t="shared" si="1133"/>
        <v>312.7173392763998</v>
      </c>
      <c r="BA304" s="28">
        <f t="shared" si="1134"/>
        <v>0</v>
      </c>
      <c r="BB304" s="27">
        <f t="shared" si="1135"/>
        <v>0</v>
      </c>
      <c r="BC304" s="27">
        <f t="shared" si="1136"/>
        <v>315.78196920130853</v>
      </c>
      <c r="BD304" s="28">
        <f t="shared" si="1137"/>
        <v>0</v>
      </c>
      <c r="BE304" s="25"/>
      <c r="BF304" s="25">
        <f t="shared" si="1138"/>
        <v>315.78196920130853</v>
      </c>
      <c r="BG304" s="28">
        <f t="shared" si="1139"/>
        <v>0</v>
      </c>
      <c r="BH304" s="25"/>
      <c r="BI304" s="25">
        <f t="shared" si="1140"/>
        <v>318.87663249948139</v>
      </c>
      <c r="BJ304" s="28">
        <f t="shared" si="1141"/>
        <v>0</v>
      </c>
      <c r="BK304" s="25"/>
      <c r="BL304" s="25">
        <f t="shared" si="1142"/>
        <v>322.00162349797631</v>
      </c>
      <c r="BM304" s="28">
        <f t="shared" si="1143"/>
        <v>0</v>
      </c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</row>
    <row r="305" spans="1:165" s="29" customFormat="1" ht="24.95" customHeight="1" x14ac:dyDescent="0.15">
      <c r="A305" s="23" t="s">
        <v>46</v>
      </c>
      <c r="B305" s="23" t="s">
        <v>1041</v>
      </c>
      <c r="C305" s="23" t="s">
        <v>1042</v>
      </c>
      <c r="D305" s="23" t="s">
        <v>1024</v>
      </c>
      <c r="E305" s="23" t="s">
        <v>465</v>
      </c>
      <c r="F305" s="110">
        <v>8</v>
      </c>
      <c r="G305" s="23"/>
      <c r="H305" s="23"/>
      <c r="I305" s="23"/>
      <c r="J305" s="23"/>
      <c r="K305" s="23" t="s">
        <v>4138</v>
      </c>
      <c r="L305" s="23"/>
      <c r="M305" s="94">
        <v>250</v>
      </c>
      <c r="N305" s="94"/>
      <c r="O305" s="24">
        <f t="shared" si="1105"/>
        <v>8</v>
      </c>
      <c r="P305" s="25">
        <f t="shared" si="1106"/>
        <v>263.91667646399969</v>
      </c>
      <c r="Q305" s="26">
        <f t="shared" si="1107"/>
        <v>2112.2367029790134</v>
      </c>
      <c r="R305" s="27">
        <f t="shared" si="1108"/>
        <v>4</v>
      </c>
      <c r="S305" s="27">
        <f t="shared" si="1109"/>
        <v>252.45000000000002</v>
      </c>
      <c r="T305" s="28">
        <f t="shared" si="1110"/>
        <v>1009.8000000000001</v>
      </c>
      <c r="U305" s="25">
        <v>4</v>
      </c>
      <c r="V305" s="25">
        <f t="shared" si="1111"/>
        <v>252.45000000000002</v>
      </c>
      <c r="W305" s="28">
        <f t="shared" si="1112"/>
        <v>1009.8000000000001</v>
      </c>
      <c r="X305" s="25"/>
      <c r="Y305" s="25">
        <f t="shared" si="1113"/>
        <v>254.92401000000004</v>
      </c>
      <c r="Z305" s="28">
        <f t="shared" si="1114"/>
        <v>0</v>
      </c>
      <c r="AA305" s="25"/>
      <c r="AB305" s="25">
        <f t="shared" si="1115"/>
        <v>257.42226529800007</v>
      </c>
      <c r="AC305" s="28">
        <f t="shared" si="1116"/>
        <v>0</v>
      </c>
      <c r="AD305" s="27">
        <f t="shared" si="1117"/>
        <v>0</v>
      </c>
      <c r="AE305" s="27">
        <f t="shared" si="1118"/>
        <v>259.94500349792048</v>
      </c>
      <c r="AF305" s="28">
        <f t="shared" si="1119"/>
        <v>0</v>
      </c>
      <c r="AG305" s="25"/>
      <c r="AH305" s="25">
        <f t="shared" si="1120"/>
        <v>259.94500349792048</v>
      </c>
      <c r="AI305" s="28">
        <f t="shared" si="1121"/>
        <v>0</v>
      </c>
      <c r="AJ305" s="25"/>
      <c r="AK305" s="25">
        <f t="shared" si="1122"/>
        <v>262.49246453220013</v>
      </c>
      <c r="AL305" s="28">
        <f t="shared" si="1123"/>
        <v>0</v>
      </c>
      <c r="AM305" s="25"/>
      <c r="AN305" s="25">
        <f t="shared" si="1124"/>
        <v>265.0648906846157</v>
      </c>
      <c r="AO305" s="28">
        <f t="shared" si="1125"/>
        <v>0</v>
      </c>
      <c r="AP305" s="27">
        <f t="shared" si="1126"/>
        <v>0</v>
      </c>
      <c r="AQ305" s="27">
        <f t="shared" si="1127"/>
        <v>267.66252661332493</v>
      </c>
      <c r="AR305" s="28">
        <f t="shared" si="1128"/>
        <v>0</v>
      </c>
      <c r="AS305" s="25"/>
      <c r="AT305" s="25">
        <f t="shared" si="1129"/>
        <v>267.66252661332493</v>
      </c>
      <c r="AU305" s="28">
        <f t="shared" si="1130"/>
        <v>0</v>
      </c>
      <c r="AV305" s="25"/>
      <c r="AW305" s="25">
        <f t="shared" si="1131"/>
        <v>270.28561937413554</v>
      </c>
      <c r="AX305" s="28">
        <f t="shared" si="1132"/>
        <v>0</v>
      </c>
      <c r="AY305" s="25"/>
      <c r="AZ305" s="25">
        <f t="shared" si="1133"/>
        <v>272.93441844400206</v>
      </c>
      <c r="BA305" s="28">
        <f t="shared" si="1134"/>
        <v>0</v>
      </c>
      <c r="BB305" s="27">
        <f t="shared" si="1135"/>
        <v>4</v>
      </c>
      <c r="BC305" s="27">
        <f t="shared" si="1136"/>
        <v>275.60917574475332</v>
      </c>
      <c r="BD305" s="28">
        <f t="shared" si="1137"/>
        <v>1102.4367029790133</v>
      </c>
      <c r="BE305" s="25">
        <v>2</v>
      </c>
      <c r="BF305" s="25">
        <f t="shared" si="1138"/>
        <v>275.60917574475332</v>
      </c>
      <c r="BG305" s="28">
        <f t="shared" si="1139"/>
        <v>551.21835148950663</v>
      </c>
      <c r="BH305" s="25">
        <v>2</v>
      </c>
      <c r="BI305" s="25">
        <f t="shared" si="1140"/>
        <v>278.31014566705193</v>
      </c>
      <c r="BJ305" s="28">
        <f t="shared" si="1141"/>
        <v>556.62029133410385</v>
      </c>
      <c r="BK305" s="25"/>
      <c r="BL305" s="25">
        <f t="shared" si="1142"/>
        <v>281.03758509458902</v>
      </c>
      <c r="BM305" s="28">
        <f t="shared" si="1143"/>
        <v>0</v>
      </c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</row>
    <row r="306" spans="1:165" s="29" customFormat="1" ht="24.95" customHeight="1" x14ac:dyDescent="0.15">
      <c r="A306" s="23" t="s">
        <v>46</v>
      </c>
      <c r="B306" s="23" t="s">
        <v>1043</v>
      </c>
      <c r="C306" s="23" t="s">
        <v>1044</v>
      </c>
      <c r="D306" s="23" t="s">
        <v>1024</v>
      </c>
      <c r="E306" s="23" t="s">
        <v>465</v>
      </c>
      <c r="F306" s="110">
        <v>16</v>
      </c>
      <c r="G306" s="23"/>
      <c r="H306" s="23"/>
      <c r="I306" s="23"/>
      <c r="J306" s="23"/>
      <c r="K306" s="23" t="s">
        <v>4138</v>
      </c>
      <c r="L306" s="23"/>
      <c r="M306" s="94">
        <v>370</v>
      </c>
      <c r="N306" s="94"/>
      <c r="O306" s="24">
        <f t="shared" si="1105"/>
        <v>16</v>
      </c>
      <c r="P306" s="25">
        <f t="shared" si="1106"/>
        <v>390.59668116671946</v>
      </c>
      <c r="Q306" s="26">
        <f t="shared" si="1107"/>
        <v>6271.7321090213554</v>
      </c>
      <c r="R306" s="27">
        <f t="shared" si="1108"/>
        <v>2</v>
      </c>
      <c r="S306" s="27">
        <f t="shared" si="1109"/>
        <v>373.62600000000003</v>
      </c>
      <c r="T306" s="28">
        <f t="shared" si="1110"/>
        <v>747.25200000000007</v>
      </c>
      <c r="U306" s="25"/>
      <c r="V306" s="25">
        <f t="shared" si="1111"/>
        <v>373.62600000000003</v>
      </c>
      <c r="W306" s="28">
        <f t="shared" si="1112"/>
        <v>0</v>
      </c>
      <c r="X306" s="25">
        <v>2</v>
      </c>
      <c r="Y306" s="25">
        <f t="shared" si="1113"/>
        <v>377.28753480000006</v>
      </c>
      <c r="Z306" s="28">
        <f t="shared" si="1114"/>
        <v>754.57506960000012</v>
      </c>
      <c r="AA306" s="25"/>
      <c r="AB306" s="25">
        <f t="shared" si="1115"/>
        <v>380.98495264104008</v>
      </c>
      <c r="AC306" s="28">
        <f t="shared" si="1116"/>
        <v>0</v>
      </c>
      <c r="AD306" s="27">
        <f t="shared" si="1117"/>
        <v>6</v>
      </c>
      <c r="AE306" s="27">
        <f t="shared" si="1118"/>
        <v>384.71860517692227</v>
      </c>
      <c r="AF306" s="28">
        <f t="shared" si="1119"/>
        <v>2308.3116310615337</v>
      </c>
      <c r="AG306" s="25">
        <v>2</v>
      </c>
      <c r="AH306" s="25">
        <f t="shared" si="1120"/>
        <v>384.71860517692227</v>
      </c>
      <c r="AI306" s="28">
        <f t="shared" si="1121"/>
        <v>769.43721035384453</v>
      </c>
      <c r="AJ306" s="25">
        <v>2</v>
      </c>
      <c r="AK306" s="25">
        <f t="shared" si="1122"/>
        <v>388.48884750765609</v>
      </c>
      <c r="AL306" s="28">
        <f t="shared" si="1123"/>
        <v>776.97769501531218</v>
      </c>
      <c r="AM306" s="25">
        <v>2</v>
      </c>
      <c r="AN306" s="25">
        <f t="shared" si="1124"/>
        <v>392.29603821323116</v>
      </c>
      <c r="AO306" s="28">
        <f t="shared" si="1125"/>
        <v>784.59207642646231</v>
      </c>
      <c r="AP306" s="27">
        <f t="shared" si="1126"/>
        <v>4</v>
      </c>
      <c r="AQ306" s="27">
        <f t="shared" si="1127"/>
        <v>396.14053938772082</v>
      </c>
      <c r="AR306" s="28">
        <f t="shared" si="1128"/>
        <v>1584.5621575508833</v>
      </c>
      <c r="AS306" s="25"/>
      <c r="AT306" s="25">
        <f t="shared" si="1129"/>
        <v>396.14053938772082</v>
      </c>
      <c r="AU306" s="28">
        <f t="shared" si="1130"/>
        <v>0</v>
      </c>
      <c r="AV306" s="25">
        <v>2</v>
      </c>
      <c r="AW306" s="25">
        <f t="shared" si="1131"/>
        <v>400.02271667372048</v>
      </c>
      <c r="AX306" s="28">
        <f t="shared" si="1132"/>
        <v>800.04543334744096</v>
      </c>
      <c r="AY306" s="25">
        <v>2</v>
      </c>
      <c r="AZ306" s="25">
        <f t="shared" si="1133"/>
        <v>403.94293929712296</v>
      </c>
      <c r="BA306" s="28">
        <f t="shared" si="1134"/>
        <v>807.88587859424592</v>
      </c>
      <c r="BB306" s="27">
        <f t="shared" si="1135"/>
        <v>4</v>
      </c>
      <c r="BC306" s="27">
        <f t="shared" si="1136"/>
        <v>407.90158010223479</v>
      </c>
      <c r="BD306" s="28">
        <f t="shared" si="1137"/>
        <v>1631.6063204089392</v>
      </c>
      <c r="BE306" s="25"/>
      <c r="BF306" s="25">
        <f t="shared" si="1138"/>
        <v>407.90158010223479</v>
      </c>
      <c r="BG306" s="28">
        <f t="shared" si="1139"/>
        <v>0</v>
      </c>
      <c r="BH306" s="25">
        <v>4</v>
      </c>
      <c r="BI306" s="25">
        <f t="shared" si="1140"/>
        <v>411.8990155872367</v>
      </c>
      <c r="BJ306" s="28">
        <f t="shared" si="1141"/>
        <v>1647.5960623489468</v>
      </c>
      <c r="BK306" s="25"/>
      <c r="BL306" s="25">
        <f t="shared" si="1142"/>
        <v>415.93562593999161</v>
      </c>
      <c r="BM306" s="28">
        <f t="shared" si="1143"/>
        <v>0</v>
      </c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</row>
    <row r="307" spans="1:165" s="29" customFormat="1" ht="24.95" customHeight="1" x14ac:dyDescent="0.15">
      <c r="A307" s="23" t="s">
        <v>46</v>
      </c>
      <c r="B307" s="23" t="s">
        <v>1045</v>
      </c>
      <c r="C307" s="23" t="s">
        <v>1046</v>
      </c>
      <c r="D307" s="23" t="s">
        <v>1024</v>
      </c>
      <c r="E307" s="23" t="s">
        <v>465</v>
      </c>
      <c r="F307" s="110">
        <v>4</v>
      </c>
      <c r="G307" s="23"/>
      <c r="H307" s="23"/>
      <c r="I307" s="23"/>
      <c r="J307" s="23"/>
      <c r="K307" s="23" t="s">
        <v>4138</v>
      </c>
      <c r="L307" s="23"/>
      <c r="M307" s="94">
        <v>177.12</v>
      </c>
      <c r="N307" s="94"/>
      <c r="O307" s="24">
        <f t="shared" si="1105"/>
        <v>4</v>
      </c>
      <c r="P307" s="25">
        <f t="shared" si="1106"/>
        <v>186.97968694121448</v>
      </c>
      <c r="Q307" s="26">
        <f t="shared" si="1107"/>
        <v>736.82099501142193</v>
      </c>
      <c r="R307" s="27">
        <f t="shared" si="1108"/>
        <v>1</v>
      </c>
      <c r="S307" s="27">
        <f t="shared" si="1109"/>
        <v>178.85577600000002</v>
      </c>
      <c r="T307" s="28">
        <f t="shared" si="1110"/>
        <v>178.85577600000002</v>
      </c>
      <c r="U307" s="25"/>
      <c r="V307" s="25">
        <f t="shared" si="1111"/>
        <v>178.85577600000002</v>
      </c>
      <c r="W307" s="28">
        <f t="shared" si="1112"/>
        <v>0</v>
      </c>
      <c r="X307" s="25"/>
      <c r="Y307" s="25">
        <f t="shared" si="1113"/>
        <v>180.60856260480003</v>
      </c>
      <c r="Z307" s="28">
        <f t="shared" si="1114"/>
        <v>0</v>
      </c>
      <c r="AA307" s="25">
        <v>1</v>
      </c>
      <c r="AB307" s="25">
        <f t="shared" si="1115"/>
        <v>182.37852651832708</v>
      </c>
      <c r="AC307" s="28">
        <f t="shared" si="1116"/>
        <v>182.37852651832708</v>
      </c>
      <c r="AD307" s="27">
        <f t="shared" si="1117"/>
        <v>2</v>
      </c>
      <c r="AE307" s="27">
        <f t="shared" si="1118"/>
        <v>184.16583607820669</v>
      </c>
      <c r="AF307" s="28">
        <f t="shared" si="1119"/>
        <v>368.33167215641339</v>
      </c>
      <c r="AG307" s="25"/>
      <c r="AH307" s="25">
        <f t="shared" si="1120"/>
        <v>184.16583607820669</v>
      </c>
      <c r="AI307" s="28">
        <f t="shared" si="1121"/>
        <v>0</v>
      </c>
      <c r="AJ307" s="25">
        <v>1</v>
      </c>
      <c r="AK307" s="25">
        <f t="shared" si="1122"/>
        <v>185.97066127177314</v>
      </c>
      <c r="AL307" s="28">
        <f t="shared" si="1123"/>
        <v>185.97066127177314</v>
      </c>
      <c r="AM307" s="25">
        <v>1</v>
      </c>
      <c r="AN307" s="25">
        <f t="shared" si="1124"/>
        <v>187.79317375223653</v>
      </c>
      <c r="AO307" s="28">
        <f t="shared" si="1125"/>
        <v>187.79317375223653</v>
      </c>
      <c r="AP307" s="27">
        <f t="shared" si="1126"/>
        <v>1</v>
      </c>
      <c r="AQ307" s="27">
        <f t="shared" si="1127"/>
        <v>189.63354685500846</v>
      </c>
      <c r="AR307" s="28">
        <f t="shared" si="1128"/>
        <v>189.63354685500846</v>
      </c>
      <c r="AS307" s="25"/>
      <c r="AT307" s="25">
        <f t="shared" si="1129"/>
        <v>189.63354685500846</v>
      </c>
      <c r="AU307" s="28">
        <f t="shared" si="1130"/>
        <v>0</v>
      </c>
      <c r="AV307" s="25">
        <v>1</v>
      </c>
      <c r="AW307" s="25">
        <f t="shared" si="1131"/>
        <v>191.49195561418756</v>
      </c>
      <c r="AX307" s="28">
        <f t="shared" si="1132"/>
        <v>191.49195561418756</v>
      </c>
      <c r="AY307" s="25"/>
      <c r="AZ307" s="25">
        <f t="shared" si="1133"/>
        <v>193.36857677920659</v>
      </c>
      <c r="BA307" s="28">
        <f t="shared" si="1134"/>
        <v>0</v>
      </c>
      <c r="BB307" s="27">
        <f t="shared" si="1135"/>
        <v>0</v>
      </c>
      <c r="BC307" s="27">
        <f t="shared" si="1136"/>
        <v>195.26358883164283</v>
      </c>
      <c r="BD307" s="28">
        <f t="shared" si="1137"/>
        <v>0</v>
      </c>
      <c r="BE307" s="25"/>
      <c r="BF307" s="25">
        <f t="shared" si="1138"/>
        <v>195.26358883164283</v>
      </c>
      <c r="BG307" s="28">
        <f t="shared" si="1139"/>
        <v>0</v>
      </c>
      <c r="BH307" s="25"/>
      <c r="BI307" s="25">
        <f t="shared" si="1140"/>
        <v>197.17717200219295</v>
      </c>
      <c r="BJ307" s="28">
        <f t="shared" si="1141"/>
        <v>0</v>
      </c>
      <c r="BK307" s="25"/>
      <c r="BL307" s="25">
        <f t="shared" si="1142"/>
        <v>199.10950828781444</v>
      </c>
      <c r="BM307" s="28">
        <f t="shared" si="1143"/>
        <v>0</v>
      </c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</row>
    <row r="308" spans="1:165" s="29" customFormat="1" ht="24.95" customHeight="1" x14ac:dyDescent="0.15">
      <c r="A308" s="23" t="s">
        <v>46</v>
      </c>
      <c r="B308" s="23" t="s">
        <v>1047</v>
      </c>
      <c r="C308" s="23" t="s">
        <v>1048</v>
      </c>
      <c r="D308" s="23" t="s">
        <v>1024</v>
      </c>
      <c r="E308" s="23" t="s">
        <v>465</v>
      </c>
      <c r="F308" s="110">
        <v>12</v>
      </c>
      <c r="G308" s="23"/>
      <c r="H308" s="23"/>
      <c r="I308" s="23"/>
      <c r="J308" s="23"/>
      <c r="K308" s="23" t="s">
        <v>4138</v>
      </c>
      <c r="L308" s="23"/>
      <c r="M308" s="94">
        <v>405</v>
      </c>
      <c r="N308" s="94"/>
      <c r="O308" s="24">
        <f t="shared" si="1105"/>
        <v>12</v>
      </c>
      <c r="P308" s="25">
        <f t="shared" si="1106"/>
        <v>427.54501587167937</v>
      </c>
      <c r="Q308" s="26">
        <f t="shared" si="1107"/>
        <v>5079.0566064541317</v>
      </c>
      <c r="R308" s="27">
        <f t="shared" si="1108"/>
        <v>2</v>
      </c>
      <c r="S308" s="27">
        <f t="shared" si="1109"/>
        <v>408.96899999999999</v>
      </c>
      <c r="T308" s="28">
        <f t="shared" si="1110"/>
        <v>817.93799999999999</v>
      </c>
      <c r="U308" s="25"/>
      <c r="V308" s="25">
        <f t="shared" si="1111"/>
        <v>408.96899999999999</v>
      </c>
      <c r="W308" s="28">
        <f t="shared" si="1112"/>
        <v>0</v>
      </c>
      <c r="X308" s="25"/>
      <c r="Y308" s="25">
        <f t="shared" si="1113"/>
        <v>412.9768962</v>
      </c>
      <c r="Z308" s="28">
        <f t="shared" si="1114"/>
        <v>0</v>
      </c>
      <c r="AA308" s="25">
        <v>2</v>
      </c>
      <c r="AB308" s="25">
        <f t="shared" si="1115"/>
        <v>417.02406978276002</v>
      </c>
      <c r="AC308" s="28">
        <f t="shared" si="1116"/>
        <v>834.04813956552005</v>
      </c>
      <c r="AD308" s="27">
        <f t="shared" si="1117"/>
        <v>6</v>
      </c>
      <c r="AE308" s="27">
        <f t="shared" si="1118"/>
        <v>421.11090566663108</v>
      </c>
      <c r="AF308" s="28">
        <f t="shared" si="1119"/>
        <v>2526.6654339997867</v>
      </c>
      <c r="AG308" s="25">
        <v>2</v>
      </c>
      <c r="AH308" s="25">
        <f t="shared" si="1120"/>
        <v>421.11090566663108</v>
      </c>
      <c r="AI308" s="28">
        <f t="shared" si="1121"/>
        <v>842.22181133326217</v>
      </c>
      <c r="AJ308" s="25">
        <v>2</v>
      </c>
      <c r="AK308" s="25">
        <f t="shared" si="1122"/>
        <v>425.23779254216407</v>
      </c>
      <c r="AL308" s="28">
        <f t="shared" si="1123"/>
        <v>850.47558508432815</v>
      </c>
      <c r="AM308" s="25">
        <v>2</v>
      </c>
      <c r="AN308" s="25">
        <f t="shared" si="1124"/>
        <v>429.40512290907731</v>
      </c>
      <c r="AO308" s="28">
        <f t="shared" si="1125"/>
        <v>858.81024581815461</v>
      </c>
      <c r="AP308" s="27">
        <f t="shared" si="1126"/>
        <v>4</v>
      </c>
      <c r="AQ308" s="27">
        <f t="shared" si="1127"/>
        <v>433.61329311358628</v>
      </c>
      <c r="AR308" s="28">
        <f t="shared" si="1128"/>
        <v>1734.4531724543451</v>
      </c>
      <c r="AS308" s="25">
        <v>2</v>
      </c>
      <c r="AT308" s="25">
        <f t="shared" si="1129"/>
        <v>433.61329311358628</v>
      </c>
      <c r="AU308" s="28">
        <f t="shared" si="1130"/>
        <v>867.22658622717256</v>
      </c>
      <c r="AV308" s="25">
        <v>2</v>
      </c>
      <c r="AW308" s="25">
        <f t="shared" si="1131"/>
        <v>437.86270338609944</v>
      </c>
      <c r="AX308" s="28">
        <f t="shared" si="1132"/>
        <v>875.72540677219888</v>
      </c>
      <c r="AY308" s="25"/>
      <c r="AZ308" s="25">
        <f t="shared" si="1133"/>
        <v>442.15375787928321</v>
      </c>
      <c r="BA308" s="28">
        <f t="shared" si="1134"/>
        <v>0</v>
      </c>
      <c r="BB308" s="27">
        <f t="shared" si="1135"/>
        <v>0</v>
      </c>
      <c r="BC308" s="27">
        <f t="shared" si="1136"/>
        <v>446.48686470650017</v>
      </c>
      <c r="BD308" s="28">
        <f t="shared" si="1137"/>
        <v>0</v>
      </c>
      <c r="BE308" s="25"/>
      <c r="BF308" s="25">
        <f t="shared" si="1138"/>
        <v>446.48686470650017</v>
      </c>
      <c r="BG308" s="28">
        <f t="shared" si="1139"/>
        <v>0</v>
      </c>
      <c r="BH308" s="25"/>
      <c r="BI308" s="25">
        <f t="shared" si="1140"/>
        <v>450.8624359806239</v>
      </c>
      <c r="BJ308" s="28">
        <f t="shared" si="1141"/>
        <v>0</v>
      </c>
      <c r="BK308" s="25"/>
      <c r="BL308" s="25">
        <f t="shared" si="1142"/>
        <v>455.28088785323405</v>
      </c>
      <c r="BM308" s="28">
        <f t="shared" si="1143"/>
        <v>0</v>
      </c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</row>
    <row r="309" spans="1:165" s="29" customFormat="1" ht="24.95" customHeight="1" x14ac:dyDescent="0.15">
      <c r="A309" s="23" t="s">
        <v>46</v>
      </c>
      <c r="B309" s="23" t="s">
        <v>1049</v>
      </c>
      <c r="C309" s="23" t="s">
        <v>1050</v>
      </c>
      <c r="D309" s="23" t="s">
        <v>1024</v>
      </c>
      <c r="E309" s="23" t="s">
        <v>465</v>
      </c>
      <c r="F309" s="110">
        <v>4</v>
      </c>
      <c r="G309" s="23"/>
      <c r="H309" s="23"/>
      <c r="I309" s="23"/>
      <c r="J309" s="23"/>
      <c r="K309" s="23" t="s">
        <v>4138</v>
      </c>
      <c r="L309" s="23"/>
      <c r="M309" s="94">
        <v>280</v>
      </c>
      <c r="N309" s="94"/>
      <c r="O309" s="24">
        <f t="shared" si="1105"/>
        <v>4</v>
      </c>
      <c r="P309" s="25">
        <f t="shared" si="1106"/>
        <v>295.58667763967964</v>
      </c>
      <c r="Q309" s="26">
        <f t="shared" si="1107"/>
        <v>1173.9523066410477</v>
      </c>
      <c r="R309" s="27">
        <f t="shared" si="1108"/>
        <v>2</v>
      </c>
      <c r="S309" s="27">
        <f t="shared" si="1109"/>
        <v>282.74400000000003</v>
      </c>
      <c r="T309" s="28">
        <f t="shared" si="1110"/>
        <v>565.48800000000006</v>
      </c>
      <c r="U309" s="25">
        <v>1</v>
      </c>
      <c r="V309" s="25">
        <f t="shared" si="1111"/>
        <v>282.74400000000003</v>
      </c>
      <c r="W309" s="28">
        <f t="shared" si="1112"/>
        <v>282.74400000000003</v>
      </c>
      <c r="X309" s="25">
        <v>1</v>
      </c>
      <c r="Y309" s="25">
        <f t="shared" si="1113"/>
        <v>285.51489120000002</v>
      </c>
      <c r="Z309" s="28">
        <f t="shared" si="1114"/>
        <v>285.51489120000002</v>
      </c>
      <c r="AA309" s="25"/>
      <c r="AB309" s="25">
        <f t="shared" si="1115"/>
        <v>288.31293713376004</v>
      </c>
      <c r="AC309" s="28">
        <f t="shared" si="1116"/>
        <v>0</v>
      </c>
      <c r="AD309" s="27">
        <f t="shared" si="1117"/>
        <v>0</v>
      </c>
      <c r="AE309" s="27">
        <f t="shared" si="1118"/>
        <v>291.13840391767093</v>
      </c>
      <c r="AF309" s="28">
        <f t="shared" si="1119"/>
        <v>0</v>
      </c>
      <c r="AG309" s="25"/>
      <c r="AH309" s="25">
        <f t="shared" si="1120"/>
        <v>291.13840391767093</v>
      </c>
      <c r="AI309" s="28">
        <f t="shared" si="1121"/>
        <v>0</v>
      </c>
      <c r="AJ309" s="25"/>
      <c r="AK309" s="25">
        <f t="shared" si="1122"/>
        <v>293.99156027606409</v>
      </c>
      <c r="AL309" s="28">
        <f t="shared" si="1123"/>
        <v>0</v>
      </c>
      <c r="AM309" s="25"/>
      <c r="AN309" s="25">
        <f t="shared" si="1124"/>
        <v>296.87267756676954</v>
      </c>
      <c r="AO309" s="28">
        <f t="shared" si="1125"/>
        <v>0</v>
      </c>
      <c r="AP309" s="27">
        <f t="shared" si="1126"/>
        <v>1</v>
      </c>
      <c r="AQ309" s="27">
        <f t="shared" si="1127"/>
        <v>299.7820298069239</v>
      </c>
      <c r="AR309" s="28">
        <f t="shared" si="1128"/>
        <v>299.7820298069239</v>
      </c>
      <c r="AS309" s="25"/>
      <c r="AT309" s="25">
        <f t="shared" si="1129"/>
        <v>299.7820298069239</v>
      </c>
      <c r="AU309" s="28">
        <f t="shared" si="1130"/>
        <v>0</v>
      </c>
      <c r="AV309" s="25"/>
      <c r="AW309" s="25">
        <f t="shared" si="1131"/>
        <v>302.71989369903179</v>
      </c>
      <c r="AX309" s="28">
        <f t="shared" si="1132"/>
        <v>0</v>
      </c>
      <c r="AY309" s="25">
        <v>1</v>
      </c>
      <c r="AZ309" s="25">
        <f t="shared" si="1133"/>
        <v>305.68654865728229</v>
      </c>
      <c r="BA309" s="28">
        <f t="shared" si="1134"/>
        <v>305.68654865728229</v>
      </c>
      <c r="BB309" s="27">
        <f t="shared" si="1135"/>
        <v>1</v>
      </c>
      <c r="BC309" s="27">
        <f t="shared" si="1136"/>
        <v>308.68227683412368</v>
      </c>
      <c r="BD309" s="28">
        <f t="shared" si="1137"/>
        <v>308.68227683412368</v>
      </c>
      <c r="BE309" s="25">
        <v>1</v>
      </c>
      <c r="BF309" s="25">
        <f t="shared" si="1138"/>
        <v>308.68227683412368</v>
      </c>
      <c r="BG309" s="28">
        <f t="shared" si="1139"/>
        <v>308.68227683412368</v>
      </c>
      <c r="BH309" s="25"/>
      <c r="BI309" s="25">
        <f t="shared" si="1140"/>
        <v>311.70736314709808</v>
      </c>
      <c r="BJ309" s="28">
        <f t="shared" si="1141"/>
        <v>0</v>
      </c>
      <c r="BK309" s="25"/>
      <c r="BL309" s="25">
        <f t="shared" si="1142"/>
        <v>314.76209530593962</v>
      </c>
      <c r="BM309" s="28">
        <f t="shared" si="1143"/>
        <v>0</v>
      </c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</row>
    <row r="310" spans="1:165" s="29" customFormat="1" ht="24.95" customHeight="1" x14ac:dyDescent="0.15">
      <c r="A310" s="23" t="s">
        <v>46</v>
      </c>
      <c r="B310" s="23" t="s">
        <v>1051</v>
      </c>
      <c r="C310" s="23" t="s">
        <v>1052</v>
      </c>
      <c r="D310" s="23" t="s">
        <v>1024</v>
      </c>
      <c r="E310" s="23" t="s">
        <v>465</v>
      </c>
      <c r="F310" s="110">
        <v>8</v>
      </c>
      <c r="G310" s="23"/>
      <c r="H310" s="23"/>
      <c r="I310" s="23"/>
      <c r="J310" s="23"/>
      <c r="K310" s="23" t="s">
        <v>4138</v>
      </c>
      <c r="L310" s="23"/>
      <c r="M310" s="94">
        <v>348.31</v>
      </c>
      <c r="N310" s="94"/>
      <c r="O310" s="24">
        <f t="shared" si="1105"/>
        <v>8</v>
      </c>
      <c r="P310" s="25">
        <f t="shared" si="1106"/>
        <v>367.69927031670284</v>
      </c>
      <c r="Q310" s="26">
        <f t="shared" si="1107"/>
        <v>2908.6986217565736</v>
      </c>
      <c r="R310" s="27">
        <f t="shared" si="1108"/>
        <v>2</v>
      </c>
      <c r="S310" s="27">
        <f t="shared" si="1109"/>
        <v>351.72343799999999</v>
      </c>
      <c r="T310" s="28">
        <f t="shared" si="1110"/>
        <v>703.44687599999997</v>
      </c>
      <c r="U310" s="25">
        <v>1</v>
      </c>
      <c r="V310" s="25">
        <f t="shared" si="1111"/>
        <v>351.72343799999999</v>
      </c>
      <c r="W310" s="28">
        <f t="shared" si="1112"/>
        <v>351.72343799999999</v>
      </c>
      <c r="X310" s="25"/>
      <c r="Y310" s="25">
        <f t="shared" si="1113"/>
        <v>355.17032769240001</v>
      </c>
      <c r="Z310" s="28">
        <f t="shared" si="1114"/>
        <v>0</v>
      </c>
      <c r="AA310" s="25">
        <v>1</v>
      </c>
      <c r="AB310" s="25">
        <f t="shared" si="1115"/>
        <v>358.65099690378554</v>
      </c>
      <c r="AC310" s="28">
        <f t="shared" si="1116"/>
        <v>358.65099690378554</v>
      </c>
      <c r="AD310" s="27">
        <f t="shared" si="1117"/>
        <v>3</v>
      </c>
      <c r="AE310" s="27">
        <f t="shared" si="1118"/>
        <v>362.16577667344262</v>
      </c>
      <c r="AF310" s="28">
        <f t="shared" si="1119"/>
        <v>1086.4973300203278</v>
      </c>
      <c r="AG310" s="25">
        <v>2</v>
      </c>
      <c r="AH310" s="25">
        <f t="shared" si="1120"/>
        <v>362.16577667344262</v>
      </c>
      <c r="AI310" s="28">
        <f t="shared" si="1121"/>
        <v>724.33155334688524</v>
      </c>
      <c r="AJ310" s="25"/>
      <c r="AK310" s="25">
        <f t="shared" si="1122"/>
        <v>365.71500128484234</v>
      </c>
      <c r="AL310" s="28">
        <f t="shared" si="1123"/>
        <v>0</v>
      </c>
      <c r="AM310" s="25">
        <v>1</v>
      </c>
      <c r="AN310" s="25">
        <f t="shared" si="1124"/>
        <v>369.29900829743383</v>
      </c>
      <c r="AO310" s="28">
        <f t="shared" si="1125"/>
        <v>369.29900829743383</v>
      </c>
      <c r="AP310" s="27">
        <f t="shared" si="1126"/>
        <v>3</v>
      </c>
      <c r="AQ310" s="27">
        <f t="shared" si="1127"/>
        <v>372.91813857874871</v>
      </c>
      <c r="AR310" s="28">
        <f t="shared" si="1128"/>
        <v>1118.7544157362461</v>
      </c>
      <c r="AS310" s="25">
        <v>2</v>
      </c>
      <c r="AT310" s="25">
        <f t="shared" si="1129"/>
        <v>372.91813857874871</v>
      </c>
      <c r="AU310" s="28">
        <f t="shared" si="1130"/>
        <v>745.83627715749742</v>
      </c>
      <c r="AV310" s="25"/>
      <c r="AW310" s="25">
        <f t="shared" si="1131"/>
        <v>376.57273633682047</v>
      </c>
      <c r="AX310" s="28">
        <f t="shared" si="1132"/>
        <v>0</v>
      </c>
      <c r="AY310" s="25">
        <v>1</v>
      </c>
      <c r="AZ310" s="25">
        <f t="shared" si="1133"/>
        <v>380.2631491529213</v>
      </c>
      <c r="BA310" s="28">
        <f t="shared" si="1134"/>
        <v>380.2631491529213</v>
      </c>
      <c r="BB310" s="27">
        <f t="shared" si="1135"/>
        <v>0</v>
      </c>
      <c r="BC310" s="27">
        <f t="shared" si="1136"/>
        <v>383.98972801461991</v>
      </c>
      <c r="BD310" s="28">
        <f t="shared" si="1137"/>
        <v>0</v>
      </c>
      <c r="BE310" s="25"/>
      <c r="BF310" s="25">
        <f t="shared" si="1138"/>
        <v>383.98972801461991</v>
      </c>
      <c r="BG310" s="28">
        <f t="shared" si="1139"/>
        <v>0</v>
      </c>
      <c r="BH310" s="25"/>
      <c r="BI310" s="25">
        <f t="shared" si="1140"/>
        <v>387.75282734916323</v>
      </c>
      <c r="BJ310" s="28">
        <f t="shared" si="1141"/>
        <v>0</v>
      </c>
      <c r="BK310" s="25"/>
      <c r="BL310" s="25">
        <f t="shared" si="1142"/>
        <v>391.55280505718503</v>
      </c>
      <c r="BM310" s="28">
        <f t="shared" si="1143"/>
        <v>0</v>
      </c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</row>
    <row r="311" spans="1:165" s="29" customFormat="1" ht="24.95" customHeight="1" x14ac:dyDescent="0.15">
      <c r="A311" s="23" t="s">
        <v>46</v>
      </c>
      <c r="B311" s="23" t="s">
        <v>1053</v>
      </c>
      <c r="C311" s="23" t="s">
        <v>1054</v>
      </c>
      <c r="D311" s="23" t="s">
        <v>1024</v>
      </c>
      <c r="E311" s="23" t="s">
        <v>465</v>
      </c>
      <c r="F311" s="110">
        <v>4</v>
      </c>
      <c r="G311" s="23"/>
      <c r="H311" s="23"/>
      <c r="I311" s="23"/>
      <c r="J311" s="23"/>
      <c r="K311" s="23" t="s">
        <v>4138</v>
      </c>
      <c r="L311" s="23"/>
      <c r="M311" s="94">
        <v>492.37</v>
      </c>
      <c r="N311" s="94"/>
      <c r="O311" s="24">
        <f t="shared" si="1105"/>
        <v>4</v>
      </c>
      <c r="P311" s="25">
        <f t="shared" si="1106"/>
        <v>519.77861596231799</v>
      </c>
      <c r="Q311" s="26">
        <f t="shared" si="1107"/>
        <v>2079.1144638492719</v>
      </c>
      <c r="R311" s="27">
        <f t="shared" si="1108"/>
        <v>1</v>
      </c>
      <c r="S311" s="27">
        <f t="shared" si="1109"/>
        <v>497.19522600000005</v>
      </c>
      <c r="T311" s="28">
        <f t="shared" si="1110"/>
        <v>497.19522600000005</v>
      </c>
      <c r="U311" s="25">
        <v>1</v>
      </c>
      <c r="V311" s="25">
        <f t="shared" si="1111"/>
        <v>497.19522600000005</v>
      </c>
      <c r="W311" s="28">
        <f t="shared" si="1112"/>
        <v>497.19522600000005</v>
      </c>
      <c r="X311" s="25"/>
      <c r="Y311" s="25">
        <f t="shared" si="1113"/>
        <v>502.06773921480004</v>
      </c>
      <c r="Z311" s="28">
        <f t="shared" si="1114"/>
        <v>0</v>
      </c>
      <c r="AA311" s="25"/>
      <c r="AB311" s="25">
        <f t="shared" si="1115"/>
        <v>506.9880030591051</v>
      </c>
      <c r="AC311" s="28">
        <f t="shared" si="1116"/>
        <v>0</v>
      </c>
      <c r="AD311" s="27">
        <f t="shared" si="1117"/>
        <v>1</v>
      </c>
      <c r="AE311" s="27">
        <f t="shared" si="1118"/>
        <v>511.95648548908434</v>
      </c>
      <c r="AF311" s="28">
        <f t="shared" si="1119"/>
        <v>511.95648548908434</v>
      </c>
      <c r="AG311" s="25">
        <v>1</v>
      </c>
      <c r="AH311" s="25">
        <f t="shared" si="1120"/>
        <v>511.95648548908434</v>
      </c>
      <c r="AI311" s="28">
        <f t="shared" si="1121"/>
        <v>511.95648548908434</v>
      </c>
      <c r="AJ311" s="25"/>
      <c r="AK311" s="25">
        <f t="shared" si="1122"/>
        <v>516.9736590468774</v>
      </c>
      <c r="AL311" s="28">
        <f t="shared" si="1123"/>
        <v>0</v>
      </c>
      <c r="AM311" s="25"/>
      <c r="AN311" s="25">
        <f t="shared" si="1124"/>
        <v>522.04000090553677</v>
      </c>
      <c r="AO311" s="28">
        <f t="shared" si="1125"/>
        <v>0</v>
      </c>
      <c r="AP311" s="27">
        <f t="shared" si="1126"/>
        <v>1</v>
      </c>
      <c r="AQ311" s="27">
        <f t="shared" si="1127"/>
        <v>527.15599291441106</v>
      </c>
      <c r="AR311" s="28">
        <f t="shared" si="1128"/>
        <v>527.15599291441106</v>
      </c>
      <c r="AS311" s="25">
        <v>1</v>
      </c>
      <c r="AT311" s="25">
        <f t="shared" si="1129"/>
        <v>527.15599291441106</v>
      </c>
      <c r="AU311" s="28">
        <f t="shared" si="1130"/>
        <v>527.15599291441106</v>
      </c>
      <c r="AV311" s="25"/>
      <c r="AW311" s="25">
        <f t="shared" si="1131"/>
        <v>532.3221216449723</v>
      </c>
      <c r="AX311" s="28">
        <f t="shared" si="1132"/>
        <v>0</v>
      </c>
      <c r="AY311" s="25"/>
      <c r="AZ311" s="25">
        <f t="shared" si="1133"/>
        <v>537.53887843709299</v>
      </c>
      <c r="BA311" s="28">
        <f t="shared" si="1134"/>
        <v>0</v>
      </c>
      <c r="BB311" s="27">
        <f t="shared" si="1135"/>
        <v>1</v>
      </c>
      <c r="BC311" s="27">
        <f t="shared" si="1136"/>
        <v>542.80675944577649</v>
      </c>
      <c r="BD311" s="28">
        <f t="shared" si="1137"/>
        <v>542.80675944577649</v>
      </c>
      <c r="BE311" s="25">
        <v>1</v>
      </c>
      <c r="BF311" s="25">
        <f t="shared" si="1138"/>
        <v>542.80675944577649</v>
      </c>
      <c r="BG311" s="28">
        <f t="shared" si="1139"/>
        <v>542.80675944577649</v>
      </c>
      <c r="BH311" s="25"/>
      <c r="BI311" s="25">
        <f t="shared" si="1140"/>
        <v>548.12626568834514</v>
      </c>
      <c r="BJ311" s="28">
        <f t="shared" si="1141"/>
        <v>0</v>
      </c>
      <c r="BK311" s="25"/>
      <c r="BL311" s="25">
        <f t="shared" si="1142"/>
        <v>553.49790309209095</v>
      </c>
      <c r="BM311" s="28">
        <f t="shared" si="1143"/>
        <v>0</v>
      </c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</row>
    <row r="312" spans="1:165" s="29" customFormat="1" ht="24.95" customHeight="1" x14ac:dyDescent="0.15">
      <c r="A312" s="23" t="s">
        <v>46</v>
      </c>
      <c r="B312" s="23" t="s">
        <v>1055</v>
      </c>
      <c r="C312" s="23" t="s">
        <v>1056</v>
      </c>
      <c r="D312" s="23" t="s">
        <v>1024</v>
      </c>
      <c r="E312" s="23" t="s">
        <v>465</v>
      </c>
      <c r="F312" s="110">
        <v>4</v>
      </c>
      <c r="G312" s="23"/>
      <c r="H312" s="23"/>
      <c r="I312" s="23"/>
      <c r="J312" s="23"/>
      <c r="K312" s="23" t="s">
        <v>4138</v>
      </c>
      <c r="L312" s="23"/>
      <c r="M312" s="94">
        <v>173.73</v>
      </c>
      <c r="N312" s="94"/>
      <c r="O312" s="24">
        <f t="shared" si="1105"/>
        <v>4</v>
      </c>
      <c r="P312" s="25">
        <f t="shared" si="1106"/>
        <v>183.40097680836263</v>
      </c>
      <c r="Q312" s="26">
        <f t="shared" si="1107"/>
        <v>722.87319398826344</v>
      </c>
      <c r="R312" s="27">
        <f t="shared" si="1108"/>
        <v>2</v>
      </c>
      <c r="S312" s="27">
        <f t="shared" si="1109"/>
        <v>175.43255399999998</v>
      </c>
      <c r="T312" s="28">
        <f t="shared" si="1110"/>
        <v>350.86510799999996</v>
      </c>
      <c r="U312" s="25"/>
      <c r="V312" s="25">
        <f t="shared" si="1111"/>
        <v>175.43255399999998</v>
      </c>
      <c r="W312" s="28">
        <f t="shared" si="1112"/>
        <v>0</v>
      </c>
      <c r="X312" s="25">
        <v>2</v>
      </c>
      <c r="Y312" s="25">
        <f t="shared" si="1113"/>
        <v>177.15179302919998</v>
      </c>
      <c r="Z312" s="28">
        <f t="shared" si="1114"/>
        <v>354.30358605839996</v>
      </c>
      <c r="AA312" s="25"/>
      <c r="AB312" s="25">
        <f t="shared" si="1115"/>
        <v>178.88788060088615</v>
      </c>
      <c r="AC312" s="28">
        <f t="shared" si="1116"/>
        <v>0</v>
      </c>
      <c r="AD312" s="27">
        <f t="shared" si="1117"/>
        <v>0</v>
      </c>
      <c r="AE312" s="27">
        <f t="shared" si="1118"/>
        <v>180.64098183077485</v>
      </c>
      <c r="AF312" s="28">
        <f t="shared" si="1119"/>
        <v>0</v>
      </c>
      <c r="AG312" s="25"/>
      <c r="AH312" s="25">
        <f t="shared" si="1120"/>
        <v>180.64098183077485</v>
      </c>
      <c r="AI312" s="28">
        <f t="shared" si="1121"/>
        <v>0</v>
      </c>
      <c r="AJ312" s="25"/>
      <c r="AK312" s="25">
        <f t="shared" si="1122"/>
        <v>182.41126345271644</v>
      </c>
      <c r="AL312" s="28">
        <f t="shared" si="1123"/>
        <v>0</v>
      </c>
      <c r="AM312" s="25"/>
      <c r="AN312" s="25">
        <f t="shared" si="1124"/>
        <v>184.19889383455308</v>
      </c>
      <c r="AO312" s="28">
        <f t="shared" si="1125"/>
        <v>0</v>
      </c>
      <c r="AP312" s="27">
        <f t="shared" si="1126"/>
        <v>2</v>
      </c>
      <c r="AQ312" s="27">
        <f t="shared" si="1127"/>
        <v>186.00404299413171</v>
      </c>
      <c r="AR312" s="28">
        <f t="shared" si="1128"/>
        <v>372.00808598826342</v>
      </c>
      <c r="AS312" s="25"/>
      <c r="AT312" s="25">
        <f t="shared" si="1129"/>
        <v>186.00404299413171</v>
      </c>
      <c r="AU312" s="28">
        <f t="shared" si="1130"/>
        <v>0</v>
      </c>
      <c r="AV312" s="25"/>
      <c r="AW312" s="25">
        <f t="shared" si="1131"/>
        <v>187.8268826154742</v>
      </c>
      <c r="AX312" s="28">
        <f t="shared" si="1132"/>
        <v>0</v>
      </c>
      <c r="AY312" s="25">
        <v>2</v>
      </c>
      <c r="AZ312" s="25">
        <f t="shared" si="1133"/>
        <v>189.66758606510587</v>
      </c>
      <c r="BA312" s="28">
        <f t="shared" si="1134"/>
        <v>379.33517213021173</v>
      </c>
      <c r="BB312" s="27">
        <f t="shared" si="1135"/>
        <v>0</v>
      </c>
      <c r="BC312" s="27">
        <f t="shared" si="1136"/>
        <v>191.52632840854392</v>
      </c>
      <c r="BD312" s="28">
        <f t="shared" si="1137"/>
        <v>0</v>
      </c>
      <c r="BE312" s="25"/>
      <c r="BF312" s="25">
        <f t="shared" si="1138"/>
        <v>191.52632840854392</v>
      </c>
      <c r="BG312" s="28">
        <f t="shared" si="1139"/>
        <v>0</v>
      </c>
      <c r="BH312" s="25"/>
      <c r="BI312" s="25">
        <f t="shared" si="1140"/>
        <v>193.40328642694766</v>
      </c>
      <c r="BJ312" s="28">
        <f t="shared" si="1141"/>
        <v>0</v>
      </c>
      <c r="BK312" s="25"/>
      <c r="BL312" s="25">
        <f t="shared" si="1142"/>
        <v>195.29863863393174</v>
      </c>
      <c r="BM312" s="28">
        <f t="shared" si="1143"/>
        <v>0</v>
      </c>
      <c r="CZ312" s="30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</row>
    <row r="313" spans="1:165" s="29" customFormat="1" ht="24.95" customHeight="1" x14ac:dyDescent="0.15">
      <c r="A313" s="23" t="s">
        <v>46</v>
      </c>
      <c r="B313" s="23" t="s">
        <v>1057</v>
      </c>
      <c r="C313" s="23" t="s">
        <v>1058</v>
      </c>
      <c r="D313" s="23" t="s">
        <v>1024</v>
      </c>
      <c r="E313" s="23" t="s">
        <v>465</v>
      </c>
      <c r="F313" s="110">
        <v>4</v>
      </c>
      <c r="G313" s="23"/>
      <c r="H313" s="23"/>
      <c r="I313" s="23"/>
      <c r="J313" s="23"/>
      <c r="K313" s="23" t="s">
        <v>4138</v>
      </c>
      <c r="L313" s="23"/>
      <c r="M313" s="94">
        <v>265.64999999999998</v>
      </c>
      <c r="N313" s="94"/>
      <c r="O313" s="24">
        <f t="shared" si="1105"/>
        <v>4</v>
      </c>
      <c r="P313" s="25">
        <f t="shared" si="1106"/>
        <v>280.43786041064595</v>
      </c>
      <c r="Q313" s="26">
        <f t="shared" si="1107"/>
        <v>1121.7514416425838</v>
      </c>
      <c r="R313" s="27">
        <f t="shared" si="1108"/>
        <v>1</v>
      </c>
      <c r="S313" s="27">
        <f t="shared" si="1109"/>
        <v>268.25336999999996</v>
      </c>
      <c r="T313" s="28">
        <f t="shared" si="1110"/>
        <v>268.25336999999996</v>
      </c>
      <c r="U313" s="25"/>
      <c r="V313" s="25">
        <f t="shared" si="1111"/>
        <v>268.25336999999996</v>
      </c>
      <c r="W313" s="28">
        <f t="shared" si="1112"/>
        <v>0</v>
      </c>
      <c r="X313" s="25">
        <v>1</v>
      </c>
      <c r="Y313" s="25">
        <f t="shared" si="1113"/>
        <v>270.88225302599994</v>
      </c>
      <c r="Z313" s="28">
        <f t="shared" si="1114"/>
        <v>270.88225302599994</v>
      </c>
      <c r="AA313" s="25"/>
      <c r="AB313" s="25">
        <f t="shared" si="1115"/>
        <v>273.53689910565475</v>
      </c>
      <c r="AC313" s="28">
        <f t="shared" si="1116"/>
        <v>0</v>
      </c>
      <c r="AD313" s="27">
        <f t="shared" si="1117"/>
        <v>1</v>
      </c>
      <c r="AE313" s="27">
        <f t="shared" si="1118"/>
        <v>276.2175607168902</v>
      </c>
      <c r="AF313" s="28">
        <f t="shared" si="1119"/>
        <v>276.2175607168902</v>
      </c>
      <c r="AG313" s="25"/>
      <c r="AH313" s="25">
        <f t="shared" si="1120"/>
        <v>276.2175607168902</v>
      </c>
      <c r="AI313" s="28">
        <f t="shared" si="1121"/>
        <v>0</v>
      </c>
      <c r="AJ313" s="25">
        <v>1</v>
      </c>
      <c r="AK313" s="25">
        <f t="shared" si="1122"/>
        <v>278.92449281191574</v>
      </c>
      <c r="AL313" s="28">
        <f t="shared" si="1123"/>
        <v>278.92449281191574</v>
      </c>
      <c r="AM313" s="25"/>
      <c r="AN313" s="25">
        <f t="shared" si="1124"/>
        <v>281.65795284147254</v>
      </c>
      <c r="AO313" s="28">
        <f t="shared" si="1125"/>
        <v>0</v>
      </c>
      <c r="AP313" s="27">
        <f t="shared" si="1126"/>
        <v>1</v>
      </c>
      <c r="AQ313" s="27">
        <f t="shared" si="1127"/>
        <v>284.41820077931897</v>
      </c>
      <c r="AR313" s="28">
        <f t="shared" si="1128"/>
        <v>284.41820077931897</v>
      </c>
      <c r="AS313" s="25"/>
      <c r="AT313" s="25">
        <f t="shared" si="1129"/>
        <v>284.41820077931897</v>
      </c>
      <c r="AU313" s="28">
        <f t="shared" si="1130"/>
        <v>0</v>
      </c>
      <c r="AV313" s="25">
        <v>1</v>
      </c>
      <c r="AW313" s="25">
        <f t="shared" si="1131"/>
        <v>287.2054991469563</v>
      </c>
      <c r="AX313" s="28">
        <f t="shared" si="1132"/>
        <v>287.2054991469563</v>
      </c>
      <c r="AY313" s="25"/>
      <c r="AZ313" s="25">
        <f t="shared" si="1133"/>
        <v>290.02011303859649</v>
      </c>
      <c r="BA313" s="28">
        <f t="shared" si="1134"/>
        <v>0</v>
      </c>
      <c r="BB313" s="27">
        <f t="shared" si="1135"/>
        <v>1</v>
      </c>
      <c r="BC313" s="27">
        <f t="shared" si="1136"/>
        <v>292.86231014637474</v>
      </c>
      <c r="BD313" s="28">
        <f t="shared" si="1137"/>
        <v>292.86231014637474</v>
      </c>
      <c r="BE313" s="25"/>
      <c r="BF313" s="25">
        <f t="shared" si="1138"/>
        <v>292.86231014637474</v>
      </c>
      <c r="BG313" s="28">
        <f t="shared" si="1139"/>
        <v>0</v>
      </c>
      <c r="BH313" s="25">
        <v>1</v>
      </c>
      <c r="BI313" s="25">
        <f t="shared" si="1140"/>
        <v>295.73236078580925</v>
      </c>
      <c r="BJ313" s="28">
        <f t="shared" si="1141"/>
        <v>295.73236078580925</v>
      </c>
      <c r="BK313" s="25"/>
      <c r="BL313" s="25">
        <f t="shared" si="1142"/>
        <v>298.63053792151021</v>
      </c>
      <c r="BM313" s="28">
        <f t="shared" si="1143"/>
        <v>0</v>
      </c>
      <c r="CZ313" s="30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</row>
    <row r="314" spans="1:165" s="29" customFormat="1" ht="24.95" customHeight="1" x14ac:dyDescent="0.15">
      <c r="A314" s="23" t="s">
        <v>46</v>
      </c>
      <c r="B314" s="23" t="s">
        <v>1059</v>
      </c>
      <c r="C314" s="23" t="s">
        <v>1060</v>
      </c>
      <c r="D314" s="23" t="s">
        <v>1024</v>
      </c>
      <c r="E314" s="23" t="s">
        <v>465</v>
      </c>
      <c r="F314" s="110">
        <v>10</v>
      </c>
      <c r="G314" s="23"/>
      <c r="H314" s="23"/>
      <c r="I314" s="23"/>
      <c r="J314" s="23"/>
      <c r="K314" s="23" t="s">
        <v>4138</v>
      </c>
      <c r="L314" s="23"/>
      <c r="M314" s="94">
        <v>250</v>
      </c>
      <c r="N314" s="94"/>
      <c r="O314" s="24">
        <f t="shared" si="1105"/>
        <v>10</v>
      </c>
      <c r="P314" s="25">
        <f t="shared" si="1106"/>
        <v>263.91667646399969</v>
      </c>
      <c r="Q314" s="26">
        <f t="shared" si="1107"/>
        <v>2592.8451099512204</v>
      </c>
      <c r="R314" s="27">
        <f t="shared" si="1108"/>
        <v>5</v>
      </c>
      <c r="S314" s="27">
        <f t="shared" si="1109"/>
        <v>252.45000000000002</v>
      </c>
      <c r="T314" s="28">
        <f t="shared" si="1110"/>
        <v>1262.25</v>
      </c>
      <c r="U314" s="25">
        <v>1</v>
      </c>
      <c r="V314" s="25">
        <f t="shared" si="1111"/>
        <v>252.45000000000002</v>
      </c>
      <c r="W314" s="28">
        <f t="shared" si="1112"/>
        <v>252.45000000000002</v>
      </c>
      <c r="X314" s="25">
        <v>2</v>
      </c>
      <c r="Y314" s="25">
        <f t="shared" si="1113"/>
        <v>254.92401000000004</v>
      </c>
      <c r="Z314" s="28">
        <f t="shared" si="1114"/>
        <v>509.84802000000008</v>
      </c>
      <c r="AA314" s="25">
        <v>2</v>
      </c>
      <c r="AB314" s="25">
        <f t="shared" si="1115"/>
        <v>257.42226529800007</v>
      </c>
      <c r="AC314" s="28">
        <f t="shared" si="1116"/>
        <v>514.84453059600014</v>
      </c>
      <c r="AD314" s="27">
        <f t="shared" si="1117"/>
        <v>1</v>
      </c>
      <c r="AE314" s="27">
        <f t="shared" si="1118"/>
        <v>259.94500349792048</v>
      </c>
      <c r="AF314" s="28">
        <f t="shared" si="1119"/>
        <v>259.94500349792048</v>
      </c>
      <c r="AG314" s="25"/>
      <c r="AH314" s="25">
        <f t="shared" si="1120"/>
        <v>259.94500349792048</v>
      </c>
      <c r="AI314" s="28">
        <f t="shared" si="1121"/>
        <v>0</v>
      </c>
      <c r="AJ314" s="25"/>
      <c r="AK314" s="25">
        <f t="shared" si="1122"/>
        <v>262.49246453220013</v>
      </c>
      <c r="AL314" s="28">
        <f t="shared" si="1123"/>
        <v>0</v>
      </c>
      <c r="AM314" s="25">
        <v>1</v>
      </c>
      <c r="AN314" s="25">
        <f t="shared" si="1124"/>
        <v>265.0648906846157</v>
      </c>
      <c r="AO314" s="28">
        <f t="shared" si="1125"/>
        <v>265.0648906846157</v>
      </c>
      <c r="AP314" s="27">
        <f t="shared" si="1126"/>
        <v>4</v>
      </c>
      <c r="AQ314" s="27">
        <f t="shared" si="1127"/>
        <v>267.66252661332493</v>
      </c>
      <c r="AR314" s="28">
        <f t="shared" si="1128"/>
        <v>1070.6501064532997</v>
      </c>
      <c r="AS314" s="25"/>
      <c r="AT314" s="25">
        <f t="shared" si="1129"/>
        <v>267.66252661332493</v>
      </c>
      <c r="AU314" s="28">
        <f t="shared" si="1130"/>
        <v>0</v>
      </c>
      <c r="AV314" s="25">
        <v>1</v>
      </c>
      <c r="AW314" s="25">
        <f t="shared" si="1131"/>
        <v>270.28561937413554</v>
      </c>
      <c r="AX314" s="28">
        <f t="shared" si="1132"/>
        <v>270.28561937413554</v>
      </c>
      <c r="AY314" s="25">
        <v>3</v>
      </c>
      <c r="AZ314" s="25">
        <f t="shared" si="1133"/>
        <v>272.93441844400206</v>
      </c>
      <c r="BA314" s="28">
        <f t="shared" si="1134"/>
        <v>818.80325533200619</v>
      </c>
      <c r="BB314" s="27">
        <f t="shared" si="1135"/>
        <v>0</v>
      </c>
      <c r="BC314" s="27">
        <f t="shared" si="1136"/>
        <v>275.60917574475332</v>
      </c>
      <c r="BD314" s="28">
        <f t="shared" si="1137"/>
        <v>0</v>
      </c>
      <c r="BE314" s="25"/>
      <c r="BF314" s="25">
        <f t="shared" si="1138"/>
        <v>275.60917574475332</v>
      </c>
      <c r="BG314" s="28">
        <f t="shared" si="1139"/>
        <v>0</v>
      </c>
      <c r="BH314" s="25"/>
      <c r="BI314" s="25">
        <f t="shared" si="1140"/>
        <v>278.31014566705193</v>
      </c>
      <c r="BJ314" s="28">
        <f t="shared" si="1141"/>
        <v>0</v>
      </c>
      <c r="BK314" s="25"/>
      <c r="BL314" s="25">
        <f t="shared" si="1142"/>
        <v>281.03758509458902</v>
      </c>
      <c r="BM314" s="28">
        <f t="shared" si="1143"/>
        <v>0</v>
      </c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</row>
    <row r="315" spans="1:165" s="29" customFormat="1" ht="24.95" customHeight="1" x14ac:dyDescent="0.15">
      <c r="A315" s="23" t="s">
        <v>46</v>
      </c>
      <c r="B315" s="23" t="s">
        <v>1061</v>
      </c>
      <c r="C315" s="23" t="s">
        <v>1062</v>
      </c>
      <c r="D315" s="23" t="s">
        <v>1024</v>
      </c>
      <c r="E315" s="23" t="s">
        <v>465</v>
      </c>
      <c r="F315" s="110">
        <v>6</v>
      </c>
      <c r="G315" s="23"/>
      <c r="H315" s="23"/>
      <c r="I315" s="23"/>
      <c r="J315" s="23"/>
      <c r="K315" s="23" t="s">
        <v>4138</v>
      </c>
      <c r="L315" s="23"/>
      <c r="M315" s="94">
        <v>290</v>
      </c>
      <c r="N315" s="94"/>
      <c r="O315" s="24">
        <f t="shared" si="1105"/>
        <v>6</v>
      </c>
      <c r="P315" s="25">
        <f t="shared" si="1106"/>
        <v>306.1433446982395</v>
      </c>
      <c r="Q315" s="26">
        <f t="shared" si="1107"/>
        <v>1810.7812877278272</v>
      </c>
      <c r="R315" s="27">
        <f t="shared" si="1108"/>
        <v>4</v>
      </c>
      <c r="S315" s="27">
        <f t="shared" si="1109"/>
        <v>292.84199999999998</v>
      </c>
      <c r="T315" s="28">
        <f t="shared" si="1110"/>
        <v>1171.3679999999999</v>
      </c>
      <c r="U315" s="25">
        <v>2</v>
      </c>
      <c r="V315" s="25">
        <f t="shared" si="1111"/>
        <v>292.84199999999998</v>
      </c>
      <c r="W315" s="28">
        <f t="shared" si="1112"/>
        <v>585.68399999999997</v>
      </c>
      <c r="X315" s="25"/>
      <c r="Y315" s="25">
        <f t="shared" si="1113"/>
        <v>295.71185159999999</v>
      </c>
      <c r="Z315" s="28">
        <f t="shared" si="1114"/>
        <v>0</v>
      </c>
      <c r="AA315" s="25">
        <v>2</v>
      </c>
      <c r="AB315" s="25">
        <f t="shared" si="1115"/>
        <v>298.60982774567998</v>
      </c>
      <c r="AC315" s="28">
        <f t="shared" si="1116"/>
        <v>597.21965549135996</v>
      </c>
      <c r="AD315" s="27">
        <f t="shared" si="1117"/>
        <v>0</v>
      </c>
      <c r="AE315" s="27">
        <f t="shared" si="1118"/>
        <v>301.53620405758767</v>
      </c>
      <c r="AF315" s="28">
        <f t="shared" si="1119"/>
        <v>0</v>
      </c>
      <c r="AG315" s="25"/>
      <c r="AH315" s="25">
        <f t="shared" si="1120"/>
        <v>301.53620405758767</v>
      </c>
      <c r="AI315" s="28">
        <f t="shared" si="1121"/>
        <v>0</v>
      </c>
      <c r="AJ315" s="25"/>
      <c r="AK315" s="25">
        <f t="shared" si="1122"/>
        <v>304.49125885735202</v>
      </c>
      <c r="AL315" s="28">
        <f t="shared" si="1123"/>
        <v>0</v>
      </c>
      <c r="AM315" s="25"/>
      <c r="AN315" s="25">
        <f t="shared" si="1124"/>
        <v>307.47527319415406</v>
      </c>
      <c r="AO315" s="28">
        <f t="shared" si="1125"/>
        <v>0</v>
      </c>
      <c r="AP315" s="27">
        <f t="shared" si="1126"/>
        <v>0</v>
      </c>
      <c r="AQ315" s="27">
        <f t="shared" si="1127"/>
        <v>310.48853087145676</v>
      </c>
      <c r="AR315" s="28">
        <f t="shared" si="1128"/>
        <v>0</v>
      </c>
      <c r="AS315" s="25"/>
      <c r="AT315" s="25">
        <f t="shared" si="1129"/>
        <v>310.48853087145676</v>
      </c>
      <c r="AU315" s="28">
        <f t="shared" si="1130"/>
        <v>0</v>
      </c>
      <c r="AV315" s="25"/>
      <c r="AW315" s="25">
        <f t="shared" si="1131"/>
        <v>313.53131847399703</v>
      </c>
      <c r="AX315" s="28">
        <f t="shared" si="1132"/>
        <v>0</v>
      </c>
      <c r="AY315" s="25"/>
      <c r="AZ315" s="25">
        <f t="shared" si="1133"/>
        <v>316.60392539504221</v>
      </c>
      <c r="BA315" s="28">
        <f t="shared" si="1134"/>
        <v>0</v>
      </c>
      <c r="BB315" s="27">
        <f t="shared" si="1135"/>
        <v>2</v>
      </c>
      <c r="BC315" s="27">
        <f t="shared" si="1136"/>
        <v>319.70664386391365</v>
      </c>
      <c r="BD315" s="28">
        <f t="shared" si="1137"/>
        <v>639.41328772782731</v>
      </c>
      <c r="BE315" s="25">
        <v>2</v>
      </c>
      <c r="BF315" s="25">
        <f t="shared" si="1138"/>
        <v>319.70664386391365</v>
      </c>
      <c r="BG315" s="28">
        <f t="shared" si="1139"/>
        <v>639.41328772782731</v>
      </c>
      <c r="BH315" s="25"/>
      <c r="BI315" s="25">
        <f t="shared" si="1140"/>
        <v>322.83976897378</v>
      </c>
      <c r="BJ315" s="28">
        <f t="shared" si="1141"/>
        <v>0</v>
      </c>
      <c r="BK315" s="25"/>
      <c r="BL315" s="25">
        <f t="shared" si="1142"/>
        <v>326.00359870972306</v>
      </c>
      <c r="BM315" s="28">
        <f t="shared" si="1143"/>
        <v>0</v>
      </c>
      <c r="CZ315" s="30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</row>
    <row r="316" spans="1:165" s="29" customFormat="1" ht="24.95" customHeight="1" x14ac:dyDescent="0.15">
      <c r="A316" s="23" t="s">
        <v>46</v>
      </c>
      <c r="B316" s="23" t="s">
        <v>1063</v>
      </c>
      <c r="C316" s="23" t="s">
        <v>1064</v>
      </c>
      <c r="D316" s="23" t="s">
        <v>1024</v>
      </c>
      <c r="E316" s="23" t="s">
        <v>465</v>
      </c>
      <c r="F316" s="110">
        <v>8</v>
      </c>
      <c r="G316" s="23"/>
      <c r="H316" s="23"/>
      <c r="I316" s="23"/>
      <c r="J316" s="23"/>
      <c r="K316" s="23" t="s">
        <v>4138</v>
      </c>
      <c r="L316" s="23"/>
      <c r="M316" s="94">
        <v>529</v>
      </c>
      <c r="N316" s="94"/>
      <c r="O316" s="24">
        <f t="shared" si="1105"/>
        <v>8</v>
      </c>
      <c r="P316" s="25">
        <f t="shared" si="1106"/>
        <v>558.4476873978233</v>
      </c>
      <c r="Q316" s="26">
        <f t="shared" si="1107"/>
        <v>4467.5814991825864</v>
      </c>
      <c r="R316" s="27">
        <f t="shared" si="1108"/>
        <v>2</v>
      </c>
      <c r="S316" s="27">
        <f t="shared" si="1109"/>
        <v>534.18420000000003</v>
      </c>
      <c r="T316" s="28">
        <f t="shared" si="1110"/>
        <v>1068.3684000000001</v>
      </c>
      <c r="U316" s="25">
        <v>2</v>
      </c>
      <c r="V316" s="25">
        <f t="shared" si="1111"/>
        <v>534.18420000000003</v>
      </c>
      <c r="W316" s="28">
        <f t="shared" si="1112"/>
        <v>1068.3684000000001</v>
      </c>
      <c r="X316" s="25"/>
      <c r="Y316" s="25">
        <f t="shared" si="1113"/>
        <v>539.41920516000005</v>
      </c>
      <c r="Z316" s="28">
        <f t="shared" si="1114"/>
        <v>0</v>
      </c>
      <c r="AA316" s="25"/>
      <c r="AB316" s="25">
        <f t="shared" si="1115"/>
        <v>544.70551337056804</v>
      </c>
      <c r="AC316" s="28">
        <f t="shared" si="1116"/>
        <v>0</v>
      </c>
      <c r="AD316" s="27">
        <f t="shared" si="1117"/>
        <v>2</v>
      </c>
      <c r="AE316" s="27">
        <f t="shared" si="1118"/>
        <v>550.04362740159968</v>
      </c>
      <c r="AF316" s="28">
        <f t="shared" si="1119"/>
        <v>1100.0872548031994</v>
      </c>
      <c r="AG316" s="25"/>
      <c r="AH316" s="25">
        <f t="shared" si="1120"/>
        <v>550.04362740159968</v>
      </c>
      <c r="AI316" s="28">
        <f t="shared" si="1121"/>
        <v>0</v>
      </c>
      <c r="AJ316" s="25">
        <v>2</v>
      </c>
      <c r="AK316" s="25">
        <f t="shared" si="1122"/>
        <v>555.43405495013542</v>
      </c>
      <c r="AL316" s="28">
        <f t="shared" si="1123"/>
        <v>1110.8681099002708</v>
      </c>
      <c r="AM316" s="25"/>
      <c r="AN316" s="25">
        <f t="shared" si="1124"/>
        <v>560.87730868864674</v>
      </c>
      <c r="AO316" s="28">
        <f t="shared" si="1125"/>
        <v>0</v>
      </c>
      <c r="AP316" s="27">
        <f t="shared" si="1126"/>
        <v>2</v>
      </c>
      <c r="AQ316" s="27">
        <f t="shared" si="1127"/>
        <v>566.37390631379549</v>
      </c>
      <c r="AR316" s="28">
        <f t="shared" si="1128"/>
        <v>1132.747812627591</v>
      </c>
      <c r="AS316" s="25"/>
      <c r="AT316" s="25">
        <f t="shared" si="1129"/>
        <v>566.37390631379549</v>
      </c>
      <c r="AU316" s="28">
        <f t="shared" si="1130"/>
        <v>0</v>
      </c>
      <c r="AV316" s="25">
        <v>2</v>
      </c>
      <c r="AW316" s="25">
        <f t="shared" si="1131"/>
        <v>571.92437059567067</v>
      </c>
      <c r="AX316" s="28">
        <f t="shared" si="1132"/>
        <v>1143.8487411913413</v>
      </c>
      <c r="AY316" s="25"/>
      <c r="AZ316" s="25">
        <f t="shared" si="1133"/>
        <v>577.52922942750831</v>
      </c>
      <c r="BA316" s="28">
        <f t="shared" si="1134"/>
        <v>0</v>
      </c>
      <c r="BB316" s="27">
        <f t="shared" si="1135"/>
        <v>2</v>
      </c>
      <c r="BC316" s="27">
        <f t="shared" si="1136"/>
        <v>583.18901587589789</v>
      </c>
      <c r="BD316" s="28">
        <f t="shared" si="1137"/>
        <v>1166.3780317517958</v>
      </c>
      <c r="BE316" s="25"/>
      <c r="BF316" s="25">
        <f t="shared" si="1138"/>
        <v>583.18901587589789</v>
      </c>
      <c r="BG316" s="28">
        <f t="shared" si="1139"/>
        <v>0</v>
      </c>
      <c r="BH316" s="25">
        <v>2</v>
      </c>
      <c r="BI316" s="25">
        <f t="shared" si="1140"/>
        <v>588.90426823148175</v>
      </c>
      <c r="BJ316" s="28">
        <f t="shared" si="1141"/>
        <v>1177.8085364629635</v>
      </c>
      <c r="BK316" s="25"/>
      <c r="BL316" s="25">
        <f t="shared" si="1142"/>
        <v>594.67553006015032</v>
      </c>
      <c r="BM316" s="28">
        <f t="shared" si="1143"/>
        <v>0</v>
      </c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</row>
    <row r="317" spans="1:165" s="29" customFormat="1" ht="24.95" customHeight="1" x14ac:dyDescent="0.15">
      <c r="A317" s="23" t="s">
        <v>46</v>
      </c>
      <c r="B317" s="23" t="s">
        <v>1065</v>
      </c>
      <c r="C317" s="23" t="s">
        <v>1066</v>
      </c>
      <c r="D317" s="23" t="s">
        <v>1024</v>
      </c>
      <c r="E317" s="23" t="s">
        <v>465</v>
      </c>
      <c r="F317" s="110">
        <v>10</v>
      </c>
      <c r="G317" s="23"/>
      <c r="H317" s="23"/>
      <c r="I317" s="23"/>
      <c r="J317" s="23"/>
      <c r="K317" s="23" t="s">
        <v>4138</v>
      </c>
      <c r="L317" s="23"/>
      <c r="M317" s="94">
        <v>85</v>
      </c>
      <c r="N317" s="94"/>
      <c r="O317" s="24">
        <f t="shared" si="1105"/>
        <v>10</v>
      </c>
      <c r="P317" s="25">
        <f t="shared" si="1106"/>
        <v>89.73166999775988</v>
      </c>
      <c r="Q317" s="26">
        <f t="shared" si="1107"/>
        <v>889.59501665202356</v>
      </c>
      <c r="R317" s="27">
        <f t="shared" si="1108"/>
        <v>5</v>
      </c>
      <c r="S317" s="27">
        <f t="shared" si="1109"/>
        <v>85.832999999999998</v>
      </c>
      <c r="T317" s="28">
        <f t="shared" si="1110"/>
        <v>429.16499999999996</v>
      </c>
      <c r="U317" s="25">
        <v>2</v>
      </c>
      <c r="V317" s="25">
        <f t="shared" si="1111"/>
        <v>85.832999999999998</v>
      </c>
      <c r="W317" s="28">
        <f t="shared" si="1112"/>
        <v>171.666</v>
      </c>
      <c r="X317" s="25">
        <v>2</v>
      </c>
      <c r="Y317" s="25">
        <f t="shared" si="1113"/>
        <v>86.674163399999998</v>
      </c>
      <c r="Z317" s="28">
        <f t="shared" si="1114"/>
        <v>173.3483268</v>
      </c>
      <c r="AA317" s="25">
        <v>1</v>
      </c>
      <c r="AB317" s="25">
        <f t="shared" si="1115"/>
        <v>87.523570201319998</v>
      </c>
      <c r="AC317" s="28">
        <f t="shared" si="1116"/>
        <v>87.523570201319998</v>
      </c>
      <c r="AD317" s="27">
        <f t="shared" si="1117"/>
        <v>0</v>
      </c>
      <c r="AE317" s="27">
        <f t="shared" si="1118"/>
        <v>88.381301189292941</v>
      </c>
      <c r="AF317" s="28">
        <f t="shared" si="1119"/>
        <v>0</v>
      </c>
      <c r="AG317" s="25"/>
      <c r="AH317" s="25">
        <f t="shared" si="1120"/>
        <v>88.381301189292941</v>
      </c>
      <c r="AI317" s="28">
        <f t="shared" si="1121"/>
        <v>0</v>
      </c>
      <c r="AJ317" s="25"/>
      <c r="AK317" s="25">
        <f t="shared" si="1122"/>
        <v>89.247437940948018</v>
      </c>
      <c r="AL317" s="28">
        <f t="shared" si="1123"/>
        <v>0</v>
      </c>
      <c r="AM317" s="25"/>
      <c r="AN317" s="25">
        <f t="shared" si="1124"/>
        <v>90.122062832769316</v>
      </c>
      <c r="AO317" s="28">
        <f t="shared" si="1125"/>
        <v>0</v>
      </c>
      <c r="AP317" s="27">
        <f t="shared" si="1126"/>
        <v>3</v>
      </c>
      <c r="AQ317" s="27">
        <f t="shared" si="1127"/>
        <v>91.005259048530462</v>
      </c>
      <c r="AR317" s="28">
        <f t="shared" si="1128"/>
        <v>273.01577714559141</v>
      </c>
      <c r="AS317" s="25"/>
      <c r="AT317" s="25">
        <f t="shared" si="1129"/>
        <v>91.005259048530462</v>
      </c>
      <c r="AU317" s="28">
        <f t="shared" si="1130"/>
        <v>0</v>
      </c>
      <c r="AV317" s="25">
        <v>1</v>
      </c>
      <c r="AW317" s="25">
        <f t="shared" si="1131"/>
        <v>91.897110587206058</v>
      </c>
      <c r="AX317" s="28">
        <f t="shared" si="1132"/>
        <v>91.897110587206058</v>
      </c>
      <c r="AY317" s="25">
        <v>2</v>
      </c>
      <c r="AZ317" s="25">
        <f t="shared" si="1133"/>
        <v>92.797702270960684</v>
      </c>
      <c r="BA317" s="28">
        <f t="shared" si="1134"/>
        <v>185.59540454192137</v>
      </c>
      <c r="BB317" s="27">
        <f t="shared" si="1135"/>
        <v>2</v>
      </c>
      <c r="BC317" s="27">
        <f t="shared" si="1136"/>
        <v>93.707119753216105</v>
      </c>
      <c r="BD317" s="28">
        <f t="shared" si="1137"/>
        <v>187.41423950643221</v>
      </c>
      <c r="BE317" s="25"/>
      <c r="BF317" s="25">
        <f t="shared" si="1138"/>
        <v>93.707119753216105</v>
      </c>
      <c r="BG317" s="28">
        <f t="shared" si="1139"/>
        <v>0</v>
      </c>
      <c r="BH317" s="25">
        <v>2</v>
      </c>
      <c r="BI317" s="25">
        <f t="shared" si="1140"/>
        <v>94.625449526797624</v>
      </c>
      <c r="BJ317" s="28">
        <f t="shared" si="1141"/>
        <v>189.25089905359525</v>
      </c>
      <c r="BK317" s="25"/>
      <c r="BL317" s="25">
        <f t="shared" si="1142"/>
        <v>95.552778932160237</v>
      </c>
      <c r="BM317" s="28">
        <f t="shared" si="1143"/>
        <v>0</v>
      </c>
      <c r="CZ317" s="30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</row>
    <row r="318" spans="1:165" s="29" customFormat="1" ht="24.95" customHeight="1" x14ac:dyDescent="0.15">
      <c r="A318" s="23" t="s">
        <v>46</v>
      </c>
      <c r="B318" s="23" t="s">
        <v>1067</v>
      </c>
      <c r="C318" s="23" t="s">
        <v>1068</v>
      </c>
      <c r="D318" s="23" t="s">
        <v>1024</v>
      </c>
      <c r="E318" s="23" t="s">
        <v>465</v>
      </c>
      <c r="F318" s="110">
        <v>16</v>
      </c>
      <c r="G318" s="23"/>
      <c r="H318" s="23"/>
      <c r="I318" s="23"/>
      <c r="J318" s="23"/>
      <c r="K318" s="23" t="s">
        <v>4138</v>
      </c>
      <c r="L318" s="23"/>
      <c r="M318" s="94">
        <v>98.2</v>
      </c>
      <c r="N318" s="94"/>
      <c r="O318" s="24">
        <f t="shared" si="1105"/>
        <v>16</v>
      </c>
      <c r="P318" s="25">
        <f t="shared" si="1106"/>
        <v>103.66647051505906</v>
      </c>
      <c r="Q318" s="26">
        <f t="shared" si="1107"/>
        <v>1646.5325659353286</v>
      </c>
      <c r="R318" s="27">
        <f t="shared" si="1108"/>
        <v>6</v>
      </c>
      <c r="S318" s="27">
        <f t="shared" si="1109"/>
        <v>99.162360000000007</v>
      </c>
      <c r="T318" s="28">
        <f t="shared" si="1110"/>
        <v>594.97415999999998</v>
      </c>
      <c r="U318" s="25">
        <v>2</v>
      </c>
      <c r="V318" s="25">
        <f t="shared" si="1111"/>
        <v>99.162360000000007</v>
      </c>
      <c r="W318" s="28">
        <f t="shared" si="1112"/>
        <v>198.32472000000001</v>
      </c>
      <c r="X318" s="25">
        <v>2</v>
      </c>
      <c r="Y318" s="25">
        <f t="shared" si="1113"/>
        <v>100.13415112800001</v>
      </c>
      <c r="Z318" s="28">
        <f t="shared" si="1114"/>
        <v>200.26830225600003</v>
      </c>
      <c r="AA318" s="25">
        <v>2</v>
      </c>
      <c r="AB318" s="25">
        <f t="shared" si="1115"/>
        <v>101.11546580905441</v>
      </c>
      <c r="AC318" s="28">
        <f t="shared" si="1116"/>
        <v>202.23093161810883</v>
      </c>
      <c r="AD318" s="27">
        <f t="shared" si="1117"/>
        <v>2</v>
      </c>
      <c r="AE318" s="27">
        <f t="shared" si="1118"/>
        <v>102.10639737398314</v>
      </c>
      <c r="AF318" s="28">
        <f t="shared" si="1119"/>
        <v>204.21279474796629</v>
      </c>
      <c r="AG318" s="25"/>
      <c r="AH318" s="25">
        <f t="shared" si="1120"/>
        <v>102.10639737398314</v>
      </c>
      <c r="AI318" s="28">
        <f t="shared" si="1121"/>
        <v>0</v>
      </c>
      <c r="AJ318" s="25">
        <v>2</v>
      </c>
      <c r="AK318" s="25">
        <f t="shared" si="1122"/>
        <v>103.10704006824818</v>
      </c>
      <c r="AL318" s="28">
        <f t="shared" si="1123"/>
        <v>206.21408013649636</v>
      </c>
      <c r="AM318" s="25"/>
      <c r="AN318" s="25">
        <f t="shared" si="1124"/>
        <v>104.11748906091702</v>
      </c>
      <c r="AO318" s="28">
        <f t="shared" si="1125"/>
        <v>0</v>
      </c>
      <c r="AP318" s="27">
        <f t="shared" si="1126"/>
        <v>6</v>
      </c>
      <c r="AQ318" s="27">
        <f t="shared" si="1127"/>
        <v>105.13784045371402</v>
      </c>
      <c r="AR318" s="28">
        <f t="shared" si="1128"/>
        <v>630.82704272228409</v>
      </c>
      <c r="AS318" s="25">
        <v>2</v>
      </c>
      <c r="AT318" s="25">
        <f t="shared" si="1129"/>
        <v>105.13784045371402</v>
      </c>
      <c r="AU318" s="28">
        <f t="shared" si="1130"/>
        <v>210.27568090742804</v>
      </c>
      <c r="AV318" s="25">
        <v>2</v>
      </c>
      <c r="AW318" s="25">
        <f t="shared" si="1131"/>
        <v>106.16819129016042</v>
      </c>
      <c r="AX318" s="28">
        <f t="shared" si="1132"/>
        <v>212.33638258032084</v>
      </c>
      <c r="AY318" s="25">
        <v>2</v>
      </c>
      <c r="AZ318" s="25">
        <f t="shared" si="1133"/>
        <v>107.208639564804</v>
      </c>
      <c r="BA318" s="28">
        <f t="shared" si="1134"/>
        <v>214.417279129608</v>
      </c>
      <c r="BB318" s="27">
        <f t="shared" si="1135"/>
        <v>2</v>
      </c>
      <c r="BC318" s="27">
        <f t="shared" si="1136"/>
        <v>108.25928423253909</v>
      </c>
      <c r="BD318" s="28">
        <f t="shared" si="1137"/>
        <v>216.51856846507818</v>
      </c>
      <c r="BE318" s="25"/>
      <c r="BF318" s="25">
        <f t="shared" si="1138"/>
        <v>108.25928423253909</v>
      </c>
      <c r="BG318" s="28">
        <f t="shared" si="1139"/>
        <v>0</v>
      </c>
      <c r="BH318" s="25">
        <v>2</v>
      </c>
      <c r="BI318" s="25">
        <f t="shared" si="1140"/>
        <v>109.32022521801797</v>
      </c>
      <c r="BJ318" s="28">
        <f t="shared" si="1141"/>
        <v>218.64045043603593</v>
      </c>
      <c r="BK318" s="25"/>
      <c r="BL318" s="25">
        <f t="shared" si="1142"/>
        <v>110.39156342515454</v>
      </c>
      <c r="BM318" s="28">
        <f t="shared" si="1143"/>
        <v>0</v>
      </c>
      <c r="CZ318" s="30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</row>
    <row r="319" spans="1:165" s="29" customFormat="1" ht="24.95" customHeight="1" x14ac:dyDescent="0.15">
      <c r="A319" s="23" t="s">
        <v>46</v>
      </c>
      <c r="B319" s="23" t="s">
        <v>1069</v>
      </c>
      <c r="C319" s="23" t="s">
        <v>1070</v>
      </c>
      <c r="D319" s="23" t="s">
        <v>1024</v>
      </c>
      <c r="E319" s="23" t="s">
        <v>465</v>
      </c>
      <c r="F319" s="110">
        <v>8</v>
      </c>
      <c r="G319" s="23"/>
      <c r="H319" s="23"/>
      <c r="I319" s="23"/>
      <c r="J319" s="23"/>
      <c r="K319" s="23" t="s">
        <v>4138</v>
      </c>
      <c r="L319" s="23"/>
      <c r="M319" s="94">
        <v>50</v>
      </c>
      <c r="N319" s="94"/>
      <c r="O319" s="24">
        <f t="shared" si="1105"/>
        <v>8</v>
      </c>
      <c r="P319" s="25">
        <f t="shared" si="1106"/>
        <v>52.783335292799933</v>
      </c>
      <c r="Q319" s="26">
        <f t="shared" si="1107"/>
        <v>416.0010134436663</v>
      </c>
      <c r="R319" s="27">
        <f t="shared" si="1108"/>
        <v>2</v>
      </c>
      <c r="S319" s="27">
        <f t="shared" si="1109"/>
        <v>50.49</v>
      </c>
      <c r="T319" s="28">
        <f t="shared" si="1110"/>
        <v>100.98</v>
      </c>
      <c r="U319" s="25"/>
      <c r="V319" s="25">
        <f t="shared" si="1111"/>
        <v>50.49</v>
      </c>
      <c r="W319" s="28">
        <f t="shared" si="1112"/>
        <v>0</v>
      </c>
      <c r="X319" s="25"/>
      <c r="Y319" s="25">
        <f t="shared" si="1113"/>
        <v>50.984802000000002</v>
      </c>
      <c r="Z319" s="28">
        <f t="shared" si="1114"/>
        <v>0</v>
      </c>
      <c r="AA319" s="25">
        <v>2</v>
      </c>
      <c r="AB319" s="25">
        <f t="shared" si="1115"/>
        <v>51.484453059600007</v>
      </c>
      <c r="AC319" s="28">
        <f t="shared" si="1116"/>
        <v>102.96890611920001</v>
      </c>
      <c r="AD319" s="27">
        <f t="shared" si="1117"/>
        <v>4</v>
      </c>
      <c r="AE319" s="27">
        <f t="shared" si="1118"/>
        <v>51.989000699584089</v>
      </c>
      <c r="AF319" s="28">
        <f t="shared" si="1119"/>
        <v>207.95600279833636</v>
      </c>
      <c r="AG319" s="25"/>
      <c r="AH319" s="25">
        <f t="shared" si="1120"/>
        <v>51.989000699584089</v>
      </c>
      <c r="AI319" s="28">
        <f t="shared" si="1121"/>
        <v>0</v>
      </c>
      <c r="AJ319" s="25">
        <v>2</v>
      </c>
      <c r="AK319" s="25">
        <f t="shared" si="1122"/>
        <v>52.498492906440013</v>
      </c>
      <c r="AL319" s="28">
        <f t="shared" si="1123"/>
        <v>104.99698581288003</v>
      </c>
      <c r="AM319" s="25">
        <v>2</v>
      </c>
      <c r="AN319" s="25">
        <f t="shared" si="1124"/>
        <v>53.012978136923124</v>
      </c>
      <c r="AO319" s="28">
        <f t="shared" si="1125"/>
        <v>106.02595627384625</v>
      </c>
      <c r="AP319" s="27">
        <f t="shared" si="1126"/>
        <v>2</v>
      </c>
      <c r="AQ319" s="27">
        <f t="shared" si="1127"/>
        <v>53.532505322664974</v>
      </c>
      <c r="AR319" s="28">
        <f t="shared" si="1128"/>
        <v>107.06501064532995</v>
      </c>
      <c r="AS319" s="25"/>
      <c r="AT319" s="25">
        <f t="shared" si="1129"/>
        <v>53.532505322664974</v>
      </c>
      <c r="AU319" s="28">
        <f t="shared" si="1130"/>
        <v>0</v>
      </c>
      <c r="AV319" s="25">
        <v>2</v>
      </c>
      <c r="AW319" s="25">
        <f t="shared" si="1131"/>
        <v>54.057123874827091</v>
      </c>
      <c r="AX319" s="28">
        <f t="shared" si="1132"/>
        <v>108.11424774965418</v>
      </c>
      <c r="AY319" s="25"/>
      <c r="AZ319" s="25">
        <f t="shared" si="1133"/>
        <v>54.586883688800398</v>
      </c>
      <c r="BA319" s="28">
        <f t="shared" si="1134"/>
        <v>0</v>
      </c>
      <c r="BB319" s="27">
        <f t="shared" si="1135"/>
        <v>0</v>
      </c>
      <c r="BC319" s="27">
        <f t="shared" si="1136"/>
        <v>55.121835148950645</v>
      </c>
      <c r="BD319" s="28">
        <f t="shared" si="1137"/>
        <v>0</v>
      </c>
      <c r="BE319" s="25"/>
      <c r="BF319" s="25">
        <f t="shared" si="1138"/>
        <v>55.121835148950645</v>
      </c>
      <c r="BG319" s="28">
        <f t="shared" si="1139"/>
        <v>0</v>
      </c>
      <c r="BH319" s="25"/>
      <c r="BI319" s="25">
        <f t="shared" si="1140"/>
        <v>55.662029133410364</v>
      </c>
      <c r="BJ319" s="28">
        <f t="shared" si="1141"/>
        <v>0</v>
      </c>
      <c r="BK319" s="25"/>
      <c r="BL319" s="25">
        <f t="shared" si="1142"/>
        <v>56.207517018917784</v>
      </c>
      <c r="BM319" s="28">
        <f t="shared" si="1143"/>
        <v>0</v>
      </c>
      <c r="CZ319" s="30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</row>
    <row r="320" spans="1:165" s="29" customFormat="1" ht="24.95" customHeight="1" x14ac:dyDescent="0.15">
      <c r="A320" s="23" t="s">
        <v>46</v>
      </c>
      <c r="B320" s="23" t="s">
        <v>1071</v>
      </c>
      <c r="C320" s="23" t="s">
        <v>1072</v>
      </c>
      <c r="D320" s="23" t="s">
        <v>1024</v>
      </c>
      <c r="E320" s="23" t="s">
        <v>465</v>
      </c>
      <c r="F320" s="110">
        <v>4</v>
      </c>
      <c r="G320" s="23"/>
      <c r="H320" s="23"/>
      <c r="I320" s="23"/>
      <c r="J320" s="23"/>
      <c r="K320" s="23" t="s">
        <v>4138</v>
      </c>
      <c r="L320" s="23"/>
      <c r="M320" s="94">
        <v>55.93</v>
      </c>
      <c r="N320" s="94"/>
      <c r="O320" s="24">
        <f t="shared" si="1105"/>
        <v>4</v>
      </c>
      <c r="P320" s="25">
        <f t="shared" si="1106"/>
        <v>59.043438858525988</v>
      </c>
      <c r="Q320" s="26">
        <f t="shared" si="1107"/>
        <v>236.17375543410395</v>
      </c>
      <c r="R320" s="27">
        <f t="shared" si="1108"/>
        <v>1</v>
      </c>
      <c r="S320" s="27">
        <f t="shared" si="1109"/>
        <v>56.478113999999998</v>
      </c>
      <c r="T320" s="28">
        <f t="shared" si="1110"/>
        <v>56.478113999999998</v>
      </c>
      <c r="U320" s="25"/>
      <c r="V320" s="25">
        <f t="shared" si="1111"/>
        <v>56.478113999999998</v>
      </c>
      <c r="W320" s="28">
        <f t="shared" si="1112"/>
        <v>0</v>
      </c>
      <c r="X320" s="25">
        <v>1</v>
      </c>
      <c r="Y320" s="25">
        <f t="shared" si="1113"/>
        <v>57.0315995172</v>
      </c>
      <c r="Z320" s="28">
        <f t="shared" si="1114"/>
        <v>57.0315995172</v>
      </c>
      <c r="AA320" s="25"/>
      <c r="AB320" s="25">
        <f t="shared" si="1115"/>
        <v>57.590509192468559</v>
      </c>
      <c r="AC320" s="28">
        <f t="shared" si="1116"/>
        <v>0</v>
      </c>
      <c r="AD320" s="27">
        <f t="shared" si="1117"/>
        <v>1</v>
      </c>
      <c r="AE320" s="27">
        <f t="shared" si="1118"/>
        <v>58.154896182554751</v>
      </c>
      <c r="AF320" s="28">
        <f t="shared" si="1119"/>
        <v>58.154896182554751</v>
      </c>
      <c r="AG320" s="25"/>
      <c r="AH320" s="25">
        <f t="shared" si="1120"/>
        <v>58.154896182554751</v>
      </c>
      <c r="AI320" s="28">
        <f t="shared" si="1121"/>
        <v>0</v>
      </c>
      <c r="AJ320" s="25">
        <v>1</v>
      </c>
      <c r="AK320" s="25">
        <f t="shared" si="1122"/>
        <v>58.72481416514379</v>
      </c>
      <c r="AL320" s="28">
        <f t="shared" si="1123"/>
        <v>58.72481416514379</v>
      </c>
      <c r="AM320" s="25"/>
      <c r="AN320" s="25">
        <f t="shared" si="1124"/>
        <v>59.300317343962199</v>
      </c>
      <c r="AO320" s="28">
        <f t="shared" si="1125"/>
        <v>0</v>
      </c>
      <c r="AP320" s="27">
        <f t="shared" si="1126"/>
        <v>1</v>
      </c>
      <c r="AQ320" s="27">
        <f t="shared" si="1127"/>
        <v>59.88146045393303</v>
      </c>
      <c r="AR320" s="28">
        <f t="shared" si="1128"/>
        <v>59.88146045393303</v>
      </c>
      <c r="AS320" s="25"/>
      <c r="AT320" s="25">
        <f t="shared" si="1129"/>
        <v>59.88146045393303</v>
      </c>
      <c r="AU320" s="28">
        <f t="shared" si="1130"/>
        <v>0</v>
      </c>
      <c r="AV320" s="25">
        <v>1</v>
      </c>
      <c r="AW320" s="25">
        <f t="shared" si="1131"/>
        <v>60.468298766381579</v>
      </c>
      <c r="AX320" s="28">
        <f t="shared" si="1132"/>
        <v>60.468298766381579</v>
      </c>
      <c r="AY320" s="25"/>
      <c r="AZ320" s="25">
        <f t="shared" si="1133"/>
        <v>61.060888094292118</v>
      </c>
      <c r="BA320" s="28">
        <f t="shared" si="1134"/>
        <v>0</v>
      </c>
      <c r="BB320" s="27">
        <f t="shared" si="1135"/>
        <v>1</v>
      </c>
      <c r="BC320" s="27">
        <f t="shared" si="1136"/>
        <v>61.659284797616181</v>
      </c>
      <c r="BD320" s="28">
        <f t="shared" si="1137"/>
        <v>61.659284797616181</v>
      </c>
      <c r="BE320" s="25"/>
      <c r="BF320" s="25">
        <f t="shared" si="1138"/>
        <v>61.659284797616181</v>
      </c>
      <c r="BG320" s="28">
        <f t="shared" si="1139"/>
        <v>0</v>
      </c>
      <c r="BH320" s="25">
        <v>1</v>
      </c>
      <c r="BI320" s="25">
        <f t="shared" si="1140"/>
        <v>62.263545788632818</v>
      </c>
      <c r="BJ320" s="28">
        <f t="shared" si="1141"/>
        <v>62.263545788632818</v>
      </c>
      <c r="BK320" s="25"/>
      <c r="BL320" s="25">
        <f t="shared" si="1142"/>
        <v>62.873728537361423</v>
      </c>
      <c r="BM320" s="28">
        <f t="shared" si="1143"/>
        <v>0</v>
      </c>
      <c r="CZ320" s="3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</row>
    <row r="321" spans="1:1022" s="29" customFormat="1" ht="24.95" customHeight="1" x14ac:dyDescent="0.15">
      <c r="A321" s="23" t="s">
        <v>46</v>
      </c>
      <c r="B321" s="23" t="s">
        <v>1073</v>
      </c>
      <c r="C321" s="23" t="s">
        <v>1074</v>
      </c>
      <c r="D321" s="23" t="s">
        <v>1021</v>
      </c>
      <c r="E321" s="23" t="s">
        <v>465</v>
      </c>
      <c r="F321" s="110">
        <v>4</v>
      </c>
      <c r="G321" s="23"/>
      <c r="H321" s="23"/>
      <c r="I321" s="23"/>
      <c r="J321" s="23"/>
      <c r="K321" s="23" t="s">
        <v>4138</v>
      </c>
      <c r="L321" s="23"/>
      <c r="M321" s="94">
        <v>9730</v>
      </c>
      <c r="N321" s="94"/>
      <c r="O321" s="24">
        <f t="shared" si="1105"/>
        <v>4</v>
      </c>
      <c r="P321" s="25">
        <f t="shared" si="1106"/>
        <v>10271.637047978867</v>
      </c>
      <c r="Q321" s="26">
        <f t="shared" si="1107"/>
        <v>40794.842655776403</v>
      </c>
      <c r="R321" s="27">
        <f t="shared" si="1108"/>
        <v>2</v>
      </c>
      <c r="S321" s="27">
        <f t="shared" si="1109"/>
        <v>9825.3540000000012</v>
      </c>
      <c r="T321" s="28">
        <f t="shared" si="1110"/>
        <v>19650.708000000002</v>
      </c>
      <c r="U321" s="25"/>
      <c r="V321" s="25">
        <f t="shared" si="1111"/>
        <v>9825.3540000000012</v>
      </c>
      <c r="W321" s="28">
        <f t="shared" si="1112"/>
        <v>0</v>
      </c>
      <c r="X321" s="25">
        <v>1</v>
      </c>
      <c r="Y321" s="25">
        <f t="shared" si="1113"/>
        <v>9921.6424692000019</v>
      </c>
      <c r="Z321" s="28">
        <f t="shared" si="1114"/>
        <v>9921.6424692000019</v>
      </c>
      <c r="AA321" s="25">
        <v>1</v>
      </c>
      <c r="AB321" s="25">
        <f t="shared" si="1115"/>
        <v>10018.874565398162</v>
      </c>
      <c r="AC321" s="28">
        <f t="shared" si="1116"/>
        <v>10018.874565398162</v>
      </c>
      <c r="AD321" s="27">
        <f t="shared" si="1117"/>
        <v>0</v>
      </c>
      <c r="AE321" s="27">
        <f t="shared" si="1118"/>
        <v>10117.059536139064</v>
      </c>
      <c r="AF321" s="28">
        <f t="shared" si="1119"/>
        <v>0</v>
      </c>
      <c r="AG321" s="25"/>
      <c r="AH321" s="25">
        <f t="shared" si="1120"/>
        <v>10117.059536139064</v>
      </c>
      <c r="AI321" s="28">
        <f t="shared" si="1121"/>
        <v>0</v>
      </c>
      <c r="AJ321" s="25"/>
      <c r="AK321" s="25">
        <f t="shared" si="1122"/>
        <v>10216.206719593227</v>
      </c>
      <c r="AL321" s="28">
        <f t="shared" si="1123"/>
        <v>0</v>
      </c>
      <c r="AM321" s="25"/>
      <c r="AN321" s="25">
        <f t="shared" si="1124"/>
        <v>10316.325545445241</v>
      </c>
      <c r="AO321" s="28">
        <f t="shared" si="1125"/>
        <v>0</v>
      </c>
      <c r="AP321" s="27">
        <f t="shared" si="1126"/>
        <v>1</v>
      </c>
      <c r="AQ321" s="27">
        <f t="shared" si="1127"/>
        <v>10417.425535790604</v>
      </c>
      <c r="AR321" s="28">
        <f t="shared" si="1128"/>
        <v>10417.425535790604</v>
      </c>
      <c r="AS321" s="25"/>
      <c r="AT321" s="25">
        <f t="shared" si="1129"/>
        <v>10417.425535790604</v>
      </c>
      <c r="AU321" s="28">
        <f t="shared" si="1130"/>
        <v>0</v>
      </c>
      <c r="AV321" s="25">
        <v>1</v>
      </c>
      <c r="AW321" s="25">
        <f t="shared" si="1131"/>
        <v>10519.516306041352</v>
      </c>
      <c r="AX321" s="28">
        <f t="shared" si="1132"/>
        <v>10519.516306041352</v>
      </c>
      <c r="AY321" s="25"/>
      <c r="AZ321" s="25">
        <f t="shared" si="1133"/>
        <v>10622.607565840559</v>
      </c>
      <c r="BA321" s="28">
        <f t="shared" si="1134"/>
        <v>0</v>
      </c>
      <c r="BB321" s="27">
        <f t="shared" si="1135"/>
        <v>1</v>
      </c>
      <c r="BC321" s="27">
        <f t="shared" si="1136"/>
        <v>10726.709119985797</v>
      </c>
      <c r="BD321" s="28">
        <f t="shared" si="1137"/>
        <v>10726.709119985797</v>
      </c>
      <c r="BE321" s="25"/>
      <c r="BF321" s="25">
        <f t="shared" si="1138"/>
        <v>10726.709119985797</v>
      </c>
      <c r="BG321" s="28">
        <f t="shared" si="1139"/>
        <v>0</v>
      </c>
      <c r="BH321" s="25"/>
      <c r="BI321" s="25">
        <f t="shared" si="1140"/>
        <v>10831.830869361658</v>
      </c>
      <c r="BJ321" s="28">
        <f t="shared" si="1141"/>
        <v>0</v>
      </c>
      <c r="BK321" s="25">
        <v>1</v>
      </c>
      <c r="BL321" s="25">
        <f t="shared" si="1142"/>
        <v>10937.982811881402</v>
      </c>
      <c r="BM321" s="28">
        <f t="shared" si="1143"/>
        <v>10937.982811881402</v>
      </c>
      <c r="CZ321" s="30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</row>
    <row r="322" spans="1:1022" s="35" customFormat="1" ht="25.5" customHeight="1" x14ac:dyDescent="0.2">
      <c r="A322" s="31"/>
      <c r="B322" s="31"/>
      <c r="C322" s="31"/>
      <c r="D322" s="31"/>
      <c r="E322" s="32"/>
      <c r="F322" s="111"/>
      <c r="G322" s="32"/>
      <c r="H322" s="32"/>
      <c r="I322" s="32"/>
      <c r="J322" s="32"/>
      <c r="K322" s="32"/>
      <c r="L322" s="32"/>
      <c r="M322" s="95"/>
      <c r="N322" s="95"/>
      <c r="O322" s="33"/>
      <c r="P322" s="33"/>
      <c r="Q322" s="33">
        <f>T322+AF322+AR322+BD322</f>
        <v>203722.91210226747</v>
      </c>
      <c r="R322" s="33"/>
      <c r="S322" s="34"/>
      <c r="T322" s="34">
        <f>SUM(T295:T321)</f>
        <v>69447.641868000006</v>
      </c>
      <c r="U322" s="34"/>
      <c r="V322" s="34"/>
      <c r="W322" s="34">
        <f t="shared" ref="W322:BM322" si="1144">SUM(W295:W321)</f>
        <v>14558.064444</v>
      </c>
      <c r="X322" s="34"/>
      <c r="Y322" s="34"/>
      <c r="Z322" s="34">
        <f t="shared" si="1144"/>
        <v>21176.170420125603</v>
      </c>
      <c r="AA322" s="34"/>
      <c r="AB322" s="34"/>
      <c r="AC322" s="34">
        <f t="shared" si="1144"/>
        <v>34586.98784628338</v>
      </c>
      <c r="AD322" s="34"/>
      <c r="AE322" s="34"/>
      <c r="AF322" s="34">
        <f t="shared" si="1144"/>
        <v>53246.105134300182</v>
      </c>
      <c r="AG322" s="34"/>
      <c r="AH322" s="34"/>
      <c r="AI322" s="34">
        <f t="shared" si="1144"/>
        <v>16006.560695790469</v>
      </c>
      <c r="AJ322" s="34"/>
      <c r="AK322" s="34"/>
      <c r="AL322" s="34">
        <f t="shared" si="1144"/>
        <v>14279.642569044592</v>
      </c>
      <c r="AM322" s="34"/>
      <c r="AN322" s="34"/>
      <c r="AO322" s="34">
        <f t="shared" si="1144"/>
        <v>23553.432929131144</v>
      </c>
      <c r="AP322" s="34"/>
      <c r="AQ322" s="34"/>
      <c r="AR322" s="34">
        <f t="shared" si="1144"/>
        <v>40925.825155699727</v>
      </c>
      <c r="AS322" s="34"/>
      <c r="AT322" s="34"/>
      <c r="AU322" s="34">
        <f t="shared" si="1144"/>
        <v>7743.723144447973</v>
      </c>
      <c r="AV322" s="34"/>
      <c r="AW322" s="34"/>
      <c r="AX322" s="34">
        <f t="shared" si="1144"/>
        <v>23826.87741598006</v>
      </c>
      <c r="AY322" s="34"/>
      <c r="AZ322" s="34"/>
      <c r="BA322" s="34">
        <f t="shared" si="1144"/>
        <v>9775.2772050927852</v>
      </c>
      <c r="BB322" s="34"/>
      <c r="BC322" s="34"/>
      <c r="BD322" s="34">
        <f t="shared" si="1144"/>
        <v>40103.339944267558</v>
      </c>
      <c r="BE322" s="34"/>
      <c r="BF322" s="34"/>
      <c r="BG322" s="34">
        <f t="shared" si="1144"/>
        <v>14760.877795930961</v>
      </c>
      <c r="BH322" s="34"/>
      <c r="BI322" s="34"/>
      <c r="BJ322" s="34">
        <f t="shared" si="1144"/>
        <v>14758.987408028641</v>
      </c>
      <c r="BK322" s="34"/>
      <c r="BL322" s="34"/>
      <c r="BM322" s="34">
        <f t="shared" si="1144"/>
        <v>10937.982811881402</v>
      </c>
      <c r="BN322" s="29"/>
    </row>
    <row r="323" spans="1:1022" s="29" customFormat="1" ht="24.95" customHeight="1" x14ac:dyDescent="0.15">
      <c r="A323" s="23" t="s">
        <v>46</v>
      </c>
      <c r="B323" s="23" t="s">
        <v>4127</v>
      </c>
      <c r="C323" s="23" t="s">
        <v>4128</v>
      </c>
      <c r="D323" s="23" t="s">
        <v>4129</v>
      </c>
      <c r="E323" s="23" t="s">
        <v>465</v>
      </c>
      <c r="F323" s="110"/>
      <c r="G323" s="23"/>
      <c r="H323" s="23"/>
      <c r="I323" s="23"/>
      <c r="J323" s="23"/>
      <c r="K323" s="23"/>
      <c r="L323" s="23">
        <v>1</v>
      </c>
      <c r="M323" s="94">
        <v>6000</v>
      </c>
      <c r="N323" s="94"/>
      <c r="O323" s="24">
        <f t="shared" ref="O323" si="1145">R323+AD323+AP323+BB323</f>
        <v>1</v>
      </c>
      <c r="P323" s="25">
        <f>(S323+AE323+AQ323+BC323)/4</f>
        <v>6334.0002351359899</v>
      </c>
      <c r="Q323" s="26">
        <f t="shared" ref="Q323" si="1146">T323+AF323+AR323+BD323</f>
        <v>6058.8</v>
      </c>
      <c r="R323" s="27">
        <f t="shared" ref="R323" si="1147">U323+X323+AA323</f>
        <v>1</v>
      </c>
      <c r="S323" s="27">
        <f t="shared" ref="S323" si="1148">V323</f>
        <v>6058.8</v>
      </c>
      <c r="T323" s="28">
        <f t="shared" ref="T323" si="1149">R323*S323</f>
        <v>6058.8</v>
      </c>
      <c r="U323" s="25">
        <v>1</v>
      </c>
      <c r="V323" s="25">
        <f t="shared" ref="V323" si="1150">M323*1.0098</f>
        <v>6058.8</v>
      </c>
      <c r="W323" s="28">
        <f t="shared" ref="W323" si="1151">U323*V323</f>
        <v>6058.8</v>
      </c>
      <c r="X323" s="25"/>
      <c r="Y323" s="25">
        <f>V323*1.0098</f>
        <v>6118.1762400000007</v>
      </c>
      <c r="Z323" s="28">
        <f t="shared" ref="Z323" si="1152">X323*Y323</f>
        <v>0</v>
      </c>
      <c r="AA323" s="25"/>
      <c r="AB323" s="25">
        <f>Y323*1.0098</f>
        <v>6178.1343671520008</v>
      </c>
      <c r="AC323" s="28">
        <f t="shared" ref="AC323" si="1153">AA323*AB323</f>
        <v>0</v>
      </c>
      <c r="AD323" s="27">
        <f t="shared" ref="AD323" si="1154">AG323+AJ323+AM323</f>
        <v>0</v>
      </c>
      <c r="AE323" s="27">
        <f t="shared" ref="AE323" si="1155">AH323</f>
        <v>6238.6800839500902</v>
      </c>
      <c r="AF323" s="28">
        <f t="shared" ref="AF323" si="1156">AD323*AE323</f>
        <v>0</v>
      </c>
      <c r="AG323" s="25"/>
      <c r="AH323" s="25">
        <f>AB323*1.0098</f>
        <v>6238.6800839500902</v>
      </c>
      <c r="AI323" s="28">
        <f t="shared" ref="AI323" si="1157">AG323*AH323</f>
        <v>0</v>
      </c>
      <c r="AJ323" s="25"/>
      <c r="AK323" s="25">
        <f>AH323*1.0098</f>
        <v>6299.8191487728009</v>
      </c>
      <c r="AL323" s="28">
        <f t="shared" ref="AL323" si="1158">AJ323*AK323</f>
        <v>0</v>
      </c>
      <c r="AM323" s="25"/>
      <c r="AN323" s="25">
        <f>AK323*1.0098</f>
        <v>6361.5573764307746</v>
      </c>
      <c r="AO323" s="28">
        <f t="shared" ref="AO323" si="1159">AM323*AN323</f>
        <v>0</v>
      </c>
      <c r="AP323" s="27">
        <f t="shared" ref="AP323" si="1160">AS323+AV323+AY323</f>
        <v>0</v>
      </c>
      <c r="AQ323" s="27">
        <f t="shared" ref="AQ323" si="1161">AT323</f>
        <v>6423.900638719796</v>
      </c>
      <c r="AR323" s="28">
        <f t="shared" ref="AR323" si="1162">AP323*AQ323</f>
        <v>0</v>
      </c>
      <c r="AS323" s="25"/>
      <c r="AT323" s="25">
        <f>AN323*1.0098</f>
        <v>6423.900638719796</v>
      </c>
      <c r="AU323" s="28">
        <f t="shared" ref="AU323" si="1163">AS323*AT323</f>
        <v>0</v>
      </c>
      <c r="AV323" s="25"/>
      <c r="AW323" s="25">
        <f>AT323*1.0098</f>
        <v>6486.8548649792501</v>
      </c>
      <c r="AX323" s="28">
        <f t="shared" ref="AX323" si="1164">AV323*AW323</f>
        <v>0</v>
      </c>
      <c r="AY323" s="25"/>
      <c r="AZ323" s="25">
        <f>AW323*1.0098</f>
        <v>6550.4260426560468</v>
      </c>
      <c r="BA323" s="28">
        <f t="shared" ref="BA323" si="1165">AY323*AZ323</f>
        <v>0</v>
      </c>
      <c r="BB323" s="27">
        <f t="shared" ref="BB323" si="1166">BE323+BH323+BK323</f>
        <v>0</v>
      </c>
      <c r="BC323" s="27">
        <f t="shared" ref="BC323" si="1167">BF323</f>
        <v>6614.6202178740759</v>
      </c>
      <c r="BD323" s="28">
        <f t="shared" ref="BD323" si="1168">BB323*BC323</f>
        <v>0</v>
      </c>
      <c r="BE323" s="25"/>
      <c r="BF323" s="25">
        <f>AZ323*1.0098</f>
        <v>6614.6202178740759</v>
      </c>
      <c r="BG323" s="28">
        <f t="shared" ref="BG323" si="1169">BE323*BF323</f>
        <v>0</v>
      </c>
      <c r="BH323" s="25"/>
      <c r="BI323" s="25">
        <f>BF323*1.0098</f>
        <v>6679.4434960092422</v>
      </c>
      <c r="BJ323" s="28">
        <f t="shared" ref="BJ323" si="1170">BH323*BI323</f>
        <v>0</v>
      </c>
      <c r="BK323" s="25"/>
      <c r="BL323" s="25">
        <f>BI323*1.0098</f>
        <v>6744.9020422701333</v>
      </c>
      <c r="BM323" s="28">
        <f t="shared" ref="BM323" si="1171">BK323*BL323</f>
        <v>0</v>
      </c>
      <c r="CZ323" s="30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</row>
    <row r="324" spans="1:1022" s="35" customFormat="1" ht="25.5" customHeight="1" x14ac:dyDescent="0.2">
      <c r="A324" s="31"/>
      <c r="B324" s="31"/>
      <c r="C324" s="31"/>
      <c r="D324" s="31"/>
      <c r="E324" s="32"/>
      <c r="F324" s="111"/>
      <c r="G324" s="32"/>
      <c r="H324" s="32"/>
      <c r="I324" s="32"/>
      <c r="J324" s="32"/>
      <c r="K324" s="32"/>
      <c r="L324" s="32"/>
      <c r="M324" s="95"/>
      <c r="N324" s="95"/>
      <c r="O324" s="33"/>
      <c r="P324" s="33"/>
      <c r="Q324" s="33">
        <f>T324+AF324+AR324+BD324</f>
        <v>6058.8</v>
      </c>
      <c r="R324" s="33"/>
      <c r="S324" s="34"/>
      <c r="T324" s="34">
        <f>SUM(T323:T323)</f>
        <v>6058.8</v>
      </c>
      <c r="U324" s="34"/>
      <c r="V324" s="34"/>
      <c r="W324" s="34">
        <f>SUM(W323:W323)</f>
        <v>6058.8</v>
      </c>
      <c r="X324" s="34"/>
      <c r="Y324" s="34"/>
      <c r="Z324" s="34">
        <f>SUM(Z323:Z323)</f>
        <v>0</v>
      </c>
      <c r="AA324" s="34"/>
      <c r="AB324" s="34"/>
      <c r="AC324" s="34">
        <f>SUM(AC323:AC323)</f>
        <v>0</v>
      </c>
      <c r="AD324" s="34"/>
      <c r="AE324" s="34"/>
      <c r="AF324" s="34">
        <f>SUM(AF323:AF323)</f>
        <v>0</v>
      </c>
      <c r="AG324" s="34"/>
      <c r="AH324" s="34"/>
      <c r="AI324" s="34">
        <f>SUM(AI323:AI323)</f>
        <v>0</v>
      </c>
      <c r="AJ324" s="34"/>
      <c r="AK324" s="34"/>
      <c r="AL324" s="34">
        <f>SUM(AL323:AL323)</f>
        <v>0</v>
      </c>
      <c r="AM324" s="34"/>
      <c r="AN324" s="34"/>
      <c r="AO324" s="34">
        <f>SUM(AO323:AO323)</f>
        <v>0</v>
      </c>
      <c r="AP324" s="34"/>
      <c r="AQ324" s="34"/>
      <c r="AR324" s="34">
        <f>SUM(AR323:AR323)</f>
        <v>0</v>
      </c>
      <c r="AS324" s="34"/>
      <c r="AT324" s="34"/>
      <c r="AU324" s="34">
        <f>SUM(AU323:AU323)</f>
        <v>0</v>
      </c>
      <c r="AV324" s="34"/>
      <c r="AW324" s="34"/>
      <c r="AX324" s="34">
        <f>SUM(AX323:AX323)</f>
        <v>0</v>
      </c>
      <c r="AY324" s="34"/>
      <c r="AZ324" s="34"/>
      <c r="BA324" s="34">
        <f>SUM(BA323:BA323)</f>
        <v>0</v>
      </c>
      <c r="BB324" s="34"/>
      <c r="BC324" s="34"/>
      <c r="BD324" s="34">
        <f>SUM(BD323:BD323)</f>
        <v>0</v>
      </c>
      <c r="BE324" s="34"/>
      <c r="BF324" s="34"/>
      <c r="BG324" s="34">
        <f>SUM(BG323:BG323)</f>
        <v>0</v>
      </c>
      <c r="BH324" s="34"/>
      <c r="BI324" s="34"/>
      <c r="BJ324" s="34">
        <f>SUM(BJ323:BJ323)</f>
        <v>0</v>
      </c>
      <c r="BK324" s="34"/>
      <c r="BL324" s="34"/>
      <c r="BM324" s="34">
        <f>SUM(BM323:BM323)</f>
        <v>0</v>
      </c>
      <c r="BN324" s="29"/>
    </row>
    <row r="325" spans="1:1022" s="29" customFormat="1" ht="24.95" customHeight="1" x14ac:dyDescent="0.15">
      <c r="A325" s="23" t="s">
        <v>47</v>
      </c>
      <c r="B325" s="23" t="s">
        <v>1075</v>
      </c>
      <c r="C325" s="23" t="s">
        <v>1076</v>
      </c>
      <c r="D325" s="23" t="s">
        <v>1077</v>
      </c>
      <c r="E325" s="23" t="s">
        <v>465</v>
      </c>
      <c r="F325" s="110">
        <v>20</v>
      </c>
      <c r="G325" s="23"/>
      <c r="H325" s="23"/>
      <c r="I325" s="23"/>
      <c r="J325" s="23"/>
      <c r="K325" s="23"/>
      <c r="L325" s="23"/>
      <c r="M325" s="94">
        <v>1200</v>
      </c>
      <c r="N325" s="94">
        <v>12</v>
      </c>
      <c r="O325" s="24">
        <f t="shared" ref="O325:O331" si="1172">R325+AD325+AP325+BB325</f>
        <v>20</v>
      </c>
      <c r="P325" s="25">
        <f t="shared" ref="P325:P331" si="1173">(S325+AE325+AQ325+BC325)/4</f>
        <v>1266.8000470271982</v>
      </c>
      <c r="Q325" s="26">
        <f t="shared" ref="Q325:Q331" si="1174">T325+AF325+AR325+BD325</f>
        <v>25067.988856990029</v>
      </c>
      <c r="R325" s="27">
        <f t="shared" ref="R325:R331" si="1175">U325+X325+AA325</f>
        <v>2</v>
      </c>
      <c r="S325" s="27">
        <f t="shared" ref="S325:S331" si="1176">V325</f>
        <v>1211.76</v>
      </c>
      <c r="T325" s="28">
        <f t="shared" ref="T325:T331" si="1177">R325*S325</f>
        <v>2423.52</v>
      </c>
      <c r="U325" s="25"/>
      <c r="V325" s="25">
        <f t="shared" ref="V325:V331" si="1178">M325*1.0098</f>
        <v>1211.76</v>
      </c>
      <c r="W325" s="28">
        <f t="shared" ref="W325:W331" si="1179">U325*V325</f>
        <v>0</v>
      </c>
      <c r="X325" s="25"/>
      <c r="Y325" s="25">
        <f t="shared" ref="Y325:Y331" si="1180">V325*1.0098</f>
        <v>1223.635248</v>
      </c>
      <c r="Z325" s="28">
        <f t="shared" ref="Z325:Z331" si="1181">X325*Y325</f>
        <v>0</v>
      </c>
      <c r="AA325" s="25">
        <v>2</v>
      </c>
      <c r="AB325" s="25">
        <f t="shared" ref="AB325:AB331" si="1182">Y325*1.0098</f>
        <v>1235.6268734304001</v>
      </c>
      <c r="AC325" s="28">
        <f t="shared" ref="AC325:AC331" si="1183">AA325*AB325</f>
        <v>2471.2537468608002</v>
      </c>
      <c r="AD325" s="27">
        <f t="shared" ref="AD325:AD331" si="1184">AG325+AJ325+AM325</f>
        <v>13</v>
      </c>
      <c r="AE325" s="27">
        <f t="shared" ref="AE325:AE331" si="1185">AH325</f>
        <v>1247.7360167900181</v>
      </c>
      <c r="AF325" s="28">
        <f t="shared" ref="AF325:AF331" si="1186">AD325*AE325</f>
        <v>16220.568218270235</v>
      </c>
      <c r="AG325" s="25">
        <v>5</v>
      </c>
      <c r="AH325" s="25">
        <f t="shared" ref="AH325:AH331" si="1187">AB325*1.0098</f>
        <v>1247.7360167900181</v>
      </c>
      <c r="AI325" s="28">
        <f t="shared" ref="AI325:AI331" si="1188">AG325*AH325</f>
        <v>6238.6800839500902</v>
      </c>
      <c r="AJ325" s="25">
        <v>4</v>
      </c>
      <c r="AK325" s="25">
        <f t="shared" ref="AK325:AK331" si="1189">AH325*1.0098</f>
        <v>1259.9638297545603</v>
      </c>
      <c r="AL325" s="28">
        <f t="shared" ref="AL325:AL331" si="1190">AJ325*AK325</f>
        <v>5039.8553190182411</v>
      </c>
      <c r="AM325" s="25">
        <v>4</v>
      </c>
      <c r="AN325" s="25">
        <f t="shared" ref="AN325:AN331" si="1191">AK325*1.0098</f>
        <v>1272.311475286155</v>
      </c>
      <c r="AO325" s="28">
        <f t="shared" ref="AO325:AO331" si="1192">AM325*AN325</f>
        <v>5089.2459011446199</v>
      </c>
      <c r="AP325" s="27">
        <f t="shared" ref="AP325:AP331" si="1193">AS325+AV325+AY325</f>
        <v>5</v>
      </c>
      <c r="AQ325" s="27">
        <f t="shared" ref="AQ325:AQ331" si="1194">AT325</f>
        <v>1284.7801277439594</v>
      </c>
      <c r="AR325" s="28">
        <f t="shared" ref="AR325:AR331" si="1195">AP325*AQ325</f>
        <v>6423.9006387197969</v>
      </c>
      <c r="AS325" s="25">
        <v>4</v>
      </c>
      <c r="AT325" s="25">
        <f t="shared" ref="AT325:AT331" si="1196">AN325*1.0098</f>
        <v>1284.7801277439594</v>
      </c>
      <c r="AU325" s="28">
        <f t="shared" ref="AU325:AU331" si="1197">AS325*AT325</f>
        <v>5139.1205109758375</v>
      </c>
      <c r="AV325" s="25">
        <v>1</v>
      </c>
      <c r="AW325" s="25">
        <f t="shared" ref="AW325:AW331" si="1198">AT325*1.0098</f>
        <v>1297.3709729958503</v>
      </c>
      <c r="AX325" s="28">
        <f t="shared" ref="AX325:AX331" si="1199">AV325*AW325</f>
        <v>1297.3709729958503</v>
      </c>
      <c r="AY325" s="25"/>
      <c r="AZ325" s="25">
        <f t="shared" ref="AZ325:AZ331" si="1200">AW325*1.0098</f>
        <v>1310.0852085312097</v>
      </c>
      <c r="BA325" s="28">
        <f t="shared" ref="BA325:BA331" si="1201">AY325*AZ325</f>
        <v>0</v>
      </c>
      <c r="BB325" s="27">
        <f t="shared" ref="BB325:BB331" si="1202">BE325+BH325+BK325</f>
        <v>0</v>
      </c>
      <c r="BC325" s="27">
        <f t="shared" ref="BC325:BC331" si="1203">BF325</f>
        <v>1322.9240435748156</v>
      </c>
      <c r="BD325" s="28">
        <f t="shared" ref="BD325:BD331" si="1204">BB325*BC325</f>
        <v>0</v>
      </c>
      <c r="BE325" s="25"/>
      <c r="BF325" s="25">
        <f t="shared" ref="BF325:BF331" si="1205">AZ325*1.0098</f>
        <v>1322.9240435748156</v>
      </c>
      <c r="BG325" s="28">
        <f t="shared" ref="BG325:BG331" si="1206">BE325*BF325</f>
        <v>0</v>
      </c>
      <c r="BH325" s="25"/>
      <c r="BI325" s="25">
        <f t="shared" ref="BI325:BI331" si="1207">BF325*1.0098</f>
        <v>1335.8886992018488</v>
      </c>
      <c r="BJ325" s="28">
        <f t="shared" ref="BJ325:BJ331" si="1208">BH325*BI325</f>
        <v>0</v>
      </c>
      <c r="BK325" s="25"/>
      <c r="BL325" s="25">
        <f t="shared" ref="BL325:BL331" si="1209">BI325*1.0098</f>
        <v>1348.9804084540269</v>
      </c>
      <c r="BM325" s="28">
        <f t="shared" ref="BM325:BM331" si="1210">BK325*BL325</f>
        <v>0</v>
      </c>
      <c r="CZ325" s="30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</row>
    <row r="326" spans="1:1022" s="29" customFormat="1" ht="24.95" customHeight="1" x14ac:dyDescent="0.15">
      <c r="A326" s="23" t="s">
        <v>47</v>
      </c>
      <c r="B326" s="23" t="s">
        <v>1078</v>
      </c>
      <c r="C326" s="23" t="s">
        <v>1079</v>
      </c>
      <c r="D326" s="23" t="s">
        <v>1077</v>
      </c>
      <c r="E326" s="23" t="s">
        <v>465</v>
      </c>
      <c r="F326" s="110">
        <v>29</v>
      </c>
      <c r="G326" s="23"/>
      <c r="H326" s="23"/>
      <c r="I326" s="23"/>
      <c r="J326" s="23"/>
      <c r="K326" s="23"/>
      <c r="L326" s="23"/>
      <c r="M326" s="94">
        <v>600</v>
      </c>
      <c r="N326" s="94">
        <v>5</v>
      </c>
      <c r="O326" s="24">
        <f t="shared" si="1172"/>
        <v>29</v>
      </c>
      <c r="P326" s="25">
        <f t="shared" si="1173"/>
        <v>633.40002351359908</v>
      </c>
      <c r="Q326" s="26">
        <f t="shared" si="1174"/>
        <v>18222.89472595798</v>
      </c>
      <c r="R326" s="27">
        <f t="shared" si="1175"/>
        <v>2</v>
      </c>
      <c r="S326" s="27">
        <f t="shared" si="1176"/>
        <v>605.88</v>
      </c>
      <c r="T326" s="28">
        <f t="shared" si="1177"/>
        <v>1211.76</v>
      </c>
      <c r="U326" s="25"/>
      <c r="V326" s="25">
        <f t="shared" si="1178"/>
        <v>605.88</v>
      </c>
      <c r="W326" s="28">
        <f t="shared" si="1179"/>
        <v>0</v>
      </c>
      <c r="X326" s="25"/>
      <c r="Y326" s="25">
        <f t="shared" si="1180"/>
        <v>611.81762400000002</v>
      </c>
      <c r="Z326" s="28">
        <f t="shared" si="1181"/>
        <v>0</v>
      </c>
      <c r="AA326" s="25">
        <v>2</v>
      </c>
      <c r="AB326" s="25">
        <f t="shared" si="1182"/>
        <v>617.81343671520006</v>
      </c>
      <c r="AC326" s="28">
        <f t="shared" si="1183"/>
        <v>1235.6268734304001</v>
      </c>
      <c r="AD326" s="27">
        <f t="shared" si="1184"/>
        <v>18</v>
      </c>
      <c r="AE326" s="27">
        <f t="shared" si="1185"/>
        <v>623.86800839500904</v>
      </c>
      <c r="AF326" s="28">
        <f t="shared" si="1186"/>
        <v>11229.624151110163</v>
      </c>
      <c r="AG326" s="25">
        <v>6</v>
      </c>
      <c r="AH326" s="25">
        <f t="shared" si="1187"/>
        <v>623.86800839500904</v>
      </c>
      <c r="AI326" s="28">
        <f t="shared" si="1188"/>
        <v>3743.2080503700545</v>
      </c>
      <c r="AJ326" s="25">
        <v>6</v>
      </c>
      <c r="AK326" s="25">
        <f t="shared" si="1189"/>
        <v>629.98191487728013</v>
      </c>
      <c r="AL326" s="28">
        <f t="shared" si="1190"/>
        <v>3779.8914892636808</v>
      </c>
      <c r="AM326" s="25">
        <v>6</v>
      </c>
      <c r="AN326" s="25">
        <f t="shared" si="1191"/>
        <v>636.15573764307749</v>
      </c>
      <c r="AO326" s="28">
        <f t="shared" si="1192"/>
        <v>3816.9344258584651</v>
      </c>
      <c r="AP326" s="27">
        <f t="shared" si="1193"/>
        <v>9</v>
      </c>
      <c r="AQ326" s="27">
        <f t="shared" si="1194"/>
        <v>642.39006387197969</v>
      </c>
      <c r="AR326" s="28">
        <f t="shared" si="1195"/>
        <v>5781.5105748478172</v>
      </c>
      <c r="AS326" s="25">
        <v>4</v>
      </c>
      <c r="AT326" s="25">
        <f t="shared" si="1196"/>
        <v>642.39006387197969</v>
      </c>
      <c r="AU326" s="28">
        <f t="shared" si="1197"/>
        <v>2569.5602554879188</v>
      </c>
      <c r="AV326" s="25">
        <v>3</v>
      </c>
      <c r="AW326" s="25">
        <f t="shared" si="1198"/>
        <v>648.68548649792513</v>
      </c>
      <c r="AX326" s="28">
        <f t="shared" si="1199"/>
        <v>1946.0564594937755</v>
      </c>
      <c r="AY326" s="25">
        <v>2</v>
      </c>
      <c r="AZ326" s="25">
        <f t="shared" si="1200"/>
        <v>655.04260426560484</v>
      </c>
      <c r="BA326" s="28">
        <f t="shared" si="1201"/>
        <v>1310.0852085312097</v>
      </c>
      <c r="BB326" s="27">
        <f t="shared" si="1202"/>
        <v>0</v>
      </c>
      <c r="BC326" s="27">
        <f t="shared" si="1203"/>
        <v>661.46202178740782</v>
      </c>
      <c r="BD326" s="28">
        <f t="shared" si="1204"/>
        <v>0</v>
      </c>
      <c r="BE326" s="25"/>
      <c r="BF326" s="25">
        <f t="shared" si="1205"/>
        <v>661.46202178740782</v>
      </c>
      <c r="BG326" s="28">
        <f t="shared" si="1206"/>
        <v>0</v>
      </c>
      <c r="BH326" s="25"/>
      <c r="BI326" s="25">
        <f t="shared" si="1207"/>
        <v>667.9443496009244</v>
      </c>
      <c r="BJ326" s="28">
        <f t="shared" si="1208"/>
        <v>0</v>
      </c>
      <c r="BK326" s="25"/>
      <c r="BL326" s="25">
        <f t="shared" si="1209"/>
        <v>674.49020422701346</v>
      </c>
      <c r="BM326" s="28">
        <f t="shared" si="1210"/>
        <v>0</v>
      </c>
      <c r="CZ326" s="30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</row>
    <row r="327" spans="1:1022" ht="24.95" customHeight="1" x14ac:dyDescent="0.2">
      <c r="A327" s="23" t="s">
        <v>47</v>
      </c>
      <c r="B327" s="23" t="s">
        <v>1080</v>
      </c>
      <c r="C327" s="23" t="s">
        <v>1081</v>
      </c>
      <c r="D327" s="23" t="s">
        <v>1077</v>
      </c>
      <c r="E327" s="23" t="s">
        <v>465</v>
      </c>
      <c r="F327" s="110">
        <v>5</v>
      </c>
      <c r="G327" s="23"/>
      <c r="H327" s="23"/>
      <c r="I327" s="23"/>
      <c r="J327" s="23"/>
      <c r="K327" s="23"/>
      <c r="L327" s="23"/>
      <c r="M327" s="94">
        <v>3123.73</v>
      </c>
      <c r="N327" s="94">
        <v>7</v>
      </c>
      <c r="O327" s="24">
        <f t="shared" si="1172"/>
        <v>5</v>
      </c>
      <c r="P327" s="25">
        <f t="shared" si="1173"/>
        <v>3297.6177590835587</v>
      </c>
      <c r="Q327" s="26">
        <f t="shared" si="1174"/>
        <v>16432.819783381441</v>
      </c>
      <c r="R327" s="27">
        <f t="shared" si="1175"/>
        <v>0</v>
      </c>
      <c r="S327" s="27">
        <f t="shared" si="1176"/>
        <v>3154.3425540000003</v>
      </c>
      <c r="T327" s="28">
        <f t="shared" si="1177"/>
        <v>0</v>
      </c>
      <c r="U327" s="25"/>
      <c r="V327" s="25">
        <f t="shared" si="1178"/>
        <v>3154.3425540000003</v>
      </c>
      <c r="W327" s="28">
        <f t="shared" si="1179"/>
        <v>0</v>
      </c>
      <c r="X327" s="25"/>
      <c r="Y327" s="25">
        <f t="shared" si="1180"/>
        <v>3185.2551110292002</v>
      </c>
      <c r="Z327" s="28">
        <f t="shared" si="1181"/>
        <v>0</v>
      </c>
      <c r="AA327" s="25"/>
      <c r="AB327" s="25">
        <f t="shared" si="1182"/>
        <v>3216.4706111172864</v>
      </c>
      <c r="AC327" s="28">
        <f t="shared" si="1183"/>
        <v>0</v>
      </c>
      <c r="AD327" s="27">
        <f t="shared" si="1184"/>
        <v>3</v>
      </c>
      <c r="AE327" s="27">
        <f t="shared" si="1185"/>
        <v>3247.992023106236</v>
      </c>
      <c r="AF327" s="28">
        <f t="shared" si="1186"/>
        <v>9743.9760693187091</v>
      </c>
      <c r="AG327" s="25">
        <v>1</v>
      </c>
      <c r="AH327" s="25">
        <f t="shared" si="1187"/>
        <v>3247.992023106236</v>
      </c>
      <c r="AI327" s="28">
        <f t="shared" si="1188"/>
        <v>3247.992023106236</v>
      </c>
      <c r="AJ327" s="25">
        <v>2</v>
      </c>
      <c r="AK327" s="25">
        <f t="shared" si="1189"/>
        <v>3279.8223449326774</v>
      </c>
      <c r="AL327" s="28">
        <f t="shared" si="1190"/>
        <v>6559.6446898653548</v>
      </c>
      <c r="AM327" s="25"/>
      <c r="AN327" s="25">
        <f t="shared" si="1191"/>
        <v>3311.964603913018</v>
      </c>
      <c r="AO327" s="28">
        <f t="shared" si="1192"/>
        <v>0</v>
      </c>
      <c r="AP327" s="27">
        <f t="shared" si="1193"/>
        <v>2</v>
      </c>
      <c r="AQ327" s="27">
        <f t="shared" si="1194"/>
        <v>3344.4218570313656</v>
      </c>
      <c r="AR327" s="28">
        <f t="shared" si="1195"/>
        <v>6688.8437140627311</v>
      </c>
      <c r="AS327" s="25">
        <v>2</v>
      </c>
      <c r="AT327" s="25">
        <f t="shared" si="1196"/>
        <v>3344.4218570313656</v>
      </c>
      <c r="AU327" s="28">
        <f t="shared" si="1197"/>
        <v>6688.8437140627311</v>
      </c>
      <c r="AV327" s="25"/>
      <c r="AW327" s="25">
        <f t="shared" si="1198"/>
        <v>3377.1971912302729</v>
      </c>
      <c r="AX327" s="28">
        <f t="shared" si="1199"/>
        <v>0</v>
      </c>
      <c r="AY327" s="25"/>
      <c r="AZ327" s="25">
        <f t="shared" si="1200"/>
        <v>3410.2937237043298</v>
      </c>
      <c r="BA327" s="28">
        <f t="shared" si="1201"/>
        <v>0</v>
      </c>
      <c r="BB327" s="27">
        <f t="shared" si="1202"/>
        <v>0</v>
      </c>
      <c r="BC327" s="27">
        <f t="shared" si="1203"/>
        <v>3443.7146021966323</v>
      </c>
      <c r="BD327" s="28">
        <f t="shared" si="1204"/>
        <v>0</v>
      </c>
      <c r="BE327" s="25"/>
      <c r="BF327" s="25">
        <f t="shared" si="1205"/>
        <v>3443.7146021966323</v>
      </c>
      <c r="BG327" s="28">
        <f t="shared" si="1206"/>
        <v>0</v>
      </c>
      <c r="BH327" s="25"/>
      <c r="BI327" s="25">
        <f t="shared" si="1207"/>
        <v>3477.4630052981593</v>
      </c>
      <c r="BJ327" s="28">
        <f t="shared" si="1208"/>
        <v>0</v>
      </c>
      <c r="BK327" s="25"/>
      <c r="BL327" s="25">
        <f t="shared" si="1209"/>
        <v>3511.5421427500814</v>
      </c>
      <c r="BM327" s="28">
        <f t="shared" si="1210"/>
        <v>0</v>
      </c>
      <c r="BN327" s="29"/>
      <c r="BO327" s="29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 s="30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</row>
    <row r="328" spans="1:1022" ht="24.95" customHeight="1" x14ac:dyDescent="0.2">
      <c r="A328" s="23" t="s">
        <v>47</v>
      </c>
      <c r="B328" s="23" t="s">
        <v>1082</v>
      </c>
      <c r="C328" s="23" t="s">
        <v>1083</v>
      </c>
      <c r="D328" s="23" t="s">
        <v>1077</v>
      </c>
      <c r="E328" s="23" t="s">
        <v>465</v>
      </c>
      <c r="F328" s="110">
        <v>4</v>
      </c>
      <c r="G328" s="23"/>
      <c r="H328" s="23"/>
      <c r="I328" s="23"/>
      <c r="J328" s="23"/>
      <c r="K328" s="23"/>
      <c r="L328" s="23"/>
      <c r="M328" s="94">
        <v>2500</v>
      </c>
      <c r="N328" s="94"/>
      <c r="O328" s="24">
        <f t="shared" si="1172"/>
        <v>4</v>
      </c>
      <c r="P328" s="25">
        <f t="shared" si="1173"/>
        <v>2639.166764639996</v>
      </c>
      <c r="Q328" s="26">
        <f t="shared" si="1174"/>
        <v>10397.800139916817</v>
      </c>
      <c r="R328" s="27">
        <f t="shared" si="1175"/>
        <v>0</v>
      </c>
      <c r="S328" s="27">
        <f t="shared" si="1176"/>
        <v>2524.5</v>
      </c>
      <c r="T328" s="28">
        <f t="shared" si="1177"/>
        <v>0</v>
      </c>
      <c r="U328" s="25"/>
      <c r="V328" s="25">
        <f t="shared" si="1178"/>
        <v>2524.5</v>
      </c>
      <c r="W328" s="28">
        <f t="shared" si="1179"/>
        <v>0</v>
      </c>
      <c r="X328" s="25"/>
      <c r="Y328" s="25">
        <f t="shared" si="1180"/>
        <v>2549.2401</v>
      </c>
      <c r="Z328" s="28">
        <f t="shared" si="1181"/>
        <v>0</v>
      </c>
      <c r="AA328" s="25"/>
      <c r="AB328" s="25">
        <f t="shared" si="1182"/>
        <v>2574.22265298</v>
      </c>
      <c r="AC328" s="28">
        <f t="shared" si="1183"/>
        <v>0</v>
      </c>
      <c r="AD328" s="27">
        <f t="shared" si="1184"/>
        <v>4</v>
      </c>
      <c r="AE328" s="27">
        <f t="shared" si="1185"/>
        <v>2599.4500349792042</v>
      </c>
      <c r="AF328" s="28">
        <f t="shared" si="1186"/>
        <v>10397.800139916817</v>
      </c>
      <c r="AG328" s="25">
        <v>1</v>
      </c>
      <c r="AH328" s="25">
        <f t="shared" si="1187"/>
        <v>2599.4500349792042</v>
      </c>
      <c r="AI328" s="28">
        <f t="shared" si="1188"/>
        <v>2599.4500349792042</v>
      </c>
      <c r="AJ328" s="25">
        <v>2</v>
      </c>
      <c r="AK328" s="25">
        <f t="shared" si="1189"/>
        <v>2624.9246453220007</v>
      </c>
      <c r="AL328" s="28">
        <f t="shared" si="1190"/>
        <v>5249.8492906440015</v>
      </c>
      <c r="AM328" s="25">
        <v>1</v>
      </c>
      <c r="AN328" s="25">
        <f t="shared" si="1191"/>
        <v>2650.6489068461565</v>
      </c>
      <c r="AO328" s="28">
        <f t="shared" si="1192"/>
        <v>2650.6489068461565</v>
      </c>
      <c r="AP328" s="27">
        <f t="shared" si="1193"/>
        <v>0</v>
      </c>
      <c r="AQ328" s="27">
        <f t="shared" si="1194"/>
        <v>2676.6252661332487</v>
      </c>
      <c r="AR328" s="28">
        <f t="shared" si="1195"/>
        <v>0</v>
      </c>
      <c r="AS328" s="25"/>
      <c r="AT328" s="25">
        <f t="shared" si="1196"/>
        <v>2676.6252661332487</v>
      </c>
      <c r="AU328" s="28">
        <f t="shared" si="1197"/>
        <v>0</v>
      </c>
      <c r="AV328" s="25"/>
      <c r="AW328" s="25">
        <f t="shared" si="1198"/>
        <v>2702.8561937413547</v>
      </c>
      <c r="AX328" s="28">
        <f t="shared" si="1199"/>
        <v>0</v>
      </c>
      <c r="AY328" s="25"/>
      <c r="AZ328" s="25">
        <f t="shared" si="1200"/>
        <v>2729.3441844400199</v>
      </c>
      <c r="BA328" s="28">
        <f t="shared" si="1201"/>
        <v>0</v>
      </c>
      <c r="BB328" s="27">
        <f t="shared" si="1202"/>
        <v>0</v>
      </c>
      <c r="BC328" s="27">
        <f t="shared" si="1203"/>
        <v>2756.091757447532</v>
      </c>
      <c r="BD328" s="28">
        <f t="shared" si="1204"/>
        <v>0</v>
      </c>
      <c r="BE328" s="25"/>
      <c r="BF328" s="25">
        <f t="shared" si="1205"/>
        <v>2756.091757447532</v>
      </c>
      <c r="BG328" s="28">
        <f t="shared" si="1206"/>
        <v>0</v>
      </c>
      <c r="BH328" s="25"/>
      <c r="BI328" s="25">
        <f t="shared" si="1207"/>
        <v>2783.101456670518</v>
      </c>
      <c r="BJ328" s="28">
        <f t="shared" si="1208"/>
        <v>0</v>
      </c>
      <c r="BK328" s="25"/>
      <c r="BL328" s="25">
        <f t="shared" si="1209"/>
        <v>2810.3758509458894</v>
      </c>
      <c r="BM328" s="28">
        <f t="shared" si="1210"/>
        <v>0</v>
      </c>
      <c r="BN328" s="29"/>
      <c r="BO328" s="29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 s="30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</row>
    <row r="329" spans="1:1022" ht="24.95" customHeight="1" x14ac:dyDescent="0.2">
      <c r="A329" s="23" t="s">
        <v>47</v>
      </c>
      <c r="B329" s="23" t="s">
        <v>1084</v>
      </c>
      <c r="C329" s="23" t="s">
        <v>1085</v>
      </c>
      <c r="D329" s="23" t="s">
        <v>1077</v>
      </c>
      <c r="E329" s="23" t="s">
        <v>465</v>
      </c>
      <c r="F329" s="110">
        <v>6</v>
      </c>
      <c r="G329" s="23"/>
      <c r="H329" s="23"/>
      <c r="I329" s="23"/>
      <c r="J329" s="23"/>
      <c r="K329" s="23"/>
      <c r="L329" s="23"/>
      <c r="M329" s="94">
        <v>1356.36</v>
      </c>
      <c r="N329" s="94"/>
      <c r="O329" s="24">
        <f t="shared" si="1172"/>
        <v>6</v>
      </c>
      <c r="P329" s="25">
        <f t="shared" si="1173"/>
        <v>1431.8640931548421</v>
      </c>
      <c r="Q329" s="26">
        <f t="shared" si="1174"/>
        <v>8545.6380358890237</v>
      </c>
      <c r="R329" s="27">
        <f t="shared" si="1175"/>
        <v>0</v>
      </c>
      <c r="S329" s="27">
        <f t="shared" si="1176"/>
        <v>1369.6523279999999</v>
      </c>
      <c r="T329" s="28">
        <f t="shared" si="1177"/>
        <v>0</v>
      </c>
      <c r="U329" s="25"/>
      <c r="V329" s="25">
        <f t="shared" si="1178"/>
        <v>1369.6523279999999</v>
      </c>
      <c r="W329" s="28">
        <f t="shared" si="1179"/>
        <v>0</v>
      </c>
      <c r="X329" s="25"/>
      <c r="Y329" s="25">
        <f t="shared" si="1180"/>
        <v>1383.0749208144</v>
      </c>
      <c r="Z329" s="28">
        <f t="shared" si="1181"/>
        <v>0</v>
      </c>
      <c r="AA329" s="25"/>
      <c r="AB329" s="25">
        <f t="shared" si="1182"/>
        <v>1396.6290550383812</v>
      </c>
      <c r="AC329" s="28">
        <f t="shared" si="1183"/>
        <v>0</v>
      </c>
      <c r="AD329" s="27">
        <f t="shared" si="1184"/>
        <v>4</v>
      </c>
      <c r="AE329" s="27">
        <f t="shared" si="1185"/>
        <v>1410.3160197777574</v>
      </c>
      <c r="AF329" s="28">
        <f t="shared" si="1186"/>
        <v>5641.2640791110298</v>
      </c>
      <c r="AG329" s="25">
        <v>1</v>
      </c>
      <c r="AH329" s="25">
        <f t="shared" si="1187"/>
        <v>1410.3160197777574</v>
      </c>
      <c r="AI329" s="28">
        <f t="shared" si="1188"/>
        <v>1410.3160197777574</v>
      </c>
      <c r="AJ329" s="25">
        <v>2</v>
      </c>
      <c r="AK329" s="25">
        <f t="shared" si="1189"/>
        <v>1424.1371167715795</v>
      </c>
      <c r="AL329" s="28">
        <f t="shared" si="1190"/>
        <v>2848.274233543159</v>
      </c>
      <c r="AM329" s="25">
        <v>1</v>
      </c>
      <c r="AN329" s="25">
        <f t="shared" si="1191"/>
        <v>1438.0936605159411</v>
      </c>
      <c r="AO329" s="28">
        <f t="shared" si="1192"/>
        <v>1438.0936605159411</v>
      </c>
      <c r="AP329" s="27">
        <f t="shared" si="1193"/>
        <v>2</v>
      </c>
      <c r="AQ329" s="27">
        <f t="shared" si="1194"/>
        <v>1452.1869783889974</v>
      </c>
      <c r="AR329" s="28">
        <f t="shared" si="1195"/>
        <v>2904.3739567779949</v>
      </c>
      <c r="AS329" s="25">
        <v>2</v>
      </c>
      <c r="AT329" s="25">
        <f t="shared" si="1196"/>
        <v>1452.1869783889974</v>
      </c>
      <c r="AU329" s="28">
        <f t="shared" si="1197"/>
        <v>2904.3739567779949</v>
      </c>
      <c r="AV329" s="25"/>
      <c r="AW329" s="25">
        <f t="shared" si="1198"/>
        <v>1466.4184107772096</v>
      </c>
      <c r="AX329" s="28">
        <f t="shared" si="1199"/>
        <v>0</v>
      </c>
      <c r="AY329" s="25"/>
      <c r="AZ329" s="25">
        <f t="shared" si="1200"/>
        <v>1480.7893112028264</v>
      </c>
      <c r="BA329" s="28">
        <f t="shared" si="1201"/>
        <v>0</v>
      </c>
      <c r="BB329" s="27">
        <f t="shared" si="1202"/>
        <v>0</v>
      </c>
      <c r="BC329" s="27">
        <f t="shared" si="1203"/>
        <v>1495.3010464526142</v>
      </c>
      <c r="BD329" s="28">
        <f t="shared" si="1204"/>
        <v>0</v>
      </c>
      <c r="BE329" s="25"/>
      <c r="BF329" s="25">
        <f t="shared" si="1205"/>
        <v>1495.3010464526142</v>
      </c>
      <c r="BG329" s="28">
        <f t="shared" si="1206"/>
        <v>0</v>
      </c>
      <c r="BH329" s="25"/>
      <c r="BI329" s="25">
        <f t="shared" si="1207"/>
        <v>1509.9549967078499</v>
      </c>
      <c r="BJ329" s="28">
        <f t="shared" si="1208"/>
        <v>0</v>
      </c>
      <c r="BK329" s="25"/>
      <c r="BL329" s="25">
        <f t="shared" si="1209"/>
        <v>1524.7525556755868</v>
      </c>
      <c r="BM329" s="28">
        <f t="shared" si="1210"/>
        <v>0</v>
      </c>
      <c r="BN329" s="29"/>
      <c r="BO329" s="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 s="30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</row>
    <row r="330" spans="1:1022" ht="24.95" customHeight="1" x14ac:dyDescent="0.2">
      <c r="A330" s="23" t="s">
        <v>47</v>
      </c>
      <c r="B330" s="23" t="s">
        <v>1086</v>
      </c>
      <c r="C330" s="23" t="s">
        <v>1087</v>
      </c>
      <c r="D330" s="23" t="s">
        <v>1077</v>
      </c>
      <c r="E330" s="23" t="s">
        <v>465</v>
      </c>
      <c r="F330" s="110">
        <v>2</v>
      </c>
      <c r="G330" s="23"/>
      <c r="H330" s="23"/>
      <c r="I330" s="23"/>
      <c r="J330" s="23"/>
      <c r="K330" s="23"/>
      <c r="L330" s="23"/>
      <c r="M330" s="94">
        <v>3164.83</v>
      </c>
      <c r="N330" s="94"/>
      <c r="O330" s="24">
        <f t="shared" si="1172"/>
        <v>2</v>
      </c>
      <c r="P330" s="25">
        <f t="shared" si="1173"/>
        <v>3341.0056606942399</v>
      </c>
      <c r="Q330" s="26">
        <f t="shared" si="1174"/>
        <v>6679.1525580878897</v>
      </c>
      <c r="R330" s="27">
        <f t="shared" si="1175"/>
        <v>0</v>
      </c>
      <c r="S330" s="27">
        <f t="shared" si="1176"/>
        <v>3195.8453340000001</v>
      </c>
      <c r="T330" s="28">
        <f t="shared" si="1177"/>
        <v>0</v>
      </c>
      <c r="U330" s="25"/>
      <c r="V330" s="25">
        <f t="shared" si="1178"/>
        <v>3195.8453340000001</v>
      </c>
      <c r="W330" s="28">
        <f t="shared" si="1179"/>
        <v>0</v>
      </c>
      <c r="X330" s="25"/>
      <c r="Y330" s="25">
        <f t="shared" si="1180"/>
        <v>3227.1646182732002</v>
      </c>
      <c r="Z330" s="28">
        <f t="shared" si="1181"/>
        <v>0</v>
      </c>
      <c r="AA330" s="25"/>
      <c r="AB330" s="25">
        <f t="shared" si="1182"/>
        <v>3258.7908315322775</v>
      </c>
      <c r="AC330" s="28">
        <f t="shared" si="1183"/>
        <v>0</v>
      </c>
      <c r="AD330" s="27">
        <f t="shared" si="1184"/>
        <v>1</v>
      </c>
      <c r="AE330" s="27">
        <f t="shared" si="1185"/>
        <v>3290.7269816812941</v>
      </c>
      <c r="AF330" s="28">
        <f t="shared" si="1186"/>
        <v>3290.7269816812941</v>
      </c>
      <c r="AG330" s="25">
        <v>1</v>
      </c>
      <c r="AH330" s="25">
        <f t="shared" si="1187"/>
        <v>3290.7269816812941</v>
      </c>
      <c r="AI330" s="28">
        <f t="shared" si="1188"/>
        <v>3290.7269816812941</v>
      </c>
      <c r="AJ330" s="25"/>
      <c r="AK330" s="25">
        <f t="shared" si="1189"/>
        <v>3322.9761061017707</v>
      </c>
      <c r="AL330" s="28">
        <f t="shared" si="1190"/>
        <v>0</v>
      </c>
      <c r="AM330" s="25"/>
      <c r="AN330" s="25">
        <f t="shared" si="1191"/>
        <v>3355.5412719415681</v>
      </c>
      <c r="AO330" s="28">
        <f t="shared" si="1192"/>
        <v>0</v>
      </c>
      <c r="AP330" s="27">
        <f t="shared" si="1193"/>
        <v>1</v>
      </c>
      <c r="AQ330" s="27">
        <f t="shared" si="1194"/>
        <v>3388.4255764065956</v>
      </c>
      <c r="AR330" s="28">
        <f t="shared" si="1195"/>
        <v>3388.4255764065956</v>
      </c>
      <c r="AS330" s="25">
        <v>1</v>
      </c>
      <c r="AT330" s="25">
        <f t="shared" si="1196"/>
        <v>3388.4255764065956</v>
      </c>
      <c r="AU330" s="28">
        <f t="shared" si="1197"/>
        <v>3388.4255764065956</v>
      </c>
      <c r="AV330" s="25"/>
      <c r="AW330" s="25">
        <f t="shared" si="1198"/>
        <v>3421.6321470553803</v>
      </c>
      <c r="AX330" s="28">
        <f t="shared" si="1199"/>
        <v>0</v>
      </c>
      <c r="AY330" s="25"/>
      <c r="AZ330" s="25">
        <f t="shared" si="1200"/>
        <v>3455.1641420965229</v>
      </c>
      <c r="BA330" s="28">
        <f t="shared" si="1201"/>
        <v>0</v>
      </c>
      <c r="BB330" s="27">
        <f t="shared" si="1202"/>
        <v>0</v>
      </c>
      <c r="BC330" s="27">
        <f t="shared" si="1203"/>
        <v>3489.0247506890692</v>
      </c>
      <c r="BD330" s="28">
        <f t="shared" si="1204"/>
        <v>0</v>
      </c>
      <c r="BE330" s="25"/>
      <c r="BF330" s="25">
        <f t="shared" si="1205"/>
        <v>3489.0247506890692</v>
      </c>
      <c r="BG330" s="28">
        <f t="shared" si="1206"/>
        <v>0</v>
      </c>
      <c r="BH330" s="25"/>
      <c r="BI330" s="25">
        <f t="shared" si="1207"/>
        <v>3523.2171932458223</v>
      </c>
      <c r="BJ330" s="28">
        <f t="shared" si="1208"/>
        <v>0</v>
      </c>
      <c r="BK330" s="25"/>
      <c r="BL330" s="25">
        <f t="shared" si="1209"/>
        <v>3557.7447217396316</v>
      </c>
      <c r="BM330" s="28">
        <f t="shared" si="1210"/>
        <v>0</v>
      </c>
      <c r="BN330" s="29"/>
      <c r="BO330" s="29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 s="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</row>
    <row r="331" spans="1:1022" ht="24.95" customHeight="1" x14ac:dyDescent="0.2">
      <c r="A331" s="23" t="s">
        <v>47</v>
      </c>
      <c r="B331" s="23" t="s">
        <v>1088</v>
      </c>
      <c r="C331" s="23" t="s">
        <v>1089</v>
      </c>
      <c r="D331" s="23" t="s">
        <v>1077</v>
      </c>
      <c r="E331" s="23" t="s">
        <v>465</v>
      </c>
      <c r="F331" s="110">
        <v>1</v>
      </c>
      <c r="G331" s="23"/>
      <c r="H331" s="23"/>
      <c r="I331" s="23"/>
      <c r="J331" s="23"/>
      <c r="K331" s="23"/>
      <c r="L331" s="23"/>
      <c r="M331" s="94">
        <v>2013.56</v>
      </c>
      <c r="N331" s="94">
        <v>1</v>
      </c>
      <c r="O331" s="24">
        <f t="shared" si="1172"/>
        <v>1</v>
      </c>
      <c r="P331" s="25">
        <f t="shared" si="1173"/>
        <v>2125.6482522434048</v>
      </c>
      <c r="Q331" s="26">
        <f t="shared" si="1174"/>
        <v>2093.6594449730906</v>
      </c>
      <c r="R331" s="27">
        <f t="shared" si="1175"/>
        <v>0</v>
      </c>
      <c r="S331" s="27">
        <f t="shared" si="1176"/>
        <v>2033.2928879999999</v>
      </c>
      <c r="T331" s="28">
        <f t="shared" si="1177"/>
        <v>0</v>
      </c>
      <c r="U331" s="25"/>
      <c r="V331" s="25">
        <f t="shared" si="1178"/>
        <v>2033.2928879999999</v>
      </c>
      <c r="W331" s="28">
        <f t="shared" si="1179"/>
        <v>0</v>
      </c>
      <c r="X331" s="25"/>
      <c r="Y331" s="25">
        <f t="shared" si="1180"/>
        <v>2053.2191583024</v>
      </c>
      <c r="Z331" s="28">
        <f t="shared" si="1181"/>
        <v>0</v>
      </c>
      <c r="AA331" s="25"/>
      <c r="AB331" s="25">
        <f t="shared" si="1182"/>
        <v>2073.3407060537638</v>
      </c>
      <c r="AC331" s="28">
        <f t="shared" si="1183"/>
        <v>0</v>
      </c>
      <c r="AD331" s="27">
        <f t="shared" si="1184"/>
        <v>1</v>
      </c>
      <c r="AE331" s="27">
        <f t="shared" si="1185"/>
        <v>2093.6594449730906</v>
      </c>
      <c r="AF331" s="28">
        <f t="shared" si="1186"/>
        <v>2093.6594449730906</v>
      </c>
      <c r="AG331" s="25">
        <v>1</v>
      </c>
      <c r="AH331" s="25">
        <f t="shared" si="1187"/>
        <v>2093.6594449730906</v>
      </c>
      <c r="AI331" s="28">
        <f t="shared" si="1188"/>
        <v>2093.6594449730906</v>
      </c>
      <c r="AJ331" s="25"/>
      <c r="AK331" s="25">
        <f t="shared" si="1189"/>
        <v>2114.1773075338269</v>
      </c>
      <c r="AL331" s="28">
        <f t="shared" si="1190"/>
        <v>0</v>
      </c>
      <c r="AM331" s="25"/>
      <c r="AN331" s="25">
        <f t="shared" si="1191"/>
        <v>2134.8962451476586</v>
      </c>
      <c r="AO331" s="28">
        <f t="shared" si="1192"/>
        <v>0</v>
      </c>
      <c r="AP331" s="27">
        <f t="shared" si="1193"/>
        <v>0</v>
      </c>
      <c r="AQ331" s="27">
        <f t="shared" si="1194"/>
        <v>2155.818228350106</v>
      </c>
      <c r="AR331" s="28">
        <f t="shared" si="1195"/>
        <v>0</v>
      </c>
      <c r="AS331" s="25"/>
      <c r="AT331" s="25">
        <f t="shared" si="1196"/>
        <v>2155.818228350106</v>
      </c>
      <c r="AU331" s="28">
        <f t="shared" si="1197"/>
        <v>0</v>
      </c>
      <c r="AV331" s="25"/>
      <c r="AW331" s="25">
        <f t="shared" si="1198"/>
        <v>2176.945246987937</v>
      </c>
      <c r="AX331" s="28">
        <f t="shared" si="1199"/>
        <v>0</v>
      </c>
      <c r="AY331" s="25"/>
      <c r="AZ331" s="25">
        <f t="shared" si="1200"/>
        <v>2198.279310408419</v>
      </c>
      <c r="BA331" s="28">
        <f t="shared" si="1201"/>
        <v>0</v>
      </c>
      <c r="BB331" s="27">
        <f t="shared" si="1202"/>
        <v>0</v>
      </c>
      <c r="BC331" s="27">
        <f t="shared" si="1203"/>
        <v>2219.8224476504215</v>
      </c>
      <c r="BD331" s="28">
        <f t="shared" si="1204"/>
        <v>0</v>
      </c>
      <c r="BE331" s="25"/>
      <c r="BF331" s="25">
        <f t="shared" si="1205"/>
        <v>2219.8224476504215</v>
      </c>
      <c r="BG331" s="28">
        <f t="shared" si="1206"/>
        <v>0</v>
      </c>
      <c r="BH331" s="25"/>
      <c r="BI331" s="25">
        <f t="shared" si="1207"/>
        <v>2241.5767076373959</v>
      </c>
      <c r="BJ331" s="28">
        <f t="shared" si="1208"/>
        <v>0</v>
      </c>
      <c r="BK331" s="25"/>
      <c r="BL331" s="25">
        <f t="shared" si="1209"/>
        <v>2263.5441593722426</v>
      </c>
      <c r="BM331" s="28">
        <f t="shared" si="1210"/>
        <v>0</v>
      </c>
      <c r="BN331" s="29"/>
      <c r="BO331" s="29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 s="30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</row>
    <row r="332" spans="1:1022" s="35" customFormat="1" ht="25.5" customHeight="1" x14ac:dyDescent="0.2">
      <c r="A332" s="31"/>
      <c r="B332" s="31"/>
      <c r="C332" s="31"/>
      <c r="D332" s="31"/>
      <c r="E332" s="32"/>
      <c r="F332" s="111"/>
      <c r="G332" s="32"/>
      <c r="H332" s="32"/>
      <c r="I332" s="32"/>
      <c r="J332" s="32"/>
      <c r="K332" s="32"/>
      <c r="L332" s="32"/>
      <c r="M332" s="95"/>
      <c r="N332" s="95"/>
      <c r="O332" s="33"/>
      <c r="P332" s="33"/>
      <c r="Q332" s="33">
        <f>T332+AF332+AR332+BD332</f>
        <v>87439.953545196273</v>
      </c>
      <c r="R332" s="33"/>
      <c r="S332" s="34"/>
      <c r="T332" s="34">
        <f>SUM(T325:T331)</f>
        <v>3635.2799999999997</v>
      </c>
      <c r="U332" s="34"/>
      <c r="V332" s="34"/>
      <c r="W332" s="34">
        <f t="shared" ref="W332:BM332" si="1211">SUM(W325:W331)</f>
        <v>0</v>
      </c>
      <c r="X332" s="34"/>
      <c r="Y332" s="34"/>
      <c r="Z332" s="34">
        <f t="shared" si="1211"/>
        <v>0</v>
      </c>
      <c r="AA332" s="34"/>
      <c r="AB332" s="34"/>
      <c r="AC332" s="34">
        <f t="shared" si="1211"/>
        <v>3706.8806202912001</v>
      </c>
      <c r="AD332" s="34"/>
      <c r="AE332" s="34"/>
      <c r="AF332" s="34">
        <f t="shared" si="1211"/>
        <v>58617.619084381338</v>
      </c>
      <c r="AG332" s="34"/>
      <c r="AH332" s="34"/>
      <c r="AI332" s="34">
        <f t="shared" si="1211"/>
        <v>22624.032638837729</v>
      </c>
      <c r="AJ332" s="34"/>
      <c r="AK332" s="34"/>
      <c r="AL332" s="34">
        <f t="shared" si="1211"/>
        <v>23477.515022334435</v>
      </c>
      <c r="AM332" s="34"/>
      <c r="AN332" s="34"/>
      <c r="AO332" s="34">
        <f t="shared" si="1211"/>
        <v>12994.922894365181</v>
      </c>
      <c r="AP332" s="34"/>
      <c r="AQ332" s="34"/>
      <c r="AR332" s="34">
        <f t="shared" si="1211"/>
        <v>25187.054460814939</v>
      </c>
      <c r="AS332" s="34"/>
      <c r="AT332" s="34"/>
      <c r="AU332" s="34">
        <f t="shared" si="1211"/>
        <v>20690.324013711081</v>
      </c>
      <c r="AV332" s="34"/>
      <c r="AW332" s="34"/>
      <c r="AX332" s="34">
        <f t="shared" si="1211"/>
        <v>3243.427432489626</v>
      </c>
      <c r="AY332" s="34"/>
      <c r="AZ332" s="34"/>
      <c r="BA332" s="34">
        <f t="shared" si="1211"/>
        <v>1310.0852085312097</v>
      </c>
      <c r="BB332" s="34"/>
      <c r="BC332" s="34"/>
      <c r="BD332" s="34">
        <f t="shared" si="1211"/>
        <v>0</v>
      </c>
      <c r="BE332" s="34"/>
      <c r="BF332" s="34"/>
      <c r="BG332" s="34">
        <f t="shared" si="1211"/>
        <v>0</v>
      </c>
      <c r="BH332" s="34"/>
      <c r="BI332" s="34"/>
      <c r="BJ332" s="34">
        <f t="shared" si="1211"/>
        <v>0</v>
      </c>
      <c r="BK332" s="34"/>
      <c r="BL332" s="34"/>
      <c r="BM332" s="34">
        <f t="shared" si="1211"/>
        <v>0</v>
      </c>
      <c r="BN332" s="29"/>
    </row>
    <row r="333" spans="1:1022" ht="24.95" customHeight="1" x14ac:dyDescent="0.2">
      <c r="A333" s="23" t="s">
        <v>47</v>
      </c>
      <c r="B333" s="23" t="s">
        <v>1090</v>
      </c>
      <c r="C333" s="23" t="s">
        <v>1091</v>
      </c>
      <c r="D333" s="23" t="s">
        <v>1092</v>
      </c>
      <c r="E333" s="23" t="s">
        <v>1093</v>
      </c>
      <c r="F333" s="110">
        <v>3.8</v>
      </c>
      <c r="G333" s="23"/>
      <c r="H333" s="23"/>
      <c r="I333" s="23"/>
      <c r="J333" s="23"/>
      <c r="K333" s="23"/>
      <c r="L333" s="23"/>
      <c r="M333" s="94">
        <v>8310</v>
      </c>
      <c r="N333" s="94"/>
      <c r="O333" s="24">
        <f t="shared" ref="O333" si="1212">R333+AD333+AP333+BB333</f>
        <v>3.8000000000000003</v>
      </c>
      <c r="P333" s="25">
        <f>(S333+AE333+AQ333+BC333)/4</f>
        <v>8772.5903256633483</v>
      </c>
      <c r="Q333" s="26">
        <f t="shared" ref="Q333" si="1213">T333+AF333+AR333+BD333</f>
        <v>33120.055073063559</v>
      </c>
      <c r="R333" s="27">
        <f t="shared" ref="R333" si="1214">U333+X333+AA333</f>
        <v>0.5</v>
      </c>
      <c r="S333" s="27">
        <f t="shared" ref="S333" si="1215">V333</f>
        <v>8391.4380000000001</v>
      </c>
      <c r="T333" s="28">
        <f t="shared" ref="T333" si="1216">R333*S333</f>
        <v>4195.7190000000001</v>
      </c>
      <c r="U333" s="25"/>
      <c r="V333" s="25">
        <f t="shared" ref="V333" si="1217">M333*1.0098</f>
        <v>8391.4380000000001</v>
      </c>
      <c r="W333" s="28">
        <f t="shared" ref="W333" si="1218">U333*V333</f>
        <v>0</v>
      </c>
      <c r="X333" s="25"/>
      <c r="Y333" s="25">
        <f>V333*1.0098</f>
        <v>8473.6740924000005</v>
      </c>
      <c r="Z333" s="28">
        <f t="shared" ref="Z333" si="1219">X333*Y333</f>
        <v>0</v>
      </c>
      <c r="AA333" s="25">
        <v>0.5</v>
      </c>
      <c r="AB333" s="25">
        <f>Y333*1.0098</f>
        <v>8556.7160985055216</v>
      </c>
      <c r="AC333" s="28">
        <f t="shared" ref="AC333" si="1220">AA333*AB333</f>
        <v>4278.3580492527608</v>
      </c>
      <c r="AD333" s="27">
        <f t="shared" ref="AD333" si="1221">AG333+AJ333+AM333</f>
        <v>1.7</v>
      </c>
      <c r="AE333" s="27">
        <f t="shared" ref="AE333" si="1222">AH333</f>
        <v>8640.5719162708756</v>
      </c>
      <c r="AF333" s="28">
        <f t="shared" ref="AF333" si="1223">AD333*AE333</f>
        <v>14688.972257660487</v>
      </c>
      <c r="AG333" s="25">
        <v>0.5</v>
      </c>
      <c r="AH333" s="25">
        <f>AB333*1.0098</f>
        <v>8640.5719162708756</v>
      </c>
      <c r="AI333" s="28">
        <f t="shared" ref="AI333" si="1224">AG333*AH333</f>
        <v>4320.2859581354378</v>
      </c>
      <c r="AJ333" s="25">
        <v>0.7</v>
      </c>
      <c r="AK333" s="25">
        <f>AH333*1.0098</f>
        <v>8725.2495210503312</v>
      </c>
      <c r="AL333" s="28">
        <f t="shared" ref="AL333" si="1225">AJ333*AK333</f>
        <v>6107.6746647352311</v>
      </c>
      <c r="AM333" s="25">
        <v>0.5</v>
      </c>
      <c r="AN333" s="25">
        <f>AK333*1.0098</f>
        <v>8810.7569663566246</v>
      </c>
      <c r="AO333" s="28">
        <f t="shared" ref="AO333" si="1226">AM333*AN333</f>
        <v>4405.3784831783123</v>
      </c>
      <c r="AP333" s="27">
        <f t="shared" ref="AP333" si="1227">AS333+AV333+AY333</f>
        <v>1.6</v>
      </c>
      <c r="AQ333" s="27">
        <f t="shared" ref="AQ333" si="1228">AT333</f>
        <v>8897.10238462692</v>
      </c>
      <c r="AR333" s="28">
        <f t="shared" ref="AR333" si="1229">AP333*AQ333</f>
        <v>14235.363815403072</v>
      </c>
      <c r="AS333" s="25">
        <v>0.7</v>
      </c>
      <c r="AT333" s="25">
        <f>AN333*1.0098</f>
        <v>8897.10238462692</v>
      </c>
      <c r="AU333" s="28">
        <f t="shared" ref="AU333" si="1230">AS333*AT333</f>
        <v>6227.9716692388438</v>
      </c>
      <c r="AV333" s="25">
        <v>0.4</v>
      </c>
      <c r="AW333" s="25">
        <f>AT333*1.0098</f>
        <v>8984.2939879962632</v>
      </c>
      <c r="AX333" s="28">
        <f t="shared" ref="AX333" si="1231">AV333*AW333</f>
        <v>3593.7175951985055</v>
      </c>
      <c r="AY333" s="25">
        <v>0.5</v>
      </c>
      <c r="AZ333" s="25">
        <f>AW333*1.0098</f>
        <v>9072.3400690786275</v>
      </c>
      <c r="BA333" s="28">
        <f t="shared" ref="BA333" si="1232">AY333*AZ333</f>
        <v>4536.1700345393137</v>
      </c>
      <c r="BB333" s="27">
        <f t="shared" ref="BB333" si="1233">BE333+BH333+BK333</f>
        <v>0</v>
      </c>
      <c r="BC333" s="27">
        <f t="shared" ref="BC333" si="1234">BF333</f>
        <v>9161.2490017555974</v>
      </c>
      <c r="BD333" s="28">
        <f t="shared" ref="BD333" si="1235">BB333*BC333</f>
        <v>0</v>
      </c>
      <c r="BE333" s="25"/>
      <c r="BF333" s="25">
        <f>AZ333*1.0098</f>
        <v>9161.2490017555974</v>
      </c>
      <c r="BG333" s="28">
        <f t="shared" ref="BG333" si="1236">BE333*BF333</f>
        <v>0</v>
      </c>
      <c r="BH333" s="25"/>
      <c r="BI333" s="25">
        <f>BF333*1.0098</f>
        <v>9251.029241972803</v>
      </c>
      <c r="BJ333" s="28">
        <f t="shared" ref="BJ333" si="1237">BH333*BI333</f>
        <v>0</v>
      </c>
      <c r="BK333" s="25"/>
      <c r="BL333" s="25">
        <f>BI333*1.0098</f>
        <v>9341.6893285441365</v>
      </c>
      <c r="BM333" s="28">
        <f t="shared" ref="BM333" si="1238">BK333*BL333</f>
        <v>0</v>
      </c>
      <c r="BN333" s="29"/>
      <c r="BO333" s="29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 s="30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</row>
    <row r="334" spans="1:1022" s="35" customFormat="1" ht="25.5" customHeight="1" x14ac:dyDescent="0.2">
      <c r="A334" s="31"/>
      <c r="B334" s="31"/>
      <c r="C334" s="31"/>
      <c r="D334" s="31"/>
      <c r="E334" s="32"/>
      <c r="F334" s="111"/>
      <c r="G334" s="32"/>
      <c r="H334" s="32"/>
      <c r="I334" s="32"/>
      <c r="J334" s="32"/>
      <c r="K334" s="32"/>
      <c r="L334" s="32"/>
      <c r="M334" s="95"/>
      <c r="N334" s="95"/>
      <c r="O334" s="33"/>
      <c r="P334" s="33"/>
      <c r="Q334" s="33">
        <f>T334+AF334+AR334+BD334</f>
        <v>33120.055073063559</v>
      </c>
      <c r="R334" s="33"/>
      <c r="S334" s="34"/>
      <c r="T334" s="34">
        <f>SUM(T333:T333)</f>
        <v>4195.7190000000001</v>
      </c>
      <c r="U334" s="34"/>
      <c r="V334" s="34"/>
      <c r="W334" s="34">
        <f>SUM(W333:W333)</f>
        <v>0</v>
      </c>
      <c r="X334" s="34"/>
      <c r="Y334" s="34"/>
      <c r="Z334" s="34">
        <f>SUM(Z333:Z333)</f>
        <v>0</v>
      </c>
      <c r="AA334" s="34"/>
      <c r="AB334" s="34"/>
      <c r="AC334" s="34">
        <f>SUM(AC333:AC333)</f>
        <v>4278.3580492527608</v>
      </c>
      <c r="AD334" s="34"/>
      <c r="AE334" s="34"/>
      <c r="AF334" s="34">
        <f>SUM(AF333:AF333)</f>
        <v>14688.972257660487</v>
      </c>
      <c r="AG334" s="34"/>
      <c r="AH334" s="34"/>
      <c r="AI334" s="34">
        <f>SUM(AI333:AI333)</f>
        <v>4320.2859581354378</v>
      </c>
      <c r="AJ334" s="34"/>
      <c r="AK334" s="34"/>
      <c r="AL334" s="34">
        <f>SUM(AL333:AL333)</f>
        <v>6107.6746647352311</v>
      </c>
      <c r="AM334" s="34"/>
      <c r="AN334" s="34"/>
      <c r="AO334" s="34">
        <f>SUM(AO333:AO333)</f>
        <v>4405.3784831783123</v>
      </c>
      <c r="AP334" s="34"/>
      <c r="AQ334" s="34"/>
      <c r="AR334" s="34">
        <f>SUM(AR333:AR333)</f>
        <v>14235.363815403072</v>
      </c>
      <c r="AS334" s="34"/>
      <c r="AT334" s="34"/>
      <c r="AU334" s="34">
        <f>SUM(AU333:AU333)</f>
        <v>6227.9716692388438</v>
      </c>
      <c r="AV334" s="34"/>
      <c r="AW334" s="34"/>
      <c r="AX334" s="34">
        <f>SUM(AX333:AX333)</f>
        <v>3593.7175951985055</v>
      </c>
      <c r="AY334" s="34"/>
      <c r="AZ334" s="34"/>
      <c r="BA334" s="34">
        <f>SUM(BA333:BA333)</f>
        <v>4536.1700345393137</v>
      </c>
      <c r="BB334" s="34"/>
      <c r="BC334" s="34"/>
      <c r="BD334" s="34">
        <f>SUM(BD333:BD333)</f>
        <v>0</v>
      </c>
      <c r="BE334" s="34"/>
      <c r="BF334" s="34"/>
      <c r="BG334" s="34">
        <f>SUM(BG333:BG333)</f>
        <v>0</v>
      </c>
      <c r="BH334" s="34"/>
      <c r="BI334" s="34"/>
      <c r="BJ334" s="34">
        <f>SUM(BJ333:BJ333)</f>
        <v>0</v>
      </c>
      <c r="BK334" s="34"/>
      <c r="BL334" s="34"/>
      <c r="BM334" s="34">
        <f>SUM(BM333:BM333)</f>
        <v>0</v>
      </c>
      <c r="BN334" s="29"/>
    </row>
    <row r="335" spans="1:1022" s="29" customFormat="1" ht="24.95" customHeight="1" x14ac:dyDescent="0.15">
      <c r="A335" s="23" t="s">
        <v>47</v>
      </c>
      <c r="B335" s="23" t="s">
        <v>1094</v>
      </c>
      <c r="C335" s="23" t="s">
        <v>1095</v>
      </c>
      <c r="D335" s="23" t="s">
        <v>1096</v>
      </c>
      <c r="E335" s="23" t="s">
        <v>431</v>
      </c>
      <c r="F335" s="110">
        <v>129</v>
      </c>
      <c r="G335" s="23"/>
      <c r="H335" s="23"/>
      <c r="I335" s="23"/>
      <c r="J335" s="23"/>
      <c r="K335" s="23"/>
      <c r="L335" s="23"/>
      <c r="M335" s="94">
        <v>50.83</v>
      </c>
      <c r="N335" s="94"/>
      <c r="O335" s="24">
        <f t="shared" ref="O335:O367" si="1239">R335+AD335+AP335+BB335</f>
        <v>129</v>
      </c>
      <c r="P335" s="25">
        <f t="shared" ref="P335:P367" si="1240">(S335+AE335+AQ335+BC335)/4</f>
        <v>53.659538658660402</v>
      </c>
      <c r="Q335" s="26">
        <f t="shared" ref="Q335:Q367" si="1241">T335+AF335+AR335+BD335</f>
        <v>6869.413172288987</v>
      </c>
      <c r="R335" s="27">
        <f t="shared" ref="R335:R367" si="1242">U335+X335+AA335</f>
        <v>38.5</v>
      </c>
      <c r="S335" s="27">
        <f t="shared" ref="S335:S367" si="1243">V335</f>
        <v>51.328133999999999</v>
      </c>
      <c r="T335" s="28">
        <f t="shared" ref="T335:T367" si="1244">R335*S335</f>
        <v>1976.133159</v>
      </c>
      <c r="U335" s="25">
        <v>4.5</v>
      </c>
      <c r="V335" s="25">
        <f t="shared" ref="V335:V367" si="1245">M335*1.0098</f>
        <v>51.328133999999999</v>
      </c>
      <c r="W335" s="28">
        <f t="shared" ref="W335:W367" si="1246">U335*V335</f>
        <v>230.97660299999998</v>
      </c>
      <c r="X335" s="25">
        <v>17</v>
      </c>
      <c r="Y335" s="25">
        <f t="shared" ref="Y335:Y367" si="1247">V335*1.0098</f>
        <v>51.831149713199999</v>
      </c>
      <c r="Z335" s="28">
        <f t="shared" ref="Z335:Z367" si="1248">X335*Y335</f>
        <v>881.12954512440001</v>
      </c>
      <c r="AA335" s="25">
        <v>17</v>
      </c>
      <c r="AB335" s="25">
        <f t="shared" ref="AB335:AB367" si="1249">Y335*1.0098</f>
        <v>52.339094980389362</v>
      </c>
      <c r="AC335" s="28">
        <f t="shared" ref="AC335:AC367" si="1250">AA335*AB335</f>
        <v>889.7646146666192</v>
      </c>
      <c r="AD335" s="27">
        <f t="shared" ref="AD335:AD367" si="1251">AG335+AJ335+AM335</f>
        <v>45</v>
      </c>
      <c r="AE335" s="27">
        <f t="shared" ref="AE335:AE367" si="1252">AH335</f>
        <v>52.852018111197182</v>
      </c>
      <c r="AF335" s="28">
        <f t="shared" ref="AF335:AF367" si="1253">AD335*AE335</f>
        <v>2378.3408150038731</v>
      </c>
      <c r="AG335" s="25">
        <v>13</v>
      </c>
      <c r="AH335" s="25">
        <f t="shared" ref="AH335:AH367" si="1254">AB335*1.0098</f>
        <v>52.852018111197182</v>
      </c>
      <c r="AI335" s="28">
        <f t="shared" ref="AI335:AI367" si="1255">AG335*AH335</f>
        <v>687.07623544556338</v>
      </c>
      <c r="AJ335" s="25">
        <v>17.5</v>
      </c>
      <c r="AK335" s="25">
        <f t="shared" ref="AK335:AK367" si="1256">AH335*1.0098</f>
        <v>53.369967888686915</v>
      </c>
      <c r="AL335" s="28">
        <f t="shared" ref="AL335:AL367" si="1257">AJ335*AK335</f>
        <v>933.97443805202101</v>
      </c>
      <c r="AM335" s="25">
        <v>14.5</v>
      </c>
      <c r="AN335" s="25">
        <f t="shared" ref="AN335:AN367" si="1258">AK335*1.0098</f>
        <v>53.892993573996051</v>
      </c>
      <c r="AO335" s="28">
        <f t="shared" ref="AO335:AO367" si="1259">AM335*AN335</f>
        <v>781.44840682294273</v>
      </c>
      <c r="AP335" s="27">
        <f t="shared" ref="AP335:AP367" si="1260">AS335+AV335+AY335</f>
        <v>21.5</v>
      </c>
      <c r="AQ335" s="27">
        <f t="shared" ref="AQ335:AQ367" si="1261">AT335</f>
        <v>54.421144911021216</v>
      </c>
      <c r="AR335" s="28">
        <f t="shared" ref="AR335:AR367" si="1262">AP335*AQ335</f>
        <v>1170.0546155869561</v>
      </c>
      <c r="AS335" s="25">
        <v>0.5</v>
      </c>
      <c r="AT335" s="25">
        <f t="shared" ref="AT335:AT367" si="1263">AN335*1.0098</f>
        <v>54.421144911021216</v>
      </c>
      <c r="AU335" s="28">
        <f t="shared" ref="AU335:AU367" si="1264">AS335*AT335</f>
        <v>27.210572455510608</v>
      </c>
      <c r="AV335" s="25">
        <v>10.5</v>
      </c>
      <c r="AW335" s="25">
        <f t="shared" ref="AW335:AW367" si="1265">AT335*1.0098</f>
        <v>54.954472131149224</v>
      </c>
      <c r="AX335" s="28">
        <f t="shared" ref="AX335:AX367" si="1266">AV335*AW335</f>
        <v>577.02195737706688</v>
      </c>
      <c r="AY335" s="25">
        <v>10.5</v>
      </c>
      <c r="AZ335" s="25">
        <f t="shared" ref="AZ335:AZ367" si="1267">AW335*1.0098</f>
        <v>55.493025958034487</v>
      </c>
      <c r="BA335" s="28">
        <f t="shared" ref="BA335:BA367" si="1268">AY335*AZ335</f>
        <v>582.67677255936212</v>
      </c>
      <c r="BB335" s="27">
        <f t="shared" ref="BB335:BB367" si="1269">BE335+BH335+BK335</f>
        <v>24</v>
      </c>
      <c r="BC335" s="27">
        <f t="shared" ref="BC335:BC367" si="1270">BF335</f>
        <v>56.036857612423226</v>
      </c>
      <c r="BD335" s="28">
        <f t="shared" ref="BD335:BD367" si="1271">BB335*BC335</f>
        <v>1344.8845826981574</v>
      </c>
      <c r="BE335" s="25">
        <v>0.5</v>
      </c>
      <c r="BF335" s="25">
        <f t="shared" ref="BF335:BF367" si="1272">AZ335*1.0098</f>
        <v>56.036857612423226</v>
      </c>
      <c r="BG335" s="28">
        <f t="shared" ref="BG335:BG367" si="1273">BE335*BF335</f>
        <v>28.018428806211613</v>
      </c>
      <c r="BH335" s="25">
        <v>13</v>
      </c>
      <c r="BI335" s="25">
        <f t="shared" ref="BI335:BI367" si="1274">BF335*1.0098</f>
        <v>56.586018817024978</v>
      </c>
      <c r="BJ335" s="28">
        <f t="shared" ref="BJ335:BJ367" si="1275">BH335*BI335</f>
        <v>735.61824462132472</v>
      </c>
      <c r="BK335" s="25">
        <v>10.5</v>
      </c>
      <c r="BL335" s="25">
        <f t="shared" ref="BL335:BL367" si="1276">BI335*1.0098</f>
        <v>57.140561801431822</v>
      </c>
      <c r="BM335" s="28">
        <f t="shared" ref="BM335:BM367" si="1277">BK335*BL335</f>
        <v>599.97589891503412</v>
      </c>
      <c r="CZ335" s="30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</row>
    <row r="336" spans="1:1022" s="29" customFormat="1" ht="24.95" customHeight="1" x14ac:dyDescent="0.15">
      <c r="A336" s="23" t="s">
        <v>47</v>
      </c>
      <c r="B336" s="23" t="s">
        <v>1097</v>
      </c>
      <c r="C336" s="23" t="s">
        <v>1098</v>
      </c>
      <c r="D336" s="23" t="s">
        <v>452</v>
      </c>
      <c r="E336" s="23" t="s">
        <v>431</v>
      </c>
      <c r="F336" s="110">
        <v>98.16</v>
      </c>
      <c r="G336" s="23"/>
      <c r="H336" s="23">
        <v>10</v>
      </c>
      <c r="I336" s="23"/>
      <c r="J336" s="23"/>
      <c r="K336" s="23"/>
      <c r="L336" s="23"/>
      <c r="M336" s="94">
        <v>51</v>
      </c>
      <c r="N336" s="94"/>
      <c r="O336" s="24">
        <f t="shared" si="1239"/>
        <v>108.16000000000001</v>
      </c>
      <c r="P336" s="25">
        <f t="shared" si="1240"/>
        <v>53.839001998655917</v>
      </c>
      <c r="Q336" s="26">
        <f t="shared" si="1241"/>
        <v>5699.1310103453789</v>
      </c>
      <c r="R336" s="27">
        <f t="shared" si="1242"/>
        <v>50.01</v>
      </c>
      <c r="S336" s="27">
        <f t="shared" si="1243"/>
        <v>51.4998</v>
      </c>
      <c r="T336" s="28">
        <f t="shared" si="1244"/>
        <v>2575.5049979999999</v>
      </c>
      <c r="U336" s="25">
        <v>25</v>
      </c>
      <c r="V336" s="25">
        <f t="shared" si="1245"/>
        <v>51.4998</v>
      </c>
      <c r="W336" s="28">
        <f t="shared" si="1246"/>
        <v>1287.4950000000001</v>
      </c>
      <c r="X336" s="25">
        <v>5.01</v>
      </c>
      <c r="Y336" s="25">
        <f t="shared" si="1247"/>
        <v>52.004498040000001</v>
      </c>
      <c r="Z336" s="28">
        <f t="shared" si="1248"/>
        <v>260.54253518040002</v>
      </c>
      <c r="AA336" s="25">
        <v>20</v>
      </c>
      <c r="AB336" s="25">
        <f t="shared" si="1249"/>
        <v>52.514142120792002</v>
      </c>
      <c r="AC336" s="28">
        <f t="shared" si="1250"/>
        <v>1050.2828424158402</v>
      </c>
      <c r="AD336" s="27">
        <f t="shared" si="1251"/>
        <v>37.89</v>
      </c>
      <c r="AE336" s="27">
        <f t="shared" si="1252"/>
        <v>53.028780713575763</v>
      </c>
      <c r="AF336" s="28">
        <f t="shared" si="1253"/>
        <v>2009.2605012373856</v>
      </c>
      <c r="AG336" s="25">
        <v>12.63</v>
      </c>
      <c r="AH336" s="25">
        <f t="shared" si="1254"/>
        <v>53.028780713575763</v>
      </c>
      <c r="AI336" s="28">
        <f t="shared" si="1255"/>
        <v>669.7535004124619</v>
      </c>
      <c r="AJ336" s="25">
        <v>2.63</v>
      </c>
      <c r="AK336" s="25">
        <f t="shared" si="1256"/>
        <v>53.548462764568811</v>
      </c>
      <c r="AL336" s="28">
        <f t="shared" si="1257"/>
        <v>140.83245707081596</v>
      </c>
      <c r="AM336" s="25">
        <v>22.63</v>
      </c>
      <c r="AN336" s="25">
        <f t="shared" si="1258"/>
        <v>54.07323769966159</v>
      </c>
      <c r="AO336" s="28">
        <f t="shared" si="1259"/>
        <v>1223.6773691433418</v>
      </c>
      <c r="AP336" s="27">
        <f t="shared" si="1260"/>
        <v>15.26</v>
      </c>
      <c r="AQ336" s="27">
        <f t="shared" si="1261"/>
        <v>54.603155429118274</v>
      </c>
      <c r="AR336" s="28">
        <f t="shared" si="1262"/>
        <v>833.24415184834481</v>
      </c>
      <c r="AS336" s="25">
        <v>7.63</v>
      </c>
      <c r="AT336" s="25">
        <f t="shared" si="1263"/>
        <v>54.603155429118274</v>
      </c>
      <c r="AU336" s="28">
        <f t="shared" si="1264"/>
        <v>416.62207592417241</v>
      </c>
      <c r="AV336" s="25">
        <v>2.63</v>
      </c>
      <c r="AW336" s="25">
        <f t="shared" si="1265"/>
        <v>55.138266352323633</v>
      </c>
      <c r="AX336" s="28">
        <f t="shared" si="1266"/>
        <v>145.01364050661115</v>
      </c>
      <c r="AY336" s="25">
        <v>5</v>
      </c>
      <c r="AZ336" s="25">
        <f t="shared" si="1267"/>
        <v>55.678621362576408</v>
      </c>
      <c r="BA336" s="28">
        <f t="shared" si="1268"/>
        <v>278.39310681288202</v>
      </c>
      <c r="BB336" s="27">
        <f t="shared" si="1269"/>
        <v>5</v>
      </c>
      <c r="BC336" s="27">
        <f t="shared" si="1270"/>
        <v>56.224271851929657</v>
      </c>
      <c r="BD336" s="28">
        <f t="shared" si="1271"/>
        <v>281.12135925964827</v>
      </c>
      <c r="BE336" s="25"/>
      <c r="BF336" s="25">
        <f t="shared" si="1272"/>
        <v>56.224271851929657</v>
      </c>
      <c r="BG336" s="28">
        <f t="shared" si="1273"/>
        <v>0</v>
      </c>
      <c r="BH336" s="25">
        <v>5</v>
      </c>
      <c r="BI336" s="25">
        <f t="shared" si="1274"/>
        <v>56.775269716078569</v>
      </c>
      <c r="BJ336" s="28">
        <f t="shared" si="1275"/>
        <v>283.87634858039286</v>
      </c>
      <c r="BK336" s="25"/>
      <c r="BL336" s="25">
        <f t="shared" si="1276"/>
        <v>57.331667359296141</v>
      </c>
      <c r="BM336" s="28">
        <f t="shared" si="1277"/>
        <v>0</v>
      </c>
      <c r="CZ336" s="30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</row>
    <row r="337" spans="1:165" s="29" customFormat="1" ht="24.95" customHeight="1" x14ac:dyDescent="0.15">
      <c r="A337" s="23" t="s">
        <v>47</v>
      </c>
      <c r="B337" s="23" t="s">
        <v>1099</v>
      </c>
      <c r="C337" s="23" t="s">
        <v>1100</v>
      </c>
      <c r="D337" s="23" t="s">
        <v>1101</v>
      </c>
      <c r="E337" s="23" t="s">
        <v>431</v>
      </c>
      <c r="F337" s="110">
        <v>140</v>
      </c>
      <c r="G337" s="23"/>
      <c r="H337" s="23"/>
      <c r="I337" s="23"/>
      <c r="J337" s="23"/>
      <c r="K337" s="23"/>
      <c r="L337" s="23"/>
      <c r="M337" s="94">
        <v>59</v>
      </c>
      <c r="N337" s="94"/>
      <c r="O337" s="24">
        <f t="shared" si="1239"/>
        <v>140</v>
      </c>
      <c r="P337" s="25">
        <f t="shared" si="1240"/>
        <v>62.284335645503916</v>
      </c>
      <c r="Q337" s="26">
        <f t="shared" si="1241"/>
        <v>8646.4050392130357</v>
      </c>
      <c r="R337" s="27">
        <f t="shared" si="1242"/>
        <v>40</v>
      </c>
      <c r="S337" s="27">
        <f t="shared" si="1243"/>
        <v>59.578200000000002</v>
      </c>
      <c r="T337" s="28">
        <f t="shared" si="1244"/>
        <v>2383.1280000000002</v>
      </c>
      <c r="U337" s="25">
        <v>10</v>
      </c>
      <c r="V337" s="25">
        <f t="shared" si="1245"/>
        <v>59.578200000000002</v>
      </c>
      <c r="W337" s="28">
        <f t="shared" si="1246"/>
        <v>595.78200000000004</v>
      </c>
      <c r="X337" s="25">
        <v>20</v>
      </c>
      <c r="Y337" s="25">
        <f t="shared" si="1247"/>
        <v>60.162066360000004</v>
      </c>
      <c r="Z337" s="28">
        <f t="shared" si="1248"/>
        <v>1203.2413272000001</v>
      </c>
      <c r="AA337" s="25">
        <v>10</v>
      </c>
      <c r="AB337" s="25">
        <f t="shared" si="1249"/>
        <v>60.751654610328004</v>
      </c>
      <c r="AC337" s="28">
        <f t="shared" si="1250"/>
        <v>607.51654610328001</v>
      </c>
      <c r="AD337" s="27">
        <f t="shared" si="1251"/>
        <v>50</v>
      </c>
      <c r="AE337" s="27">
        <f t="shared" si="1252"/>
        <v>61.347020825509219</v>
      </c>
      <c r="AF337" s="28">
        <f t="shared" si="1253"/>
        <v>3067.3510412754608</v>
      </c>
      <c r="AG337" s="25">
        <v>20</v>
      </c>
      <c r="AH337" s="25">
        <f t="shared" si="1254"/>
        <v>61.347020825509219</v>
      </c>
      <c r="AI337" s="28">
        <f t="shared" si="1255"/>
        <v>1226.9404165101844</v>
      </c>
      <c r="AJ337" s="25">
        <v>20</v>
      </c>
      <c r="AK337" s="25">
        <f t="shared" si="1256"/>
        <v>61.94822162959921</v>
      </c>
      <c r="AL337" s="28">
        <f t="shared" si="1257"/>
        <v>1238.9644325919842</v>
      </c>
      <c r="AM337" s="25">
        <v>10</v>
      </c>
      <c r="AN337" s="25">
        <f t="shared" si="1258"/>
        <v>62.555314201569281</v>
      </c>
      <c r="AO337" s="28">
        <f t="shared" si="1259"/>
        <v>625.55314201569286</v>
      </c>
      <c r="AP337" s="27">
        <f t="shared" si="1260"/>
        <v>30</v>
      </c>
      <c r="AQ337" s="27">
        <f t="shared" si="1261"/>
        <v>63.168356280744661</v>
      </c>
      <c r="AR337" s="28">
        <f t="shared" si="1262"/>
        <v>1895.0506884223398</v>
      </c>
      <c r="AS337" s="25">
        <v>30</v>
      </c>
      <c r="AT337" s="25">
        <f t="shared" si="1263"/>
        <v>63.168356280744661</v>
      </c>
      <c r="AU337" s="28">
        <f t="shared" si="1264"/>
        <v>1895.0506884223398</v>
      </c>
      <c r="AV337" s="25"/>
      <c r="AW337" s="25">
        <f t="shared" si="1265"/>
        <v>63.78740617229596</v>
      </c>
      <c r="AX337" s="28">
        <f t="shared" si="1266"/>
        <v>0</v>
      </c>
      <c r="AY337" s="25"/>
      <c r="AZ337" s="25">
        <f t="shared" si="1267"/>
        <v>64.412522752784469</v>
      </c>
      <c r="BA337" s="28">
        <f t="shared" si="1268"/>
        <v>0</v>
      </c>
      <c r="BB337" s="27">
        <f t="shared" si="1269"/>
        <v>20</v>
      </c>
      <c r="BC337" s="27">
        <f t="shared" si="1270"/>
        <v>65.043765475761759</v>
      </c>
      <c r="BD337" s="28">
        <f t="shared" si="1271"/>
        <v>1300.8753095152351</v>
      </c>
      <c r="BE337" s="25">
        <v>10</v>
      </c>
      <c r="BF337" s="25">
        <f t="shared" si="1272"/>
        <v>65.043765475761759</v>
      </c>
      <c r="BG337" s="28">
        <f t="shared" si="1273"/>
        <v>650.43765475761757</v>
      </c>
      <c r="BH337" s="25">
        <v>10</v>
      </c>
      <c r="BI337" s="25">
        <f t="shared" si="1274"/>
        <v>65.681194377424234</v>
      </c>
      <c r="BJ337" s="28">
        <f t="shared" si="1275"/>
        <v>656.81194377424231</v>
      </c>
      <c r="BK337" s="25"/>
      <c r="BL337" s="25">
        <f t="shared" si="1276"/>
        <v>66.324870082322988</v>
      </c>
      <c r="BM337" s="28">
        <f t="shared" si="1277"/>
        <v>0</v>
      </c>
      <c r="CZ337" s="30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</row>
    <row r="338" spans="1:165" s="29" customFormat="1" ht="24.95" customHeight="1" x14ac:dyDescent="0.15">
      <c r="A338" s="23" t="s">
        <v>47</v>
      </c>
      <c r="B338" s="23" t="s">
        <v>1102</v>
      </c>
      <c r="C338" s="23" t="s">
        <v>1103</v>
      </c>
      <c r="D338" s="23" t="s">
        <v>1104</v>
      </c>
      <c r="E338" s="23" t="s">
        <v>449</v>
      </c>
      <c r="F338" s="110">
        <v>4</v>
      </c>
      <c r="G338" s="23"/>
      <c r="H338" s="23"/>
      <c r="I338" s="23"/>
      <c r="J338" s="23"/>
      <c r="K338" s="23"/>
      <c r="L338" s="23"/>
      <c r="M338" s="94">
        <v>310</v>
      </c>
      <c r="N338" s="94">
        <v>96.5</v>
      </c>
      <c r="O338" s="24">
        <f t="shared" si="1239"/>
        <v>4</v>
      </c>
      <c r="P338" s="25">
        <f t="shared" si="1240"/>
        <v>327.25667881535958</v>
      </c>
      <c r="Q338" s="26">
        <f t="shared" si="1241"/>
        <v>1270.7396086748427</v>
      </c>
      <c r="R338" s="27">
        <f t="shared" si="1242"/>
        <v>2</v>
      </c>
      <c r="S338" s="27">
        <f t="shared" si="1243"/>
        <v>313.03800000000001</v>
      </c>
      <c r="T338" s="28">
        <f t="shared" si="1244"/>
        <v>626.07600000000002</v>
      </c>
      <c r="U338" s="25"/>
      <c r="V338" s="25">
        <f t="shared" si="1245"/>
        <v>313.03800000000001</v>
      </c>
      <c r="W338" s="28">
        <f t="shared" si="1246"/>
        <v>0</v>
      </c>
      <c r="X338" s="25">
        <v>2</v>
      </c>
      <c r="Y338" s="25">
        <f t="shared" si="1247"/>
        <v>316.10577240000003</v>
      </c>
      <c r="Z338" s="28">
        <f t="shared" si="1248"/>
        <v>632.21154480000007</v>
      </c>
      <c r="AA338" s="25"/>
      <c r="AB338" s="25">
        <f t="shared" si="1249"/>
        <v>319.20360896952002</v>
      </c>
      <c r="AC338" s="28">
        <f t="shared" si="1250"/>
        <v>0</v>
      </c>
      <c r="AD338" s="27">
        <f t="shared" si="1251"/>
        <v>2</v>
      </c>
      <c r="AE338" s="27">
        <f t="shared" si="1252"/>
        <v>322.33180433742132</v>
      </c>
      <c r="AF338" s="28">
        <f t="shared" si="1253"/>
        <v>644.66360867484264</v>
      </c>
      <c r="AG338" s="25"/>
      <c r="AH338" s="25">
        <f t="shared" si="1254"/>
        <v>322.33180433742132</v>
      </c>
      <c r="AI338" s="28">
        <f t="shared" si="1255"/>
        <v>0</v>
      </c>
      <c r="AJ338" s="25">
        <v>2</v>
      </c>
      <c r="AK338" s="25">
        <f t="shared" si="1256"/>
        <v>325.49065601992805</v>
      </c>
      <c r="AL338" s="28">
        <f t="shared" si="1257"/>
        <v>650.98131203985611</v>
      </c>
      <c r="AM338" s="25"/>
      <c r="AN338" s="25">
        <f t="shared" si="1258"/>
        <v>328.68046444892337</v>
      </c>
      <c r="AO338" s="28">
        <f t="shared" si="1259"/>
        <v>0</v>
      </c>
      <c r="AP338" s="27">
        <f t="shared" si="1260"/>
        <v>0</v>
      </c>
      <c r="AQ338" s="27">
        <f t="shared" si="1261"/>
        <v>331.90153300052282</v>
      </c>
      <c r="AR338" s="28">
        <f t="shared" si="1262"/>
        <v>0</v>
      </c>
      <c r="AS338" s="25"/>
      <c r="AT338" s="25">
        <f t="shared" si="1263"/>
        <v>331.90153300052282</v>
      </c>
      <c r="AU338" s="28">
        <f t="shared" si="1264"/>
        <v>0</v>
      </c>
      <c r="AV338" s="25"/>
      <c r="AW338" s="25">
        <f t="shared" si="1265"/>
        <v>335.15416802392798</v>
      </c>
      <c r="AX338" s="28">
        <f t="shared" si="1266"/>
        <v>0</v>
      </c>
      <c r="AY338" s="25"/>
      <c r="AZ338" s="25">
        <f t="shared" si="1267"/>
        <v>338.43867887056251</v>
      </c>
      <c r="BA338" s="28">
        <f t="shared" si="1268"/>
        <v>0</v>
      </c>
      <c r="BB338" s="27">
        <f t="shared" si="1269"/>
        <v>0</v>
      </c>
      <c r="BC338" s="27">
        <f t="shared" si="1270"/>
        <v>341.75537792349405</v>
      </c>
      <c r="BD338" s="28">
        <f t="shared" si="1271"/>
        <v>0</v>
      </c>
      <c r="BE338" s="25"/>
      <c r="BF338" s="25">
        <f t="shared" si="1272"/>
        <v>341.75537792349405</v>
      </c>
      <c r="BG338" s="28">
        <f t="shared" si="1273"/>
        <v>0</v>
      </c>
      <c r="BH338" s="25"/>
      <c r="BI338" s="25">
        <f t="shared" si="1274"/>
        <v>345.10458062714429</v>
      </c>
      <c r="BJ338" s="28">
        <f t="shared" si="1275"/>
        <v>0</v>
      </c>
      <c r="BK338" s="25"/>
      <c r="BL338" s="25">
        <f t="shared" si="1276"/>
        <v>348.48660551729029</v>
      </c>
      <c r="BM338" s="28">
        <f t="shared" si="1277"/>
        <v>0</v>
      </c>
      <c r="CZ338" s="30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</row>
    <row r="339" spans="1:165" s="29" customFormat="1" ht="24.95" customHeight="1" x14ac:dyDescent="0.15">
      <c r="A339" s="23" t="s">
        <v>47</v>
      </c>
      <c r="B339" s="23" t="s">
        <v>1105</v>
      </c>
      <c r="C339" s="23" t="s">
        <v>1106</v>
      </c>
      <c r="D339" s="23" t="s">
        <v>1104</v>
      </c>
      <c r="E339" s="23" t="s">
        <v>449</v>
      </c>
      <c r="F339" s="110">
        <v>100</v>
      </c>
      <c r="G339" s="23"/>
      <c r="H339" s="23"/>
      <c r="I339" s="23"/>
      <c r="J339" s="23"/>
      <c r="K339" s="23"/>
      <c r="L339" s="23"/>
      <c r="M339" s="94">
        <v>23</v>
      </c>
      <c r="N339" s="94"/>
      <c r="O339" s="24">
        <f t="shared" si="1239"/>
        <v>100</v>
      </c>
      <c r="P339" s="25">
        <f t="shared" si="1240"/>
        <v>24.280334234687967</v>
      </c>
      <c r="Q339" s="26">
        <f t="shared" si="1241"/>
        <v>2406.9347387750372</v>
      </c>
      <c r="R339" s="27">
        <f t="shared" si="1242"/>
        <v>40</v>
      </c>
      <c r="S339" s="27">
        <f t="shared" si="1243"/>
        <v>23.2254</v>
      </c>
      <c r="T339" s="28">
        <f t="shared" si="1244"/>
        <v>929.01600000000008</v>
      </c>
      <c r="U339" s="25">
        <v>20</v>
      </c>
      <c r="V339" s="25">
        <f t="shared" si="1245"/>
        <v>23.2254</v>
      </c>
      <c r="W339" s="28">
        <f t="shared" si="1246"/>
        <v>464.50800000000004</v>
      </c>
      <c r="X339" s="25">
        <v>20</v>
      </c>
      <c r="Y339" s="25">
        <f t="shared" si="1247"/>
        <v>23.453008920000002</v>
      </c>
      <c r="Z339" s="28">
        <f t="shared" si="1248"/>
        <v>469.06017840000004</v>
      </c>
      <c r="AA339" s="25"/>
      <c r="AB339" s="25">
        <f t="shared" si="1249"/>
        <v>23.682848407416003</v>
      </c>
      <c r="AC339" s="28">
        <f t="shared" si="1250"/>
        <v>0</v>
      </c>
      <c r="AD339" s="27">
        <f t="shared" si="1251"/>
        <v>20</v>
      </c>
      <c r="AE339" s="27">
        <f t="shared" si="1252"/>
        <v>23.914940321808679</v>
      </c>
      <c r="AF339" s="28">
        <f t="shared" si="1253"/>
        <v>478.29880643617355</v>
      </c>
      <c r="AG339" s="25">
        <v>20</v>
      </c>
      <c r="AH339" s="25">
        <f t="shared" si="1254"/>
        <v>23.914940321808679</v>
      </c>
      <c r="AI339" s="28">
        <f t="shared" si="1255"/>
        <v>478.29880643617355</v>
      </c>
      <c r="AJ339" s="25"/>
      <c r="AK339" s="25">
        <f t="shared" si="1256"/>
        <v>24.149306736962405</v>
      </c>
      <c r="AL339" s="28">
        <f t="shared" si="1257"/>
        <v>0</v>
      </c>
      <c r="AM339" s="25"/>
      <c r="AN339" s="25">
        <f t="shared" si="1258"/>
        <v>24.385969942984637</v>
      </c>
      <c r="AO339" s="28">
        <f t="shared" si="1259"/>
        <v>0</v>
      </c>
      <c r="AP339" s="27">
        <f t="shared" si="1260"/>
        <v>20</v>
      </c>
      <c r="AQ339" s="27">
        <f t="shared" si="1261"/>
        <v>24.624952448425887</v>
      </c>
      <c r="AR339" s="28">
        <f t="shared" si="1262"/>
        <v>492.49904896851774</v>
      </c>
      <c r="AS339" s="25">
        <v>20</v>
      </c>
      <c r="AT339" s="25">
        <f t="shared" si="1263"/>
        <v>24.624952448425887</v>
      </c>
      <c r="AU339" s="28">
        <f t="shared" si="1264"/>
        <v>492.49904896851774</v>
      </c>
      <c r="AV339" s="25"/>
      <c r="AW339" s="25">
        <f t="shared" si="1265"/>
        <v>24.866276982420462</v>
      </c>
      <c r="AX339" s="28">
        <f t="shared" si="1266"/>
        <v>0</v>
      </c>
      <c r="AY339" s="25"/>
      <c r="AZ339" s="25">
        <f t="shared" si="1267"/>
        <v>25.109966496848184</v>
      </c>
      <c r="BA339" s="28">
        <f t="shared" si="1268"/>
        <v>0</v>
      </c>
      <c r="BB339" s="27">
        <f t="shared" si="1269"/>
        <v>20</v>
      </c>
      <c r="BC339" s="27">
        <f t="shared" si="1270"/>
        <v>25.356044168517297</v>
      </c>
      <c r="BD339" s="28">
        <f t="shared" si="1271"/>
        <v>507.12088337034595</v>
      </c>
      <c r="BE339" s="25">
        <v>20</v>
      </c>
      <c r="BF339" s="25">
        <f t="shared" si="1272"/>
        <v>25.356044168517297</v>
      </c>
      <c r="BG339" s="28">
        <f t="shared" si="1273"/>
        <v>507.12088337034595</v>
      </c>
      <c r="BH339" s="25"/>
      <c r="BI339" s="25">
        <f t="shared" si="1274"/>
        <v>25.604533401368766</v>
      </c>
      <c r="BJ339" s="28">
        <f t="shared" si="1275"/>
        <v>0</v>
      </c>
      <c r="BK339" s="25"/>
      <c r="BL339" s="25">
        <f t="shared" si="1276"/>
        <v>25.855457828702182</v>
      </c>
      <c r="BM339" s="28">
        <f t="shared" si="1277"/>
        <v>0</v>
      </c>
      <c r="CZ339" s="30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</row>
    <row r="340" spans="1:165" s="29" customFormat="1" ht="24.95" customHeight="1" x14ac:dyDescent="0.15">
      <c r="A340" s="23" t="s">
        <v>47</v>
      </c>
      <c r="B340" s="23" t="s">
        <v>1107</v>
      </c>
      <c r="C340" s="23" t="s">
        <v>1108</v>
      </c>
      <c r="D340" s="23" t="s">
        <v>1109</v>
      </c>
      <c r="E340" s="23" t="s">
        <v>449</v>
      </c>
      <c r="F340" s="110">
        <v>154.16</v>
      </c>
      <c r="G340" s="23"/>
      <c r="H340" s="23"/>
      <c r="I340" s="23"/>
      <c r="J340" s="23"/>
      <c r="K340" s="23"/>
      <c r="L340" s="23"/>
      <c r="M340" s="94">
        <v>134.68</v>
      </c>
      <c r="N340" s="94"/>
      <c r="O340" s="24">
        <f t="shared" si="1239"/>
        <v>154.16299999999998</v>
      </c>
      <c r="P340" s="25">
        <f t="shared" si="1240"/>
        <v>142.17719194468589</v>
      </c>
      <c r="Q340" s="26">
        <f t="shared" si="1241"/>
        <v>21869.075117772929</v>
      </c>
      <c r="R340" s="27">
        <f t="shared" si="1242"/>
        <v>38.412999999999997</v>
      </c>
      <c r="S340" s="27">
        <f t="shared" si="1243"/>
        <v>135.999864</v>
      </c>
      <c r="T340" s="28">
        <f t="shared" si="1244"/>
        <v>5224.1627758320001</v>
      </c>
      <c r="U340" s="25">
        <v>18.25</v>
      </c>
      <c r="V340" s="25">
        <f t="shared" si="1245"/>
        <v>135.999864</v>
      </c>
      <c r="W340" s="28">
        <f t="shared" si="1246"/>
        <v>2481.9975180000001</v>
      </c>
      <c r="X340" s="25">
        <v>8.75</v>
      </c>
      <c r="Y340" s="25">
        <f t="shared" si="1247"/>
        <v>137.3326626672</v>
      </c>
      <c r="Z340" s="28">
        <f t="shared" si="1248"/>
        <v>1201.6607983379999</v>
      </c>
      <c r="AA340" s="25">
        <v>11.413</v>
      </c>
      <c r="AB340" s="25">
        <f t="shared" si="1249"/>
        <v>138.67852276133857</v>
      </c>
      <c r="AC340" s="28">
        <f t="shared" si="1250"/>
        <v>1582.737980275157</v>
      </c>
      <c r="AD340" s="27">
        <f t="shared" si="1251"/>
        <v>47.18</v>
      </c>
      <c r="AE340" s="27">
        <f t="shared" si="1252"/>
        <v>140.03757228439969</v>
      </c>
      <c r="AF340" s="28">
        <f t="shared" si="1253"/>
        <v>6606.9726603779773</v>
      </c>
      <c r="AG340" s="25">
        <v>29.4</v>
      </c>
      <c r="AH340" s="25">
        <f t="shared" si="1254"/>
        <v>140.03757228439969</v>
      </c>
      <c r="AI340" s="28">
        <f t="shared" si="1255"/>
        <v>4117.1046251613507</v>
      </c>
      <c r="AJ340" s="25">
        <v>8.89</v>
      </c>
      <c r="AK340" s="25">
        <f t="shared" si="1256"/>
        <v>141.4099404927868</v>
      </c>
      <c r="AL340" s="28">
        <f t="shared" si="1257"/>
        <v>1257.1343709808748</v>
      </c>
      <c r="AM340" s="25">
        <v>8.89</v>
      </c>
      <c r="AN340" s="25">
        <f t="shared" si="1258"/>
        <v>142.79575790961613</v>
      </c>
      <c r="AO340" s="28">
        <f t="shared" si="1259"/>
        <v>1269.4542878164875</v>
      </c>
      <c r="AP340" s="27">
        <f t="shared" si="1260"/>
        <v>33.42</v>
      </c>
      <c r="AQ340" s="27">
        <f t="shared" si="1261"/>
        <v>144.19515633713038</v>
      </c>
      <c r="AR340" s="28">
        <f t="shared" si="1262"/>
        <v>4819.0021247868981</v>
      </c>
      <c r="AS340" s="25">
        <v>13.89</v>
      </c>
      <c r="AT340" s="25">
        <f t="shared" si="1263"/>
        <v>144.19515633713038</v>
      </c>
      <c r="AU340" s="28">
        <f t="shared" si="1264"/>
        <v>2002.8707215227412</v>
      </c>
      <c r="AV340" s="25">
        <v>10.64</v>
      </c>
      <c r="AW340" s="25">
        <f t="shared" si="1265"/>
        <v>145.60826886923428</v>
      </c>
      <c r="AX340" s="28">
        <f t="shared" si="1266"/>
        <v>1549.2719807686528</v>
      </c>
      <c r="AY340" s="25">
        <v>8.89</v>
      </c>
      <c r="AZ340" s="25">
        <f t="shared" si="1267"/>
        <v>147.03522990415277</v>
      </c>
      <c r="BA340" s="28">
        <f t="shared" si="1268"/>
        <v>1307.1431938479182</v>
      </c>
      <c r="BB340" s="27">
        <f t="shared" si="1269"/>
        <v>35.15</v>
      </c>
      <c r="BC340" s="27">
        <f t="shared" si="1270"/>
        <v>148.47617515721348</v>
      </c>
      <c r="BD340" s="28">
        <f t="shared" si="1271"/>
        <v>5218.9375567760535</v>
      </c>
      <c r="BE340" s="25">
        <v>13.5</v>
      </c>
      <c r="BF340" s="25">
        <f t="shared" si="1272"/>
        <v>148.47617515721348</v>
      </c>
      <c r="BG340" s="28">
        <f t="shared" si="1273"/>
        <v>2004.4283646223819</v>
      </c>
      <c r="BH340" s="25">
        <v>13.15</v>
      </c>
      <c r="BI340" s="25">
        <f t="shared" si="1274"/>
        <v>149.93124167375416</v>
      </c>
      <c r="BJ340" s="28">
        <f t="shared" si="1275"/>
        <v>1971.5958280098673</v>
      </c>
      <c r="BK340" s="25">
        <v>8.5</v>
      </c>
      <c r="BL340" s="25">
        <f t="shared" si="1276"/>
        <v>151.40056784215696</v>
      </c>
      <c r="BM340" s="28">
        <f t="shared" si="1277"/>
        <v>1286.9048266583341</v>
      </c>
      <c r="CZ340" s="3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</row>
    <row r="341" spans="1:165" s="29" customFormat="1" ht="24.95" customHeight="1" x14ac:dyDescent="0.15">
      <c r="A341" s="23" t="s">
        <v>47</v>
      </c>
      <c r="B341" s="23" t="s">
        <v>1110</v>
      </c>
      <c r="C341" s="23" t="s">
        <v>1111</v>
      </c>
      <c r="D341" s="23" t="s">
        <v>1112</v>
      </c>
      <c r="E341" s="23" t="s">
        <v>449</v>
      </c>
      <c r="F341" s="110">
        <v>20</v>
      </c>
      <c r="G341" s="23"/>
      <c r="H341" s="23"/>
      <c r="I341" s="23"/>
      <c r="J341" s="23"/>
      <c r="K341" s="23"/>
      <c r="L341" s="23"/>
      <c r="M341" s="94">
        <v>99.4</v>
      </c>
      <c r="N341" s="94"/>
      <c r="O341" s="24">
        <f t="shared" si="1239"/>
        <v>20</v>
      </c>
      <c r="P341" s="25">
        <f t="shared" si="1240"/>
        <v>104.93327056208625</v>
      </c>
      <c r="Q341" s="26">
        <f t="shared" si="1241"/>
        <v>2067.0826678154631</v>
      </c>
      <c r="R341" s="27">
        <f t="shared" si="1242"/>
        <v>0</v>
      </c>
      <c r="S341" s="27">
        <f t="shared" si="1243"/>
        <v>100.37412</v>
      </c>
      <c r="T341" s="28">
        <f t="shared" si="1244"/>
        <v>0</v>
      </c>
      <c r="U341" s="25"/>
      <c r="V341" s="25">
        <f t="shared" si="1245"/>
        <v>100.37412</v>
      </c>
      <c r="W341" s="28">
        <f t="shared" si="1246"/>
        <v>0</v>
      </c>
      <c r="X341" s="25"/>
      <c r="Y341" s="25">
        <f t="shared" si="1247"/>
        <v>101.35778637600001</v>
      </c>
      <c r="Z341" s="28">
        <f t="shared" si="1248"/>
        <v>0</v>
      </c>
      <c r="AA341" s="25"/>
      <c r="AB341" s="25">
        <f t="shared" si="1249"/>
        <v>102.3510926824848</v>
      </c>
      <c r="AC341" s="28">
        <f t="shared" si="1250"/>
        <v>0</v>
      </c>
      <c r="AD341" s="27">
        <f t="shared" si="1251"/>
        <v>20</v>
      </c>
      <c r="AE341" s="27">
        <f t="shared" si="1252"/>
        <v>103.35413339077316</v>
      </c>
      <c r="AF341" s="28">
        <f t="shared" si="1253"/>
        <v>2067.0826678154631</v>
      </c>
      <c r="AG341" s="25">
        <v>10</v>
      </c>
      <c r="AH341" s="25">
        <f t="shared" si="1254"/>
        <v>103.35413339077316</v>
      </c>
      <c r="AI341" s="28">
        <f t="shared" si="1255"/>
        <v>1033.5413339077315</v>
      </c>
      <c r="AJ341" s="25">
        <v>10</v>
      </c>
      <c r="AK341" s="25">
        <f t="shared" si="1256"/>
        <v>104.36700389800274</v>
      </c>
      <c r="AL341" s="28">
        <f t="shared" si="1257"/>
        <v>1043.6700389800274</v>
      </c>
      <c r="AM341" s="25"/>
      <c r="AN341" s="25">
        <f t="shared" si="1258"/>
        <v>105.38980053620317</v>
      </c>
      <c r="AO341" s="28">
        <f t="shared" si="1259"/>
        <v>0</v>
      </c>
      <c r="AP341" s="27">
        <f t="shared" si="1260"/>
        <v>0</v>
      </c>
      <c r="AQ341" s="27">
        <f t="shared" si="1261"/>
        <v>106.42262058145796</v>
      </c>
      <c r="AR341" s="28">
        <f t="shared" si="1262"/>
        <v>0</v>
      </c>
      <c r="AS341" s="25"/>
      <c r="AT341" s="25">
        <f t="shared" si="1263"/>
        <v>106.42262058145796</v>
      </c>
      <c r="AU341" s="28">
        <f t="shared" si="1264"/>
        <v>0</v>
      </c>
      <c r="AV341" s="25"/>
      <c r="AW341" s="25">
        <f t="shared" si="1265"/>
        <v>107.46556226315626</v>
      </c>
      <c r="AX341" s="28">
        <f t="shared" si="1266"/>
        <v>0</v>
      </c>
      <c r="AY341" s="25"/>
      <c r="AZ341" s="25">
        <f t="shared" si="1267"/>
        <v>108.51872477333519</v>
      </c>
      <c r="BA341" s="28">
        <f t="shared" si="1268"/>
        <v>0</v>
      </c>
      <c r="BB341" s="27">
        <f t="shared" si="1269"/>
        <v>0</v>
      </c>
      <c r="BC341" s="27">
        <f t="shared" si="1270"/>
        <v>109.58220827611389</v>
      </c>
      <c r="BD341" s="28">
        <f t="shared" si="1271"/>
        <v>0</v>
      </c>
      <c r="BE341" s="25"/>
      <c r="BF341" s="25">
        <f t="shared" si="1272"/>
        <v>109.58220827611389</v>
      </c>
      <c r="BG341" s="28">
        <f t="shared" si="1273"/>
        <v>0</v>
      </c>
      <c r="BH341" s="25"/>
      <c r="BI341" s="25">
        <f t="shared" si="1274"/>
        <v>110.65611391721981</v>
      </c>
      <c r="BJ341" s="28">
        <f t="shared" si="1275"/>
        <v>0</v>
      </c>
      <c r="BK341" s="25"/>
      <c r="BL341" s="25">
        <f t="shared" si="1276"/>
        <v>111.74054383360857</v>
      </c>
      <c r="BM341" s="28">
        <f t="shared" si="1277"/>
        <v>0</v>
      </c>
      <c r="CZ341" s="30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</row>
    <row r="342" spans="1:165" s="29" customFormat="1" ht="24.95" customHeight="1" x14ac:dyDescent="0.15">
      <c r="A342" s="23" t="s">
        <v>47</v>
      </c>
      <c r="B342" s="23" t="s">
        <v>1113</v>
      </c>
      <c r="C342" s="23" t="s">
        <v>1114</v>
      </c>
      <c r="D342" s="23"/>
      <c r="E342" s="23" t="s">
        <v>449</v>
      </c>
      <c r="F342" s="110">
        <v>85.6</v>
      </c>
      <c r="G342" s="23"/>
      <c r="H342" s="23"/>
      <c r="I342" s="23"/>
      <c r="J342" s="23"/>
      <c r="K342" s="23"/>
      <c r="L342" s="23"/>
      <c r="M342" s="94">
        <v>630</v>
      </c>
      <c r="N342" s="94"/>
      <c r="O342" s="24">
        <f t="shared" si="1239"/>
        <v>85.6</v>
      </c>
      <c r="P342" s="25">
        <f t="shared" si="1240"/>
        <v>665.07002468927908</v>
      </c>
      <c r="Q342" s="26">
        <f t="shared" si="1241"/>
        <v>56002.264183577361</v>
      </c>
      <c r="R342" s="27">
        <f t="shared" si="1242"/>
        <v>26</v>
      </c>
      <c r="S342" s="27">
        <f t="shared" si="1243"/>
        <v>636.17399999999998</v>
      </c>
      <c r="T342" s="28">
        <f t="shared" si="1244"/>
        <v>16540.523999999998</v>
      </c>
      <c r="U342" s="25">
        <v>3</v>
      </c>
      <c r="V342" s="25">
        <f t="shared" si="1245"/>
        <v>636.17399999999998</v>
      </c>
      <c r="W342" s="28">
        <f t="shared" si="1246"/>
        <v>1908.5219999999999</v>
      </c>
      <c r="X342" s="25">
        <v>20</v>
      </c>
      <c r="Y342" s="25">
        <f t="shared" si="1247"/>
        <v>642.40850520000004</v>
      </c>
      <c r="Z342" s="28">
        <f t="shared" si="1248"/>
        <v>12848.170104000001</v>
      </c>
      <c r="AA342" s="25">
        <v>3</v>
      </c>
      <c r="AB342" s="25">
        <f t="shared" si="1249"/>
        <v>648.70410855096009</v>
      </c>
      <c r="AC342" s="28">
        <f t="shared" si="1250"/>
        <v>1946.1123256528804</v>
      </c>
      <c r="AD342" s="27">
        <f t="shared" si="1251"/>
        <v>38</v>
      </c>
      <c r="AE342" s="27">
        <f t="shared" si="1252"/>
        <v>655.06140881475949</v>
      </c>
      <c r="AF342" s="28">
        <f t="shared" si="1253"/>
        <v>24892.333534960861</v>
      </c>
      <c r="AG342" s="25">
        <v>11</v>
      </c>
      <c r="AH342" s="25">
        <f t="shared" si="1254"/>
        <v>655.06140881475949</v>
      </c>
      <c r="AI342" s="28">
        <f t="shared" si="1255"/>
        <v>7205.6754969623544</v>
      </c>
      <c r="AJ342" s="25">
        <v>11</v>
      </c>
      <c r="AK342" s="25">
        <f t="shared" si="1256"/>
        <v>661.48101062114415</v>
      </c>
      <c r="AL342" s="28">
        <f t="shared" si="1257"/>
        <v>7276.2911168325854</v>
      </c>
      <c r="AM342" s="25">
        <v>16</v>
      </c>
      <c r="AN342" s="25">
        <f t="shared" si="1258"/>
        <v>667.96352452523138</v>
      </c>
      <c r="AO342" s="28">
        <f t="shared" si="1259"/>
        <v>10687.416392403702</v>
      </c>
      <c r="AP342" s="27">
        <f t="shared" si="1260"/>
        <v>21.6</v>
      </c>
      <c r="AQ342" s="27">
        <f t="shared" si="1261"/>
        <v>674.50956706557872</v>
      </c>
      <c r="AR342" s="28">
        <f t="shared" si="1262"/>
        <v>14569.406648616501</v>
      </c>
      <c r="AS342" s="25">
        <v>8</v>
      </c>
      <c r="AT342" s="25">
        <f t="shared" si="1263"/>
        <v>674.50956706557872</v>
      </c>
      <c r="AU342" s="28">
        <f t="shared" si="1264"/>
        <v>5396.0765365246298</v>
      </c>
      <c r="AV342" s="25">
        <v>11.6</v>
      </c>
      <c r="AW342" s="25">
        <f t="shared" si="1265"/>
        <v>681.11976082282138</v>
      </c>
      <c r="AX342" s="28">
        <f t="shared" si="1266"/>
        <v>7900.9892255447276</v>
      </c>
      <c r="AY342" s="25">
        <v>2</v>
      </c>
      <c r="AZ342" s="25">
        <f t="shared" si="1267"/>
        <v>687.79473447888506</v>
      </c>
      <c r="BA342" s="28">
        <f t="shared" si="1268"/>
        <v>1375.5894689577701</v>
      </c>
      <c r="BB342" s="27">
        <f t="shared" si="1269"/>
        <v>0</v>
      </c>
      <c r="BC342" s="27">
        <f t="shared" si="1270"/>
        <v>694.53512287677813</v>
      </c>
      <c r="BD342" s="28">
        <f t="shared" si="1271"/>
        <v>0</v>
      </c>
      <c r="BE342" s="25"/>
      <c r="BF342" s="25">
        <f t="shared" si="1272"/>
        <v>694.53512287677813</v>
      </c>
      <c r="BG342" s="28">
        <f t="shared" si="1273"/>
        <v>0</v>
      </c>
      <c r="BH342" s="25"/>
      <c r="BI342" s="25">
        <f t="shared" si="1274"/>
        <v>701.34156708097055</v>
      </c>
      <c r="BJ342" s="28">
        <f t="shared" si="1275"/>
        <v>0</v>
      </c>
      <c r="BK342" s="25"/>
      <c r="BL342" s="25">
        <f t="shared" si="1276"/>
        <v>708.21471443836413</v>
      </c>
      <c r="BM342" s="28">
        <f t="shared" si="1277"/>
        <v>0</v>
      </c>
      <c r="CZ342" s="30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</row>
    <row r="343" spans="1:165" s="29" customFormat="1" ht="24.95" customHeight="1" x14ac:dyDescent="0.15">
      <c r="A343" s="23" t="s">
        <v>47</v>
      </c>
      <c r="B343" s="23" t="s">
        <v>1115</v>
      </c>
      <c r="C343" s="23" t="s">
        <v>1116</v>
      </c>
      <c r="D343" s="23"/>
      <c r="E343" s="23" t="s">
        <v>449</v>
      </c>
      <c r="F343" s="110">
        <v>40.5</v>
      </c>
      <c r="G343" s="23"/>
      <c r="H343" s="23"/>
      <c r="I343" s="23"/>
      <c r="J343" s="23"/>
      <c r="K343" s="23"/>
      <c r="L343" s="23"/>
      <c r="M343" s="94">
        <v>650.20000000000005</v>
      </c>
      <c r="N343" s="94"/>
      <c r="O343" s="24">
        <f t="shared" si="1239"/>
        <v>40.5</v>
      </c>
      <c r="P343" s="25">
        <f t="shared" si="1240"/>
        <v>686.3944921475703</v>
      </c>
      <c r="Q343" s="26">
        <f t="shared" si="1241"/>
        <v>27848.302491406423</v>
      </c>
      <c r="R343" s="27">
        <f t="shared" si="1242"/>
        <v>0</v>
      </c>
      <c r="S343" s="27">
        <f t="shared" si="1243"/>
        <v>656.5719600000001</v>
      </c>
      <c r="T343" s="28">
        <f t="shared" si="1244"/>
        <v>0</v>
      </c>
      <c r="U343" s="25"/>
      <c r="V343" s="25">
        <f t="shared" si="1245"/>
        <v>656.5719600000001</v>
      </c>
      <c r="W343" s="28">
        <f t="shared" si="1246"/>
        <v>0</v>
      </c>
      <c r="X343" s="25"/>
      <c r="Y343" s="25">
        <f t="shared" si="1247"/>
        <v>663.00636520800015</v>
      </c>
      <c r="Z343" s="28">
        <f t="shared" si="1248"/>
        <v>0</v>
      </c>
      <c r="AA343" s="25"/>
      <c r="AB343" s="25">
        <f t="shared" si="1249"/>
        <v>669.50382758703859</v>
      </c>
      <c r="AC343" s="28">
        <f t="shared" si="1250"/>
        <v>0</v>
      </c>
      <c r="AD343" s="27">
        <f t="shared" si="1251"/>
        <v>17.2</v>
      </c>
      <c r="AE343" s="27">
        <f t="shared" si="1252"/>
        <v>676.06496509739156</v>
      </c>
      <c r="AF343" s="28">
        <f t="shared" si="1253"/>
        <v>11628.317399675134</v>
      </c>
      <c r="AG343" s="25"/>
      <c r="AH343" s="25">
        <f t="shared" si="1254"/>
        <v>676.06496509739156</v>
      </c>
      <c r="AI343" s="28">
        <f t="shared" si="1255"/>
        <v>0</v>
      </c>
      <c r="AJ343" s="25">
        <v>11.1</v>
      </c>
      <c r="AK343" s="25">
        <f t="shared" si="1256"/>
        <v>682.69040175534599</v>
      </c>
      <c r="AL343" s="28">
        <f t="shared" si="1257"/>
        <v>7577.8634594843406</v>
      </c>
      <c r="AM343" s="25">
        <v>6.1</v>
      </c>
      <c r="AN343" s="25">
        <f t="shared" si="1258"/>
        <v>689.38076769254837</v>
      </c>
      <c r="AO343" s="28">
        <f t="shared" si="1259"/>
        <v>4205.2226829245446</v>
      </c>
      <c r="AP343" s="27">
        <f t="shared" si="1260"/>
        <v>23.299999999999997</v>
      </c>
      <c r="AQ343" s="27">
        <f t="shared" si="1261"/>
        <v>696.13669921593532</v>
      </c>
      <c r="AR343" s="28">
        <f t="shared" si="1262"/>
        <v>16219.985091731291</v>
      </c>
      <c r="AS343" s="25">
        <v>6.1</v>
      </c>
      <c r="AT343" s="25">
        <f t="shared" si="1263"/>
        <v>696.13669921593532</v>
      </c>
      <c r="AU343" s="28">
        <f t="shared" si="1264"/>
        <v>4246.4338652172055</v>
      </c>
      <c r="AV343" s="25">
        <v>11.1</v>
      </c>
      <c r="AW343" s="25">
        <f t="shared" si="1265"/>
        <v>702.95883886825152</v>
      </c>
      <c r="AX343" s="28">
        <f t="shared" si="1266"/>
        <v>7802.8431114375917</v>
      </c>
      <c r="AY343" s="25">
        <v>6.1</v>
      </c>
      <c r="AZ343" s="25">
        <f t="shared" si="1267"/>
        <v>709.84783548916039</v>
      </c>
      <c r="BA343" s="28">
        <f t="shared" si="1268"/>
        <v>4330.0717964838777</v>
      </c>
      <c r="BB343" s="27">
        <f t="shared" si="1269"/>
        <v>0</v>
      </c>
      <c r="BC343" s="27">
        <f t="shared" si="1270"/>
        <v>716.80434427695423</v>
      </c>
      <c r="BD343" s="28">
        <f t="shared" si="1271"/>
        <v>0</v>
      </c>
      <c r="BE343" s="25"/>
      <c r="BF343" s="25">
        <f t="shared" si="1272"/>
        <v>716.80434427695423</v>
      </c>
      <c r="BG343" s="28">
        <f t="shared" si="1273"/>
        <v>0</v>
      </c>
      <c r="BH343" s="25"/>
      <c r="BI343" s="25">
        <f t="shared" si="1274"/>
        <v>723.82902685086844</v>
      </c>
      <c r="BJ343" s="28">
        <f t="shared" si="1275"/>
        <v>0</v>
      </c>
      <c r="BK343" s="25"/>
      <c r="BL343" s="25">
        <f t="shared" si="1276"/>
        <v>730.92255131400702</v>
      </c>
      <c r="BM343" s="28">
        <f t="shared" si="1277"/>
        <v>0</v>
      </c>
      <c r="CZ343" s="30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</row>
    <row r="344" spans="1:165" s="29" customFormat="1" ht="24.95" customHeight="1" x14ac:dyDescent="0.15">
      <c r="A344" s="23" t="s">
        <v>47</v>
      </c>
      <c r="B344" s="23" t="s">
        <v>1117</v>
      </c>
      <c r="C344" s="23" t="s">
        <v>1118</v>
      </c>
      <c r="D344" s="23"/>
      <c r="E344" s="23" t="s">
        <v>449</v>
      </c>
      <c r="F344" s="110">
        <v>40.5</v>
      </c>
      <c r="G344" s="23"/>
      <c r="H344" s="23"/>
      <c r="I344" s="23"/>
      <c r="J344" s="23"/>
      <c r="K344" s="23"/>
      <c r="L344" s="23"/>
      <c r="M344" s="94">
        <v>650.20000000000005</v>
      </c>
      <c r="N344" s="94"/>
      <c r="O344" s="24">
        <f t="shared" si="1239"/>
        <v>40.5</v>
      </c>
      <c r="P344" s="25">
        <f t="shared" si="1240"/>
        <v>686.3944921475703</v>
      </c>
      <c r="Q344" s="26">
        <f t="shared" si="1241"/>
        <v>27848.302491406423</v>
      </c>
      <c r="R344" s="27">
        <f t="shared" si="1242"/>
        <v>0</v>
      </c>
      <c r="S344" s="27">
        <f t="shared" si="1243"/>
        <v>656.5719600000001</v>
      </c>
      <c r="T344" s="28">
        <f t="shared" si="1244"/>
        <v>0</v>
      </c>
      <c r="U344" s="25"/>
      <c r="V344" s="25">
        <f t="shared" si="1245"/>
        <v>656.5719600000001</v>
      </c>
      <c r="W344" s="28">
        <f t="shared" si="1246"/>
        <v>0</v>
      </c>
      <c r="X344" s="25"/>
      <c r="Y344" s="25">
        <f t="shared" si="1247"/>
        <v>663.00636520800015</v>
      </c>
      <c r="Z344" s="28">
        <f t="shared" si="1248"/>
        <v>0</v>
      </c>
      <c r="AA344" s="25"/>
      <c r="AB344" s="25">
        <f t="shared" si="1249"/>
        <v>669.50382758703859</v>
      </c>
      <c r="AC344" s="28">
        <f t="shared" si="1250"/>
        <v>0</v>
      </c>
      <c r="AD344" s="27">
        <f t="shared" si="1251"/>
        <v>17.2</v>
      </c>
      <c r="AE344" s="27">
        <f t="shared" si="1252"/>
        <v>676.06496509739156</v>
      </c>
      <c r="AF344" s="28">
        <f t="shared" si="1253"/>
        <v>11628.317399675134</v>
      </c>
      <c r="AG344" s="25"/>
      <c r="AH344" s="25">
        <f t="shared" si="1254"/>
        <v>676.06496509739156</v>
      </c>
      <c r="AI344" s="28">
        <f t="shared" si="1255"/>
        <v>0</v>
      </c>
      <c r="AJ344" s="25">
        <v>6.1</v>
      </c>
      <c r="AK344" s="25">
        <f t="shared" si="1256"/>
        <v>682.69040175534599</v>
      </c>
      <c r="AL344" s="28">
        <f t="shared" si="1257"/>
        <v>4164.4114507076101</v>
      </c>
      <c r="AM344" s="25">
        <v>11.1</v>
      </c>
      <c r="AN344" s="25">
        <f t="shared" si="1258"/>
        <v>689.38076769254837</v>
      </c>
      <c r="AO344" s="28">
        <f t="shared" si="1259"/>
        <v>7652.1265213872866</v>
      </c>
      <c r="AP344" s="27">
        <f t="shared" si="1260"/>
        <v>23.299999999999997</v>
      </c>
      <c r="AQ344" s="27">
        <f t="shared" si="1261"/>
        <v>696.13669921593532</v>
      </c>
      <c r="AR344" s="28">
        <f t="shared" si="1262"/>
        <v>16219.985091731291</v>
      </c>
      <c r="AS344" s="25">
        <v>6.1</v>
      </c>
      <c r="AT344" s="25">
        <f t="shared" si="1263"/>
        <v>696.13669921593532</v>
      </c>
      <c r="AU344" s="28">
        <f t="shared" si="1264"/>
        <v>4246.4338652172055</v>
      </c>
      <c r="AV344" s="25">
        <v>6.1</v>
      </c>
      <c r="AW344" s="25">
        <f t="shared" si="1265"/>
        <v>702.95883886825152</v>
      </c>
      <c r="AX344" s="28">
        <f t="shared" si="1266"/>
        <v>4288.0489170963338</v>
      </c>
      <c r="AY344" s="25">
        <v>11.1</v>
      </c>
      <c r="AZ344" s="25">
        <f t="shared" si="1267"/>
        <v>709.84783548916039</v>
      </c>
      <c r="BA344" s="28">
        <f t="shared" si="1268"/>
        <v>7879.3109739296797</v>
      </c>
      <c r="BB344" s="27">
        <f t="shared" si="1269"/>
        <v>0</v>
      </c>
      <c r="BC344" s="27">
        <f t="shared" si="1270"/>
        <v>716.80434427695423</v>
      </c>
      <c r="BD344" s="28">
        <f t="shared" si="1271"/>
        <v>0</v>
      </c>
      <c r="BE344" s="25"/>
      <c r="BF344" s="25">
        <f t="shared" si="1272"/>
        <v>716.80434427695423</v>
      </c>
      <c r="BG344" s="28">
        <f t="shared" si="1273"/>
        <v>0</v>
      </c>
      <c r="BH344" s="25"/>
      <c r="BI344" s="25">
        <f t="shared" si="1274"/>
        <v>723.82902685086844</v>
      </c>
      <c r="BJ344" s="28">
        <f t="shared" si="1275"/>
        <v>0</v>
      </c>
      <c r="BK344" s="25"/>
      <c r="BL344" s="25">
        <f t="shared" si="1276"/>
        <v>730.92255131400702</v>
      </c>
      <c r="BM344" s="28">
        <f t="shared" si="1277"/>
        <v>0</v>
      </c>
      <c r="CZ344" s="30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</row>
    <row r="345" spans="1:165" s="29" customFormat="1" ht="24.95" customHeight="1" x14ac:dyDescent="0.15">
      <c r="A345" s="23" t="s">
        <v>47</v>
      </c>
      <c r="B345" s="23" t="s">
        <v>1119</v>
      </c>
      <c r="C345" s="23" t="s">
        <v>1120</v>
      </c>
      <c r="D345" s="23" t="s">
        <v>1104</v>
      </c>
      <c r="E345" s="23" t="s">
        <v>449</v>
      </c>
      <c r="F345" s="110">
        <v>30</v>
      </c>
      <c r="G345" s="23"/>
      <c r="H345" s="23"/>
      <c r="I345" s="23"/>
      <c r="J345" s="23"/>
      <c r="K345" s="23"/>
      <c r="L345" s="23"/>
      <c r="M345" s="94">
        <v>97.8</v>
      </c>
      <c r="N345" s="94">
        <v>25</v>
      </c>
      <c r="O345" s="24">
        <f t="shared" si="1239"/>
        <v>30</v>
      </c>
      <c r="P345" s="25">
        <f t="shared" si="1240"/>
        <v>103.24420383271665</v>
      </c>
      <c r="Q345" s="26">
        <f t="shared" si="1241"/>
        <v>3157.7273990097401</v>
      </c>
      <c r="R345" s="27">
        <f t="shared" si="1242"/>
        <v>0</v>
      </c>
      <c r="S345" s="27">
        <f t="shared" si="1243"/>
        <v>98.758439999999993</v>
      </c>
      <c r="T345" s="28">
        <f t="shared" si="1244"/>
        <v>0</v>
      </c>
      <c r="U345" s="25"/>
      <c r="V345" s="25">
        <f t="shared" si="1245"/>
        <v>98.758439999999993</v>
      </c>
      <c r="W345" s="28">
        <f t="shared" si="1246"/>
        <v>0</v>
      </c>
      <c r="X345" s="25"/>
      <c r="Y345" s="25">
        <f t="shared" si="1247"/>
        <v>99.726272711999997</v>
      </c>
      <c r="Z345" s="28">
        <f t="shared" si="1248"/>
        <v>0</v>
      </c>
      <c r="AA345" s="25"/>
      <c r="AB345" s="25">
        <f t="shared" si="1249"/>
        <v>100.70359018457761</v>
      </c>
      <c r="AC345" s="28">
        <f t="shared" si="1250"/>
        <v>0</v>
      </c>
      <c r="AD345" s="27">
        <f t="shared" si="1251"/>
        <v>10</v>
      </c>
      <c r="AE345" s="27">
        <f t="shared" si="1252"/>
        <v>101.69048536838648</v>
      </c>
      <c r="AF345" s="28">
        <f t="shared" si="1253"/>
        <v>1016.9048536838648</v>
      </c>
      <c r="AG345" s="25"/>
      <c r="AH345" s="25">
        <f t="shared" si="1254"/>
        <v>101.69048536838648</v>
      </c>
      <c r="AI345" s="28">
        <f t="shared" si="1255"/>
        <v>0</v>
      </c>
      <c r="AJ345" s="25">
        <v>10</v>
      </c>
      <c r="AK345" s="25">
        <f t="shared" si="1256"/>
        <v>102.68705212499667</v>
      </c>
      <c r="AL345" s="28">
        <f t="shared" si="1257"/>
        <v>1026.8705212499667</v>
      </c>
      <c r="AM345" s="25"/>
      <c r="AN345" s="25">
        <f t="shared" si="1258"/>
        <v>103.69338523582164</v>
      </c>
      <c r="AO345" s="28">
        <f t="shared" si="1259"/>
        <v>0</v>
      </c>
      <c r="AP345" s="27">
        <f t="shared" si="1260"/>
        <v>5</v>
      </c>
      <c r="AQ345" s="27">
        <f t="shared" si="1261"/>
        <v>104.70958041113269</v>
      </c>
      <c r="AR345" s="28">
        <f t="shared" si="1262"/>
        <v>523.54790205566349</v>
      </c>
      <c r="AS345" s="25"/>
      <c r="AT345" s="25">
        <f t="shared" si="1263"/>
        <v>104.70958041113269</v>
      </c>
      <c r="AU345" s="28">
        <f t="shared" si="1264"/>
        <v>0</v>
      </c>
      <c r="AV345" s="25"/>
      <c r="AW345" s="25">
        <f t="shared" si="1265"/>
        <v>105.73573429916179</v>
      </c>
      <c r="AX345" s="28">
        <f t="shared" si="1266"/>
        <v>0</v>
      </c>
      <c r="AY345" s="25">
        <v>5</v>
      </c>
      <c r="AZ345" s="25">
        <f t="shared" si="1267"/>
        <v>106.77194449529358</v>
      </c>
      <c r="BA345" s="28">
        <f t="shared" si="1268"/>
        <v>533.85972247646794</v>
      </c>
      <c r="BB345" s="27">
        <f t="shared" si="1269"/>
        <v>15</v>
      </c>
      <c r="BC345" s="27">
        <f t="shared" si="1270"/>
        <v>107.81830955134747</v>
      </c>
      <c r="BD345" s="28">
        <f t="shared" si="1271"/>
        <v>1617.274643270212</v>
      </c>
      <c r="BE345" s="25">
        <v>5</v>
      </c>
      <c r="BF345" s="25">
        <f t="shared" si="1272"/>
        <v>107.81830955134747</v>
      </c>
      <c r="BG345" s="28">
        <f t="shared" si="1273"/>
        <v>539.09154775673733</v>
      </c>
      <c r="BH345" s="25">
        <v>5</v>
      </c>
      <c r="BI345" s="25">
        <f t="shared" si="1274"/>
        <v>108.87492898495067</v>
      </c>
      <c r="BJ345" s="28">
        <f t="shared" si="1275"/>
        <v>544.3746449247534</v>
      </c>
      <c r="BK345" s="25">
        <v>5</v>
      </c>
      <c r="BL345" s="25">
        <f t="shared" si="1276"/>
        <v>109.94190328900319</v>
      </c>
      <c r="BM345" s="28">
        <f t="shared" si="1277"/>
        <v>549.70951644501599</v>
      </c>
      <c r="CZ345" s="30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</row>
    <row r="346" spans="1:165" s="29" customFormat="1" ht="24.95" customHeight="1" x14ac:dyDescent="0.15">
      <c r="A346" s="23" t="s">
        <v>47</v>
      </c>
      <c r="B346" s="23" t="s">
        <v>1121</v>
      </c>
      <c r="C346" s="23" t="s">
        <v>1122</v>
      </c>
      <c r="D346" s="23" t="s">
        <v>1104</v>
      </c>
      <c r="E346" s="23" t="s">
        <v>449</v>
      </c>
      <c r="F346" s="110">
        <v>8</v>
      </c>
      <c r="G346" s="23"/>
      <c r="H346" s="23"/>
      <c r="I346" s="23"/>
      <c r="J346" s="23"/>
      <c r="K346" s="23"/>
      <c r="L346" s="23"/>
      <c r="M346" s="94">
        <v>97.8</v>
      </c>
      <c r="N346" s="94"/>
      <c r="O346" s="24">
        <f t="shared" si="1239"/>
        <v>8</v>
      </c>
      <c r="P346" s="25">
        <f t="shared" si="1240"/>
        <v>103.24420383271665</v>
      </c>
      <c r="Q346" s="26">
        <f t="shared" si="1241"/>
        <v>813.52388294709181</v>
      </c>
      <c r="R346" s="27">
        <f t="shared" si="1242"/>
        <v>0</v>
      </c>
      <c r="S346" s="27">
        <f t="shared" si="1243"/>
        <v>98.758439999999993</v>
      </c>
      <c r="T346" s="28">
        <f t="shared" si="1244"/>
        <v>0</v>
      </c>
      <c r="U346" s="25"/>
      <c r="V346" s="25">
        <f t="shared" si="1245"/>
        <v>98.758439999999993</v>
      </c>
      <c r="W346" s="28">
        <f t="shared" si="1246"/>
        <v>0</v>
      </c>
      <c r="X346" s="25"/>
      <c r="Y346" s="25">
        <f t="shared" si="1247"/>
        <v>99.726272711999997</v>
      </c>
      <c r="Z346" s="28">
        <f t="shared" si="1248"/>
        <v>0</v>
      </c>
      <c r="AA346" s="25"/>
      <c r="AB346" s="25">
        <f t="shared" si="1249"/>
        <v>100.70359018457761</v>
      </c>
      <c r="AC346" s="28">
        <f t="shared" si="1250"/>
        <v>0</v>
      </c>
      <c r="AD346" s="27">
        <f t="shared" si="1251"/>
        <v>8</v>
      </c>
      <c r="AE346" s="27">
        <f t="shared" si="1252"/>
        <v>101.69048536838648</v>
      </c>
      <c r="AF346" s="28">
        <f t="shared" si="1253"/>
        <v>813.52388294709181</v>
      </c>
      <c r="AG346" s="25">
        <v>4</v>
      </c>
      <c r="AH346" s="25">
        <f t="shared" si="1254"/>
        <v>101.69048536838648</v>
      </c>
      <c r="AI346" s="28">
        <f t="shared" si="1255"/>
        <v>406.7619414735459</v>
      </c>
      <c r="AJ346" s="25">
        <v>2</v>
      </c>
      <c r="AK346" s="25">
        <f t="shared" si="1256"/>
        <v>102.68705212499667</v>
      </c>
      <c r="AL346" s="28">
        <f t="shared" si="1257"/>
        <v>205.37410424999334</v>
      </c>
      <c r="AM346" s="25">
        <v>2</v>
      </c>
      <c r="AN346" s="25">
        <f t="shared" si="1258"/>
        <v>103.69338523582164</v>
      </c>
      <c r="AO346" s="28">
        <f t="shared" si="1259"/>
        <v>207.38677047164327</v>
      </c>
      <c r="AP346" s="27">
        <f t="shared" si="1260"/>
        <v>0</v>
      </c>
      <c r="AQ346" s="27">
        <f t="shared" si="1261"/>
        <v>104.70958041113269</v>
      </c>
      <c r="AR346" s="28">
        <f t="shared" si="1262"/>
        <v>0</v>
      </c>
      <c r="AS346" s="25"/>
      <c r="AT346" s="25">
        <f t="shared" si="1263"/>
        <v>104.70958041113269</v>
      </c>
      <c r="AU346" s="28">
        <f t="shared" si="1264"/>
        <v>0</v>
      </c>
      <c r="AV346" s="25"/>
      <c r="AW346" s="25">
        <f t="shared" si="1265"/>
        <v>105.73573429916179</v>
      </c>
      <c r="AX346" s="28">
        <f t="shared" si="1266"/>
        <v>0</v>
      </c>
      <c r="AY346" s="25"/>
      <c r="AZ346" s="25">
        <f t="shared" si="1267"/>
        <v>106.77194449529358</v>
      </c>
      <c r="BA346" s="28">
        <f t="shared" si="1268"/>
        <v>0</v>
      </c>
      <c r="BB346" s="27">
        <f t="shared" si="1269"/>
        <v>0</v>
      </c>
      <c r="BC346" s="27">
        <f t="shared" si="1270"/>
        <v>107.81830955134747</v>
      </c>
      <c r="BD346" s="28">
        <f t="shared" si="1271"/>
        <v>0</v>
      </c>
      <c r="BE346" s="25"/>
      <c r="BF346" s="25">
        <f t="shared" si="1272"/>
        <v>107.81830955134747</v>
      </c>
      <c r="BG346" s="28">
        <f t="shared" si="1273"/>
        <v>0</v>
      </c>
      <c r="BH346" s="25"/>
      <c r="BI346" s="25">
        <f t="shared" si="1274"/>
        <v>108.87492898495067</v>
      </c>
      <c r="BJ346" s="28">
        <f t="shared" si="1275"/>
        <v>0</v>
      </c>
      <c r="BK346" s="25"/>
      <c r="BL346" s="25">
        <f t="shared" si="1276"/>
        <v>109.94190328900319</v>
      </c>
      <c r="BM346" s="28">
        <f t="shared" si="1277"/>
        <v>0</v>
      </c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</row>
    <row r="347" spans="1:165" s="29" customFormat="1" ht="24.95" customHeight="1" x14ac:dyDescent="0.15">
      <c r="A347" s="23" t="s">
        <v>47</v>
      </c>
      <c r="B347" s="23" t="s">
        <v>1123</v>
      </c>
      <c r="C347" s="23" t="s">
        <v>1124</v>
      </c>
      <c r="D347" s="23" t="s">
        <v>1104</v>
      </c>
      <c r="E347" s="23" t="s">
        <v>449</v>
      </c>
      <c r="F347" s="110">
        <v>41.4</v>
      </c>
      <c r="G347" s="23"/>
      <c r="H347" s="23"/>
      <c r="I347" s="23"/>
      <c r="J347" s="23"/>
      <c r="K347" s="23"/>
      <c r="L347" s="23"/>
      <c r="M347" s="94">
        <v>97.8</v>
      </c>
      <c r="N347" s="94"/>
      <c r="O347" s="24">
        <f t="shared" si="1239"/>
        <v>41.4</v>
      </c>
      <c r="P347" s="25">
        <f t="shared" si="1240"/>
        <v>103.24420383271665</v>
      </c>
      <c r="Q347" s="26">
        <f t="shared" si="1241"/>
        <v>4270.8727924790674</v>
      </c>
      <c r="R347" s="27">
        <f t="shared" si="1242"/>
        <v>0</v>
      </c>
      <c r="S347" s="27">
        <f t="shared" si="1243"/>
        <v>98.758439999999993</v>
      </c>
      <c r="T347" s="28">
        <f t="shared" si="1244"/>
        <v>0</v>
      </c>
      <c r="U347" s="25"/>
      <c r="V347" s="25">
        <f t="shared" si="1245"/>
        <v>98.758439999999993</v>
      </c>
      <c r="W347" s="28">
        <f t="shared" si="1246"/>
        <v>0</v>
      </c>
      <c r="X347" s="25"/>
      <c r="Y347" s="25">
        <f t="shared" si="1247"/>
        <v>99.726272711999997</v>
      </c>
      <c r="Z347" s="28">
        <f t="shared" si="1248"/>
        <v>0</v>
      </c>
      <c r="AA347" s="25"/>
      <c r="AB347" s="25">
        <f t="shared" si="1249"/>
        <v>100.70359018457761</v>
      </c>
      <c r="AC347" s="28">
        <f t="shared" si="1250"/>
        <v>0</v>
      </c>
      <c r="AD347" s="27">
        <f t="shared" si="1251"/>
        <v>30.5</v>
      </c>
      <c r="AE347" s="27">
        <f t="shared" si="1252"/>
        <v>101.69048536838648</v>
      </c>
      <c r="AF347" s="28">
        <f t="shared" si="1253"/>
        <v>3101.5598037357877</v>
      </c>
      <c r="AG347" s="25">
        <v>13</v>
      </c>
      <c r="AH347" s="25">
        <f t="shared" si="1254"/>
        <v>101.69048536838648</v>
      </c>
      <c r="AI347" s="28">
        <f t="shared" si="1255"/>
        <v>1321.9763097890241</v>
      </c>
      <c r="AJ347" s="25">
        <v>13.95</v>
      </c>
      <c r="AK347" s="25">
        <f t="shared" si="1256"/>
        <v>102.68705212499667</v>
      </c>
      <c r="AL347" s="28">
        <f t="shared" si="1257"/>
        <v>1432.4843771437033</v>
      </c>
      <c r="AM347" s="25">
        <v>3.55</v>
      </c>
      <c r="AN347" s="25">
        <f t="shared" si="1258"/>
        <v>103.69338523582164</v>
      </c>
      <c r="AO347" s="28">
        <f t="shared" si="1259"/>
        <v>368.11151758716682</v>
      </c>
      <c r="AP347" s="27">
        <f t="shared" si="1260"/>
        <v>1.9</v>
      </c>
      <c r="AQ347" s="27">
        <f t="shared" si="1261"/>
        <v>104.70958041113269</v>
      </c>
      <c r="AR347" s="28">
        <f t="shared" si="1262"/>
        <v>198.9482027811521</v>
      </c>
      <c r="AS347" s="25">
        <v>0.25</v>
      </c>
      <c r="AT347" s="25">
        <f t="shared" si="1263"/>
        <v>104.70958041113269</v>
      </c>
      <c r="AU347" s="28">
        <f t="shared" si="1264"/>
        <v>26.177395102783173</v>
      </c>
      <c r="AV347" s="25">
        <v>0.25</v>
      </c>
      <c r="AW347" s="25">
        <f t="shared" si="1265"/>
        <v>105.73573429916179</v>
      </c>
      <c r="AX347" s="28">
        <f t="shared" si="1266"/>
        <v>26.433933574790448</v>
      </c>
      <c r="AY347" s="25">
        <v>1.4</v>
      </c>
      <c r="AZ347" s="25">
        <f t="shared" si="1267"/>
        <v>106.77194449529358</v>
      </c>
      <c r="BA347" s="28">
        <f t="shared" si="1268"/>
        <v>149.48072229341099</v>
      </c>
      <c r="BB347" s="27">
        <f t="shared" si="1269"/>
        <v>9</v>
      </c>
      <c r="BC347" s="27">
        <f t="shared" si="1270"/>
        <v>107.81830955134747</v>
      </c>
      <c r="BD347" s="28">
        <f t="shared" si="1271"/>
        <v>970.36478596212726</v>
      </c>
      <c r="BE347" s="25">
        <v>3</v>
      </c>
      <c r="BF347" s="25">
        <f t="shared" si="1272"/>
        <v>107.81830955134747</v>
      </c>
      <c r="BG347" s="28">
        <f t="shared" si="1273"/>
        <v>323.45492865404242</v>
      </c>
      <c r="BH347" s="25">
        <v>3</v>
      </c>
      <c r="BI347" s="25">
        <f t="shared" si="1274"/>
        <v>108.87492898495067</v>
      </c>
      <c r="BJ347" s="28">
        <f t="shared" si="1275"/>
        <v>326.62478695485203</v>
      </c>
      <c r="BK347" s="25">
        <v>3</v>
      </c>
      <c r="BL347" s="25">
        <f t="shared" si="1276"/>
        <v>109.94190328900319</v>
      </c>
      <c r="BM347" s="28">
        <f t="shared" si="1277"/>
        <v>329.82570986700955</v>
      </c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</row>
    <row r="348" spans="1:165" s="29" customFormat="1" ht="24.95" customHeight="1" x14ac:dyDescent="0.15">
      <c r="A348" s="23" t="s">
        <v>47</v>
      </c>
      <c r="B348" s="23" t="s">
        <v>1125</v>
      </c>
      <c r="C348" s="23" t="s">
        <v>1126</v>
      </c>
      <c r="D348" s="23" t="s">
        <v>1104</v>
      </c>
      <c r="E348" s="23" t="s">
        <v>449</v>
      </c>
      <c r="F348" s="110">
        <v>20</v>
      </c>
      <c r="G348" s="23"/>
      <c r="H348" s="23"/>
      <c r="I348" s="23"/>
      <c r="J348" s="23"/>
      <c r="K348" s="23"/>
      <c r="L348" s="23"/>
      <c r="M348" s="94">
        <v>109.2</v>
      </c>
      <c r="N348" s="94"/>
      <c r="O348" s="24">
        <f t="shared" si="1239"/>
        <v>20</v>
      </c>
      <c r="P348" s="25">
        <f t="shared" si="1240"/>
        <v>115.27880427947504</v>
      </c>
      <c r="Q348" s="26">
        <f t="shared" si="1241"/>
        <v>2305.576085589501</v>
      </c>
      <c r="R348" s="27">
        <f t="shared" si="1242"/>
        <v>5</v>
      </c>
      <c r="S348" s="27">
        <f t="shared" si="1243"/>
        <v>110.27016</v>
      </c>
      <c r="T348" s="28">
        <f t="shared" si="1244"/>
        <v>551.35080000000005</v>
      </c>
      <c r="U348" s="25"/>
      <c r="V348" s="25">
        <f t="shared" si="1245"/>
        <v>110.27016</v>
      </c>
      <c r="W348" s="28">
        <f t="shared" si="1246"/>
        <v>0</v>
      </c>
      <c r="X348" s="25">
        <v>5</v>
      </c>
      <c r="Y348" s="25">
        <f t="shared" si="1247"/>
        <v>111.35080756800001</v>
      </c>
      <c r="Z348" s="28">
        <f t="shared" si="1248"/>
        <v>556.75403784000002</v>
      </c>
      <c r="AA348" s="25"/>
      <c r="AB348" s="25">
        <f t="shared" si="1249"/>
        <v>112.44204548216641</v>
      </c>
      <c r="AC348" s="28">
        <f t="shared" si="1250"/>
        <v>0</v>
      </c>
      <c r="AD348" s="27">
        <f t="shared" si="1251"/>
        <v>5</v>
      </c>
      <c r="AE348" s="27">
        <f t="shared" si="1252"/>
        <v>113.54397752789164</v>
      </c>
      <c r="AF348" s="28">
        <f t="shared" si="1253"/>
        <v>567.71988763945819</v>
      </c>
      <c r="AG348" s="25"/>
      <c r="AH348" s="25">
        <f t="shared" si="1254"/>
        <v>113.54397752789164</v>
      </c>
      <c r="AI348" s="28">
        <f t="shared" si="1255"/>
        <v>0</v>
      </c>
      <c r="AJ348" s="25">
        <v>5</v>
      </c>
      <c r="AK348" s="25">
        <f t="shared" si="1256"/>
        <v>114.65670850766499</v>
      </c>
      <c r="AL348" s="28">
        <f t="shared" si="1257"/>
        <v>573.28354253832492</v>
      </c>
      <c r="AM348" s="25"/>
      <c r="AN348" s="25">
        <f t="shared" si="1258"/>
        <v>115.78034425104011</v>
      </c>
      <c r="AO348" s="28">
        <f t="shared" si="1259"/>
        <v>0</v>
      </c>
      <c r="AP348" s="27">
        <f t="shared" si="1260"/>
        <v>5</v>
      </c>
      <c r="AQ348" s="27">
        <f t="shared" si="1261"/>
        <v>116.91499162470031</v>
      </c>
      <c r="AR348" s="28">
        <f t="shared" si="1262"/>
        <v>584.57495812350157</v>
      </c>
      <c r="AS348" s="25"/>
      <c r="AT348" s="25">
        <f t="shared" si="1263"/>
        <v>116.91499162470031</v>
      </c>
      <c r="AU348" s="28">
        <f t="shared" si="1264"/>
        <v>0</v>
      </c>
      <c r="AV348" s="25">
        <v>5</v>
      </c>
      <c r="AW348" s="25">
        <f t="shared" si="1265"/>
        <v>118.06075854262237</v>
      </c>
      <c r="AX348" s="28">
        <f t="shared" si="1266"/>
        <v>590.30379271311187</v>
      </c>
      <c r="AY348" s="25"/>
      <c r="AZ348" s="25">
        <f t="shared" si="1267"/>
        <v>119.21775397634006</v>
      </c>
      <c r="BA348" s="28">
        <f t="shared" si="1268"/>
        <v>0</v>
      </c>
      <c r="BB348" s="27">
        <f t="shared" si="1269"/>
        <v>5</v>
      </c>
      <c r="BC348" s="27">
        <f t="shared" si="1270"/>
        <v>120.38608796530819</v>
      </c>
      <c r="BD348" s="28">
        <f t="shared" si="1271"/>
        <v>601.93043982654092</v>
      </c>
      <c r="BE348" s="25"/>
      <c r="BF348" s="25">
        <f t="shared" si="1272"/>
        <v>120.38608796530819</v>
      </c>
      <c r="BG348" s="28">
        <f t="shared" si="1273"/>
        <v>0</v>
      </c>
      <c r="BH348" s="25">
        <v>5</v>
      </c>
      <c r="BI348" s="25">
        <f t="shared" si="1274"/>
        <v>121.56587162736821</v>
      </c>
      <c r="BJ348" s="28">
        <f t="shared" si="1275"/>
        <v>607.82935813684105</v>
      </c>
      <c r="BK348" s="25"/>
      <c r="BL348" s="25">
        <f t="shared" si="1276"/>
        <v>122.75721716931642</v>
      </c>
      <c r="BM348" s="28">
        <f t="shared" si="1277"/>
        <v>0</v>
      </c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</row>
    <row r="349" spans="1:165" s="29" customFormat="1" ht="24.95" customHeight="1" x14ac:dyDescent="0.15">
      <c r="A349" s="23" t="s">
        <v>47</v>
      </c>
      <c r="B349" s="23" t="s">
        <v>1127</v>
      </c>
      <c r="C349" s="23" t="s">
        <v>1128</v>
      </c>
      <c r="D349" s="23" t="s">
        <v>1104</v>
      </c>
      <c r="E349" s="23" t="s">
        <v>449</v>
      </c>
      <c r="F349" s="110">
        <v>20</v>
      </c>
      <c r="G349" s="23"/>
      <c r="H349" s="23"/>
      <c r="I349" s="23"/>
      <c r="J349" s="23"/>
      <c r="K349" s="23"/>
      <c r="L349" s="23"/>
      <c r="M349" s="94">
        <v>97.8</v>
      </c>
      <c r="N349" s="94"/>
      <c r="O349" s="24">
        <f t="shared" si="1239"/>
        <v>20</v>
      </c>
      <c r="P349" s="25">
        <f t="shared" si="1240"/>
        <v>103.24420383271665</v>
      </c>
      <c r="Q349" s="26">
        <f t="shared" si="1241"/>
        <v>2019.5847288975961</v>
      </c>
      <c r="R349" s="27">
        <f t="shared" si="1242"/>
        <v>10</v>
      </c>
      <c r="S349" s="27">
        <f t="shared" si="1243"/>
        <v>98.758439999999993</v>
      </c>
      <c r="T349" s="28">
        <f t="shared" si="1244"/>
        <v>987.58439999999996</v>
      </c>
      <c r="U349" s="25">
        <v>5</v>
      </c>
      <c r="V349" s="25">
        <f t="shared" si="1245"/>
        <v>98.758439999999993</v>
      </c>
      <c r="W349" s="28">
        <f t="shared" si="1246"/>
        <v>493.79219999999998</v>
      </c>
      <c r="X349" s="25"/>
      <c r="Y349" s="25">
        <f t="shared" si="1247"/>
        <v>99.726272711999997</v>
      </c>
      <c r="Z349" s="28">
        <f t="shared" si="1248"/>
        <v>0</v>
      </c>
      <c r="AA349" s="25">
        <v>5</v>
      </c>
      <c r="AB349" s="25">
        <f t="shared" si="1249"/>
        <v>100.70359018457761</v>
      </c>
      <c r="AC349" s="28">
        <f t="shared" si="1250"/>
        <v>503.51795092288802</v>
      </c>
      <c r="AD349" s="27">
        <f t="shared" si="1251"/>
        <v>5</v>
      </c>
      <c r="AE349" s="27">
        <f t="shared" si="1252"/>
        <v>101.69048536838648</v>
      </c>
      <c r="AF349" s="28">
        <f t="shared" si="1253"/>
        <v>508.45242684193238</v>
      </c>
      <c r="AG349" s="25"/>
      <c r="AH349" s="25">
        <f t="shared" si="1254"/>
        <v>101.69048536838648</v>
      </c>
      <c r="AI349" s="28">
        <f t="shared" si="1255"/>
        <v>0</v>
      </c>
      <c r="AJ349" s="25"/>
      <c r="AK349" s="25">
        <f t="shared" si="1256"/>
        <v>102.68705212499667</v>
      </c>
      <c r="AL349" s="28">
        <f t="shared" si="1257"/>
        <v>0</v>
      </c>
      <c r="AM349" s="25">
        <v>5</v>
      </c>
      <c r="AN349" s="25">
        <f t="shared" si="1258"/>
        <v>103.69338523582164</v>
      </c>
      <c r="AO349" s="28">
        <f t="shared" si="1259"/>
        <v>518.46692617910821</v>
      </c>
      <c r="AP349" s="27">
        <f t="shared" si="1260"/>
        <v>5</v>
      </c>
      <c r="AQ349" s="27">
        <f t="shared" si="1261"/>
        <v>104.70958041113269</v>
      </c>
      <c r="AR349" s="28">
        <f t="shared" si="1262"/>
        <v>523.54790205566349</v>
      </c>
      <c r="AS349" s="25"/>
      <c r="AT349" s="25">
        <f t="shared" si="1263"/>
        <v>104.70958041113269</v>
      </c>
      <c r="AU349" s="28">
        <f t="shared" si="1264"/>
        <v>0</v>
      </c>
      <c r="AV349" s="25"/>
      <c r="AW349" s="25">
        <f t="shared" si="1265"/>
        <v>105.73573429916179</v>
      </c>
      <c r="AX349" s="28">
        <f t="shared" si="1266"/>
        <v>0</v>
      </c>
      <c r="AY349" s="25">
        <v>5</v>
      </c>
      <c r="AZ349" s="25">
        <f t="shared" si="1267"/>
        <v>106.77194449529358</v>
      </c>
      <c r="BA349" s="28">
        <f t="shared" si="1268"/>
        <v>533.85972247646794</v>
      </c>
      <c r="BB349" s="27">
        <f t="shared" si="1269"/>
        <v>0</v>
      </c>
      <c r="BC349" s="27">
        <f t="shared" si="1270"/>
        <v>107.81830955134747</v>
      </c>
      <c r="BD349" s="28">
        <f t="shared" si="1271"/>
        <v>0</v>
      </c>
      <c r="BE349" s="25"/>
      <c r="BF349" s="25">
        <f t="shared" si="1272"/>
        <v>107.81830955134747</v>
      </c>
      <c r="BG349" s="28">
        <f t="shared" si="1273"/>
        <v>0</v>
      </c>
      <c r="BH349" s="25"/>
      <c r="BI349" s="25">
        <f t="shared" si="1274"/>
        <v>108.87492898495067</v>
      </c>
      <c r="BJ349" s="28">
        <f t="shared" si="1275"/>
        <v>0</v>
      </c>
      <c r="BK349" s="25"/>
      <c r="BL349" s="25">
        <f t="shared" si="1276"/>
        <v>109.94190328900319</v>
      </c>
      <c r="BM349" s="28">
        <f t="shared" si="1277"/>
        <v>0</v>
      </c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</row>
    <row r="350" spans="1:165" s="29" customFormat="1" ht="24.95" customHeight="1" x14ac:dyDescent="0.15">
      <c r="A350" s="23" t="s">
        <v>47</v>
      </c>
      <c r="B350" s="23" t="s">
        <v>1129</v>
      </c>
      <c r="C350" s="23" t="s">
        <v>1130</v>
      </c>
      <c r="D350" s="23" t="s">
        <v>1104</v>
      </c>
      <c r="E350" s="23" t="s">
        <v>449</v>
      </c>
      <c r="F350" s="110">
        <v>6</v>
      </c>
      <c r="G350" s="23"/>
      <c r="H350" s="23"/>
      <c r="I350" s="23"/>
      <c r="J350" s="23"/>
      <c r="K350" s="23"/>
      <c r="L350" s="23"/>
      <c r="M350" s="94">
        <v>97.8</v>
      </c>
      <c r="N350" s="94">
        <v>16</v>
      </c>
      <c r="O350" s="24">
        <f t="shared" si="1239"/>
        <v>6</v>
      </c>
      <c r="P350" s="25">
        <f t="shared" si="1240"/>
        <v>103.24420383271665</v>
      </c>
      <c r="Q350" s="26">
        <f t="shared" si="1241"/>
        <v>592.55063999999993</v>
      </c>
      <c r="R350" s="27">
        <f t="shared" si="1242"/>
        <v>6</v>
      </c>
      <c r="S350" s="27">
        <f t="shared" si="1243"/>
        <v>98.758439999999993</v>
      </c>
      <c r="T350" s="28">
        <f t="shared" si="1244"/>
        <v>592.55063999999993</v>
      </c>
      <c r="U350" s="25">
        <v>6</v>
      </c>
      <c r="V350" s="25">
        <f t="shared" si="1245"/>
        <v>98.758439999999993</v>
      </c>
      <c r="W350" s="28">
        <f t="shared" si="1246"/>
        <v>592.55063999999993</v>
      </c>
      <c r="X350" s="25"/>
      <c r="Y350" s="25">
        <f t="shared" si="1247"/>
        <v>99.726272711999997</v>
      </c>
      <c r="Z350" s="28">
        <f t="shared" si="1248"/>
        <v>0</v>
      </c>
      <c r="AA350" s="25"/>
      <c r="AB350" s="25">
        <f t="shared" si="1249"/>
        <v>100.70359018457761</v>
      </c>
      <c r="AC350" s="28">
        <f t="shared" si="1250"/>
        <v>0</v>
      </c>
      <c r="AD350" s="27">
        <f t="shared" si="1251"/>
        <v>0</v>
      </c>
      <c r="AE350" s="27">
        <f t="shared" si="1252"/>
        <v>101.69048536838648</v>
      </c>
      <c r="AF350" s="28">
        <f t="shared" si="1253"/>
        <v>0</v>
      </c>
      <c r="AG350" s="25"/>
      <c r="AH350" s="25">
        <f t="shared" si="1254"/>
        <v>101.69048536838648</v>
      </c>
      <c r="AI350" s="28">
        <f t="shared" si="1255"/>
        <v>0</v>
      </c>
      <c r="AJ350" s="25"/>
      <c r="AK350" s="25">
        <f t="shared" si="1256"/>
        <v>102.68705212499667</v>
      </c>
      <c r="AL350" s="28">
        <f t="shared" si="1257"/>
        <v>0</v>
      </c>
      <c r="AM350" s="25"/>
      <c r="AN350" s="25">
        <f t="shared" si="1258"/>
        <v>103.69338523582164</v>
      </c>
      <c r="AO350" s="28">
        <f t="shared" si="1259"/>
        <v>0</v>
      </c>
      <c r="AP350" s="27">
        <f t="shared" si="1260"/>
        <v>0</v>
      </c>
      <c r="AQ350" s="27">
        <f t="shared" si="1261"/>
        <v>104.70958041113269</v>
      </c>
      <c r="AR350" s="28">
        <f t="shared" si="1262"/>
        <v>0</v>
      </c>
      <c r="AS350" s="25"/>
      <c r="AT350" s="25">
        <f t="shared" si="1263"/>
        <v>104.70958041113269</v>
      </c>
      <c r="AU350" s="28">
        <f t="shared" si="1264"/>
        <v>0</v>
      </c>
      <c r="AV350" s="25"/>
      <c r="AW350" s="25">
        <f t="shared" si="1265"/>
        <v>105.73573429916179</v>
      </c>
      <c r="AX350" s="28">
        <f t="shared" si="1266"/>
        <v>0</v>
      </c>
      <c r="AY350" s="25"/>
      <c r="AZ350" s="25">
        <f t="shared" si="1267"/>
        <v>106.77194449529358</v>
      </c>
      <c r="BA350" s="28">
        <f t="shared" si="1268"/>
        <v>0</v>
      </c>
      <c r="BB350" s="27">
        <f t="shared" si="1269"/>
        <v>0</v>
      </c>
      <c r="BC350" s="27">
        <f t="shared" si="1270"/>
        <v>107.81830955134747</v>
      </c>
      <c r="BD350" s="28">
        <f t="shared" si="1271"/>
        <v>0</v>
      </c>
      <c r="BE350" s="25"/>
      <c r="BF350" s="25">
        <f t="shared" si="1272"/>
        <v>107.81830955134747</v>
      </c>
      <c r="BG350" s="28">
        <f t="shared" si="1273"/>
        <v>0</v>
      </c>
      <c r="BH350" s="25"/>
      <c r="BI350" s="25">
        <f t="shared" si="1274"/>
        <v>108.87492898495067</v>
      </c>
      <c r="BJ350" s="28">
        <f t="shared" si="1275"/>
        <v>0</v>
      </c>
      <c r="BK350" s="25"/>
      <c r="BL350" s="25">
        <f t="shared" si="1276"/>
        <v>109.94190328900319</v>
      </c>
      <c r="BM350" s="28">
        <f t="shared" si="1277"/>
        <v>0</v>
      </c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</row>
    <row r="351" spans="1:165" s="29" customFormat="1" ht="24.95" customHeight="1" x14ac:dyDescent="0.15">
      <c r="A351" s="23" t="s">
        <v>47</v>
      </c>
      <c r="B351" s="23" t="s">
        <v>1131</v>
      </c>
      <c r="C351" s="23" t="s">
        <v>1132</v>
      </c>
      <c r="D351" s="23"/>
      <c r="E351" s="23" t="s">
        <v>465</v>
      </c>
      <c r="F351" s="110"/>
      <c r="G351" s="23"/>
      <c r="H351" s="23">
        <v>5</v>
      </c>
      <c r="I351" s="23"/>
      <c r="J351" s="23"/>
      <c r="K351" s="23"/>
      <c r="L351" s="23"/>
      <c r="M351" s="94">
        <v>275.5</v>
      </c>
      <c r="N351" s="94"/>
      <c r="O351" s="24">
        <f t="shared" si="1239"/>
        <v>5</v>
      </c>
      <c r="P351" s="25">
        <f t="shared" si="1240"/>
        <v>290.8361774633276</v>
      </c>
      <c r="Q351" s="26">
        <f t="shared" si="1241"/>
        <v>1390.9995000000001</v>
      </c>
      <c r="R351" s="27">
        <f t="shared" si="1242"/>
        <v>5</v>
      </c>
      <c r="S351" s="27">
        <f t="shared" si="1243"/>
        <v>278.19990000000001</v>
      </c>
      <c r="T351" s="28">
        <f t="shared" si="1244"/>
        <v>1390.9995000000001</v>
      </c>
      <c r="U351" s="25">
        <v>5</v>
      </c>
      <c r="V351" s="25">
        <f t="shared" si="1245"/>
        <v>278.19990000000001</v>
      </c>
      <c r="W351" s="28">
        <f t="shared" si="1246"/>
        <v>1390.9995000000001</v>
      </c>
      <c r="X351" s="25"/>
      <c r="Y351" s="25">
        <f t="shared" si="1247"/>
        <v>280.92625902000003</v>
      </c>
      <c r="Z351" s="28">
        <f t="shared" si="1248"/>
        <v>0</v>
      </c>
      <c r="AA351" s="25"/>
      <c r="AB351" s="25">
        <f t="shared" si="1249"/>
        <v>283.67933635839603</v>
      </c>
      <c r="AC351" s="28">
        <f t="shared" si="1250"/>
        <v>0</v>
      </c>
      <c r="AD351" s="27">
        <f t="shared" si="1251"/>
        <v>0</v>
      </c>
      <c r="AE351" s="27">
        <f t="shared" si="1252"/>
        <v>286.45939385470831</v>
      </c>
      <c r="AF351" s="28">
        <f t="shared" si="1253"/>
        <v>0</v>
      </c>
      <c r="AG351" s="25"/>
      <c r="AH351" s="25">
        <f t="shared" si="1254"/>
        <v>286.45939385470831</v>
      </c>
      <c r="AI351" s="28">
        <f t="shared" si="1255"/>
        <v>0</v>
      </c>
      <c r="AJ351" s="25"/>
      <c r="AK351" s="25">
        <f t="shared" si="1256"/>
        <v>289.26669591448444</v>
      </c>
      <c r="AL351" s="28">
        <f t="shared" si="1257"/>
        <v>0</v>
      </c>
      <c r="AM351" s="25"/>
      <c r="AN351" s="25">
        <f t="shared" si="1258"/>
        <v>292.10150953444639</v>
      </c>
      <c r="AO351" s="28">
        <f t="shared" si="1259"/>
        <v>0</v>
      </c>
      <c r="AP351" s="27">
        <f t="shared" si="1260"/>
        <v>0</v>
      </c>
      <c r="AQ351" s="27">
        <f t="shared" si="1261"/>
        <v>294.964104327884</v>
      </c>
      <c r="AR351" s="28">
        <f t="shared" si="1262"/>
        <v>0</v>
      </c>
      <c r="AS351" s="25"/>
      <c r="AT351" s="25">
        <f t="shared" si="1263"/>
        <v>294.964104327884</v>
      </c>
      <c r="AU351" s="28">
        <f t="shared" si="1264"/>
        <v>0</v>
      </c>
      <c r="AV351" s="25"/>
      <c r="AW351" s="25">
        <f t="shared" si="1265"/>
        <v>297.85475255029729</v>
      </c>
      <c r="AX351" s="28">
        <f t="shared" si="1266"/>
        <v>0</v>
      </c>
      <c r="AY351" s="25"/>
      <c r="AZ351" s="25">
        <f t="shared" si="1267"/>
        <v>300.77372912529023</v>
      </c>
      <c r="BA351" s="28">
        <f t="shared" si="1268"/>
        <v>0</v>
      </c>
      <c r="BB351" s="27">
        <f t="shared" si="1269"/>
        <v>0</v>
      </c>
      <c r="BC351" s="27">
        <f t="shared" si="1270"/>
        <v>303.72131167071808</v>
      </c>
      <c r="BD351" s="28">
        <f t="shared" si="1271"/>
        <v>0</v>
      </c>
      <c r="BE351" s="25"/>
      <c r="BF351" s="25">
        <f t="shared" si="1272"/>
        <v>303.72131167071808</v>
      </c>
      <c r="BG351" s="28">
        <f t="shared" si="1273"/>
        <v>0</v>
      </c>
      <c r="BH351" s="25"/>
      <c r="BI351" s="25">
        <f t="shared" si="1274"/>
        <v>306.6977805250911</v>
      </c>
      <c r="BJ351" s="28">
        <f t="shared" si="1275"/>
        <v>0</v>
      </c>
      <c r="BK351" s="25"/>
      <c r="BL351" s="25">
        <f t="shared" si="1276"/>
        <v>309.70341877423698</v>
      </c>
      <c r="BM351" s="28">
        <f t="shared" si="1277"/>
        <v>0</v>
      </c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</row>
    <row r="352" spans="1:165" s="29" customFormat="1" ht="24.95" customHeight="1" x14ac:dyDescent="0.15">
      <c r="A352" s="23" t="s">
        <v>47</v>
      </c>
      <c r="B352" s="23" t="s">
        <v>1133</v>
      </c>
      <c r="C352" s="23" t="s">
        <v>1134</v>
      </c>
      <c r="D352" s="23"/>
      <c r="E352" s="23" t="s">
        <v>465</v>
      </c>
      <c r="F352" s="110"/>
      <c r="G352" s="23"/>
      <c r="H352" s="23">
        <v>3</v>
      </c>
      <c r="I352" s="23"/>
      <c r="J352" s="23"/>
      <c r="K352" s="23"/>
      <c r="L352" s="23"/>
      <c r="M352" s="94">
        <v>270.75</v>
      </c>
      <c r="N352" s="94"/>
      <c r="O352" s="24">
        <f t="shared" si="1239"/>
        <v>3</v>
      </c>
      <c r="P352" s="25">
        <f t="shared" si="1240"/>
        <v>285.82176061051155</v>
      </c>
      <c r="Q352" s="26">
        <f t="shared" si="1241"/>
        <v>820.21004999999991</v>
      </c>
      <c r="R352" s="27">
        <f t="shared" si="1242"/>
        <v>3</v>
      </c>
      <c r="S352" s="27">
        <f t="shared" si="1243"/>
        <v>273.40334999999999</v>
      </c>
      <c r="T352" s="28">
        <f t="shared" si="1244"/>
        <v>820.21004999999991</v>
      </c>
      <c r="U352" s="25">
        <v>3</v>
      </c>
      <c r="V352" s="25">
        <f t="shared" si="1245"/>
        <v>273.40334999999999</v>
      </c>
      <c r="W352" s="28">
        <f t="shared" si="1246"/>
        <v>820.21004999999991</v>
      </c>
      <c r="X352" s="25"/>
      <c r="Y352" s="25">
        <f t="shared" si="1247"/>
        <v>276.08270283000002</v>
      </c>
      <c r="Z352" s="28">
        <f t="shared" si="1248"/>
        <v>0</v>
      </c>
      <c r="AA352" s="25"/>
      <c r="AB352" s="25">
        <f t="shared" si="1249"/>
        <v>278.78831331773404</v>
      </c>
      <c r="AC352" s="28">
        <f t="shared" si="1250"/>
        <v>0</v>
      </c>
      <c r="AD352" s="27">
        <f t="shared" si="1251"/>
        <v>0</v>
      </c>
      <c r="AE352" s="27">
        <f t="shared" si="1252"/>
        <v>281.52043878824782</v>
      </c>
      <c r="AF352" s="28">
        <f t="shared" si="1253"/>
        <v>0</v>
      </c>
      <c r="AG352" s="25"/>
      <c r="AH352" s="25">
        <f t="shared" si="1254"/>
        <v>281.52043878824782</v>
      </c>
      <c r="AI352" s="28">
        <f t="shared" si="1255"/>
        <v>0</v>
      </c>
      <c r="AJ352" s="25"/>
      <c r="AK352" s="25">
        <f t="shared" si="1256"/>
        <v>284.27933908837264</v>
      </c>
      <c r="AL352" s="28">
        <f t="shared" si="1257"/>
        <v>0</v>
      </c>
      <c r="AM352" s="25"/>
      <c r="AN352" s="25">
        <f t="shared" si="1258"/>
        <v>287.06527661143872</v>
      </c>
      <c r="AO352" s="28">
        <f t="shared" si="1259"/>
        <v>0</v>
      </c>
      <c r="AP352" s="27">
        <f t="shared" si="1260"/>
        <v>0</v>
      </c>
      <c r="AQ352" s="27">
        <f t="shared" si="1261"/>
        <v>289.87851632223084</v>
      </c>
      <c r="AR352" s="28">
        <f t="shared" si="1262"/>
        <v>0</v>
      </c>
      <c r="AS352" s="25"/>
      <c r="AT352" s="25">
        <f t="shared" si="1263"/>
        <v>289.87851632223084</v>
      </c>
      <c r="AU352" s="28">
        <f t="shared" si="1264"/>
        <v>0</v>
      </c>
      <c r="AV352" s="25"/>
      <c r="AW352" s="25">
        <f t="shared" si="1265"/>
        <v>292.71932578218872</v>
      </c>
      <c r="AX352" s="28">
        <f t="shared" si="1266"/>
        <v>0</v>
      </c>
      <c r="AY352" s="25"/>
      <c r="AZ352" s="25">
        <f t="shared" si="1267"/>
        <v>295.58797517485419</v>
      </c>
      <c r="BA352" s="28">
        <f t="shared" si="1268"/>
        <v>0</v>
      </c>
      <c r="BB352" s="27">
        <f t="shared" si="1269"/>
        <v>0</v>
      </c>
      <c r="BC352" s="27">
        <f t="shared" si="1270"/>
        <v>298.48473733156777</v>
      </c>
      <c r="BD352" s="28">
        <f t="shared" si="1271"/>
        <v>0</v>
      </c>
      <c r="BE352" s="25"/>
      <c r="BF352" s="25">
        <f t="shared" si="1272"/>
        <v>298.48473733156777</v>
      </c>
      <c r="BG352" s="28">
        <f t="shared" si="1273"/>
        <v>0</v>
      </c>
      <c r="BH352" s="25"/>
      <c r="BI352" s="25">
        <f t="shared" si="1274"/>
        <v>301.40988775741715</v>
      </c>
      <c r="BJ352" s="28">
        <f t="shared" si="1275"/>
        <v>0</v>
      </c>
      <c r="BK352" s="25"/>
      <c r="BL352" s="25">
        <f t="shared" si="1276"/>
        <v>304.36370465743983</v>
      </c>
      <c r="BM352" s="28">
        <f t="shared" si="1277"/>
        <v>0</v>
      </c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</row>
    <row r="353" spans="1:165" s="29" customFormat="1" ht="24.95" customHeight="1" x14ac:dyDescent="0.15">
      <c r="A353" s="23" t="s">
        <v>47</v>
      </c>
      <c r="B353" s="23" t="s">
        <v>1135</v>
      </c>
      <c r="C353" s="23" t="s">
        <v>1136</v>
      </c>
      <c r="D353" s="23"/>
      <c r="E353" s="23" t="s">
        <v>431</v>
      </c>
      <c r="F353" s="110"/>
      <c r="G353" s="23"/>
      <c r="H353" s="23">
        <v>2</v>
      </c>
      <c r="I353" s="23"/>
      <c r="J353" s="23"/>
      <c r="K353" s="23"/>
      <c r="L353" s="23"/>
      <c r="M353" s="94">
        <v>503.5</v>
      </c>
      <c r="N353" s="94"/>
      <c r="O353" s="24">
        <f t="shared" si="1239"/>
        <v>2</v>
      </c>
      <c r="P353" s="25">
        <f t="shared" si="1240"/>
        <v>531.52818639849522</v>
      </c>
      <c r="Q353" s="26">
        <f t="shared" si="1241"/>
        <v>1016.8686</v>
      </c>
      <c r="R353" s="27">
        <f t="shared" si="1242"/>
        <v>2</v>
      </c>
      <c r="S353" s="27">
        <f t="shared" si="1243"/>
        <v>508.43430000000001</v>
      </c>
      <c r="T353" s="28">
        <f t="shared" si="1244"/>
        <v>1016.8686</v>
      </c>
      <c r="U353" s="25">
        <v>2</v>
      </c>
      <c r="V353" s="25">
        <f t="shared" si="1245"/>
        <v>508.43430000000001</v>
      </c>
      <c r="W353" s="28">
        <f t="shared" si="1246"/>
        <v>1016.8686</v>
      </c>
      <c r="X353" s="25"/>
      <c r="Y353" s="25">
        <f t="shared" si="1247"/>
        <v>513.41695614000002</v>
      </c>
      <c r="Z353" s="28">
        <f t="shared" si="1248"/>
        <v>0</v>
      </c>
      <c r="AA353" s="25"/>
      <c r="AB353" s="25">
        <f t="shared" si="1249"/>
        <v>518.44844231017203</v>
      </c>
      <c r="AC353" s="28">
        <f t="shared" si="1250"/>
        <v>0</v>
      </c>
      <c r="AD353" s="27">
        <f t="shared" si="1251"/>
        <v>0</v>
      </c>
      <c r="AE353" s="27">
        <f t="shared" si="1252"/>
        <v>523.52923704481168</v>
      </c>
      <c r="AF353" s="28">
        <f t="shared" si="1253"/>
        <v>0</v>
      </c>
      <c r="AG353" s="25"/>
      <c r="AH353" s="25">
        <f t="shared" si="1254"/>
        <v>523.52923704481168</v>
      </c>
      <c r="AI353" s="28">
        <f t="shared" si="1255"/>
        <v>0</v>
      </c>
      <c r="AJ353" s="25"/>
      <c r="AK353" s="25">
        <f t="shared" si="1256"/>
        <v>528.65982356785082</v>
      </c>
      <c r="AL353" s="28">
        <f t="shared" si="1257"/>
        <v>0</v>
      </c>
      <c r="AM353" s="25"/>
      <c r="AN353" s="25">
        <f t="shared" si="1258"/>
        <v>533.84068983881582</v>
      </c>
      <c r="AO353" s="28">
        <f t="shared" si="1259"/>
        <v>0</v>
      </c>
      <c r="AP353" s="27">
        <f t="shared" si="1260"/>
        <v>0</v>
      </c>
      <c r="AQ353" s="27">
        <f t="shared" si="1261"/>
        <v>539.07232859923624</v>
      </c>
      <c r="AR353" s="28">
        <f t="shared" si="1262"/>
        <v>0</v>
      </c>
      <c r="AS353" s="25"/>
      <c r="AT353" s="25">
        <f t="shared" si="1263"/>
        <v>539.07232859923624</v>
      </c>
      <c r="AU353" s="28">
        <f t="shared" si="1264"/>
        <v>0</v>
      </c>
      <c r="AV353" s="25"/>
      <c r="AW353" s="25">
        <f t="shared" si="1265"/>
        <v>544.35523741950874</v>
      </c>
      <c r="AX353" s="28">
        <f t="shared" si="1266"/>
        <v>0</v>
      </c>
      <c r="AY353" s="25"/>
      <c r="AZ353" s="25">
        <f t="shared" si="1267"/>
        <v>549.68991874621997</v>
      </c>
      <c r="BA353" s="28">
        <f t="shared" si="1268"/>
        <v>0</v>
      </c>
      <c r="BB353" s="27">
        <f t="shared" si="1269"/>
        <v>0</v>
      </c>
      <c r="BC353" s="27">
        <f t="shared" si="1270"/>
        <v>555.07687994993296</v>
      </c>
      <c r="BD353" s="28">
        <f t="shared" si="1271"/>
        <v>0</v>
      </c>
      <c r="BE353" s="25"/>
      <c r="BF353" s="25">
        <f t="shared" si="1272"/>
        <v>555.07687994993296</v>
      </c>
      <c r="BG353" s="28">
        <f t="shared" si="1273"/>
        <v>0</v>
      </c>
      <c r="BH353" s="25"/>
      <c r="BI353" s="25">
        <f t="shared" si="1274"/>
        <v>560.51663337344235</v>
      </c>
      <c r="BJ353" s="28">
        <f t="shared" si="1275"/>
        <v>0</v>
      </c>
      <c r="BK353" s="25"/>
      <c r="BL353" s="25">
        <f t="shared" si="1276"/>
        <v>566.00969638050208</v>
      </c>
      <c r="BM353" s="28">
        <f t="shared" si="1277"/>
        <v>0</v>
      </c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</row>
    <row r="354" spans="1:165" s="29" customFormat="1" ht="24.95" customHeight="1" x14ac:dyDescent="0.15">
      <c r="A354" s="23" t="s">
        <v>47</v>
      </c>
      <c r="B354" s="23" t="s">
        <v>1137</v>
      </c>
      <c r="C354" s="23" t="s">
        <v>1138</v>
      </c>
      <c r="D354" s="23"/>
      <c r="E354" s="23" t="s">
        <v>431</v>
      </c>
      <c r="F354" s="110"/>
      <c r="G354" s="23"/>
      <c r="H354" s="23">
        <v>2</v>
      </c>
      <c r="I354" s="23"/>
      <c r="J354" s="23"/>
      <c r="K354" s="23"/>
      <c r="L354" s="23"/>
      <c r="M354" s="94">
        <v>465.5</v>
      </c>
      <c r="N354" s="94"/>
      <c r="O354" s="24">
        <f t="shared" si="1239"/>
        <v>2</v>
      </c>
      <c r="P354" s="25">
        <f t="shared" si="1240"/>
        <v>491.41285157596735</v>
      </c>
      <c r="Q354" s="26">
        <f t="shared" si="1241"/>
        <v>940.12380000000007</v>
      </c>
      <c r="R354" s="27">
        <f t="shared" si="1242"/>
        <v>2</v>
      </c>
      <c r="S354" s="27">
        <f t="shared" si="1243"/>
        <v>470.06190000000004</v>
      </c>
      <c r="T354" s="28">
        <f t="shared" si="1244"/>
        <v>940.12380000000007</v>
      </c>
      <c r="U354" s="25">
        <v>2</v>
      </c>
      <c r="V354" s="25">
        <f t="shared" si="1245"/>
        <v>470.06190000000004</v>
      </c>
      <c r="W354" s="28">
        <f t="shared" si="1246"/>
        <v>940.12380000000007</v>
      </c>
      <c r="X354" s="25"/>
      <c r="Y354" s="25">
        <f t="shared" si="1247"/>
        <v>474.66850662000007</v>
      </c>
      <c r="Z354" s="28">
        <f t="shared" si="1248"/>
        <v>0</v>
      </c>
      <c r="AA354" s="25"/>
      <c r="AB354" s="25">
        <f t="shared" si="1249"/>
        <v>479.32025798487609</v>
      </c>
      <c r="AC354" s="28">
        <f t="shared" si="1250"/>
        <v>0</v>
      </c>
      <c r="AD354" s="27">
        <f t="shared" si="1251"/>
        <v>0</v>
      </c>
      <c r="AE354" s="27">
        <f t="shared" si="1252"/>
        <v>484.0175965131279</v>
      </c>
      <c r="AF354" s="28">
        <f t="shared" si="1253"/>
        <v>0</v>
      </c>
      <c r="AG354" s="25"/>
      <c r="AH354" s="25">
        <f t="shared" si="1254"/>
        <v>484.0175965131279</v>
      </c>
      <c r="AI354" s="28">
        <f t="shared" si="1255"/>
        <v>0</v>
      </c>
      <c r="AJ354" s="25"/>
      <c r="AK354" s="25">
        <f t="shared" si="1256"/>
        <v>488.76096895895654</v>
      </c>
      <c r="AL354" s="28">
        <f t="shared" si="1257"/>
        <v>0</v>
      </c>
      <c r="AM354" s="25"/>
      <c r="AN354" s="25">
        <f t="shared" si="1258"/>
        <v>493.55082645475431</v>
      </c>
      <c r="AO354" s="28">
        <f t="shared" si="1259"/>
        <v>0</v>
      </c>
      <c r="AP354" s="27">
        <f t="shared" si="1260"/>
        <v>0</v>
      </c>
      <c r="AQ354" s="27">
        <f t="shared" si="1261"/>
        <v>498.38762455401093</v>
      </c>
      <c r="AR354" s="28">
        <f t="shared" si="1262"/>
        <v>0</v>
      </c>
      <c r="AS354" s="25"/>
      <c r="AT354" s="25">
        <f t="shared" si="1263"/>
        <v>498.38762455401093</v>
      </c>
      <c r="AU354" s="28">
        <f t="shared" si="1264"/>
        <v>0</v>
      </c>
      <c r="AV354" s="25"/>
      <c r="AW354" s="25">
        <f t="shared" si="1265"/>
        <v>503.27182327464027</v>
      </c>
      <c r="AX354" s="28">
        <f t="shared" si="1266"/>
        <v>0</v>
      </c>
      <c r="AY354" s="25"/>
      <c r="AZ354" s="25">
        <f t="shared" si="1267"/>
        <v>508.20388714273179</v>
      </c>
      <c r="BA354" s="28">
        <f t="shared" si="1268"/>
        <v>0</v>
      </c>
      <c r="BB354" s="27">
        <f t="shared" si="1269"/>
        <v>0</v>
      </c>
      <c r="BC354" s="27">
        <f t="shared" si="1270"/>
        <v>513.1842852367306</v>
      </c>
      <c r="BD354" s="28">
        <f t="shared" si="1271"/>
        <v>0</v>
      </c>
      <c r="BE354" s="25"/>
      <c r="BF354" s="25">
        <f t="shared" si="1272"/>
        <v>513.1842852367306</v>
      </c>
      <c r="BG354" s="28">
        <f t="shared" si="1273"/>
        <v>0</v>
      </c>
      <c r="BH354" s="25"/>
      <c r="BI354" s="25">
        <f t="shared" si="1274"/>
        <v>518.21349123205061</v>
      </c>
      <c r="BJ354" s="28">
        <f t="shared" si="1275"/>
        <v>0</v>
      </c>
      <c r="BK354" s="25"/>
      <c r="BL354" s="25">
        <f t="shared" si="1276"/>
        <v>523.29198344612473</v>
      </c>
      <c r="BM354" s="28">
        <f t="shared" si="1277"/>
        <v>0</v>
      </c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</row>
    <row r="355" spans="1:165" s="29" customFormat="1" ht="24.95" customHeight="1" x14ac:dyDescent="0.15">
      <c r="A355" s="23" t="s">
        <v>47</v>
      </c>
      <c r="B355" s="23" t="s">
        <v>1139</v>
      </c>
      <c r="C355" s="23" t="s">
        <v>1140</v>
      </c>
      <c r="D355" s="23"/>
      <c r="E355" s="23" t="s">
        <v>431</v>
      </c>
      <c r="F355" s="110"/>
      <c r="G355" s="23"/>
      <c r="H355" s="23">
        <v>2</v>
      </c>
      <c r="I355" s="23"/>
      <c r="J355" s="23"/>
      <c r="K355" s="23"/>
      <c r="L355" s="23"/>
      <c r="M355" s="94">
        <v>465.5</v>
      </c>
      <c r="N355" s="94"/>
      <c r="O355" s="24">
        <f t="shared" si="1239"/>
        <v>2</v>
      </c>
      <c r="P355" s="25">
        <f t="shared" si="1240"/>
        <v>491.41285157596735</v>
      </c>
      <c r="Q355" s="26">
        <f t="shared" si="1241"/>
        <v>940.12380000000007</v>
      </c>
      <c r="R355" s="27">
        <f t="shared" si="1242"/>
        <v>2</v>
      </c>
      <c r="S355" s="27">
        <f t="shared" si="1243"/>
        <v>470.06190000000004</v>
      </c>
      <c r="T355" s="28">
        <f t="shared" si="1244"/>
        <v>940.12380000000007</v>
      </c>
      <c r="U355" s="25">
        <v>2</v>
      </c>
      <c r="V355" s="25">
        <f t="shared" si="1245"/>
        <v>470.06190000000004</v>
      </c>
      <c r="W355" s="28">
        <f t="shared" si="1246"/>
        <v>940.12380000000007</v>
      </c>
      <c r="X355" s="25"/>
      <c r="Y355" s="25">
        <f t="shared" si="1247"/>
        <v>474.66850662000007</v>
      </c>
      <c r="Z355" s="28">
        <f t="shared" si="1248"/>
        <v>0</v>
      </c>
      <c r="AA355" s="25"/>
      <c r="AB355" s="25">
        <f t="shared" si="1249"/>
        <v>479.32025798487609</v>
      </c>
      <c r="AC355" s="28">
        <f t="shared" si="1250"/>
        <v>0</v>
      </c>
      <c r="AD355" s="27">
        <f t="shared" si="1251"/>
        <v>0</v>
      </c>
      <c r="AE355" s="27">
        <f t="shared" si="1252"/>
        <v>484.0175965131279</v>
      </c>
      <c r="AF355" s="28">
        <f t="shared" si="1253"/>
        <v>0</v>
      </c>
      <c r="AG355" s="25"/>
      <c r="AH355" s="25">
        <f t="shared" si="1254"/>
        <v>484.0175965131279</v>
      </c>
      <c r="AI355" s="28">
        <f t="shared" si="1255"/>
        <v>0</v>
      </c>
      <c r="AJ355" s="25"/>
      <c r="AK355" s="25">
        <f t="shared" si="1256"/>
        <v>488.76096895895654</v>
      </c>
      <c r="AL355" s="28">
        <f t="shared" si="1257"/>
        <v>0</v>
      </c>
      <c r="AM355" s="25"/>
      <c r="AN355" s="25">
        <f t="shared" si="1258"/>
        <v>493.55082645475431</v>
      </c>
      <c r="AO355" s="28">
        <f t="shared" si="1259"/>
        <v>0</v>
      </c>
      <c r="AP355" s="27">
        <f t="shared" si="1260"/>
        <v>0</v>
      </c>
      <c r="AQ355" s="27">
        <f t="shared" si="1261"/>
        <v>498.38762455401093</v>
      </c>
      <c r="AR355" s="28">
        <f t="shared" si="1262"/>
        <v>0</v>
      </c>
      <c r="AS355" s="25"/>
      <c r="AT355" s="25">
        <f t="shared" si="1263"/>
        <v>498.38762455401093</v>
      </c>
      <c r="AU355" s="28">
        <f t="shared" si="1264"/>
        <v>0</v>
      </c>
      <c r="AV355" s="25"/>
      <c r="AW355" s="25">
        <f t="shared" si="1265"/>
        <v>503.27182327464027</v>
      </c>
      <c r="AX355" s="28">
        <f t="shared" si="1266"/>
        <v>0</v>
      </c>
      <c r="AY355" s="25"/>
      <c r="AZ355" s="25">
        <f t="shared" si="1267"/>
        <v>508.20388714273179</v>
      </c>
      <c r="BA355" s="28">
        <f t="shared" si="1268"/>
        <v>0</v>
      </c>
      <c r="BB355" s="27">
        <f t="shared" si="1269"/>
        <v>0</v>
      </c>
      <c r="BC355" s="27">
        <f t="shared" si="1270"/>
        <v>513.1842852367306</v>
      </c>
      <c r="BD355" s="28">
        <f t="shared" si="1271"/>
        <v>0</v>
      </c>
      <c r="BE355" s="25"/>
      <c r="BF355" s="25">
        <f t="shared" si="1272"/>
        <v>513.1842852367306</v>
      </c>
      <c r="BG355" s="28">
        <f t="shared" si="1273"/>
        <v>0</v>
      </c>
      <c r="BH355" s="25"/>
      <c r="BI355" s="25">
        <f t="shared" si="1274"/>
        <v>518.21349123205061</v>
      </c>
      <c r="BJ355" s="28">
        <f t="shared" si="1275"/>
        <v>0</v>
      </c>
      <c r="BK355" s="25"/>
      <c r="BL355" s="25">
        <f t="shared" si="1276"/>
        <v>523.29198344612473</v>
      </c>
      <c r="BM355" s="28">
        <f t="shared" si="1277"/>
        <v>0</v>
      </c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</row>
    <row r="356" spans="1:165" s="29" customFormat="1" ht="24.95" customHeight="1" x14ac:dyDescent="0.15">
      <c r="A356" s="23" t="s">
        <v>47</v>
      </c>
      <c r="B356" s="23" t="s">
        <v>1141</v>
      </c>
      <c r="C356" s="23" t="s">
        <v>1142</v>
      </c>
      <c r="D356" s="23"/>
      <c r="E356" s="23" t="s">
        <v>431</v>
      </c>
      <c r="F356" s="110"/>
      <c r="G356" s="23"/>
      <c r="H356" s="23">
        <v>2</v>
      </c>
      <c r="I356" s="23"/>
      <c r="J356" s="23"/>
      <c r="K356" s="23"/>
      <c r="L356" s="23"/>
      <c r="M356" s="94">
        <v>503.5</v>
      </c>
      <c r="N356" s="94"/>
      <c r="O356" s="24">
        <f t="shared" si="1239"/>
        <v>2</v>
      </c>
      <c r="P356" s="25">
        <f t="shared" si="1240"/>
        <v>531.52818639849522</v>
      </c>
      <c r="Q356" s="26">
        <f t="shared" si="1241"/>
        <v>1016.8686</v>
      </c>
      <c r="R356" s="27">
        <f t="shared" si="1242"/>
        <v>2</v>
      </c>
      <c r="S356" s="27">
        <f t="shared" si="1243"/>
        <v>508.43430000000001</v>
      </c>
      <c r="T356" s="28">
        <f t="shared" si="1244"/>
        <v>1016.8686</v>
      </c>
      <c r="U356" s="25">
        <v>2</v>
      </c>
      <c r="V356" s="25">
        <f t="shared" si="1245"/>
        <v>508.43430000000001</v>
      </c>
      <c r="W356" s="28">
        <f t="shared" si="1246"/>
        <v>1016.8686</v>
      </c>
      <c r="X356" s="25"/>
      <c r="Y356" s="25">
        <f t="shared" si="1247"/>
        <v>513.41695614000002</v>
      </c>
      <c r="Z356" s="28">
        <f t="shared" si="1248"/>
        <v>0</v>
      </c>
      <c r="AA356" s="25"/>
      <c r="AB356" s="25">
        <f t="shared" si="1249"/>
        <v>518.44844231017203</v>
      </c>
      <c r="AC356" s="28">
        <f t="shared" si="1250"/>
        <v>0</v>
      </c>
      <c r="AD356" s="27">
        <f t="shared" si="1251"/>
        <v>0</v>
      </c>
      <c r="AE356" s="27">
        <f t="shared" si="1252"/>
        <v>523.52923704481168</v>
      </c>
      <c r="AF356" s="28">
        <f t="shared" si="1253"/>
        <v>0</v>
      </c>
      <c r="AG356" s="25"/>
      <c r="AH356" s="25">
        <f t="shared" si="1254"/>
        <v>523.52923704481168</v>
      </c>
      <c r="AI356" s="28">
        <f t="shared" si="1255"/>
        <v>0</v>
      </c>
      <c r="AJ356" s="25"/>
      <c r="AK356" s="25">
        <f t="shared" si="1256"/>
        <v>528.65982356785082</v>
      </c>
      <c r="AL356" s="28">
        <f t="shared" si="1257"/>
        <v>0</v>
      </c>
      <c r="AM356" s="25"/>
      <c r="AN356" s="25">
        <f t="shared" si="1258"/>
        <v>533.84068983881582</v>
      </c>
      <c r="AO356" s="28">
        <f t="shared" si="1259"/>
        <v>0</v>
      </c>
      <c r="AP356" s="27">
        <f t="shared" si="1260"/>
        <v>0</v>
      </c>
      <c r="AQ356" s="27">
        <f t="shared" si="1261"/>
        <v>539.07232859923624</v>
      </c>
      <c r="AR356" s="28">
        <f t="shared" si="1262"/>
        <v>0</v>
      </c>
      <c r="AS356" s="25"/>
      <c r="AT356" s="25">
        <f t="shared" si="1263"/>
        <v>539.07232859923624</v>
      </c>
      <c r="AU356" s="28">
        <f t="shared" si="1264"/>
        <v>0</v>
      </c>
      <c r="AV356" s="25"/>
      <c r="AW356" s="25">
        <f t="shared" si="1265"/>
        <v>544.35523741950874</v>
      </c>
      <c r="AX356" s="28">
        <f t="shared" si="1266"/>
        <v>0</v>
      </c>
      <c r="AY356" s="25"/>
      <c r="AZ356" s="25">
        <f t="shared" si="1267"/>
        <v>549.68991874621997</v>
      </c>
      <c r="BA356" s="28">
        <f t="shared" si="1268"/>
        <v>0</v>
      </c>
      <c r="BB356" s="27">
        <f t="shared" si="1269"/>
        <v>0</v>
      </c>
      <c r="BC356" s="27">
        <f t="shared" si="1270"/>
        <v>555.07687994993296</v>
      </c>
      <c r="BD356" s="28">
        <f t="shared" si="1271"/>
        <v>0</v>
      </c>
      <c r="BE356" s="25"/>
      <c r="BF356" s="25">
        <f t="shared" si="1272"/>
        <v>555.07687994993296</v>
      </c>
      <c r="BG356" s="28">
        <f t="shared" si="1273"/>
        <v>0</v>
      </c>
      <c r="BH356" s="25"/>
      <c r="BI356" s="25">
        <f t="shared" si="1274"/>
        <v>560.51663337344235</v>
      </c>
      <c r="BJ356" s="28">
        <f t="shared" si="1275"/>
        <v>0</v>
      </c>
      <c r="BK356" s="25"/>
      <c r="BL356" s="25">
        <f t="shared" si="1276"/>
        <v>566.00969638050208</v>
      </c>
      <c r="BM356" s="28">
        <f t="shared" si="1277"/>
        <v>0</v>
      </c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</row>
    <row r="357" spans="1:165" s="29" customFormat="1" ht="24.95" customHeight="1" x14ac:dyDescent="0.15">
      <c r="A357" s="23" t="s">
        <v>47</v>
      </c>
      <c r="B357" s="23" t="s">
        <v>1143</v>
      </c>
      <c r="C357" s="23" t="s">
        <v>1144</v>
      </c>
      <c r="D357" s="23"/>
      <c r="E357" s="23" t="s">
        <v>431</v>
      </c>
      <c r="F357" s="110"/>
      <c r="G357" s="23"/>
      <c r="H357" s="23">
        <v>2</v>
      </c>
      <c r="I357" s="23"/>
      <c r="J357" s="23"/>
      <c r="K357" s="23"/>
      <c r="L357" s="23"/>
      <c r="M357" s="94">
        <v>560.5</v>
      </c>
      <c r="N357" s="94"/>
      <c r="O357" s="24">
        <f t="shared" si="1239"/>
        <v>2</v>
      </c>
      <c r="P357" s="25">
        <f t="shared" si="1240"/>
        <v>591.7011886322872</v>
      </c>
      <c r="Q357" s="26">
        <f t="shared" si="1241"/>
        <v>1131.9857999999999</v>
      </c>
      <c r="R357" s="27">
        <f t="shared" si="1242"/>
        <v>2</v>
      </c>
      <c r="S357" s="27">
        <f t="shared" si="1243"/>
        <v>565.99289999999996</v>
      </c>
      <c r="T357" s="28">
        <f t="shared" si="1244"/>
        <v>1131.9857999999999</v>
      </c>
      <c r="U357" s="25">
        <v>2</v>
      </c>
      <c r="V357" s="25">
        <f t="shared" si="1245"/>
        <v>565.99289999999996</v>
      </c>
      <c r="W357" s="28">
        <f t="shared" si="1246"/>
        <v>1131.9857999999999</v>
      </c>
      <c r="X357" s="25"/>
      <c r="Y357" s="25">
        <f t="shared" si="1247"/>
        <v>571.53963041999998</v>
      </c>
      <c r="Z357" s="28">
        <f t="shared" si="1248"/>
        <v>0</v>
      </c>
      <c r="AA357" s="25"/>
      <c r="AB357" s="25">
        <f t="shared" si="1249"/>
        <v>577.14071879811604</v>
      </c>
      <c r="AC357" s="28">
        <f t="shared" si="1250"/>
        <v>0</v>
      </c>
      <c r="AD357" s="27">
        <f t="shared" si="1251"/>
        <v>0</v>
      </c>
      <c r="AE357" s="27">
        <f t="shared" si="1252"/>
        <v>582.79669784233761</v>
      </c>
      <c r="AF357" s="28">
        <f t="shared" si="1253"/>
        <v>0</v>
      </c>
      <c r="AG357" s="25"/>
      <c r="AH357" s="25">
        <f t="shared" si="1254"/>
        <v>582.79669784233761</v>
      </c>
      <c r="AI357" s="28">
        <f t="shared" si="1255"/>
        <v>0</v>
      </c>
      <c r="AJ357" s="25"/>
      <c r="AK357" s="25">
        <f t="shared" si="1256"/>
        <v>588.5081054811925</v>
      </c>
      <c r="AL357" s="28">
        <f t="shared" si="1257"/>
        <v>0</v>
      </c>
      <c r="AM357" s="25"/>
      <c r="AN357" s="25">
        <f t="shared" si="1258"/>
        <v>594.27548491490825</v>
      </c>
      <c r="AO357" s="28">
        <f t="shared" si="1259"/>
        <v>0</v>
      </c>
      <c r="AP357" s="27">
        <f t="shared" si="1260"/>
        <v>0</v>
      </c>
      <c r="AQ357" s="27">
        <f t="shared" si="1261"/>
        <v>600.09938466707433</v>
      </c>
      <c r="AR357" s="28">
        <f t="shared" si="1262"/>
        <v>0</v>
      </c>
      <c r="AS357" s="25"/>
      <c r="AT357" s="25">
        <f t="shared" si="1263"/>
        <v>600.09938466707433</v>
      </c>
      <c r="AU357" s="28">
        <f t="shared" si="1264"/>
        <v>0</v>
      </c>
      <c r="AV357" s="25"/>
      <c r="AW357" s="25">
        <f t="shared" si="1265"/>
        <v>605.98035863681173</v>
      </c>
      <c r="AX357" s="28">
        <f t="shared" si="1266"/>
        <v>0</v>
      </c>
      <c r="AY357" s="25"/>
      <c r="AZ357" s="25">
        <f t="shared" si="1267"/>
        <v>611.91896615145254</v>
      </c>
      <c r="BA357" s="28">
        <f t="shared" si="1268"/>
        <v>0</v>
      </c>
      <c r="BB357" s="27">
        <f t="shared" si="1269"/>
        <v>0</v>
      </c>
      <c r="BC357" s="27">
        <f t="shared" si="1270"/>
        <v>617.91577201973678</v>
      </c>
      <c r="BD357" s="28">
        <f t="shared" si="1271"/>
        <v>0</v>
      </c>
      <c r="BE357" s="25"/>
      <c r="BF357" s="25">
        <f t="shared" si="1272"/>
        <v>617.91577201973678</v>
      </c>
      <c r="BG357" s="28">
        <f t="shared" si="1273"/>
        <v>0</v>
      </c>
      <c r="BH357" s="25"/>
      <c r="BI357" s="25">
        <f t="shared" si="1274"/>
        <v>623.97134658553023</v>
      </c>
      <c r="BJ357" s="28">
        <f t="shared" si="1275"/>
        <v>0</v>
      </c>
      <c r="BK357" s="25"/>
      <c r="BL357" s="25">
        <f t="shared" si="1276"/>
        <v>630.08626578206849</v>
      </c>
      <c r="BM357" s="28">
        <f t="shared" si="1277"/>
        <v>0</v>
      </c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</row>
    <row r="358" spans="1:165" s="29" customFormat="1" ht="24.95" customHeight="1" x14ac:dyDescent="0.15">
      <c r="A358" s="23" t="s">
        <v>47</v>
      </c>
      <c r="B358" s="23" t="s">
        <v>1145</v>
      </c>
      <c r="C358" s="23" t="s">
        <v>1146</v>
      </c>
      <c r="D358" s="23"/>
      <c r="E358" s="23" t="s">
        <v>431</v>
      </c>
      <c r="F358" s="110"/>
      <c r="G358" s="23"/>
      <c r="H358" s="23">
        <v>2</v>
      </c>
      <c r="I358" s="23"/>
      <c r="J358" s="23"/>
      <c r="K358" s="23"/>
      <c r="L358" s="23"/>
      <c r="M358" s="94">
        <v>561</v>
      </c>
      <c r="N358" s="94"/>
      <c r="O358" s="24">
        <f t="shared" si="1239"/>
        <v>2</v>
      </c>
      <c r="P358" s="25">
        <f t="shared" si="1240"/>
        <v>592.22902198521501</v>
      </c>
      <c r="Q358" s="26">
        <f t="shared" si="1241"/>
        <v>1132.9956</v>
      </c>
      <c r="R358" s="27">
        <f t="shared" si="1242"/>
        <v>2</v>
      </c>
      <c r="S358" s="27">
        <f t="shared" si="1243"/>
        <v>566.49779999999998</v>
      </c>
      <c r="T358" s="28">
        <f t="shared" si="1244"/>
        <v>1132.9956</v>
      </c>
      <c r="U358" s="25">
        <v>2</v>
      </c>
      <c r="V358" s="25">
        <f t="shared" si="1245"/>
        <v>566.49779999999998</v>
      </c>
      <c r="W358" s="28">
        <f t="shared" si="1246"/>
        <v>1132.9956</v>
      </c>
      <c r="X358" s="25"/>
      <c r="Y358" s="25">
        <f t="shared" si="1247"/>
        <v>572.04947844000003</v>
      </c>
      <c r="Z358" s="28">
        <f t="shared" si="1248"/>
        <v>0</v>
      </c>
      <c r="AA358" s="25"/>
      <c r="AB358" s="25">
        <f t="shared" si="1249"/>
        <v>577.65556332871199</v>
      </c>
      <c r="AC358" s="28">
        <f t="shared" si="1250"/>
        <v>0</v>
      </c>
      <c r="AD358" s="27">
        <f t="shared" si="1251"/>
        <v>0</v>
      </c>
      <c r="AE358" s="27">
        <f t="shared" si="1252"/>
        <v>583.31658784933336</v>
      </c>
      <c r="AF358" s="28">
        <f t="shared" si="1253"/>
        <v>0</v>
      </c>
      <c r="AG358" s="25"/>
      <c r="AH358" s="25">
        <f t="shared" si="1254"/>
        <v>583.31658784933336</v>
      </c>
      <c r="AI358" s="28">
        <f t="shared" si="1255"/>
        <v>0</v>
      </c>
      <c r="AJ358" s="25"/>
      <c r="AK358" s="25">
        <f t="shared" si="1256"/>
        <v>589.03309041025682</v>
      </c>
      <c r="AL358" s="28">
        <f t="shared" si="1257"/>
        <v>0</v>
      </c>
      <c r="AM358" s="25"/>
      <c r="AN358" s="25">
        <f t="shared" si="1258"/>
        <v>594.8056146962773</v>
      </c>
      <c r="AO358" s="28">
        <f t="shared" si="1259"/>
        <v>0</v>
      </c>
      <c r="AP358" s="27">
        <f t="shared" si="1260"/>
        <v>0</v>
      </c>
      <c r="AQ358" s="27">
        <f t="shared" si="1261"/>
        <v>600.63470972030086</v>
      </c>
      <c r="AR358" s="28">
        <f t="shared" si="1262"/>
        <v>0</v>
      </c>
      <c r="AS358" s="25"/>
      <c r="AT358" s="25">
        <f t="shared" si="1263"/>
        <v>600.63470972030086</v>
      </c>
      <c r="AU358" s="28">
        <f t="shared" si="1264"/>
        <v>0</v>
      </c>
      <c r="AV358" s="25"/>
      <c r="AW358" s="25">
        <f t="shared" si="1265"/>
        <v>606.52092987555977</v>
      </c>
      <c r="AX358" s="28">
        <f t="shared" si="1266"/>
        <v>0</v>
      </c>
      <c r="AY358" s="25"/>
      <c r="AZ358" s="25">
        <f t="shared" si="1267"/>
        <v>612.46483498834027</v>
      </c>
      <c r="BA358" s="28">
        <f t="shared" si="1268"/>
        <v>0</v>
      </c>
      <c r="BB358" s="27">
        <f t="shared" si="1269"/>
        <v>0</v>
      </c>
      <c r="BC358" s="27">
        <f t="shared" si="1270"/>
        <v>618.46699037122607</v>
      </c>
      <c r="BD358" s="28">
        <f t="shared" si="1271"/>
        <v>0</v>
      </c>
      <c r="BE358" s="25"/>
      <c r="BF358" s="25">
        <f t="shared" si="1272"/>
        <v>618.46699037122607</v>
      </c>
      <c r="BG358" s="28">
        <f t="shared" si="1273"/>
        <v>0</v>
      </c>
      <c r="BH358" s="25"/>
      <c r="BI358" s="25">
        <f t="shared" si="1274"/>
        <v>624.52796687686407</v>
      </c>
      <c r="BJ358" s="28">
        <f t="shared" si="1275"/>
        <v>0</v>
      </c>
      <c r="BK358" s="25"/>
      <c r="BL358" s="25">
        <f t="shared" si="1276"/>
        <v>630.6483409522574</v>
      </c>
      <c r="BM358" s="28">
        <f t="shared" si="1277"/>
        <v>0</v>
      </c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</row>
    <row r="359" spans="1:165" s="29" customFormat="1" ht="24.95" customHeight="1" x14ac:dyDescent="0.15">
      <c r="A359" s="23" t="s">
        <v>47</v>
      </c>
      <c r="B359" s="23" t="s">
        <v>1147</v>
      </c>
      <c r="C359" s="23" t="s">
        <v>1148</v>
      </c>
      <c r="D359" s="23"/>
      <c r="E359" s="23" t="s">
        <v>431</v>
      </c>
      <c r="F359" s="110"/>
      <c r="G359" s="23"/>
      <c r="H359" s="23">
        <v>2</v>
      </c>
      <c r="I359" s="23"/>
      <c r="J359" s="23"/>
      <c r="K359" s="23"/>
      <c r="L359" s="23"/>
      <c r="M359" s="94">
        <v>569.04999999999995</v>
      </c>
      <c r="N359" s="94"/>
      <c r="O359" s="24">
        <f t="shared" si="1239"/>
        <v>2</v>
      </c>
      <c r="P359" s="25">
        <f t="shared" si="1240"/>
        <v>600.72713896735581</v>
      </c>
      <c r="Q359" s="26">
        <f t="shared" si="1241"/>
        <v>1149.2533799999999</v>
      </c>
      <c r="R359" s="27">
        <f t="shared" si="1242"/>
        <v>2</v>
      </c>
      <c r="S359" s="27">
        <f t="shared" si="1243"/>
        <v>574.62668999999994</v>
      </c>
      <c r="T359" s="28">
        <f t="shared" si="1244"/>
        <v>1149.2533799999999</v>
      </c>
      <c r="U359" s="25">
        <v>2</v>
      </c>
      <c r="V359" s="25">
        <f t="shared" si="1245"/>
        <v>574.62668999999994</v>
      </c>
      <c r="W359" s="28">
        <f t="shared" si="1246"/>
        <v>1149.2533799999999</v>
      </c>
      <c r="X359" s="25"/>
      <c r="Y359" s="25">
        <f t="shared" si="1247"/>
        <v>580.25803156199993</v>
      </c>
      <c r="Z359" s="28">
        <f t="shared" si="1248"/>
        <v>0</v>
      </c>
      <c r="AA359" s="25"/>
      <c r="AB359" s="25">
        <f t="shared" si="1249"/>
        <v>585.94456027130752</v>
      </c>
      <c r="AC359" s="28">
        <f t="shared" si="1250"/>
        <v>0</v>
      </c>
      <c r="AD359" s="27">
        <f t="shared" si="1251"/>
        <v>0</v>
      </c>
      <c r="AE359" s="27">
        <f t="shared" si="1252"/>
        <v>591.68681696196631</v>
      </c>
      <c r="AF359" s="28">
        <f t="shared" si="1253"/>
        <v>0</v>
      </c>
      <c r="AG359" s="25"/>
      <c r="AH359" s="25">
        <f t="shared" si="1254"/>
        <v>591.68681696196631</v>
      </c>
      <c r="AI359" s="28">
        <f t="shared" si="1255"/>
        <v>0</v>
      </c>
      <c r="AJ359" s="25"/>
      <c r="AK359" s="25">
        <f t="shared" si="1256"/>
        <v>597.48534776819361</v>
      </c>
      <c r="AL359" s="28">
        <f t="shared" si="1257"/>
        <v>0</v>
      </c>
      <c r="AM359" s="25"/>
      <c r="AN359" s="25">
        <f t="shared" si="1258"/>
        <v>603.34070417632188</v>
      </c>
      <c r="AO359" s="28">
        <f t="shared" si="1259"/>
        <v>0</v>
      </c>
      <c r="AP359" s="27">
        <f t="shared" si="1260"/>
        <v>0</v>
      </c>
      <c r="AQ359" s="27">
        <f t="shared" si="1261"/>
        <v>609.25344307724981</v>
      </c>
      <c r="AR359" s="28">
        <f t="shared" si="1262"/>
        <v>0</v>
      </c>
      <c r="AS359" s="25"/>
      <c r="AT359" s="25">
        <f t="shared" si="1263"/>
        <v>609.25344307724981</v>
      </c>
      <c r="AU359" s="28">
        <f t="shared" si="1264"/>
        <v>0</v>
      </c>
      <c r="AV359" s="25"/>
      <c r="AW359" s="25">
        <f t="shared" si="1265"/>
        <v>615.22412681940693</v>
      </c>
      <c r="AX359" s="28">
        <f t="shared" si="1266"/>
        <v>0</v>
      </c>
      <c r="AY359" s="25"/>
      <c r="AZ359" s="25">
        <f t="shared" si="1267"/>
        <v>621.25332326223713</v>
      </c>
      <c r="BA359" s="28">
        <f t="shared" si="1268"/>
        <v>0</v>
      </c>
      <c r="BB359" s="27">
        <f t="shared" si="1269"/>
        <v>0</v>
      </c>
      <c r="BC359" s="27">
        <f t="shared" si="1270"/>
        <v>627.34160583020707</v>
      </c>
      <c r="BD359" s="28">
        <f t="shared" si="1271"/>
        <v>0</v>
      </c>
      <c r="BE359" s="25"/>
      <c r="BF359" s="25">
        <f t="shared" si="1272"/>
        <v>627.34160583020707</v>
      </c>
      <c r="BG359" s="28">
        <f t="shared" si="1273"/>
        <v>0</v>
      </c>
      <c r="BH359" s="25"/>
      <c r="BI359" s="25">
        <f t="shared" si="1274"/>
        <v>633.48955356734314</v>
      </c>
      <c r="BJ359" s="28">
        <f t="shared" si="1275"/>
        <v>0</v>
      </c>
      <c r="BK359" s="25"/>
      <c r="BL359" s="25">
        <f t="shared" si="1276"/>
        <v>639.69775119230314</v>
      </c>
      <c r="BM359" s="28">
        <f t="shared" si="1277"/>
        <v>0</v>
      </c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</row>
    <row r="360" spans="1:165" s="29" customFormat="1" ht="24.95" customHeight="1" x14ac:dyDescent="0.15">
      <c r="A360" s="23" t="s">
        <v>47</v>
      </c>
      <c r="B360" s="23" t="s">
        <v>1149</v>
      </c>
      <c r="C360" s="23" t="s">
        <v>1150</v>
      </c>
      <c r="D360" s="23"/>
      <c r="E360" s="23" t="s">
        <v>431</v>
      </c>
      <c r="F360" s="110"/>
      <c r="G360" s="23"/>
      <c r="H360" s="23">
        <v>6</v>
      </c>
      <c r="I360" s="23"/>
      <c r="J360" s="23"/>
      <c r="K360" s="23"/>
      <c r="L360" s="23"/>
      <c r="M360" s="94">
        <v>503.5</v>
      </c>
      <c r="N360" s="94"/>
      <c r="O360" s="24">
        <f t="shared" si="1239"/>
        <v>6</v>
      </c>
      <c r="P360" s="25">
        <f t="shared" si="1240"/>
        <v>531.52818639849522</v>
      </c>
      <c r="Q360" s="26">
        <f t="shared" si="1241"/>
        <v>3050.6058000000003</v>
      </c>
      <c r="R360" s="27">
        <f t="shared" si="1242"/>
        <v>6</v>
      </c>
      <c r="S360" s="27">
        <f t="shared" si="1243"/>
        <v>508.43430000000001</v>
      </c>
      <c r="T360" s="28">
        <f t="shared" si="1244"/>
        <v>3050.6058000000003</v>
      </c>
      <c r="U360" s="25">
        <v>6</v>
      </c>
      <c r="V360" s="25">
        <f t="shared" si="1245"/>
        <v>508.43430000000001</v>
      </c>
      <c r="W360" s="28">
        <f t="shared" si="1246"/>
        <v>3050.6058000000003</v>
      </c>
      <c r="X360" s="25"/>
      <c r="Y360" s="25">
        <f t="shared" si="1247"/>
        <v>513.41695614000002</v>
      </c>
      <c r="Z360" s="28">
        <f t="shared" si="1248"/>
        <v>0</v>
      </c>
      <c r="AA360" s="25"/>
      <c r="AB360" s="25">
        <f t="shared" si="1249"/>
        <v>518.44844231017203</v>
      </c>
      <c r="AC360" s="28">
        <f t="shared" si="1250"/>
        <v>0</v>
      </c>
      <c r="AD360" s="27">
        <f t="shared" si="1251"/>
        <v>0</v>
      </c>
      <c r="AE360" s="27">
        <f t="shared" si="1252"/>
        <v>523.52923704481168</v>
      </c>
      <c r="AF360" s="28">
        <f t="shared" si="1253"/>
        <v>0</v>
      </c>
      <c r="AG360" s="25"/>
      <c r="AH360" s="25">
        <f t="shared" si="1254"/>
        <v>523.52923704481168</v>
      </c>
      <c r="AI360" s="28">
        <f t="shared" si="1255"/>
        <v>0</v>
      </c>
      <c r="AJ360" s="25"/>
      <c r="AK360" s="25">
        <f t="shared" si="1256"/>
        <v>528.65982356785082</v>
      </c>
      <c r="AL360" s="28">
        <f t="shared" si="1257"/>
        <v>0</v>
      </c>
      <c r="AM360" s="25"/>
      <c r="AN360" s="25">
        <f t="shared" si="1258"/>
        <v>533.84068983881582</v>
      </c>
      <c r="AO360" s="28">
        <f t="shared" si="1259"/>
        <v>0</v>
      </c>
      <c r="AP360" s="27">
        <f t="shared" si="1260"/>
        <v>0</v>
      </c>
      <c r="AQ360" s="27">
        <f t="shared" si="1261"/>
        <v>539.07232859923624</v>
      </c>
      <c r="AR360" s="28">
        <f t="shared" si="1262"/>
        <v>0</v>
      </c>
      <c r="AS360" s="25"/>
      <c r="AT360" s="25">
        <f t="shared" si="1263"/>
        <v>539.07232859923624</v>
      </c>
      <c r="AU360" s="28">
        <f t="shared" si="1264"/>
        <v>0</v>
      </c>
      <c r="AV360" s="25"/>
      <c r="AW360" s="25">
        <f t="shared" si="1265"/>
        <v>544.35523741950874</v>
      </c>
      <c r="AX360" s="28">
        <f t="shared" si="1266"/>
        <v>0</v>
      </c>
      <c r="AY360" s="25"/>
      <c r="AZ360" s="25">
        <f t="shared" si="1267"/>
        <v>549.68991874621997</v>
      </c>
      <c r="BA360" s="28">
        <f t="shared" si="1268"/>
        <v>0</v>
      </c>
      <c r="BB360" s="27">
        <f t="shared" si="1269"/>
        <v>0</v>
      </c>
      <c r="BC360" s="27">
        <f t="shared" si="1270"/>
        <v>555.07687994993296</v>
      </c>
      <c r="BD360" s="28">
        <f t="shared" si="1271"/>
        <v>0</v>
      </c>
      <c r="BE360" s="25"/>
      <c r="BF360" s="25">
        <f t="shared" si="1272"/>
        <v>555.07687994993296</v>
      </c>
      <c r="BG360" s="28">
        <f t="shared" si="1273"/>
        <v>0</v>
      </c>
      <c r="BH360" s="25"/>
      <c r="BI360" s="25">
        <f t="shared" si="1274"/>
        <v>560.51663337344235</v>
      </c>
      <c r="BJ360" s="28">
        <f t="shared" si="1275"/>
        <v>0</v>
      </c>
      <c r="BK360" s="25"/>
      <c r="BL360" s="25">
        <f t="shared" si="1276"/>
        <v>566.00969638050208</v>
      </c>
      <c r="BM360" s="28">
        <f t="shared" si="1277"/>
        <v>0</v>
      </c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</row>
    <row r="361" spans="1:165" s="29" customFormat="1" ht="24.95" customHeight="1" x14ac:dyDescent="0.15">
      <c r="A361" s="23" t="s">
        <v>47</v>
      </c>
      <c r="B361" s="23" t="s">
        <v>1151</v>
      </c>
      <c r="C361" s="23" t="s">
        <v>1152</v>
      </c>
      <c r="D361" s="23" t="s">
        <v>1104</v>
      </c>
      <c r="E361" s="23" t="s">
        <v>449</v>
      </c>
      <c r="F361" s="110">
        <v>45.9</v>
      </c>
      <c r="G361" s="23"/>
      <c r="H361" s="23"/>
      <c r="I361" s="23"/>
      <c r="J361" s="23"/>
      <c r="K361" s="23"/>
      <c r="L361" s="23"/>
      <c r="M361" s="94">
        <v>109.2</v>
      </c>
      <c r="N361" s="94"/>
      <c r="O361" s="24">
        <f t="shared" si="1239"/>
        <v>45.9</v>
      </c>
      <c r="P361" s="25">
        <f t="shared" si="1240"/>
        <v>115.27880427947504</v>
      </c>
      <c r="Q361" s="26">
        <f t="shared" si="1241"/>
        <v>5256.6302055064607</v>
      </c>
      <c r="R361" s="27">
        <f t="shared" si="1242"/>
        <v>10</v>
      </c>
      <c r="S361" s="27">
        <f t="shared" si="1243"/>
        <v>110.27016</v>
      </c>
      <c r="T361" s="28">
        <f t="shared" si="1244"/>
        <v>1102.7016000000001</v>
      </c>
      <c r="U361" s="25"/>
      <c r="V361" s="25">
        <f t="shared" si="1245"/>
        <v>110.27016</v>
      </c>
      <c r="W361" s="28">
        <f t="shared" si="1246"/>
        <v>0</v>
      </c>
      <c r="X361" s="25">
        <v>5</v>
      </c>
      <c r="Y361" s="25">
        <f t="shared" si="1247"/>
        <v>111.35080756800001</v>
      </c>
      <c r="Z361" s="28">
        <f t="shared" si="1248"/>
        <v>556.75403784000002</v>
      </c>
      <c r="AA361" s="25">
        <v>5</v>
      </c>
      <c r="AB361" s="25">
        <f t="shared" si="1249"/>
        <v>112.44204548216641</v>
      </c>
      <c r="AC361" s="28">
        <f t="shared" si="1250"/>
        <v>562.21022741083198</v>
      </c>
      <c r="AD361" s="27">
        <f t="shared" si="1251"/>
        <v>21.5</v>
      </c>
      <c r="AE361" s="27">
        <f t="shared" si="1252"/>
        <v>113.54397752789164</v>
      </c>
      <c r="AF361" s="28">
        <f t="shared" si="1253"/>
        <v>2441.1955168496702</v>
      </c>
      <c r="AG361" s="25">
        <v>3</v>
      </c>
      <c r="AH361" s="25">
        <f t="shared" si="1254"/>
        <v>113.54397752789164</v>
      </c>
      <c r="AI361" s="28">
        <f t="shared" si="1255"/>
        <v>340.63193258367494</v>
      </c>
      <c r="AJ361" s="25">
        <v>11.75</v>
      </c>
      <c r="AK361" s="25">
        <f t="shared" si="1256"/>
        <v>114.65670850766499</v>
      </c>
      <c r="AL361" s="28">
        <f t="shared" si="1257"/>
        <v>1347.2163249650637</v>
      </c>
      <c r="AM361" s="25">
        <v>6.75</v>
      </c>
      <c r="AN361" s="25">
        <f t="shared" si="1258"/>
        <v>115.78034425104011</v>
      </c>
      <c r="AO361" s="28">
        <f t="shared" si="1259"/>
        <v>781.51732369452066</v>
      </c>
      <c r="AP361" s="27">
        <f t="shared" si="1260"/>
        <v>6</v>
      </c>
      <c r="AQ361" s="27">
        <f t="shared" si="1261"/>
        <v>116.91499162470031</v>
      </c>
      <c r="AR361" s="28">
        <f t="shared" si="1262"/>
        <v>701.48994974820187</v>
      </c>
      <c r="AS361" s="25">
        <v>0.5</v>
      </c>
      <c r="AT361" s="25">
        <f t="shared" si="1263"/>
        <v>116.91499162470031</v>
      </c>
      <c r="AU361" s="28">
        <f t="shared" si="1264"/>
        <v>58.457495812350153</v>
      </c>
      <c r="AV361" s="25">
        <v>5.5</v>
      </c>
      <c r="AW361" s="25">
        <f t="shared" si="1265"/>
        <v>118.06075854262237</v>
      </c>
      <c r="AX361" s="28">
        <f t="shared" si="1266"/>
        <v>649.33417198442305</v>
      </c>
      <c r="AY361" s="25"/>
      <c r="AZ361" s="25">
        <f t="shared" si="1267"/>
        <v>119.21775397634006</v>
      </c>
      <c r="BA361" s="28">
        <f t="shared" si="1268"/>
        <v>0</v>
      </c>
      <c r="BB361" s="27">
        <f t="shared" si="1269"/>
        <v>8.4</v>
      </c>
      <c r="BC361" s="27">
        <f t="shared" si="1270"/>
        <v>120.38608796530819</v>
      </c>
      <c r="BD361" s="28">
        <f t="shared" si="1271"/>
        <v>1011.2431389085889</v>
      </c>
      <c r="BE361" s="25">
        <v>3.4</v>
      </c>
      <c r="BF361" s="25">
        <f t="shared" si="1272"/>
        <v>120.38608796530819</v>
      </c>
      <c r="BG361" s="28">
        <f t="shared" si="1273"/>
        <v>409.31269908204786</v>
      </c>
      <c r="BH361" s="25">
        <v>5</v>
      </c>
      <c r="BI361" s="25">
        <f t="shared" si="1274"/>
        <v>121.56587162736821</v>
      </c>
      <c r="BJ361" s="28">
        <f t="shared" si="1275"/>
        <v>607.82935813684105</v>
      </c>
      <c r="BK361" s="25"/>
      <c r="BL361" s="25">
        <f t="shared" si="1276"/>
        <v>122.75721716931642</v>
      </c>
      <c r="BM361" s="28">
        <f t="shared" si="1277"/>
        <v>0</v>
      </c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</row>
    <row r="362" spans="1:165" s="29" customFormat="1" ht="24.95" customHeight="1" x14ac:dyDescent="0.15">
      <c r="A362" s="23" t="s">
        <v>47</v>
      </c>
      <c r="B362" s="23" t="s">
        <v>1153</v>
      </c>
      <c r="C362" s="23" t="s">
        <v>1154</v>
      </c>
      <c r="D362" s="23" t="s">
        <v>1104</v>
      </c>
      <c r="E362" s="23" t="s">
        <v>449</v>
      </c>
      <c r="F362" s="110">
        <v>6</v>
      </c>
      <c r="G362" s="23"/>
      <c r="H362" s="23"/>
      <c r="I362" s="23"/>
      <c r="J362" s="23"/>
      <c r="K362" s="23"/>
      <c r="L362" s="23"/>
      <c r="M362" s="94">
        <v>97.8</v>
      </c>
      <c r="N362" s="94"/>
      <c r="O362" s="24">
        <f t="shared" si="1239"/>
        <v>6</v>
      </c>
      <c r="P362" s="25">
        <f t="shared" si="1240"/>
        <v>103.24420383271665</v>
      </c>
      <c r="Q362" s="26">
        <f t="shared" si="1241"/>
        <v>592.55063999999993</v>
      </c>
      <c r="R362" s="27">
        <f t="shared" si="1242"/>
        <v>6</v>
      </c>
      <c r="S362" s="27">
        <f t="shared" si="1243"/>
        <v>98.758439999999993</v>
      </c>
      <c r="T362" s="28">
        <f t="shared" si="1244"/>
        <v>592.55063999999993</v>
      </c>
      <c r="U362" s="25"/>
      <c r="V362" s="25">
        <f t="shared" si="1245"/>
        <v>98.758439999999993</v>
      </c>
      <c r="W362" s="28">
        <f t="shared" si="1246"/>
        <v>0</v>
      </c>
      <c r="X362" s="25"/>
      <c r="Y362" s="25">
        <f t="shared" si="1247"/>
        <v>99.726272711999997</v>
      </c>
      <c r="Z362" s="28">
        <f t="shared" si="1248"/>
        <v>0</v>
      </c>
      <c r="AA362" s="25">
        <v>6</v>
      </c>
      <c r="AB362" s="25">
        <f t="shared" si="1249"/>
        <v>100.70359018457761</v>
      </c>
      <c r="AC362" s="28">
        <f t="shared" si="1250"/>
        <v>604.22154110746567</v>
      </c>
      <c r="AD362" s="27">
        <f t="shared" si="1251"/>
        <v>0</v>
      </c>
      <c r="AE362" s="27">
        <f t="shared" si="1252"/>
        <v>101.69048536838648</v>
      </c>
      <c r="AF362" s="28">
        <f t="shared" si="1253"/>
        <v>0</v>
      </c>
      <c r="AG362" s="25"/>
      <c r="AH362" s="25">
        <f t="shared" si="1254"/>
        <v>101.69048536838648</v>
      </c>
      <c r="AI362" s="28">
        <f t="shared" si="1255"/>
        <v>0</v>
      </c>
      <c r="AJ362" s="25"/>
      <c r="AK362" s="25">
        <f t="shared" si="1256"/>
        <v>102.68705212499667</v>
      </c>
      <c r="AL362" s="28">
        <f t="shared" si="1257"/>
        <v>0</v>
      </c>
      <c r="AM362" s="25"/>
      <c r="AN362" s="25">
        <f t="shared" si="1258"/>
        <v>103.69338523582164</v>
      </c>
      <c r="AO362" s="28">
        <f t="shared" si="1259"/>
        <v>0</v>
      </c>
      <c r="AP362" s="27">
        <f t="shared" si="1260"/>
        <v>0</v>
      </c>
      <c r="AQ362" s="27">
        <f t="shared" si="1261"/>
        <v>104.70958041113269</v>
      </c>
      <c r="AR362" s="28">
        <f t="shared" si="1262"/>
        <v>0</v>
      </c>
      <c r="AS362" s="25"/>
      <c r="AT362" s="25">
        <f t="shared" si="1263"/>
        <v>104.70958041113269</v>
      </c>
      <c r="AU362" s="28">
        <f t="shared" si="1264"/>
        <v>0</v>
      </c>
      <c r="AV362" s="25"/>
      <c r="AW362" s="25">
        <f t="shared" si="1265"/>
        <v>105.73573429916179</v>
      </c>
      <c r="AX362" s="28">
        <f t="shared" si="1266"/>
        <v>0</v>
      </c>
      <c r="AY362" s="25"/>
      <c r="AZ362" s="25">
        <f t="shared" si="1267"/>
        <v>106.77194449529358</v>
      </c>
      <c r="BA362" s="28">
        <f t="shared" si="1268"/>
        <v>0</v>
      </c>
      <c r="BB362" s="27">
        <f t="shared" si="1269"/>
        <v>0</v>
      </c>
      <c r="BC362" s="27">
        <f t="shared" si="1270"/>
        <v>107.81830955134747</v>
      </c>
      <c r="BD362" s="28">
        <f t="shared" si="1271"/>
        <v>0</v>
      </c>
      <c r="BE362" s="25"/>
      <c r="BF362" s="25">
        <f t="shared" si="1272"/>
        <v>107.81830955134747</v>
      </c>
      <c r="BG362" s="28">
        <f t="shared" si="1273"/>
        <v>0</v>
      </c>
      <c r="BH362" s="25"/>
      <c r="BI362" s="25">
        <f t="shared" si="1274"/>
        <v>108.87492898495067</v>
      </c>
      <c r="BJ362" s="28">
        <f t="shared" si="1275"/>
        <v>0</v>
      </c>
      <c r="BK362" s="25"/>
      <c r="BL362" s="25">
        <f t="shared" si="1276"/>
        <v>109.94190328900319</v>
      </c>
      <c r="BM362" s="28">
        <f t="shared" si="1277"/>
        <v>0</v>
      </c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</row>
    <row r="363" spans="1:165" s="29" customFormat="1" ht="24.95" customHeight="1" x14ac:dyDescent="0.15">
      <c r="A363" s="23" t="s">
        <v>47</v>
      </c>
      <c r="B363" s="23" t="s">
        <v>1155</v>
      </c>
      <c r="C363" s="23" t="s">
        <v>1156</v>
      </c>
      <c r="D363" s="23"/>
      <c r="E363" s="23" t="s">
        <v>431</v>
      </c>
      <c r="F363" s="110">
        <v>45</v>
      </c>
      <c r="G363" s="23"/>
      <c r="H363" s="23"/>
      <c r="I363" s="23"/>
      <c r="J363" s="23"/>
      <c r="K363" s="23"/>
      <c r="L363" s="23"/>
      <c r="M363" s="94">
        <v>390</v>
      </c>
      <c r="N363" s="94">
        <v>3</v>
      </c>
      <c r="O363" s="24">
        <f t="shared" si="1239"/>
        <v>45</v>
      </c>
      <c r="P363" s="25">
        <f t="shared" si="1240"/>
        <v>411.71001528383937</v>
      </c>
      <c r="Q363" s="26">
        <f t="shared" si="1241"/>
        <v>18497.707291653729</v>
      </c>
      <c r="R363" s="27">
        <f t="shared" si="1242"/>
        <v>15</v>
      </c>
      <c r="S363" s="27">
        <f t="shared" si="1243"/>
        <v>393.822</v>
      </c>
      <c r="T363" s="28">
        <f t="shared" si="1244"/>
        <v>5907.33</v>
      </c>
      <c r="U363" s="25">
        <v>5</v>
      </c>
      <c r="V363" s="25">
        <f t="shared" si="1245"/>
        <v>393.822</v>
      </c>
      <c r="W363" s="28">
        <f t="shared" si="1246"/>
        <v>1969.1100000000001</v>
      </c>
      <c r="X363" s="25">
        <v>5</v>
      </c>
      <c r="Y363" s="25">
        <f t="shared" si="1247"/>
        <v>397.68145559999999</v>
      </c>
      <c r="Z363" s="28">
        <f t="shared" si="1248"/>
        <v>1988.4072779999999</v>
      </c>
      <c r="AA363" s="25">
        <v>5</v>
      </c>
      <c r="AB363" s="25">
        <f t="shared" si="1249"/>
        <v>401.57873386488001</v>
      </c>
      <c r="AC363" s="28">
        <f t="shared" si="1250"/>
        <v>2007.8936693244</v>
      </c>
      <c r="AD363" s="27">
        <f t="shared" si="1251"/>
        <v>5</v>
      </c>
      <c r="AE363" s="27">
        <f t="shared" si="1252"/>
        <v>405.51420545675586</v>
      </c>
      <c r="AF363" s="28">
        <f t="shared" si="1253"/>
        <v>2027.5710272837794</v>
      </c>
      <c r="AG363" s="25"/>
      <c r="AH363" s="25">
        <f t="shared" si="1254"/>
        <v>405.51420545675586</v>
      </c>
      <c r="AI363" s="28">
        <f t="shared" si="1255"/>
        <v>0</v>
      </c>
      <c r="AJ363" s="25"/>
      <c r="AK363" s="25">
        <f t="shared" si="1256"/>
        <v>409.48824467023206</v>
      </c>
      <c r="AL363" s="28">
        <f t="shared" si="1257"/>
        <v>0</v>
      </c>
      <c r="AM363" s="25">
        <v>5</v>
      </c>
      <c r="AN363" s="25">
        <f t="shared" si="1258"/>
        <v>413.50122946800036</v>
      </c>
      <c r="AO363" s="28">
        <f t="shared" si="1259"/>
        <v>2067.5061473400019</v>
      </c>
      <c r="AP363" s="27">
        <f t="shared" si="1260"/>
        <v>15</v>
      </c>
      <c r="AQ363" s="27">
        <f t="shared" si="1261"/>
        <v>417.55354151678677</v>
      </c>
      <c r="AR363" s="28">
        <f t="shared" si="1262"/>
        <v>6263.3031227518013</v>
      </c>
      <c r="AS363" s="25">
        <v>5</v>
      </c>
      <c r="AT363" s="25">
        <f t="shared" si="1263"/>
        <v>417.55354151678677</v>
      </c>
      <c r="AU363" s="28">
        <f t="shared" si="1264"/>
        <v>2087.7677075839338</v>
      </c>
      <c r="AV363" s="25">
        <v>5</v>
      </c>
      <c r="AW363" s="25">
        <f t="shared" si="1265"/>
        <v>421.64556622365131</v>
      </c>
      <c r="AX363" s="28">
        <f t="shared" si="1266"/>
        <v>2108.2278311182567</v>
      </c>
      <c r="AY363" s="25">
        <v>5</v>
      </c>
      <c r="AZ363" s="25">
        <f t="shared" si="1267"/>
        <v>425.77769277264309</v>
      </c>
      <c r="BA363" s="28">
        <f t="shared" si="1268"/>
        <v>2128.8884638632153</v>
      </c>
      <c r="BB363" s="27">
        <f t="shared" si="1269"/>
        <v>10</v>
      </c>
      <c r="BC363" s="27">
        <f t="shared" si="1270"/>
        <v>429.95031416181502</v>
      </c>
      <c r="BD363" s="28">
        <f t="shared" si="1271"/>
        <v>4299.50314161815</v>
      </c>
      <c r="BE363" s="25">
        <v>5</v>
      </c>
      <c r="BF363" s="25">
        <f t="shared" si="1272"/>
        <v>429.95031416181502</v>
      </c>
      <c r="BG363" s="28">
        <f t="shared" si="1273"/>
        <v>2149.751570809075</v>
      </c>
      <c r="BH363" s="25"/>
      <c r="BI363" s="25">
        <f t="shared" si="1274"/>
        <v>434.16382724060082</v>
      </c>
      <c r="BJ363" s="28">
        <f t="shared" si="1275"/>
        <v>0</v>
      </c>
      <c r="BK363" s="25">
        <v>5</v>
      </c>
      <c r="BL363" s="25">
        <f t="shared" si="1276"/>
        <v>438.41863274755872</v>
      </c>
      <c r="BM363" s="28">
        <f t="shared" si="1277"/>
        <v>2192.0931637377935</v>
      </c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</row>
    <row r="364" spans="1:165" s="29" customFormat="1" ht="24.95" customHeight="1" x14ac:dyDescent="0.15">
      <c r="A364" s="23" t="s">
        <v>47</v>
      </c>
      <c r="B364" s="23" t="s">
        <v>1157</v>
      </c>
      <c r="C364" s="23" t="s">
        <v>1158</v>
      </c>
      <c r="D364" s="23"/>
      <c r="E364" s="23" t="s">
        <v>431</v>
      </c>
      <c r="F364" s="110">
        <v>45</v>
      </c>
      <c r="G364" s="23"/>
      <c r="H364" s="23"/>
      <c r="I364" s="23"/>
      <c r="J364" s="23"/>
      <c r="K364" s="23"/>
      <c r="L364" s="23"/>
      <c r="M364" s="94">
        <v>215.33</v>
      </c>
      <c r="N364" s="94"/>
      <c r="O364" s="24">
        <f t="shared" si="1239"/>
        <v>45</v>
      </c>
      <c r="P364" s="25">
        <f t="shared" si="1240"/>
        <v>227.31671177197219</v>
      </c>
      <c r="Q364" s="26">
        <f t="shared" si="1241"/>
        <v>10181.814697964153</v>
      </c>
      <c r="R364" s="27">
        <f t="shared" si="1242"/>
        <v>20</v>
      </c>
      <c r="S364" s="27">
        <f t="shared" si="1243"/>
        <v>217.44023400000003</v>
      </c>
      <c r="T364" s="28">
        <f t="shared" si="1244"/>
        <v>4348.8046800000011</v>
      </c>
      <c r="U364" s="25"/>
      <c r="V364" s="25">
        <f t="shared" si="1245"/>
        <v>217.44023400000003</v>
      </c>
      <c r="W364" s="28">
        <f t="shared" si="1246"/>
        <v>0</v>
      </c>
      <c r="X364" s="25">
        <v>15</v>
      </c>
      <c r="Y364" s="25">
        <f t="shared" si="1247"/>
        <v>219.57114829320003</v>
      </c>
      <c r="Z364" s="28">
        <f t="shared" si="1248"/>
        <v>3293.5672243980002</v>
      </c>
      <c r="AA364" s="25">
        <v>5</v>
      </c>
      <c r="AB364" s="25">
        <f t="shared" si="1249"/>
        <v>221.7229455464734</v>
      </c>
      <c r="AC364" s="28">
        <f t="shared" si="1250"/>
        <v>1108.6147277323671</v>
      </c>
      <c r="AD364" s="27">
        <f t="shared" si="1251"/>
        <v>5</v>
      </c>
      <c r="AE364" s="27">
        <f t="shared" si="1252"/>
        <v>223.89583041282884</v>
      </c>
      <c r="AF364" s="28">
        <f t="shared" si="1253"/>
        <v>1119.4791520641443</v>
      </c>
      <c r="AG364" s="25"/>
      <c r="AH364" s="25">
        <f t="shared" si="1254"/>
        <v>223.89583041282884</v>
      </c>
      <c r="AI364" s="28">
        <f t="shared" si="1255"/>
        <v>0</v>
      </c>
      <c r="AJ364" s="25">
        <v>5</v>
      </c>
      <c r="AK364" s="25">
        <f t="shared" si="1256"/>
        <v>226.09000955087458</v>
      </c>
      <c r="AL364" s="28">
        <f t="shared" si="1257"/>
        <v>1130.4500477543729</v>
      </c>
      <c r="AM364" s="25"/>
      <c r="AN364" s="25">
        <f t="shared" si="1258"/>
        <v>228.30569164447317</v>
      </c>
      <c r="AO364" s="28">
        <f t="shared" si="1259"/>
        <v>0</v>
      </c>
      <c r="AP364" s="27">
        <f t="shared" si="1260"/>
        <v>5</v>
      </c>
      <c r="AQ364" s="27">
        <f t="shared" si="1261"/>
        <v>230.54308742258902</v>
      </c>
      <c r="AR364" s="28">
        <f t="shared" si="1262"/>
        <v>1152.7154371129452</v>
      </c>
      <c r="AS364" s="25"/>
      <c r="AT364" s="25">
        <f t="shared" si="1263"/>
        <v>230.54308742258902</v>
      </c>
      <c r="AU364" s="28">
        <f t="shared" si="1264"/>
        <v>0</v>
      </c>
      <c r="AV364" s="25">
        <v>5</v>
      </c>
      <c r="AW364" s="25">
        <f t="shared" si="1265"/>
        <v>232.8024096793304</v>
      </c>
      <c r="AX364" s="28">
        <f t="shared" si="1266"/>
        <v>1164.0120483966521</v>
      </c>
      <c r="AY364" s="25"/>
      <c r="AZ364" s="25">
        <f t="shared" si="1267"/>
        <v>235.08387329418784</v>
      </c>
      <c r="BA364" s="28">
        <f t="shared" si="1268"/>
        <v>0</v>
      </c>
      <c r="BB364" s="27">
        <f t="shared" si="1269"/>
        <v>15</v>
      </c>
      <c r="BC364" s="27">
        <f t="shared" si="1270"/>
        <v>237.38769525247088</v>
      </c>
      <c r="BD364" s="28">
        <f t="shared" si="1271"/>
        <v>3560.815428787063</v>
      </c>
      <c r="BE364" s="25">
        <v>5</v>
      </c>
      <c r="BF364" s="25">
        <f t="shared" si="1272"/>
        <v>237.38769525247088</v>
      </c>
      <c r="BG364" s="28">
        <f t="shared" si="1273"/>
        <v>1186.9384762623545</v>
      </c>
      <c r="BH364" s="25">
        <v>10</v>
      </c>
      <c r="BI364" s="25">
        <f t="shared" si="1274"/>
        <v>239.71409466594511</v>
      </c>
      <c r="BJ364" s="28">
        <f t="shared" si="1275"/>
        <v>2397.1409466594509</v>
      </c>
      <c r="BK364" s="25"/>
      <c r="BL364" s="25">
        <f t="shared" si="1276"/>
        <v>242.06329279367139</v>
      </c>
      <c r="BM364" s="28">
        <f t="shared" si="1277"/>
        <v>0</v>
      </c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</row>
    <row r="365" spans="1:165" s="29" customFormat="1" ht="24.95" customHeight="1" x14ac:dyDescent="0.15">
      <c r="A365" s="23" t="s">
        <v>47</v>
      </c>
      <c r="B365" s="23" t="s">
        <v>1159</v>
      </c>
      <c r="C365" s="23" t="s">
        <v>1160</v>
      </c>
      <c r="D365" s="23"/>
      <c r="E365" s="23" t="s">
        <v>449</v>
      </c>
      <c r="F365" s="110">
        <v>350</v>
      </c>
      <c r="G365" s="23"/>
      <c r="H365" s="23"/>
      <c r="I365" s="23"/>
      <c r="J365" s="23"/>
      <c r="K365" s="23"/>
      <c r="L365" s="23"/>
      <c r="M365" s="94">
        <v>85</v>
      </c>
      <c r="N365" s="94"/>
      <c r="O365" s="24">
        <f t="shared" si="1239"/>
        <v>350</v>
      </c>
      <c r="P365" s="25">
        <f t="shared" si="1240"/>
        <v>89.73166999775988</v>
      </c>
      <c r="Q365" s="26">
        <f t="shared" si="1241"/>
        <v>31289.124399283159</v>
      </c>
      <c r="R365" s="27">
        <f t="shared" si="1242"/>
        <v>110</v>
      </c>
      <c r="S365" s="27">
        <f t="shared" si="1243"/>
        <v>85.832999999999998</v>
      </c>
      <c r="T365" s="28">
        <f t="shared" si="1244"/>
        <v>9441.6299999999992</v>
      </c>
      <c r="U365" s="25">
        <v>38</v>
      </c>
      <c r="V365" s="25">
        <f t="shared" si="1245"/>
        <v>85.832999999999998</v>
      </c>
      <c r="W365" s="28">
        <f t="shared" si="1246"/>
        <v>3261.654</v>
      </c>
      <c r="X365" s="25">
        <v>34</v>
      </c>
      <c r="Y365" s="25">
        <f t="shared" si="1247"/>
        <v>86.674163399999998</v>
      </c>
      <c r="Z365" s="28">
        <f t="shared" si="1248"/>
        <v>2946.9215555999999</v>
      </c>
      <c r="AA365" s="25">
        <v>38</v>
      </c>
      <c r="AB365" s="25">
        <f t="shared" si="1249"/>
        <v>87.523570201319998</v>
      </c>
      <c r="AC365" s="28">
        <f t="shared" si="1250"/>
        <v>3325.8956676501598</v>
      </c>
      <c r="AD365" s="27">
        <f t="shared" si="1251"/>
        <v>80</v>
      </c>
      <c r="AE365" s="27">
        <f t="shared" si="1252"/>
        <v>88.381301189292941</v>
      </c>
      <c r="AF365" s="28">
        <f t="shared" si="1253"/>
        <v>7070.5040951434348</v>
      </c>
      <c r="AG365" s="25">
        <v>28</v>
      </c>
      <c r="AH365" s="25">
        <f t="shared" si="1254"/>
        <v>88.381301189292941</v>
      </c>
      <c r="AI365" s="28">
        <f t="shared" si="1255"/>
        <v>2474.6764333002025</v>
      </c>
      <c r="AJ365" s="25">
        <v>24</v>
      </c>
      <c r="AK365" s="25">
        <f t="shared" si="1256"/>
        <v>89.247437940948018</v>
      </c>
      <c r="AL365" s="28">
        <f t="shared" si="1257"/>
        <v>2141.9385105827523</v>
      </c>
      <c r="AM365" s="25">
        <v>28</v>
      </c>
      <c r="AN365" s="25">
        <f t="shared" si="1258"/>
        <v>90.122062832769316</v>
      </c>
      <c r="AO365" s="28">
        <f t="shared" si="1259"/>
        <v>2523.4177593175409</v>
      </c>
      <c r="AP365" s="27">
        <f t="shared" si="1260"/>
        <v>80</v>
      </c>
      <c r="AQ365" s="27">
        <f t="shared" si="1261"/>
        <v>91.005259048530462</v>
      </c>
      <c r="AR365" s="28">
        <f t="shared" si="1262"/>
        <v>7280.4207238824365</v>
      </c>
      <c r="AS365" s="25">
        <v>28</v>
      </c>
      <c r="AT365" s="25">
        <f t="shared" si="1263"/>
        <v>91.005259048530462</v>
      </c>
      <c r="AU365" s="28">
        <f t="shared" si="1264"/>
        <v>2548.147253358853</v>
      </c>
      <c r="AV365" s="25">
        <v>24</v>
      </c>
      <c r="AW365" s="25">
        <f t="shared" si="1265"/>
        <v>91.897110587206058</v>
      </c>
      <c r="AX365" s="28">
        <f t="shared" si="1266"/>
        <v>2205.5306540929455</v>
      </c>
      <c r="AY365" s="25">
        <v>28</v>
      </c>
      <c r="AZ365" s="25">
        <f t="shared" si="1267"/>
        <v>92.797702270960684</v>
      </c>
      <c r="BA365" s="28">
        <f t="shared" si="1268"/>
        <v>2598.335663586899</v>
      </c>
      <c r="BB365" s="27">
        <f t="shared" si="1269"/>
        <v>80</v>
      </c>
      <c r="BC365" s="27">
        <f t="shared" si="1270"/>
        <v>93.707119753216105</v>
      </c>
      <c r="BD365" s="28">
        <f t="shared" si="1271"/>
        <v>7496.5695802572882</v>
      </c>
      <c r="BE365" s="25">
        <v>28</v>
      </c>
      <c r="BF365" s="25">
        <f t="shared" si="1272"/>
        <v>93.707119753216105</v>
      </c>
      <c r="BG365" s="28">
        <f t="shared" si="1273"/>
        <v>2623.7993530900508</v>
      </c>
      <c r="BH365" s="25">
        <v>24</v>
      </c>
      <c r="BI365" s="25">
        <f t="shared" si="1274"/>
        <v>94.625449526797624</v>
      </c>
      <c r="BJ365" s="28">
        <f t="shared" si="1275"/>
        <v>2271.0107886431429</v>
      </c>
      <c r="BK365" s="25">
        <v>28</v>
      </c>
      <c r="BL365" s="25">
        <f t="shared" si="1276"/>
        <v>95.552778932160237</v>
      </c>
      <c r="BM365" s="28">
        <f t="shared" si="1277"/>
        <v>2675.4778101004867</v>
      </c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</row>
    <row r="366" spans="1:165" s="29" customFormat="1" ht="24.95" customHeight="1" x14ac:dyDescent="0.15">
      <c r="A366" s="23" t="s">
        <v>47</v>
      </c>
      <c r="B366" s="23" t="s">
        <v>1161</v>
      </c>
      <c r="C366" s="23" t="s">
        <v>1162</v>
      </c>
      <c r="D366" s="23" t="s">
        <v>1163</v>
      </c>
      <c r="E366" s="23" t="s">
        <v>431</v>
      </c>
      <c r="F366" s="110"/>
      <c r="G366" s="23"/>
      <c r="H366" s="23">
        <v>10</v>
      </c>
      <c r="I366" s="23"/>
      <c r="J366" s="23"/>
      <c r="K366" s="23"/>
      <c r="L366" s="23"/>
      <c r="M366" s="94">
        <v>110</v>
      </c>
      <c r="N366" s="94"/>
      <c r="O366" s="24">
        <f t="shared" si="1239"/>
        <v>10</v>
      </c>
      <c r="P366" s="25">
        <f t="shared" si="1240"/>
        <v>116.12333764415986</v>
      </c>
      <c r="Q366" s="26">
        <f t="shared" si="1241"/>
        <v>1110.78</v>
      </c>
      <c r="R366" s="27">
        <f t="shared" si="1242"/>
        <v>10</v>
      </c>
      <c r="S366" s="27">
        <f t="shared" si="1243"/>
        <v>111.078</v>
      </c>
      <c r="T366" s="28">
        <f t="shared" si="1244"/>
        <v>1110.78</v>
      </c>
      <c r="U366" s="25">
        <v>10</v>
      </c>
      <c r="V366" s="25">
        <f t="shared" si="1245"/>
        <v>111.078</v>
      </c>
      <c r="W366" s="28">
        <f t="shared" si="1246"/>
        <v>1110.78</v>
      </c>
      <c r="X366" s="25"/>
      <c r="Y366" s="25">
        <f t="shared" si="1247"/>
        <v>112.16656440000001</v>
      </c>
      <c r="Z366" s="28">
        <f t="shared" si="1248"/>
        <v>0</v>
      </c>
      <c r="AA366" s="25"/>
      <c r="AB366" s="25">
        <f t="shared" si="1249"/>
        <v>113.26579673112002</v>
      </c>
      <c r="AC366" s="28">
        <f t="shared" si="1250"/>
        <v>0</v>
      </c>
      <c r="AD366" s="27">
        <f t="shared" si="1251"/>
        <v>0</v>
      </c>
      <c r="AE366" s="27">
        <f t="shared" si="1252"/>
        <v>114.375801539085</v>
      </c>
      <c r="AF366" s="28">
        <f t="shared" si="1253"/>
        <v>0</v>
      </c>
      <c r="AG366" s="25"/>
      <c r="AH366" s="25">
        <f t="shared" si="1254"/>
        <v>114.375801539085</v>
      </c>
      <c r="AI366" s="28">
        <f t="shared" si="1255"/>
        <v>0</v>
      </c>
      <c r="AJ366" s="25"/>
      <c r="AK366" s="25">
        <f t="shared" si="1256"/>
        <v>115.49668439416804</v>
      </c>
      <c r="AL366" s="28">
        <f t="shared" si="1257"/>
        <v>0</v>
      </c>
      <c r="AM366" s="25"/>
      <c r="AN366" s="25">
        <f t="shared" si="1258"/>
        <v>116.62855190123089</v>
      </c>
      <c r="AO366" s="28">
        <f t="shared" si="1259"/>
        <v>0</v>
      </c>
      <c r="AP366" s="27">
        <f t="shared" si="1260"/>
        <v>0</v>
      </c>
      <c r="AQ366" s="27">
        <f t="shared" si="1261"/>
        <v>117.77151170986296</v>
      </c>
      <c r="AR366" s="28">
        <f t="shared" si="1262"/>
        <v>0</v>
      </c>
      <c r="AS366" s="25"/>
      <c r="AT366" s="25">
        <f t="shared" si="1263"/>
        <v>117.77151170986296</v>
      </c>
      <c r="AU366" s="28">
        <f t="shared" si="1264"/>
        <v>0</v>
      </c>
      <c r="AV366" s="25"/>
      <c r="AW366" s="25">
        <f t="shared" si="1265"/>
        <v>118.92567252461963</v>
      </c>
      <c r="AX366" s="28">
        <f t="shared" si="1266"/>
        <v>0</v>
      </c>
      <c r="AY366" s="25"/>
      <c r="AZ366" s="25">
        <f t="shared" si="1267"/>
        <v>120.0911441153609</v>
      </c>
      <c r="BA366" s="28">
        <f t="shared" si="1268"/>
        <v>0</v>
      </c>
      <c r="BB366" s="27">
        <f t="shared" si="1269"/>
        <v>0</v>
      </c>
      <c r="BC366" s="27">
        <f t="shared" si="1270"/>
        <v>121.26803732769145</v>
      </c>
      <c r="BD366" s="28">
        <f t="shared" si="1271"/>
        <v>0</v>
      </c>
      <c r="BE366" s="25"/>
      <c r="BF366" s="25">
        <f t="shared" si="1272"/>
        <v>121.26803732769145</v>
      </c>
      <c r="BG366" s="28">
        <f t="shared" si="1273"/>
        <v>0</v>
      </c>
      <c r="BH366" s="25"/>
      <c r="BI366" s="25">
        <f t="shared" si="1274"/>
        <v>122.45646409350283</v>
      </c>
      <c r="BJ366" s="28">
        <f t="shared" si="1275"/>
        <v>0</v>
      </c>
      <c r="BK366" s="25"/>
      <c r="BL366" s="25">
        <f t="shared" si="1276"/>
        <v>123.65653744161916</v>
      </c>
      <c r="BM366" s="28">
        <f t="shared" si="1277"/>
        <v>0</v>
      </c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</row>
    <row r="367" spans="1:165" s="29" customFormat="1" ht="24.95" customHeight="1" x14ac:dyDescent="0.15">
      <c r="A367" s="23" t="s">
        <v>47</v>
      </c>
      <c r="B367" s="23" t="s">
        <v>1164</v>
      </c>
      <c r="C367" s="23" t="s">
        <v>1165</v>
      </c>
      <c r="D367" s="23" t="s">
        <v>1166</v>
      </c>
      <c r="E367" s="23" t="s">
        <v>465</v>
      </c>
      <c r="F367" s="110">
        <v>1</v>
      </c>
      <c r="G367" s="23"/>
      <c r="H367" s="23"/>
      <c r="I367" s="23"/>
      <c r="J367" s="23"/>
      <c r="K367" s="23"/>
      <c r="L367" s="23"/>
      <c r="M367" s="94">
        <v>3600</v>
      </c>
      <c r="N367" s="94"/>
      <c r="O367" s="24">
        <f t="shared" si="1239"/>
        <v>1</v>
      </c>
      <c r="P367" s="25">
        <f t="shared" si="1240"/>
        <v>3800.4001410815945</v>
      </c>
      <c r="Q367" s="26">
        <f t="shared" si="1241"/>
        <v>3854.3403832318781</v>
      </c>
      <c r="R367" s="27">
        <f t="shared" si="1242"/>
        <v>0</v>
      </c>
      <c r="S367" s="27">
        <f t="shared" si="1243"/>
        <v>3635.28</v>
      </c>
      <c r="T367" s="28">
        <f t="shared" si="1244"/>
        <v>0</v>
      </c>
      <c r="U367" s="25"/>
      <c r="V367" s="25">
        <f t="shared" si="1245"/>
        <v>3635.28</v>
      </c>
      <c r="W367" s="28">
        <f t="shared" si="1246"/>
        <v>0</v>
      </c>
      <c r="X367" s="25"/>
      <c r="Y367" s="25">
        <f t="shared" si="1247"/>
        <v>3670.9057440000001</v>
      </c>
      <c r="Z367" s="28">
        <f t="shared" si="1248"/>
        <v>0</v>
      </c>
      <c r="AA367" s="25"/>
      <c r="AB367" s="25">
        <f t="shared" si="1249"/>
        <v>3706.8806202912001</v>
      </c>
      <c r="AC367" s="28">
        <f t="shared" si="1250"/>
        <v>0</v>
      </c>
      <c r="AD367" s="27">
        <f t="shared" si="1251"/>
        <v>0</v>
      </c>
      <c r="AE367" s="27">
        <f t="shared" si="1252"/>
        <v>3743.208050370054</v>
      </c>
      <c r="AF367" s="28">
        <f t="shared" si="1253"/>
        <v>0</v>
      </c>
      <c r="AG367" s="25"/>
      <c r="AH367" s="25">
        <f t="shared" si="1254"/>
        <v>3743.208050370054</v>
      </c>
      <c r="AI367" s="28">
        <f t="shared" si="1255"/>
        <v>0</v>
      </c>
      <c r="AJ367" s="25"/>
      <c r="AK367" s="25">
        <f t="shared" si="1256"/>
        <v>3779.8914892636808</v>
      </c>
      <c r="AL367" s="28">
        <f t="shared" si="1257"/>
        <v>0</v>
      </c>
      <c r="AM367" s="25"/>
      <c r="AN367" s="25">
        <f t="shared" si="1258"/>
        <v>3816.9344258584651</v>
      </c>
      <c r="AO367" s="28">
        <f t="shared" si="1259"/>
        <v>0</v>
      </c>
      <c r="AP367" s="27">
        <f t="shared" si="1260"/>
        <v>1</v>
      </c>
      <c r="AQ367" s="27">
        <f t="shared" si="1261"/>
        <v>3854.3403832318781</v>
      </c>
      <c r="AR367" s="28">
        <f t="shared" si="1262"/>
        <v>3854.3403832318781</v>
      </c>
      <c r="AS367" s="25"/>
      <c r="AT367" s="25">
        <f t="shared" si="1263"/>
        <v>3854.3403832318781</v>
      </c>
      <c r="AU367" s="28">
        <f t="shared" si="1264"/>
        <v>0</v>
      </c>
      <c r="AV367" s="25"/>
      <c r="AW367" s="25">
        <f t="shared" si="1265"/>
        <v>3892.1129189875505</v>
      </c>
      <c r="AX367" s="28">
        <f t="shared" si="1266"/>
        <v>0</v>
      </c>
      <c r="AY367" s="25">
        <v>1</v>
      </c>
      <c r="AZ367" s="25">
        <f t="shared" si="1267"/>
        <v>3930.2556255936288</v>
      </c>
      <c r="BA367" s="28">
        <f t="shared" si="1268"/>
        <v>3930.2556255936288</v>
      </c>
      <c r="BB367" s="27">
        <f t="shared" si="1269"/>
        <v>0</v>
      </c>
      <c r="BC367" s="27">
        <f t="shared" si="1270"/>
        <v>3968.7721307244465</v>
      </c>
      <c r="BD367" s="28">
        <f t="shared" si="1271"/>
        <v>0</v>
      </c>
      <c r="BE367" s="25"/>
      <c r="BF367" s="25">
        <f t="shared" si="1272"/>
        <v>3968.7721307244465</v>
      </c>
      <c r="BG367" s="28">
        <f t="shared" si="1273"/>
        <v>0</v>
      </c>
      <c r="BH367" s="25"/>
      <c r="BI367" s="25">
        <f t="shared" si="1274"/>
        <v>4007.6660976055464</v>
      </c>
      <c r="BJ367" s="28">
        <f t="shared" si="1275"/>
        <v>0</v>
      </c>
      <c r="BK367" s="25"/>
      <c r="BL367" s="25">
        <f t="shared" si="1276"/>
        <v>4046.9412253620808</v>
      </c>
      <c r="BM367" s="28">
        <f t="shared" si="1277"/>
        <v>0</v>
      </c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</row>
    <row r="368" spans="1:165" s="35" customFormat="1" ht="25.5" customHeight="1" x14ac:dyDescent="0.2">
      <c r="A368" s="31"/>
      <c r="B368" s="31"/>
      <c r="C368" s="31"/>
      <c r="D368" s="31"/>
      <c r="E368" s="32"/>
      <c r="F368" s="111"/>
      <c r="G368" s="32"/>
      <c r="H368" s="32"/>
      <c r="I368" s="32"/>
      <c r="J368" s="32"/>
      <c r="K368" s="32"/>
      <c r="L368" s="32"/>
      <c r="M368" s="95"/>
      <c r="N368" s="95"/>
      <c r="O368" s="33"/>
      <c r="P368" s="33"/>
      <c r="Q368" s="33">
        <f>T368+AF368+AR368+BD368</f>
        <v>257060.46859783828</v>
      </c>
      <c r="R368" s="34"/>
      <c r="S368" s="34"/>
      <c r="T368" s="34">
        <f>SUM(T335:T367)</f>
        <v>67479.862622832021</v>
      </c>
      <c r="U368" s="34"/>
      <c r="V368" s="34"/>
      <c r="W368" s="34">
        <f t="shared" ref="W368:BM368" si="1278">SUM(W335:W367)</f>
        <v>26987.202890999994</v>
      </c>
      <c r="X368" s="34"/>
      <c r="Y368" s="34"/>
      <c r="Z368" s="34">
        <f t="shared" si="1278"/>
        <v>26838.420166720804</v>
      </c>
      <c r="AA368" s="34"/>
      <c r="AB368" s="34"/>
      <c r="AC368" s="34">
        <f t="shared" si="1278"/>
        <v>14188.768093261891</v>
      </c>
      <c r="AD368" s="34"/>
      <c r="AE368" s="34"/>
      <c r="AF368" s="34">
        <f t="shared" si="1278"/>
        <v>84067.849081321459</v>
      </c>
      <c r="AG368" s="34"/>
      <c r="AH368" s="34"/>
      <c r="AI368" s="34">
        <f t="shared" si="1278"/>
        <v>19962.437031982266</v>
      </c>
      <c r="AJ368" s="34"/>
      <c r="AK368" s="34"/>
      <c r="AL368" s="34">
        <f t="shared" si="1278"/>
        <v>32141.74050522429</v>
      </c>
      <c r="AM368" s="34"/>
      <c r="AN368" s="34"/>
      <c r="AO368" s="34">
        <f t="shared" si="1278"/>
        <v>32911.305247103985</v>
      </c>
      <c r="AP368" s="34"/>
      <c r="AQ368" s="34"/>
      <c r="AR368" s="34">
        <f t="shared" si="1278"/>
        <v>77302.116043435381</v>
      </c>
      <c r="AS368" s="34"/>
      <c r="AT368" s="34"/>
      <c r="AU368" s="34">
        <f t="shared" si="1278"/>
        <v>23443.747226110241</v>
      </c>
      <c r="AV368" s="34"/>
      <c r="AW368" s="34"/>
      <c r="AX368" s="34">
        <f t="shared" si="1278"/>
        <v>29007.031264611163</v>
      </c>
      <c r="AY368" s="34"/>
      <c r="AZ368" s="34"/>
      <c r="BA368" s="34">
        <f t="shared" si="1278"/>
        <v>25627.865232881577</v>
      </c>
      <c r="BB368" s="34"/>
      <c r="BC368" s="34"/>
      <c r="BD368" s="34">
        <f t="shared" si="1278"/>
        <v>28210.640850249409</v>
      </c>
      <c r="BE368" s="34"/>
      <c r="BF368" s="34"/>
      <c r="BG368" s="34">
        <f t="shared" si="1278"/>
        <v>10422.353907210865</v>
      </c>
      <c r="BH368" s="34"/>
      <c r="BI368" s="34"/>
      <c r="BJ368" s="34">
        <f t="shared" si="1278"/>
        <v>10402.712248441709</v>
      </c>
      <c r="BK368" s="34"/>
      <c r="BL368" s="34"/>
      <c r="BM368" s="34">
        <f t="shared" si="1278"/>
        <v>7633.9869257236742</v>
      </c>
      <c r="BN368" s="29"/>
    </row>
    <row r="369" spans="1:1022" s="29" customFormat="1" ht="24.95" customHeight="1" x14ac:dyDescent="0.15">
      <c r="A369" s="23" t="s">
        <v>47</v>
      </c>
      <c r="B369" s="23" t="s">
        <v>1167</v>
      </c>
      <c r="C369" s="23" t="s">
        <v>1168</v>
      </c>
      <c r="D369" s="23" t="s">
        <v>1169</v>
      </c>
      <c r="E369" s="23" t="s">
        <v>1170</v>
      </c>
      <c r="F369" s="110">
        <v>0.6</v>
      </c>
      <c r="G369" s="23"/>
      <c r="H369" s="23"/>
      <c r="I369" s="23"/>
      <c r="J369" s="23"/>
      <c r="K369" s="23"/>
      <c r="L369" s="23"/>
      <c r="M369" s="94">
        <v>6591.33</v>
      </c>
      <c r="N369" s="94"/>
      <c r="O369" s="24">
        <f t="shared" ref="O369:O374" si="1279">R369+AD369+AP369+BB369</f>
        <v>0.6</v>
      </c>
      <c r="P369" s="25">
        <f t="shared" ref="P369:P374" si="1280">(S369+AE369+AQ369+BC369)/4</f>
        <v>6958.2476283098185</v>
      </c>
      <c r="Q369" s="26">
        <f t="shared" ref="Q369:Q374" si="1281">T369+AF369+AR369+BD369</f>
        <v>4113.8799600506472</v>
      </c>
      <c r="R369" s="27">
        <f t="shared" ref="R369:R374" si="1282">U369+X369+AA369</f>
        <v>0.3</v>
      </c>
      <c r="S369" s="27">
        <f t="shared" ref="S369:S374" si="1283">V369</f>
        <v>6655.9250339999999</v>
      </c>
      <c r="T369" s="28">
        <f t="shared" ref="T369:T374" si="1284">R369*S369</f>
        <v>1996.7775101999998</v>
      </c>
      <c r="U369" s="25"/>
      <c r="V369" s="25">
        <f t="shared" ref="V369:V374" si="1285">M369*1.0098</f>
        <v>6655.9250339999999</v>
      </c>
      <c r="W369" s="28">
        <f t="shared" ref="W369:W374" si="1286">U369*V369</f>
        <v>0</v>
      </c>
      <c r="X369" s="25"/>
      <c r="Y369" s="25">
        <f t="shared" ref="Y369:Y374" si="1287">V369*1.0098</f>
        <v>6721.1530993331999</v>
      </c>
      <c r="Z369" s="28">
        <f t="shared" ref="Z369:Z374" si="1288">X369*Y369</f>
        <v>0</v>
      </c>
      <c r="AA369" s="25">
        <v>0.3</v>
      </c>
      <c r="AB369" s="25">
        <f t="shared" ref="AB369:AB374" si="1289">Y369*1.0098</f>
        <v>6787.0203997066656</v>
      </c>
      <c r="AC369" s="28">
        <f t="shared" ref="AC369:AC374" si="1290">AA369*AB369</f>
        <v>2036.1061199119995</v>
      </c>
      <c r="AD369" s="27">
        <f t="shared" ref="AD369:AD374" si="1291">AG369+AJ369+AM369</f>
        <v>0</v>
      </c>
      <c r="AE369" s="27">
        <f t="shared" ref="AE369:AE374" si="1292">AH369</f>
        <v>6853.533199623791</v>
      </c>
      <c r="AF369" s="28">
        <f t="shared" ref="AF369:AF374" si="1293">AD369*AE369</f>
        <v>0</v>
      </c>
      <c r="AG369" s="25"/>
      <c r="AH369" s="25">
        <f t="shared" ref="AH369:AH374" si="1294">AB369*1.0098</f>
        <v>6853.533199623791</v>
      </c>
      <c r="AI369" s="28">
        <f t="shared" ref="AI369:AI374" si="1295">AG369*AH369</f>
        <v>0</v>
      </c>
      <c r="AJ369" s="25"/>
      <c r="AK369" s="25">
        <f t="shared" ref="AK369:AK374" si="1296">AH369*1.0098</f>
        <v>6920.6978249801041</v>
      </c>
      <c r="AL369" s="28">
        <f t="shared" ref="AL369:AL374" si="1297">AJ369*AK369</f>
        <v>0</v>
      </c>
      <c r="AM369" s="25"/>
      <c r="AN369" s="25">
        <f t="shared" ref="AN369:AN374" si="1298">AK369*1.0098</f>
        <v>6988.5206636649091</v>
      </c>
      <c r="AO369" s="28">
        <f t="shared" ref="AO369:AO374" si="1299">AM369*AN369</f>
        <v>0</v>
      </c>
      <c r="AP369" s="27">
        <f t="shared" ref="AP369:AP374" si="1300">AS369+AV369+AY369</f>
        <v>0.3</v>
      </c>
      <c r="AQ369" s="27">
        <f t="shared" ref="AQ369:AQ374" si="1301">AT369</f>
        <v>7057.0081661688255</v>
      </c>
      <c r="AR369" s="28">
        <f t="shared" ref="AR369:AR374" si="1302">AP369*AQ369</f>
        <v>2117.1024498506476</v>
      </c>
      <c r="AS369" s="25"/>
      <c r="AT369" s="25">
        <f t="shared" ref="AT369:AT374" si="1303">AN369*1.0098</f>
        <v>7057.0081661688255</v>
      </c>
      <c r="AU369" s="28">
        <f t="shared" ref="AU369:AU374" si="1304">AS369*AT369</f>
        <v>0</v>
      </c>
      <c r="AV369" s="25">
        <v>0.3</v>
      </c>
      <c r="AW369" s="25">
        <f t="shared" ref="AW369:AW374" si="1305">AT369*1.0098</f>
        <v>7126.1668461972804</v>
      </c>
      <c r="AX369" s="28">
        <f t="shared" ref="AX369:AX374" si="1306">AV369*AW369</f>
        <v>2137.8500538591838</v>
      </c>
      <c r="AY369" s="25"/>
      <c r="AZ369" s="25">
        <f t="shared" ref="AZ369:AZ374" si="1307">AW369*1.0098</f>
        <v>7196.0032812900135</v>
      </c>
      <c r="BA369" s="28">
        <f t="shared" ref="BA369:BA374" si="1308">AY369*AZ369</f>
        <v>0</v>
      </c>
      <c r="BB369" s="27">
        <f t="shared" ref="BB369:BB374" si="1309">BE369+BH369+BK369</f>
        <v>0</v>
      </c>
      <c r="BC369" s="27">
        <f t="shared" ref="BC369:BC374" si="1310">BF369</f>
        <v>7266.524113446656</v>
      </c>
      <c r="BD369" s="28">
        <f t="shared" ref="BD369:BD374" si="1311">BB369*BC369</f>
        <v>0</v>
      </c>
      <c r="BE369" s="25"/>
      <c r="BF369" s="25">
        <f t="shared" ref="BF369:BF374" si="1312">AZ369*1.0098</f>
        <v>7266.524113446656</v>
      </c>
      <c r="BG369" s="28">
        <f t="shared" ref="BG369:BG374" si="1313">BE369*BF369</f>
        <v>0</v>
      </c>
      <c r="BH369" s="25"/>
      <c r="BI369" s="25">
        <f t="shared" ref="BI369:BI374" si="1314">BF369*1.0098</f>
        <v>7337.7360497584332</v>
      </c>
      <c r="BJ369" s="28">
        <f t="shared" ref="BJ369:BJ374" si="1315">BH369*BI369</f>
        <v>0</v>
      </c>
      <c r="BK369" s="25"/>
      <c r="BL369" s="25">
        <f t="shared" ref="BL369:BL374" si="1316">BI369*1.0098</f>
        <v>7409.6458630460656</v>
      </c>
      <c r="BM369" s="28">
        <f t="shared" ref="BM369:BM374" si="1317">BK369*BL369</f>
        <v>0</v>
      </c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</row>
    <row r="370" spans="1:1022" s="29" customFormat="1" ht="24.95" customHeight="1" x14ac:dyDescent="0.15">
      <c r="A370" s="23" t="s">
        <v>47</v>
      </c>
      <c r="B370" s="23" t="s">
        <v>1171</v>
      </c>
      <c r="C370" s="23" t="s">
        <v>1172</v>
      </c>
      <c r="D370" s="23" t="s">
        <v>1169</v>
      </c>
      <c r="E370" s="23" t="s">
        <v>1170</v>
      </c>
      <c r="F370" s="110">
        <v>0.6</v>
      </c>
      <c r="G370" s="23"/>
      <c r="H370" s="23"/>
      <c r="I370" s="23"/>
      <c r="J370" s="23"/>
      <c r="K370" s="23"/>
      <c r="L370" s="23"/>
      <c r="M370" s="94">
        <v>6591.67</v>
      </c>
      <c r="N370" s="94"/>
      <c r="O370" s="24">
        <f t="shared" si="1279"/>
        <v>0.6</v>
      </c>
      <c r="P370" s="25">
        <f t="shared" si="1280"/>
        <v>6958.6065549898094</v>
      </c>
      <c r="Q370" s="26">
        <f t="shared" si="1281"/>
        <v>4053.0465272485644</v>
      </c>
      <c r="R370" s="27">
        <f t="shared" si="1282"/>
        <v>0.3</v>
      </c>
      <c r="S370" s="27">
        <f t="shared" si="1283"/>
        <v>6656.2683660000002</v>
      </c>
      <c r="T370" s="28">
        <f t="shared" si="1284"/>
        <v>1996.8805098</v>
      </c>
      <c r="U370" s="25"/>
      <c r="V370" s="25">
        <f t="shared" si="1285"/>
        <v>6656.2683660000002</v>
      </c>
      <c r="W370" s="28">
        <f t="shared" si="1286"/>
        <v>0</v>
      </c>
      <c r="X370" s="25">
        <v>0.3</v>
      </c>
      <c r="Y370" s="25">
        <f t="shared" si="1287"/>
        <v>6721.4997959868006</v>
      </c>
      <c r="Z370" s="28">
        <f t="shared" si="1288"/>
        <v>2016.44993879604</v>
      </c>
      <c r="AA370" s="25"/>
      <c r="AB370" s="25">
        <f t="shared" si="1289"/>
        <v>6787.3704939874715</v>
      </c>
      <c r="AC370" s="28">
        <f t="shared" si="1290"/>
        <v>0</v>
      </c>
      <c r="AD370" s="27">
        <f t="shared" si="1291"/>
        <v>0.3</v>
      </c>
      <c r="AE370" s="27">
        <f t="shared" si="1292"/>
        <v>6853.8867248285487</v>
      </c>
      <c r="AF370" s="28">
        <f t="shared" si="1293"/>
        <v>2056.1660174485646</v>
      </c>
      <c r="AG370" s="25"/>
      <c r="AH370" s="25">
        <f t="shared" si="1294"/>
        <v>6853.8867248285487</v>
      </c>
      <c r="AI370" s="28">
        <f t="shared" si="1295"/>
        <v>0</v>
      </c>
      <c r="AJ370" s="25"/>
      <c r="AK370" s="25">
        <f t="shared" si="1296"/>
        <v>6921.0548147318686</v>
      </c>
      <c r="AL370" s="28">
        <f t="shared" si="1297"/>
        <v>0</v>
      </c>
      <c r="AM370" s="25">
        <v>0.3</v>
      </c>
      <c r="AN370" s="25">
        <f t="shared" si="1298"/>
        <v>6988.8811519162409</v>
      </c>
      <c r="AO370" s="28">
        <f t="shared" si="1299"/>
        <v>2096.6643455748722</v>
      </c>
      <c r="AP370" s="27">
        <f t="shared" si="1300"/>
        <v>0</v>
      </c>
      <c r="AQ370" s="27">
        <f t="shared" si="1301"/>
        <v>7057.3721872050201</v>
      </c>
      <c r="AR370" s="28">
        <f t="shared" si="1302"/>
        <v>0</v>
      </c>
      <c r="AS370" s="25"/>
      <c r="AT370" s="25">
        <f t="shared" si="1303"/>
        <v>7057.3721872050201</v>
      </c>
      <c r="AU370" s="28">
        <f t="shared" si="1304"/>
        <v>0</v>
      </c>
      <c r="AV370" s="25"/>
      <c r="AW370" s="25">
        <f t="shared" si="1305"/>
        <v>7126.5344346396296</v>
      </c>
      <c r="AX370" s="28">
        <f t="shared" si="1306"/>
        <v>0</v>
      </c>
      <c r="AY370" s="25"/>
      <c r="AZ370" s="25">
        <f t="shared" si="1307"/>
        <v>7196.3744720990981</v>
      </c>
      <c r="BA370" s="28">
        <f t="shared" si="1308"/>
        <v>0</v>
      </c>
      <c r="BB370" s="27">
        <f t="shared" si="1309"/>
        <v>0</v>
      </c>
      <c r="BC370" s="27">
        <f t="shared" si="1310"/>
        <v>7266.8989419256695</v>
      </c>
      <c r="BD370" s="28">
        <f t="shared" si="1311"/>
        <v>0</v>
      </c>
      <c r="BE370" s="25"/>
      <c r="BF370" s="25">
        <f t="shared" si="1312"/>
        <v>7266.8989419256695</v>
      </c>
      <c r="BG370" s="28">
        <f t="shared" si="1313"/>
        <v>0</v>
      </c>
      <c r="BH370" s="25"/>
      <c r="BI370" s="25">
        <f t="shared" si="1314"/>
        <v>7338.1145515565413</v>
      </c>
      <c r="BJ370" s="28">
        <f t="shared" si="1315"/>
        <v>0</v>
      </c>
      <c r="BK370" s="25"/>
      <c r="BL370" s="25">
        <f t="shared" si="1316"/>
        <v>7410.0280741617953</v>
      </c>
      <c r="BM370" s="28">
        <f t="shared" si="1317"/>
        <v>0</v>
      </c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</row>
    <row r="371" spans="1:1022" s="29" customFormat="1" ht="24.95" customHeight="1" x14ac:dyDescent="0.15">
      <c r="A371" s="23" t="s">
        <v>47</v>
      </c>
      <c r="B371" s="23" t="s">
        <v>1173</v>
      </c>
      <c r="C371" s="23" t="s">
        <v>1174</v>
      </c>
      <c r="D371" s="23" t="s">
        <v>1169</v>
      </c>
      <c r="E371" s="23" t="s">
        <v>1170</v>
      </c>
      <c r="F371" s="110">
        <v>1</v>
      </c>
      <c r="G371" s="23"/>
      <c r="H371" s="23"/>
      <c r="I371" s="23"/>
      <c r="J371" s="23"/>
      <c r="K371" s="23"/>
      <c r="L371" s="23"/>
      <c r="M371" s="94">
        <v>6450</v>
      </c>
      <c r="N371" s="94"/>
      <c r="O371" s="24">
        <f t="shared" si="1279"/>
        <v>1</v>
      </c>
      <c r="P371" s="25">
        <f t="shared" si="1280"/>
        <v>6809.0502527711906</v>
      </c>
      <c r="Q371" s="26">
        <f t="shared" si="1281"/>
        <v>6709.451593311891</v>
      </c>
      <c r="R371" s="27">
        <f t="shared" si="1282"/>
        <v>0.5</v>
      </c>
      <c r="S371" s="27">
        <f t="shared" si="1283"/>
        <v>6513.21</v>
      </c>
      <c r="T371" s="28">
        <f t="shared" si="1284"/>
        <v>3256.605</v>
      </c>
      <c r="U371" s="25"/>
      <c r="V371" s="25">
        <f t="shared" si="1285"/>
        <v>6513.21</v>
      </c>
      <c r="W371" s="28">
        <f t="shared" si="1286"/>
        <v>0</v>
      </c>
      <c r="X371" s="25"/>
      <c r="Y371" s="25">
        <f t="shared" si="1287"/>
        <v>6577.0394580000002</v>
      </c>
      <c r="Z371" s="28">
        <f t="shared" si="1288"/>
        <v>0</v>
      </c>
      <c r="AA371" s="25">
        <v>0.5</v>
      </c>
      <c r="AB371" s="25">
        <f t="shared" si="1289"/>
        <v>6641.4944446884001</v>
      </c>
      <c r="AC371" s="28">
        <f t="shared" si="1290"/>
        <v>3320.7472223442001</v>
      </c>
      <c r="AD371" s="27">
        <f t="shared" si="1291"/>
        <v>0</v>
      </c>
      <c r="AE371" s="27">
        <f t="shared" si="1292"/>
        <v>6706.5810902463463</v>
      </c>
      <c r="AF371" s="28">
        <f t="shared" si="1293"/>
        <v>0</v>
      </c>
      <c r="AG371" s="25"/>
      <c r="AH371" s="25">
        <f t="shared" si="1294"/>
        <v>6706.5810902463463</v>
      </c>
      <c r="AI371" s="28">
        <f t="shared" si="1295"/>
        <v>0</v>
      </c>
      <c r="AJ371" s="25"/>
      <c r="AK371" s="25">
        <f t="shared" si="1296"/>
        <v>6772.3055849307611</v>
      </c>
      <c r="AL371" s="28">
        <f t="shared" si="1297"/>
        <v>0</v>
      </c>
      <c r="AM371" s="25"/>
      <c r="AN371" s="25">
        <f t="shared" si="1298"/>
        <v>6838.6741796630831</v>
      </c>
      <c r="AO371" s="28">
        <f t="shared" si="1299"/>
        <v>0</v>
      </c>
      <c r="AP371" s="27">
        <f t="shared" si="1300"/>
        <v>0.5</v>
      </c>
      <c r="AQ371" s="27">
        <f t="shared" si="1301"/>
        <v>6905.6931866237819</v>
      </c>
      <c r="AR371" s="28">
        <f t="shared" si="1302"/>
        <v>3452.846593311891</v>
      </c>
      <c r="AS371" s="25"/>
      <c r="AT371" s="25">
        <f t="shared" si="1303"/>
        <v>6905.6931866237819</v>
      </c>
      <c r="AU371" s="28">
        <f t="shared" si="1304"/>
        <v>0</v>
      </c>
      <c r="AV371" s="25">
        <v>0.5</v>
      </c>
      <c r="AW371" s="25">
        <f t="shared" si="1305"/>
        <v>6973.3689798526948</v>
      </c>
      <c r="AX371" s="28">
        <f t="shared" si="1306"/>
        <v>3486.6844899263474</v>
      </c>
      <c r="AY371" s="25"/>
      <c r="AZ371" s="25">
        <f t="shared" si="1307"/>
        <v>7041.7079958552513</v>
      </c>
      <c r="BA371" s="28">
        <f t="shared" si="1308"/>
        <v>0</v>
      </c>
      <c r="BB371" s="27">
        <f t="shared" si="1309"/>
        <v>0</v>
      </c>
      <c r="BC371" s="27">
        <f t="shared" si="1310"/>
        <v>7110.7167342146331</v>
      </c>
      <c r="BD371" s="28">
        <f t="shared" si="1311"/>
        <v>0</v>
      </c>
      <c r="BE371" s="25"/>
      <c r="BF371" s="25">
        <f t="shared" si="1312"/>
        <v>7110.7167342146331</v>
      </c>
      <c r="BG371" s="28">
        <f t="shared" si="1313"/>
        <v>0</v>
      </c>
      <c r="BH371" s="25"/>
      <c r="BI371" s="25">
        <f t="shared" si="1314"/>
        <v>7180.4017582099368</v>
      </c>
      <c r="BJ371" s="28">
        <f t="shared" si="1315"/>
        <v>0</v>
      </c>
      <c r="BK371" s="25"/>
      <c r="BL371" s="25">
        <f t="shared" si="1316"/>
        <v>7250.7696954403946</v>
      </c>
      <c r="BM371" s="28">
        <f t="shared" si="1317"/>
        <v>0</v>
      </c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</row>
    <row r="372" spans="1:1022" s="29" customFormat="1" ht="24.95" customHeight="1" x14ac:dyDescent="0.15">
      <c r="A372" s="23" t="s">
        <v>47</v>
      </c>
      <c r="B372" s="23" t="s">
        <v>1176</v>
      </c>
      <c r="C372" s="23" t="s">
        <v>1177</v>
      </c>
      <c r="D372" s="23" t="s">
        <v>1178</v>
      </c>
      <c r="E372" s="23" t="s">
        <v>465</v>
      </c>
      <c r="F372" s="110">
        <v>6</v>
      </c>
      <c r="G372" s="23"/>
      <c r="H372" s="23"/>
      <c r="I372" s="23"/>
      <c r="J372" s="23"/>
      <c r="K372" s="23"/>
      <c r="L372" s="23"/>
      <c r="M372" s="94">
        <v>180</v>
      </c>
      <c r="N372" s="94"/>
      <c r="O372" s="24">
        <f t="shared" si="1279"/>
        <v>6</v>
      </c>
      <c r="P372" s="25">
        <f t="shared" si="1280"/>
        <v>190.02000705407974</v>
      </c>
      <c r="Q372" s="26">
        <f t="shared" si="1281"/>
        <v>1145.1888816833812</v>
      </c>
      <c r="R372" s="27">
        <f t="shared" si="1282"/>
        <v>0</v>
      </c>
      <c r="S372" s="27">
        <f t="shared" si="1283"/>
        <v>181.76400000000001</v>
      </c>
      <c r="T372" s="28">
        <f t="shared" si="1284"/>
        <v>0</v>
      </c>
      <c r="U372" s="25"/>
      <c r="V372" s="25">
        <f t="shared" si="1285"/>
        <v>181.76400000000001</v>
      </c>
      <c r="W372" s="28">
        <f t="shared" si="1286"/>
        <v>0</v>
      </c>
      <c r="X372" s="25"/>
      <c r="Y372" s="25">
        <f t="shared" si="1287"/>
        <v>183.54528720000002</v>
      </c>
      <c r="Z372" s="28">
        <f t="shared" si="1288"/>
        <v>0</v>
      </c>
      <c r="AA372" s="25"/>
      <c r="AB372" s="25">
        <f t="shared" si="1289"/>
        <v>185.34403101456002</v>
      </c>
      <c r="AC372" s="28">
        <f t="shared" si="1290"/>
        <v>0</v>
      </c>
      <c r="AD372" s="27">
        <f t="shared" si="1291"/>
        <v>2</v>
      </c>
      <c r="AE372" s="27">
        <f t="shared" si="1292"/>
        <v>187.16040251850271</v>
      </c>
      <c r="AF372" s="28">
        <f t="shared" si="1293"/>
        <v>374.32080503700541</v>
      </c>
      <c r="AG372" s="25"/>
      <c r="AH372" s="25">
        <f t="shared" si="1294"/>
        <v>187.16040251850271</v>
      </c>
      <c r="AI372" s="28">
        <f t="shared" si="1295"/>
        <v>0</v>
      </c>
      <c r="AJ372" s="25"/>
      <c r="AK372" s="25">
        <f t="shared" si="1296"/>
        <v>188.99457446318405</v>
      </c>
      <c r="AL372" s="28">
        <f t="shared" si="1297"/>
        <v>0</v>
      </c>
      <c r="AM372" s="25">
        <v>2</v>
      </c>
      <c r="AN372" s="25">
        <f t="shared" si="1298"/>
        <v>190.84672129292326</v>
      </c>
      <c r="AO372" s="28">
        <f t="shared" si="1299"/>
        <v>381.69344258584653</v>
      </c>
      <c r="AP372" s="27">
        <f t="shared" si="1300"/>
        <v>4</v>
      </c>
      <c r="AQ372" s="27">
        <f t="shared" si="1301"/>
        <v>192.71701916159392</v>
      </c>
      <c r="AR372" s="28">
        <f t="shared" si="1302"/>
        <v>770.8680766463757</v>
      </c>
      <c r="AS372" s="25">
        <v>2</v>
      </c>
      <c r="AT372" s="25">
        <f t="shared" si="1303"/>
        <v>192.71701916159392</v>
      </c>
      <c r="AU372" s="28">
        <f t="shared" si="1304"/>
        <v>385.43403832318785</v>
      </c>
      <c r="AV372" s="25">
        <v>2</v>
      </c>
      <c r="AW372" s="25">
        <f t="shared" si="1305"/>
        <v>194.60564594937756</v>
      </c>
      <c r="AX372" s="28">
        <f t="shared" si="1306"/>
        <v>389.21129189875512</v>
      </c>
      <c r="AY372" s="25"/>
      <c r="AZ372" s="25">
        <f t="shared" si="1307"/>
        <v>196.51278127968146</v>
      </c>
      <c r="BA372" s="28">
        <f t="shared" si="1308"/>
        <v>0</v>
      </c>
      <c r="BB372" s="27">
        <f t="shared" si="1309"/>
        <v>0</v>
      </c>
      <c r="BC372" s="27">
        <f t="shared" si="1310"/>
        <v>198.43860653622235</v>
      </c>
      <c r="BD372" s="28">
        <f t="shared" si="1311"/>
        <v>0</v>
      </c>
      <c r="BE372" s="25"/>
      <c r="BF372" s="25">
        <f t="shared" si="1312"/>
        <v>198.43860653622235</v>
      </c>
      <c r="BG372" s="28">
        <f t="shared" si="1313"/>
        <v>0</v>
      </c>
      <c r="BH372" s="25"/>
      <c r="BI372" s="25">
        <f t="shared" si="1314"/>
        <v>200.38330488027734</v>
      </c>
      <c r="BJ372" s="28">
        <f t="shared" si="1315"/>
        <v>0</v>
      </c>
      <c r="BK372" s="25"/>
      <c r="BL372" s="25">
        <f t="shared" si="1316"/>
        <v>202.34706126810406</v>
      </c>
      <c r="BM372" s="28">
        <f t="shared" si="1317"/>
        <v>0</v>
      </c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</row>
    <row r="373" spans="1:1022" s="29" customFormat="1" ht="24.95" customHeight="1" x14ac:dyDescent="0.15">
      <c r="A373" s="23" t="s">
        <v>47</v>
      </c>
      <c r="B373" s="23" t="s">
        <v>1179</v>
      </c>
      <c r="C373" s="23" t="s">
        <v>1180</v>
      </c>
      <c r="D373" s="23" t="s">
        <v>1181</v>
      </c>
      <c r="E373" s="23" t="s">
        <v>1170</v>
      </c>
      <c r="F373" s="110">
        <v>0.6</v>
      </c>
      <c r="G373" s="23"/>
      <c r="H373" s="23"/>
      <c r="I373" s="23"/>
      <c r="J373" s="23"/>
      <c r="K373" s="23"/>
      <c r="L373" s="23"/>
      <c r="M373" s="94">
        <v>3614</v>
      </c>
      <c r="N373" s="94"/>
      <c r="O373" s="24">
        <f t="shared" si="1279"/>
        <v>0.6</v>
      </c>
      <c r="P373" s="25">
        <f t="shared" si="1280"/>
        <v>3815.1794749635787</v>
      </c>
      <c r="Q373" s="26">
        <f t="shared" si="1281"/>
        <v>2223.1292244566152</v>
      </c>
      <c r="R373" s="27">
        <f t="shared" si="1282"/>
        <v>0.5</v>
      </c>
      <c r="S373" s="27">
        <f t="shared" si="1283"/>
        <v>3649.4172000000003</v>
      </c>
      <c r="T373" s="28">
        <f t="shared" si="1284"/>
        <v>1824.7086000000002</v>
      </c>
      <c r="U373" s="25">
        <v>0.2</v>
      </c>
      <c r="V373" s="25">
        <f t="shared" si="1285"/>
        <v>3649.4172000000003</v>
      </c>
      <c r="W373" s="28">
        <f t="shared" si="1286"/>
        <v>729.88344000000006</v>
      </c>
      <c r="X373" s="25">
        <v>0.1</v>
      </c>
      <c r="Y373" s="25">
        <f t="shared" si="1287"/>
        <v>3685.1814885600006</v>
      </c>
      <c r="Z373" s="28">
        <f t="shared" si="1288"/>
        <v>368.5181488560001</v>
      </c>
      <c r="AA373" s="25">
        <v>0.2</v>
      </c>
      <c r="AB373" s="25">
        <f t="shared" si="1289"/>
        <v>3721.2962671478886</v>
      </c>
      <c r="AC373" s="28">
        <f t="shared" si="1290"/>
        <v>744.25925342957771</v>
      </c>
      <c r="AD373" s="27">
        <f t="shared" si="1291"/>
        <v>0</v>
      </c>
      <c r="AE373" s="27">
        <f t="shared" si="1292"/>
        <v>3757.7649705659378</v>
      </c>
      <c r="AF373" s="28">
        <f t="shared" si="1293"/>
        <v>0</v>
      </c>
      <c r="AG373" s="25"/>
      <c r="AH373" s="25">
        <f t="shared" si="1294"/>
        <v>3757.7649705659378</v>
      </c>
      <c r="AI373" s="28">
        <f t="shared" si="1295"/>
        <v>0</v>
      </c>
      <c r="AJ373" s="25"/>
      <c r="AK373" s="25">
        <f t="shared" si="1296"/>
        <v>3794.5910672774839</v>
      </c>
      <c r="AL373" s="28">
        <f t="shared" si="1297"/>
        <v>0</v>
      </c>
      <c r="AM373" s="25"/>
      <c r="AN373" s="25">
        <f t="shared" si="1298"/>
        <v>3831.7780597368032</v>
      </c>
      <c r="AO373" s="28">
        <f t="shared" si="1299"/>
        <v>0</v>
      </c>
      <c r="AP373" s="27">
        <f t="shared" si="1300"/>
        <v>0</v>
      </c>
      <c r="AQ373" s="27">
        <f t="shared" si="1301"/>
        <v>3869.3294847222242</v>
      </c>
      <c r="AR373" s="28">
        <f t="shared" si="1302"/>
        <v>0</v>
      </c>
      <c r="AS373" s="25"/>
      <c r="AT373" s="25">
        <f t="shared" si="1303"/>
        <v>3869.3294847222242</v>
      </c>
      <c r="AU373" s="28">
        <f t="shared" si="1304"/>
        <v>0</v>
      </c>
      <c r="AV373" s="25"/>
      <c r="AW373" s="25">
        <f t="shared" si="1305"/>
        <v>3907.2489136725021</v>
      </c>
      <c r="AX373" s="28">
        <f t="shared" si="1306"/>
        <v>0</v>
      </c>
      <c r="AY373" s="25"/>
      <c r="AZ373" s="25">
        <f t="shared" si="1307"/>
        <v>3945.5399530264926</v>
      </c>
      <c r="BA373" s="28">
        <f t="shared" si="1308"/>
        <v>0</v>
      </c>
      <c r="BB373" s="27">
        <f t="shared" si="1309"/>
        <v>0.1</v>
      </c>
      <c r="BC373" s="27">
        <f t="shared" si="1310"/>
        <v>3984.2062445661522</v>
      </c>
      <c r="BD373" s="28">
        <f t="shared" si="1311"/>
        <v>398.42062445661526</v>
      </c>
      <c r="BE373" s="25"/>
      <c r="BF373" s="25">
        <f t="shared" si="1312"/>
        <v>3984.2062445661522</v>
      </c>
      <c r="BG373" s="28">
        <f t="shared" si="1313"/>
        <v>0</v>
      </c>
      <c r="BH373" s="25">
        <v>0.1</v>
      </c>
      <c r="BI373" s="25">
        <f t="shared" si="1314"/>
        <v>4023.2514657629008</v>
      </c>
      <c r="BJ373" s="28">
        <f t="shared" si="1315"/>
        <v>402.32514657629008</v>
      </c>
      <c r="BK373" s="25"/>
      <c r="BL373" s="25">
        <f t="shared" si="1316"/>
        <v>4062.6793301273774</v>
      </c>
      <c r="BM373" s="28">
        <f t="shared" si="1317"/>
        <v>0</v>
      </c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</row>
    <row r="374" spans="1:1022" s="29" customFormat="1" ht="24.95" customHeight="1" x14ac:dyDescent="0.15">
      <c r="A374" s="23" t="s">
        <v>47</v>
      </c>
      <c r="B374" s="23" t="s">
        <v>1182</v>
      </c>
      <c r="C374" s="23" t="s">
        <v>1183</v>
      </c>
      <c r="D374" s="23" t="s">
        <v>1169</v>
      </c>
      <c r="E374" s="23" t="s">
        <v>1170</v>
      </c>
      <c r="F374" s="110">
        <v>0.3</v>
      </c>
      <c r="G374" s="23"/>
      <c r="H374" s="23"/>
      <c r="I374" s="23"/>
      <c r="J374" s="23"/>
      <c r="K374" s="23"/>
      <c r="L374" s="23"/>
      <c r="M374" s="94">
        <v>8350</v>
      </c>
      <c r="N374" s="94"/>
      <c r="O374" s="24">
        <f t="shared" si="1279"/>
        <v>0.3</v>
      </c>
      <c r="P374" s="25">
        <f t="shared" si="1280"/>
        <v>8814.8169938975861</v>
      </c>
      <c r="Q374" s="26">
        <f t="shared" si="1281"/>
        <v>2529.549</v>
      </c>
      <c r="R374" s="27">
        <f t="shared" si="1282"/>
        <v>0.3</v>
      </c>
      <c r="S374" s="27">
        <f t="shared" si="1283"/>
        <v>8431.83</v>
      </c>
      <c r="T374" s="28">
        <f t="shared" si="1284"/>
        <v>2529.549</v>
      </c>
      <c r="U374" s="25"/>
      <c r="V374" s="25">
        <f t="shared" si="1285"/>
        <v>8431.83</v>
      </c>
      <c r="W374" s="28">
        <f t="shared" si="1286"/>
        <v>0</v>
      </c>
      <c r="X374" s="25"/>
      <c r="Y374" s="25">
        <f t="shared" si="1287"/>
        <v>8514.4619340000008</v>
      </c>
      <c r="Z374" s="28">
        <f t="shared" si="1288"/>
        <v>0</v>
      </c>
      <c r="AA374" s="25">
        <v>0.3</v>
      </c>
      <c r="AB374" s="25">
        <f t="shared" si="1289"/>
        <v>8597.9036609532013</v>
      </c>
      <c r="AC374" s="28">
        <f t="shared" si="1290"/>
        <v>2579.3710982859602</v>
      </c>
      <c r="AD374" s="27">
        <f t="shared" si="1291"/>
        <v>0</v>
      </c>
      <c r="AE374" s="27">
        <f t="shared" si="1292"/>
        <v>8682.163116830543</v>
      </c>
      <c r="AF374" s="28">
        <f t="shared" si="1293"/>
        <v>0</v>
      </c>
      <c r="AG374" s="25"/>
      <c r="AH374" s="25">
        <f t="shared" si="1294"/>
        <v>8682.163116830543</v>
      </c>
      <c r="AI374" s="28">
        <f t="shared" si="1295"/>
        <v>0</v>
      </c>
      <c r="AJ374" s="25"/>
      <c r="AK374" s="25">
        <f t="shared" si="1296"/>
        <v>8767.248315375482</v>
      </c>
      <c r="AL374" s="28">
        <f t="shared" si="1297"/>
        <v>0</v>
      </c>
      <c r="AM374" s="25"/>
      <c r="AN374" s="25">
        <f t="shared" si="1298"/>
        <v>8853.1673488661618</v>
      </c>
      <c r="AO374" s="28">
        <f t="shared" si="1299"/>
        <v>0</v>
      </c>
      <c r="AP374" s="27">
        <f t="shared" si="1300"/>
        <v>0</v>
      </c>
      <c r="AQ374" s="27">
        <f t="shared" si="1301"/>
        <v>8939.9283888850496</v>
      </c>
      <c r="AR374" s="28">
        <f t="shared" si="1302"/>
        <v>0</v>
      </c>
      <c r="AS374" s="25"/>
      <c r="AT374" s="25">
        <f t="shared" si="1303"/>
        <v>8939.9283888850496</v>
      </c>
      <c r="AU374" s="28">
        <f t="shared" si="1304"/>
        <v>0</v>
      </c>
      <c r="AV374" s="25"/>
      <c r="AW374" s="25">
        <f t="shared" si="1305"/>
        <v>9027.5396870961231</v>
      </c>
      <c r="AX374" s="28">
        <f t="shared" si="1306"/>
        <v>0</v>
      </c>
      <c r="AY374" s="25"/>
      <c r="AZ374" s="25">
        <f t="shared" si="1307"/>
        <v>9116.0095760296663</v>
      </c>
      <c r="BA374" s="28">
        <f t="shared" si="1308"/>
        <v>0</v>
      </c>
      <c r="BB374" s="27">
        <f t="shared" si="1309"/>
        <v>0</v>
      </c>
      <c r="BC374" s="27">
        <f t="shared" si="1310"/>
        <v>9205.3464698747575</v>
      </c>
      <c r="BD374" s="28">
        <f t="shared" si="1311"/>
        <v>0</v>
      </c>
      <c r="BE374" s="25"/>
      <c r="BF374" s="25">
        <f t="shared" si="1312"/>
        <v>9205.3464698747575</v>
      </c>
      <c r="BG374" s="28">
        <f t="shared" si="1313"/>
        <v>0</v>
      </c>
      <c r="BH374" s="25"/>
      <c r="BI374" s="25">
        <f t="shared" si="1314"/>
        <v>9295.5588652795304</v>
      </c>
      <c r="BJ374" s="28">
        <f t="shared" si="1315"/>
        <v>0</v>
      </c>
      <c r="BK374" s="25"/>
      <c r="BL374" s="25">
        <f t="shared" si="1316"/>
        <v>9386.6553421592707</v>
      </c>
      <c r="BM374" s="28">
        <f t="shared" si="1317"/>
        <v>0</v>
      </c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</row>
    <row r="375" spans="1:1022" s="35" customFormat="1" ht="25.5" customHeight="1" x14ac:dyDescent="0.2">
      <c r="A375" s="31"/>
      <c r="B375" s="31"/>
      <c r="C375" s="31"/>
      <c r="D375" s="31"/>
      <c r="E375" s="32"/>
      <c r="F375" s="111"/>
      <c r="G375" s="32"/>
      <c r="H375" s="32"/>
      <c r="I375" s="32"/>
      <c r="J375" s="32"/>
      <c r="K375" s="32"/>
      <c r="L375" s="32"/>
      <c r="M375" s="95"/>
      <c r="N375" s="95"/>
      <c r="O375" s="33"/>
      <c r="P375" s="33"/>
      <c r="Q375" s="33">
        <f>T375+AF375+AR375+BD375</f>
        <v>20774.245186751101</v>
      </c>
      <c r="R375" s="34"/>
      <c r="S375" s="34"/>
      <c r="T375" s="34">
        <f>SUM(T369:T374)</f>
        <v>11604.520619999999</v>
      </c>
      <c r="U375" s="34"/>
      <c r="V375" s="34"/>
      <c r="W375" s="34">
        <f>SUM(W369:W374)</f>
        <v>729.88344000000006</v>
      </c>
      <c r="X375" s="34"/>
      <c r="Y375" s="34"/>
      <c r="Z375" s="34">
        <f>SUM(Z369:Z374)</f>
        <v>2384.9680876520401</v>
      </c>
      <c r="AA375" s="34"/>
      <c r="AB375" s="34"/>
      <c r="AC375" s="34">
        <f>SUM(AC369:AC374)</f>
        <v>8680.4836939717388</v>
      </c>
      <c r="AD375" s="34"/>
      <c r="AE375" s="34"/>
      <c r="AF375" s="34">
        <f>SUM(AF369:AF374)</f>
        <v>2430.48682248557</v>
      </c>
      <c r="AG375" s="34"/>
      <c r="AH375" s="34"/>
      <c r="AI375" s="34">
        <f>SUM(AI369:AI374)</f>
        <v>0</v>
      </c>
      <c r="AJ375" s="34"/>
      <c r="AK375" s="34"/>
      <c r="AL375" s="34">
        <f>SUM(AL369:AL374)</f>
        <v>0</v>
      </c>
      <c r="AM375" s="34"/>
      <c r="AN375" s="34"/>
      <c r="AO375" s="34">
        <f>SUM(AO369:AO374)</f>
        <v>2478.3577881607189</v>
      </c>
      <c r="AP375" s="34"/>
      <c r="AQ375" s="34"/>
      <c r="AR375" s="34">
        <f>SUM(AR369:AR374)</f>
        <v>6340.817119808914</v>
      </c>
      <c r="AS375" s="34"/>
      <c r="AT375" s="34"/>
      <c r="AU375" s="34">
        <f>SUM(AU369:AU374)</f>
        <v>385.43403832318785</v>
      </c>
      <c r="AV375" s="34"/>
      <c r="AW375" s="34"/>
      <c r="AX375" s="34">
        <f>SUM(AX369:AX374)</f>
        <v>6013.7458356842862</v>
      </c>
      <c r="AY375" s="34"/>
      <c r="AZ375" s="34"/>
      <c r="BA375" s="34">
        <f>SUM(BA369:BA374)</f>
        <v>0</v>
      </c>
      <c r="BB375" s="34"/>
      <c r="BC375" s="34"/>
      <c r="BD375" s="34">
        <f>SUM(BD369:BD374)</f>
        <v>398.42062445661526</v>
      </c>
      <c r="BE375" s="34"/>
      <c r="BF375" s="34"/>
      <c r="BG375" s="34">
        <f>SUM(BG369:BG374)</f>
        <v>0</v>
      </c>
      <c r="BH375" s="34"/>
      <c r="BI375" s="34"/>
      <c r="BJ375" s="34">
        <f>SUM(BJ369:BJ374)</f>
        <v>402.32514657629008</v>
      </c>
      <c r="BK375" s="34"/>
      <c r="BL375" s="34"/>
      <c r="BM375" s="34">
        <f>SUM(BM369:BM374)</f>
        <v>0</v>
      </c>
      <c r="BN375" s="29"/>
    </row>
    <row r="376" spans="1:1022" s="29" customFormat="1" ht="24.95" customHeight="1" x14ac:dyDescent="0.15">
      <c r="A376" s="23" t="s">
        <v>47</v>
      </c>
      <c r="B376" s="23" t="s">
        <v>1185</v>
      </c>
      <c r="C376" s="23" t="s">
        <v>1186</v>
      </c>
      <c r="D376" s="23" t="s">
        <v>1187</v>
      </c>
      <c r="E376" s="23" t="s">
        <v>465</v>
      </c>
      <c r="F376" s="110">
        <v>121.5</v>
      </c>
      <c r="G376" s="23"/>
      <c r="H376" s="23"/>
      <c r="I376" s="23"/>
      <c r="J376" s="23"/>
      <c r="K376" s="23"/>
      <c r="L376" s="23"/>
      <c r="M376" s="94">
        <v>250</v>
      </c>
      <c r="N376" s="94"/>
      <c r="O376" s="24">
        <f t="shared" ref="O376:O389" si="1318">R376+AD376+AP376+BB376</f>
        <v>121.5</v>
      </c>
      <c r="P376" s="25">
        <f t="shared" ref="P376:P389" si="1319">(S376+AE376+AQ376+BC376)/4</f>
        <v>263.91667646399969</v>
      </c>
      <c r="Q376" s="26">
        <f t="shared" ref="Q376:Q389" si="1320">T376+AF376+AR376+BD376</f>
        <v>31737.785295591741</v>
      </c>
      <c r="R376" s="27">
        <f t="shared" ref="R376:R389" si="1321">U376+X376+AA376</f>
        <v>28</v>
      </c>
      <c r="S376" s="27">
        <f t="shared" ref="S376:S389" si="1322">V376</f>
        <v>252.45000000000002</v>
      </c>
      <c r="T376" s="28">
        <f t="shared" ref="T376:T389" si="1323">R376*S376</f>
        <v>7068.6</v>
      </c>
      <c r="U376" s="25">
        <v>11</v>
      </c>
      <c r="V376" s="25">
        <f t="shared" ref="V376:V389" si="1324">M376*1.0098</f>
        <v>252.45000000000002</v>
      </c>
      <c r="W376" s="28">
        <f t="shared" ref="W376:W389" si="1325">U376*V376</f>
        <v>2776.9500000000003</v>
      </c>
      <c r="X376" s="25">
        <v>6</v>
      </c>
      <c r="Y376" s="25">
        <f t="shared" ref="Y376:Y389" si="1326">V376*1.0098</f>
        <v>254.92401000000004</v>
      </c>
      <c r="Z376" s="28">
        <f t="shared" ref="Z376:Z389" si="1327">X376*Y376</f>
        <v>1529.5440600000002</v>
      </c>
      <c r="AA376" s="25">
        <v>11</v>
      </c>
      <c r="AB376" s="25">
        <f t="shared" ref="AB376:AB389" si="1328">Y376*1.0098</f>
        <v>257.42226529800007</v>
      </c>
      <c r="AC376" s="28">
        <f t="shared" ref="AC376:AC389" si="1329">AA376*AB376</f>
        <v>2831.6449182780007</v>
      </c>
      <c r="AD376" s="27">
        <f t="shared" ref="AD376:AD389" si="1330">AG376+AJ376+AM376</f>
        <v>53.5</v>
      </c>
      <c r="AE376" s="27">
        <f t="shared" ref="AE376:AE389" si="1331">AH376</f>
        <v>259.94500349792048</v>
      </c>
      <c r="AF376" s="28">
        <f t="shared" ref="AF376:AF389" si="1332">AD376*AE376</f>
        <v>13907.057687138746</v>
      </c>
      <c r="AG376" s="25">
        <v>16.5</v>
      </c>
      <c r="AH376" s="25">
        <f t="shared" ref="AH376:AH389" si="1333">AB376*1.0098</f>
        <v>259.94500349792048</v>
      </c>
      <c r="AI376" s="28">
        <f t="shared" ref="AI376:AI389" si="1334">AG376*AH376</f>
        <v>4289.0925577156877</v>
      </c>
      <c r="AJ376" s="25">
        <v>20</v>
      </c>
      <c r="AK376" s="25">
        <f t="shared" ref="AK376:AK389" si="1335">AH376*1.0098</f>
        <v>262.49246453220013</v>
      </c>
      <c r="AL376" s="28">
        <f t="shared" ref="AL376:AL389" si="1336">AJ376*AK376</f>
        <v>5249.8492906440024</v>
      </c>
      <c r="AM376" s="25">
        <v>17</v>
      </c>
      <c r="AN376" s="25">
        <f t="shared" ref="AN376:AN389" si="1337">AK376*1.0098</f>
        <v>265.0648906846157</v>
      </c>
      <c r="AO376" s="28">
        <f t="shared" ref="AO376:AO389" si="1338">AM376*AN376</f>
        <v>4506.1031416384667</v>
      </c>
      <c r="AP376" s="27">
        <f t="shared" ref="AP376:AP389" si="1339">AS376+AV376+AY376</f>
        <v>33</v>
      </c>
      <c r="AQ376" s="27">
        <f t="shared" ref="AQ376:AQ389" si="1340">AT376</f>
        <v>267.66252661332493</v>
      </c>
      <c r="AR376" s="28">
        <f t="shared" ref="AR376:AR389" si="1341">AP376*AQ376</f>
        <v>8832.8633782397228</v>
      </c>
      <c r="AS376" s="25">
        <v>19.5</v>
      </c>
      <c r="AT376" s="25">
        <f t="shared" ref="AT376:AT389" si="1342">AN376*1.0098</f>
        <v>267.66252661332493</v>
      </c>
      <c r="AU376" s="28">
        <f t="shared" ref="AU376:AU389" si="1343">AS376*AT376</f>
        <v>5219.4192689598358</v>
      </c>
      <c r="AV376" s="25">
        <v>9.5</v>
      </c>
      <c r="AW376" s="25">
        <f t="shared" ref="AW376:AW389" si="1344">AT376*1.0098</f>
        <v>270.28561937413554</v>
      </c>
      <c r="AX376" s="28">
        <f t="shared" ref="AX376:AX389" si="1345">AV376*AW376</f>
        <v>2567.7133840542874</v>
      </c>
      <c r="AY376" s="25">
        <v>4</v>
      </c>
      <c r="AZ376" s="25">
        <f t="shared" ref="AZ376:AZ389" si="1346">AW376*1.0098</f>
        <v>272.93441844400206</v>
      </c>
      <c r="BA376" s="28">
        <f t="shared" ref="BA376:BA389" si="1347">AY376*AZ376</f>
        <v>1091.7376737760083</v>
      </c>
      <c r="BB376" s="27">
        <f t="shared" ref="BB376:BB389" si="1348">BE376+BH376+BK376</f>
        <v>7</v>
      </c>
      <c r="BC376" s="27">
        <f t="shared" ref="BC376:BC389" si="1349">BF376</f>
        <v>275.60917574475332</v>
      </c>
      <c r="BD376" s="28">
        <f t="shared" ref="BD376:BD389" si="1350">BB376*BC376</f>
        <v>1929.2642302132731</v>
      </c>
      <c r="BE376" s="25">
        <v>4</v>
      </c>
      <c r="BF376" s="25">
        <f t="shared" ref="BF376:BF389" si="1351">AZ376*1.0098</f>
        <v>275.60917574475332</v>
      </c>
      <c r="BG376" s="28">
        <f t="shared" ref="BG376:BG389" si="1352">BE376*BF376</f>
        <v>1102.4367029790133</v>
      </c>
      <c r="BH376" s="25">
        <v>3</v>
      </c>
      <c r="BI376" s="25">
        <f t="shared" ref="BI376:BI389" si="1353">BF376*1.0098</f>
        <v>278.31014566705193</v>
      </c>
      <c r="BJ376" s="28">
        <f t="shared" ref="BJ376:BJ389" si="1354">BH376*BI376</f>
        <v>834.93043700115572</v>
      </c>
      <c r="BK376" s="25"/>
      <c r="BL376" s="25">
        <f t="shared" ref="BL376:BL389" si="1355">BI376*1.0098</f>
        <v>281.03758509458902</v>
      </c>
      <c r="BM376" s="28">
        <f t="shared" ref="BM376:BM389" si="1356">BK376*BL376</f>
        <v>0</v>
      </c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</row>
    <row r="377" spans="1:1022" s="29" customFormat="1" ht="24.95" customHeight="1" x14ac:dyDescent="0.15">
      <c r="A377" s="23" t="s">
        <v>47</v>
      </c>
      <c r="B377" s="23" t="s">
        <v>1188</v>
      </c>
      <c r="C377" s="23" t="s">
        <v>1189</v>
      </c>
      <c r="D377" s="23" t="s">
        <v>1190</v>
      </c>
      <c r="E377" s="23" t="s">
        <v>449</v>
      </c>
      <c r="F377" s="110">
        <v>200</v>
      </c>
      <c r="G377" s="23"/>
      <c r="H377" s="23"/>
      <c r="I377" s="23"/>
      <c r="J377" s="23"/>
      <c r="K377" s="23"/>
      <c r="L377" s="23"/>
      <c r="M377" s="94">
        <v>25</v>
      </c>
      <c r="N377" s="94"/>
      <c r="O377" s="24">
        <f t="shared" si="1318"/>
        <v>200</v>
      </c>
      <c r="P377" s="25">
        <f t="shared" si="1319"/>
        <v>26.391667646399966</v>
      </c>
      <c r="Q377" s="26">
        <f t="shared" si="1320"/>
        <v>5238.6002836228508</v>
      </c>
      <c r="R377" s="27">
        <f t="shared" si="1321"/>
        <v>50</v>
      </c>
      <c r="S377" s="27">
        <f t="shared" si="1322"/>
        <v>25.245000000000001</v>
      </c>
      <c r="T377" s="28">
        <f t="shared" si="1323"/>
        <v>1262.25</v>
      </c>
      <c r="U377" s="25"/>
      <c r="V377" s="25">
        <f t="shared" si="1324"/>
        <v>25.245000000000001</v>
      </c>
      <c r="W377" s="28">
        <f t="shared" si="1325"/>
        <v>0</v>
      </c>
      <c r="X377" s="25"/>
      <c r="Y377" s="25">
        <f t="shared" si="1326"/>
        <v>25.492401000000001</v>
      </c>
      <c r="Z377" s="28">
        <f t="shared" si="1327"/>
        <v>0</v>
      </c>
      <c r="AA377" s="25">
        <v>50</v>
      </c>
      <c r="AB377" s="25">
        <f t="shared" si="1328"/>
        <v>25.742226529800003</v>
      </c>
      <c r="AC377" s="28">
        <f t="shared" si="1329"/>
        <v>1287.1113264900002</v>
      </c>
      <c r="AD377" s="27">
        <f t="shared" si="1330"/>
        <v>50</v>
      </c>
      <c r="AE377" s="27">
        <f t="shared" si="1331"/>
        <v>25.994500349792045</v>
      </c>
      <c r="AF377" s="28">
        <f t="shared" si="1332"/>
        <v>1299.7250174896021</v>
      </c>
      <c r="AG377" s="25">
        <v>50</v>
      </c>
      <c r="AH377" s="25">
        <f t="shared" si="1333"/>
        <v>25.994500349792045</v>
      </c>
      <c r="AI377" s="28">
        <f t="shared" si="1334"/>
        <v>1299.7250174896021</v>
      </c>
      <c r="AJ377" s="25"/>
      <c r="AK377" s="25">
        <f t="shared" si="1335"/>
        <v>26.249246453220007</v>
      </c>
      <c r="AL377" s="28">
        <f t="shared" si="1336"/>
        <v>0</v>
      </c>
      <c r="AM377" s="25"/>
      <c r="AN377" s="25">
        <f t="shared" si="1337"/>
        <v>26.506489068461562</v>
      </c>
      <c r="AO377" s="28">
        <f t="shared" si="1338"/>
        <v>0</v>
      </c>
      <c r="AP377" s="27">
        <f t="shared" si="1339"/>
        <v>100</v>
      </c>
      <c r="AQ377" s="27">
        <f t="shared" si="1340"/>
        <v>26.766252661332487</v>
      </c>
      <c r="AR377" s="28">
        <f t="shared" si="1341"/>
        <v>2676.6252661332487</v>
      </c>
      <c r="AS377" s="25">
        <v>75</v>
      </c>
      <c r="AT377" s="25">
        <f t="shared" si="1342"/>
        <v>26.766252661332487</v>
      </c>
      <c r="AU377" s="28">
        <f t="shared" si="1343"/>
        <v>2007.4689495999364</v>
      </c>
      <c r="AV377" s="25">
        <v>25</v>
      </c>
      <c r="AW377" s="25">
        <f t="shared" si="1344"/>
        <v>27.028561937413546</v>
      </c>
      <c r="AX377" s="28">
        <f t="shared" si="1345"/>
        <v>675.71404843533867</v>
      </c>
      <c r="AY377" s="25"/>
      <c r="AZ377" s="25">
        <f t="shared" si="1346"/>
        <v>27.293441844400199</v>
      </c>
      <c r="BA377" s="28">
        <f t="shared" si="1347"/>
        <v>0</v>
      </c>
      <c r="BB377" s="27">
        <f t="shared" si="1348"/>
        <v>0</v>
      </c>
      <c r="BC377" s="27">
        <f t="shared" si="1349"/>
        <v>27.560917574475322</v>
      </c>
      <c r="BD377" s="28">
        <f t="shared" si="1350"/>
        <v>0</v>
      </c>
      <c r="BE377" s="25"/>
      <c r="BF377" s="25">
        <f t="shared" si="1351"/>
        <v>27.560917574475322</v>
      </c>
      <c r="BG377" s="28">
        <f t="shared" si="1352"/>
        <v>0</v>
      </c>
      <c r="BH377" s="25"/>
      <c r="BI377" s="25">
        <f t="shared" si="1353"/>
        <v>27.831014566705182</v>
      </c>
      <c r="BJ377" s="28">
        <f t="shared" si="1354"/>
        <v>0</v>
      </c>
      <c r="BK377" s="25"/>
      <c r="BL377" s="25">
        <f t="shared" si="1355"/>
        <v>28.103758509458892</v>
      </c>
      <c r="BM377" s="28">
        <f t="shared" si="1356"/>
        <v>0</v>
      </c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</row>
    <row r="378" spans="1:1022" s="29" customFormat="1" ht="24.95" customHeight="1" x14ac:dyDescent="0.15">
      <c r="A378" s="23" t="s">
        <v>47</v>
      </c>
      <c r="B378" s="23" t="s">
        <v>1191</v>
      </c>
      <c r="C378" s="23" t="s">
        <v>1192</v>
      </c>
      <c r="D378" s="23" t="s">
        <v>1193</v>
      </c>
      <c r="E378" s="23" t="s">
        <v>1170</v>
      </c>
      <c r="F378" s="110">
        <v>1.2</v>
      </c>
      <c r="G378" s="23"/>
      <c r="H378" s="23"/>
      <c r="I378" s="23"/>
      <c r="J378" s="23"/>
      <c r="K378" s="23"/>
      <c r="L378" s="23"/>
      <c r="M378" s="94">
        <v>2932.2</v>
      </c>
      <c r="N378" s="94"/>
      <c r="O378" s="24">
        <f t="shared" si="1318"/>
        <v>1.2</v>
      </c>
      <c r="P378" s="25">
        <f t="shared" si="1319"/>
        <v>3095.4259149109589</v>
      </c>
      <c r="Q378" s="26">
        <f t="shared" si="1320"/>
        <v>3712.9219195012643</v>
      </c>
      <c r="R378" s="27">
        <f t="shared" si="1321"/>
        <v>0</v>
      </c>
      <c r="S378" s="27">
        <f t="shared" si="1322"/>
        <v>2960.9355599999999</v>
      </c>
      <c r="T378" s="28">
        <f t="shared" si="1323"/>
        <v>0</v>
      </c>
      <c r="U378" s="25"/>
      <c r="V378" s="25">
        <f t="shared" si="1324"/>
        <v>2960.9355599999999</v>
      </c>
      <c r="W378" s="28">
        <f t="shared" si="1325"/>
        <v>0</v>
      </c>
      <c r="X378" s="25"/>
      <c r="Y378" s="25">
        <f t="shared" si="1326"/>
        <v>2989.952728488</v>
      </c>
      <c r="Z378" s="28">
        <f t="shared" si="1327"/>
        <v>0</v>
      </c>
      <c r="AA378" s="25"/>
      <c r="AB378" s="25">
        <f t="shared" si="1328"/>
        <v>3019.2542652271827</v>
      </c>
      <c r="AC378" s="28">
        <f t="shared" si="1329"/>
        <v>0</v>
      </c>
      <c r="AD378" s="27">
        <f t="shared" si="1330"/>
        <v>0.6</v>
      </c>
      <c r="AE378" s="27">
        <f t="shared" si="1331"/>
        <v>3048.8429570264093</v>
      </c>
      <c r="AF378" s="28">
        <f t="shared" si="1332"/>
        <v>1829.3057742158455</v>
      </c>
      <c r="AG378" s="25"/>
      <c r="AH378" s="25">
        <f t="shared" si="1333"/>
        <v>3048.8429570264093</v>
      </c>
      <c r="AI378" s="28">
        <f t="shared" si="1334"/>
        <v>0</v>
      </c>
      <c r="AJ378" s="25">
        <v>0.3</v>
      </c>
      <c r="AK378" s="25">
        <f t="shared" si="1335"/>
        <v>3078.7216180052683</v>
      </c>
      <c r="AL378" s="28">
        <f t="shared" si="1336"/>
        <v>923.61648540158046</v>
      </c>
      <c r="AM378" s="25">
        <v>0.3</v>
      </c>
      <c r="AN378" s="25">
        <f t="shared" si="1337"/>
        <v>3108.89308986172</v>
      </c>
      <c r="AO378" s="28">
        <f t="shared" si="1338"/>
        <v>932.66792695851598</v>
      </c>
      <c r="AP378" s="27">
        <f t="shared" si="1339"/>
        <v>0.6</v>
      </c>
      <c r="AQ378" s="27">
        <f t="shared" si="1340"/>
        <v>3139.3602421423648</v>
      </c>
      <c r="AR378" s="28">
        <f t="shared" si="1341"/>
        <v>1883.6161452854187</v>
      </c>
      <c r="AS378" s="25">
        <v>0.3</v>
      </c>
      <c r="AT378" s="25">
        <f t="shared" si="1342"/>
        <v>3139.3602421423648</v>
      </c>
      <c r="AU378" s="28">
        <f t="shared" si="1343"/>
        <v>941.80807264270936</v>
      </c>
      <c r="AV378" s="25">
        <v>0.3</v>
      </c>
      <c r="AW378" s="25">
        <f t="shared" si="1344"/>
        <v>3170.12597251536</v>
      </c>
      <c r="AX378" s="28">
        <f t="shared" si="1345"/>
        <v>951.03779175460795</v>
      </c>
      <c r="AY378" s="25"/>
      <c r="AZ378" s="25">
        <f t="shared" si="1346"/>
        <v>3201.1932070460107</v>
      </c>
      <c r="BA378" s="28">
        <f t="shared" si="1347"/>
        <v>0</v>
      </c>
      <c r="BB378" s="27">
        <f t="shared" si="1348"/>
        <v>0</v>
      </c>
      <c r="BC378" s="27">
        <f t="shared" si="1349"/>
        <v>3232.5649004750617</v>
      </c>
      <c r="BD378" s="28">
        <f t="shared" si="1350"/>
        <v>0</v>
      </c>
      <c r="BE378" s="25"/>
      <c r="BF378" s="25">
        <f t="shared" si="1351"/>
        <v>3232.5649004750617</v>
      </c>
      <c r="BG378" s="28">
        <f t="shared" si="1352"/>
        <v>0</v>
      </c>
      <c r="BH378" s="25"/>
      <c r="BI378" s="25">
        <f t="shared" si="1353"/>
        <v>3264.2440364997174</v>
      </c>
      <c r="BJ378" s="28">
        <f t="shared" si="1354"/>
        <v>0</v>
      </c>
      <c r="BK378" s="25"/>
      <c r="BL378" s="25">
        <f t="shared" si="1355"/>
        <v>3296.2336280574145</v>
      </c>
      <c r="BM378" s="28">
        <f t="shared" si="1356"/>
        <v>0</v>
      </c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</row>
    <row r="379" spans="1:1022" s="29" customFormat="1" ht="24.95" customHeight="1" x14ac:dyDescent="0.15">
      <c r="A379" s="23" t="s">
        <v>47</v>
      </c>
      <c r="B379" s="23" t="s">
        <v>1194</v>
      </c>
      <c r="C379" s="23" t="s">
        <v>1195</v>
      </c>
      <c r="D379" s="23" t="s">
        <v>1196</v>
      </c>
      <c r="E379" s="23" t="s">
        <v>449</v>
      </c>
      <c r="F379" s="110">
        <v>180</v>
      </c>
      <c r="G379" s="23"/>
      <c r="H379" s="23"/>
      <c r="I379" s="23"/>
      <c r="J379" s="23">
        <v>500</v>
      </c>
      <c r="K379" s="23"/>
      <c r="L379" s="23"/>
      <c r="M379" s="94">
        <v>12</v>
      </c>
      <c r="N379" s="94"/>
      <c r="O379" s="24">
        <f t="shared" si="1318"/>
        <v>680</v>
      </c>
      <c r="P379" s="25">
        <f t="shared" si="1319"/>
        <v>12.668000470271981</v>
      </c>
      <c r="Q379" s="26">
        <f t="shared" si="1320"/>
        <v>8495.5447892464545</v>
      </c>
      <c r="R379" s="27">
        <f t="shared" si="1321"/>
        <v>310</v>
      </c>
      <c r="S379" s="27">
        <f t="shared" si="1322"/>
        <v>12.117599999999999</v>
      </c>
      <c r="T379" s="28">
        <f t="shared" si="1323"/>
        <v>3756.4559999999997</v>
      </c>
      <c r="U379" s="25">
        <v>280</v>
      </c>
      <c r="V379" s="25">
        <f t="shared" si="1324"/>
        <v>12.117599999999999</v>
      </c>
      <c r="W379" s="28">
        <f t="shared" si="1325"/>
        <v>3392.9279999999999</v>
      </c>
      <c r="X379" s="25">
        <v>10</v>
      </c>
      <c r="Y379" s="25">
        <f t="shared" si="1326"/>
        <v>12.236352479999999</v>
      </c>
      <c r="Z379" s="28">
        <f t="shared" si="1327"/>
        <v>122.36352479999999</v>
      </c>
      <c r="AA379" s="25">
        <v>20</v>
      </c>
      <c r="AB379" s="25">
        <f t="shared" si="1328"/>
        <v>12.356268734303999</v>
      </c>
      <c r="AC379" s="28">
        <f t="shared" si="1329"/>
        <v>247.12537468607997</v>
      </c>
      <c r="AD379" s="27">
        <f t="shared" si="1330"/>
        <v>60</v>
      </c>
      <c r="AE379" s="27">
        <f t="shared" si="1331"/>
        <v>12.477360167900178</v>
      </c>
      <c r="AF379" s="28">
        <f t="shared" si="1332"/>
        <v>748.64161007401071</v>
      </c>
      <c r="AG379" s="25">
        <v>20</v>
      </c>
      <c r="AH379" s="25">
        <f t="shared" si="1333"/>
        <v>12.477360167900178</v>
      </c>
      <c r="AI379" s="28">
        <f t="shared" si="1334"/>
        <v>249.54720335800357</v>
      </c>
      <c r="AJ379" s="25">
        <v>20</v>
      </c>
      <c r="AK379" s="25">
        <f t="shared" si="1335"/>
        <v>12.599638297545601</v>
      </c>
      <c r="AL379" s="28">
        <f t="shared" si="1336"/>
        <v>251.99276595091203</v>
      </c>
      <c r="AM379" s="25">
        <v>20</v>
      </c>
      <c r="AN379" s="25">
        <f t="shared" si="1337"/>
        <v>12.723114752861548</v>
      </c>
      <c r="AO379" s="28">
        <f t="shared" si="1338"/>
        <v>254.46229505723096</v>
      </c>
      <c r="AP379" s="27">
        <f t="shared" si="1339"/>
        <v>290</v>
      </c>
      <c r="AQ379" s="27">
        <f t="shared" si="1340"/>
        <v>12.847801277439592</v>
      </c>
      <c r="AR379" s="28">
        <f t="shared" si="1341"/>
        <v>3725.8623704574816</v>
      </c>
      <c r="AS379" s="25">
        <v>270</v>
      </c>
      <c r="AT379" s="25">
        <f t="shared" si="1342"/>
        <v>12.847801277439592</v>
      </c>
      <c r="AU379" s="28">
        <f t="shared" si="1343"/>
        <v>3468.9063449086898</v>
      </c>
      <c r="AV379" s="25">
        <v>20</v>
      </c>
      <c r="AW379" s="25">
        <f t="shared" si="1344"/>
        <v>12.9737097299585</v>
      </c>
      <c r="AX379" s="28">
        <f t="shared" si="1345"/>
        <v>259.47419459917</v>
      </c>
      <c r="AY379" s="25"/>
      <c r="AZ379" s="25">
        <f t="shared" si="1346"/>
        <v>13.100852085312093</v>
      </c>
      <c r="BA379" s="28">
        <f t="shared" si="1347"/>
        <v>0</v>
      </c>
      <c r="BB379" s="27">
        <f t="shared" si="1348"/>
        <v>20</v>
      </c>
      <c r="BC379" s="27">
        <f t="shared" si="1349"/>
        <v>13.229240435748151</v>
      </c>
      <c r="BD379" s="28">
        <f t="shared" si="1350"/>
        <v>264.584808714963</v>
      </c>
      <c r="BE379" s="25">
        <v>20</v>
      </c>
      <c r="BF379" s="25">
        <f t="shared" si="1351"/>
        <v>13.229240435748151</v>
      </c>
      <c r="BG379" s="28">
        <f t="shared" si="1352"/>
        <v>264.584808714963</v>
      </c>
      <c r="BH379" s="25"/>
      <c r="BI379" s="25">
        <f t="shared" si="1353"/>
        <v>13.358886992018483</v>
      </c>
      <c r="BJ379" s="28">
        <f t="shared" si="1354"/>
        <v>0</v>
      </c>
      <c r="BK379" s="25"/>
      <c r="BL379" s="25">
        <f t="shared" si="1355"/>
        <v>13.489804084540266</v>
      </c>
      <c r="BM379" s="28">
        <f t="shared" si="1356"/>
        <v>0</v>
      </c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</row>
    <row r="380" spans="1:1022" s="29" customFormat="1" ht="24.95" customHeight="1" x14ac:dyDescent="0.15">
      <c r="A380" s="23" t="s">
        <v>47</v>
      </c>
      <c r="B380" s="23" t="s">
        <v>1197</v>
      </c>
      <c r="C380" s="23" t="s">
        <v>1198</v>
      </c>
      <c r="D380" s="23" t="s">
        <v>1199</v>
      </c>
      <c r="E380" s="23" t="s">
        <v>1170</v>
      </c>
      <c r="F380" s="110">
        <v>43.65</v>
      </c>
      <c r="G380" s="23"/>
      <c r="H380" s="23"/>
      <c r="I380" s="23"/>
      <c r="J380" s="23"/>
      <c r="K380" s="23"/>
      <c r="L380" s="23"/>
      <c r="M380" s="94">
        <v>2630</v>
      </c>
      <c r="N380" s="94"/>
      <c r="O380" s="24">
        <f t="shared" si="1318"/>
        <v>43.650000000000006</v>
      </c>
      <c r="P380" s="25">
        <f t="shared" si="1319"/>
        <v>2776.4034364012759</v>
      </c>
      <c r="Q380" s="26">
        <f t="shared" si="1320"/>
        <v>120668.75056658682</v>
      </c>
      <c r="R380" s="27">
        <f t="shared" si="1321"/>
        <v>1.5</v>
      </c>
      <c r="S380" s="27">
        <f t="shared" si="1322"/>
        <v>2655.7739999999999</v>
      </c>
      <c r="T380" s="28">
        <f t="shared" si="1323"/>
        <v>3983.6610000000001</v>
      </c>
      <c r="U380" s="25"/>
      <c r="V380" s="25">
        <f t="shared" si="1324"/>
        <v>2655.7739999999999</v>
      </c>
      <c r="W380" s="28">
        <f t="shared" si="1325"/>
        <v>0</v>
      </c>
      <c r="X380" s="25"/>
      <c r="Y380" s="25">
        <f t="shared" si="1326"/>
        <v>2681.8005852000001</v>
      </c>
      <c r="Z380" s="28">
        <f t="shared" si="1327"/>
        <v>0</v>
      </c>
      <c r="AA380" s="25">
        <v>1.5</v>
      </c>
      <c r="AB380" s="25">
        <f t="shared" si="1328"/>
        <v>2708.0822309349601</v>
      </c>
      <c r="AC380" s="28">
        <f t="shared" si="1329"/>
        <v>4062.1233464024399</v>
      </c>
      <c r="AD380" s="27">
        <f t="shared" si="1330"/>
        <v>24.650000000000002</v>
      </c>
      <c r="AE380" s="27">
        <f t="shared" si="1331"/>
        <v>2734.6214367981229</v>
      </c>
      <c r="AF380" s="28">
        <f t="shared" si="1332"/>
        <v>67408.418417073728</v>
      </c>
      <c r="AG380" s="25">
        <v>3.55</v>
      </c>
      <c r="AH380" s="25">
        <f t="shared" si="1333"/>
        <v>2734.6214367981229</v>
      </c>
      <c r="AI380" s="28">
        <f t="shared" si="1334"/>
        <v>9707.9061006333359</v>
      </c>
      <c r="AJ380" s="25">
        <v>10.55</v>
      </c>
      <c r="AK380" s="25">
        <f t="shared" si="1335"/>
        <v>2761.4207268787445</v>
      </c>
      <c r="AL380" s="28">
        <f t="shared" si="1336"/>
        <v>29132.988668570757</v>
      </c>
      <c r="AM380" s="25">
        <v>10.55</v>
      </c>
      <c r="AN380" s="25">
        <f t="shared" si="1337"/>
        <v>2788.4826500021563</v>
      </c>
      <c r="AO380" s="28">
        <f t="shared" si="1338"/>
        <v>29418.49195752275</v>
      </c>
      <c r="AP380" s="27">
        <f t="shared" si="1339"/>
        <v>17.5</v>
      </c>
      <c r="AQ380" s="27">
        <f t="shared" si="1340"/>
        <v>2815.8097799721777</v>
      </c>
      <c r="AR380" s="28">
        <f t="shared" si="1341"/>
        <v>49276.671149513109</v>
      </c>
      <c r="AS380" s="25">
        <v>10</v>
      </c>
      <c r="AT380" s="25">
        <f t="shared" si="1342"/>
        <v>2815.8097799721777</v>
      </c>
      <c r="AU380" s="28">
        <f t="shared" si="1343"/>
        <v>28158.097799721778</v>
      </c>
      <c r="AV380" s="25">
        <v>7.5</v>
      </c>
      <c r="AW380" s="25">
        <f t="shared" si="1344"/>
        <v>2843.4047158159051</v>
      </c>
      <c r="AX380" s="28">
        <f t="shared" si="1345"/>
        <v>21325.535368619287</v>
      </c>
      <c r="AY380" s="25"/>
      <c r="AZ380" s="25">
        <f t="shared" si="1346"/>
        <v>2871.270082030901</v>
      </c>
      <c r="BA380" s="28">
        <f t="shared" si="1347"/>
        <v>0</v>
      </c>
      <c r="BB380" s="27">
        <f t="shared" si="1348"/>
        <v>0</v>
      </c>
      <c r="BC380" s="27">
        <f t="shared" si="1349"/>
        <v>2899.4085288348037</v>
      </c>
      <c r="BD380" s="28">
        <f t="shared" si="1350"/>
        <v>0</v>
      </c>
      <c r="BE380" s="25"/>
      <c r="BF380" s="25">
        <f t="shared" si="1351"/>
        <v>2899.4085288348037</v>
      </c>
      <c r="BG380" s="28">
        <f t="shared" si="1352"/>
        <v>0</v>
      </c>
      <c r="BH380" s="25"/>
      <c r="BI380" s="25">
        <f t="shared" si="1353"/>
        <v>2927.8227324173849</v>
      </c>
      <c r="BJ380" s="28">
        <f t="shared" si="1354"/>
        <v>0</v>
      </c>
      <c r="BK380" s="25"/>
      <c r="BL380" s="25">
        <f t="shared" si="1355"/>
        <v>2956.5153951950756</v>
      </c>
      <c r="BM380" s="28">
        <f t="shared" si="1356"/>
        <v>0</v>
      </c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</row>
    <row r="381" spans="1:1022" s="29" customFormat="1" ht="24.95" customHeight="1" x14ac:dyDescent="0.15">
      <c r="A381" s="23" t="s">
        <v>47</v>
      </c>
      <c r="B381" s="23" t="s">
        <v>1200</v>
      </c>
      <c r="C381" s="23" t="s">
        <v>1201</v>
      </c>
      <c r="D381" s="23" t="s">
        <v>1104</v>
      </c>
      <c r="E381" s="23" t="s">
        <v>449</v>
      </c>
      <c r="F381" s="110">
        <v>20</v>
      </c>
      <c r="G381" s="23"/>
      <c r="H381" s="23"/>
      <c r="I381" s="23"/>
      <c r="J381" s="23"/>
      <c r="K381" s="23"/>
      <c r="L381" s="23"/>
      <c r="M381" s="94">
        <v>76.569999999999993</v>
      </c>
      <c r="N381" s="94"/>
      <c r="O381" s="24">
        <f t="shared" si="1318"/>
        <v>20</v>
      </c>
      <c r="P381" s="25">
        <f t="shared" si="1319"/>
        <v>80.832399667393815</v>
      </c>
      <c r="Q381" s="26">
        <f t="shared" si="1320"/>
        <v>1616.6479933478763</v>
      </c>
      <c r="R381" s="27">
        <f t="shared" si="1321"/>
        <v>5</v>
      </c>
      <c r="S381" s="27">
        <f t="shared" si="1322"/>
        <v>77.320385999999999</v>
      </c>
      <c r="T381" s="28">
        <f t="shared" si="1323"/>
        <v>386.60192999999998</v>
      </c>
      <c r="U381" s="25">
        <v>5</v>
      </c>
      <c r="V381" s="25">
        <f t="shared" si="1324"/>
        <v>77.320385999999999</v>
      </c>
      <c r="W381" s="28">
        <f t="shared" si="1325"/>
        <v>386.60192999999998</v>
      </c>
      <c r="X381" s="25"/>
      <c r="Y381" s="25">
        <f t="shared" si="1326"/>
        <v>78.078125782800001</v>
      </c>
      <c r="Z381" s="28">
        <f t="shared" si="1327"/>
        <v>0</v>
      </c>
      <c r="AA381" s="25"/>
      <c r="AB381" s="25">
        <f t="shared" si="1328"/>
        <v>78.843291415471441</v>
      </c>
      <c r="AC381" s="28">
        <f t="shared" si="1329"/>
        <v>0</v>
      </c>
      <c r="AD381" s="27">
        <f t="shared" si="1330"/>
        <v>5</v>
      </c>
      <c r="AE381" s="27">
        <f t="shared" si="1331"/>
        <v>79.615955671343059</v>
      </c>
      <c r="AF381" s="28">
        <f t="shared" si="1332"/>
        <v>398.07977835671528</v>
      </c>
      <c r="AG381" s="25">
        <v>5</v>
      </c>
      <c r="AH381" s="25">
        <f t="shared" si="1333"/>
        <v>79.615955671343059</v>
      </c>
      <c r="AI381" s="28">
        <f t="shared" si="1334"/>
        <v>398.07977835671528</v>
      </c>
      <c r="AJ381" s="25"/>
      <c r="AK381" s="25">
        <f t="shared" si="1335"/>
        <v>80.39619203692223</v>
      </c>
      <c r="AL381" s="28">
        <f t="shared" si="1336"/>
        <v>0</v>
      </c>
      <c r="AM381" s="25"/>
      <c r="AN381" s="25">
        <f t="shared" si="1337"/>
        <v>81.184074718884077</v>
      </c>
      <c r="AO381" s="28">
        <f t="shared" si="1338"/>
        <v>0</v>
      </c>
      <c r="AP381" s="27">
        <f t="shared" si="1339"/>
        <v>5</v>
      </c>
      <c r="AQ381" s="27">
        <f t="shared" si="1340"/>
        <v>81.979678651129149</v>
      </c>
      <c r="AR381" s="28">
        <f t="shared" si="1341"/>
        <v>409.89839325564571</v>
      </c>
      <c r="AS381" s="25">
        <v>5</v>
      </c>
      <c r="AT381" s="25">
        <f t="shared" si="1342"/>
        <v>81.979678651129149</v>
      </c>
      <c r="AU381" s="28">
        <f t="shared" si="1343"/>
        <v>409.89839325564571</v>
      </c>
      <c r="AV381" s="25"/>
      <c r="AW381" s="25">
        <f t="shared" si="1344"/>
        <v>82.783079501910223</v>
      </c>
      <c r="AX381" s="28">
        <f t="shared" si="1345"/>
        <v>0</v>
      </c>
      <c r="AY381" s="25"/>
      <c r="AZ381" s="25">
        <f t="shared" si="1346"/>
        <v>83.594353681028949</v>
      </c>
      <c r="BA381" s="28">
        <f t="shared" si="1347"/>
        <v>0</v>
      </c>
      <c r="BB381" s="27">
        <f t="shared" si="1348"/>
        <v>5</v>
      </c>
      <c r="BC381" s="27">
        <f t="shared" si="1349"/>
        <v>84.413578347103041</v>
      </c>
      <c r="BD381" s="28">
        <f t="shared" si="1350"/>
        <v>422.06789173551522</v>
      </c>
      <c r="BE381" s="25">
        <v>5</v>
      </c>
      <c r="BF381" s="25">
        <f t="shared" si="1351"/>
        <v>84.413578347103041</v>
      </c>
      <c r="BG381" s="28">
        <f t="shared" si="1352"/>
        <v>422.06789173551522</v>
      </c>
      <c r="BH381" s="25"/>
      <c r="BI381" s="25">
        <f t="shared" si="1353"/>
        <v>85.240831414904648</v>
      </c>
      <c r="BJ381" s="28">
        <f t="shared" si="1354"/>
        <v>0</v>
      </c>
      <c r="BK381" s="25"/>
      <c r="BL381" s="25">
        <f t="shared" si="1355"/>
        <v>86.076191562770717</v>
      </c>
      <c r="BM381" s="28">
        <f t="shared" si="1356"/>
        <v>0</v>
      </c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</row>
    <row r="382" spans="1:1022" s="29" customFormat="1" ht="24.95" customHeight="1" x14ac:dyDescent="0.15">
      <c r="A382" s="23" t="s">
        <v>47</v>
      </c>
      <c r="B382" s="23" t="s">
        <v>1202</v>
      </c>
      <c r="C382" s="23" t="s">
        <v>1203</v>
      </c>
      <c r="D382" s="23" t="s">
        <v>1193</v>
      </c>
      <c r="E382" s="23" t="s">
        <v>1170</v>
      </c>
      <c r="F382" s="110">
        <v>8.8000000000000007</v>
      </c>
      <c r="G382" s="23"/>
      <c r="H382" s="23"/>
      <c r="I382" s="23"/>
      <c r="J382" s="23"/>
      <c r="K382" s="23"/>
      <c r="L382" s="23"/>
      <c r="M382" s="94">
        <v>2650</v>
      </c>
      <c r="N382" s="94"/>
      <c r="O382" s="24">
        <f t="shared" si="1318"/>
        <v>8.8000000000000007</v>
      </c>
      <c r="P382" s="25">
        <f t="shared" si="1319"/>
        <v>2797.5167705183962</v>
      </c>
      <c r="Q382" s="26">
        <f t="shared" si="1320"/>
        <v>24477.905366323888</v>
      </c>
      <c r="R382" s="27">
        <f t="shared" si="1321"/>
        <v>0.5</v>
      </c>
      <c r="S382" s="27">
        <f t="shared" si="1322"/>
        <v>2675.9700000000003</v>
      </c>
      <c r="T382" s="28">
        <f t="shared" si="1323"/>
        <v>1337.9850000000001</v>
      </c>
      <c r="U382" s="25"/>
      <c r="V382" s="25">
        <f t="shared" si="1324"/>
        <v>2675.9700000000003</v>
      </c>
      <c r="W382" s="28">
        <f t="shared" si="1325"/>
        <v>0</v>
      </c>
      <c r="X382" s="25"/>
      <c r="Y382" s="25">
        <f t="shared" si="1326"/>
        <v>2702.1945060000003</v>
      </c>
      <c r="Z382" s="28">
        <f t="shared" si="1327"/>
        <v>0</v>
      </c>
      <c r="AA382" s="25">
        <v>0.5</v>
      </c>
      <c r="AB382" s="25">
        <f t="shared" si="1328"/>
        <v>2728.6760121588004</v>
      </c>
      <c r="AC382" s="28">
        <f t="shared" si="1329"/>
        <v>1364.3380060794002</v>
      </c>
      <c r="AD382" s="27">
        <f t="shared" si="1330"/>
        <v>5</v>
      </c>
      <c r="AE382" s="27">
        <f t="shared" si="1331"/>
        <v>2755.4170370779566</v>
      </c>
      <c r="AF382" s="28">
        <f t="shared" si="1332"/>
        <v>13777.085185389784</v>
      </c>
      <c r="AG382" s="25">
        <v>2</v>
      </c>
      <c r="AH382" s="25">
        <f t="shared" si="1333"/>
        <v>2755.4170370779566</v>
      </c>
      <c r="AI382" s="28">
        <f t="shared" si="1334"/>
        <v>5510.8340741559132</v>
      </c>
      <c r="AJ382" s="25">
        <v>1.5</v>
      </c>
      <c r="AK382" s="25">
        <f t="shared" si="1335"/>
        <v>2782.4201240413208</v>
      </c>
      <c r="AL382" s="28">
        <f t="shared" si="1336"/>
        <v>4173.6301860619815</v>
      </c>
      <c r="AM382" s="25">
        <v>1.5</v>
      </c>
      <c r="AN382" s="25">
        <f t="shared" si="1337"/>
        <v>2809.6878412569258</v>
      </c>
      <c r="AO382" s="28">
        <f t="shared" si="1338"/>
        <v>4214.5317618853887</v>
      </c>
      <c r="AP382" s="27">
        <f t="shared" si="1339"/>
        <v>3.3</v>
      </c>
      <c r="AQ382" s="27">
        <f t="shared" si="1340"/>
        <v>2837.2227821012439</v>
      </c>
      <c r="AR382" s="28">
        <f t="shared" si="1341"/>
        <v>9362.8351809341038</v>
      </c>
      <c r="AS382" s="25">
        <v>2</v>
      </c>
      <c r="AT382" s="25">
        <f t="shared" si="1342"/>
        <v>2837.2227821012439</v>
      </c>
      <c r="AU382" s="28">
        <f t="shared" si="1343"/>
        <v>5674.4455642024877</v>
      </c>
      <c r="AV382" s="25">
        <v>1.3</v>
      </c>
      <c r="AW382" s="25">
        <f t="shared" si="1344"/>
        <v>2865.0275653658359</v>
      </c>
      <c r="AX382" s="28">
        <f t="shared" si="1345"/>
        <v>3724.535834975587</v>
      </c>
      <c r="AY382" s="25"/>
      <c r="AZ382" s="25">
        <f t="shared" si="1346"/>
        <v>2893.1048355064213</v>
      </c>
      <c r="BA382" s="28">
        <f t="shared" si="1347"/>
        <v>0</v>
      </c>
      <c r="BB382" s="27">
        <f t="shared" si="1348"/>
        <v>0</v>
      </c>
      <c r="BC382" s="27">
        <f t="shared" si="1349"/>
        <v>2921.4572628943843</v>
      </c>
      <c r="BD382" s="28">
        <f t="shared" si="1350"/>
        <v>0</v>
      </c>
      <c r="BE382" s="25"/>
      <c r="BF382" s="25">
        <f t="shared" si="1351"/>
        <v>2921.4572628943843</v>
      </c>
      <c r="BG382" s="28">
        <f t="shared" si="1352"/>
        <v>0</v>
      </c>
      <c r="BH382" s="25"/>
      <c r="BI382" s="25">
        <f t="shared" si="1353"/>
        <v>2950.0875440707491</v>
      </c>
      <c r="BJ382" s="28">
        <f t="shared" si="1354"/>
        <v>0</v>
      </c>
      <c r="BK382" s="25"/>
      <c r="BL382" s="25">
        <f t="shared" si="1355"/>
        <v>2978.9984020026427</v>
      </c>
      <c r="BM382" s="28">
        <f t="shared" si="1356"/>
        <v>0</v>
      </c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</row>
    <row r="383" spans="1:1022" s="29" customFormat="1" ht="24.95" customHeight="1" x14ac:dyDescent="0.15">
      <c r="A383" s="23" t="s">
        <v>47</v>
      </c>
      <c r="B383" s="23" t="s">
        <v>1204</v>
      </c>
      <c r="C383" s="23" t="s">
        <v>1205</v>
      </c>
      <c r="D383" s="23" t="s">
        <v>1206</v>
      </c>
      <c r="E383" s="23" t="s">
        <v>1170</v>
      </c>
      <c r="F383" s="110">
        <v>24.562999999999999</v>
      </c>
      <c r="G383" s="23"/>
      <c r="H383" s="23"/>
      <c r="I383" s="23"/>
      <c r="J383" s="23"/>
      <c r="K383" s="23"/>
      <c r="L383" s="23"/>
      <c r="M383" s="94">
        <v>2932.2</v>
      </c>
      <c r="N383" s="94"/>
      <c r="O383" s="24">
        <f t="shared" si="1318"/>
        <v>24.562999999999999</v>
      </c>
      <c r="P383" s="25">
        <f t="shared" si="1319"/>
        <v>3095.4259149109589</v>
      </c>
      <c r="Q383" s="26">
        <f t="shared" si="1320"/>
        <v>75452.725333091948</v>
      </c>
      <c r="R383" s="27">
        <f t="shared" si="1321"/>
        <v>2.2130000000000001</v>
      </c>
      <c r="S383" s="27">
        <f t="shared" si="1322"/>
        <v>2960.9355599999999</v>
      </c>
      <c r="T383" s="28">
        <f t="shared" si="1323"/>
        <v>6552.5503942799996</v>
      </c>
      <c r="U383" s="25"/>
      <c r="V383" s="25">
        <f t="shared" si="1324"/>
        <v>2960.9355599999999</v>
      </c>
      <c r="W383" s="28">
        <f t="shared" si="1325"/>
        <v>0</v>
      </c>
      <c r="X383" s="25">
        <v>1.2999999999999999E-2</v>
      </c>
      <c r="Y383" s="25">
        <f t="shared" si="1326"/>
        <v>2989.952728488</v>
      </c>
      <c r="Z383" s="28">
        <f t="shared" si="1327"/>
        <v>38.869385470344</v>
      </c>
      <c r="AA383" s="25">
        <v>2.2000000000000002</v>
      </c>
      <c r="AB383" s="25">
        <f t="shared" si="1328"/>
        <v>3019.2542652271827</v>
      </c>
      <c r="AC383" s="28">
        <f t="shared" si="1329"/>
        <v>6642.3593834998028</v>
      </c>
      <c r="AD383" s="27">
        <f t="shared" si="1330"/>
        <v>13.969999999999999</v>
      </c>
      <c r="AE383" s="27">
        <f t="shared" si="1331"/>
        <v>3048.8429570264093</v>
      </c>
      <c r="AF383" s="28">
        <f t="shared" si="1332"/>
        <v>42592.336109658936</v>
      </c>
      <c r="AG383" s="25">
        <v>4.3899999999999997</v>
      </c>
      <c r="AH383" s="25">
        <f t="shared" si="1333"/>
        <v>3048.8429570264093</v>
      </c>
      <c r="AI383" s="28">
        <f t="shared" si="1334"/>
        <v>13384.420581345936</v>
      </c>
      <c r="AJ383" s="25">
        <v>4.6900000000000004</v>
      </c>
      <c r="AK383" s="25">
        <f t="shared" si="1335"/>
        <v>3078.7216180052683</v>
      </c>
      <c r="AL383" s="28">
        <f t="shared" si="1336"/>
        <v>14439.20438844471</v>
      </c>
      <c r="AM383" s="25">
        <v>4.8899999999999997</v>
      </c>
      <c r="AN383" s="25">
        <f t="shared" si="1337"/>
        <v>3108.89308986172</v>
      </c>
      <c r="AO383" s="28">
        <f t="shared" si="1338"/>
        <v>15202.487209423809</v>
      </c>
      <c r="AP383" s="27">
        <f t="shared" si="1339"/>
        <v>8.379999999999999</v>
      </c>
      <c r="AQ383" s="27">
        <f t="shared" si="1340"/>
        <v>3139.3602421423648</v>
      </c>
      <c r="AR383" s="28">
        <f t="shared" si="1341"/>
        <v>26307.838829153014</v>
      </c>
      <c r="AS383" s="25">
        <v>4.3899999999999997</v>
      </c>
      <c r="AT383" s="25">
        <f t="shared" si="1342"/>
        <v>3139.3602421423648</v>
      </c>
      <c r="AU383" s="28">
        <f t="shared" si="1343"/>
        <v>13781.79146300498</v>
      </c>
      <c r="AV383" s="25">
        <v>3.79</v>
      </c>
      <c r="AW383" s="25">
        <f t="shared" si="1344"/>
        <v>3170.12597251536</v>
      </c>
      <c r="AX383" s="28">
        <f t="shared" si="1345"/>
        <v>12014.777435833215</v>
      </c>
      <c r="AY383" s="25">
        <v>0.2</v>
      </c>
      <c r="AZ383" s="25">
        <f t="shared" si="1346"/>
        <v>3201.1932070460107</v>
      </c>
      <c r="BA383" s="28">
        <f t="shared" si="1347"/>
        <v>640.23864140920216</v>
      </c>
      <c r="BB383" s="27">
        <f t="shared" si="1348"/>
        <v>0</v>
      </c>
      <c r="BC383" s="27">
        <f t="shared" si="1349"/>
        <v>3232.5649004750617</v>
      </c>
      <c r="BD383" s="28">
        <f t="shared" si="1350"/>
        <v>0</v>
      </c>
      <c r="BE383" s="25"/>
      <c r="BF383" s="25">
        <f t="shared" si="1351"/>
        <v>3232.5649004750617</v>
      </c>
      <c r="BG383" s="28">
        <f t="shared" si="1352"/>
        <v>0</v>
      </c>
      <c r="BH383" s="25"/>
      <c r="BI383" s="25">
        <f t="shared" si="1353"/>
        <v>3264.2440364997174</v>
      </c>
      <c r="BJ383" s="28">
        <f t="shared" si="1354"/>
        <v>0</v>
      </c>
      <c r="BK383" s="25"/>
      <c r="BL383" s="25">
        <f t="shared" si="1355"/>
        <v>3296.2336280574145</v>
      </c>
      <c r="BM383" s="28">
        <f t="shared" si="1356"/>
        <v>0</v>
      </c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</row>
    <row r="384" spans="1:1022" ht="24.95" customHeight="1" x14ac:dyDescent="0.2">
      <c r="A384" s="23" t="s">
        <v>47</v>
      </c>
      <c r="B384" s="23" t="s">
        <v>1207</v>
      </c>
      <c r="C384" s="23" t="s">
        <v>1208</v>
      </c>
      <c r="D384" s="23"/>
      <c r="E384" s="23" t="s">
        <v>449</v>
      </c>
      <c r="F384" s="110">
        <v>100</v>
      </c>
      <c r="G384" s="23"/>
      <c r="H384" s="23"/>
      <c r="I384" s="23"/>
      <c r="J384" s="23"/>
      <c r="K384" s="23"/>
      <c r="L384" s="23"/>
      <c r="M384" s="94">
        <v>22.5</v>
      </c>
      <c r="N384" s="94"/>
      <c r="O384" s="24">
        <f t="shared" si="1318"/>
        <v>100</v>
      </c>
      <c r="P384" s="25">
        <f t="shared" si="1319"/>
        <v>23.752500881759968</v>
      </c>
      <c r="Q384" s="26">
        <f t="shared" si="1320"/>
        <v>2305.7775157406422</v>
      </c>
      <c r="R384" s="27">
        <f t="shared" si="1321"/>
        <v>50</v>
      </c>
      <c r="S384" s="27">
        <f t="shared" si="1322"/>
        <v>22.720500000000001</v>
      </c>
      <c r="T384" s="28">
        <f t="shared" si="1323"/>
        <v>1136.0250000000001</v>
      </c>
      <c r="U384" s="25">
        <v>50</v>
      </c>
      <c r="V384" s="25">
        <f t="shared" si="1324"/>
        <v>22.720500000000001</v>
      </c>
      <c r="W384" s="28">
        <f t="shared" si="1325"/>
        <v>1136.0250000000001</v>
      </c>
      <c r="X384" s="25"/>
      <c r="Y384" s="25">
        <f t="shared" si="1326"/>
        <v>22.943160900000002</v>
      </c>
      <c r="Z384" s="28">
        <f t="shared" si="1327"/>
        <v>0</v>
      </c>
      <c r="AA384" s="25"/>
      <c r="AB384" s="25">
        <f t="shared" si="1328"/>
        <v>23.168003876820002</v>
      </c>
      <c r="AC384" s="28">
        <f t="shared" si="1329"/>
        <v>0</v>
      </c>
      <c r="AD384" s="27">
        <f t="shared" si="1330"/>
        <v>50</v>
      </c>
      <c r="AE384" s="27">
        <f t="shared" si="1331"/>
        <v>23.395050314812838</v>
      </c>
      <c r="AF384" s="28">
        <f t="shared" si="1332"/>
        <v>1169.7525157406419</v>
      </c>
      <c r="AG384" s="25"/>
      <c r="AH384" s="25">
        <f t="shared" si="1333"/>
        <v>23.395050314812838</v>
      </c>
      <c r="AI384" s="28">
        <f t="shared" si="1334"/>
        <v>0</v>
      </c>
      <c r="AJ384" s="25"/>
      <c r="AK384" s="25">
        <f t="shared" si="1335"/>
        <v>23.624321807898006</v>
      </c>
      <c r="AL384" s="28">
        <f t="shared" si="1336"/>
        <v>0</v>
      </c>
      <c r="AM384" s="25">
        <v>50</v>
      </c>
      <c r="AN384" s="25">
        <f t="shared" si="1337"/>
        <v>23.855840161615408</v>
      </c>
      <c r="AO384" s="28">
        <f t="shared" si="1338"/>
        <v>1192.7920080807703</v>
      </c>
      <c r="AP384" s="27">
        <f t="shared" si="1339"/>
        <v>0</v>
      </c>
      <c r="AQ384" s="27">
        <f t="shared" si="1340"/>
        <v>24.089627395199241</v>
      </c>
      <c r="AR384" s="28">
        <f t="shared" si="1341"/>
        <v>0</v>
      </c>
      <c r="AS384" s="25"/>
      <c r="AT384" s="25">
        <f t="shared" si="1342"/>
        <v>24.089627395199241</v>
      </c>
      <c r="AU384" s="28">
        <f t="shared" si="1343"/>
        <v>0</v>
      </c>
      <c r="AV384" s="25"/>
      <c r="AW384" s="25">
        <f t="shared" si="1344"/>
        <v>24.325705743672195</v>
      </c>
      <c r="AX384" s="28">
        <f t="shared" si="1345"/>
        <v>0</v>
      </c>
      <c r="AY384" s="25"/>
      <c r="AZ384" s="25">
        <f t="shared" si="1346"/>
        <v>24.564097659960183</v>
      </c>
      <c r="BA384" s="28">
        <f t="shared" si="1347"/>
        <v>0</v>
      </c>
      <c r="BB384" s="27">
        <f t="shared" si="1348"/>
        <v>0</v>
      </c>
      <c r="BC384" s="27">
        <f t="shared" si="1349"/>
        <v>24.804825817027794</v>
      </c>
      <c r="BD384" s="28">
        <f t="shared" si="1350"/>
        <v>0</v>
      </c>
      <c r="BE384" s="25"/>
      <c r="BF384" s="25">
        <f t="shared" si="1351"/>
        <v>24.804825817027794</v>
      </c>
      <c r="BG384" s="28">
        <f t="shared" si="1352"/>
        <v>0</v>
      </c>
      <c r="BH384" s="25"/>
      <c r="BI384" s="25">
        <f t="shared" si="1353"/>
        <v>25.047913110034667</v>
      </c>
      <c r="BJ384" s="28">
        <f t="shared" si="1354"/>
        <v>0</v>
      </c>
      <c r="BK384" s="25"/>
      <c r="BL384" s="25">
        <f t="shared" si="1355"/>
        <v>25.293382658513007</v>
      </c>
      <c r="BM384" s="28">
        <f t="shared" si="1356"/>
        <v>0</v>
      </c>
      <c r="BN384" s="29"/>
      <c r="BO384" s="29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</row>
    <row r="385" spans="1:1022" ht="24.95" customHeight="1" x14ac:dyDescent="0.2">
      <c r="A385" s="23" t="s">
        <v>47</v>
      </c>
      <c r="B385" s="23" t="s">
        <v>1209</v>
      </c>
      <c r="C385" s="23" t="s">
        <v>1210</v>
      </c>
      <c r="D385" s="23" t="s">
        <v>1211</v>
      </c>
      <c r="E385" s="23" t="s">
        <v>449</v>
      </c>
      <c r="F385" s="110">
        <v>325</v>
      </c>
      <c r="G385" s="23"/>
      <c r="H385" s="23"/>
      <c r="I385" s="23"/>
      <c r="J385" s="23"/>
      <c r="K385" s="23"/>
      <c r="L385" s="23"/>
      <c r="M385" s="94">
        <v>42.1</v>
      </c>
      <c r="N385" s="94"/>
      <c r="O385" s="24">
        <f t="shared" si="1318"/>
        <v>325</v>
      </c>
      <c r="P385" s="25">
        <f t="shared" si="1319"/>
        <v>44.443568316537544</v>
      </c>
      <c r="Q385" s="26">
        <f t="shared" si="1320"/>
        <v>14266.830900349607</v>
      </c>
      <c r="R385" s="27">
        <f t="shared" si="1321"/>
        <v>150</v>
      </c>
      <c r="S385" s="27">
        <f t="shared" si="1322"/>
        <v>42.51258</v>
      </c>
      <c r="T385" s="28">
        <f t="shared" si="1323"/>
        <v>6376.8869999999997</v>
      </c>
      <c r="U385" s="25">
        <v>100</v>
      </c>
      <c r="V385" s="25">
        <f t="shared" si="1324"/>
        <v>42.51258</v>
      </c>
      <c r="W385" s="28">
        <f t="shared" si="1325"/>
        <v>4251.2579999999998</v>
      </c>
      <c r="X385" s="25">
        <v>25</v>
      </c>
      <c r="Y385" s="25">
        <f t="shared" si="1326"/>
        <v>42.929203284000003</v>
      </c>
      <c r="Z385" s="28">
        <f t="shared" si="1327"/>
        <v>1073.2300821000001</v>
      </c>
      <c r="AA385" s="25">
        <v>25</v>
      </c>
      <c r="AB385" s="25">
        <f t="shared" si="1328"/>
        <v>43.349909476183207</v>
      </c>
      <c r="AC385" s="28">
        <f t="shared" si="1329"/>
        <v>1083.7477369045803</v>
      </c>
      <c r="AD385" s="27">
        <f t="shared" si="1330"/>
        <v>50</v>
      </c>
      <c r="AE385" s="27">
        <f t="shared" si="1331"/>
        <v>43.774738589049804</v>
      </c>
      <c r="AF385" s="28">
        <f t="shared" si="1332"/>
        <v>2188.7369294524901</v>
      </c>
      <c r="AG385" s="25">
        <v>50</v>
      </c>
      <c r="AH385" s="25">
        <f t="shared" si="1333"/>
        <v>43.774738589049804</v>
      </c>
      <c r="AI385" s="28">
        <f t="shared" si="1334"/>
        <v>2188.7369294524901</v>
      </c>
      <c r="AJ385" s="25"/>
      <c r="AK385" s="25">
        <f t="shared" si="1335"/>
        <v>44.203731027222496</v>
      </c>
      <c r="AL385" s="28">
        <f t="shared" si="1336"/>
        <v>0</v>
      </c>
      <c r="AM385" s="25"/>
      <c r="AN385" s="25">
        <f t="shared" si="1337"/>
        <v>44.636927591289279</v>
      </c>
      <c r="AO385" s="28">
        <f t="shared" si="1338"/>
        <v>0</v>
      </c>
      <c r="AP385" s="27">
        <f t="shared" si="1339"/>
        <v>75</v>
      </c>
      <c r="AQ385" s="27">
        <f t="shared" si="1340"/>
        <v>45.074369481683917</v>
      </c>
      <c r="AR385" s="28">
        <f t="shared" si="1341"/>
        <v>3380.5777111262937</v>
      </c>
      <c r="AS385" s="25">
        <v>50</v>
      </c>
      <c r="AT385" s="25">
        <f t="shared" si="1342"/>
        <v>45.074369481683917</v>
      </c>
      <c r="AU385" s="28">
        <f t="shared" si="1343"/>
        <v>2253.7184740841958</v>
      </c>
      <c r="AV385" s="25"/>
      <c r="AW385" s="25">
        <f t="shared" si="1344"/>
        <v>45.516098302604419</v>
      </c>
      <c r="AX385" s="28">
        <f t="shared" si="1345"/>
        <v>0</v>
      </c>
      <c r="AY385" s="25">
        <v>25</v>
      </c>
      <c r="AZ385" s="25">
        <f t="shared" si="1346"/>
        <v>45.962156065969943</v>
      </c>
      <c r="BA385" s="28">
        <f t="shared" si="1347"/>
        <v>1149.0539016492485</v>
      </c>
      <c r="BB385" s="27">
        <f t="shared" si="1348"/>
        <v>50</v>
      </c>
      <c r="BC385" s="27">
        <f t="shared" si="1349"/>
        <v>46.412585195416447</v>
      </c>
      <c r="BD385" s="28">
        <f t="shared" si="1350"/>
        <v>2320.6292597708225</v>
      </c>
      <c r="BE385" s="25">
        <v>50</v>
      </c>
      <c r="BF385" s="25">
        <f t="shared" si="1351"/>
        <v>46.412585195416447</v>
      </c>
      <c r="BG385" s="28">
        <f t="shared" si="1352"/>
        <v>2320.6292597708225</v>
      </c>
      <c r="BH385" s="25"/>
      <c r="BI385" s="25">
        <f t="shared" si="1353"/>
        <v>46.86742853033153</v>
      </c>
      <c r="BJ385" s="28">
        <f t="shared" si="1354"/>
        <v>0</v>
      </c>
      <c r="BK385" s="25"/>
      <c r="BL385" s="25">
        <f t="shared" si="1355"/>
        <v>47.326729329928781</v>
      </c>
      <c r="BM385" s="28">
        <f t="shared" si="1356"/>
        <v>0</v>
      </c>
      <c r="BN385" s="29"/>
      <c r="BO385" s="29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</row>
    <row r="386" spans="1:1022" ht="24.95" customHeight="1" x14ac:dyDescent="0.2">
      <c r="A386" s="23" t="s">
        <v>47</v>
      </c>
      <c r="B386" s="23" t="s">
        <v>1212</v>
      </c>
      <c r="C386" s="23" t="s">
        <v>1213</v>
      </c>
      <c r="D386" s="23" t="s">
        <v>1214</v>
      </c>
      <c r="E386" s="23" t="s">
        <v>449</v>
      </c>
      <c r="F386" s="110">
        <v>1530</v>
      </c>
      <c r="G386" s="23"/>
      <c r="H386" s="23"/>
      <c r="I386" s="23"/>
      <c r="J386" s="23"/>
      <c r="K386" s="23"/>
      <c r="L386" s="23"/>
      <c r="M386" s="94">
        <v>13.6</v>
      </c>
      <c r="N386" s="94"/>
      <c r="O386" s="24">
        <f t="shared" si="1318"/>
        <v>1530</v>
      </c>
      <c r="P386" s="25">
        <f t="shared" si="1319"/>
        <v>14.35706719964158</v>
      </c>
      <c r="Q386" s="26">
        <f t="shared" si="1320"/>
        <v>21763.678591246164</v>
      </c>
      <c r="R386" s="27">
        <f t="shared" si="1321"/>
        <v>590</v>
      </c>
      <c r="S386" s="27">
        <f t="shared" si="1322"/>
        <v>13.733280000000001</v>
      </c>
      <c r="T386" s="28">
        <f t="shared" si="1323"/>
        <v>8102.6352000000006</v>
      </c>
      <c r="U386" s="25">
        <v>320</v>
      </c>
      <c r="V386" s="25">
        <f t="shared" si="1324"/>
        <v>13.733280000000001</v>
      </c>
      <c r="W386" s="28">
        <f t="shared" si="1325"/>
        <v>4394.6496000000006</v>
      </c>
      <c r="X386" s="25">
        <v>160</v>
      </c>
      <c r="Y386" s="25">
        <f t="shared" si="1326"/>
        <v>13.867866144000001</v>
      </c>
      <c r="Z386" s="28">
        <f t="shared" si="1327"/>
        <v>2218.8585830400002</v>
      </c>
      <c r="AA386" s="25">
        <v>110</v>
      </c>
      <c r="AB386" s="25">
        <f t="shared" si="1328"/>
        <v>14.003771232211202</v>
      </c>
      <c r="AC386" s="28">
        <f t="shared" si="1329"/>
        <v>1540.4148355432321</v>
      </c>
      <c r="AD386" s="27">
        <f t="shared" si="1330"/>
        <v>330</v>
      </c>
      <c r="AE386" s="27">
        <f t="shared" si="1331"/>
        <v>14.141008190286872</v>
      </c>
      <c r="AF386" s="28">
        <f t="shared" si="1332"/>
        <v>4666.5327027946678</v>
      </c>
      <c r="AG386" s="25">
        <v>110</v>
      </c>
      <c r="AH386" s="25">
        <f t="shared" si="1333"/>
        <v>14.141008190286872</v>
      </c>
      <c r="AI386" s="28">
        <f t="shared" si="1334"/>
        <v>1555.5109009315559</v>
      </c>
      <c r="AJ386" s="25">
        <v>110</v>
      </c>
      <c r="AK386" s="25">
        <f t="shared" si="1335"/>
        <v>14.279590070551684</v>
      </c>
      <c r="AL386" s="28">
        <f t="shared" si="1336"/>
        <v>1570.7549077606852</v>
      </c>
      <c r="AM386" s="25">
        <v>110</v>
      </c>
      <c r="AN386" s="25">
        <f t="shared" si="1337"/>
        <v>14.419530053243092</v>
      </c>
      <c r="AO386" s="28">
        <f t="shared" si="1338"/>
        <v>1586.1483058567401</v>
      </c>
      <c r="AP386" s="27">
        <f t="shared" si="1339"/>
        <v>350</v>
      </c>
      <c r="AQ386" s="27">
        <f t="shared" si="1340"/>
        <v>14.560841447764874</v>
      </c>
      <c r="AR386" s="28">
        <f t="shared" si="1341"/>
        <v>5096.2945067177061</v>
      </c>
      <c r="AS386" s="25">
        <v>110</v>
      </c>
      <c r="AT386" s="25">
        <f t="shared" si="1342"/>
        <v>14.560841447764874</v>
      </c>
      <c r="AU386" s="28">
        <f t="shared" si="1343"/>
        <v>1601.6925592541361</v>
      </c>
      <c r="AV386" s="25">
        <v>110</v>
      </c>
      <c r="AW386" s="25">
        <f t="shared" si="1344"/>
        <v>14.70353769395297</v>
      </c>
      <c r="AX386" s="28">
        <f t="shared" si="1345"/>
        <v>1617.3891463348268</v>
      </c>
      <c r="AY386" s="25">
        <v>130</v>
      </c>
      <c r="AZ386" s="25">
        <f t="shared" si="1346"/>
        <v>14.847632363353711</v>
      </c>
      <c r="BA386" s="28">
        <f t="shared" si="1347"/>
        <v>1930.1922072359823</v>
      </c>
      <c r="BB386" s="27">
        <f t="shared" si="1348"/>
        <v>260</v>
      </c>
      <c r="BC386" s="27">
        <f t="shared" si="1349"/>
        <v>14.993139160514577</v>
      </c>
      <c r="BD386" s="28">
        <f t="shared" si="1350"/>
        <v>3898.2161817337901</v>
      </c>
      <c r="BE386" s="25">
        <v>130</v>
      </c>
      <c r="BF386" s="25">
        <f t="shared" si="1351"/>
        <v>14.993139160514577</v>
      </c>
      <c r="BG386" s="28">
        <f t="shared" si="1352"/>
        <v>1949.1080908668951</v>
      </c>
      <c r="BH386" s="25">
        <v>130</v>
      </c>
      <c r="BI386" s="25">
        <f t="shared" si="1353"/>
        <v>15.14007192428762</v>
      </c>
      <c r="BJ386" s="28">
        <f t="shared" si="1354"/>
        <v>1968.2093501573906</v>
      </c>
      <c r="BK386" s="25"/>
      <c r="BL386" s="25">
        <f t="shared" si="1355"/>
        <v>15.288444629145639</v>
      </c>
      <c r="BM386" s="28">
        <f t="shared" si="1356"/>
        <v>0</v>
      </c>
      <c r="BN386" s="29"/>
      <c r="BO386" s="29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</row>
    <row r="387" spans="1:1022" ht="24.95" customHeight="1" x14ac:dyDescent="0.2">
      <c r="A387" s="23" t="s">
        <v>47</v>
      </c>
      <c r="B387" s="23" t="s">
        <v>1215</v>
      </c>
      <c r="C387" s="23" t="s">
        <v>1216</v>
      </c>
      <c r="D387" s="23" t="s">
        <v>1217</v>
      </c>
      <c r="E387" s="23" t="s">
        <v>449</v>
      </c>
      <c r="F387" s="110">
        <v>1080</v>
      </c>
      <c r="G387" s="23"/>
      <c r="H387" s="23"/>
      <c r="I387" s="23"/>
      <c r="J387" s="23"/>
      <c r="K387" s="23"/>
      <c r="L387" s="23"/>
      <c r="M387" s="94">
        <v>22.5</v>
      </c>
      <c r="N387" s="94"/>
      <c r="O387" s="24">
        <f t="shared" si="1318"/>
        <v>1080</v>
      </c>
      <c r="P387" s="25">
        <f t="shared" si="1319"/>
        <v>23.752500881759968</v>
      </c>
      <c r="Q387" s="26">
        <f t="shared" si="1320"/>
        <v>25417.492571419894</v>
      </c>
      <c r="R387" s="27">
        <f t="shared" si="1321"/>
        <v>410</v>
      </c>
      <c r="S387" s="27">
        <f t="shared" si="1322"/>
        <v>22.720500000000001</v>
      </c>
      <c r="T387" s="28">
        <f t="shared" si="1323"/>
        <v>9315.4050000000007</v>
      </c>
      <c r="U387" s="25">
        <v>220</v>
      </c>
      <c r="V387" s="25">
        <f t="shared" si="1324"/>
        <v>22.720500000000001</v>
      </c>
      <c r="W387" s="28">
        <f t="shared" si="1325"/>
        <v>4998.51</v>
      </c>
      <c r="X387" s="25">
        <v>110</v>
      </c>
      <c r="Y387" s="25">
        <f t="shared" si="1326"/>
        <v>22.943160900000002</v>
      </c>
      <c r="Z387" s="28">
        <f t="shared" si="1327"/>
        <v>2523.7476990000005</v>
      </c>
      <c r="AA387" s="25">
        <v>80</v>
      </c>
      <c r="AB387" s="25">
        <f t="shared" si="1328"/>
        <v>23.168003876820002</v>
      </c>
      <c r="AC387" s="28">
        <f t="shared" si="1329"/>
        <v>1853.4403101456001</v>
      </c>
      <c r="AD387" s="27">
        <f t="shared" si="1330"/>
        <v>240</v>
      </c>
      <c r="AE387" s="27">
        <f t="shared" si="1331"/>
        <v>23.395050314812838</v>
      </c>
      <c r="AF387" s="28">
        <f t="shared" si="1332"/>
        <v>5614.8120755550808</v>
      </c>
      <c r="AG387" s="25">
        <v>80</v>
      </c>
      <c r="AH387" s="25">
        <f t="shared" si="1333"/>
        <v>23.395050314812838</v>
      </c>
      <c r="AI387" s="28">
        <f t="shared" si="1334"/>
        <v>1871.604025185027</v>
      </c>
      <c r="AJ387" s="25">
        <v>80</v>
      </c>
      <c r="AK387" s="25">
        <f t="shared" si="1335"/>
        <v>23.624321807898006</v>
      </c>
      <c r="AL387" s="28">
        <f t="shared" si="1336"/>
        <v>1889.9457446318406</v>
      </c>
      <c r="AM387" s="25">
        <v>80</v>
      </c>
      <c r="AN387" s="25">
        <f t="shared" si="1337"/>
        <v>23.855840161615408</v>
      </c>
      <c r="AO387" s="28">
        <f t="shared" si="1338"/>
        <v>1908.4672129292326</v>
      </c>
      <c r="AP387" s="27">
        <f t="shared" si="1339"/>
        <v>250</v>
      </c>
      <c r="AQ387" s="27">
        <f t="shared" si="1340"/>
        <v>24.089627395199241</v>
      </c>
      <c r="AR387" s="28">
        <f t="shared" si="1341"/>
        <v>6022.4068487998102</v>
      </c>
      <c r="AS387" s="25">
        <v>80</v>
      </c>
      <c r="AT387" s="25">
        <f t="shared" si="1342"/>
        <v>24.089627395199241</v>
      </c>
      <c r="AU387" s="28">
        <f t="shared" si="1343"/>
        <v>1927.1701916159393</v>
      </c>
      <c r="AV387" s="25">
        <v>80</v>
      </c>
      <c r="AW387" s="25">
        <f t="shared" si="1344"/>
        <v>24.325705743672195</v>
      </c>
      <c r="AX387" s="28">
        <f t="shared" si="1345"/>
        <v>1946.0564594937755</v>
      </c>
      <c r="AY387" s="25">
        <v>90</v>
      </c>
      <c r="AZ387" s="25">
        <f t="shared" si="1346"/>
        <v>24.564097659960183</v>
      </c>
      <c r="BA387" s="28">
        <f t="shared" si="1347"/>
        <v>2210.7687893964167</v>
      </c>
      <c r="BB387" s="27">
        <f t="shared" si="1348"/>
        <v>180</v>
      </c>
      <c r="BC387" s="27">
        <f t="shared" si="1349"/>
        <v>24.804825817027794</v>
      </c>
      <c r="BD387" s="28">
        <f t="shared" si="1350"/>
        <v>4464.8686470650027</v>
      </c>
      <c r="BE387" s="25">
        <v>90</v>
      </c>
      <c r="BF387" s="25">
        <f t="shared" si="1351"/>
        <v>24.804825817027794</v>
      </c>
      <c r="BG387" s="28">
        <f t="shared" si="1352"/>
        <v>2232.4343235325014</v>
      </c>
      <c r="BH387" s="25">
        <v>90</v>
      </c>
      <c r="BI387" s="25">
        <f t="shared" si="1353"/>
        <v>25.047913110034667</v>
      </c>
      <c r="BJ387" s="28">
        <f t="shared" si="1354"/>
        <v>2254.3121799031201</v>
      </c>
      <c r="BK387" s="25"/>
      <c r="BL387" s="25">
        <f t="shared" si="1355"/>
        <v>25.293382658513007</v>
      </c>
      <c r="BM387" s="28">
        <f t="shared" si="1356"/>
        <v>0</v>
      </c>
      <c r="BN387" s="29"/>
      <c r="BO387" s="29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</row>
    <row r="388" spans="1:1022" ht="24.95" customHeight="1" x14ac:dyDescent="0.2">
      <c r="A388" s="23" t="s">
        <v>47</v>
      </c>
      <c r="B388" s="23" t="s">
        <v>1218</v>
      </c>
      <c r="C388" s="23" t="s">
        <v>1219</v>
      </c>
      <c r="D388" s="23" t="s">
        <v>1193</v>
      </c>
      <c r="E388" s="23" t="s">
        <v>465</v>
      </c>
      <c r="F388" s="110">
        <v>10</v>
      </c>
      <c r="G388" s="23"/>
      <c r="H388" s="23"/>
      <c r="I388" s="23"/>
      <c r="J388" s="23"/>
      <c r="K388" s="23"/>
      <c r="L388" s="23"/>
      <c r="M388" s="94">
        <v>170</v>
      </c>
      <c r="N388" s="94"/>
      <c r="O388" s="24">
        <f t="shared" si="1318"/>
        <v>10</v>
      </c>
      <c r="P388" s="25">
        <f t="shared" si="1319"/>
        <v>179.46333999551976</v>
      </c>
      <c r="Q388" s="26">
        <f t="shared" si="1320"/>
        <v>1768.3825904853045</v>
      </c>
      <c r="R388" s="27">
        <f t="shared" si="1321"/>
        <v>5</v>
      </c>
      <c r="S388" s="27">
        <f t="shared" si="1322"/>
        <v>171.666</v>
      </c>
      <c r="T388" s="28">
        <f t="shared" si="1323"/>
        <v>858.32999999999993</v>
      </c>
      <c r="U388" s="25"/>
      <c r="V388" s="25">
        <f t="shared" si="1324"/>
        <v>171.666</v>
      </c>
      <c r="W388" s="28">
        <f t="shared" si="1325"/>
        <v>0</v>
      </c>
      <c r="X388" s="25">
        <v>5</v>
      </c>
      <c r="Y388" s="25">
        <f t="shared" si="1326"/>
        <v>173.3483268</v>
      </c>
      <c r="Z388" s="28">
        <f t="shared" si="1327"/>
        <v>866.74163399999998</v>
      </c>
      <c r="AA388" s="25"/>
      <c r="AB388" s="25">
        <f t="shared" si="1328"/>
        <v>175.04714040264</v>
      </c>
      <c r="AC388" s="28">
        <f t="shared" si="1329"/>
        <v>0</v>
      </c>
      <c r="AD388" s="27">
        <f t="shared" si="1330"/>
        <v>0</v>
      </c>
      <c r="AE388" s="27">
        <f t="shared" si="1331"/>
        <v>176.76260237858588</v>
      </c>
      <c r="AF388" s="28">
        <f t="shared" si="1332"/>
        <v>0</v>
      </c>
      <c r="AG388" s="25"/>
      <c r="AH388" s="25">
        <f t="shared" si="1333"/>
        <v>176.76260237858588</v>
      </c>
      <c r="AI388" s="28">
        <f t="shared" si="1334"/>
        <v>0</v>
      </c>
      <c r="AJ388" s="25"/>
      <c r="AK388" s="25">
        <f t="shared" si="1335"/>
        <v>178.49487588189604</v>
      </c>
      <c r="AL388" s="28">
        <f t="shared" si="1336"/>
        <v>0</v>
      </c>
      <c r="AM388" s="25"/>
      <c r="AN388" s="25">
        <f t="shared" si="1337"/>
        <v>180.24412566553863</v>
      </c>
      <c r="AO388" s="28">
        <f t="shared" si="1338"/>
        <v>0</v>
      </c>
      <c r="AP388" s="27">
        <f t="shared" si="1339"/>
        <v>5</v>
      </c>
      <c r="AQ388" s="27">
        <f t="shared" si="1340"/>
        <v>182.01051809706092</v>
      </c>
      <c r="AR388" s="28">
        <f t="shared" si="1341"/>
        <v>910.05259048530456</v>
      </c>
      <c r="AS388" s="25"/>
      <c r="AT388" s="25">
        <f t="shared" si="1342"/>
        <v>182.01051809706092</v>
      </c>
      <c r="AU388" s="28">
        <f t="shared" si="1343"/>
        <v>0</v>
      </c>
      <c r="AV388" s="25">
        <v>5</v>
      </c>
      <c r="AW388" s="25">
        <f t="shared" si="1344"/>
        <v>183.79422117441212</v>
      </c>
      <c r="AX388" s="28">
        <f t="shared" si="1345"/>
        <v>918.97110587206055</v>
      </c>
      <c r="AY388" s="25"/>
      <c r="AZ388" s="25">
        <f t="shared" si="1346"/>
        <v>185.59540454192137</v>
      </c>
      <c r="BA388" s="28">
        <f t="shared" si="1347"/>
        <v>0</v>
      </c>
      <c r="BB388" s="27">
        <f t="shared" si="1348"/>
        <v>0</v>
      </c>
      <c r="BC388" s="27">
        <f t="shared" si="1349"/>
        <v>187.41423950643221</v>
      </c>
      <c r="BD388" s="28">
        <f t="shared" si="1350"/>
        <v>0</v>
      </c>
      <c r="BE388" s="25"/>
      <c r="BF388" s="25">
        <f t="shared" si="1351"/>
        <v>187.41423950643221</v>
      </c>
      <c r="BG388" s="28">
        <f t="shared" si="1352"/>
        <v>0</v>
      </c>
      <c r="BH388" s="25"/>
      <c r="BI388" s="25">
        <f t="shared" si="1353"/>
        <v>189.25089905359525</v>
      </c>
      <c r="BJ388" s="28">
        <f t="shared" si="1354"/>
        <v>0</v>
      </c>
      <c r="BK388" s="25"/>
      <c r="BL388" s="25">
        <f t="shared" si="1355"/>
        <v>191.10555786432047</v>
      </c>
      <c r="BM388" s="28">
        <f t="shared" si="1356"/>
        <v>0</v>
      </c>
      <c r="BN388" s="29"/>
      <c r="BO388" s="29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</row>
    <row r="389" spans="1:1022" ht="24.95" customHeight="1" x14ac:dyDescent="0.2">
      <c r="A389" s="23" t="s">
        <v>47</v>
      </c>
      <c r="B389" s="23" t="s">
        <v>1220</v>
      </c>
      <c r="C389" s="23" t="s">
        <v>1221</v>
      </c>
      <c r="D389" s="23"/>
      <c r="E389" s="23" t="s">
        <v>465</v>
      </c>
      <c r="F389" s="110">
        <v>12</v>
      </c>
      <c r="G389" s="23"/>
      <c r="H389" s="23"/>
      <c r="I389" s="23"/>
      <c r="J389" s="23"/>
      <c r="K389" s="23"/>
      <c r="L389" s="23"/>
      <c r="M389" s="94">
        <v>490</v>
      </c>
      <c r="N389" s="94"/>
      <c r="O389" s="24">
        <f t="shared" si="1318"/>
        <v>12</v>
      </c>
      <c r="P389" s="25">
        <f t="shared" si="1319"/>
        <v>517.27668586943935</v>
      </c>
      <c r="Q389" s="26">
        <f t="shared" si="1320"/>
        <v>5937.6239999999998</v>
      </c>
      <c r="R389" s="27">
        <f t="shared" si="1321"/>
        <v>12</v>
      </c>
      <c r="S389" s="27">
        <f t="shared" si="1322"/>
        <v>494.80200000000002</v>
      </c>
      <c r="T389" s="28">
        <f t="shared" si="1323"/>
        <v>5937.6239999999998</v>
      </c>
      <c r="U389" s="25">
        <v>6</v>
      </c>
      <c r="V389" s="25">
        <f t="shared" si="1324"/>
        <v>494.80200000000002</v>
      </c>
      <c r="W389" s="28">
        <f t="shared" si="1325"/>
        <v>2968.8119999999999</v>
      </c>
      <c r="X389" s="25">
        <v>3</v>
      </c>
      <c r="Y389" s="25">
        <f t="shared" si="1326"/>
        <v>499.65105960000005</v>
      </c>
      <c r="Z389" s="28">
        <f t="shared" si="1327"/>
        <v>1498.9531788000002</v>
      </c>
      <c r="AA389" s="25">
        <v>3</v>
      </c>
      <c r="AB389" s="25">
        <f t="shared" si="1328"/>
        <v>504.54763998408009</v>
      </c>
      <c r="AC389" s="28">
        <f t="shared" si="1329"/>
        <v>1513.6429199522404</v>
      </c>
      <c r="AD389" s="27">
        <f t="shared" si="1330"/>
        <v>0</v>
      </c>
      <c r="AE389" s="27">
        <f t="shared" si="1331"/>
        <v>509.49220685592411</v>
      </c>
      <c r="AF389" s="28">
        <f t="shared" si="1332"/>
        <v>0</v>
      </c>
      <c r="AG389" s="25"/>
      <c r="AH389" s="25">
        <f t="shared" si="1333"/>
        <v>509.49220685592411</v>
      </c>
      <c r="AI389" s="28">
        <f t="shared" si="1334"/>
        <v>0</v>
      </c>
      <c r="AJ389" s="25"/>
      <c r="AK389" s="25">
        <f t="shared" si="1335"/>
        <v>514.48523048311222</v>
      </c>
      <c r="AL389" s="28">
        <f t="shared" si="1336"/>
        <v>0</v>
      </c>
      <c r="AM389" s="25"/>
      <c r="AN389" s="25">
        <f t="shared" si="1337"/>
        <v>519.52718574184678</v>
      </c>
      <c r="AO389" s="28">
        <f t="shared" si="1338"/>
        <v>0</v>
      </c>
      <c r="AP389" s="27">
        <f t="shared" si="1339"/>
        <v>0</v>
      </c>
      <c r="AQ389" s="27">
        <f t="shared" si="1340"/>
        <v>524.61855216211688</v>
      </c>
      <c r="AR389" s="28">
        <f t="shared" si="1341"/>
        <v>0</v>
      </c>
      <c r="AS389" s="25"/>
      <c r="AT389" s="25">
        <f t="shared" si="1342"/>
        <v>524.61855216211688</v>
      </c>
      <c r="AU389" s="28">
        <f t="shared" si="1343"/>
        <v>0</v>
      </c>
      <c r="AV389" s="25"/>
      <c r="AW389" s="25">
        <f t="shared" si="1344"/>
        <v>529.75981397330565</v>
      </c>
      <c r="AX389" s="28">
        <f t="shared" si="1345"/>
        <v>0</v>
      </c>
      <c r="AY389" s="25"/>
      <c r="AZ389" s="25">
        <f t="shared" si="1346"/>
        <v>534.95146015024409</v>
      </c>
      <c r="BA389" s="28">
        <f t="shared" si="1347"/>
        <v>0</v>
      </c>
      <c r="BB389" s="27">
        <f t="shared" si="1348"/>
        <v>0</v>
      </c>
      <c r="BC389" s="27">
        <f t="shared" si="1349"/>
        <v>540.19398445971649</v>
      </c>
      <c r="BD389" s="28">
        <f t="shared" si="1350"/>
        <v>0</v>
      </c>
      <c r="BE389" s="25"/>
      <c r="BF389" s="25">
        <f t="shared" si="1351"/>
        <v>540.19398445971649</v>
      </c>
      <c r="BG389" s="28">
        <f t="shared" si="1352"/>
        <v>0</v>
      </c>
      <c r="BH389" s="25"/>
      <c r="BI389" s="25">
        <f t="shared" si="1353"/>
        <v>545.48788550742177</v>
      </c>
      <c r="BJ389" s="28">
        <f t="shared" si="1354"/>
        <v>0</v>
      </c>
      <c r="BK389" s="25"/>
      <c r="BL389" s="25">
        <f t="shared" si="1355"/>
        <v>550.83366678539448</v>
      </c>
      <c r="BM389" s="28">
        <f t="shared" si="1356"/>
        <v>0</v>
      </c>
      <c r="BN389" s="29"/>
      <c r="BO389" s="2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</row>
    <row r="390" spans="1:1022" s="35" customFormat="1" ht="25.5" customHeight="1" x14ac:dyDescent="0.2">
      <c r="A390" s="31"/>
      <c r="B390" s="31"/>
      <c r="C390" s="31"/>
      <c r="D390" s="31"/>
      <c r="E390" s="32"/>
      <c r="F390" s="111"/>
      <c r="G390" s="32"/>
      <c r="H390" s="32"/>
      <c r="I390" s="32"/>
      <c r="J390" s="32"/>
      <c r="K390" s="32"/>
      <c r="L390" s="32"/>
      <c r="M390" s="95"/>
      <c r="N390" s="95"/>
      <c r="O390" s="33"/>
      <c r="P390" s="33"/>
      <c r="Q390" s="33">
        <f>T390+AF390+AR390+BD390</f>
        <v>342860.66771655448</v>
      </c>
      <c r="R390" s="34"/>
      <c r="S390" s="34"/>
      <c r="T390" s="34">
        <f>SUM(T376:T389)</f>
        <v>56075.010524280005</v>
      </c>
      <c r="U390" s="34"/>
      <c r="V390" s="34"/>
      <c r="W390" s="34">
        <f t="shared" ref="W390:BM390" si="1357">SUM(W376:W389)</f>
        <v>24305.734530000002</v>
      </c>
      <c r="X390" s="34"/>
      <c r="Y390" s="34"/>
      <c r="Z390" s="34">
        <f t="shared" si="1357"/>
        <v>9872.3081472103459</v>
      </c>
      <c r="AA390" s="34"/>
      <c r="AB390" s="34"/>
      <c r="AC390" s="34">
        <f t="shared" si="1357"/>
        <v>22425.94815798138</v>
      </c>
      <c r="AD390" s="34"/>
      <c r="AE390" s="34"/>
      <c r="AF390" s="34">
        <f t="shared" si="1357"/>
        <v>155600.48380294026</v>
      </c>
      <c r="AG390" s="34"/>
      <c r="AH390" s="34"/>
      <c r="AI390" s="34">
        <f t="shared" si="1357"/>
        <v>40455.457168624271</v>
      </c>
      <c r="AJ390" s="34"/>
      <c r="AK390" s="34"/>
      <c r="AL390" s="34">
        <f t="shared" si="1357"/>
        <v>57631.982437466468</v>
      </c>
      <c r="AM390" s="34"/>
      <c r="AN390" s="34"/>
      <c r="AO390" s="34">
        <f t="shared" si="1357"/>
        <v>59216.151819352897</v>
      </c>
      <c r="AP390" s="34"/>
      <c r="AQ390" s="34"/>
      <c r="AR390" s="34">
        <f t="shared" si="1357"/>
        <v>117885.54237010085</v>
      </c>
      <c r="AS390" s="34"/>
      <c r="AT390" s="34"/>
      <c r="AU390" s="34">
        <f t="shared" si="1357"/>
        <v>65444.417081250336</v>
      </c>
      <c r="AV390" s="34"/>
      <c r="AW390" s="34"/>
      <c r="AX390" s="34">
        <f t="shared" si="1357"/>
        <v>46001.204769972159</v>
      </c>
      <c r="AY390" s="34"/>
      <c r="AZ390" s="34"/>
      <c r="BA390" s="34">
        <f t="shared" si="1357"/>
        <v>7021.9912134668575</v>
      </c>
      <c r="BB390" s="34"/>
      <c r="BC390" s="34"/>
      <c r="BD390" s="34">
        <f t="shared" si="1357"/>
        <v>13299.631019233366</v>
      </c>
      <c r="BE390" s="34"/>
      <c r="BF390" s="34"/>
      <c r="BG390" s="34">
        <f t="shared" si="1357"/>
        <v>8291.2610775997109</v>
      </c>
      <c r="BH390" s="34"/>
      <c r="BI390" s="34"/>
      <c r="BJ390" s="34">
        <f t="shared" si="1357"/>
        <v>5057.4519670616664</v>
      </c>
      <c r="BK390" s="34"/>
      <c r="BL390" s="34"/>
      <c r="BM390" s="34">
        <f t="shared" si="1357"/>
        <v>0</v>
      </c>
      <c r="BN390" s="29"/>
    </row>
    <row r="391" spans="1:1022" s="29" customFormat="1" ht="24.95" customHeight="1" x14ac:dyDescent="0.15">
      <c r="A391" s="23" t="s">
        <v>47</v>
      </c>
      <c r="B391" s="23" t="s">
        <v>1222</v>
      </c>
      <c r="C391" s="23" t="s">
        <v>1223</v>
      </c>
      <c r="D391" s="23" t="s">
        <v>1224</v>
      </c>
      <c r="E391" s="23" t="s">
        <v>520</v>
      </c>
      <c r="F391" s="110">
        <v>1073.83</v>
      </c>
      <c r="G391" s="23"/>
      <c r="H391" s="23"/>
      <c r="I391" s="23"/>
      <c r="J391" s="23"/>
      <c r="K391" s="23"/>
      <c r="L391" s="23"/>
      <c r="M391" s="94">
        <v>887.79</v>
      </c>
      <c r="N391" s="94">
        <v>14</v>
      </c>
      <c r="O391" s="24">
        <f t="shared" ref="O391:O393" si="1358">R391+AD391+AP391+BB391</f>
        <v>1073.83</v>
      </c>
      <c r="P391" s="25">
        <f t="shared" ref="P391:P393" si="1359">(S391+AE391+AQ391+BC391)/4</f>
        <v>937.21034479189689</v>
      </c>
      <c r="Q391" s="26">
        <f t="shared" ref="Q391:Q393" si="1360">T391+AF391+AR391+BD391</f>
        <v>997623.53320448485</v>
      </c>
      <c r="R391" s="27">
        <f t="shared" ref="R391:R393" si="1361">U391+X391+AA391</f>
        <v>222</v>
      </c>
      <c r="S391" s="27">
        <f t="shared" ref="S391:S393" si="1362">V391</f>
        <v>896.49034199999994</v>
      </c>
      <c r="T391" s="28">
        <f t="shared" ref="T391:T393" si="1363">R391*S391</f>
        <v>199020.85592399997</v>
      </c>
      <c r="U391" s="25">
        <v>85</v>
      </c>
      <c r="V391" s="25">
        <f t="shared" ref="V391:V393" si="1364">M391*1.0098</f>
        <v>896.49034199999994</v>
      </c>
      <c r="W391" s="28">
        <f t="shared" ref="W391:W393" si="1365">U391*V391</f>
        <v>76201.679069999998</v>
      </c>
      <c r="X391" s="25">
        <v>50</v>
      </c>
      <c r="Y391" s="25">
        <f t="shared" ref="Y391:Y393" si="1366">V391*1.0098</f>
        <v>905.27594735159994</v>
      </c>
      <c r="Z391" s="28">
        <f t="shared" ref="Z391:Z393" si="1367">X391*Y391</f>
        <v>45263.797367579995</v>
      </c>
      <c r="AA391" s="25">
        <v>87</v>
      </c>
      <c r="AB391" s="25">
        <f t="shared" ref="AB391:AB393" si="1368">Y391*1.0098</f>
        <v>914.14765163564562</v>
      </c>
      <c r="AC391" s="28">
        <f t="shared" ref="AC391:AC393" si="1369">AA391*AB391</f>
        <v>79530.845692301169</v>
      </c>
      <c r="AD391" s="27">
        <f t="shared" ref="AD391:AD393" si="1370">AG391+AJ391+AM391</f>
        <v>501.83000000000004</v>
      </c>
      <c r="AE391" s="27">
        <f t="shared" ref="AE391:AE393" si="1371">AH391</f>
        <v>923.10629862167502</v>
      </c>
      <c r="AF391" s="28">
        <f t="shared" ref="AF391:AF393" si="1372">AD391*AE391</f>
        <v>463242.43383731524</v>
      </c>
      <c r="AG391" s="25">
        <v>136</v>
      </c>
      <c r="AH391" s="25">
        <f t="shared" ref="AH391:AH393" si="1373">AB391*1.0098</f>
        <v>923.10629862167502</v>
      </c>
      <c r="AI391" s="28">
        <f t="shared" ref="AI391:AI393" si="1374">AG391*AH391</f>
        <v>125542.4566125478</v>
      </c>
      <c r="AJ391" s="25">
        <v>199</v>
      </c>
      <c r="AK391" s="25">
        <f t="shared" ref="AK391:AK393" si="1375">AH391*1.0098</f>
        <v>932.15274034816741</v>
      </c>
      <c r="AL391" s="28">
        <f t="shared" ref="AL391:AL393" si="1376">AJ391*AK391</f>
        <v>185498.39532928533</v>
      </c>
      <c r="AM391" s="25">
        <v>166.83</v>
      </c>
      <c r="AN391" s="25">
        <f t="shared" ref="AN391:AN393" si="1377">AK391*1.0098</f>
        <v>941.28783720357944</v>
      </c>
      <c r="AO391" s="28">
        <f t="shared" ref="AO391:AO393" si="1378">AM391*AN391</f>
        <v>157035.04988067318</v>
      </c>
      <c r="AP391" s="27">
        <f t="shared" ref="AP391:AP393" si="1379">AS391+AV391+AY391</f>
        <v>255</v>
      </c>
      <c r="AQ391" s="27">
        <f t="shared" ref="AQ391:AQ393" si="1380">AT391</f>
        <v>950.51245800817458</v>
      </c>
      <c r="AR391" s="28">
        <f t="shared" ref="AR391:AR393" si="1381">AP391*AQ391</f>
        <v>242380.67679208453</v>
      </c>
      <c r="AS391" s="25">
        <v>110</v>
      </c>
      <c r="AT391" s="25">
        <f t="shared" ref="AT391:AT393" si="1382">AN391*1.0098</f>
        <v>950.51245800817458</v>
      </c>
      <c r="AU391" s="28">
        <f t="shared" ref="AU391:AU393" si="1383">AS391*AT391</f>
        <v>104556.3703808992</v>
      </c>
      <c r="AV391" s="25">
        <v>100</v>
      </c>
      <c r="AW391" s="25">
        <f t="shared" ref="AW391:AW393" si="1384">AT391*1.0098</f>
        <v>959.82748009665477</v>
      </c>
      <c r="AX391" s="28">
        <f t="shared" ref="AX391:AX393" si="1385">AV391*AW391</f>
        <v>95982.748009665476</v>
      </c>
      <c r="AY391" s="25">
        <v>45</v>
      </c>
      <c r="AZ391" s="25">
        <f t="shared" ref="AZ391:AZ393" si="1386">AW391*1.0098</f>
        <v>969.23378940160205</v>
      </c>
      <c r="BA391" s="28">
        <f t="shared" ref="BA391:BA393" si="1387">AY391*AZ391</f>
        <v>43615.520523072089</v>
      </c>
      <c r="BB391" s="27">
        <f t="shared" ref="BB391:BB393" si="1388">BE391+BH391+BK391</f>
        <v>95</v>
      </c>
      <c r="BC391" s="27">
        <f t="shared" ref="BC391:BC393" si="1389">BF391</f>
        <v>978.73228053773778</v>
      </c>
      <c r="BD391" s="28">
        <f t="shared" ref="BD391:BD393" si="1390">BB391*BC391</f>
        <v>92979.566651085086</v>
      </c>
      <c r="BE391" s="25">
        <v>45</v>
      </c>
      <c r="BF391" s="25">
        <f t="shared" ref="BF391:BF393" si="1391">AZ391*1.0098</f>
        <v>978.73228053773778</v>
      </c>
      <c r="BG391" s="28">
        <f t="shared" ref="BG391:BG393" si="1392">BE391*BF391</f>
        <v>44042.952624198202</v>
      </c>
      <c r="BH391" s="25">
        <v>50</v>
      </c>
      <c r="BI391" s="25">
        <f t="shared" ref="BI391:BI393" si="1393">BF391*1.0098</f>
        <v>988.32385688700765</v>
      </c>
      <c r="BJ391" s="28">
        <f t="shared" ref="BJ391:BJ392" si="1394">BH391*BI391</f>
        <v>49416.192844350386</v>
      </c>
      <c r="BK391" s="25"/>
      <c r="BL391" s="25">
        <f t="shared" ref="BL391:BL393" si="1395">BI391*1.0098</f>
        <v>998.00943068450033</v>
      </c>
      <c r="BM391" s="28">
        <f t="shared" ref="BM391:BM393" si="1396">BK391*BL391</f>
        <v>0</v>
      </c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</row>
    <row r="392" spans="1:1022" s="29" customFormat="1" ht="24.95" customHeight="1" x14ac:dyDescent="0.15">
      <c r="A392" s="23" t="s">
        <v>47</v>
      </c>
      <c r="B392" s="23" t="s">
        <v>1225</v>
      </c>
      <c r="C392" s="23" t="s">
        <v>1226</v>
      </c>
      <c r="D392" s="23" t="s">
        <v>1227</v>
      </c>
      <c r="E392" s="23" t="s">
        <v>1170</v>
      </c>
      <c r="F392" s="110">
        <v>7</v>
      </c>
      <c r="G392" s="23"/>
      <c r="H392" s="23"/>
      <c r="I392" s="23"/>
      <c r="J392" s="23"/>
      <c r="K392" s="23"/>
      <c r="L392" s="23"/>
      <c r="M392" s="94">
        <v>930</v>
      </c>
      <c r="N392" s="94"/>
      <c r="O392" s="24">
        <f t="shared" si="1358"/>
        <v>7</v>
      </c>
      <c r="P392" s="25">
        <f t="shared" si="1359"/>
        <v>981.77003644607862</v>
      </c>
      <c r="Q392" s="26">
        <f t="shared" si="1360"/>
        <v>6855.0954490537615</v>
      </c>
      <c r="R392" s="27">
        <f t="shared" si="1361"/>
        <v>0</v>
      </c>
      <c r="S392" s="27">
        <f t="shared" si="1362"/>
        <v>939.11400000000003</v>
      </c>
      <c r="T392" s="28">
        <f t="shared" si="1363"/>
        <v>0</v>
      </c>
      <c r="U392" s="25"/>
      <c r="V392" s="25">
        <f t="shared" si="1364"/>
        <v>939.11400000000003</v>
      </c>
      <c r="W392" s="28">
        <f t="shared" si="1365"/>
        <v>0</v>
      </c>
      <c r="X392" s="25"/>
      <c r="Y392" s="25">
        <f t="shared" si="1366"/>
        <v>948.31731720000005</v>
      </c>
      <c r="Z392" s="28">
        <f t="shared" si="1367"/>
        <v>0</v>
      </c>
      <c r="AA392" s="25"/>
      <c r="AB392" s="25">
        <f t="shared" si="1368"/>
        <v>957.61082690856006</v>
      </c>
      <c r="AC392" s="28">
        <f t="shared" si="1369"/>
        <v>0</v>
      </c>
      <c r="AD392" s="27">
        <f t="shared" si="1370"/>
        <v>4</v>
      </c>
      <c r="AE392" s="27">
        <f t="shared" si="1371"/>
        <v>966.99541301226395</v>
      </c>
      <c r="AF392" s="28">
        <f t="shared" si="1372"/>
        <v>3867.9816520490558</v>
      </c>
      <c r="AG392" s="25">
        <v>2</v>
      </c>
      <c r="AH392" s="25">
        <f t="shared" si="1373"/>
        <v>966.99541301226395</v>
      </c>
      <c r="AI392" s="28">
        <f t="shared" si="1374"/>
        <v>1933.9908260245279</v>
      </c>
      <c r="AJ392" s="25">
        <v>1</v>
      </c>
      <c r="AK392" s="25">
        <f t="shared" si="1375"/>
        <v>976.47196805978422</v>
      </c>
      <c r="AL392" s="28">
        <f t="shared" si="1376"/>
        <v>976.47196805978422</v>
      </c>
      <c r="AM392" s="25">
        <v>1</v>
      </c>
      <c r="AN392" s="25">
        <f t="shared" si="1377"/>
        <v>986.04139334677018</v>
      </c>
      <c r="AO392" s="28">
        <f t="shared" si="1378"/>
        <v>986.04139334677018</v>
      </c>
      <c r="AP392" s="27">
        <f t="shared" si="1379"/>
        <v>3</v>
      </c>
      <c r="AQ392" s="27">
        <f t="shared" si="1380"/>
        <v>995.70459900156857</v>
      </c>
      <c r="AR392" s="28">
        <f t="shared" si="1381"/>
        <v>2987.1137970047057</v>
      </c>
      <c r="AS392" s="25">
        <v>2</v>
      </c>
      <c r="AT392" s="25">
        <f t="shared" si="1382"/>
        <v>995.70459900156857</v>
      </c>
      <c r="AU392" s="28">
        <f t="shared" si="1383"/>
        <v>1991.4091980031371</v>
      </c>
      <c r="AV392" s="25">
        <v>1</v>
      </c>
      <c r="AW392" s="25">
        <f t="shared" si="1384"/>
        <v>1005.462504071784</v>
      </c>
      <c r="AX392" s="28">
        <f t="shared" si="1385"/>
        <v>1005.462504071784</v>
      </c>
      <c r="AY392" s="25"/>
      <c r="AZ392" s="25">
        <f t="shared" si="1386"/>
        <v>1015.3160366116875</v>
      </c>
      <c r="BA392" s="28">
        <f t="shared" si="1387"/>
        <v>0</v>
      </c>
      <c r="BB392" s="27">
        <f t="shared" si="1388"/>
        <v>0</v>
      </c>
      <c r="BC392" s="27">
        <f t="shared" si="1389"/>
        <v>1025.2661337704822</v>
      </c>
      <c r="BD392" s="28">
        <f t="shared" si="1390"/>
        <v>0</v>
      </c>
      <c r="BE392" s="25"/>
      <c r="BF392" s="25">
        <f t="shared" si="1391"/>
        <v>1025.2661337704822</v>
      </c>
      <c r="BG392" s="28">
        <f t="shared" si="1392"/>
        <v>0</v>
      </c>
      <c r="BH392" s="25"/>
      <c r="BI392" s="25">
        <f t="shared" si="1393"/>
        <v>1035.3137418814329</v>
      </c>
      <c r="BJ392" s="28">
        <f t="shared" si="1394"/>
        <v>0</v>
      </c>
      <c r="BK392" s="25"/>
      <c r="BL392" s="25">
        <f t="shared" si="1395"/>
        <v>1045.459816551871</v>
      </c>
      <c r="BM392" s="28">
        <f t="shared" si="1396"/>
        <v>0</v>
      </c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</row>
    <row r="393" spans="1:1022" s="29" customFormat="1" ht="24.95" customHeight="1" x14ac:dyDescent="0.15">
      <c r="A393" s="23" t="s">
        <v>47</v>
      </c>
      <c r="B393" s="23" t="s">
        <v>4154</v>
      </c>
      <c r="C393" s="23" t="s">
        <v>4155</v>
      </c>
      <c r="D393" s="23"/>
      <c r="E393" s="23" t="s">
        <v>520</v>
      </c>
      <c r="F393" s="110">
        <v>2127.9699999999998</v>
      </c>
      <c r="G393" s="23"/>
      <c r="H393" s="23"/>
      <c r="I393" s="23"/>
      <c r="J393" s="23"/>
      <c r="K393" s="23"/>
      <c r="L393" s="23"/>
      <c r="M393" s="94">
        <v>150</v>
      </c>
      <c r="N393" s="94"/>
      <c r="O393" s="24">
        <f t="shared" si="1358"/>
        <v>2127.9700000000003</v>
      </c>
      <c r="P393" s="25">
        <f t="shared" si="1359"/>
        <v>158.35000587839977</v>
      </c>
      <c r="Q393" s="26">
        <f t="shared" si="1360"/>
        <v>334485.39518080844</v>
      </c>
      <c r="R393" s="27">
        <f t="shared" si="1361"/>
        <v>661.53</v>
      </c>
      <c r="S393" s="27">
        <f t="shared" si="1362"/>
        <v>151.47</v>
      </c>
      <c r="T393" s="28">
        <f t="shared" si="1363"/>
        <v>100201.9491</v>
      </c>
      <c r="U393" s="25">
        <v>292.18</v>
      </c>
      <c r="V393" s="25">
        <f t="shared" si="1364"/>
        <v>151.47</v>
      </c>
      <c r="W393" s="28">
        <f t="shared" si="1365"/>
        <v>44256.5046</v>
      </c>
      <c r="X393" s="25">
        <v>176.6</v>
      </c>
      <c r="Y393" s="25">
        <f t="shared" si="1366"/>
        <v>152.95440600000001</v>
      </c>
      <c r="Z393" s="28">
        <f t="shared" si="1367"/>
        <v>27011.748099600001</v>
      </c>
      <c r="AA393" s="25">
        <v>192.75</v>
      </c>
      <c r="AB393" s="25">
        <f t="shared" si="1368"/>
        <v>154.45335917880001</v>
      </c>
      <c r="AC393" s="28">
        <f t="shared" si="1369"/>
        <v>29770.884981713702</v>
      </c>
      <c r="AD393" s="27">
        <f t="shared" si="1370"/>
        <v>619.81000000000006</v>
      </c>
      <c r="AE393" s="27">
        <f t="shared" si="1371"/>
        <v>155.96700209875226</v>
      </c>
      <c r="AF393" s="28">
        <f t="shared" si="1372"/>
        <v>96669.90757082765</v>
      </c>
      <c r="AG393" s="25">
        <v>183.38</v>
      </c>
      <c r="AH393" s="25">
        <f t="shared" si="1373"/>
        <v>155.96700209875226</v>
      </c>
      <c r="AI393" s="28">
        <f t="shared" si="1374"/>
        <v>28601.228844869187</v>
      </c>
      <c r="AJ393" s="25">
        <v>231.46</v>
      </c>
      <c r="AK393" s="25">
        <f t="shared" si="1375"/>
        <v>157.49547871932003</v>
      </c>
      <c r="AL393" s="28">
        <f t="shared" si="1376"/>
        <v>36453.903504373819</v>
      </c>
      <c r="AM393" s="25">
        <v>204.97</v>
      </c>
      <c r="AN393" s="25">
        <f t="shared" si="1377"/>
        <v>159.03893441076937</v>
      </c>
      <c r="AO393" s="28">
        <f t="shared" si="1378"/>
        <v>32598.210386175397</v>
      </c>
      <c r="AP393" s="27">
        <f t="shared" si="1379"/>
        <v>501.23</v>
      </c>
      <c r="AQ393" s="27">
        <f t="shared" si="1380"/>
        <v>160.59751596799492</v>
      </c>
      <c r="AR393" s="28">
        <f t="shared" si="1381"/>
        <v>80496.292928638097</v>
      </c>
      <c r="AS393" s="25">
        <v>159.74</v>
      </c>
      <c r="AT393" s="25">
        <f t="shared" si="1382"/>
        <v>160.59751596799492</v>
      </c>
      <c r="AU393" s="28">
        <f t="shared" si="1383"/>
        <v>25653.847200727512</v>
      </c>
      <c r="AV393" s="25">
        <v>174.41</v>
      </c>
      <c r="AW393" s="25">
        <f t="shared" si="1384"/>
        <v>162.17137162448128</v>
      </c>
      <c r="AX393" s="28">
        <f t="shared" si="1385"/>
        <v>28284.30892502578</v>
      </c>
      <c r="AY393" s="25">
        <v>167.08</v>
      </c>
      <c r="AZ393" s="25">
        <f t="shared" si="1386"/>
        <v>163.76065106640121</v>
      </c>
      <c r="BA393" s="28">
        <f t="shared" si="1387"/>
        <v>27361.129580174314</v>
      </c>
      <c r="BB393" s="27">
        <f t="shared" si="1388"/>
        <v>345.4</v>
      </c>
      <c r="BC393" s="27">
        <f t="shared" si="1389"/>
        <v>165.36550544685196</v>
      </c>
      <c r="BD393" s="28">
        <f t="shared" si="1390"/>
        <v>57117.245581342664</v>
      </c>
      <c r="BE393" s="25">
        <v>171.97</v>
      </c>
      <c r="BF393" s="25">
        <f t="shared" si="1391"/>
        <v>165.36550544685196</v>
      </c>
      <c r="BG393" s="28">
        <f t="shared" si="1392"/>
        <v>28437.905971695131</v>
      </c>
      <c r="BH393" s="25">
        <v>173.43</v>
      </c>
      <c r="BI393" s="25">
        <f t="shared" si="1393"/>
        <v>166.9860874002311</v>
      </c>
      <c r="BJ393" s="28">
        <f t="shared" ref="BJ393" si="1397">BH393*BI393</f>
        <v>28960.397137822081</v>
      </c>
      <c r="BK393" s="25"/>
      <c r="BL393" s="25">
        <f t="shared" si="1395"/>
        <v>168.62255105675337</v>
      </c>
      <c r="BM393" s="28">
        <f t="shared" si="1396"/>
        <v>0</v>
      </c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</row>
    <row r="394" spans="1:1022" s="35" customFormat="1" ht="25.5" customHeight="1" x14ac:dyDescent="0.2">
      <c r="A394" s="31"/>
      <c r="B394" s="31"/>
      <c r="C394" s="31"/>
      <c r="D394" s="31"/>
      <c r="E394" s="32"/>
      <c r="F394" s="111"/>
      <c r="G394" s="32"/>
      <c r="H394" s="32"/>
      <c r="I394" s="32"/>
      <c r="J394" s="32"/>
      <c r="K394" s="32"/>
      <c r="L394" s="32"/>
      <c r="M394" s="95"/>
      <c r="N394" s="95"/>
      <c r="O394" s="33"/>
      <c r="P394" s="33"/>
      <c r="Q394" s="33">
        <f>SUM(Q391:Q393)</f>
        <v>1338964.023834347</v>
      </c>
      <c r="R394" s="34"/>
      <c r="S394" s="34"/>
      <c r="T394" s="34">
        <f>SUM(T391:T393)</f>
        <v>299222.805024</v>
      </c>
      <c r="U394" s="34"/>
      <c r="V394" s="34"/>
      <c r="W394" s="34">
        <f t="shared" ref="W394:BM394" si="1398">SUM(W391:W393)</f>
        <v>120458.18367</v>
      </c>
      <c r="X394" s="34"/>
      <c r="Y394" s="34"/>
      <c r="Z394" s="34">
        <f t="shared" si="1398"/>
        <v>72275.545467179996</v>
      </c>
      <c r="AA394" s="34"/>
      <c r="AB394" s="34"/>
      <c r="AC394" s="34">
        <f t="shared" si="1398"/>
        <v>109301.73067401486</v>
      </c>
      <c r="AD394" s="34"/>
      <c r="AE394" s="34"/>
      <c r="AF394" s="34">
        <f t="shared" si="1398"/>
        <v>563780.32306019193</v>
      </c>
      <c r="AG394" s="34"/>
      <c r="AH394" s="34"/>
      <c r="AI394" s="34">
        <f t="shared" si="1398"/>
        <v>156077.67628344151</v>
      </c>
      <c r="AJ394" s="34"/>
      <c r="AK394" s="34"/>
      <c r="AL394" s="34">
        <f t="shared" si="1398"/>
        <v>222928.77080171893</v>
      </c>
      <c r="AM394" s="34"/>
      <c r="AN394" s="34"/>
      <c r="AO394" s="34">
        <f t="shared" si="1398"/>
        <v>190619.30166019534</v>
      </c>
      <c r="AP394" s="34"/>
      <c r="AQ394" s="34"/>
      <c r="AR394" s="34">
        <f t="shared" si="1398"/>
        <v>325864.08351772733</v>
      </c>
      <c r="AS394" s="34"/>
      <c r="AT394" s="34"/>
      <c r="AU394" s="34">
        <f t="shared" si="1398"/>
        <v>132201.62677962985</v>
      </c>
      <c r="AV394" s="34"/>
      <c r="AW394" s="34"/>
      <c r="AX394" s="34">
        <f t="shared" si="1398"/>
        <v>125272.51943876303</v>
      </c>
      <c r="AY394" s="34"/>
      <c r="AZ394" s="34"/>
      <c r="BA394" s="34">
        <f t="shared" si="1398"/>
        <v>70976.6501032464</v>
      </c>
      <c r="BB394" s="34"/>
      <c r="BC394" s="34"/>
      <c r="BD394" s="34">
        <f t="shared" si="1398"/>
        <v>150096.81223242776</v>
      </c>
      <c r="BE394" s="34"/>
      <c r="BF394" s="34"/>
      <c r="BG394" s="34">
        <f t="shared" si="1398"/>
        <v>72480.85859589334</v>
      </c>
      <c r="BH394" s="34"/>
      <c r="BI394" s="34"/>
      <c r="BJ394" s="34">
        <f t="shared" si="1398"/>
        <v>78376.589982172474</v>
      </c>
      <c r="BK394" s="34"/>
      <c r="BL394" s="34"/>
      <c r="BM394" s="34">
        <f t="shared" si="1398"/>
        <v>0</v>
      </c>
      <c r="BN394" s="29"/>
    </row>
    <row r="395" spans="1:1022" s="29" customFormat="1" ht="24.95" customHeight="1" x14ac:dyDescent="0.15">
      <c r="A395" s="23" t="s">
        <v>47</v>
      </c>
      <c r="B395" s="23" t="s">
        <v>1228</v>
      </c>
      <c r="C395" s="23" t="s">
        <v>1229</v>
      </c>
      <c r="D395" s="23"/>
      <c r="E395" s="23" t="s">
        <v>465</v>
      </c>
      <c r="F395" s="110">
        <v>52</v>
      </c>
      <c r="G395" s="23"/>
      <c r="H395" s="23"/>
      <c r="I395" s="23"/>
      <c r="J395" s="23"/>
      <c r="K395" s="23"/>
      <c r="L395" s="23"/>
      <c r="M395" s="94">
        <v>183.9</v>
      </c>
      <c r="N395" s="94"/>
      <c r="O395" s="24">
        <f t="shared" ref="O395:O403" si="1399">R395+AD395+AP395+BB395</f>
        <v>52</v>
      </c>
      <c r="P395" s="25">
        <f t="shared" ref="P395:P403" si="1400">(S395+AE395+AQ395+BC395)/4</f>
        <v>194.13710720691813</v>
      </c>
      <c r="Q395" s="26">
        <f t="shared" ref="Q395:Q403" si="1401">T395+AF395+AR395+BD395</f>
        <v>10016.291597430249</v>
      </c>
      <c r="R395" s="27">
        <f t="shared" ref="R395:R403" si="1402">U395+X395+AA395</f>
        <v>20</v>
      </c>
      <c r="S395" s="27">
        <f t="shared" ref="S395:S403" si="1403">V395</f>
        <v>185.70222000000001</v>
      </c>
      <c r="T395" s="28">
        <f t="shared" ref="T395:T403" si="1404">R395*S395</f>
        <v>3714.0444000000002</v>
      </c>
      <c r="U395" s="25">
        <v>12</v>
      </c>
      <c r="V395" s="25">
        <f t="shared" ref="V395:V403" si="1405">M395*1.0098</f>
        <v>185.70222000000001</v>
      </c>
      <c r="W395" s="28">
        <f t="shared" ref="W395:W403" si="1406">U395*V395</f>
        <v>2228.4266400000001</v>
      </c>
      <c r="X395" s="25">
        <v>4</v>
      </c>
      <c r="Y395" s="25">
        <f t="shared" ref="Y395:Y403" si="1407">V395*1.0098</f>
        <v>187.52210175600001</v>
      </c>
      <c r="Z395" s="28">
        <f t="shared" ref="Z395:Z403" si="1408">X395*Y395</f>
        <v>750.08840702400005</v>
      </c>
      <c r="AA395" s="25">
        <v>4</v>
      </c>
      <c r="AB395" s="25">
        <f t="shared" ref="AB395:AB403" si="1409">Y395*1.0098</f>
        <v>189.35981835320882</v>
      </c>
      <c r="AC395" s="28">
        <f t="shared" ref="AC395:AC403" si="1410">AA395*AB395</f>
        <v>757.43927341283529</v>
      </c>
      <c r="AD395" s="27">
        <f t="shared" ref="AD395:AD403" si="1411">AG395+AJ395+AM395</f>
        <v>10</v>
      </c>
      <c r="AE395" s="27">
        <f t="shared" ref="AE395:AE403" si="1412">AH395</f>
        <v>191.21554457307028</v>
      </c>
      <c r="AF395" s="28">
        <f t="shared" ref="AF395:AF403" si="1413">AD395*AE395</f>
        <v>1912.1554457307027</v>
      </c>
      <c r="AG395" s="25">
        <v>4</v>
      </c>
      <c r="AH395" s="25">
        <f t="shared" ref="AH395:AH403" si="1414">AB395*1.0098</f>
        <v>191.21554457307028</v>
      </c>
      <c r="AI395" s="28">
        <f t="shared" ref="AI395:AI403" si="1415">AG395*AH395</f>
        <v>764.8621782922811</v>
      </c>
      <c r="AJ395" s="25">
        <v>2</v>
      </c>
      <c r="AK395" s="25">
        <f t="shared" ref="AK395:AK403" si="1416">AH395*1.0098</f>
        <v>193.08945690988637</v>
      </c>
      <c r="AL395" s="28">
        <f t="shared" ref="AL395:AL403" si="1417">AJ395*AK395</f>
        <v>386.17891381977273</v>
      </c>
      <c r="AM395" s="25">
        <v>4</v>
      </c>
      <c r="AN395" s="25">
        <f t="shared" ref="AN395:AN403" si="1418">AK395*1.0098</f>
        <v>194.98173358760326</v>
      </c>
      <c r="AO395" s="28">
        <f t="shared" ref="AO395:AO403" si="1419">AM395*AN395</f>
        <v>779.92693435041303</v>
      </c>
      <c r="AP395" s="27">
        <f t="shared" ref="AP395:AP403" si="1420">AS395+AV395+AY395</f>
        <v>12</v>
      </c>
      <c r="AQ395" s="27">
        <f t="shared" ref="AQ395:AQ403" si="1421">AT395</f>
        <v>196.89255457676177</v>
      </c>
      <c r="AR395" s="28">
        <f t="shared" ref="AR395:AR403" si="1422">AP395*AQ395</f>
        <v>2362.7106549211412</v>
      </c>
      <c r="AS395" s="25">
        <v>4</v>
      </c>
      <c r="AT395" s="25">
        <f t="shared" ref="AT395:AT403" si="1423">AN395*1.0098</f>
        <v>196.89255457676177</v>
      </c>
      <c r="AU395" s="28">
        <f t="shared" ref="AU395:AU403" si="1424">AS395*AT395</f>
        <v>787.57021830704707</v>
      </c>
      <c r="AV395" s="25">
        <v>2</v>
      </c>
      <c r="AW395" s="25">
        <f t="shared" ref="AW395:AW403" si="1425">AT395*1.0098</f>
        <v>198.82210161161404</v>
      </c>
      <c r="AX395" s="28">
        <f t="shared" ref="AX395:AX403" si="1426">AV395*AW395</f>
        <v>397.64420322322809</v>
      </c>
      <c r="AY395" s="25">
        <v>6</v>
      </c>
      <c r="AZ395" s="25">
        <f t="shared" ref="AZ395:AZ403" si="1427">AW395*1.0098</f>
        <v>200.77055820740787</v>
      </c>
      <c r="BA395" s="28">
        <f t="shared" ref="BA395:BA403" si="1428">AY395*AZ395</f>
        <v>1204.6233492444471</v>
      </c>
      <c r="BB395" s="27">
        <f t="shared" ref="BB395:BB403" si="1429">BE395+BH395+BK395</f>
        <v>10</v>
      </c>
      <c r="BC395" s="27">
        <f t="shared" ref="BC395:BC403" si="1430">BF395</f>
        <v>202.73810967784047</v>
      </c>
      <c r="BD395" s="28">
        <f t="shared" ref="BD395:BD403" si="1431">BB395*BC395</f>
        <v>2027.3810967784048</v>
      </c>
      <c r="BE395" s="25">
        <v>6</v>
      </c>
      <c r="BF395" s="25">
        <f t="shared" ref="BF395:BF403" si="1432">AZ395*1.0098</f>
        <v>202.73810967784047</v>
      </c>
      <c r="BG395" s="28">
        <f t="shared" ref="BG395:BG403" si="1433">BE395*BF395</f>
        <v>1216.4286580670428</v>
      </c>
      <c r="BH395" s="25">
        <v>4</v>
      </c>
      <c r="BI395" s="25">
        <f t="shared" ref="BI395:BI403" si="1434">BF395*1.0098</f>
        <v>204.72494315268332</v>
      </c>
      <c r="BJ395" s="28">
        <f t="shared" ref="BJ395:BJ403" si="1435">BH395*BI395</f>
        <v>818.89977261073329</v>
      </c>
      <c r="BK395" s="25"/>
      <c r="BL395" s="25">
        <f t="shared" ref="BL395:BL403" si="1436">BI395*1.0098</f>
        <v>206.73124759557962</v>
      </c>
      <c r="BM395" s="28">
        <f t="shared" ref="BM395:BM403" si="1437">BK395*BL395</f>
        <v>0</v>
      </c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</row>
    <row r="396" spans="1:1022" s="29" customFormat="1" ht="24.95" customHeight="1" x14ac:dyDescent="0.15">
      <c r="A396" s="23" t="s">
        <v>47</v>
      </c>
      <c r="B396" s="23" t="s">
        <v>1230</v>
      </c>
      <c r="C396" s="23" t="s">
        <v>1231</v>
      </c>
      <c r="D396" s="23" t="s">
        <v>1232</v>
      </c>
      <c r="E396" s="23" t="s">
        <v>465</v>
      </c>
      <c r="F396" s="110">
        <v>2</v>
      </c>
      <c r="G396" s="23"/>
      <c r="H396" s="23"/>
      <c r="I396" s="23"/>
      <c r="J396" s="23"/>
      <c r="K396" s="23"/>
      <c r="L396" s="23"/>
      <c r="M396" s="94">
        <v>120</v>
      </c>
      <c r="N396" s="94"/>
      <c r="O396" s="24">
        <f t="shared" si="1399"/>
        <v>2</v>
      </c>
      <c r="P396" s="25">
        <f t="shared" si="1400"/>
        <v>126.68000470271981</v>
      </c>
      <c r="Q396" s="26">
        <f t="shared" si="1401"/>
        <v>257.06600603648332</v>
      </c>
      <c r="R396" s="27">
        <f t="shared" si="1402"/>
        <v>0</v>
      </c>
      <c r="S396" s="27">
        <f t="shared" si="1403"/>
        <v>121.176</v>
      </c>
      <c r="T396" s="28">
        <f t="shared" si="1404"/>
        <v>0</v>
      </c>
      <c r="U396" s="25"/>
      <c r="V396" s="25">
        <f t="shared" si="1405"/>
        <v>121.176</v>
      </c>
      <c r="W396" s="28">
        <f t="shared" si="1406"/>
        <v>0</v>
      </c>
      <c r="X396" s="25"/>
      <c r="Y396" s="25">
        <f t="shared" si="1407"/>
        <v>122.36352480000001</v>
      </c>
      <c r="Z396" s="28">
        <f t="shared" si="1408"/>
        <v>0</v>
      </c>
      <c r="AA396" s="25"/>
      <c r="AB396" s="25">
        <f t="shared" si="1409"/>
        <v>123.56268734304001</v>
      </c>
      <c r="AC396" s="28">
        <f t="shared" si="1410"/>
        <v>0</v>
      </c>
      <c r="AD396" s="27">
        <f t="shared" si="1411"/>
        <v>1</v>
      </c>
      <c r="AE396" s="27">
        <f t="shared" si="1412"/>
        <v>124.7736016790018</v>
      </c>
      <c r="AF396" s="28">
        <f t="shared" si="1413"/>
        <v>124.7736016790018</v>
      </c>
      <c r="AG396" s="25"/>
      <c r="AH396" s="25">
        <f t="shared" si="1414"/>
        <v>124.7736016790018</v>
      </c>
      <c r="AI396" s="28">
        <f t="shared" si="1415"/>
        <v>0</v>
      </c>
      <c r="AJ396" s="25"/>
      <c r="AK396" s="25">
        <f t="shared" si="1416"/>
        <v>125.99638297545602</v>
      </c>
      <c r="AL396" s="28">
        <f t="shared" si="1417"/>
        <v>0</v>
      </c>
      <c r="AM396" s="25">
        <v>1</v>
      </c>
      <c r="AN396" s="25">
        <f t="shared" si="1418"/>
        <v>127.23114752861549</v>
      </c>
      <c r="AO396" s="28">
        <f t="shared" si="1419"/>
        <v>127.23114752861549</v>
      </c>
      <c r="AP396" s="27">
        <f t="shared" si="1420"/>
        <v>0</v>
      </c>
      <c r="AQ396" s="27">
        <f t="shared" si="1421"/>
        <v>128.47801277439592</v>
      </c>
      <c r="AR396" s="28">
        <f t="shared" si="1422"/>
        <v>0</v>
      </c>
      <c r="AS396" s="25"/>
      <c r="AT396" s="25">
        <f t="shared" si="1423"/>
        <v>128.47801277439592</v>
      </c>
      <c r="AU396" s="28">
        <f t="shared" si="1424"/>
        <v>0</v>
      </c>
      <c r="AV396" s="25"/>
      <c r="AW396" s="25">
        <f t="shared" si="1425"/>
        <v>129.737097299585</v>
      </c>
      <c r="AX396" s="28">
        <f t="shared" si="1426"/>
        <v>0</v>
      </c>
      <c r="AY396" s="25"/>
      <c r="AZ396" s="25">
        <f t="shared" si="1427"/>
        <v>131.00852085312093</v>
      </c>
      <c r="BA396" s="28">
        <f t="shared" si="1428"/>
        <v>0</v>
      </c>
      <c r="BB396" s="27">
        <f t="shared" si="1429"/>
        <v>1</v>
      </c>
      <c r="BC396" s="27">
        <f t="shared" si="1430"/>
        <v>132.29240435748153</v>
      </c>
      <c r="BD396" s="28">
        <f t="shared" si="1431"/>
        <v>132.29240435748153</v>
      </c>
      <c r="BE396" s="25"/>
      <c r="BF396" s="25">
        <f t="shared" si="1432"/>
        <v>132.29240435748153</v>
      </c>
      <c r="BG396" s="28">
        <f t="shared" si="1433"/>
        <v>0</v>
      </c>
      <c r="BH396" s="25">
        <v>1</v>
      </c>
      <c r="BI396" s="25">
        <f t="shared" si="1434"/>
        <v>133.58886992018486</v>
      </c>
      <c r="BJ396" s="28">
        <f t="shared" si="1435"/>
        <v>133.58886992018486</v>
      </c>
      <c r="BK396" s="25"/>
      <c r="BL396" s="25">
        <f t="shared" si="1436"/>
        <v>134.89804084540268</v>
      </c>
      <c r="BM396" s="28">
        <f t="shared" si="1437"/>
        <v>0</v>
      </c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</row>
    <row r="397" spans="1:1022" s="29" customFormat="1" ht="24.95" customHeight="1" x14ac:dyDescent="0.15">
      <c r="A397" s="23" t="s">
        <v>47</v>
      </c>
      <c r="B397" s="23" t="s">
        <v>1233</v>
      </c>
      <c r="C397" s="23" t="s">
        <v>1234</v>
      </c>
      <c r="D397" s="23" t="s">
        <v>1235</v>
      </c>
      <c r="E397" s="23" t="s">
        <v>465</v>
      </c>
      <c r="F397" s="110"/>
      <c r="G397" s="23">
        <v>12</v>
      </c>
      <c r="H397" s="23"/>
      <c r="I397" s="23"/>
      <c r="J397" s="23"/>
      <c r="K397" s="23"/>
      <c r="L397" s="23"/>
      <c r="M397" s="94">
        <v>38.200000000000003</v>
      </c>
      <c r="N397" s="94"/>
      <c r="O397" s="24">
        <f t="shared" si="1399"/>
        <v>12</v>
      </c>
      <c r="P397" s="25">
        <f t="shared" si="1400"/>
        <v>40.326468163699147</v>
      </c>
      <c r="Q397" s="26">
        <f t="shared" si="1401"/>
        <v>474.34468534482244</v>
      </c>
      <c r="R397" s="27">
        <f t="shared" si="1402"/>
        <v>2</v>
      </c>
      <c r="S397" s="27">
        <f t="shared" si="1403"/>
        <v>38.574360000000006</v>
      </c>
      <c r="T397" s="28">
        <f t="shared" si="1404"/>
        <v>77.148720000000012</v>
      </c>
      <c r="U397" s="25"/>
      <c r="V397" s="25">
        <f t="shared" si="1405"/>
        <v>38.574360000000006</v>
      </c>
      <c r="W397" s="28">
        <f t="shared" si="1406"/>
        <v>0</v>
      </c>
      <c r="X397" s="25"/>
      <c r="Y397" s="25">
        <f t="shared" si="1407"/>
        <v>38.95238872800001</v>
      </c>
      <c r="Z397" s="28">
        <f t="shared" si="1408"/>
        <v>0</v>
      </c>
      <c r="AA397" s="25">
        <v>2</v>
      </c>
      <c r="AB397" s="25">
        <f t="shared" si="1409"/>
        <v>39.334122137534408</v>
      </c>
      <c r="AC397" s="28">
        <f t="shared" si="1410"/>
        <v>78.668244275068815</v>
      </c>
      <c r="AD397" s="27">
        <f t="shared" si="1411"/>
        <v>10</v>
      </c>
      <c r="AE397" s="27">
        <f t="shared" si="1412"/>
        <v>39.719596534482243</v>
      </c>
      <c r="AF397" s="28">
        <f t="shared" si="1413"/>
        <v>397.19596534482241</v>
      </c>
      <c r="AG397" s="25"/>
      <c r="AH397" s="25">
        <f t="shared" si="1414"/>
        <v>39.719596534482243</v>
      </c>
      <c r="AI397" s="28">
        <f t="shared" si="1415"/>
        <v>0</v>
      </c>
      <c r="AJ397" s="25">
        <v>10</v>
      </c>
      <c r="AK397" s="25">
        <f t="shared" si="1416"/>
        <v>40.108848580520167</v>
      </c>
      <c r="AL397" s="28">
        <f t="shared" si="1417"/>
        <v>401.08848580520169</v>
      </c>
      <c r="AM397" s="25"/>
      <c r="AN397" s="25">
        <f t="shared" si="1418"/>
        <v>40.501915296609269</v>
      </c>
      <c r="AO397" s="28">
        <f t="shared" si="1419"/>
        <v>0</v>
      </c>
      <c r="AP397" s="27">
        <f t="shared" si="1420"/>
        <v>0</v>
      </c>
      <c r="AQ397" s="27">
        <f t="shared" si="1421"/>
        <v>40.898834066516038</v>
      </c>
      <c r="AR397" s="28">
        <f t="shared" si="1422"/>
        <v>0</v>
      </c>
      <c r="AS397" s="25"/>
      <c r="AT397" s="25">
        <f t="shared" si="1423"/>
        <v>40.898834066516038</v>
      </c>
      <c r="AU397" s="28">
        <f t="shared" si="1424"/>
        <v>0</v>
      </c>
      <c r="AV397" s="25"/>
      <c r="AW397" s="25">
        <f t="shared" si="1425"/>
        <v>41.2996426403679</v>
      </c>
      <c r="AX397" s="28">
        <f t="shared" si="1426"/>
        <v>0</v>
      </c>
      <c r="AY397" s="25"/>
      <c r="AZ397" s="25">
        <f t="shared" si="1427"/>
        <v>41.704379138243503</v>
      </c>
      <c r="BA397" s="28">
        <f t="shared" si="1428"/>
        <v>0</v>
      </c>
      <c r="BB397" s="27">
        <f t="shared" si="1429"/>
        <v>0</v>
      </c>
      <c r="BC397" s="27">
        <f t="shared" si="1430"/>
        <v>42.113082053798294</v>
      </c>
      <c r="BD397" s="28">
        <f t="shared" si="1431"/>
        <v>0</v>
      </c>
      <c r="BE397" s="25"/>
      <c r="BF397" s="25">
        <f t="shared" si="1432"/>
        <v>42.113082053798294</v>
      </c>
      <c r="BG397" s="28">
        <f t="shared" si="1433"/>
        <v>0</v>
      </c>
      <c r="BH397" s="25"/>
      <c r="BI397" s="25">
        <f t="shared" si="1434"/>
        <v>42.525790257925522</v>
      </c>
      <c r="BJ397" s="28">
        <f t="shared" si="1435"/>
        <v>0</v>
      </c>
      <c r="BK397" s="25"/>
      <c r="BL397" s="25">
        <f t="shared" si="1436"/>
        <v>42.942543002453192</v>
      </c>
      <c r="BM397" s="28">
        <f t="shared" si="1437"/>
        <v>0</v>
      </c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</row>
    <row r="398" spans="1:1022" s="29" customFormat="1" ht="24.95" customHeight="1" x14ac:dyDescent="0.15">
      <c r="A398" s="23" t="s">
        <v>47</v>
      </c>
      <c r="B398" s="23" t="s">
        <v>1236</v>
      </c>
      <c r="C398" s="23" t="s">
        <v>1237</v>
      </c>
      <c r="D398" s="23" t="s">
        <v>1238</v>
      </c>
      <c r="E398" s="23" t="s">
        <v>465</v>
      </c>
      <c r="F398" s="110">
        <v>6</v>
      </c>
      <c r="G398" s="23"/>
      <c r="H398" s="23"/>
      <c r="I398" s="23"/>
      <c r="J398" s="23">
        <v>1</v>
      </c>
      <c r="K398" s="23"/>
      <c r="L398" s="23"/>
      <c r="M398" s="94">
        <v>119.97</v>
      </c>
      <c r="N398" s="94"/>
      <c r="O398" s="24">
        <f t="shared" si="1399"/>
        <v>7</v>
      </c>
      <c r="P398" s="25">
        <f t="shared" si="1400"/>
        <v>126.64833470154414</v>
      </c>
      <c r="Q398" s="26">
        <f t="shared" si="1401"/>
        <v>892.04097161235313</v>
      </c>
      <c r="R398" s="27">
        <f t="shared" si="1402"/>
        <v>1</v>
      </c>
      <c r="S398" s="27">
        <f t="shared" si="1403"/>
        <v>121.145706</v>
      </c>
      <c r="T398" s="28">
        <f t="shared" si="1404"/>
        <v>121.145706</v>
      </c>
      <c r="U398" s="25">
        <v>1</v>
      </c>
      <c r="V398" s="25">
        <f t="shared" si="1405"/>
        <v>121.145706</v>
      </c>
      <c r="W398" s="28">
        <f t="shared" si="1406"/>
        <v>121.145706</v>
      </c>
      <c r="X398" s="25"/>
      <c r="Y398" s="25">
        <f t="shared" si="1407"/>
        <v>122.33293391880001</v>
      </c>
      <c r="Z398" s="28">
        <f t="shared" si="1408"/>
        <v>0</v>
      </c>
      <c r="AA398" s="25"/>
      <c r="AB398" s="25">
        <f t="shared" si="1409"/>
        <v>123.53179667120425</v>
      </c>
      <c r="AC398" s="28">
        <f t="shared" si="1410"/>
        <v>0</v>
      </c>
      <c r="AD398" s="27">
        <f t="shared" si="1411"/>
        <v>2</v>
      </c>
      <c r="AE398" s="27">
        <f t="shared" si="1412"/>
        <v>124.74240827858205</v>
      </c>
      <c r="AF398" s="28">
        <f t="shared" si="1413"/>
        <v>249.48481655716409</v>
      </c>
      <c r="AG398" s="25">
        <v>2</v>
      </c>
      <c r="AH398" s="25">
        <f t="shared" si="1414"/>
        <v>124.74240827858205</v>
      </c>
      <c r="AI398" s="28">
        <f t="shared" si="1415"/>
        <v>249.48481655716409</v>
      </c>
      <c r="AJ398" s="25"/>
      <c r="AK398" s="25">
        <f t="shared" si="1416"/>
        <v>125.96488387971216</v>
      </c>
      <c r="AL398" s="28">
        <f t="shared" si="1417"/>
        <v>0</v>
      </c>
      <c r="AM398" s="25"/>
      <c r="AN398" s="25">
        <f t="shared" si="1418"/>
        <v>127.19933974173334</v>
      </c>
      <c r="AO398" s="28">
        <f t="shared" si="1419"/>
        <v>0</v>
      </c>
      <c r="AP398" s="27">
        <f t="shared" si="1420"/>
        <v>2</v>
      </c>
      <c r="AQ398" s="27">
        <f t="shared" si="1421"/>
        <v>128.44589327120232</v>
      </c>
      <c r="AR398" s="28">
        <f t="shared" si="1422"/>
        <v>256.89178654240465</v>
      </c>
      <c r="AS398" s="25">
        <v>2</v>
      </c>
      <c r="AT398" s="25">
        <f t="shared" si="1423"/>
        <v>128.44589327120232</v>
      </c>
      <c r="AU398" s="28">
        <f t="shared" si="1424"/>
        <v>256.89178654240465</v>
      </c>
      <c r="AV398" s="25"/>
      <c r="AW398" s="25">
        <f t="shared" si="1425"/>
        <v>129.70466302526012</v>
      </c>
      <c r="AX398" s="28">
        <f t="shared" si="1426"/>
        <v>0</v>
      </c>
      <c r="AY398" s="25"/>
      <c r="AZ398" s="25">
        <f t="shared" si="1427"/>
        <v>130.97576872290767</v>
      </c>
      <c r="BA398" s="28">
        <f t="shared" si="1428"/>
        <v>0</v>
      </c>
      <c r="BB398" s="27">
        <f t="shared" si="1429"/>
        <v>2</v>
      </c>
      <c r="BC398" s="27">
        <f t="shared" si="1430"/>
        <v>132.25933125639219</v>
      </c>
      <c r="BD398" s="28">
        <f t="shared" si="1431"/>
        <v>264.51866251278437</v>
      </c>
      <c r="BE398" s="25">
        <v>2</v>
      </c>
      <c r="BF398" s="25">
        <f t="shared" si="1432"/>
        <v>132.25933125639219</v>
      </c>
      <c r="BG398" s="28">
        <f t="shared" si="1433"/>
        <v>264.51866251278437</v>
      </c>
      <c r="BH398" s="25"/>
      <c r="BI398" s="25">
        <f t="shared" si="1434"/>
        <v>133.55547270270483</v>
      </c>
      <c r="BJ398" s="28">
        <f t="shared" si="1435"/>
        <v>0</v>
      </c>
      <c r="BK398" s="25"/>
      <c r="BL398" s="25">
        <f t="shared" si="1436"/>
        <v>134.86431633519135</v>
      </c>
      <c r="BM398" s="28">
        <f t="shared" si="1437"/>
        <v>0</v>
      </c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</row>
    <row r="399" spans="1:1022" s="29" customFormat="1" ht="24.95" customHeight="1" x14ac:dyDescent="0.15">
      <c r="A399" s="23" t="s">
        <v>47</v>
      </c>
      <c r="B399" s="23" t="s">
        <v>1239</v>
      </c>
      <c r="C399" s="23" t="s">
        <v>1240</v>
      </c>
      <c r="D399" s="23" t="s">
        <v>1241</v>
      </c>
      <c r="E399" s="23" t="s">
        <v>449</v>
      </c>
      <c r="F399" s="110">
        <v>4</v>
      </c>
      <c r="G399" s="23"/>
      <c r="H399" s="23"/>
      <c r="I399" s="23"/>
      <c r="J399" s="23"/>
      <c r="K399" s="23"/>
      <c r="L399" s="23"/>
      <c r="M399" s="94">
        <v>230</v>
      </c>
      <c r="N399" s="94"/>
      <c r="O399" s="24">
        <f t="shared" si="1399"/>
        <v>4</v>
      </c>
      <c r="P399" s="25">
        <f t="shared" si="1400"/>
        <v>242.80334234687967</v>
      </c>
      <c r="Q399" s="26">
        <f t="shared" si="1401"/>
        <v>971.2133693875187</v>
      </c>
      <c r="R399" s="27">
        <f t="shared" si="1402"/>
        <v>1</v>
      </c>
      <c r="S399" s="27">
        <f t="shared" si="1403"/>
        <v>232.25400000000002</v>
      </c>
      <c r="T399" s="28">
        <f t="shared" si="1404"/>
        <v>232.25400000000002</v>
      </c>
      <c r="U399" s="25">
        <v>1</v>
      </c>
      <c r="V399" s="25">
        <f t="shared" si="1405"/>
        <v>232.25400000000002</v>
      </c>
      <c r="W399" s="28">
        <f t="shared" si="1406"/>
        <v>232.25400000000002</v>
      </c>
      <c r="X399" s="25"/>
      <c r="Y399" s="25">
        <f t="shared" si="1407"/>
        <v>234.53008920000002</v>
      </c>
      <c r="Z399" s="28">
        <f t="shared" si="1408"/>
        <v>0</v>
      </c>
      <c r="AA399" s="25"/>
      <c r="AB399" s="25">
        <f t="shared" si="1409"/>
        <v>236.82848407416003</v>
      </c>
      <c r="AC399" s="28">
        <f t="shared" si="1410"/>
        <v>0</v>
      </c>
      <c r="AD399" s="27">
        <f t="shared" si="1411"/>
        <v>1</v>
      </c>
      <c r="AE399" s="27">
        <f t="shared" si="1412"/>
        <v>239.1494032180868</v>
      </c>
      <c r="AF399" s="28">
        <f t="shared" si="1413"/>
        <v>239.1494032180868</v>
      </c>
      <c r="AG399" s="25"/>
      <c r="AH399" s="25">
        <f t="shared" si="1414"/>
        <v>239.1494032180868</v>
      </c>
      <c r="AI399" s="28">
        <f t="shared" si="1415"/>
        <v>0</v>
      </c>
      <c r="AJ399" s="25">
        <v>1</v>
      </c>
      <c r="AK399" s="25">
        <f t="shared" si="1416"/>
        <v>241.49306736962407</v>
      </c>
      <c r="AL399" s="28">
        <f t="shared" si="1417"/>
        <v>241.49306736962407</v>
      </c>
      <c r="AM399" s="25"/>
      <c r="AN399" s="25">
        <f t="shared" si="1418"/>
        <v>243.85969942984639</v>
      </c>
      <c r="AO399" s="28">
        <f t="shared" si="1419"/>
        <v>0</v>
      </c>
      <c r="AP399" s="27">
        <f t="shared" si="1420"/>
        <v>1</v>
      </c>
      <c r="AQ399" s="27">
        <f t="shared" si="1421"/>
        <v>246.2495244842589</v>
      </c>
      <c r="AR399" s="28">
        <f t="shared" si="1422"/>
        <v>246.2495244842589</v>
      </c>
      <c r="AS399" s="25">
        <v>1</v>
      </c>
      <c r="AT399" s="25">
        <f t="shared" si="1423"/>
        <v>246.2495244842589</v>
      </c>
      <c r="AU399" s="28">
        <f t="shared" si="1424"/>
        <v>246.2495244842589</v>
      </c>
      <c r="AV399" s="25"/>
      <c r="AW399" s="25">
        <f t="shared" si="1425"/>
        <v>248.66276982420464</v>
      </c>
      <c r="AX399" s="28">
        <f t="shared" si="1426"/>
        <v>0</v>
      </c>
      <c r="AY399" s="25"/>
      <c r="AZ399" s="25">
        <f t="shared" si="1427"/>
        <v>251.09966496848185</v>
      </c>
      <c r="BA399" s="28">
        <f t="shared" si="1428"/>
        <v>0</v>
      </c>
      <c r="BB399" s="27">
        <f t="shared" si="1429"/>
        <v>1</v>
      </c>
      <c r="BC399" s="27">
        <f t="shared" si="1430"/>
        <v>253.56044168517298</v>
      </c>
      <c r="BD399" s="28">
        <f t="shared" si="1431"/>
        <v>253.56044168517298</v>
      </c>
      <c r="BE399" s="25">
        <v>1</v>
      </c>
      <c r="BF399" s="25">
        <f t="shared" si="1432"/>
        <v>253.56044168517298</v>
      </c>
      <c r="BG399" s="28">
        <f t="shared" si="1433"/>
        <v>253.56044168517298</v>
      </c>
      <c r="BH399" s="25"/>
      <c r="BI399" s="25">
        <f t="shared" si="1434"/>
        <v>256.04533401368769</v>
      </c>
      <c r="BJ399" s="28">
        <f t="shared" si="1435"/>
        <v>0</v>
      </c>
      <c r="BK399" s="25"/>
      <c r="BL399" s="25">
        <f t="shared" si="1436"/>
        <v>258.55457828702185</v>
      </c>
      <c r="BM399" s="28">
        <f t="shared" si="1437"/>
        <v>0</v>
      </c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</row>
    <row r="400" spans="1:1022" s="29" customFormat="1" ht="24.95" customHeight="1" x14ac:dyDescent="0.15">
      <c r="A400" s="23" t="s">
        <v>47</v>
      </c>
      <c r="B400" s="23" t="s">
        <v>1242</v>
      </c>
      <c r="C400" s="23" t="s">
        <v>1243</v>
      </c>
      <c r="D400" s="23" t="s">
        <v>1244</v>
      </c>
      <c r="E400" s="23" t="s">
        <v>449</v>
      </c>
      <c r="F400" s="110">
        <v>42</v>
      </c>
      <c r="G400" s="23"/>
      <c r="H400" s="23"/>
      <c r="I400" s="23"/>
      <c r="J400" s="23"/>
      <c r="K400" s="23"/>
      <c r="L400" s="23"/>
      <c r="M400" s="94">
        <v>9</v>
      </c>
      <c r="N400" s="94"/>
      <c r="O400" s="24">
        <f t="shared" si="1399"/>
        <v>42</v>
      </c>
      <c r="P400" s="25">
        <f t="shared" si="1400"/>
        <v>9.5010003527039864</v>
      </c>
      <c r="Q400" s="26">
        <f t="shared" si="1401"/>
        <v>384.94224151110166</v>
      </c>
      <c r="R400" s="27">
        <f t="shared" si="1402"/>
        <v>30</v>
      </c>
      <c r="S400" s="27">
        <f t="shared" si="1403"/>
        <v>9.0882000000000005</v>
      </c>
      <c r="T400" s="28">
        <f t="shared" si="1404"/>
        <v>272.64600000000002</v>
      </c>
      <c r="U400" s="25">
        <v>14</v>
      </c>
      <c r="V400" s="25">
        <f t="shared" si="1405"/>
        <v>9.0882000000000005</v>
      </c>
      <c r="W400" s="28">
        <f t="shared" si="1406"/>
        <v>127.23480000000001</v>
      </c>
      <c r="X400" s="25">
        <v>8</v>
      </c>
      <c r="Y400" s="25">
        <f t="shared" si="1407"/>
        <v>9.1772643600000006</v>
      </c>
      <c r="Z400" s="28">
        <f t="shared" si="1408"/>
        <v>73.418114880000005</v>
      </c>
      <c r="AA400" s="25">
        <v>8</v>
      </c>
      <c r="AB400" s="25">
        <f t="shared" si="1409"/>
        <v>9.2672015507280001</v>
      </c>
      <c r="AC400" s="28">
        <f t="shared" si="1410"/>
        <v>74.137612405824001</v>
      </c>
      <c r="AD400" s="27">
        <f t="shared" si="1411"/>
        <v>12</v>
      </c>
      <c r="AE400" s="27">
        <f t="shared" si="1412"/>
        <v>9.358020125925135</v>
      </c>
      <c r="AF400" s="28">
        <f t="shared" si="1413"/>
        <v>112.29624151110161</v>
      </c>
      <c r="AG400" s="25">
        <v>6</v>
      </c>
      <c r="AH400" s="25">
        <f t="shared" si="1414"/>
        <v>9.358020125925135</v>
      </c>
      <c r="AI400" s="28">
        <f t="shared" si="1415"/>
        <v>56.148120755550806</v>
      </c>
      <c r="AJ400" s="25">
        <v>6</v>
      </c>
      <c r="AK400" s="25">
        <f t="shared" si="1416"/>
        <v>9.4497287231592022</v>
      </c>
      <c r="AL400" s="28">
        <f t="shared" si="1417"/>
        <v>56.69837233895521</v>
      </c>
      <c r="AM400" s="25"/>
      <c r="AN400" s="25">
        <f t="shared" si="1418"/>
        <v>9.5423360646461628</v>
      </c>
      <c r="AO400" s="28">
        <f t="shared" si="1419"/>
        <v>0</v>
      </c>
      <c r="AP400" s="27">
        <f t="shared" si="1420"/>
        <v>0</v>
      </c>
      <c r="AQ400" s="27">
        <f t="shared" si="1421"/>
        <v>9.6358509580796952</v>
      </c>
      <c r="AR400" s="28">
        <f t="shared" si="1422"/>
        <v>0</v>
      </c>
      <c r="AS400" s="25"/>
      <c r="AT400" s="25">
        <f t="shared" si="1423"/>
        <v>9.6358509580796952</v>
      </c>
      <c r="AU400" s="28">
        <f t="shared" si="1424"/>
        <v>0</v>
      </c>
      <c r="AV400" s="25"/>
      <c r="AW400" s="25">
        <f t="shared" si="1425"/>
        <v>9.730282297468877</v>
      </c>
      <c r="AX400" s="28">
        <f t="shared" si="1426"/>
        <v>0</v>
      </c>
      <c r="AY400" s="25"/>
      <c r="AZ400" s="25">
        <f t="shared" si="1427"/>
        <v>9.8256390639840721</v>
      </c>
      <c r="BA400" s="28">
        <f t="shared" si="1428"/>
        <v>0</v>
      </c>
      <c r="BB400" s="27">
        <f t="shared" si="1429"/>
        <v>0</v>
      </c>
      <c r="BC400" s="27">
        <f t="shared" si="1430"/>
        <v>9.9219303268111165</v>
      </c>
      <c r="BD400" s="28">
        <f t="shared" si="1431"/>
        <v>0</v>
      </c>
      <c r="BE400" s="25"/>
      <c r="BF400" s="25">
        <f t="shared" si="1432"/>
        <v>9.9219303268111165</v>
      </c>
      <c r="BG400" s="28">
        <f t="shared" si="1433"/>
        <v>0</v>
      </c>
      <c r="BH400" s="25"/>
      <c r="BI400" s="25">
        <f t="shared" si="1434"/>
        <v>10.019165244013866</v>
      </c>
      <c r="BJ400" s="28">
        <f t="shared" si="1435"/>
        <v>0</v>
      </c>
      <c r="BK400" s="25"/>
      <c r="BL400" s="25">
        <f t="shared" si="1436"/>
        <v>10.117353063405202</v>
      </c>
      <c r="BM400" s="28">
        <f t="shared" si="1437"/>
        <v>0</v>
      </c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</row>
    <row r="401" spans="1:165" s="29" customFormat="1" ht="24.95" customHeight="1" x14ac:dyDescent="0.15">
      <c r="A401" s="23" t="s">
        <v>47</v>
      </c>
      <c r="B401" s="23" t="s">
        <v>1245</v>
      </c>
      <c r="C401" s="23" t="s">
        <v>1246</v>
      </c>
      <c r="D401" s="23" t="s">
        <v>1247</v>
      </c>
      <c r="E401" s="23" t="s">
        <v>449</v>
      </c>
      <c r="F401" s="110">
        <v>3</v>
      </c>
      <c r="G401" s="23"/>
      <c r="H401" s="23"/>
      <c r="I401" s="23"/>
      <c r="J401" s="23"/>
      <c r="K401" s="23"/>
      <c r="L401" s="23"/>
      <c r="M401" s="94">
        <v>120</v>
      </c>
      <c r="N401" s="94"/>
      <c r="O401" s="24">
        <f t="shared" si="1399"/>
        <v>3</v>
      </c>
      <c r="P401" s="25">
        <f t="shared" si="1400"/>
        <v>126.68000470271981</v>
      </c>
      <c r="Q401" s="26">
        <f t="shared" si="1401"/>
        <v>378.13202554879183</v>
      </c>
      <c r="R401" s="27">
        <f t="shared" si="1402"/>
        <v>1</v>
      </c>
      <c r="S401" s="27">
        <f t="shared" si="1403"/>
        <v>121.176</v>
      </c>
      <c r="T401" s="28">
        <f t="shared" si="1404"/>
        <v>121.176</v>
      </c>
      <c r="U401" s="25"/>
      <c r="V401" s="25">
        <f t="shared" si="1405"/>
        <v>121.176</v>
      </c>
      <c r="W401" s="28">
        <f t="shared" si="1406"/>
        <v>0</v>
      </c>
      <c r="X401" s="25">
        <v>1</v>
      </c>
      <c r="Y401" s="25">
        <f t="shared" si="1407"/>
        <v>122.36352480000001</v>
      </c>
      <c r="Z401" s="28">
        <f t="shared" si="1408"/>
        <v>122.36352480000001</v>
      </c>
      <c r="AA401" s="25"/>
      <c r="AB401" s="25">
        <f t="shared" si="1409"/>
        <v>123.56268734304001</v>
      </c>
      <c r="AC401" s="28">
        <f t="shared" si="1410"/>
        <v>0</v>
      </c>
      <c r="AD401" s="27">
        <f t="shared" si="1411"/>
        <v>0</v>
      </c>
      <c r="AE401" s="27">
        <f t="shared" si="1412"/>
        <v>124.7736016790018</v>
      </c>
      <c r="AF401" s="28">
        <f t="shared" si="1413"/>
        <v>0</v>
      </c>
      <c r="AG401" s="25"/>
      <c r="AH401" s="25">
        <f t="shared" si="1414"/>
        <v>124.7736016790018</v>
      </c>
      <c r="AI401" s="28">
        <f t="shared" si="1415"/>
        <v>0</v>
      </c>
      <c r="AJ401" s="25"/>
      <c r="AK401" s="25">
        <f t="shared" si="1416"/>
        <v>125.99638297545602</v>
      </c>
      <c r="AL401" s="28">
        <f t="shared" si="1417"/>
        <v>0</v>
      </c>
      <c r="AM401" s="25"/>
      <c r="AN401" s="25">
        <f t="shared" si="1418"/>
        <v>127.23114752861549</v>
      </c>
      <c r="AO401" s="28">
        <f t="shared" si="1419"/>
        <v>0</v>
      </c>
      <c r="AP401" s="27">
        <f t="shared" si="1420"/>
        <v>2</v>
      </c>
      <c r="AQ401" s="27">
        <f t="shared" si="1421"/>
        <v>128.47801277439592</v>
      </c>
      <c r="AR401" s="28">
        <f t="shared" si="1422"/>
        <v>256.95602554879184</v>
      </c>
      <c r="AS401" s="25">
        <v>2</v>
      </c>
      <c r="AT401" s="25">
        <f t="shared" si="1423"/>
        <v>128.47801277439592</v>
      </c>
      <c r="AU401" s="28">
        <f t="shared" si="1424"/>
        <v>256.95602554879184</v>
      </c>
      <c r="AV401" s="25"/>
      <c r="AW401" s="25">
        <f t="shared" si="1425"/>
        <v>129.737097299585</v>
      </c>
      <c r="AX401" s="28">
        <f t="shared" si="1426"/>
        <v>0</v>
      </c>
      <c r="AY401" s="25"/>
      <c r="AZ401" s="25">
        <f t="shared" si="1427"/>
        <v>131.00852085312093</v>
      </c>
      <c r="BA401" s="28">
        <f t="shared" si="1428"/>
        <v>0</v>
      </c>
      <c r="BB401" s="27">
        <f t="shared" si="1429"/>
        <v>0</v>
      </c>
      <c r="BC401" s="27">
        <f t="shared" si="1430"/>
        <v>132.29240435748153</v>
      </c>
      <c r="BD401" s="28">
        <f t="shared" si="1431"/>
        <v>0</v>
      </c>
      <c r="BE401" s="25"/>
      <c r="BF401" s="25">
        <f t="shared" si="1432"/>
        <v>132.29240435748153</v>
      </c>
      <c r="BG401" s="28">
        <f t="shared" si="1433"/>
        <v>0</v>
      </c>
      <c r="BH401" s="25"/>
      <c r="BI401" s="25">
        <f t="shared" si="1434"/>
        <v>133.58886992018486</v>
      </c>
      <c r="BJ401" s="28">
        <f t="shared" si="1435"/>
        <v>0</v>
      </c>
      <c r="BK401" s="25"/>
      <c r="BL401" s="25">
        <f t="shared" si="1436"/>
        <v>134.89804084540268</v>
      </c>
      <c r="BM401" s="28">
        <f t="shared" si="1437"/>
        <v>0</v>
      </c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</row>
    <row r="402" spans="1:165" s="29" customFormat="1" ht="24.95" customHeight="1" x14ac:dyDescent="0.15">
      <c r="A402" s="23" t="s">
        <v>47</v>
      </c>
      <c r="B402" s="23" t="s">
        <v>1248</v>
      </c>
      <c r="C402" s="23" t="s">
        <v>1249</v>
      </c>
      <c r="D402" s="23" t="s">
        <v>1235</v>
      </c>
      <c r="E402" s="23" t="s">
        <v>465</v>
      </c>
      <c r="F402" s="110">
        <v>48</v>
      </c>
      <c r="G402" s="23"/>
      <c r="H402" s="23"/>
      <c r="I402" s="23"/>
      <c r="J402" s="23"/>
      <c r="K402" s="23"/>
      <c r="L402" s="23"/>
      <c r="M402" s="94">
        <v>21</v>
      </c>
      <c r="N402" s="94"/>
      <c r="O402" s="24">
        <f t="shared" si="1399"/>
        <v>48</v>
      </c>
      <c r="P402" s="25">
        <f t="shared" si="1400"/>
        <v>22.169000822975971</v>
      </c>
      <c r="Q402" s="26">
        <f t="shared" si="1401"/>
        <v>1056.3305564526095</v>
      </c>
      <c r="R402" s="27">
        <f t="shared" si="1402"/>
        <v>16</v>
      </c>
      <c r="S402" s="27">
        <f t="shared" si="1403"/>
        <v>21.2058</v>
      </c>
      <c r="T402" s="28">
        <f t="shared" si="1404"/>
        <v>339.2928</v>
      </c>
      <c r="U402" s="25">
        <v>8</v>
      </c>
      <c r="V402" s="25">
        <f t="shared" si="1405"/>
        <v>21.2058</v>
      </c>
      <c r="W402" s="28">
        <f t="shared" si="1406"/>
        <v>169.6464</v>
      </c>
      <c r="X402" s="25">
        <v>4</v>
      </c>
      <c r="Y402" s="25">
        <f t="shared" si="1407"/>
        <v>21.41361684</v>
      </c>
      <c r="Z402" s="28">
        <f t="shared" si="1408"/>
        <v>85.654467359999998</v>
      </c>
      <c r="AA402" s="25">
        <v>4</v>
      </c>
      <c r="AB402" s="25">
        <f t="shared" si="1409"/>
        <v>21.623470285031999</v>
      </c>
      <c r="AC402" s="28">
        <f t="shared" si="1410"/>
        <v>86.493881140127996</v>
      </c>
      <c r="AD402" s="27">
        <f t="shared" si="1411"/>
        <v>12</v>
      </c>
      <c r="AE402" s="27">
        <f t="shared" si="1412"/>
        <v>21.835380293825313</v>
      </c>
      <c r="AF402" s="28">
        <f t="shared" si="1413"/>
        <v>262.02456352590377</v>
      </c>
      <c r="AG402" s="25">
        <v>4</v>
      </c>
      <c r="AH402" s="25">
        <f t="shared" si="1414"/>
        <v>21.835380293825313</v>
      </c>
      <c r="AI402" s="28">
        <f t="shared" si="1415"/>
        <v>87.341521175301253</v>
      </c>
      <c r="AJ402" s="25">
        <v>4</v>
      </c>
      <c r="AK402" s="25">
        <f t="shared" si="1416"/>
        <v>22.049367020704803</v>
      </c>
      <c r="AL402" s="28">
        <f t="shared" si="1417"/>
        <v>88.197468082819213</v>
      </c>
      <c r="AM402" s="25">
        <v>4</v>
      </c>
      <c r="AN402" s="25">
        <f t="shared" si="1418"/>
        <v>22.265450817507713</v>
      </c>
      <c r="AO402" s="28">
        <f t="shared" si="1419"/>
        <v>89.06180327003085</v>
      </c>
      <c r="AP402" s="27">
        <f t="shared" si="1420"/>
        <v>12</v>
      </c>
      <c r="AQ402" s="27">
        <f t="shared" si="1421"/>
        <v>22.48365223551929</v>
      </c>
      <c r="AR402" s="28">
        <f t="shared" si="1422"/>
        <v>269.8038268262315</v>
      </c>
      <c r="AS402" s="25">
        <v>4</v>
      </c>
      <c r="AT402" s="25">
        <f t="shared" si="1423"/>
        <v>22.48365223551929</v>
      </c>
      <c r="AU402" s="28">
        <f t="shared" si="1424"/>
        <v>89.934608942077162</v>
      </c>
      <c r="AV402" s="25">
        <v>4</v>
      </c>
      <c r="AW402" s="25">
        <f t="shared" si="1425"/>
        <v>22.703992027427379</v>
      </c>
      <c r="AX402" s="28">
        <f t="shared" si="1426"/>
        <v>90.815968109709516</v>
      </c>
      <c r="AY402" s="25">
        <v>4</v>
      </c>
      <c r="AZ402" s="25">
        <f t="shared" si="1427"/>
        <v>22.926491149296169</v>
      </c>
      <c r="BA402" s="28">
        <f t="shared" si="1428"/>
        <v>91.705964597184675</v>
      </c>
      <c r="BB402" s="27">
        <f t="shared" si="1429"/>
        <v>8</v>
      </c>
      <c r="BC402" s="27">
        <f t="shared" si="1430"/>
        <v>23.151170762559271</v>
      </c>
      <c r="BD402" s="28">
        <f t="shared" si="1431"/>
        <v>185.20936610047417</v>
      </c>
      <c r="BE402" s="25">
        <v>4</v>
      </c>
      <c r="BF402" s="25">
        <f t="shared" si="1432"/>
        <v>23.151170762559271</v>
      </c>
      <c r="BG402" s="28">
        <f t="shared" si="1433"/>
        <v>92.604683050237085</v>
      </c>
      <c r="BH402" s="25">
        <v>4</v>
      </c>
      <c r="BI402" s="25">
        <f t="shared" si="1434"/>
        <v>23.378052236032353</v>
      </c>
      <c r="BJ402" s="28">
        <f t="shared" si="1435"/>
        <v>93.512208944129412</v>
      </c>
      <c r="BK402" s="25"/>
      <c r="BL402" s="25">
        <f t="shared" si="1436"/>
        <v>23.607157147945472</v>
      </c>
      <c r="BM402" s="28">
        <f t="shared" si="1437"/>
        <v>0</v>
      </c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</row>
    <row r="403" spans="1:165" s="29" customFormat="1" ht="24.95" customHeight="1" x14ac:dyDescent="0.15">
      <c r="A403" s="23" t="s">
        <v>47</v>
      </c>
      <c r="B403" s="23" t="s">
        <v>1250</v>
      </c>
      <c r="C403" s="23" t="s">
        <v>1251</v>
      </c>
      <c r="D403" s="23"/>
      <c r="E403" s="23" t="s">
        <v>465</v>
      </c>
      <c r="F403" s="110">
        <v>6</v>
      </c>
      <c r="G403" s="23"/>
      <c r="H403" s="23"/>
      <c r="I403" s="23"/>
      <c r="J403" s="23"/>
      <c r="K403" s="23"/>
      <c r="L403" s="23"/>
      <c r="M403" s="94">
        <v>1247.04</v>
      </c>
      <c r="N403" s="94"/>
      <c r="O403" s="24">
        <f t="shared" si="1399"/>
        <v>6</v>
      </c>
      <c r="P403" s="25">
        <f t="shared" si="1400"/>
        <v>1316.4586088706644</v>
      </c>
      <c r="Q403" s="26">
        <f t="shared" si="1401"/>
        <v>7860.2389362341792</v>
      </c>
      <c r="R403" s="27">
        <f t="shared" si="1402"/>
        <v>2</v>
      </c>
      <c r="S403" s="27">
        <f t="shared" si="1403"/>
        <v>1259.260992</v>
      </c>
      <c r="T403" s="28">
        <f t="shared" si="1404"/>
        <v>2518.521984</v>
      </c>
      <c r="U403" s="25">
        <v>1</v>
      </c>
      <c r="V403" s="25">
        <f t="shared" si="1405"/>
        <v>1259.260992</v>
      </c>
      <c r="W403" s="28">
        <f t="shared" si="1406"/>
        <v>1259.260992</v>
      </c>
      <c r="X403" s="25"/>
      <c r="Y403" s="25">
        <f t="shared" si="1407"/>
        <v>1271.6017497216001</v>
      </c>
      <c r="Z403" s="28">
        <f t="shared" si="1408"/>
        <v>0</v>
      </c>
      <c r="AA403" s="25">
        <v>1</v>
      </c>
      <c r="AB403" s="25">
        <f t="shared" si="1409"/>
        <v>1284.0634468688718</v>
      </c>
      <c r="AC403" s="28">
        <f t="shared" si="1410"/>
        <v>1284.0634468688718</v>
      </c>
      <c r="AD403" s="27">
        <f t="shared" si="1411"/>
        <v>1</v>
      </c>
      <c r="AE403" s="27">
        <f t="shared" si="1412"/>
        <v>1296.6472686481868</v>
      </c>
      <c r="AF403" s="28">
        <f t="shared" si="1413"/>
        <v>1296.6472686481868</v>
      </c>
      <c r="AG403" s="25"/>
      <c r="AH403" s="25">
        <f t="shared" si="1414"/>
        <v>1296.6472686481868</v>
      </c>
      <c r="AI403" s="28">
        <f t="shared" si="1415"/>
        <v>0</v>
      </c>
      <c r="AJ403" s="25">
        <v>1</v>
      </c>
      <c r="AK403" s="25">
        <f t="shared" si="1416"/>
        <v>1309.3544118809391</v>
      </c>
      <c r="AL403" s="28">
        <f t="shared" si="1417"/>
        <v>1309.3544118809391</v>
      </c>
      <c r="AM403" s="25"/>
      <c r="AN403" s="25">
        <f t="shared" si="1418"/>
        <v>1322.1860851173724</v>
      </c>
      <c r="AO403" s="28">
        <f t="shared" si="1419"/>
        <v>0</v>
      </c>
      <c r="AP403" s="27">
        <f t="shared" si="1420"/>
        <v>2</v>
      </c>
      <c r="AQ403" s="27">
        <f t="shared" si="1421"/>
        <v>1335.1435087515226</v>
      </c>
      <c r="AR403" s="28">
        <f t="shared" si="1422"/>
        <v>2670.2870175030453</v>
      </c>
      <c r="AS403" s="25">
        <v>1</v>
      </c>
      <c r="AT403" s="25">
        <f t="shared" si="1423"/>
        <v>1335.1435087515226</v>
      </c>
      <c r="AU403" s="28">
        <f t="shared" si="1424"/>
        <v>1335.1435087515226</v>
      </c>
      <c r="AV403" s="25"/>
      <c r="AW403" s="25">
        <f t="shared" si="1425"/>
        <v>1348.2279151372875</v>
      </c>
      <c r="AX403" s="28">
        <f t="shared" si="1426"/>
        <v>0</v>
      </c>
      <c r="AY403" s="25">
        <v>1</v>
      </c>
      <c r="AZ403" s="25">
        <f t="shared" si="1427"/>
        <v>1361.4405487056329</v>
      </c>
      <c r="BA403" s="28">
        <f t="shared" si="1428"/>
        <v>1361.4405487056329</v>
      </c>
      <c r="BB403" s="27">
        <f t="shared" si="1429"/>
        <v>1</v>
      </c>
      <c r="BC403" s="27">
        <f t="shared" si="1430"/>
        <v>1374.782666082948</v>
      </c>
      <c r="BD403" s="28">
        <f t="shared" si="1431"/>
        <v>1374.782666082948</v>
      </c>
      <c r="BE403" s="25"/>
      <c r="BF403" s="25">
        <f t="shared" si="1432"/>
        <v>1374.782666082948</v>
      </c>
      <c r="BG403" s="28">
        <f t="shared" si="1433"/>
        <v>0</v>
      </c>
      <c r="BH403" s="25">
        <v>1</v>
      </c>
      <c r="BI403" s="25">
        <f t="shared" si="1434"/>
        <v>1388.2555362105609</v>
      </c>
      <c r="BJ403" s="28">
        <f t="shared" si="1435"/>
        <v>1388.2555362105609</v>
      </c>
      <c r="BK403" s="25"/>
      <c r="BL403" s="25">
        <f t="shared" si="1436"/>
        <v>1401.8604404654245</v>
      </c>
      <c r="BM403" s="28">
        <f t="shared" si="1437"/>
        <v>0</v>
      </c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</row>
    <row r="404" spans="1:165" s="35" customFormat="1" ht="25.5" customHeight="1" x14ac:dyDescent="0.2">
      <c r="A404" s="31"/>
      <c r="B404" s="31"/>
      <c r="C404" s="31"/>
      <c r="D404" s="31"/>
      <c r="E404" s="32"/>
      <c r="F404" s="111"/>
      <c r="G404" s="32"/>
      <c r="H404" s="32"/>
      <c r="I404" s="32"/>
      <c r="J404" s="32"/>
      <c r="K404" s="32"/>
      <c r="L404" s="32"/>
      <c r="M404" s="95"/>
      <c r="N404" s="95"/>
      <c r="O404" s="33"/>
      <c r="P404" s="33"/>
      <c r="Q404" s="33">
        <f>T404+AF404+AR404+BD404</f>
        <v>22290.600389558109</v>
      </c>
      <c r="R404" s="34"/>
      <c r="S404" s="34"/>
      <c r="T404" s="34">
        <f>SUM(T395:T403)</f>
        <v>7396.2296100000003</v>
      </c>
      <c r="U404" s="34"/>
      <c r="V404" s="34"/>
      <c r="W404" s="34">
        <f t="shared" ref="W404:BM404" si="1438">SUM(W395:W403)</f>
        <v>4137.9685380000001</v>
      </c>
      <c r="X404" s="34"/>
      <c r="Y404" s="34"/>
      <c r="Z404" s="34">
        <f t="shared" si="1438"/>
        <v>1031.524514064</v>
      </c>
      <c r="AA404" s="34"/>
      <c r="AB404" s="34"/>
      <c r="AC404" s="34">
        <f t="shared" si="1438"/>
        <v>2280.802458102728</v>
      </c>
      <c r="AD404" s="34"/>
      <c r="AE404" s="34"/>
      <c r="AF404" s="34">
        <f t="shared" si="1438"/>
        <v>4593.7273062149698</v>
      </c>
      <c r="AG404" s="34"/>
      <c r="AH404" s="34"/>
      <c r="AI404" s="34">
        <f t="shared" si="1438"/>
        <v>1157.8366367802973</v>
      </c>
      <c r="AJ404" s="34"/>
      <c r="AK404" s="34"/>
      <c r="AL404" s="34">
        <f t="shared" si="1438"/>
        <v>2483.0107192973119</v>
      </c>
      <c r="AM404" s="34"/>
      <c r="AN404" s="34"/>
      <c r="AO404" s="34">
        <f t="shared" si="1438"/>
        <v>996.21988514905934</v>
      </c>
      <c r="AP404" s="34"/>
      <c r="AQ404" s="34"/>
      <c r="AR404" s="34">
        <f t="shared" si="1438"/>
        <v>6062.8988358258739</v>
      </c>
      <c r="AS404" s="34"/>
      <c r="AT404" s="34"/>
      <c r="AU404" s="34">
        <f t="shared" si="1438"/>
        <v>2972.7456725761022</v>
      </c>
      <c r="AV404" s="34"/>
      <c r="AW404" s="34"/>
      <c r="AX404" s="34">
        <f t="shared" si="1438"/>
        <v>488.46017133293759</v>
      </c>
      <c r="AY404" s="34"/>
      <c r="AZ404" s="34"/>
      <c r="BA404" s="34">
        <f t="shared" si="1438"/>
        <v>2657.7698625472649</v>
      </c>
      <c r="BB404" s="34"/>
      <c r="BC404" s="34"/>
      <c r="BD404" s="34">
        <f t="shared" si="1438"/>
        <v>4237.7446375172658</v>
      </c>
      <c r="BE404" s="34"/>
      <c r="BF404" s="34"/>
      <c r="BG404" s="34">
        <f t="shared" si="1438"/>
        <v>1827.1124453152372</v>
      </c>
      <c r="BH404" s="34"/>
      <c r="BI404" s="34"/>
      <c r="BJ404" s="34">
        <f t="shared" si="1438"/>
        <v>2434.2563876856084</v>
      </c>
      <c r="BK404" s="34"/>
      <c r="BL404" s="34"/>
      <c r="BM404" s="34">
        <f t="shared" si="1438"/>
        <v>0</v>
      </c>
      <c r="BN404" s="29"/>
    </row>
    <row r="405" spans="1:165" s="29" customFormat="1" ht="24.95" customHeight="1" x14ac:dyDescent="0.15">
      <c r="A405" s="23" t="s">
        <v>47</v>
      </c>
      <c r="B405" s="23" t="s">
        <v>1252</v>
      </c>
      <c r="C405" s="23" t="s">
        <v>1253</v>
      </c>
      <c r="D405" s="23" t="s">
        <v>1254</v>
      </c>
      <c r="E405" s="23" t="s">
        <v>465</v>
      </c>
      <c r="F405" s="110">
        <v>9</v>
      </c>
      <c r="G405" s="23"/>
      <c r="H405" s="23"/>
      <c r="I405" s="23"/>
      <c r="J405" s="23"/>
      <c r="K405" s="23"/>
      <c r="L405" s="23"/>
      <c r="M405" s="94">
        <v>92.37</v>
      </c>
      <c r="N405" s="94"/>
      <c r="O405" s="24">
        <f t="shared" ref="O405:O411" si="1439">R405+AD405+AP405+BB405</f>
        <v>9</v>
      </c>
      <c r="P405" s="25">
        <f t="shared" ref="P405:P411" si="1440">(S405+AE405+AQ405+BC405)/4</f>
        <v>97.511933619918594</v>
      </c>
      <c r="Q405" s="26">
        <f t="shared" ref="Q405:Q411" si="1441">T405+AF405+AR405+BD405</f>
        <v>861.96237226449762</v>
      </c>
      <c r="R405" s="27">
        <f t="shared" ref="R405:R411" si="1442">U405+X405+AA405</f>
        <v>4</v>
      </c>
      <c r="S405" s="27">
        <f t="shared" ref="S405:S411" si="1443">V405</f>
        <v>93.275226000000004</v>
      </c>
      <c r="T405" s="28">
        <f t="shared" ref="T405:T411" si="1444">R405*S405</f>
        <v>373.10090400000001</v>
      </c>
      <c r="U405" s="25">
        <v>2</v>
      </c>
      <c r="V405" s="25">
        <f t="shared" ref="V405:V411" si="1445">M405*1.0098</f>
        <v>93.275226000000004</v>
      </c>
      <c r="W405" s="28">
        <f t="shared" ref="W405:W411" si="1446">U405*V405</f>
        <v>186.55045200000001</v>
      </c>
      <c r="X405" s="25">
        <v>2</v>
      </c>
      <c r="Y405" s="25">
        <f t="shared" ref="Y405:Y411" si="1447">V405*1.0098</f>
        <v>94.189323214800012</v>
      </c>
      <c r="Z405" s="28">
        <f t="shared" ref="Z405:Z411" si="1448">X405*Y405</f>
        <v>188.37864642960002</v>
      </c>
      <c r="AA405" s="25"/>
      <c r="AB405" s="25">
        <f t="shared" ref="AB405:AB411" si="1449">Y405*1.0098</f>
        <v>95.112378582305055</v>
      </c>
      <c r="AC405" s="28">
        <f t="shared" ref="AC405:AC411" si="1450">AA405*AB405</f>
        <v>0</v>
      </c>
      <c r="AD405" s="27">
        <f t="shared" ref="AD405:AD411" si="1451">AG405+AJ405+AM405</f>
        <v>3</v>
      </c>
      <c r="AE405" s="27">
        <f t="shared" ref="AE405:AE411" si="1452">AH405</f>
        <v>96.044479892411644</v>
      </c>
      <c r="AF405" s="28">
        <f t="shared" ref="AF405:AF411" si="1453">AD405*AE405</f>
        <v>288.13343967723495</v>
      </c>
      <c r="AG405" s="25"/>
      <c r="AH405" s="25">
        <f t="shared" ref="AH405:AH411" si="1454">AB405*1.0098</f>
        <v>96.044479892411644</v>
      </c>
      <c r="AI405" s="28">
        <f t="shared" ref="AI405:AI411" si="1455">AG405*AH405</f>
        <v>0</v>
      </c>
      <c r="AJ405" s="25">
        <v>3</v>
      </c>
      <c r="AK405" s="25">
        <f t="shared" ref="AK405:AK411" si="1456">AH405*1.0098</f>
        <v>96.985715795357279</v>
      </c>
      <c r="AL405" s="28">
        <f t="shared" ref="AL405:AL411" si="1457">AJ405*AK405</f>
        <v>290.95714738607182</v>
      </c>
      <c r="AM405" s="25"/>
      <c r="AN405" s="25">
        <f t="shared" ref="AN405:AN411" si="1458">AK405*1.0098</f>
        <v>97.936175810151781</v>
      </c>
      <c r="AO405" s="28">
        <f t="shared" ref="AO405:AO411" si="1459">AM405*AN405</f>
        <v>0</v>
      </c>
      <c r="AP405" s="27">
        <f t="shared" ref="AP405:AP411" si="1460">AS405+AV405+AY405</f>
        <v>1</v>
      </c>
      <c r="AQ405" s="27">
        <f t="shared" ref="AQ405:AQ411" si="1461">AT405</f>
        <v>98.895950333091278</v>
      </c>
      <c r="AR405" s="28">
        <f t="shared" ref="AR405:AR411" si="1462">AP405*AQ405</f>
        <v>98.895950333091278</v>
      </c>
      <c r="AS405" s="25">
        <v>1</v>
      </c>
      <c r="AT405" s="25">
        <f t="shared" ref="AT405:AT411" si="1463">AN405*1.0098</f>
        <v>98.895950333091278</v>
      </c>
      <c r="AU405" s="28">
        <f t="shared" ref="AU405:AU411" si="1464">AS405*AT405</f>
        <v>98.895950333091278</v>
      </c>
      <c r="AV405" s="25"/>
      <c r="AW405" s="25">
        <f t="shared" ref="AW405:AW411" si="1465">AT405*1.0098</f>
        <v>99.865130646355581</v>
      </c>
      <c r="AX405" s="28">
        <f t="shared" ref="AX405:AX411" si="1466">AV405*AW405</f>
        <v>0</v>
      </c>
      <c r="AY405" s="25"/>
      <c r="AZ405" s="25">
        <f t="shared" ref="AZ405:AZ411" si="1467">AW405*1.0098</f>
        <v>100.84380892668987</v>
      </c>
      <c r="BA405" s="28">
        <f t="shared" ref="BA405:BA411" si="1468">AY405*AZ405</f>
        <v>0</v>
      </c>
      <c r="BB405" s="27">
        <f t="shared" ref="BB405:BB411" si="1469">BE405+BH405+BK405</f>
        <v>1</v>
      </c>
      <c r="BC405" s="27">
        <f t="shared" ref="BC405:BC411" si="1470">BF405</f>
        <v>101.83207825417144</v>
      </c>
      <c r="BD405" s="28">
        <f t="shared" ref="BD405:BD411" si="1471">BB405*BC405</f>
        <v>101.83207825417144</v>
      </c>
      <c r="BE405" s="25">
        <v>1</v>
      </c>
      <c r="BF405" s="25">
        <f t="shared" ref="BF405:BF411" si="1472">AZ405*1.0098</f>
        <v>101.83207825417144</v>
      </c>
      <c r="BG405" s="28">
        <f t="shared" ref="BG405:BG411" si="1473">BE405*BF405</f>
        <v>101.83207825417144</v>
      </c>
      <c r="BH405" s="25"/>
      <c r="BI405" s="25">
        <f t="shared" ref="BI405:BI411" si="1474">BF405*1.0098</f>
        <v>102.83003262106232</v>
      </c>
      <c r="BJ405" s="28">
        <f t="shared" ref="BJ405:BJ411" si="1475">BH405*BI405</f>
        <v>0</v>
      </c>
      <c r="BK405" s="25"/>
      <c r="BL405" s="25">
        <f t="shared" ref="BL405:BL411" si="1476">BI405*1.0098</f>
        <v>103.83776694074874</v>
      </c>
      <c r="BM405" s="28">
        <f t="shared" ref="BM405:BM411" si="1477">BK405*BL405</f>
        <v>0</v>
      </c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</row>
    <row r="406" spans="1:165" s="29" customFormat="1" ht="24.95" customHeight="1" x14ac:dyDescent="0.15">
      <c r="A406" s="23" t="s">
        <v>47</v>
      </c>
      <c r="B406" s="23" t="s">
        <v>1255</v>
      </c>
      <c r="C406" s="23" t="s">
        <v>1256</v>
      </c>
      <c r="D406" s="23" t="s">
        <v>1254</v>
      </c>
      <c r="E406" s="23" t="s">
        <v>465</v>
      </c>
      <c r="F406" s="110">
        <v>18</v>
      </c>
      <c r="G406" s="23"/>
      <c r="H406" s="23"/>
      <c r="I406" s="23"/>
      <c r="J406" s="23"/>
      <c r="K406" s="23"/>
      <c r="L406" s="23"/>
      <c r="M406" s="94">
        <v>170.34</v>
      </c>
      <c r="N406" s="94"/>
      <c r="O406" s="24">
        <f t="shared" si="1439"/>
        <v>18</v>
      </c>
      <c r="P406" s="25">
        <f t="shared" si="1440"/>
        <v>179.8222666755108</v>
      </c>
      <c r="Q406" s="26">
        <f t="shared" si="1441"/>
        <v>3178.4876705354741</v>
      </c>
      <c r="R406" s="27">
        <f t="shared" si="1442"/>
        <v>5</v>
      </c>
      <c r="S406" s="27">
        <f t="shared" si="1443"/>
        <v>172.009332</v>
      </c>
      <c r="T406" s="28">
        <f t="shared" si="1444"/>
        <v>860.04665999999997</v>
      </c>
      <c r="U406" s="25">
        <v>2</v>
      </c>
      <c r="V406" s="25">
        <f t="shared" si="1445"/>
        <v>172.009332</v>
      </c>
      <c r="W406" s="28">
        <f t="shared" si="1446"/>
        <v>344.018664</v>
      </c>
      <c r="X406" s="25">
        <v>3</v>
      </c>
      <c r="Y406" s="25">
        <f t="shared" si="1447"/>
        <v>173.69502345360002</v>
      </c>
      <c r="Z406" s="28">
        <f t="shared" si="1448"/>
        <v>521.08507036080005</v>
      </c>
      <c r="AA406" s="25"/>
      <c r="AB406" s="25">
        <f t="shared" si="1449"/>
        <v>175.3972346834453</v>
      </c>
      <c r="AC406" s="28">
        <f t="shared" si="1450"/>
        <v>0</v>
      </c>
      <c r="AD406" s="27">
        <f t="shared" si="1451"/>
        <v>11</v>
      </c>
      <c r="AE406" s="27">
        <f t="shared" si="1452"/>
        <v>177.11612758334309</v>
      </c>
      <c r="AF406" s="28">
        <f t="shared" si="1453"/>
        <v>1948.277403416774</v>
      </c>
      <c r="AG406" s="25">
        <v>3</v>
      </c>
      <c r="AH406" s="25">
        <f t="shared" si="1454"/>
        <v>177.11612758334309</v>
      </c>
      <c r="AI406" s="28">
        <f t="shared" si="1455"/>
        <v>531.34838275002926</v>
      </c>
      <c r="AJ406" s="25">
        <v>5</v>
      </c>
      <c r="AK406" s="25">
        <f t="shared" si="1456"/>
        <v>178.85186563365986</v>
      </c>
      <c r="AL406" s="28">
        <f t="shared" si="1457"/>
        <v>894.25932816829925</v>
      </c>
      <c r="AM406" s="25">
        <v>3</v>
      </c>
      <c r="AN406" s="25">
        <f t="shared" si="1458"/>
        <v>180.60461391686974</v>
      </c>
      <c r="AO406" s="28">
        <f t="shared" si="1459"/>
        <v>541.81384175060919</v>
      </c>
      <c r="AP406" s="27">
        <f t="shared" si="1460"/>
        <v>1</v>
      </c>
      <c r="AQ406" s="27">
        <f t="shared" si="1461"/>
        <v>182.37453913325507</v>
      </c>
      <c r="AR406" s="28">
        <f t="shared" si="1462"/>
        <v>182.37453913325507</v>
      </c>
      <c r="AS406" s="25">
        <v>1</v>
      </c>
      <c r="AT406" s="25">
        <f t="shared" si="1463"/>
        <v>182.37453913325507</v>
      </c>
      <c r="AU406" s="28">
        <f t="shared" si="1464"/>
        <v>182.37453913325507</v>
      </c>
      <c r="AV406" s="25"/>
      <c r="AW406" s="25">
        <f t="shared" si="1465"/>
        <v>184.16180961676096</v>
      </c>
      <c r="AX406" s="28">
        <f t="shared" si="1466"/>
        <v>0</v>
      </c>
      <c r="AY406" s="25"/>
      <c r="AZ406" s="25">
        <f t="shared" si="1467"/>
        <v>185.96659535100522</v>
      </c>
      <c r="BA406" s="28">
        <f t="shared" si="1468"/>
        <v>0</v>
      </c>
      <c r="BB406" s="27">
        <f t="shared" si="1469"/>
        <v>1</v>
      </c>
      <c r="BC406" s="27">
        <f t="shared" si="1470"/>
        <v>187.78906798544509</v>
      </c>
      <c r="BD406" s="28">
        <f t="shared" si="1471"/>
        <v>187.78906798544509</v>
      </c>
      <c r="BE406" s="25">
        <v>1</v>
      </c>
      <c r="BF406" s="25">
        <f t="shared" si="1472"/>
        <v>187.78906798544509</v>
      </c>
      <c r="BG406" s="28">
        <f t="shared" si="1473"/>
        <v>187.78906798544509</v>
      </c>
      <c r="BH406" s="25"/>
      <c r="BI406" s="25">
        <f t="shared" si="1474"/>
        <v>189.62940085170246</v>
      </c>
      <c r="BJ406" s="28">
        <f t="shared" si="1475"/>
        <v>0</v>
      </c>
      <c r="BK406" s="25"/>
      <c r="BL406" s="25">
        <f t="shared" si="1476"/>
        <v>191.48776898004914</v>
      </c>
      <c r="BM406" s="28">
        <f t="shared" si="1477"/>
        <v>0</v>
      </c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</row>
    <row r="407" spans="1:165" s="29" customFormat="1" ht="24.95" customHeight="1" x14ac:dyDescent="0.15">
      <c r="A407" s="23" t="s">
        <v>47</v>
      </c>
      <c r="B407" s="23" t="s">
        <v>1257</v>
      </c>
      <c r="C407" s="23" t="s">
        <v>1258</v>
      </c>
      <c r="D407" s="23" t="s">
        <v>1254</v>
      </c>
      <c r="E407" s="23" t="s">
        <v>465</v>
      </c>
      <c r="F407" s="110">
        <v>2</v>
      </c>
      <c r="G407" s="23"/>
      <c r="H407" s="23"/>
      <c r="I407" s="23"/>
      <c r="J407" s="23"/>
      <c r="K407" s="23"/>
      <c r="L407" s="23"/>
      <c r="M407" s="94">
        <v>219.49</v>
      </c>
      <c r="N407" s="94"/>
      <c r="O407" s="24">
        <f t="shared" si="1439"/>
        <v>2</v>
      </c>
      <c r="P407" s="25">
        <f t="shared" si="1440"/>
        <v>231.70828526833313</v>
      </c>
      <c r="Q407" s="26">
        <f t="shared" si="1441"/>
        <v>469.99398373086945</v>
      </c>
      <c r="R407" s="27">
        <f t="shared" si="1442"/>
        <v>0</v>
      </c>
      <c r="S407" s="27">
        <f t="shared" si="1443"/>
        <v>221.64100200000001</v>
      </c>
      <c r="T407" s="28">
        <f t="shared" si="1444"/>
        <v>0</v>
      </c>
      <c r="U407" s="25"/>
      <c r="V407" s="25">
        <f t="shared" si="1445"/>
        <v>221.64100200000001</v>
      </c>
      <c r="W407" s="28">
        <f t="shared" si="1446"/>
        <v>0</v>
      </c>
      <c r="X407" s="25"/>
      <c r="Y407" s="25">
        <f t="shared" si="1447"/>
        <v>223.81308381960002</v>
      </c>
      <c r="Z407" s="28">
        <f t="shared" si="1448"/>
        <v>0</v>
      </c>
      <c r="AA407" s="25"/>
      <c r="AB407" s="25">
        <f t="shared" si="1449"/>
        <v>226.00645204103211</v>
      </c>
      <c r="AC407" s="28">
        <f t="shared" si="1450"/>
        <v>0</v>
      </c>
      <c r="AD407" s="27">
        <f t="shared" si="1451"/>
        <v>0</v>
      </c>
      <c r="AE407" s="27">
        <f t="shared" si="1452"/>
        <v>228.22131527103423</v>
      </c>
      <c r="AF407" s="28">
        <f t="shared" si="1453"/>
        <v>0</v>
      </c>
      <c r="AG407" s="25"/>
      <c r="AH407" s="25">
        <f t="shared" si="1454"/>
        <v>228.22131527103423</v>
      </c>
      <c r="AI407" s="28">
        <f t="shared" si="1455"/>
        <v>0</v>
      </c>
      <c r="AJ407" s="25"/>
      <c r="AK407" s="25">
        <f t="shared" si="1456"/>
        <v>230.45788416069038</v>
      </c>
      <c r="AL407" s="28">
        <f t="shared" si="1457"/>
        <v>0</v>
      </c>
      <c r="AM407" s="25"/>
      <c r="AN407" s="25">
        <f t="shared" si="1458"/>
        <v>232.71637142546516</v>
      </c>
      <c r="AO407" s="28">
        <f t="shared" si="1459"/>
        <v>0</v>
      </c>
      <c r="AP407" s="27">
        <f t="shared" si="1460"/>
        <v>2</v>
      </c>
      <c r="AQ407" s="27">
        <f t="shared" si="1461"/>
        <v>234.99699186543472</v>
      </c>
      <c r="AR407" s="28">
        <f t="shared" si="1462"/>
        <v>469.99398373086945</v>
      </c>
      <c r="AS407" s="25"/>
      <c r="AT407" s="25">
        <f t="shared" si="1463"/>
        <v>234.99699186543472</v>
      </c>
      <c r="AU407" s="28">
        <f t="shared" si="1464"/>
        <v>0</v>
      </c>
      <c r="AV407" s="25">
        <v>2</v>
      </c>
      <c r="AW407" s="25">
        <f t="shared" si="1465"/>
        <v>237.29996238571599</v>
      </c>
      <c r="AX407" s="28">
        <f t="shared" si="1466"/>
        <v>474.59992477143197</v>
      </c>
      <c r="AY407" s="25"/>
      <c r="AZ407" s="25">
        <f t="shared" si="1467"/>
        <v>239.62550201709601</v>
      </c>
      <c r="BA407" s="28">
        <f t="shared" si="1468"/>
        <v>0</v>
      </c>
      <c r="BB407" s="27">
        <f t="shared" si="1469"/>
        <v>0</v>
      </c>
      <c r="BC407" s="27">
        <f t="shared" si="1470"/>
        <v>241.97383193686355</v>
      </c>
      <c r="BD407" s="28">
        <f t="shared" si="1471"/>
        <v>0</v>
      </c>
      <c r="BE407" s="25"/>
      <c r="BF407" s="25">
        <f t="shared" si="1472"/>
        <v>241.97383193686355</v>
      </c>
      <c r="BG407" s="28">
        <f t="shared" si="1473"/>
        <v>0</v>
      </c>
      <c r="BH407" s="25"/>
      <c r="BI407" s="25">
        <f t="shared" si="1474"/>
        <v>244.34517548984482</v>
      </c>
      <c r="BJ407" s="28">
        <f t="shared" si="1475"/>
        <v>0</v>
      </c>
      <c r="BK407" s="25"/>
      <c r="BL407" s="25">
        <f t="shared" si="1476"/>
        <v>246.73975820964532</v>
      </c>
      <c r="BM407" s="28">
        <f t="shared" si="1477"/>
        <v>0</v>
      </c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</row>
    <row r="408" spans="1:165" s="29" customFormat="1" ht="24.95" customHeight="1" x14ac:dyDescent="0.15">
      <c r="A408" s="23" t="s">
        <v>47</v>
      </c>
      <c r="B408" s="23" t="s">
        <v>1259</v>
      </c>
      <c r="C408" s="23" t="s">
        <v>1260</v>
      </c>
      <c r="D408" s="23" t="s">
        <v>1254</v>
      </c>
      <c r="E408" s="23" t="s">
        <v>465</v>
      </c>
      <c r="F408" s="110">
        <v>6</v>
      </c>
      <c r="G408" s="23"/>
      <c r="H408" s="23"/>
      <c r="I408" s="23"/>
      <c r="J408" s="23"/>
      <c r="K408" s="23"/>
      <c r="L408" s="23"/>
      <c r="M408" s="94">
        <v>399.15</v>
      </c>
      <c r="N408" s="94"/>
      <c r="O408" s="24">
        <f t="shared" si="1439"/>
        <v>6</v>
      </c>
      <c r="P408" s="25">
        <f t="shared" si="1440"/>
        <v>421.36936564242177</v>
      </c>
      <c r="Q408" s="26">
        <f t="shared" si="1441"/>
        <v>2466.236110339119</v>
      </c>
      <c r="R408" s="27">
        <f t="shared" si="1442"/>
        <v>2</v>
      </c>
      <c r="S408" s="27">
        <f t="shared" si="1443"/>
        <v>403.06166999999999</v>
      </c>
      <c r="T408" s="28">
        <f t="shared" si="1444"/>
        <v>806.12333999999998</v>
      </c>
      <c r="U408" s="25"/>
      <c r="V408" s="25">
        <f t="shared" si="1445"/>
        <v>403.06166999999999</v>
      </c>
      <c r="W408" s="28">
        <f t="shared" si="1446"/>
        <v>0</v>
      </c>
      <c r="X408" s="25">
        <v>2</v>
      </c>
      <c r="Y408" s="25">
        <f t="shared" si="1447"/>
        <v>407.01167436600002</v>
      </c>
      <c r="Z408" s="28">
        <f t="shared" si="1448"/>
        <v>814.02334873200004</v>
      </c>
      <c r="AA408" s="25"/>
      <c r="AB408" s="25">
        <f t="shared" si="1449"/>
        <v>411.00038877478681</v>
      </c>
      <c r="AC408" s="28">
        <f t="shared" si="1450"/>
        <v>0</v>
      </c>
      <c r="AD408" s="27">
        <f t="shared" si="1451"/>
        <v>4</v>
      </c>
      <c r="AE408" s="27">
        <f t="shared" si="1452"/>
        <v>415.02819258477973</v>
      </c>
      <c r="AF408" s="28">
        <f t="shared" si="1453"/>
        <v>1660.1127703391189</v>
      </c>
      <c r="AG408" s="25">
        <v>2</v>
      </c>
      <c r="AH408" s="25">
        <f t="shared" si="1454"/>
        <v>415.02819258477973</v>
      </c>
      <c r="AI408" s="28">
        <f t="shared" si="1455"/>
        <v>830.05638516955946</v>
      </c>
      <c r="AJ408" s="25"/>
      <c r="AK408" s="25">
        <f t="shared" si="1456"/>
        <v>419.09546887211059</v>
      </c>
      <c r="AL408" s="28">
        <f t="shared" si="1457"/>
        <v>0</v>
      </c>
      <c r="AM408" s="25">
        <v>2</v>
      </c>
      <c r="AN408" s="25">
        <f t="shared" si="1458"/>
        <v>423.20260446705726</v>
      </c>
      <c r="AO408" s="28">
        <f t="shared" si="1459"/>
        <v>846.40520893411451</v>
      </c>
      <c r="AP408" s="27">
        <f t="shared" si="1460"/>
        <v>0</v>
      </c>
      <c r="AQ408" s="27">
        <f t="shared" si="1461"/>
        <v>427.34998999083444</v>
      </c>
      <c r="AR408" s="28">
        <f t="shared" si="1462"/>
        <v>0</v>
      </c>
      <c r="AS408" s="25"/>
      <c r="AT408" s="25">
        <f t="shared" si="1463"/>
        <v>427.34998999083444</v>
      </c>
      <c r="AU408" s="28">
        <f t="shared" si="1464"/>
        <v>0</v>
      </c>
      <c r="AV408" s="25"/>
      <c r="AW408" s="25">
        <f t="shared" si="1465"/>
        <v>431.53801989274461</v>
      </c>
      <c r="AX408" s="28">
        <f t="shared" si="1466"/>
        <v>0</v>
      </c>
      <c r="AY408" s="25"/>
      <c r="AZ408" s="25">
        <f t="shared" si="1467"/>
        <v>435.7670924876935</v>
      </c>
      <c r="BA408" s="28">
        <f t="shared" si="1468"/>
        <v>0</v>
      </c>
      <c r="BB408" s="27">
        <f t="shared" si="1469"/>
        <v>0</v>
      </c>
      <c r="BC408" s="27">
        <f t="shared" si="1470"/>
        <v>440.03760999407291</v>
      </c>
      <c r="BD408" s="28">
        <f t="shared" si="1471"/>
        <v>0</v>
      </c>
      <c r="BE408" s="25"/>
      <c r="BF408" s="25">
        <f t="shared" si="1472"/>
        <v>440.03760999407291</v>
      </c>
      <c r="BG408" s="28">
        <f t="shared" si="1473"/>
        <v>0</v>
      </c>
      <c r="BH408" s="25"/>
      <c r="BI408" s="25">
        <f t="shared" si="1474"/>
        <v>444.34997857201483</v>
      </c>
      <c r="BJ408" s="28">
        <f t="shared" si="1475"/>
        <v>0</v>
      </c>
      <c r="BK408" s="25"/>
      <c r="BL408" s="25">
        <f t="shared" si="1476"/>
        <v>448.70460836202056</v>
      </c>
      <c r="BM408" s="28">
        <f t="shared" si="1477"/>
        <v>0</v>
      </c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</row>
    <row r="409" spans="1:165" s="29" customFormat="1" ht="24.95" customHeight="1" x14ac:dyDescent="0.15">
      <c r="A409" s="23" t="s">
        <v>47</v>
      </c>
      <c r="B409" s="23" t="s">
        <v>1261</v>
      </c>
      <c r="C409" s="23" t="s">
        <v>1262</v>
      </c>
      <c r="D409" s="23" t="s">
        <v>1254</v>
      </c>
      <c r="E409" s="23" t="s">
        <v>465</v>
      </c>
      <c r="F409" s="110">
        <v>6</v>
      </c>
      <c r="G409" s="23"/>
      <c r="H409" s="23"/>
      <c r="I409" s="23"/>
      <c r="J409" s="23"/>
      <c r="K409" s="23"/>
      <c r="L409" s="23"/>
      <c r="M409" s="94">
        <v>564.41999999999996</v>
      </c>
      <c r="N409" s="94"/>
      <c r="O409" s="24">
        <f t="shared" si="1439"/>
        <v>6</v>
      </c>
      <c r="P409" s="25">
        <f t="shared" si="1440"/>
        <v>595.83940211924278</v>
      </c>
      <c r="Q409" s="26">
        <f t="shared" si="1441"/>
        <v>3487.3931739887403</v>
      </c>
      <c r="R409" s="27">
        <f t="shared" si="1442"/>
        <v>2</v>
      </c>
      <c r="S409" s="27">
        <f t="shared" si="1443"/>
        <v>569.95131600000002</v>
      </c>
      <c r="T409" s="28">
        <f t="shared" si="1444"/>
        <v>1139.902632</v>
      </c>
      <c r="U409" s="25"/>
      <c r="V409" s="25">
        <f t="shared" si="1445"/>
        <v>569.95131600000002</v>
      </c>
      <c r="W409" s="28">
        <f t="shared" si="1446"/>
        <v>0</v>
      </c>
      <c r="X409" s="25">
        <v>2</v>
      </c>
      <c r="Y409" s="25">
        <f t="shared" si="1447"/>
        <v>575.53683889680008</v>
      </c>
      <c r="Z409" s="28">
        <f t="shared" si="1448"/>
        <v>1151.0736777936002</v>
      </c>
      <c r="AA409" s="25"/>
      <c r="AB409" s="25">
        <f t="shared" si="1449"/>
        <v>581.1770999179887</v>
      </c>
      <c r="AC409" s="28">
        <f t="shared" si="1450"/>
        <v>0</v>
      </c>
      <c r="AD409" s="27">
        <f t="shared" si="1451"/>
        <v>4</v>
      </c>
      <c r="AE409" s="27">
        <f t="shared" si="1452"/>
        <v>586.872635497185</v>
      </c>
      <c r="AF409" s="28">
        <f t="shared" si="1453"/>
        <v>2347.49054198874</v>
      </c>
      <c r="AG409" s="25">
        <v>2</v>
      </c>
      <c r="AH409" s="25">
        <f t="shared" si="1454"/>
        <v>586.872635497185</v>
      </c>
      <c r="AI409" s="28">
        <f t="shared" si="1455"/>
        <v>1173.74527099437</v>
      </c>
      <c r="AJ409" s="25"/>
      <c r="AK409" s="25">
        <f t="shared" si="1456"/>
        <v>592.62398732505744</v>
      </c>
      <c r="AL409" s="28">
        <f t="shared" si="1457"/>
        <v>0</v>
      </c>
      <c r="AM409" s="25">
        <v>2</v>
      </c>
      <c r="AN409" s="25">
        <f t="shared" si="1458"/>
        <v>598.43170240084305</v>
      </c>
      <c r="AO409" s="28">
        <f t="shared" si="1459"/>
        <v>1196.8634048016861</v>
      </c>
      <c r="AP409" s="27">
        <f t="shared" si="1460"/>
        <v>0</v>
      </c>
      <c r="AQ409" s="27">
        <f t="shared" si="1461"/>
        <v>604.29633308437133</v>
      </c>
      <c r="AR409" s="28">
        <f t="shared" si="1462"/>
        <v>0</v>
      </c>
      <c r="AS409" s="25"/>
      <c r="AT409" s="25">
        <f t="shared" si="1463"/>
        <v>604.29633308437133</v>
      </c>
      <c r="AU409" s="28">
        <f t="shared" si="1464"/>
        <v>0</v>
      </c>
      <c r="AV409" s="25"/>
      <c r="AW409" s="25">
        <f t="shared" si="1465"/>
        <v>610.21843714859824</v>
      </c>
      <c r="AX409" s="28">
        <f t="shared" si="1466"/>
        <v>0</v>
      </c>
      <c r="AY409" s="25"/>
      <c r="AZ409" s="25">
        <f t="shared" si="1467"/>
        <v>616.19857783265456</v>
      </c>
      <c r="BA409" s="28">
        <f t="shared" si="1468"/>
        <v>0</v>
      </c>
      <c r="BB409" s="27">
        <f t="shared" si="1469"/>
        <v>0</v>
      </c>
      <c r="BC409" s="27">
        <f t="shared" si="1470"/>
        <v>622.23732389541465</v>
      </c>
      <c r="BD409" s="28">
        <f t="shared" si="1471"/>
        <v>0</v>
      </c>
      <c r="BE409" s="25"/>
      <c r="BF409" s="25">
        <f t="shared" si="1472"/>
        <v>622.23732389541465</v>
      </c>
      <c r="BG409" s="28">
        <f t="shared" si="1473"/>
        <v>0</v>
      </c>
      <c r="BH409" s="25"/>
      <c r="BI409" s="25">
        <f t="shared" si="1474"/>
        <v>628.33524966958976</v>
      </c>
      <c r="BJ409" s="28">
        <f t="shared" si="1475"/>
        <v>0</v>
      </c>
      <c r="BK409" s="25"/>
      <c r="BL409" s="25">
        <f t="shared" si="1476"/>
        <v>634.49293511635176</v>
      </c>
      <c r="BM409" s="28">
        <f t="shared" si="1477"/>
        <v>0</v>
      </c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</row>
    <row r="410" spans="1:165" s="29" customFormat="1" ht="24.95" customHeight="1" x14ac:dyDescent="0.15">
      <c r="A410" s="23" t="s">
        <v>47</v>
      </c>
      <c r="B410" s="23" t="s">
        <v>1263</v>
      </c>
      <c r="C410" s="23" t="s">
        <v>1264</v>
      </c>
      <c r="D410" s="23" t="s">
        <v>1265</v>
      </c>
      <c r="E410" s="23" t="s">
        <v>465</v>
      </c>
      <c r="F410" s="110">
        <v>1</v>
      </c>
      <c r="G410" s="23"/>
      <c r="H410" s="23"/>
      <c r="I410" s="23"/>
      <c r="J410" s="23"/>
      <c r="K410" s="23"/>
      <c r="L410" s="23"/>
      <c r="M410" s="94">
        <v>3456.78</v>
      </c>
      <c r="N410" s="94"/>
      <c r="O410" s="24">
        <f t="shared" si="1439"/>
        <v>1</v>
      </c>
      <c r="P410" s="25">
        <f t="shared" si="1440"/>
        <v>3649.207555468899</v>
      </c>
      <c r="Q410" s="26">
        <f t="shared" si="1441"/>
        <v>3490.6564440000002</v>
      </c>
      <c r="R410" s="27">
        <f t="shared" si="1442"/>
        <v>1</v>
      </c>
      <c r="S410" s="27">
        <f t="shared" si="1443"/>
        <v>3490.6564440000002</v>
      </c>
      <c r="T410" s="28">
        <f t="shared" si="1444"/>
        <v>3490.6564440000002</v>
      </c>
      <c r="U410" s="25"/>
      <c r="V410" s="25">
        <f t="shared" si="1445"/>
        <v>3490.6564440000002</v>
      </c>
      <c r="W410" s="28">
        <f t="shared" si="1446"/>
        <v>0</v>
      </c>
      <c r="X410" s="25">
        <v>1</v>
      </c>
      <c r="Y410" s="25">
        <f t="shared" si="1447"/>
        <v>3524.8648771512003</v>
      </c>
      <c r="Z410" s="28">
        <f t="shared" si="1448"/>
        <v>3524.8648771512003</v>
      </c>
      <c r="AA410" s="25"/>
      <c r="AB410" s="25">
        <f t="shared" si="1449"/>
        <v>3559.4085529472823</v>
      </c>
      <c r="AC410" s="28">
        <f t="shared" si="1450"/>
        <v>0</v>
      </c>
      <c r="AD410" s="27">
        <f t="shared" si="1451"/>
        <v>0</v>
      </c>
      <c r="AE410" s="27">
        <f t="shared" si="1452"/>
        <v>3594.2907567661659</v>
      </c>
      <c r="AF410" s="28">
        <f t="shared" si="1453"/>
        <v>0</v>
      </c>
      <c r="AG410" s="25"/>
      <c r="AH410" s="25">
        <f t="shared" si="1454"/>
        <v>3594.2907567661659</v>
      </c>
      <c r="AI410" s="28">
        <f t="shared" si="1455"/>
        <v>0</v>
      </c>
      <c r="AJ410" s="25"/>
      <c r="AK410" s="25">
        <f t="shared" si="1456"/>
        <v>3629.5148061824743</v>
      </c>
      <c r="AL410" s="28">
        <f t="shared" si="1457"/>
        <v>0</v>
      </c>
      <c r="AM410" s="25"/>
      <c r="AN410" s="25">
        <f t="shared" si="1458"/>
        <v>3665.0840512830628</v>
      </c>
      <c r="AO410" s="28">
        <f t="shared" si="1459"/>
        <v>0</v>
      </c>
      <c r="AP410" s="27">
        <f t="shared" si="1460"/>
        <v>0</v>
      </c>
      <c r="AQ410" s="27">
        <f t="shared" si="1461"/>
        <v>3701.0018749856367</v>
      </c>
      <c r="AR410" s="28">
        <f t="shared" si="1462"/>
        <v>0</v>
      </c>
      <c r="AS410" s="25"/>
      <c r="AT410" s="25">
        <f t="shared" si="1463"/>
        <v>3701.0018749856367</v>
      </c>
      <c r="AU410" s="28">
        <f t="shared" si="1464"/>
        <v>0</v>
      </c>
      <c r="AV410" s="25"/>
      <c r="AW410" s="25">
        <f t="shared" si="1465"/>
        <v>3737.2716933604961</v>
      </c>
      <c r="AX410" s="28">
        <f t="shared" si="1466"/>
        <v>0</v>
      </c>
      <c r="AY410" s="25"/>
      <c r="AZ410" s="25">
        <f t="shared" si="1467"/>
        <v>3773.8969559554289</v>
      </c>
      <c r="BA410" s="28">
        <f t="shared" si="1468"/>
        <v>0</v>
      </c>
      <c r="BB410" s="27">
        <f t="shared" si="1469"/>
        <v>0</v>
      </c>
      <c r="BC410" s="27">
        <f t="shared" si="1470"/>
        <v>3810.8811461237924</v>
      </c>
      <c r="BD410" s="28">
        <f t="shared" si="1471"/>
        <v>0</v>
      </c>
      <c r="BE410" s="25"/>
      <c r="BF410" s="25">
        <f t="shared" si="1472"/>
        <v>3810.8811461237924</v>
      </c>
      <c r="BG410" s="28">
        <f t="shared" si="1473"/>
        <v>0</v>
      </c>
      <c r="BH410" s="25"/>
      <c r="BI410" s="25">
        <f t="shared" si="1474"/>
        <v>3848.2277813558057</v>
      </c>
      <c r="BJ410" s="28">
        <f t="shared" si="1475"/>
        <v>0</v>
      </c>
      <c r="BK410" s="25"/>
      <c r="BL410" s="25">
        <f t="shared" si="1476"/>
        <v>3885.9404136130929</v>
      </c>
      <c r="BM410" s="28">
        <f t="shared" si="1477"/>
        <v>0</v>
      </c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</row>
    <row r="411" spans="1:165" s="29" customFormat="1" ht="24.95" customHeight="1" x14ac:dyDescent="0.15">
      <c r="A411" s="23" t="s">
        <v>47</v>
      </c>
      <c r="B411" s="23" t="s">
        <v>1266</v>
      </c>
      <c r="C411" s="23" t="s">
        <v>1267</v>
      </c>
      <c r="D411" s="23" t="s">
        <v>1265</v>
      </c>
      <c r="E411" s="23" t="s">
        <v>465</v>
      </c>
      <c r="F411" s="110">
        <v>1</v>
      </c>
      <c r="G411" s="23"/>
      <c r="H411" s="23"/>
      <c r="I411" s="23"/>
      <c r="J411" s="23"/>
      <c r="K411" s="23"/>
      <c r="L411" s="23"/>
      <c r="M411" s="94">
        <v>5704.24</v>
      </c>
      <c r="N411" s="94"/>
      <c r="O411" s="24">
        <f t="shared" si="1439"/>
        <v>1</v>
      </c>
      <c r="P411" s="25">
        <f t="shared" si="1440"/>
        <v>6021.7762502120204</v>
      </c>
      <c r="Q411" s="26">
        <f t="shared" si="1441"/>
        <v>5760.141552</v>
      </c>
      <c r="R411" s="27">
        <f t="shared" si="1442"/>
        <v>1</v>
      </c>
      <c r="S411" s="27">
        <f t="shared" si="1443"/>
        <v>5760.141552</v>
      </c>
      <c r="T411" s="28">
        <f t="shared" si="1444"/>
        <v>5760.141552</v>
      </c>
      <c r="U411" s="25"/>
      <c r="V411" s="25">
        <f t="shared" si="1445"/>
        <v>5760.141552</v>
      </c>
      <c r="W411" s="28">
        <f t="shared" si="1446"/>
        <v>0</v>
      </c>
      <c r="X411" s="25">
        <v>1</v>
      </c>
      <c r="Y411" s="25">
        <f t="shared" si="1447"/>
        <v>5816.5909392096</v>
      </c>
      <c r="Z411" s="28">
        <f t="shared" si="1448"/>
        <v>5816.5909392096</v>
      </c>
      <c r="AA411" s="25"/>
      <c r="AB411" s="25">
        <f t="shared" si="1449"/>
        <v>5873.5935304138548</v>
      </c>
      <c r="AC411" s="28">
        <f t="shared" si="1450"/>
        <v>0</v>
      </c>
      <c r="AD411" s="27">
        <f t="shared" si="1451"/>
        <v>0</v>
      </c>
      <c r="AE411" s="27">
        <f t="shared" si="1452"/>
        <v>5931.1547470119103</v>
      </c>
      <c r="AF411" s="28">
        <f t="shared" si="1453"/>
        <v>0</v>
      </c>
      <c r="AG411" s="25"/>
      <c r="AH411" s="25">
        <f t="shared" si="1454"/>
        <v>5931.1547470119103</v>
      </c>
      <c r="AI411" s="28">
        <f t="shared" si="1455"/>
        <v>0</v>
      </c>
      <c r="AJ411" s="25"/>
      <c r="AK411" s="25">
        <f t="shared" si="1456"/>
        <v>5989.2800635326275</v>
      </c>
      <c r="AL411" s="28">
        <f t="shared" si="1457"/>
        <v>0</v>
      </c>
      <c r="AM411" s="25"/>
      <c r="AN411" s="25">
        <f t="shared" si="1458"/>
        <v>6047.9750081552475</v>
      </c>
      <c r="AO411" s="28">
        <f t="shared" si="1459"/>
        <v>0</v>
      </c>
      <c r="AP411" s="27">
        <f t="shared" si="1460"/>
        <v>0</v>
      </c>
      <c r="AQ411" s="27">
        <f t="shared" si="1461"/>
        <v>6107.2451632351695</v>
      </c>
      <c r="AR411" s="28">
        <f t="shared" si="1462"/>
        <v>0</v>
      </c>
      <c r="AS411" s="25"/>
      <c r="AT411" s="25">
        <f t="shared" si="1463"/>
        <v>6107.2451632351695</v>
      </c>
      <c r="AU411" s="28">
        <f t="shared" si="1464"/>
        <v>0</v>
      </c>
      <c r="AV411" s="25"/>
      <c r="AW411" s="25">
        <f t="shared" si="1465"/>
        <v>6167.0961658348742</v>
      </c>
      <c r="AX411" s="28">
        <f t="shared" si="1466"/>
        <v>0</v>
      </c>
      <c r="AY411" s="25"/>
      <c r="AZ411" s="25">
        <f t="shared" si="1467"/>
        <v>6227.5337082600563</v>
      </c>
      <c r="BA411" s="28">
        <f t="shared" si="1468"/>
        <v>0</v>
      </c>
      <c r="BB411" s="27">
        <f t="shared" si="1469"/>
        <v>0</v>
      </c>
      <c r="BC411" s="27">
        <f t="shared" si="1470"/>
        <v>6288.5635386010053</v>
      </c>
      <c r="BD411" s="28">
        <f t="shared" si="1471"/>
        <v>0</v>
      </c>
      <c r="BE411" s="25"/>
      <c r="BF411" s="25">
        <f t="shared" si="1472"/>
        <v>6288.5635386010053</v>
      </c>
      <c r="BG411" s="28">
        <f t="shared" si="1473"/>
        <v>0</v>
      </c>
      <c r="BH411" s="25"/>
      <c r="BI411" s="25">
        <f t="shared" si="1474"/>
        <v>6350.1914612792953</v>
      </c>
      <c r="BJ411" s="28">
        <f t="shared" si="1475"/>
        <v>0</v>
      </c>
      <c r="BK411" s="25"/>
      <c r="BL411" s="25">
        <f t="shared" si="1476"/>
        <v>6412.4233375998328</v>
      </c>
      <c r="BM411" s="28">
        <f t="shared" si="1477"/>
        <v>0</v>
      </c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</row>
    <row r="412" spans="1:165" s="35" customFormat="1" ht="25.5" customHeight="1" x14ac:dyDescent="0.2">
      <c r="A412" s="31"/>
      <c r="B412" s="31"/>
      <c r="C412" s="31"/>
      <c r="D412" s="31"/>
      <c r="E412" s="32"/>
      <c r="F412" s="111"/>
      <c r="G412" s="32"/>
      <c r="H412" s="32"/>
      <c r="I412" s="32"/>
      <c r="J412" s="32"/>
      <c r="K412" s="32"/>
      <c r="L412" s="32"/>
      <c r="M412" s="95"/>
      <c r="N412" s="95"/>
      <c r="O412" s="33"/>
      <c r="P412" s="33"/>
      <c r="Q412" s="33">
        <f>T412+AF412+AR412+BD412</f>
        <v>19714.871306858699</v>
      </c>
      <c r="R412" s="34"/>
      <c r="S412" s="34"/>
      <c r="T412" s="34">
        <f>SUM(T405:T411)</f>
        <v>12429.971532</v>
      </c>
      <c r="U412" s="34"/>
      <c r="V412" s="34"/>
      <c r="W412" s="34">
        <f t="shared" ref="W412:BM412" si="1478">SUM(W405:W411)</f>
        <v>530.56911600000001</v>
      </c>
      <c r="X412" s="34"/>
      <c r="Y412" s="34"/>
      <c r="Z412" s="34">
        <f t="shared" si="1478"/>
        <v>12016.0165596768</v>
      </c>
      <c r="AA412" s="34"/>
      <c r="AB412" s="34"/>
      <c r="AC412" s="34">
        <f t="shared" si="1478"/>
        <v>0</v>
      </c>
      <c r="AD412" s="34"/>
      <c r="AE412" s="34"/>
      <c r="AF412" s="34">
        <f t="shared" si="1478"/>
        <v>6244.0141554218681</v>
      </c>
      <c r="AG412" s="34"/>
      <c r="AH412" s="34"/>
      <c r="AI412" s="34">
        <f t="shared" si="1478"/>
        <v>2535.1500389139587</v>
      </c>
      <c r="AJ412" s="34"/>
      <c r="AK412" s="34"/>
      <c r="AL412" s="34">
        <f t="shared" si="1478"/>
        <v>1185.2164755543711</v>
      </c>
      <c r="AM412" s="34"/>
      <c r="AN412" s="34"/>
      <c r="AO412" s="34">
        <f t="shared" si="1478"/>
        <v>2585.0824554864098</v>
      </c>
      <c r="AP412" s="34"/>
      <c r="AQ412" s="34"/>
      <c r="AR412" s="34">
        <f t="shared" si="1478"/>
        <v>751.26447319721581</v>
      </c>
      <c r="AS412" s="34"/>
      <c r="AT412" s="34"/>
      <c r="AU412" s="34">
        <f t="shared" si="1478"/>
        <v>281.27048946634636</v>
      </c>
      <c r="AV412" s="34"/>
      <c r="AW412" s="34"/>
      <c r="AX412" s="34">
        <f t="shared" si="1478"/>
        <v>474.59992477143197</v>
      </c>
      <c r="AY412" s="34"/>
      <c r="AZ412" s="34"/>
      <c r="BA412" s="34">
        <f t="shared" si="1478"/>
        <v>0</v>
      </c>
      <c r="BB412" s="34"/>
      <c r="BC412" s="34"/>
      <c r="BD412" s="34">
        <f t="shared" si="1478"/>
        <v>289.62114623961651</v>
      </c>
      <c r="BE412" s="34"/>
      <c r="BF412" s="34"/>
      <c r="BG412" s="34">
        <f t="shared" si="1478"/>
        <v>289.62114623961651</v>
      </c>
      <c r="BH412" s="34"/>
      <c r="BI412" s="34"/>
      <c r="BJ412" s="34">
        <f t="shared" si="1478"/>
        <v>0</v>
      </c>
      <c r="BK412" s="34"/>
      <c r="BL412" s="34"/>
      <c r="BM412" s="34">
        <f t="shared" si="1478"/>
        <v>0</v>
      </c>
      <c r="BN412" s="29"/>
    </row>
    <row r="413" spans="1:165" s="29" customFormat="1" ht="24.95" customHeight="1" x14ac:dyDescent="0.15">
      <c r="A413" s="23" t="s">
        <v>47</v>
      </c>
      <c r="B413" s="23" t="s">
        <v>1268</v>
      </c>
      <c r="C413" s="23" t="s">
        <v>1269</v>
      </c>
      <c r="D413" s="23" t="s">
        <v>1270</v>
      </c>
      <c r="E413" s="23" t="s">
        <v>465</v>
      </c>
      <c r="F413" s="110">
        <v>93</v>
      </c>
      <c r="G413" s="23"/>
      <c r="H413" s="23"/>
      <c r="I413" s="23"/>
      <c r="J413" s="23"/>
      <c r="K413" s="23"/>
      <c r="L413" s="23"/>
      <c r="M413" s="94">
        <v>65</v>
      </c>
      <c r="N413" s="94"/>
      <c r="O413" s="24">
        <f t="shared" ref="O413:O420" si="1479">R413+AD413+AP413+BB413</f>
        <v>93</v>
      </c>
      <c r="P413" s="25">
        <f t="shared" ref="P413:P420" si="1480">(S413+AE413+AQ413+BC413)/4</f>
        <v>68.618335880639918</v>
      </c>
      <c r="Q413" s="26">
        <f t="shared" ref="Q413:Q420" si="1481">T413+AF413+AR413+BD413</f>
        <v>6143.793569194645</v>
      </c>
      <c r="R413" s="27">
        <f t="shared" ref="R413:R420" si="1482">U413+X413+AA413</f>
        <v>83</v>
      </c>
      <c r="S413" s="27">
        <f t="shared" ref="S413:S420" si="1483">V413</f>
        <v>65.637</v>
      </c>
      <c r="T413" s="28">
        <f t="shared" ref="T413:T420" si="1484">R413*S413</f>
        <v>5447.8710000000001</v>
      </c>
      <c r="U413" s="25">
        <v>15</v>
      </c>
      <c r="V413" s="25">
        <f t="shared" ref="V413:V420" si="1485">M413*1.0098</f>
        <v>65.637</v>
      </c>
      <c r="W413" s="28">
        <f t="shared" ref="W413:W420" si="1486">U413*V413</f>
        <v>984.55500000000006</v>
      </c>
      <c r="X413" s="25">
        <v>33</v>
      </c>
      <c r="Y413" s="25">
        <f t="shared" ref="Y413:Y420" si="1487">V413*1.0098</f>
        <v>66.280242600000008</v>
      </c>
      <c r="Z413" s="28">
        <f t="shared" ref="Z413:Z420" si="1488">X413*Y413</f>
        <v>2187.2480058000001</v>
      </c>
      <c r="AA413" s="25">
        <v>35</v>
      </c>
      <c r="AB413" s="25">
        <f t="shared" ref="AB413:AB420" si="1489">Y413*1.0098</f>
        <v>66.929788977480015</v>
      </c>
      <c r="AC413" s="28">
        <f t="shared" ref="AC413:AC420" si="1490">AA413*AB413</f>
        <v>2342.5426142118004</v>
      </c>
      <c r="AD413" s="27">
        <f t="shared" ref="AD413:AD420" si="1491">AG413+AJ413+AM413</f>
        <v>0</v>
      </c>
      <c r="AE413" s="27">
        <f t="shared" ref="AE413:AE420" si="1492">AH413</f>
        <v>67.58570090945932</v>
      </c>
      <c r="AF413" s="28">
        <f t="shared" ref="AF413:AF420" si="1493">AD413*AE413</f>
        <v>0</v>
      </c>
      <c r="AG413" s="25"/>
      <c r="AH413" s="25">
        <f t="shared" ref="AH413:AH420" si="1494">AB413*1.0098</f>
        <v>67.58570090945932</v>
      </c>
      <c r="AI413" s="28">
        <f t="shared" ref="AI413:AI420" si="1495">AG413*AH413</f>
        <v>0</v>
      </c>
      <c r="AJ413" s="25"/>
      <c r="AK413" s="25">
        <f t="shared" ref="AK413:AK420" si="1496">AH413*1.0098</f>
        <v>68.24804077837203</v>
      </c>
      <c r="AL413" s="28">
        <f t="shared" ref="AL413:AL420" si="1497">AJ413*AK413</f>
        <v>0</v>
      </c>
      <c r="AM413" s="25"/>
      <c r="AN413" s="25">
        <f t="shared" ref="AN413:AN420" si="1498">AK413*1.0098</f>
        <v>68.916871578000084</v>
      </c>
      <c r="AO413" s="28">
        <f t="shared" ref="AO413:AO420" si="1499">AM413*AN413</f>
        <v>0</v>
      </c>
      <c r="AP413" s="27">
        <f t="shared" ref="AP413:AP420" si="1500">AS413+AV413+AY413</f>
        <v>10</v>
      </c>
      <c r="AQ413" s="27">
        <f t="shared" ref="AQ413:AQ420" si="1501">AT413</f>
        <v>69.592256919464489</v>
      </c>
      <c r="AR413" s="28">
        <f t="shared" ref="AR413:AR420" si="1502">AP413*AQ413</f>
        <v>695.92256919464489</v>
      </c>
      <c r="AS413" s="25"/>
      <c r="AT413" s="25">
        <f t="shared" ref="AT413:AT420" si="1503">AN413*1.0098</f>
        <v>69.592256919464489</v>
      </c>
      <c r="AU413" s="28">
        <f t="shared" ref="AU413:AU420" si="1504">AS413*AT413</f>
        <v>0</v>
      </c>
      <c r="AV413" s="25"/>
      <c r="AW413" s="25">
        <f t="shared" ref="AW413:AW420" si="1505">AT413*1.0098</f>
        <v>70.274261037275238</v>
      </c>
      <c r="AX413" s="28">
        <f t="shared" ref="AX413:AX420" si="1506">AV413*AW413</f>
        <v>0</v>
      </c>
      <c r="AY413" s="25">
        <v>10</v>
      </c>
      <c r="AZ413" s="25">
        <f t="shared" ref="AZ413:AZ420" si="1507">AW413*1.0098</f>
        <v>70.962948795440539</v>
      </c>
      <c r="BA413" s="28">
        <f t="shared" ref="BA413:BA420" si="1508">AY413*AZ413</f>
        <v>709.62948795440536</v>
      </c>
      <c r="BB413" s="27">
        <f t="shared" ref="BB413:BB420" si="1509">BE413+BH413+BK413</f>
        <v>0</v>
      </c>
      <c r="BC413" s="27">
        <f t="shared" ref="BC413:BC420" si="1510">BF413</f>
        <v>71.658385693635864</v>
      </c>
      <c r="BD413" s="28">
        <f t="shared" ref="BD413:BD420" si="1511">BB413*BC413</f>
        <v>0</v>
      </c>
      <c r="BE413" s="25"/>
      <c r="BF413" s="25">
        <f t="shared" ref="BF413:BF420" si="1512">AZ413*1.0098</f>
        <v>71.658385693635864</v>
      </c>
      <c r="BG413" s="28">
        <f t="shared" ref="BG413:BG420" si="1513">BE413*BF413</f>
        <v>0</v>
      </c>
      <c r="BH413" s="25"/>
      <c r="BI413" s="25">
        <f t="shared" ref="BI413:BI420" si="1514">BF413*1.0098</f>
        <v>72.360637873433504</v>
      </c>
      <c r="BJ413" s="28">
        <f t="shared" ref="BJ413:BJ420" si="1515">BH413*BI413</f>
        <v>0</v>
      </c>
      <c r="BK413" s="25"/>
      <c r="BL413" s="25">
        <f t="shared" ref="BL413:BL420" si="1516">BI413*1.0098</f>
        <v>73.069772124593158</v>
      </c>
      <c r="BM413" s="28">
        <f t="shared" ref="BM413:BM420" si="1517">BK413*BL413</f>
        <v>0</v>
      </c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</row>
    <row r="414" spans="1:165" s="29" customFormat="1" ht="24.95" customHeight="1" x14ac:dyDescent="0.15">
      <c r="A414" s="23" t="s">
        <v>47</v>
      </c>
      <c r="B414" s="23" t="s">
        <v>1271</v>
      </c>
      <c r="C414" s="23" t="s">
        <v>1272</v>
      </c>
      <c r="D414" s="23" t="s">
        <v>1273</v>
      </c>
      <c r="E414" s="23" t="s">
        <v>1184</v>
      </c>
      <c r="F414" s="110">
        <v>4.72</v>
      </c>
      <c r="G414" s="23"/>
      <c r="H414" s="23"/>
      <c r="I414" s="23"/>
      <c r="J414" s="23"/>
      <c r="K414" s="23"/>
      <c r="L414" s="23"/>
      <c r="M414" s="94">
        <v>450</v>
      </c>
      <c r="N414" s="94"/>
      <c r="O414" s="24">
        <f t="shared" si="1479"/>
        <v>4.72</v>
      </c>
      <c r="P414" s="25">
        <f t="shared" si="1480"/>
        <v>475.05001763519931</v>
      </c>
      <c r="Q414" s="26">
        <f t="shared" si="1481"/>
        <v>2144.8152</v>
      </c>
      <c r="R414" s="27">
        <f t="shared" si="1482"/>
        <v>4.72</v>
      </c>
      <c r="S414" s="27">
        <f t="shared" si="1483"/>
        <v>454.41</v>
      </c>
      <c r="T414" s="28">
        <f t="shared" si="1484"/>
        <v>2144.8152</v>
      </c>
      <c r="U414" s="25">
        <v>4.72</v>
      </c>
      <c r="V414" s="25">
        <f t="shared" si="1485"/>
        <v>454.41</v>
      </c>
      <c r="W414" s="28">
        <f t="shared" si="1486"/>
        <v>2144.8152</v>
      </c>
      <c r="X414" s="25"/>
      <c r="Y414" s="25">
        <f t="shared" si="1487"/>
        <v>458.86321800000002</v>
      </c>
      <c r="Z414" s="28">
        <f t="shared" si="1488"/>
        <v>0</v>
      </c>
      <c r="AA414" s="25"/>
      <c r="AB414" s="25">
        <f t="shared" si="1489"/>
        <v>463.36007753640001</v>
      </c>
      <c r="AC414" s="28">
        <f t="shared" si="1490"/>
        <v>0</v>
      </c>
      <c r="AD414" s="27">
        <f t="shared" si="1491"/>
        <v>0</v>
      </c>
      <c r="AE414" s="27">
        <f t="shared" si="1492"/>
        <v>467.90100629625675</v>
      </c>
      <c r="AF414" s="28">
        <f t="shared" si="1493"/>
        <v>0</v>
      </c>
      <c r="AG414" s="25"/>
      <c r="AH414" s="25">
        <f t="shared" si="1494"/>
        <v>467.90100629625675</v>
      </c>
      <c r="AI414" s="28">
        <f t="shared" si="1495"/>
        <v>0</v>
      </c>
      <c r="AJ414" s="25"/>
      <c r="AK414" s="25">
        <f t="shared" si="1496"/>
        <v>472.4864361579601</v>
      </c>
      <c r="AL414" s="28">
        <f t="shared" si="1497"/>
        <v>0</v>
      </c>
      <c r="AM414" s="25"/>
      <c r="AN414" s="25">
        <f t="shared" si="1498"/>
        <v>477.11680323230814</v>
      </c>
      <c r="AO414" s="28">
        <f t="shared" si="1499"/>
        <v>0</v>
      </c>
      <c r="AP414" s="27">
        <f t="shared" si="1500"/>
        <v>0</v>
      </c>
      <c r="AQ414" s="27">
        <f t="shared" si="1501"/>
        <v>481.79254790398477</v>
      </c>
      <c r="AR414" s="28">
        <f t="shared" si="1502"/>
        <v>0</v>
      </c>
      <c r="AS414" s="25"/>
      <c r="AT414" s="25">
        <f t="shared" si="1503"/>
        <v>481.79254790398477</v>
      </c>
      <c r="AU414" s="28">
        <f t="shared" si="1504"/>
        <v>0</v>
      </c>
      <c r="AV414" s="25"/>
      <c r="AW414" s="25">
        <f t="shared" si="1505"/>
        <v>486.51411487344382</v>
      </c>
      <c r="AX414" s="28">
        <f t="shared" si="1506"/>
        <v>0</v>
      </c>
      <c r="AY414" s="25"/>
      <c r="AZ414" s="25">
        <f t="shared" si="1507"/>
        <v>491.2819531992036</v>
      </c>
      <c r="BA414" s="28">
        <f t="shared" si="1508"/>
        <v>0</v>
      </c>
      <c r="BB414" s="27">
        <f t="shared" si="1509"/>
        <v>0</v>
      </c>
      <c r="BC414" s="27">
        <f t="shared" si="1510"/>
        <v>496.09651634055581</v>
      </c>
      <c r="BD414" s="28">
        <f t="shared" si="1511"/>
        <v>0</v>
      </c>
      <c r="BE414" s="25"/>
      <c r="BF414" s="25">
        <f t="shared" si="1512"/>
        <v>496.09651634055581</v>
      </c>
      <c r="BG414" s="28">
        <f t="shared" si="1513"/>
        <v>0</v>
      </c>
      <c r="BH414" s="25"/>
      <c r="BI414" s="25">
        <f t="shared" si="1514"/>
        <v>500.9582622006933</v>
      </c>
      <c r="BJ414" s="28">
        <f t="shared" si="1515"/>
        <v>0</v>
      </c>
      <c r="BK414" s="25"/>
      <c r="BL414" s="25">
        <f t="shared" si="1516"/>
        <v>505.8676531702601</v>
      </c>
      <c r="BM414" s="28">
        <f t="shared" si="1517"/>
        <v>0</v>
      </c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</row>
    <row r="415" spans="1:165" s="29" customFormat="1" ht="24.95" customHeight="1" x14ac:dyDescent="0.15">
      <c r="A415" s="23" t="s">
        <v>47</v>
      </c>
      <c r="B415" s="23" t="s">
        <v>1274</v>
      </c>
      <c r="C415" s="23" t="s">
        <v>1275</v>
      </c>
      <c r="D415" s="23"/>
      <c r="E415" s="23" t="s">
        <v>465</v>
      </c>
      <c r="F415" s="110">
        <v>28</v>
      </c>
      <c r="G415" s="23"/>
      <c r="H415" s="23"/>
      <c r="I415" s="23"/>
      <c r="J415" s="23"/>
      <c r="K415" s="23"/>
      <c r="L415" s="23"/>
      <c r="M415" s="94">
        <v>32</v>
      </c>
      <c r="N415" s="94"/>
      <c r="O415" s="24">
        <f t="shared" si="1479"/>
        <v>28</v>
      </c>
      <c r="P415" s="25">
        <f t="shared" si="1480"/>
        <v>33.781334587391953</v>
      </c>
      <c r="Q415" s="26">
        <f t="shared" si="1481"/>
        <v>912.56961362602226</v>
      </c>
      <c r="R415" s="27">
        <f t="shared" si="1482"/>
        <v>24</v>
      </c>
      <c r="S415" s="27">
        <f t="shared" si="1483"/>
        <v>32.313600000000001</v>
      </c>
      <c r="T415" s="28">
        <f t="shared" si="1484"/>
        <v>775.52639999999997</v>
      </c>
      <c r="U415" s="25">
        <v>6</v>
      </c>
      <c r="V415" s="25">
        <f t="shared" si="1485"/>
        <v>32.313600000000001</v>
      </c>
      <c r="W415" s="28">
        <f t="shared" si="1486"/>
        <v>193.88159999999999</v>
      </c>
      <c r="X415" s="25">
        <v>12</v>
      </c>
      <c r="Y415" s="25">
        <f t="shared" si="1487"/>
        <v>32.630273280000004</v>
      </c>
      <c r="Z415" s="28">
        <f t="shared" si="1488"/>
        <v>391.56327936000002</v>
      </c>
      <c r="AA415" s="25">
        <v>6</v>
      </c>
      <c r="AB415" s="25">
        <f t="shared" si="1489"/>
        <v>32.950049958144007</v>
      </c>
      <c r="AC415" s="28">
        <f t="shared" si="1490"/>
        <v>197.70029974886404</v>
      </c>
      <c r="AD415" s="27">
        <f t="shared" si="1491"/>
        <v>0</v>
      </c>
      <c r="AE415" s="27">
        <f t="shared" si="1492"/>
        <v>33.272960447733816</v>
      </c>
      <c r="AF415" s="28">
        <f t="shared" si="1493"/>
        <v>0</v>
      </c>
      <c r="AG415" s="25"/>
      <c r="AH415" s="25">
        <f t="shared" si="1494"/>
        <v>33.272960447733816</v>
      </c>
      <c r="AI415" s="28">
        <f t="shared" si="1495"/>
        <v>0</v>
      </c>
      <c r="AJ415" s="25"/>
      <c r="AK415" s="25">
        <f t="shared" si="1496"/>
        <v>33.599035460121605</v>
      </c>
      <c r="AL415" s="28">
        <f t="shared" si="1497"/>
        <v>0</v>
      </c>
      <c r="AM415" s="25"/>
      <c r="AN415" s="25">
        <f t="shared" si="1498"/>
        <v>33.928306007630795</v>
      </c>
      <c r="AO415" s="28">
        <f t="shared" si="1499"/>
        <v>0</v>
      </c>
      <c r="AP415" s="27">
        <f t="shared" si="1500"/>
        <v>4</v>
      </c>
      <c r="AQ415" s="27">
        <f t="shared" si="1501"/>
        <v>34.26080340650558</v>
      </c>
      <c r="AR415" s="28">
        <f t="shared" si="1502"/>
        <v>137.04321362602232</v>
      </c>
      <c r="AS415" s="25"/>
      <c r="AT415" s="25">
        <f t="shared" si="1503"/>
        <v>34.26080340650558</v>
      </c>
      <c r="AU415" s="28">
        <f t="shared" si="1504"/>
        <v>0</v>
      </c>
      <c r="AV415" s="25"/>
      <c r="AW415" s="25">
        <f t="shared" si="1505"/>
        <v>34.596559279889334</v>
      </c>
      <c r="AX415" s="28">
        <f t="shared" si="1506"/>
        <v>0</v>
      </c>
      <c r="AY415" s="25">
        <v>4</v>
      </c>
      <c r="AZ415" s="25">
        <f t="shared" si="1507"/>
        <v>34.935605560832251</v>
      </c>
      <c r="BA415" s="28">
        <f t="shared" si="1508"/>
        <v>139.742422243329</v>
      </c>
      <c r="BB415" s="27">
        <f t="shared" si="1509"/>
        <v>0</v>
      </c>
      <c r="BC415" s="27">
        <f t="shared" si="1510"/>
        <v>35.277974495328408</v>
      </c>
      <c r="BD415" s="28">
        <f t="shared" si="1511"/>
        <v>0</v>
      </c>
      <c r="BE415" s="25"/>
      <c r="BF415" s="25">
        <f t="shared" si="1512"/>
        <v>35.277974495328408</v>
      </c>
      <c r="BG415" s="28">
        <f t="shared" si="1513"/>
        <v>0</v>
      </c>
      <c r="BH415" s="25"/>
      <c r="BI415" s="25">
        <f t="shared" si="1514"/>
        <v>35.623698645382625</v>
      </c>
      <c r="BJ415" s="28">
        <f t="shared" si="1515"/>
        <v>0</v>
      </c>
      <c r="BK415" s="25"/>
      <c r="BL415" s="25">
        <f t="shared" si="1516"/>
        <v>35.972810892107375</v>
      </c>
      <c r="BM415" s="28">
        <f t="shared" si="1517"/>
        <v>0</v>
      </c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</row>
    <row r="416" spans="1:165" s="29" customFormat="1" ht="24.95" customHeight="1" x14ac:dyDescent="0.15">
      <c r="A416" s="23" t="s">
        <v>47</v>
      </c>
      <c r="B416" s="23" t="s">
        <v>1276</v>
      </c>
      <c r="C416" s="23" t="s">
        <v>1277</v>
      </c>
      <c r="D416" s="23"/>
      <c r="E416" s="23" t="s">
        <v>465</v>
      </c>
      <c r="F416" s="110">
        <v>52</v>
      </c>
      <c r="G416" s="23"/>
      <c r="H416" s="23"/>
      <c r="I416" s="23"/>
      <c r="J416" s="23"/>
      <c r="K416" s="23"/>
      <c r="L416" s="23"/>
      <c r="M416" s="94">
        <v>32</v>
      </c>
      <c r="N416" s="94"/>
      <c r="O416" s="24">
        <f t="shared" si="1479"/>
        <v>52</v>
      </c>
      <c r="P416" s="25">
        <f t="shared" si="1480"/>
        <v>33.781334587391953</v>
      </c>
      <c r="Q416" s="26">
        <f t="shared" si="1481"/>
        <v>1691.9904204390336</v>
      </c>
      <c r="R416" s="27">
        <f t="shared" si="1482"/>
        <v>46</v>
      </c>
      <c r="S416" s="27">
        <f t="shared" si="1483"/>
        <v>32.313600000000001</v>
      </c>
      <c r="T416" s="28">
        <f t="shared" si="1484"/>
        <v>1486.4256</v>
      </c>
      <c r="U416" s="25">
        <v>10</v>
      </c>
      <c r="V416" s="25">
        <f t="shared" si="1485"/>
        <v>32.313600000000001</v>
      </c>
      <c r="W416" s="28">
        <f t="shared" si="1486"/>
        <v>323.13600000000002</v>
      </c>
      <c r="X416" s="25">
        <v>16</v>
      </c>
      <c r="Y416" s="25">
        <f t="shared" si="1487"/>
        <v>32.630273280000004</v>
      </c>
      <c r="Z416" s="28">
        <f t="shared" si="1488"/>
        <v>522.08437248000007</v>
      </c>
      <c r="AA416" s="25">
        <v>20</v>
      </c>
      <c r="AB416" s="25">
        <f t="shared" si="1489"/>
        <v>32.950049958144007</v>
      </c>
      <c r="AC416" s="28">
        <f t="shared" si="1490"/>
        <v>659.00099916288013</v>
      </c>
      <c r="AD416" s="27">
        <f t="shared" si="1491"/>
        <v>0</v>
      </c>
      <c r="AE416" s="27">
        <f t="shared" si="1492"/>
        <v>33.272960447733816</v>
      </c>
      <c r="AF416" s="28">
        <f t="shared" si="1493"/>
        <v>0</v>
      </c>
      <c r="AG416" s="25"/>
      <c r="AH416" s="25">
        <f t="shared" si="1494"/>
        <v>33.272960447733816</v>
      </c>
      <c r="AI416" s="28">
        <f t="shared" si="1495"/>
        <v>0</v>
      </c>
      <c r="AJ416" s="25"/>
      <c r="AK416" s="25">
        <f t="shared" si="1496"/>
        <v>33.599035460121605</v>
      </c>
      <c r="AL416" s="28">
        <f t="shared" si="1497"/>
        <v>0</v>
      </c>
      <c r="AM416" s="25"/>
      <c r="AN416" s="25">
        <f t="shared" si="1498"/>
        <v>33.928306007630795</v>
      </c>
      <c r="AO416" s="28">
        <f t="shared" si="1499"/>
        <v>0</v>
      </c>
      <c r="AP416" s="27">
        <f t="shared" si="1500"/>
        <v>6</v>
      </c>
      <c r="AQ416" s="27">
        <f t="shared" si="1501"/>
        <v>34.26080340650558</v>
      </c>
      <c r="AR416" s="28">
        <f t="shared" si="1502"/>
        <v>205.5648204390335</v>
      </c>
      <c r="AS416" s="25"/>
      <c r="AT416" s="25">
        <f t="shared" si="1503"/>
        <v>34.26080340650558</v>
      </c>
      <c r="AU416" s="28">
        <f t="shared" si="1504"/>
        <v>0</v>
      </c>
      <c r="AV416" s="25"/>
      <c r="AW416" s="25">
        <f t="shared" si="1505"/>
        <v>34.596559279889334</v>
      </c>
      <c r="AX416" s="28">
        <f t="shared" si="1506"/>
        <v>0</v>
      </c>
      <c r="AY416" s="25">
        <v>6</v>
      </c>
      <c r="AZ416" s="25">
        <f t="shared" si="1507"/>
        <v>34.935605560832251</v>
      </c>
      <c r="BA416" s="28">
        <f t="shared" si="1508"/>
        <v>209.61363336499352</v>
      </c>
      <c r="BB416" s="27">
        <f t="shared" si="1509"/>
        <v>0</v>
      </c>
      <c r="BC416" s="27">
        <f t="shared" si="1510"/>
        <v>35.277974495328408</v>
      </c>
      <c r="BD416" s="28">
        <f t="shared" si="1511"/>
        <v>0</v>
      </c>
      <c r="BE416" s="25"/>
      <c r="BF416" s="25">
        <f t="shared" si="1512"/>
        <v>35.277974495328408</v>
      </c>
      <c r="BG416" s="28">
        <f t="shared" si="1513"/>
        <v>0</v>
      </c>
      <c r="BH416" s="25"/>
      <c r="BI416" s="25">
        <f t="shared" si="1514"/>
        <v>35.623698645382625</v>
      </c>
      <c r="BJ416" s="28">
        <f t="shared" si="1515"/>
        <v>0</v>
      </c>
      <c r="BK416" s="25"/>
      <c r="BL416" s="25">
        <f t="shared" si="1516"/>
        <v>35.972810892107375</v>
      </c>
      <c r="BM416" s="28">
        <f t="shared" si="1517"/>
        <v>0</v>
      </c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</row>
    <row r="417" spans="1:165" s="29" customFormat="1" ht="24.95" customHeight="1" x14ac:dyDescent="0.15">
      <c r="A417" s="23" t="s">
        <v>47</v>
      </c>
      <c r="B417" s="23" t="s">
        <v>1278</v>
      </c>
      <c r="C417" s="23" t="s">
        <v>1279</v>
      </c>
      <c r="D417" s="23"/>
      <c r="E417" s="23" t="s">
        <v>465</v>
      </c>
      <c r="F417" s="110">
        <v>50</v>
      </c>
      <c r="G417" s="23"/>
      <c r="H417" s="23"/>
      <c r="I417" s="23"/>
      <c r="J417" s="23"/>
      <c r="K417" s="23"/>
      <c r="L417" s="23"/>
      <c r="M417" s="94">
        <v>32</v>
      </c>
      <c r="N417" s="94"/>
      <c r="O417" s="24">
        <f t="shared" si="1479"/>
        <v>50</v>
      </c>
      <c r="P417" s="25">
        <f t="shared" si="1480"/>
        <v>33.781334587391953</v>
      </c>
      <c r="Q417" s="26">
        <f t="shared" si="1481"/>
        <v>1625.4160170325281</v>
      </c>
      <c r="R417" s="27">
        <f t="shared" si="1482"/>
        <v>45</v>
      </c>
      <c r="S417" s="27">
        <f t="shared" si="1483"/>
        <v>32.313600000000001</v>
      </c>
      <c r="T417" s="28">
        <f t="shared" si="1484"/>
        <v>1454.1120000000001</v>
      </c>
      <c r="U417" s="25">
        <v>10</v>
      </c>
      <c r="V417" s="25">
        <f t="shared" si="1485"/>
        <v>32.313600000000001</v>
      </c>
      <c r="W417" s="28">
        <f t="shared" si="1486"/>
        <v>323.13600000000002</v>
      </c>
      <c r="X417" s="25">
        <v>15</v>
      </c>
      <c r="Y417" s="25">
        <f t="shared" si="1487"/>
        <v>32.630273280000004</v>
      </c>
      <c r="Z417" s="28">
        <f t="shared" si="1488"/>
        <v>489.45409920000009</v>
      </c>
      <c r="AA417" s="25">
        <v>20</v>
      </c>
      <c r="AB417" s="25">
        <f t="shared" si="1489"/>
        <v>32.950049958144007</v>
      </c>
      <c r="AC417" s="28">
        <f t="shared" si="1490"/>
        <v>659.00099916288013</v>
      </c>
      <c r="AD417" s="27">
        <f t="shared" si="1491"/>
        <v>0</v>
      </c>
      <c r="AE417" s="27">
        <f t="shared" si="1492"/>
        <v>33.272960447733816</v>
      </c>
      <c r="AF417" s="28">
        <f t="shared" si="1493"/>
        <v>0</v>
      </c>
      <c r="AG417" s="25"/>
      <c r="AH417" s="25">
        <f t="shared" si="1494"/>
        <v>33.272960447733816</v>
      </c>
      <c r="AI417" s="28">
        <f t="shared" si="1495"/>
        <v>0</v>
      </c>
      <c r="AJ417" s="25"/>
      <c r="AK417" s="25">
        <f t="shared" si="1496"/>
        <v>33.599035460121605</v>
      </c>
      <c r="AL417" s="28">
        <f t="shared" si="1497"/>
        <v>0</v>
      </c>
      <c r="AM417" s="25"/>
      <c r="AN417" s="25">
        <f t="shared" si="1498"/>
        <v>33.928306007630795</v>
      </c>
      <c r="AO417" s="28">
        <f t="shared" si="1499"/>
        <v>0</v>
      </c>
      <c r="AP417" s="27">
        <f t="shared" si="1500"/>
        <v>5</v>
      </c>
      <c r="AQ417" s="27">
        <f t="shared" si="1501"/>
        <v>34.26080340650558</v>
      </c>
      <c r="AR417" s="28">
        <f t="shared" si="1502"/>
        <v>171.3040170325279</v>
      </c>
      <c r="AS417" s="25"/>
      <c r="AT417" s="25">
        <f t="shared" si="1503"/>
        <v>34.26080340650558</v>
      </c>
      <c r="AU417" s="28">
        <f t="shared" si="1504"/>
        <v>0</v>
      </c>
      <c r="AV417" s="25"/>
      <c r="AW417" s="25">
        <f t="shared" si="1505"/>
        <v>34.596559279889334</v>
      </c>
      <c r="AX417" s="28">
        <f t="shared" si="1506"/>
        <v>0</v>
      </c>
      <c r="AY417" s="25">
        <v>5</v>
      </c>
      <c r="AZ417" s="25">
        <f t="shared" si="1507"/>
        <v>34.935605560832251</v>
      </c>
      <c r="BA417" s="28">
        <f t="shared" si="1508"/>
        <v>174.67802780416125</v>
      </c>
      <c r="BB417" s="27">
        <f t="shared" si="1509"/>
        <v>0</v>
      </c>
      <c r="BC417" s="27">
        <f t="shared" si="1510"/>
        <v>35.277974495328408</v>
      </c>
      <c r="BD417" s="28">
        <f t="shared" si="1511"/>
        <v>0</v>
      </c>
      <c r="BE417" s="25"/>
      <c r="BF417" s="25">
        <f t="shared" si="1512"/>
        <v>35.277974495328408</v>
      </c>
      <c r="BG417" s="28">
        <f t="shared" si="1513"/>
        <v>0</v>
      </c>
      <c r="BH417" s="25"/>
      <c r="BI417" s="25">
        <f t="shared" si="1514"/>
        <v>35.623698645382625</v>
      </c>
      <c r="BJ417" s="28">
        <f t="shared" si="1515"/>
        <v>0</v>
      </c>
      <c r="BK417" s="25"/>
      <c r="BL417" s="25">
        <f t="shared" si="1516"/>
        <v>35.972810892107375</v>
      </c>
      <c r="BM417" s="28">
        <f t="shared" si="1517"/>
        <v>0</v>
      </c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</row>
    <row r="418" spans="1:165" s="29" customFormat="1" ht="24.95" customHeight="1" x14ac:dyDescent="0.15">
      <c r="A418" s="23" t="s">
        <v>47</v>
      </c>
      <c r="B418" s="23" t="s">
        <v>1280</v>
      </c>
      <c r="C418" s="23" t="s">
        <v>1281</v>
      </c>
      <c r="D418" s="23"/>
      <c r="E418" s="23" t="s">
        <v>465</v>
      </c>
      <c r="F418" s="110">
        <v>22</v>
      </c>
      <c r="G418" s="23"/>
      <c r="H418" s="23"/>
      <c r="I418" s="23"/>
      <c r="J418" s="23"/>
      <c r="K418" s="23"/>
      <c r="L418" s="23"/>
      <c r="M418" s="94">
        <v>32</v>
      </c>
      <c r="N418" s="94"/>
      <c r="O418" s="24">
        <f t="shared" si="1479"/>
        <v>22</v>
      </c>
      <c r="P418" s="25">
        <f t="shared" si="1480"/>
        <v>33.781334587391953</v>
      </c>
      <c r="Q418" s="26">
        <f t="shared" si="1481"/>
        <v>714.79360681301125</v>
      </c>
      <c r="R418" s="27">
        <f t="shared" si="1482"/>
        <v>20</v>
      </c>
      <c r="S418" s="27">
        <f t="shared" si="1483"/>
        <v>32.313600000000001</v>
      </c>
      <c r="T418" s="28">
        <f t="shared" si="1484"/>
        <v>646.27200000000005</v>
      </c>
      <c r="U418" s="25">
        <v>4</v>
      </c>
      <c r="V418" s="25">
        <f t="shared" si="1485"/>
        <v>32.313600000000001</v>
      </c>
      <c r="W418" s="28">
        <f t="shared" si="1486"/>
        <v>129.2544</v>
      </c>
      <c r="X418" s="25">
        <v>12</v>
      </c>
      <c r="Y418" s="25">
        <f t="shared" si="1487"/>
        <v>32.630273280000004</v>
      </c>
      <c r="Z418" s="28">
        <f t="shared" si="1488"/>
        <v>391.56327936000002</v>
      </c>
      <c r="AA418" s="25">
        <v>4</v>
      </c>
      <c r="AB418" s="25">
        <f t="shared" si="1489"/>
        <v>32.950049958144007</v>
      </c>
      <c r="AC418" s="28">
        <f t="shared" si="1490"/>
        <v>131.80019983257603</v>
      </c>
      <c r="AD418" s="27">
        <f t="shared" si="1491"/>
        <v>0</v>
      </c>
      <c r="AE418" s="27">
        <f t="shared" si="1492"/>
        <v>33.272960447733816</v>
      </c>
      <c r="AF418" s="28">
        <f t="shared" si="1493"/>
        <v>0</v>
      </c>
      <c r="AG418" s="25"/>
      <c r="AH418" s="25">
        <f t="shared" si="1494"/>
        <v>33.272960447733816</v>
      </c>
      <c r="AI418" s="28">
        <f t="shared" si="1495"/>
        <v>0</v>
      </c>
      <c r="AJ418" s="25"/>
      <c r="AK418" s="25">
        <f t="shared" si="1496"/>
        <v>33.599035460121605</v>
      </c>
      <c r="AL418" s="28">
        <f t="shared" si="1497"/>
        <v>0</v>
      </c>
      <c r="AM418" s="25"/>
      <c r="AN418" s="25">
        <f t="shared" si="1498"/>
        <v>33.928306007630795</v>
      </c>
      <c r="AO418" s="28">
        <f t="shared" si="1499"/>
        <v>0</v>
      </c>
      <c r="AP418" s="27">
        <f t="shared" si="1500"/>
        <v>2</v>
      </c>
      <c r="AQ418" s="27">
        <f t="shared" si="1501"/>
        <v>34.26080340650558</v>
      </c>
      <c r="AR418" s="28">
        <f t="shared" si="1502"/>
        <v>68.521606813011161</v>
      </c>
      <c r="AS418" s="25"/>
      <c r="AT418" s="25">
        <f t="shared" si="1503"/>
        <v>34.26080340650558</v>
      </c>
      <c r="AU418" s="28">
        <f t="shared" si="1504"/>
        <v>0</v>
      </c>
      <c r="AV418" s="25"/>
      <c r="AW418" s="25">
        <f t="shared" si="1505"/>
        <v>34.596559279889334</v>
      </c>
      <c r="AX418" s="28">
        <f t="shared" si="1506"/>
        <v>0</v>
      </c>
      <c r="AY418" s="25">
        <v>2</v>
      </c>
      <c r="AZ418" s="25">
        <f t="shared" si="1507"/>
        <v>34.935605560832251</v>
      </c>
      <c r="BA418" s="28">
        <f t="shared" si="1508"/>
        <v>69.871211121664501</v>
      </c>
      <c r="BB418" s="27">
        <f t="shared" si="1509"/>
        <v>0</v>
      </c>
      <c r="BC418" s="27">
        <f t="shared" si="1510"/>
        <v>35.277974495328408</v>
      </c>
      <c r="BD418" s="28">
        <f t="shared" si="1511"/>
        <v>0</v>
      </c>
      <c r="BE418" s="25"/>
      <c r="BF418" s="25">
        <f t="shared" si="1512"/>
        <v>35.277974495328408</v>
      </c>
      <c r="BG418" s="28">
        <f t="shared" si="1513"/>
        <v>0</v>
      </c>
      <c r="BH418" s="25"/>
      <c r="BI418" s="25">
        <f t="shared" si="1514"/>
        <v>35.623698645382625</v>
      </c>
      <c r="BJ418" s="28">
        <f t="shared" si="1515"/>
        <v>0</v>
      </c>
      <c r="BK418" s="25"/>
      <c r="BL418" s="25">
        <f t="shared" si="1516"/>
        <v>35.972810892107375</v>
      </c>
      <c r="BM418" s="28">
        <f t="shared" si="1517"/>
        <v>0</v>
      </c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</row>
    <row r="419" spans="1:165" s="29" customFormat="1" ht="24.95" customHeight="1" x14ac:dyDescent="0.15">
      <c r="A419" s="23" t="s">
        <v>47</v>
      </c>
      <c r="B419" s="23" t="s">
        <v>1282</v>
      </c>
      <c r="C419" s="23" t="s">
        <v>1283</v>
      </c>
      <c r="D419" s="23" t="s">
        <v>1284</v>
      </c>
      <c r="E419" s="23" t="s">
        <v>1184</v>
      </c>
      <c r="F419" s="110">
        <v>78</v>
      </c>
      <c r="G419" s="23"/>
      <c r="H419" s="23"/>
      <c r="I419" s="23"/>
      <c r="J419" s="23"/>
      <c r="K419" s="23"/>
      <c r="L419" s="23"/>
      <c r="M419" s="94">
        <v>430.2</v>
      </c>
      <c r="N419" s="94"/>
      <c r="O419" s="24">
        <f t="shared" si="1479"/>
        <v>78</v>
      </c>
      <c r="P419" s="25">
        <f t="shared" si="1480"/>
        <v>454.14781685925055</v>
      </c>
      <c r="Q419" s="26">
        <f t="shared" si="1481"/>
        <v>34271.366940576641</v>
      </c>
      <c r="R419" s="27">
        <f t="shared" si="1482"/>
        <v>48</v>
      </c>
      <c r="S419" s="27">
        <f t="shared" si="1483"/>
        <v>434.41595999999998</v>
      </c>
      <c r="T419" s="28">
        <f t="shared" si="1484"/>
        <v>20851.966079999998</v>
      </c>
      <c r="U419" s="25">
        <v>30</v>
      </c>
      <c r="V419" s="25">
        <f t="shared" si="1485"/>
        <v>434.41595999999998</v>
      </c>
      <c r="W419" s="28">
        <f t="shared" si="1486"/>
        <v>13032.478799999999</v>
      </c>
      <c r="X419" s="25"/>
      <c r="Y419" s="25">
        <f t="shared" si="1487"/>
        <v>438.67323640799998</v>
      </c>
      <c r="Z419" s="28">
        <f t="shared" si="1488"/>
        <v>0</v>
      </c>
      <c r="AA419" s="25">
        <v>18</v>
      </c>
      <c r="AB419" s="25">
        <f t="shared" si="1489"/>
        <v>442.97223412479838</v>
      </c>
      <c r="AC419" s="28">
        <f t="shared" si="1490"/>
        <v>7973.5002142463709</v>
      </c>
      <c r="AD419" s="27">
        <f t="shared" si="1491"/>
        <v>30</v>
      </c>
      <c r="AE419" s="27">
        <f t="shared" si="1492"/>
        <v>447.31336201922142</v>
      </c>
      <c r="AF419" s="28">
        <f t="shared" si="1493"/>
        <v>13419.400860576643</v>
      </c>
      <c r="AG419" s="25">
        <v>30</v>
      </c>
      <c r="AH419" s="25">
        <f t="shared" si="1494"/>
        <v>447.31336201922142</v>
      </c>
      <c r="AI419" s="28">
        <f t="shared" si="1495"/>
        <v>13419.400860576643</v>
      </c>
      <c r="AJ419" s="25"/>
      <c r="AK419" s="25">
        <f t="shared" si="1496"/>
        <v>451.69703296700982</v>
      </c>
      <c r="AL419" s="28">
        <f t="shared" si="1497"/>
        <v>0</v>
      </c>
      <c r="AM419" s="25"/>
      <c r="AN419" s="25">
        <f t="shared" si="1498"/>
        <v>456.1236638900865</v>
      </c>
      <c r="AO419" s="28">
        <f t="shared" si="1499"/>
        <v>0</v>
      </c>
      <c r="AP419" s="27">
        <f t="shared" si="1500"/>
        <v>0</v>
      </c>
      <c r="AQ419" s="27">
        <f t="shared" si="1501"/>
        <v>460.59367579620937</v>
      </c>
      <c r="AR419" s="28">
        <f t="shared" si="1502"/>
        <v>0</v>
      </c>
      <c r="AS419" s="25"/>
      <c r="AT419" s="25">
        <f t="shared" si="1503"/>
        <v>460.59367579620937</v>
      </c>
      <c r="AU419" s="28">
        <f t="shared" si="1504"/>
        <v>0</v>
      </c>
      <c r="AV419" s="25"/>
      <c r="AW419" s="25">
        <f t="shared" si="1505"/>
        <v>465.10749381901223</v>
      </c>
      <c r="AX419" s="28">
        <f t="shared" si="1506"/>
        <v>0</v>
      </c>
      <c r="AY419" s="25"/>
      <c r="AZ419" s="25">
        <f t="shared" si="1507"/>
        <v>469.66554725843855</v>
      </c>
      <c r="BA419" s="28">
        <f t="shared" si="1508"/>
        <v>0</v>
      </c>
      <c r="BB419" s="27">
        <f t="shared" si="1509"/>
        <v>0</v>
      </c>
      <c r="BC419" s="27">
        <f t="shared" si="1510"/>
        <v>474.26826962157128</v>
      </c>
      <c r="BD419" s="28">
        <f t="shared" si="1511"/>
        <v>0</v>
      </c>
      <c r="BE419" s="25"/>
      <c r="BF419" s="25">
        <f t="shared" si="1512"/>
        <v>474.26826962157128</v>
      </c>
      <c r="BG419" s="28">
        <f t="shared" si="1513"/>
        <v>0</v>
      </c>
      <c r="BH419" s="25"/>
      <c r="BI419" s="25">
        <f t="shared" si="1514"/>
        <v>478.91609866386267</v>
      </c>
      <c r="BJ419" s="28">
        <f t="shared" si="1515"/>
        <v>0</v>
      </c>
      <c r="BK419" s="25"/>
      <c r="BL419" s="25">
        <f t="shared" si="1516"/>
        <v>483.60947643076855</v>
      </c>
      <c r="BM419" s="28">
        <f t="shared" si="1517"/>
        <v>0</v>
      </c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</row>
    <row r="420" spans="1:165" s="29" customFormat="1" ht="24.95" customHeight="1" x14ac:dyDescent="0.15">
      <c r="A420" s="23" t="s">
        <v>47</v>
      </c>
      <c r="B420" s="23" t="s">
        <v>1285</v>
      </c>
      <c r="C420" s="23" t="s">
        <v>1286</v>
      </c>
      <c r="D420" s="23" t="s">
        <v>1284</v>
      </c>
      <c r="E420" s="23" t="s">
        <v>1184</v>
      </c>
      <c r="F420" s="110">
        <v>84</v>
      </c>
      <c r="G420" s="23"/>
      <c r="H420" s="23"/>
      <c r="I420" s="23"/>
      <c r="J420" s="23"/>
      <c r="K420" s="23"/>
      <c r="L420" s="23"/>
      <c r="M420" s="94">
        <v>490</v>
      </c>
      <c r="N420" s="94"/>
      <c r="O420" s="24">
        <f t="shared" si="1479"/>
        <v>84</v>
      </c>
      <c r="P420" s="25">
        <f t="shared" si="1480"/>
        <v>517.27668586943935</v>
      </c>
      <c r="Q420" s="26">
        <f t="shared" si="1481"/>
        <v>42719.671457568533</v>
      </c>
      <c r="R420" s="27">
        <f t="shared" si="1482"/>
        <v>30</v>
      </c>
      <c r="S420" s="27">
        <f t="shared" si="1483"/>
        <v>494.80200000000002</v>
      </c>
      <c r="T420" s="28">
        <f t="shared" si="1484"/>
        <v>14844.060000000001</v>
      </c>
      <c r="U420" s="25">
        <v>30</v>
      </c>
      <c r="V420" s="25">
        <f t="shared" si="1485"/>
        <v>494.80200000000002</v>
      </c>
      <c r="W420" s="28">
        <f t="shared" si="1486"/>
        <v>14844.060000000001</v>
      </c>
      <c r="X420" s="25"/>
      <c r="Y420" s="25">
        <f t="shared" si="1487"/>
        <v>499.65105960000005</v>
      </c>
      <c r="Z420" s="28">
        <f t="shared" si="1488"/>
        <v>0</v>
      </c>
      <c r="AA420" s="25"/>
      <c r="AB420" s="25">
        <f t="shared" si="1489"/>
        <v>504.54763998408009</v>
      </c>
      <c r="AC420" s="28">
        <f t="shared" si="1490"/>
        <v>0</v>
      </c>
      <c r="AD420" s="27">
        <f t="shared" si="1491"/>
        <v>30</v>
      </c>
      <c r="AE420" s="27">
        <f t="shared" si="1492"/>
        <v>509.49220685592411</v>
      </c>
      <c r="AF420" s="28">
        <f t="shared" si="1493"/>
        <v>15284.766205677723</v>
      </c>
      <c r="AG420" s="25">
        <v>30</v>
      </c>
      <c r="AH420" s="25">
        <f t="shared" si="1494"/>
        <v>509.49220685592411</v>
      </c>
      <c r="AI420" s="28">
        <f t="shared" si="1495"/>
        <v>15284.766205677723</v>
      </c>
      <c r="AJ420" s="25"/>
      <c r="AK420" s="25">
        <f t="shared" si="1496"/>
        <v>514.48523048311222</v>
      </c>
      <c r="AL420" s="28">
        <f t="shared" si="1497"/>
        <v>0</v>
      </c>
      <c r="AM420" s="25"/>
      <c r="AN420" s="25">
        <f t="shared" si="1498"/>
        <v>519.52718574184678</v>
      </c>
      <c r="AO420" s="28">
        <f t="shared" si="1499"/>
        <v>0</v>
      </c>
      <c r="AP420" s="27">
        <f t="shared" si="1500"/>
        <v>24</v>
      </c>
      <c r="AQ420" s="27">
        <f t="shared" si="1501"/>
        <v>524.61855216211688</v>
      </c>
      <c r="AR420" s="28">
        <f t="shared" si="1502"/>
        <v>12590.845251890805</v>
      </c>
      <c r="AS420" s="25"/>
      <c r="AT420" s="25">
        <f t="shared" si="1503"/>
        <v>524.61855216211688</v>
      </c>
      <c r="AU420" s="28">
        <f t="shared" si="1504"/>
        <v>0</v>
      </c>
      <c r="AV420" s="25"/>
      <c r="AW420" s="25">
        <f t="shared" si="1505"/>
        <v>529.75981397330565</v>
      </c>
      <c r="AX420" s="28">
        <f t="shared" si="1506"/>
        <v>0</v>
      </c>
      <c r="AY420" s="25">
        <v>24</v>
      </c>
      <c r="AZ420" s="25">
        <f t="shared" si="1507"/>
        <v>534.95146015024409</v>
      </c>
      <c r="BA420" s="28">
        <f t="shared" si="1508"/>
        <v>12838.835043605857</v>
      </c>
      <c r="BB420" s="27">
        <f t="shared" si="1509"/>
        <v>0</v>
      </c>
      <c r="BC420" s="27">
        <f t="shared" si="1510"/>
        <v>540.19398445971649</v>
      </c>
      <c r="BD420" s="28">
        <f t="shared" si="1511"/>
        <v>0</v>
      </c>
      <c r="BE420" s="25"/>
      <c r="BF420" s="25">
        <f t="shared" si="1512"/>
        <v>540.19398445971649</v>
      </c>
      <c r="BG420" s="28">
        <f t="shared" si="1513"/>
        <v>0</v>
      </c>
      <c r="BH420" s="25"/>
      <c r="BI420" s="25">
        <f t="shared" si="1514"/>
        <v>545.48788550742177</v>
      </c>
      <c r="BJ420" s="28">
        <f t="shared" si="1515"/>
        <v>0</v>
      </c>
      <c r="BK420" s="25"/>
      <c r="BL420" s="25">
        <f t="shared" si="1516"/>
        <v>550.83366678539448</v>
      </c>
      <c r="BM420" s="28">
        <f t="shared" si="1517"/>
        <v>0</v>
      </c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</row>
    <row r="421" spans="1:165" s="35" customFormat="1" ht="25.5" customHeight="1" x14ac:dyDescent="0.2">
      <c r="A421" s="31"/>
      <c r="B421" s="31"/>
      <c r="C421" s="31"/>
      <c r="D421" s="31"/>
      <c r="E421" s="32"/>
      <c r="F421" s="111"/>
      <c r="G421" s="32"/>
      <c r="H421" s="32"/>
      <c r="I421" s="32"/>
      <c r="J421" s="32"/>
      <c r="K421" s="32"/>
      <c r="L421" s="32"/>
      <c r="M421" s="95"/>
      <c r="N421" s="95"/>
      <c r="O421" s="33"/>
      <c r="P421" s="33"/>
      <c r="Q421" s="33">
        <f>T421+AF421+AR421+BD421</f>
        <v>90224.416825250402</v>
      </c>
      <c r="R421" s="34"/>
      <c r="S421" s="34"/>
      <c r="T421" s="34">
        <f>SUM(T413:T420)</f>
        <v>47651.048280000003</v>
      </c>
      <c r="U421" s="34"/>
      <c r="V421" s="34"/>
      <c r="W421" s="34">
        <f>SUM(W413:W420)</f>
        <v>31975.316999999999</v>
      </c>
      <c r="X421" s="34"/>
      <c r="Y421" s="34"/>
      <c r="Z421" s="34">
        <f>SUM(Z413:Z420)</f>
        <v>3981.9130362000005</v>
      </c>
      <c r="AA421" s="34"/>
      <c r="AB421" s="34"/>
      <c r="AC421" s="34">
        <f>SUM(AC413:AC420)</f>
        <v>11963.545326365373</v>
      </c>
      <c r="AD421" s="34"/>
      <c r="AE421" s="34"/>
      <c r="AF421" s="34">
        <f>SUM(AF413:AF420)</f>
        <v>28704.167066254366</v>
      </c>
      <c r="AG421" s="34"/>
      <c r="AH421" s="34"/>
      <c r="AI421" s="34">
        <f>SUM(AI413:AI420)</f>
        <v>28704.167066254366</v>
      </c>
      <c r="AJ421" s="34"/>
      <c r="AK421" s="34"/>
      <c r="AL421" s="34">
        <f>SUM(AL413:AL420)</f>
        <v>0</v>
      </c>
      <c r="AM421" s="34"/>
      <c r="AN421" s="34"/>
      <c r="AO421" s="34">
        <f>SUM(AO413:AO420)</f>
        <v>0</v>
      </c>
      <c r="AP421" s="34"/>
      <c r="AQ421" s="34"/>
      <c r="AR421" s="34">
        <f>SUM(AR413:AR420)</f>
        <v>13869.201478996045</v>
      </c>
      <c r="AS421" s="34"/>
      <c r="AT421" s="34"/>
      <c r="AU421" s="34">
        <f>SUM(AU413:AU420)</f>
        <v>0</v>
      </c>
      <c r="AV421" s="34"/>
      <c r="AW421" s="34"/>
      <c r="AX421" s="34">
        <f>SUM(AX413:AX420)</f>
        <v>0</v>
      </c>
      <c r="AY421" s="34"/>
      <c r="AZ421" s="34"/>
      <c r="BA421" s="34">
        <f>SUM(BA413:BA420)</f>
        <v>14142.369826094411</v>
      </c>
      <c r="BB421" s="34"/>
      <c r="BC421" s="34"/>
      <c r="BD421" s="34">
        <f>SUM(BD413:BD420)</f>
        <v>0</v>
      </c>
      <c r="BE421" s="34"/>
      <c r="BF421" s="34"/>
      <c r="BG421" s="34">
        <f>SUM(BG413:BG420)</f>
        <v>0</v>
      </c>
      <c r="BH421" s="34"/>
      <c r="BI421" s="34"/>
      <c r="BJ421" s="34">
        <f>SUM(BJ413:BJ420)</f>
        <v>0</v>
      </c>
      <c r="BK421" s="34"/>
      <c r="BL421" s="34"/>
      <c r="BM421" s="34">
        <f>SUM(BM413:BM420)</f>
        <v>0</v>
      </c>
      <c r="BN421" s="29"/>
    </row>
    <row r="422" spans="1:165" s="29" customFormat="1" ht="24.95" customHeight="1" x14ac:dyDescent="0.15">
      <c r="A422" s="23" t="s">
        <v>47</v>
      </c>
      <c r="B422" s="23" t="s">
        <v>1287</v>
      </c>
      <c r="C422" s="23" t="s">
        <v>1288</v>
      </c>
      <c r="D422" s="23" t="s">
        <v>1289</v>
      </c>
      <c r="E422" s="23" t="s">
        <v>465</v>
      </c>
      <c r="F422" s="110">
        <v>57</v>
      </c>
      <c r="G422" s="23"/>
      <c r="H422" s="23"/>
      <c r="I422" s="23"/>
      <c r="J422" s="23"/>
      <c r="K422" s="23"/>
      <c r="L422" s="23"/>
      <c r="M422" s="94">
        <v>3220.34</v>
      </c>
      <c r="N422" s="94"/>
      <c r="O422" s="24">
        <f t="shared" ref="O422:O423" si="1518">R422+AD422+AP422+BB422</f>
        <v>57</v>
      </c>
      <c r="P422" s="25">
        <f t="shared" ref="P422:P423" si="1519">(S422+AE422+AQ422+BC422)/4</f>
        <v>3399.6057195363069</v>
      </c>
      <c r="Q422" s="26">
        <f t="shared" ref="Q422:Q423" si="1520">T422+AF422+AR422+BD422</f>
        <v>192176.66406335545</v>
      </c>
      <c r="R422" s="27">
        <f t="shared" ref="R422:R423" si="1521">U422+X422+AA422</f>
        <v>8</v>
      </c>
      <c r="S422" s="27">
        <f t="shared" ref="S422:S423" si="1522">V422</f>
        <v>3251.8993320000004</v>
      </c>
      <c r="T422" s="28">
        <f t="shared" ref="T422:T423" si="1523">R422*S422</f>
        <v>26015.194656000003</v>
      </c>
      <c r="U422" s="25"/>
      <c r="V422" s="25">
        <f t="shared" ref="V422:V423" si="1524">M422*1.0098</f>
        <v>3251.8993320000004</v>
      </c>
      <c r="W422" s="28">
        <f t="shared" ref="W422:W423" si="1525">U422*V422</f>
        <v>0</v>
      </c>
      <c r="X422" s="25"/>
      <c r="Y422" s="25">
        <f t="shared" ref="Y422:Y423" si="1526">V422*1.0098</f>
        <v>3283.7679454536005</v>
      </c>
      <c r="Z422" s="28">
        <f t="shared" ref="Z422:Z423" si="1527">X422*Y422</f>
        <v>0</v>
      </c>
      <c r="AA422" s="25">
        <v>8</v>
      </c>
      <c r="AB422" s="25">
        <f t="shared" ref="AB422:AB423" si="1528">Y422*1.0098</f>
        <v>3315.9488713190458</v>
      </c>
      <c r="AC422" s="28">
        <f t="shared" ref="AC422:AC423" si="1529">AA422*AB422</f>
        <v>26527.590970552366</v>
      </c>
      <c r="AD422" s="27">
        <f t="shared" ref="AD422:AD423" si="1530">AG422+AJ422+AM422</f>
        <v>28</v>
      </c>
      <c r="AE422" s="27">
        <f t="shared" ref="AE422:AE423" si="1531">AH422</f>
        <v>3348.4451702579727</v>
      </c>
      <c r="AF422" s="28">
        <f t="shared" ref="AF422:AF423" si="1532">AD422*AE422</f>
        <v>93756.464767223239</v>
      </c>
      <c r="AG422" s="25">
        <v>10</v>
      </c>
      <c r="AH422" s="25">
        <f t="shared" ref="AH422:AH423" si="1533">AB422*1.0098</f>
        <v>3348.4451702579727</v>
      </c>
      <c r="AI422" s="28">
        <f t="shared" ref="AI422:AI423" si="1534">AG422*AH422</f>
        <v>33484.451702579725</v>
      </c>
      <c r="AJ422" s="25">
        <v>10</v>
      </c>
      <c r="AK422" s="25">
        <f t="shared" ref="AK422:AK423" si="1535">AH422*1.0098</f>
        <v>3381.2599329265008</v>
      </c>
      <c r="AL422" s="28">
        <f t="shared" ref="AL422:AL423" si="1536">AJ422*AK422</f>
        <v>33812.599329265009</v>
      </c>
      <c r="AM422" s="25">
        <v>8</v>
      </c>
      <c r="AN422" s="25">
        <f t="shared" ref="AN422:AN423" si="1537">AK422*1.0098</f>
        <v>3414.3962802691808</v>
      </c>
      <c r="AO422" s="28">
        <f t="shared" ref="AO422:AO423" si="1538">AM422*AN422</f>
        <v>27315.170242153446</v>
      </c>
      <c r="AP422" s="27">
        <f t="shared" ref="AP422:AP423" si="1539">AS422+AV422+AY422</f>
        <v>21</v>
      </c>
      <c r="AQ422" s="27">
        <f t="shared" ref="AQ422:AQ423" si="1540">AT422</f>
        <v>3447.8573638158191</v>
      </c>
      <c r="AR422" s="28">
        <f t="shared" ref="AR422:AR423" si="1541">AP422*AQ422</f>
        <v>72405.004640132203</v>
      </c>
      <c r="AS422" s="25">
        <v>10</v>
      </c>
      <c r="AT422" s="25">
        <f t="shared" ref="AT422:AT423" si="1542">AN422*1.0098</f>
        <v>3447.8573638158191</v>
      </c>
      <c r="AU422" s="28">
        <f t="shared" ref="AU422:AU423" si="1543">AS422*AT422</f>
        <v>34478.573638158188</v>
      </c>
      <c r="AV422" s="25">
        <v>8</v>
      </c>
      <c r="AW422" s="25">
        <f t="shared" ref="AW422:AW423" si="1544">AT422*1.0098</f>
        <v>3481.6463659812143</v>
      </c>
      <c r="AX422" s="28">
        <f t="shared" ref="AX422:AX423" si="1545">AV422*AW422</f>
        <v>27853.170927849715</v>
      </c>
      <c r="AY422" s="25">
        <v>3</v>
      </c>
      <c r="AZ422" s="25">
        <f t="shared" ref="AZ422:AZ423" si="1546">AW422*1.0098</f>
        <v>3515.7665003678303</v>
      </c>
      <c r="BA422" s="28">
        <f t="shared" ref="BA422:BA423" si="1547">AY422*AZ422</f>
        <v>10547.299501103491</v>
      </c>
      <c r="BB422" s="27">
        <f t="shared" ref="BB422:BB423" si="1548">BE422+BH422+BK422</f>
        <v>0</v>
      </c>
      <c r="BC422" s="27">
        <f t="shared" ref="BC422:BC423" si="1549">BF422</f>
        <v>3550.2210120714353</v>
      </c>
      <c r="BD422" s="28">
        <f t="shared" ref="BD422:BD423" si="1550">BB422*BC422</f>
        <v>0</v>
      </c>
      <c r="BE422" s="25"/>
      <c r="BF422" s="25">
        <f t="shared" ref="BF422:BF423" si="1551">AZ422*1.0098</f>
        <v>3550.2210120714353</v>
      </c>
      <c r="BG422" s="28">
        <f t="shared" ref="BG422:BG423" si="1552">BE422*BF422</f>
        <v>0</v>
      </c>
      <c r="BH422" s="25"/>
      <c r="BI422" s="25">
        <f t="shared" ref="BI422:BI423" si="1553">BF422*1.0098</f>
        <v>3585.0131779897356</v>
      </c>
      <c r="BJ422" s="28">
        <f t="shared" ref="BJ422:BJ423" si="1554">BH422*BI422</f>
        <v>0</v>
      </c>
      <c r="BK422" s="25"/>
      <c r="BL422" s="25">
        <f t="shared" ref="BL422:BL423" si="1555">BI422*1.0098</f>
        <v>3620.1463071340349</v>
      </c>
      <c r="BM422" s="28">
        <f t="shared" ref="BM422:BM423" si="1556">BK422*BL422</f>
        <v>0</v>
      </c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</row>
    <row r="423" spans="1:165" s="29" customFormat="1" ht="24.95" customHeight="1" x14ac:dyDescent="0.15">
      <c r="A423" s="23" t="s">
        <v>47</v>
      </c>
      <c r="B423" s="23" t="s">
        <v>1290</v>
      </c>
      <c r="C423" s="23" t="s">
        <v>1291</v>
      </c>
      <c r="D423" s="23"/>
      <c r="E423" s="23" t="s">
        <v>465</v>
      </c>
      <c r="F423" s="110">
        <v>16</v>
      </c>
      <c r="G423" s="23"/>
      <c r="H423" s="23"/>
      <c r="I423" s="23"/>
      <c r="J423" s="23"/>
      <c r="K423" s="23"/>
      <c r="L423" s="23"/>
      <c r="M423" s="94">
        <v>1300.8499999999999</v>
      </c>
      <c r="N423" s="94"/>
      <c r="O423" s="24">
        <f t="shared" si="1518"/>
        <v>16</v>
      </c>
      <c r="P423" s="25">
        <f t="shared" si="1519"/>
        <v>1373.2640343127757</v>
      </c>
      <c r="Q423" s="26">
        <f t="shared" si="1520"/>
        <v>21763.195237130971</v>
      </c>
      <c r="R423" s="27">
        <f t="shared" si="1521"/>
        <v>1</v>
      </c>
      <c r="S423" s="27">
        <f t="shared" si="1522"/>
        <v>1313.59833</v>
      </c>
      <c r="T423" s="28">
        <f t="shared" si="1523"/>
        <v>1313.59833</v>
      </c>
      <c r="U423" s="25"/>
      <c r="V423" s="25">
        <f t="shared" si="1524"/>
        <v>1313.59833</v>
      </c>
      <c r="W423" s="28">
        <f t="shared" si="1525"/>
        <v>0</v>
      </c>
      <c r="X423" s="25"/>
      <c r="Y423" s="25">
        <f t="shared" si="1526"/>
        <v>1326.4715936340001</v>
      </c>
      <c r="Z423" s="28">
        <f t="shared" si="1527"/>
        <v>0</v>
      </c>
      <c r="AA423" s="25">
        <v>1</v>
      </c>
      <c r="AB423" s="25">
        <f t="shared" si="1528"/>
        <v>1339.4710152516134</v>
      </c>
      <c r="AC423" s="28">
        <f t="shared" si="1529"/>
        <v>1339.4710152516134</v>
      </c>
      <c r="AD423" s="27">
        <f t="shared" si="1530"/>
        <v>11</v>
      </c>
      <c r="AE423" s="27">
        <f t="shared" si="1531"/>
        <v>1352.5978312010793</v>
      </c>
      <c r="AF423" s="28">
        <f t="shared" si="1532"/>
        <v>14878.576143211872</v>
      </c>
      <c r="AG423" s="25">
        <v>3</v>
      </c>
      <c r="AH423" s="25">
        <f t="shared" si="1533"/>
        <v>1352.5978312010793</v>
      </c>
      <c r="AI423" s="28">
        <f t="shared" si="1534"/>
        <v>4057.7934936032379</v>
      </c>
      <c r="AJ423" s="25">
        <v>4</v>
      </c>
      <c r="AK423" s="25">
        <f t="shared" si="1535"/>
        <v>1365.8532899468498</v>
      </c>
      <c r="AL423" s="28">
        <f t="shared" si="1536"/>
        <v>5463.4131597873993</v>
      </c>
      <c r="AM423" s="25">
        <v>4</v>
      </c>
      <c r="AN423" s="25">
        <f t="shared" si="1537"/>
        <v>1379.2386521883291</v>
      </c>
      <c r="AO423" s="28">
        <f t="shared" si="1538"/>
        <v>5516.9546087533163</v>
      </c>
      <c r="AP423" s="27">
        <f t="shared" si="1539"/>
        <v>4</v>
      </c>
      <c r="AQ423" s="27">
        <f t="shared" si="1540"/>
        <v>1392.7551909797746</v>
      </c>
      <c r="AR423" s="28">
        <f t="shared" si="1541"/>
        <v>5571.0207639190985</v>
      </c>
      <c r="AS423" s="25">
        <v>2</v>
      </c>
      <c r="AT423" s="25">
        <f t="shared" si="1542"/>
        <v>1392.7551909797746</v>
      </c>
      <c r="AU423" s="28">
        <f t="shared" si="1543"/>
        <v>2785.5103819595492</v>
      </c>
      <c r="AV423" s="25">
        <v>1</v>
      </c>
      <c r="AW423" s="25">
        <f t="shared" si="1544"/>
        <v>1406.4041918513765</v>
      </c>
      <c r="AX423" s="28">
        <f t="shared" si="1545"/>
        <v>1406.4041918513765</v>
      </c>
      <c r="AY423" s="25">
        <v>1</v>
      </c>
      <c r="AZ423" s="25">
        <f t="shared" si="1546"/>
        <v>1420.18695293152</v>
      </c>
      <c r="BA423" s="28">
        <f t="shared" si="1547"/>
        <v>1420.18695293152</v>
      </c>
      <c r="BB423" s="27">
        <f t="shared" si="1548"/>
        <v>0</v>
      </c>
      <c r="BC423" s="27">
        <f t="shared" si="1549"/>
        <v>1434.1047850702489</v>
      </c>
      <c r="BD423" s="28">
        <f t="shared" si="1550"/>
        <v>0</v>
      </c>
      <c r="BE423" s="25"/>
      <c r="BF423" s="25">
        <f t="shared" si="1551"/>
        <v>1434.1047850702489</v>
      </c>
      <c r="BG423" s="28">
        <f t="shared" si="1552"/>
        <v>0</v>
      </c>
      <c r="BH423" s="25"/>
      <c r="BI423" s="25">
        <f t="shared" si="1553"/>
        <v>1448.1590119639375</v>
      </c>
      <c r="BJ423" s="28">
        <f t="shared" si="1554"/>
        <v>0</v>
      </c>
      <c r="BK423" s="25"/>
      <c r="BL423" s="25">
        <f t="shared" si="1555"/>
        <v>1462.3509702811841</v>
      </c>
      <c r="BM423" s="28">
        <f t="shared" si="1556"/>
        <v>0</v>
      </c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</row>
    <row r="424" spans="1:165" s="35" customFormat="1" ht="25.5" customHeight="1" x14ac:dyDescent="0.2">
      <c r="A424" s="31"/>
      <c r="B424" s="31"/>
      <c r="C424" s="31"/>
      <c r="D424" s="31"/>
      <c r="E424" s="32"/>
      <c r="F424" s="111"/>
      <c r="G424" s="32"/>
      <c r="H424" s="32"/>
      <c r="I424" s="32"/>
      <c r="J424" s="32"/>
      <c r="K424" s="32"/>
      <c r="L424" s="32"/>
      <c r="M424" s="95"/>
      <c r="N424" s="95"/>
      <c r="O424" s="33"/>
      <c r="P424" s="33"/>
      <c r="Q424" s="33">
        <f>T424+AF424+AR424+BD424</f>
        <v>213939.85930048642</v>
      </c>
      <c r="R424" s="34"/>
      <c r="S424" s="34"/>
      <c r="T424" s="34">
        <f>SUM(T422:T423)</f>
        <v>27328.792986000004</v>
      </c>
      <c r="U424" s="34"/>
      <c r="V424" s="34"/>
      <c r="W424" s="34">
        <f t="shared" ref="W424:BM424" si="1557">SUM(W422:W423)</f>
        <v>0</v>
      </c>
      <c r="X424" s="34"/>
      <c r="Y424" s="34"/>
      <c r="Z424" s="34">
        <f t="shared" si="1557"/>
        <v>0</v>
      </c>
      <c r="AA424" s="34"/>
      <c r="AB424" s="34"/>
      <c r="AC424" s="34">
        <f t="shared" si="1557"/>
        <v>27867.061985803979</v>
      </c>
      <c r="AD424" s="34"/>
      <c r="AE424" s="34"/>
      <c r="AF424" s="34">
        <f t="shared" si="1557"/>
        <v>108635.04091043511</v>
      </c>
      <c r="AG424" s="34"/>
      <c r="AH424" s="34"/>
      <c r="AI424" s="34">
        <f t="shared" si="1557"/>
        <v>37542.245196182965</v>
      </c>
      <c r="AJ424" s="34"/>
      <c r="AK424" s="34"/>
      <c r="AL424" s="34">
        <f t="shared" si="1557"/>
        <v>39276.012489052409</v>
      </c>
      <c r="AM424" s="34"/>
      <c r="AN424" s="34"/>
      <c r="AO424" s="34">
        <f t="shared" si="1557"/>
        <v>32832.124850906766</v>
      </c>
      <c r="AP424" s="34"/>
      <c r="AQ424" s="34"/>
      <c r="AR424" s="34">
        <f t="shared" si="1557"/>
        <v>77976.025404051295</v>
      </c>
      <c r="AS424" s="34"/>
      <c r="AT424" s="34"/>
      <c r="AU424" s="34">
        <f t="shared" si="1557"/>
        <v>37264.084020117734</v>
      </c>
      <c r="AV424" s="34"/>
      <c r="AW424" s="34"/>
      <c r="AX424" s="34">
        <f t="shared" si="1557"/>
        <v>29259.57511970109</v>
      </c>
      <c r="AY424" s="34"/>
      <c r="AZ424" s="34"/>
      <c r="BA424" s="34">
        <f t="shared" si="1557"/>
        <v>11967.48645403501</v>
      </c>
      <c r="BB424" s="34"/>
      <c r="BC424" s="34"/>
      <c r="BD424" s="34">
        <f t="shared" si="1557"/>
        <v>0</v>
      </c>
      <c r="BE424" s="34"/>
      <c r="BF424" s="34"/>
      <c r="BG424" s="34">
        <f t="shared" si="1557"/>
        <v>0</v>
      </c>
      <c r="BH424" s="34"/>
      <c r="BI424" s="34"/>
      <c r="BJ424" s="34">
        <f t="shared" si="1557"/>
        <v>0</v>
      </c>
      <c r="BK424" s="34"/>
      <c r="BL424" s="34"/>
      <c r="BM424" s="34">
        <f t="shared" si="1557"/>
        <v>0</v>
      </c>
      <c r="BN424" s="29"/>
    </row>
    <row r="425" spans="1:165" s="29" customFormat="1" ht="24.95" customHeight="1" x14ac:dyDescent="0.15">
      <c r="A425" s="23" t="s">
        <v>47</v>
      </c>
      <c r="B425" s="23" t="s">
        <v>1292</v>
      </c>
      <c r="C425" s="23" t="s">
        <v>1293</v>
      </c>
      <c r="D425" s="23" t="s">
        <v>1294</v>
      </c>
      <c r="E425" s="23" t="s">
        <v>465</v>
      </c>
      <c r="F425" s="110">
        <v>26</v>
      </c>
      <c r="G425" s="23"/>
      <c r="H425" s="23"/>
      <c r="I425" s="23"/>
      <c r="J425" s="23"/>
      <c r="K425" s="23"/>
      <c r="L425" s="23"/>
      <c r="M425" s="94">
        <v>104.21</v>
      </c>
      <c r="N425" s="94"/>
      <c r="O425" s="24">
        <f t="shared" ref="O425:O430" si="1558">R425+AD425+AP425+BB425</f>
        <v>26</v>
      </c>
      <c r="P425" s="25">
        <f t="shared" ref="P425:P430" si="1559">(S425+AE425+AQ425+BC425)/4</f>
        <v>110.0110274172536</v>
      </c>
      <c r="Q425" s="26">
        <f t="shared" ref="Q425:Q433" si="1560">T425+AF425+AR425+BD425</f>
        <v>2837.7610219726985</v>
      </c>
      <c r="R425" s="27">
        <f t="shared" ref="R425:R433" si="1561">U425+X425+AA425</f>
        <v>9</v>
      </c>
      <c r="S425" s="27">
        <f t="shared" ref="S425:S433" si="1562">V425</f>
        <v>105.231258</v>
      </c>
      <c r="T425" s="28">
        <f t="shared" ref="T425:T433" si="1563">R425*S425</f>
        <v>947.081322</v>
      </c>
      <c r="U425" s="25">
        <v>4</v>
      </c>
      <c r="V425" s="25">
        <f t="shared" ref="V425:V433" si="1564">M425*1.0098</f>
        <v>105.231258</v>
      </c>
      <c r="W425" s="28">
        <f t="shared" ref="W425:W433" si="1565">U425*V425</f>
        <v>420.92503199999999</v>
      </c>
      <c r="X425" s="25">
        <v>2</v>
      </c>
      <c r="Y425" s="25">
        <f t="shared" ref="Y425:Y433" si="1566">V425*1.0098</f>
        <v>106.2625243284</v>
      </c>
      <c r="Z425" s="28">
        <f t="shared" ref="Z425:Z433" si="1567">X425*Y425</f>
        <v>212.52504865680001</v>
      </c>
      <c r="AA425" s="25">
        <v>3</v>
      </c>
      <c r="AB425" s="25">
        <f t="shared" ref="AB425:AB433" si="1568">Y425*1.0098</f>
        <v>107.30389706681832</v>
      </c>
      <c r="AC425" s="28">
        <f t="shared" ref="AC425:AC433" si="1569">AA425*AB425</f>
        <v>321.91169120045498</v>
      </c>
      <c r="AD425" s="27">
        <f t="shared" ref="AD425:AD433" si="1570">AG425+AJ425+AM425</f>
        <v>6</v>
      </c>
      <c r="AE425" s="27">
        <f t="shared" ref="AE425:AE433" si="1571">AH425</f>
        <v>108.35547525807314</v>
      </c>
      <c r="AF425" s="28">
        <f t="shared" ref="AF425:AF433" si="1572">AD425*AE425</f>
        <v>650.13285154843879</v>
      </c>
      <c r="AG425" s="25">
        <v>1</v>
      </c>
      <c r="AH425" s="25">
        <f t="shared" ref="AH425:AH433" si="1573">AB425*1.0098</f>
        <v>108.35547525807314</v>
      </c>
      <c r="AI425" s="28">
        <f t="shared" ref="AI425:AI430" si="1574">AG425*AH425</f>
        <v>108.35547525807314</v>
      </c>
      <c r="AJ425" s="25">
        <v>2</v>
      </c>
      <c r="AK425" s="25">
        <f t="shared" ref="AK425:AK433" si="1575">AH425*1.0098</f>
        <v>109.41735891560226</v>
      </c>
      <c r="AL425" s="28">
        <f t="shared" ref="AL425:AL430" si="1576">AJ425*AK425</f>
        <v>218.83471783120453</v>
      </c>
      <c r="AM425" s="25">
        <v>3</v>
      </c>
      <c r="AN425" s="25">
        <f t="shared" ref="AN425:AN433" si="1577">AK425*1.0098</f>
        <v>110.48964903297517</v>
      </c>
      <c r="AO425" s="28">
        <f t="shared" ref="AO425:AO433" si="1578">AM425*AN425</f>
        <v>331.46894709892547</v>
      </c>
      <c r="AP425" s="27">
        <f t="shared" ref="AP425:AP433" si="1579">AS425+AV425+AY425</f>
        <v>7</v>
      </c>
      <c r="AQ425" s="27">
        <f t="shared" ref="AQ425:AQ433" si="1580">AT425</f>
        <v>111.57244759349832</v>
      </c>
      <c r="AR425" s="28">
        <f t="shared" ref="AR425:AR433" si="1581">AP425*AQ425</f>
        <v>781.00713315448832</v>
      </c>
      <c r="AS425" s="25">
        <v>1</v>
      </c>
      <c r="AT425" s="25">
        <f t="shared" ref="AT425:AT433" si="1582">AN425*1.0098</f>
        <v>111.57244759349832</v>
      </c>
      <c r="AU425" s="28">
        <f t="shared" ref="AU425:AU433" si="1583">AS425*AT425</f>
        <v>111.57244759349832</v>
      </c>
      <c r="AV425" s="25">
        <v>2</v>
      </c>
      <c r="AW425" s="25">
        <f t="shared" ref="AW425:AW433" si="1584">AT425*1.0098</f>
        <v>112.66585757991461</v>
      </c>
      <c r="AX425" s="28">
        <f t="shared" ref="AX425:AX433" si="1585">AV425*AW425</f>
        <v>225.33171515982923</v>
      </c>
      <c r="AY425" s="25">
        <v>4</v>
      </c>
      <c r="AZ425" s="25">
        <f t="shared" ref="AZ425:AZ433" si="1586">AW425*1.0098</f>
        <v>113.76998298419778</v>
      </c>
      <c r="BA425" s="28">
        <f t="shared" ref="BA425:BA433" si="1587">AY425*AZ425</f>
        <v>455.07993193679113</v>
      </c>
      <c r="BB425" s="27">
        <f t="shared" ref="BB425:BB433" si="1588">BE425+BH425+BK425</f>
        <v>4</v>
      </c>
      <c r="BC425" s="27">
        <f t="shared" ref="BC425:BC433" si="1589">BF425</f>
        <v>114.88492881744293</v>
      </c>
      <c r="BD425" s="28">
        <f t="shared" ref="BD425:BD433" si="1590">BB425*BC425</f>
        <v>459.5397152697717</v>
      </c>
      <c r="BE425" s="25">
        <v>2</v>
      </c>
      <c r="BF425" s="25">
        <f t="shared" ref="BF425:BF433" si="1591">AZ425*1.0098</f>
        <v>114.88492881744293</v>
      </c>
      <c r="BG425" s="28">
        <f t="shared" ref="BG425:BG433" si="1592">BE425*BF425</f>
        <v>229.76985763488585</v>
      </c>
      <c r="BH425" s="25">
        <v>2</v>
      </c>
      <c r="BI425" s="25">
        <f t="shared" ref="BI425:BI433" si="1593">BF425*1.0098</f>
        <v>116.01080111985387</v>
      </c>
      <c r="BJ425" s="28">
        <f t="shared" ref="BJ425:BJ433" si="1594">BH425*BI425</f>
        <v>232.02160223970773</v>
      </c>
      <c r="BK425" s="25"/>
      <c r="BL425" s="25">
        <f t="shared" ref="BL425:BL433" si="1595">BI425*1.0098</f>
        <v>117.14770697082844</v>
      </c>
      <c r="BM425" s="28">
        <f t="shared" ref="BM425:BM433" si="1596">BK425*BL425</f>
        <v>0</v>
      </c>
      <c r="CZ425" s="30"/>
      <c r="DA425" s="30"/>
      <c r="DB425" s="30"/>
      <c r="DC425" s="30"/>
      <c r="DD425" s="30"/>
      <c r="DE425" s="30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</row>
    <row r="426" spans="1:165" s="29" customFormat="1" ht="24.95" customHeight="1" x14ac:dyDescent="0.15">
      <c r="A426" s="23" t="s">
        <v>47</v>
      </c>
      <c r="B426" s="23" t="s">
        <v>1295</v>
      </c>
      <c r="C426" s="23" t="s">
        <v>1296</v>
      </c>
      <c r="D426" s="23" t="s">
        <v>1297</v>
      </c>
      <c r="E426" s="23" t="s">
        <v>1170</v>
      </c>
      <c r="F426" s="110">
        <v>4.2</v>
      </c>
      <c r="G426" s="23"/>
      <c r="H426" s="23"/>
      <c r="I426" s="23"/>
      <c r="J426" s="23"/>
      <c r="K426" s="23"/>
      <c r="L426" s="23"/>
      <c r="M426" s="94">
        <v>1513.4</v>
      </c>
      <c r="N426" s="94"/>
      <c r="O426" s="24">
        <f t="shared" si="1558"/>
        <v>4.2</v>
      </c>
      <c r="P426" s="25">
        <f t="shared" si="1559"/>
        <v>1597.6459926424684</v>
      </c>
      <c r="Q426" s="26">
        <f t="shared" si="1560"/>
        <v>6418.5715440000004</v>
      </c>
      <c r="R426" s="27">
        <f t="shared" si="1561"/>
        <v>4.2</v>
      </c>
      <c r="S426" s="27">
        <f t="shared" si="1562"/>
        <v>1528.2313200000001</v>
      </c>
      <c r="T426" s="28">
        <f t="shared" si="1563"/>
        <v>6418.5715440000004</v>
      </c>
      <c r="U426" s="25">
        <v>2.2000000000000002</v>
      </c>
      <c r="V426" s="25">
        <f t="shared" si="1564"/>
        <v>1528.2313200000001</v>
      </c>
      <c r="W426" s="28">
        <f t="shared" si="1565"/>
        <v>3362.1089040000006</v>
      </c>
      <c r="X426" s="25">
        <v>2</v>
      </c>
      <c r="Y426" s="25">
        <f t="shared" si="1566"/>
        <v>1543.2079869360002</v>
      </c>
      <c r="Z426" s="28">
        <f t="shared" si="1567"/>
        <v>3086.4159738720004</v>
      </c>
      <c r="AA426" s="25"/>
      <c r="AB426" s="25">
        <f t="shared" si="1568"/>
        <v>1558.3314252079731</v>
      </c>
      <c r="AC426" s="28">
        <f t="shared" si="1569"/>
        <v>0</v>
      </c>
      <c r="AD426" s="27">
        <f t="shared" si="1570"/>
        <v>0</v>
      </c>
      <c r="AE426" s="27">
        <f t="shared" si="1571"/>
        <v>1573.6030731750113</v>
      </c>
      <c r="AF426" s="28">
        <f t="shared" si="1572"/>
        <v>0</v>
      </c>
      <c r="AG426" s="25"/>
      <c r="AH426" s="25">
        <f t="shared" si="1573"/>
        <v>1573.6030731750113</v>
      </c>
      <c r="AI426" s="28">
        <f t="shared" si="1574"/>
        <v>0</v>
      </c>
      <c r="AJ426" s="25"/>
      <c r="AK426" s="25">
        <f t="shared" si="1575"/>
        <v>1589.0243832921265</v>
      </c>
      <c r="AL426" s="28">
        <f t="shared" si="1576"/>
        <v>0</v>
      </c>
      <c r="AM426" s="25"/>
      <c r="AN426" s="25">
        <f t="shared" si="1577"/>
        <v>1604.5968222483893</v>
      </c>
      <c r="AO426" s="28">
        <f t="shared" si="1578"/>
        <v>0</v>
      </c>
      <c r="AP426" s="27">
        <f t="shared" si="1579"/>
        <v>0</v>
      </c>
      <c r="AQ426" s="27">
        <f t="shared" si="1580"/>
        <v>1620.3218711064237</v>
      </c>
      <c r="AR426" s="28">
        <f t="shared" si="1581"/>
        <v>0</v>
      </c>
      <c r="AS426" s="25"/>
      <c r="AT426" s="25">
        <f t="shared" si="1582"/>
        <v>1620.3218711064237</v>
      </c>
      <c r="AU426" s="28">
        <f t="shared" si="1583"/>
        <v>0</v>
      </c>
      <c r="AV426" s="25"/>
      <c r="AW426" s="25">
        <f t="shared" si="1584"/>
        <v>1636.2010254432666</v>
      </c>
      <c r="AX426" s="28">
        <f t="shared" si="1585"/>
        <v>0</v>
      </c>
      <c r="AY426" s="25"/>
      <c r="AZ426" s="25">
        <f t="shared" si="1586"/>
        <v>1652.2357954926108</v>
      </c>
      <c r="BA426" s="28">
        <f t="shared" si="1587"/>
        <v>0</v>
      </c>
      <c r="BB426" s="27">
        <f t="shared" si="1588"/>
        <v>0</v>
      </c>
      <c r="BC426" s="27">
        <f t="shared" si="1589"/>
        <v>1668.4277062884385</v>
      </c>
      <c r="BD426" s="28">
        <f t="shared" si="1590"/>
        <v>0</v>
      </c>
      <c r="BE426" s="25"/>
      <c r="BF426" s="25">
        <f t="shared" si="1591"/>
        <v>1668.4277062884385</v>
      </c>
      <c r="BG426" s="28">
        <f t="shared" si="1592"/>
        <v>0</v>
      </c>
      <c r="BH426" s="25"/>
      <c r="BI426" s="25">
        <f t="shared" si="1593"/>
        <v>1684.7782978100652</v>
      </c>
      <c r="BJ426" s="28">
        <f t="shared" si="1594"/>
        <v>0</v>
      </c>
      <c r="BK426" s="25"/>
      <c r="BL426" s="25">
        <f t="shared" si="1595"/>
        <v>1701.2891251286039</v>
      </c>
      <c r="BM426" s="28">
        <f t="shared" si="1596"/>
        <v>0</v>
      </c>
      <c r="CZ426" s="30"/>
      <c r="DA426" s="30"/>
      <c r="DB426" s="30"/>
      <c r="DC426" s="30"/>
      <c r="DD426" s="30"/>
      <c r="DE426" s="30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</row>
    <row r="427" spans="1:165" s="29" customFormat="1" ht="24.95" customHeight="1" x14ac:dyDescent="0.15">
      <c r="A427" s="23" t="s">
        <v>47</v>
      </c>
      <c r="B427" s="23" t="s">
        <v>1298</v>
      </c>
      <c r="C427" s="23" t="s">
        <v>1299</v>
      </c>
      <c r="D427" s="23" t="s">
        <v>1300</v>
      </c>
      <c r="E427" s="23" t="s">
        <v>465</v>
      </c>
      <c r="F427" s="110"/>
      <c r="G427" s="23"/>
      <c r="H427" s="23">
        <v>10</v>
      </c>
      <c r="I427" s="23"/>
      <c r="J427" s="23"/>
      <c r="K427" s="23"/>
      <c r="L427" s="23"/>
      <c r="M427" s="94">
        <v>72.03</v>
      </c>
      <c r="N427" s="94"/>
      <c r="O427" s="24">
        <f t="shared" si="1558"/>
        <v>10</v>
      </c>
      <c r="P427" s="25">
        <f t="shared" si="1559"/>
        <v>76.039672822807574</v>
      </c>
      <c r="Q427" s="26">
        <f t="shared" si="1560"/>
        <v>727.35894000000008</v>
      </c>
      <c r="R427" s="27">
        <f t="shared" si="1561"/>
        <v>10</v>
      </c>
      <c r="S427" s="27">
        <f t="shared" si="1562"/>
        <v>72.735894000000002</v>
      </c>
      <c r="T427" s="28">
        <f t="shared" si="1563"/>
        <v>727.35894000000008</v>
      </c>
      <c r="U427" s="25">
        <v>10</v>
      </c>
      <c r="V427" s="25">
        <f t="shared" si="1564"/>
        <v>72.735894000000002</v>
      </c>
      <c r="W427" s="28">
        <f t="shared" si="1565"/>
        <v>727.35894000000008</v>
      </c>
      <c r="X427" s="25"/>
      <c r="Y427" s="25">
        <f t="shared" si="1566"/>
        <v>73.448705761200003</v>
      </c>
      <c r="Z427" s="28">
        <f t="shared" si="1567"/>
        <v>0</v>
      </c>
      <c r="AA427" s="25"/>
      <c r="AB427" s="25">
        <f t="shared" si="1568"/>
        <v>74.168503077659764</v>
      </c>
      <c r="AC427" s="28">
        <f t="shared" si="1569"/>
        <v>0</v>
      </c>
      <c r="AD427" s="27">
        <f t="shared" si="1570"/>
        <v>0</v>
      </c>
      <c r="AE427" s="27">
        <f t="shared" si="1571"/>
        <v>74.895354407820832</v>
      </c>
      <c r="AF427" s="28">
        <f t="shared" si="1572"/>
        <v>0</v>
      </c>
      <c r="AG427" s="25"/>
      <c r="AH427" s="25">
        <f t="shared" si="1573"/>
        <v>74.895354407820832</v>
      </c>
      <c r="AI427" s="28">
        <f t="shared" si="1574"/>
        <v>0</v>
      </c>
      <c r="AJ427" s="25"/>
      <c r="AK427" s="25">
        <f t="shared" si="1575"/>
        <v>75.629328881017486</v>
      </c>
      <c r="AL427" s="28">
        <f t="shared" si="1576"/>
        <v>0</v>
      </c>
      <c r="AM427" s="25"/>
      <c r="AN427" s="25">
        <f t="shared" si="1577"/>
        <v>76.370496304051457</v>
      </c>
      <c r="AO427" s="28">
        <f t="shared" si="1578"/>
        <v>0</v>
      </c>
      <c r="AP427" s="27">
        <f t="shared" si="1579"/>
        <v>0</v>
      </c>
      <c r="AQ427" s="27">
        <f t="shared" si="1580"/>
        <v>77.11892716783116</v>
      </c>
      <c r="AR427" s="28">
        <f t="shared" si="1581"/>
        <v>0</v>
      </c>
      <c r="AS427" s="25"/>
      <c r="AT427" s="25">
        <f t="shared" si="1582"/>
        <v>77.11892716783116</v>
      </c>
      <c r="AU427" s="28">
        <f t="shared" si="1583"/>
        <v>0</v>
      </c>
      <c r="AV427" s="25"/>
      <c r="AW427" s="25">
        <f t="shared" si="1584"/>
        <v>77.874692654075901</v>
      </c>
      <c r="AX427" s="28">
        <f t="shared" si="1585"/>
        <v>0</v>
      </c>
      <c r="AY427" s="25"/>
      <c r="AZ427" s="25">
        <f t="shared" si="1586"/>
        <v>78.637864642085844</v>
      </c>
      <c r="BA427" s="28">
        <f t="shared" si="1587"/>
        <v>0</v>
      </c>
      <c r="BB427" s="27">
        <f t="shared" si="1588"/>
        <v>0</v>
      </c>
      <c r="BC427" s="27">
        <f t="shared" si="1589"/>
        <v>79.408515715578289</v>
      </c>
      <c r="BD427" s="28">
        <f t="shared" si="1590"/>
        <v>0</v>
      </c>
      <c r="BE427" s="25"/>
      <c r="BF427" s="25">
        <f t="shared" si="1591"/>
        <v>79.408515715578289</v>
      </c>
      <c r="BG427" s="28">
        <f t="shared" si="1592"/>
        <v>0</v>
      </c>
      <c r="BH427" s="25"/>
      <c r="BI427" s="25">
        <f t="shared" si="1593"/>
        <v>80.186719169590958</v>
      </c>
      <c r="BJ427" s="28">
        <f t="shared" si="1594"/>
        <v>0</v>
      </c>
      <c r="BK427" s="25"/>
      <c r="BL427" s="25">
        <f t="shared" si="1595"/>
        <v>80.972549017452948</v>
      </c>
      <c r="BM427" s="28">
        <f t="shared" si="1596"/>
        <v>0</v>
      </c>
      <c r="CZ427" s="30"/>
      <c r="DA427" s="30"/>
      <c r="DB427" s="30"/>
      <c r="DC427" s="30"/>
      <c r="DD427" s="30"/>
      <c r="DE427" s="30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</row>
    <row r="428" spans="1:165" s="29" customFormat="1" ht="24.95" customHeight="1" x14ac:dyDescent="0.15">
      <c r="A428" s="23" t="s">
        <v>47</v>
      </c>
      <c r="B428" s="23" t="s">
        <v>1301</v>
      </c>
      <c r="C428" s="23" t="s">
        <v>1302</v>
      </c>
      <c r="D428" s="23" t="s">
        <v>1303</v>
      </c>
      <c r="E428" s="23" t="s">
        <v>465</v>
      </c>
      <c r="F428" s="110">
        <v>62</v>
      </c>
      <c r="G428" s="23">
        <v>12</v>
      </c>
      <c r="H428" s="23">
        <v>30</v>
      </c>
      <c r="I428" s="23"/>
      <c r="J428" s="23"/>
      <c r="K428" s="23"/>
      <c r="L428" s="23"/>
      <c r="M428" s="94">
        <v>17.37</v>
      </c>
      <c r="N428" s="94"/>
      <c r="O428" s="24">
        <f t="shared" si="1558"/>
        <v>104</v>
      </c>
      <c r="P428" s="25">
        <f t="shared" si="1559"/>
        <v>18.336930680718694</v>
      </c>
      <c r="Q428" s="26">
        <f t="shared" si="1560"/>
        <v>1862.4248696619266</v>
      </c>
      <c r="R428" s="27">
        <f t="shared" si="1561"/>
        <v>69</v>
      </c>
      <c r="S428" s="27">
        <f t="shared" si="1562"/>
        <v>17.540226000000001</v>
      </c>
      <c r="T428" s="28">
        <f t="shared" si="1563"/>
        <v>1210.275594</v>
      </c>
      <c r="U428" s="25">
        <v>49</v>
      </c>
      <c r="V428" s="25">
        <f t="shared" si="1564"/>
        <v>17.540226000000001</v>
      </c>
      <c r="W428" s="28">
        <f t="shared" si="1565"/>
        <v>859.47107400000004</v>
      </c>
      <c r="X428" s="25">
        <v>8</v>
      </c>
      <c r="Y428" s="25">
        <f t="shared" si="1566"/>
        <v>17.712120214800002</v>
      </c>
      <c r="Z428" s="28">
        <f t="shared" si="1567"/>
        <v>141.69696171840002</v>
      </c>
      <c r="AA428" s="25">
        <v>12</v>
      </c>
      <c r="AB428" s="25">
        <f t="shared" si="1568"/>
        <v>17.885698992905041</v>
      </c>
      <c r="AC428" s="28">
        <f t="shared" si="1569"/>
        <v>214.6283879148605</v>
      </c>
      <c r="AD428" s="27">
        <f t="shared" si="1570"/>
        <v>9</v>
      </c>
      <c r="AE428" s="27">
        <f t="shared" si="1571"/>
        <v>18.06097884303551</v>
      </c>
      <c r="AF428" s="28">
        <f t="shared" si="1572"/>
        <v>162.5488095873196</v>
      </c>
      <c r="AG428" s="25">
        <v>3</v>
      </c>
      <c r="AH428" s="25">
        <f t="shared" si="1573"/>
        <v>18.06097884303551</v>
      </c>
      <c r="AI428" s="28">
        <f t="shared" si="1574"/>
        <v>54.182936529106527</v>
      </c>
      <c r="AJ428" s="25">
        <v>2</v>
      </c>
      <c r="AK428" s="25">
        <f t="shared" si="1575"/>
        <v>18.237976435697259</v>
      </c>
      <c r="AL428" s="28">
        <f t="shared" si="1576"/>
        <v>36.475952871394519</v>
      </c>
      <c r="AM428" s="25">
        <v>4</v>
      </c>
      <c r="AN428" s="25">
        <f t="shared" si="1577"/>
        <v>18.416708604767091</v>
      </c>
      <c r="AO428" s="28">
        <f t="shared" si="1578"/>
        <v>73.666834419068365</v>
      </c>
      <c r="AP428" s="27">
        <f t="shared" si="1579"/>
        <v>15</v>
      </c>
      <c r="AQ428" s="27">
        <f t="shared" si="1580"/>
        <v>18.59719234909381</v>
      </c>
      <c r="AR428" s="28">
        <f t="shared" si="1581"/>
        <v>278.95788523640715</v>
      </c>
      <c r="AS428" s="25">
        <v>7</v>
      </c>
      <c r="AT428" s="25">
        <f t="shared" si="1582"/>
        <v>18.59719234909381</v>
      </c>
      <c r="AU428" s="28">
        <f t="shared" si="1583"/>
        <v>130.18034644365667</v>
      </c>
      <c r="AV428" s="25">
        <v>2</v>
      </c>
      <c r="AW428" s="25">
        <f t="shared" si="1584"/>
        <v>18.77944483411493</v>
      </c>
      <c r="AX428" s="28">
        <f t="shared" si="1585"/>
        <v>37.55888966822986</v>
      </c>
      <c r="AY428" s="25">
        <v>6</v>
      </c>
      <c r="AZ428" s="25">
        <f t="shared" si="1586"/>
        <v>18.963483393489255</v>
      </c>
      <c r="BA428" s="28">
        <f t="shared" si="1587"/>
        <v>113.78090036093553</v>
      </c>
      <c r="BB428" s="27">
        <f t="shared" si="1588"/>
        <v>11</v>
      </c>
      <c r="BC428" s="27">
        <f t="shared" si="1589"/>
        <v>19.14932553074545</v>
      </c>
      <c r="BD428" s="28">
        <f t="shared" si="1590"/>
        <v>210.64258083819996</v>
      </c>
      <c r="BE428" s="25">
        <v>7</v>
      </c>
      <c r="BF428" s="25">
        <f t="shared" si="1591"/>
        <v>19.14932553074545</v>
      </c>
      <c r="BG428" s="28">
        <f t="shared" si="1592"/>
        <v>134.04527871521816</v>
      </c>
      <c r="BH428" s="25">
        <v>1</v>
      </c>
      <c r="BI428" s="25">
        <f t="shared" si="1593"/>
        <v>19.336988920946755</v>
      </c>
      <c r="BJ428" s="28">
        <f t="shared" si="1594"/>
        <v>19.336988920946755</v>
      </c>
      <c r="BK428" s="25">
        <v>3</v>
      </c>
      <c r="BL428" s="25">
        <f t="shared" si="1595"/>
        <v>19.526491412372035</v>
      </c>
      <c r="BM428" s="28">
        <f t="shared" si="1596"/>
        <v>58.579474237116102</v>
      </c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</row>
    <row r="429" spans="1:165" s="29" customFormat="1" ht="24.95" customHeight="1" x14ac:dyDescent="0.15">
      <c r="A429" s="23" t="s">
        <v>47</v>
      </c>
      <c r="B429" s="23" t="s">
        <v>1304</v>
      </c>
      <c r="C429" s="23" t="s">
        <v>1305</v>
      </c>
      <c r="D429" s="23" t="s">
        <v>1306</v>
      </c>
      <c r="E429" s="23" t="s">
        <v>465</v>
      </c>
      <c r="F429" s="110">
        <v>824</v>
      </c>
      <c r="G429" s="23"/>
      <c r="H429" s="23"/>
      <c r="I429" s="23"/>
      <c r="J429" s="23"/>
      <c r="K429" s="23"/>
      <c r="L429" s="23"/>
      <c r="M429" s="94">
        <v>36</v>
      </c>
      <c r="N429" s="94"/>
      <c r="O429" s="24">
        <f t="shared" si="1558"/>
        <v>824</v>
      </c>
      <c r="P429" s="25">
        <f t="shared" si="1559"/>
        <v>38.004001410815945</v>
      </c>
      <c r="Q429" s="26">
        <f t="shared" si="1560"/>
        <v>31042.064574342447</v>
      </c>
      <c r="R429" s="27">
        <f t="shared" si="1561"/>
        <v>288</v>
      </c>
      <c r="S429" s="27">
        <f t="shared" si="1562"/>
        <v>36.352800000000002</v>
      </c>
      <c r="T429" s="28">
        <f t="shared" si="1563"/>
        <v>10469.606400000001</v>
      </c>
      <c r="U429" s="25">
        <v>134</v>
      </c>
      <c r="V429" s="25">
        <f t="shared" si="1564"/>
        <v>36.352800000000002</v>
      </c>
      <c r="W429" s="28">
        <f t="shared" si="1565"/>
        <v>4871.2752</v>
      </c>
      <c r="X429" s="25">
        <v>81</v>
      </c>
      <c r="Y429" s="25">
        <f t="shared" si="1566"/>
        <v>36.709057440000002</v>
      </c>
      <c r="Z429" s="28">
        <f t="shared" si="1567"/>
        <v>2973.4336526400002</v>
      </c>
      <c r="AA429" s="25">
        <v>73</v>
      </c>
      <c r="AB429" s="25">
        <f t="shared" si="1568"/>
        <v>37.068806202912</v>
      </c>
      <c r="AC429" s="28">
        <f t="shared" si="1569"/>
        <v>2706.0228528125758</v>
      </c>
      <c r="AD429" s="27">
        <f t="shared" si="1570"/>
        <v>213</v>
      </c>
      <c r="AE429" s="27">
        <f t="shared" si="1571"/>
        <v>37.43208050370054</v>
      </c>
      <c r="AF429" s="28">
        <f t="shared" si="1572"/>
        <v>7973.0331472882153</v>
      </c>
      <c r="AG429" s="25">
        <v>57</v>
      </c>
      <c r="AH429" s="25">
        <f t="shared" si="1573"/>
        <v>37.43208050370054</v>
      </c>
      <c r="AI429" s="28">
        <f t="shared" si="1574"/>
        <v>2133.6285887109307</v>
      </c>
      <c r="AJ429" s="25">
        <v>97</v>
      </c>
      <c r="AK429" s="25">
        <f t="shared" si="1575"/>
        <v>37.798914892636809</v>
      </c>
      <c r="AL429" s="28">
        <f t="shared" si="1576"/>
        <v>3666.4947445857706</v>
      </c>
      <c r="AM429" s="25">
        <v>59</v>
      </c>
      <c r="AN429" s="25">
        <f t="shared" si="1577"/>
        <v>38.169344258584651</v>
      </c>
      <c r="AO429" s="28">
        <f t="shared" si="1578"/>
        <v>2251.9913112564946</v>
      </c>
      <c r="AP429" s="27">
        <f t="shared" si="1579"/>
        <v>192</v>
      </c>
      <c r="AQ429" s="27">
        <f t="shared" si="1580"/>
        <v>38.543403832318781</v>
      </c>
      <c r="AR429" s="28">
        <f t="shared" si="1581"/>
        <v>7400.3335358052063</v>
      </c>
      <c r="AS429" s="25">
        <v>77</v>
      </c>
      <c r="AT429" s="25">
        <f t="shared" si="1582"/>
        <v>38.543403832318781</v>
      </c>
      <c r="AU429" s="28">
        <f t="shared" si="1583"/>
        <v>2967.8420950885461</v>
      </c>
      <c r="AV429" s="25">
        <v>56</v>
      </c>
      <c r="AW429" s="25">
        <f t="shared" si="1584"/>
        <v>38.921129189875508</v>
      </c>
      <c r="AX429" s="28">
        <f t="shared" si="1585"/>
        <v>2179.5832346330285</v>
      </c>
      <c r="AY429" s="25">
        <v>59</v>
      </c>
      <c r="AZ429" s="25">
        <f t="shared" si="1586"/>
        <v>39.302556255936288</v>
      </c>
      <c r="BA429" s="28">
        <f t="shared" si="1587"/>
        <v>2318.8508191002411</v>
      </c>
      <c r="BB429" s="27">
        <f t="shared" si="1588"/>
        <v>131</v>
      </c>
      <c r="BC429" s="27">
        <f t="shared" si="1589"/>
        <v>39.687721307244466</v>
      </c>
      <c r="BD429" s="28">
        <f t="shared" si="1590"/>
        <v>5199.0914912490252</v>
      </c>
      <c r="BE429" s="25">
        <v>88</v>
      </c>
      <c r="BF429" s="25">
        <f t="shared" si="1591"/>
        <v>39.687721307244466</v>
      </c>
      <c r="BG429" s="28">
        <f t="shared" si="1592"/>
        <v>3492.5194750375131</v>
      </c>
      <c r="BH429" s="25">
        <v>43</v>
      </c>
      <c r="BI429" s="25">
        <f t="shared" si="1593"/>
        <v>40.076660976055464</v>
      </c>
      <c r="BJ429" s="28">
        <f t="shared" si="1594"/>
        <v>1723.2964219703849</v>
      </c>
      <c r="BK429" s="25"/>
      <c r="BL429" s="25">
        <f t="shared" si="1595"/>
        <v>40.46941225362081</v>
      </c>
      <c r="BM429" s="28">
        <f t="shared" si="1596"/>
        <v>0</v>
      </c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</row>
    <row r="430" spans="1:165" s="29" customFormat="1" ht="24.95" customHeight="1" x14ac:dyDescent="0.15">
      <c r="A430" s="23" t="s">
        <v>47</v>
      </c>
      <c r="B430" s="23" t="s">
        <v>1307</v>
      </c>
      <c r="C430" s="23" t="s">
        <v>1308</v>
      </c>
      <c r="D430" s="23" t="s">
        <v>1309</v>
      </c>
      <c r="E430" s="23" t="s">
        <v>1184</v>
      </c>
      <c r="F430" s="110">
        <v>392</v>
      </c>
      <c r="G430" s="23"/>
      <c r="H430" s="23"/>
      <c r="I430" s="23"/>
      <c r="J430" s="23"/>
      <c r="K430" s="23"/>
      <c r="L430" s="23"/>
      <c r="M430" s="94">
        <v>112.71</v>
      </c>
      <c r="N430" s="94"/>
      <c r="O430" s="24">
        <f t="shared" si="1558"/>
        <v>392</v>
      </c>
      <c r="P430" s="25">
        <f t="shared" si="1559"/>
        <v>118.98419441702958</v>
      </c>
      <c r="Q430" s="26">
        <f t="shared" si="1560"/>
        <v>46371.334954832222</v>
      </c>
      <c r="R430" s="27">
        <f t="shared" si="1561"/>
        <v>0</v>
      </c>
      <c r="S430" s="27">
        <f t="shared" si="1562"/>
        <v>113.81455799999999</v>
      </c>
      <c r="T430" s="28">
        <f t="shared" si="1563"/>
        <v>0</v>
      </c>
      <c r="U430" s="25"/>
      <c r="V430" s="25">
        <f t="shared" si="1564"/>
        <v>113.81455799999999</v>
      </c>
      <c r="W430" s="28">
        <f t="shared" si="1565"/>
        <v>0</v>
      </c>
      <c r="X430" s="25"/>
      <c r="Y430" s="25">
        <f t="shared" si="1566"/>
        <v>114.92994066839999</v>
      </c>
      <c r="Z430" s="28">
        <f t="shared" si="1567"/>
        <v>0</v>
      </c>
      <c r="AA430" s="25"/>
      <c r="AB430" s="25">
        <f t="shared" si="1568"/>
        <v>116.05625408695032</v>
      </c>
      <c r="AC430" s="28">
        <f t="shared" si="1569"/>
        <v>0</v>
      </c>
      <c r="AD430" s="27">
        <f t="shared" si="1570"/>
        <v>268</v>
      </c>
      <c r="AE430" s="27">
        <f t="shared" si="1571"/>
        <v>117.19360537700244</v>
      </c>
      <c r="AF430" s="28">
        <f t="shared" si="1572"/>
        <v>31407.886241036653</v>
      </c>
      <c r="AG430" s="25">
        <v>50</v>
      </c>
      <c r="AH430" s="25">
        <f t="shared" si="1573"/>
        <v>117.19360537700244</v>
      </c>
      <c r="AI430" s="28">
        <f t="shared" si="1574"/>
        <v>5859.680268850122</v>
      </c>
      <c r="AJ430" s="25">
        <v>119</v>
      </c>
      <c r="AK430" s="25">
        <f t="shared" si="1575"/>
        <v>118.34210270969707</v>
      </c>
      <c r="AL430" s="28">
        <f t="shared" si="1576"/>
        <v>14082.710222453952</v>
      </c>
      <c r="AM430" s="25">
        <v>99</v>
      </c>
      <c r="AN430" s="25">
        <f t="shared" si="1577"/>
        <v>119.5018553162521</v>
      </c>
      <c r="AO430" s="28">
        <f t="shared" si="1578"/>
        <v>11830.683676308958</v>
      </c>
      <c r="AP430" s="27">
        <f t="shared" si="1579"/>
        <v>124</v>
      </c>
      <c r="AQ430" s="27">
        <f t="shared" si="1580"/>
        <v>120.67297349835138</v>
      </c>
      <c r="AR430" s="28">
        <f t="shared" si="1581"/>
        <v>14963.448713795571</v>
      </c>
      <c r="AS430" s="25">
        <v>94</v>
      </c>
      <c r="AT430" s="25">
        <f t="shared" si="1582"/>
        <v>120.67297349835138</v>
      </c>
      <c r="AU430" s="28">
        <f t="shared" si="1583"/>
        <v>11343.259508845031</v>
      </c>
      <c r="AV430" s="25">
        <v>30</v>
      </c>
      <c r="AW430" s="25">
        <f t="shared" si="1584"/>
        <v>121.85556863863523</v>
      </c>
      <c r="AX430" s="28">
        <f t="shared" si="1585"/>
        <v>3655.6670591590569</v>
      </c>
      <c r="AY430" s="25"/>
      <c r="AZ430" s="25">
        <f t="shared" si="1586"/>
        <v>123.04975321129386</v>
      </c>
      <c r="BA430" s="28">
        <f t="shared" si="1587"/>
        <v>0</v>
      </c>
      <c r="BB430" s="27">
        <f t="shared" si="1588"/>
        <v>0</v>
      </c>
      <c r="BC430" s="27">
        <f t="shared" si="1589"/>
        <v>124.25564079276454</v>
      </c>
      <c r="BD430" s="28">
        <f t="shared" si="1590"/>
        <v>0</v>
      </c>
      <c r="BE430" s="25"/>
      <c r="BF430" s="25">
        <f t="shared" si="1591"/>
        <v>124.25564079276454</v>
      </c>
      <c r="BG430" s="28">
        <f t="shared" si="1592"/>
        <v>0</v>
      </c>
      <c r="BH430" s="25"/>
      <c r="BI430" s="25">
        <f t="shared" si="1593"/>
        <v>125.47334607253363</v>
      </c>
      <c r="BJ430" s="28">
        <f t="shared" si="1594"/>
        <v>0</v>
      </c>
      <c r="BK430" s="25"/>
      <c r="BL430" s="25">
        <f t="shared" si="1595"/>
        <v>126.70298486404447</v>
      </c>
      <c r="BM430" s="28">
        <f t="shared" si="1596"/>
        <v>0</v>
      </c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</row>
    <row r="431" spans="1:165" s="29" customFormat="1" ht="24.95" customHeight="1" x14ac:dyDescent="0.15">
      <c r="A431" s="23" t="s">
        <v>47</v>
      </c>
      <c r="B431" s="23" t="s">
        <v>1310</v>
      </c>
      <c r="C431" s="23" t="s">
        <v>1311</v>
      </c>
      <c r="D431" s="23" t="s">
        <v>1309</v>
      </c>
      <c r="E431" s="23" t="s">
        <v>1184</v>
      </c>
      <c r="F431" s="110">
        <v>392</v>
      </c>
      <c r="G431" s="23"/>
      <c r="H431" s="23"/>
      <c r="I431" s="23"/>
      <c r="J431" s="23"/>
      <c r="K431" s="23"/>
      <c r="L431" s="23"/>
      <c r="M431" s="94">
        <v>109.7</v>
      </c>
      <c r="N431" s="94"/>
      <c r="O431" s="24">
        <f t="shared" ref="O431:O433" si="1597">R431+AD431+AP431+BB431</f>
        <v>392</v>
      </c>
      <c r="P431" s="25">
        <f t="shared" ref="P431:P433" si="1598">(S431+AE431+AQ431+BC431)/4</f>
        <v>115.80663763240304</v>
      </c>
      <c r="Q431" s="26">
        <f t="shared" si="1560"/>
        <v>45132.955767412794</v>
      </c>
      <c r="R431" s="27">
        <f t="shared" si="1561"/>
        <v>0</v>
      </c>
      <c r="S431" s="27">
        <f t="shared" si="1562"/>
        <v>110.77506000000001</v>
      </c>
      <c r="T431" s="28">
        <f t="shared" si="1563"/>
        <v>0</v>
      </c>
      <c r="U431" s="25"/>
      <c r="V431" s="25">
        <f t="shared" si="1564"/>
        <v>110.77506000000001</v>
      </c>
      <c r="W431" s="28">
        <f t="shared" si="1565"/>
        <v>0</v>
      </c>
      <c r="X431" s="25"/>
      <c r="Y431" s="25">
        <f t="shared" si="1566"/>
        <v>111.86065558800001</v>
      </c>
      <c r="Z431" s="28">
        <f t="shared" si="1567"/>
        <v>0</v>
      </c>
      <c r="AA431" s="25"/>
      <c r="AB431" s="25">
        <f t="shared" si="1568"/>
        <v>112.95689001276241</v>
      </c>
      <c r="AC431" s="28">
        <f t="shared" si="1569"/>
        <v>0</v>
      </c>
      <c r="AD431" s="27">
        <f t="shared" si="1570"/>
        <v>268</v>
      </c>
      <c r="AE431" s="27">
        <f t="shared" si="1571"/>
        <v>114.06386753488749</v>
      </c>
      <c r="AF431" s="28">
        <f t="shared" si="1572"/>
        <v>30569.11649934985</v>
      </c>
      <c r="AG431" s="25">
        <v>50</v>
      </c>
      <c r="AH431" s="25">
        <f t="shared" si="1573"/>
        <v>114.06386753488749</v>
      </c>
      <c r="AI431" s="28">
        <f t="shared" ref="AI431:AI433" si="1599">AG431*AH431</f>
        <v>5703.1933767443743</v>
      </c>
      <c r="AJ431" s="25">
        <v>119</v>
      </c>
      <c r="AK431" s="25">
        <f t="shared" si="1575"/>
        <v>115.18169343672939</v>
      </c>
      <c r="AL431" s="28">
        <f t="shared" ref="AL431:AL433" si="1600">AJ431*AK431</f>
        <v>13706.621518970798</v>
      </c>
      <c r="AM431" s="25">
        <v>99</v>
      </c>
      <c r="AN431" s="25">
        <f t="shared" si="1577"/>
        <v>116.31047403240935</v>
      </c>
      <c r="AO431" s="28">
        <f t="shared" si="1578"/>
        <v>11514.736929208526</v>
      </c>
      <c r="AP431" s="27">
        <f t="shared" si="1579"/>
        <v>124</v>
      </c>
      <c r="AQ431" s="27">
        <f t="shared" si="1580"/>
        <v>117.45031667792696</v>
      </c>
      <c r="AR431" s="28">
        <f t="shared" si="1581"/>
        <v>14563.839268062944</v>
      </c>
      <c r="AS431" s="25">
        <v>94</v>
      </c>
      <c r="AT431" s="25">
        <f t="shared" si="1582"/>
        <v>117.45031667792696</v>
      </c>
      <c r="AU431" s="28">
        <f t="shared" si="1583"/>
        <v>11040.329767725134</v>
      </c>
      <c r="AV431" s="25">
        <v>30</v>
      </c>
      <c r="AW431" s="25">
        <f t="shared" si="1584"/>
        <v>118.60132978137065</v>
      </c>
      <c r="AX431" s="28">
        <f t="shared" si="1585"/>
        <v>3558.0398934411196</v>
      </c>
      <c r="AY431" s="25"/>
      <c r="AZ431" s="25">
        <f t="shared" si="1586"/>
        <v>119.76362281322808</v>
      </c>
      <c r="BA431" s="28">
        <f t="shared" si="1587"/>
        <v>0</v>
      </c>
      <c r="BB431" s="27">
        <f t="shared" si="1588"/>
        <v>0</v>
      </c>
      <c r="BC431" s="27">
        <f t="shared" si="1589"/>
        <v>120.93730631679772</v>
      </c>
      <c r="BD431" s="28">
        <f t="shared" si="1590"/>
        <v>0</v>
      </c>
      <c r="BE431" s="25"/>
      <c r="BF431" s="25">
        <f t="shared" si="1591"/>
        <v>120.93730631679772</v>
      </c>
      <c r="BG431" s="28">
        <f t="shared" si="1592"/>
        <v>0</v>
      </c>
      <c r="BH431" s="25"/>
      <c r="BI431" s="25">
        <f t="shared" si="1593"/>
        <v>122.12249191870234</v>
      </c>
      <c r="BJ431" s="28">
        <f t="shared" si="1594"/>
        <v>0</v>
      </c>
      <c r="BK431" s="25"/>
      <c r="BL431" s="25">
        <f t="shared" si="1595"/>
        <v>123.31929233950562</v>
      </c>
      <c r="BM431" s="28">
        <f t="shared" si="1596"/>
        <v>0</v>
      </c>
      <c r="CZ431" s="30"/>
      <c r="DA431" s="30"/>
      <c r="DB431" s="30"/>
      <c r="DC431" s="30"/>
      <c r="DD431" s="30"/>
      <c r="DE431" s="30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</row>
    <row r="432" spans="1:165" s="29" customFormat="1" ht="24.95" customHeight="1" x14ac:dyDescent="0.15">
      <c r="A432" s="23" t="s">
        <v>47</v>
      </c>
      <c r="B432" s="23" t="s">
        <v>1312</v>
      </c>
      <c r="C432" s="23" t="s">
        <v>1313</v>
      </c>
      <c r="D432" s="23"/>
      <c r="E432" s="23" t="s">
        <v>1314</v>
      </c>
      <c r="F432" s="110">
        <v>3</v>
      </c>
      <c r="G432" s="23"/>
      <c r="H432" s="23"/>
      <c r="I432" s="23"/>
      <c r="J432" s="23"/>
      <c r="K432" s="23"/>
      <c r="L432" s="23"/>
      <c r="M432" s="94">
        <v>1450.56</v>
      </c>
      <c r="N432" s="94"/>
      <c r="O432" s="24">
        <f t="shared" si="1597"/>
        <v>3</v>
      </c>
      <c r="P432" s="25">
        <f t="shared" si="1598"/>
        <v>1531.3078968464774</v>
      </c>
      <c r="Q432" s="26">
        <f t="shared" si="1560"/>
        <v>4482.5931944168979</v>
      </c>
      <c r="R432" s="27">
        <f t="shared" si="1561"/>
        <v>2</v>
      </c>
      <c r="S432" s="27">
        <f t="shared" si="1562"/>
        <v>1464.775488</v>
      </c>
      <c r="T432" s="28">
        <f t="shared" si="1563"/>
        <v>2929.550976</v>
      </c>
      <c r="U432" s="25"/>
      <c r="V432" s="25">
        <f t="shared" si="1564"/>
        <v>1464.775488</v>
      </c>
      <c r="W432" s="28">
        <f t="shared" si="1565"/>
        <v>0</v>
      </c>
      <c r="X432" s="25">
        <v>1</v>
      </c>
      <c r="Y432" s="25">
        <f t="shared" si="1566"/>
        <v>1479.1302877824</v>
      </c>
      <c r="Z432" s="28">
        <f t="shared" si="1567"/>
        <v>1479.1302877824</v>
      </c>
      <c r="AA432" s="25">
        <v>1</v>
      </c>
      <c r="AB432" s="25">
        <f t="shared" si="1568"/>
        <v>1493.6257646026677</v>
      </c>
      <c r="AC432" s="28">
        <f t="shared" si="1569"/>
        <v>1493.6257646026677</v>
      </c>
      <c r="AD432" s="27">
        <f t="shared" si="1570"/>
        <v>0</v>
      </c>
      <c r="AE432" s="27">
        <f t="shared" si="1571"/>
        <v>1508.2632970957739</v>
      </c>
      <c r="AF432" s="28">
        <f t="shared" si="1572"/>
        <v>0</v>
      </c>
      <c r="AG432" s="25"/>
      <c r="AH432" s="25">
        <f t="shared" si="1573"/>
        <v>1508.2632970957739</v>
      </c>
      <c r="AI432" s="28">
        <f t="shared" si="1599"/>
        <v>0</v>
      </c>
      <c r="AJ432" s="25"/>
      <c r="AK432" s="25">
        <f t="shared" si="1575"/>
        <v>1523.0442774073124</v>
      </c>
      <c r="AL432" s="28">
        <f t="shared" si="1600"/>
        <v>0</v>
      </c>
      <c r="AM432" s="25"/>
      <c r="AN432" s="25">
        <f t="shared" si="1577"/>
        <v>1537.9701113259041</v>
      </c>
      <c r="AO432" s="28">
        <f t="shared" si="1578"/>
        <v>0</v>
      </c>
      <c r="AP432" s="27">
        <f t="shared" si="1579"/>
        <v>1</v>
      </c>
      <c r="AQ432" s="27">
        <f t="shared" si="1580"/>
        <v>1553.0422184168981</v>
      </c>
      <c r="AR432" s="28">
        <f t="shared" si="1581"/>
        <v>1553.0422184168981</v>
      </c>
      <c r="AS432" s="25"/>
      <c r="AT432" s="25">
        <f t="shared" si="1582"/>
        <v>1553.0422184168981</v>
      </c>
      <c r="AU432" s="28">
        <f t="shared" si="1583"/>
        <v>0</v>
      </c>
      <c r="AV432" s="25">
        <v>1</v>
      </c>
      <c r="AW432" s="25">
        <f t="shared" si="1584"/>
        <v>1568.2620321573838</v>
      </c>
      <c r="AX432" s="28">
        <f t="shared" si="1585"/>
        <v>1568.2620321573838</v>
      </c>
      <c r="AY432" s="25"/>
      <c r="AZ432" s="25">
        <f t="shared" si="1586"/>
        <v>1583.6310000725261</v>
      </c>
      <c r="BA432" s="28">
        <f t="shared" si="1587"/>
        <v>0</v>
      </c>
      <c r="BB432" s="27">
        <f t="shared" si="1588"/>
        <v>0</v>
      </c>
      <c r="BC432" s="27">
        <f t="shared" si="1589"/>
        <v>1599.1505838732369</v>
      </c>
      <c r="BD432" s="28">
        <f t="shared" si="1590"/>
        <v>0</v>
      </c>
      <c r="BE432" s="25"/>
      <c r="BF432" s="25">
        <f t="shared" si="1591"/>
        <v>1599.1505838732369</v>
      </c>
      <c r="BG432" s="28">
        <f t="shared" si="1592"/>
        <v>0</v>
      </c>
      <c r="BH432" s="25"/>
      <c r="BI432" s="25">
        <f t="shared" si="1593"/>
        <v>1614.8222595951947</v>
      </c>
      <c r="BJ432" s="28">
        <f t="shared" si="1594"/>
        <v>0</v>
      </c>
      <c r="BK432" s="25"/>
      <c r="BL432" s="25">
        <f t="shared" si="1595"/>
        <v>1630.6475177392276</v>
      </c>
      <c r="BM432" s="28">
        <f t="shared" si="1596"/>
        <v>0</v>
      </c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</row>
    <row r="433" spans="1:1022" s="29" customFormat="1" ht="24.95" customHeight="1" x14ac:dyDescent="0.15">
      <c r="A433" s="23" t="s">
        <v>47</v>
      </c>
      <c r="B433" s="23" t="s">
        <v>1315</v>
      </c>
      <c r="C433" s="23" t="s">
        <v>1316</v>
      </c>
      <c r="D433" s="23"/>
      <c r="E433" s="23" t="s">
        <v>1184</v>
      </c>
      <c r="F433" s="110">
        <v>30</v>
      </c>
      <c r="G433" s="23"/>
      <c r="H433" s="23"/>
      <c r="I433" s="23"/>
      <c r="J433" s="23"/>
      <c r="K433" s="23"/>
      <c r="L433" s="23"/>
      <c r="M433" s="94">
        <v>27.48</v>
      </c>
      <c r="N433" s="94"/>
      <c r="O433" s="24">
        <f t="shared" si="1597"/>
        <v>30</v>
      </c>
      <c r="P433" s="25">
        <f t="shared" si="1598"/>
        <v>29.009721076922844</v>
      </c>
      <c r="Q433" s="26">
        <f t="shared" si="1560"/>
        <v>857.19464353474245</v>
      </c>
      <c r="R433" s="27">
        <f t="shared" si="1561"/>
        <v>0</v>
      </c>
      <c r="S433" s="27">
        <f t="shared" si="1562"/>
        <v>27.749304000000002</v>
      </c>
      <c r="T433" s="28">
        <f t="shared" si="1563"/>
        <v>0</v>
      </c>
      <c r="U433" s="25"/>
      <c r="V433" s="25">
        <f t="shared" si="1564"/>
        <v>27.749304000000002</v>
      </c>
      <c r="W433" s="28">
        <f t="shared" si="1565"/>
        <v>0</v>
      </c>
      <c r="X433" s="25"/>
      <c r="Y433" s="25">
        <f t="shared" si="1566"/>
        <v>28.021247179200003</v>
      </c>
      <c r="Z433" s="28">
        <f t="shared" si="1567"/>
        <v>0</v>
      </c>
      <c r="AA433" s="25"/>
      <c r="AB433" s="25">
        <f t="shared" si="1568"/>
        <v>28.295855401556164</v>
      </c>
      <c r="AC433" s="28">
        <f t="shared" si="1569"/>
        <v>0</v>
      </c>
      <c r="AD433" s="27">
        <f t="shared" si="1570"/>
        <v>30</v>
      </c>
      <c r="AE433" s="27">
        <f t="shared" si="1571"/>
        <v>28.573154784491415</v>
      </c>
      <c r="AF433" s="28">
        <f t="shared" si="1572"/>
        <v>857.19464353474245</v>
      </c>
      <c r="AG433" s="25">
        <v>10</v>
      </c>
      <c r="AH433" s="25">
        <f t="shared" si="1573"/>
        <v>28.573154784491415</v>
      </c>
      <c r="AI433" s="28">
        <f t="shared" si="1599"/>
        <v>285.73154784491413</v>
      </c>
      <c r="AJ433" s="25">
        <v>5</v>
      </c>
      <c r="AK433" s="25">
        <f t="shared" si="1575"/>
        <v>28.853171701379431</v>
      </c>
      <c r="AL433" s="28">
        <f t="shared" si="1600"/>
        <v>144.26585850689716</v>
      </c>
      <c r="AM433" s="25">
        <v>15</v>
      </c>
      <c r="AN433" s="25">
        <f t="shared" si="1577"/>
        <v>29.135932784052951</v>
      </c>
      <c r="AO433" s="28">
        <f t="shared" si="1578"/>
        <v>437.03899176079426</v>
      </c>
      <c r="AP433" s="27">
        <f t="shared" si="1579"/>
        <v>0</v>
      </c>
      <c r="AQ433" s="27">
        <f t="shared" si="1580"/>
        <v>29.421464925336672</v>
      </c>
      <c r="AR433" s="28">
        <f t="shared" si="1581"/>
        <v>0</v>
      </c>
      <c r="AS433" s="25"/>
      <c r="AT433" s="25">
        <f t="shared" si="1582"/>
        <v>29.421464925336672</v>
      </c>
      <c r="AU433" s="28">
        <f t="shared" si="1583"/>
        <v>0</v>
      </c>
      <c r="AV433" s="25"/>
      <c r="AW433" s="25">
        <f t="shared" si="1584"/>
        <v>29.709795281604972</v>
      </c>
      <c r="AX433" s="28">
        <f t="shared" si="1585"/>
        <v>0</v>
      </c>
      <c r="AY433" s="25"/>
      <c r="AZ433" s="25">
        <f t="shared" si="1586"/>
        <v>30.000951275364702</v>
      </c>
      <c r="BA433" s="28">
        <f t="shared" si="1587"/>
        <v>0</v>
      </c>
      <c r="BB433" s="27">
        <f t="shared" si="1588"/>
        <v>0</v>
      </c>
      <c r="BC433" s="27">
        <f t="shared" si="1589"/>
        <v>30.294960597863277</v>
      </c>
      <c r="BD433" s="28">
        <f t="shared" si="1590"/>
        <v>0</v>
      </c>
      <c r="BE433" s="25"/>
      <c r="BF433" s="25">
        <f t="shared" si="1591"/>
        <v>30.294960597863277</v>
      </c>
      <c r="BG433" s="28">
        <f t="shared" si="1592"/>
        <v>0</v>
      </c>
      <c r="BH433" s="25"/>
      <c r="BI433" s="25">
        <f t="shared" si="1593"/>
        <v>30.591851211722339</v>
      </c>
      <c r="BJ433" s="28">
        <f t="shared" si="1594"/>
        <v>0</v>
      </c>
      <c r="BK433" s="25"/>
      <c r="BL433" s="25">
        <f t="shared" si="1595"/>
        <v>30.891651353597219</v>
      </c>
      <c r="BM433" s="28">
        <f t="shared" si="1596"/>
        <v>0</v>
      </c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</row>
    <row r="434" spans="1:1022" s="35" customFormat="1" ht="25.5" customHeight="1" x14ac:dyDescent="0.2">
      <c r="A434" s="31"/>
      <c r="B434" s="31"/>
      <c r="C434" s="31"/>
      <c r="D434" s="31"/>
      <c r="E434" s="32"/>
      <c r="F434" s="111"/>
      <c r="G434" s="32"/>
      <c r="H434" s="32"/>
      <c r="I434" s="32"/>
      <c r="J434" s="32"/>
      <c r="K434" s="32"/>
      <c r="L434" s="32"/>
      <c r="M434" s="95"/>
      <c r="N434" s="95"/>
      <c r="O434" s="33"/>
      <c r="P434" s="33"/>
      <c r="Q434" s="33">
        <f>T434+AF434+AR434+BD434</f>
        <v>139732.25951017375</v>
      </c>
      <c r="R434" s="34"/>
      <c r="S434" s="34"/>
      <c r="T434" s="34">
        <f>SUM(T425:T433)</f>
        <v>22702.444776</v>
      </c>
      <c r="U434" s="34"/>
      <c r="V434" s="34"/>
      <c r="W434" s="34">
        <f t="shared" ref="W434:BM434" si="1601">SUM(W425:W433)</f>
        <v>10241.139150000001</v>
      </c>
      <c r="X434" s="34"/>
      <c r="Y434" s="34"/>
      <c r="Z434" s="34">
        <f t="shared" si="1601"/>
        <v>7893.2019246696009</v>
      </c>
      <c r="AA434" s="34"/>
      <c r="AB434" s="34"/>
      <c r="AC434" s="34">
        <f t="shared" si="1601"/>
        <v>4736.1886965305594</v>
      </c>
      <c r="AD434" s="34"/>
      <c r="AE434" s="34"/>
      <c r="AF434" s="34">
        <f t="shared" si="1601"/>
        <v>71619.912192345233</v>
      </c>
      <c r="AG434" s="34"/>
      <c r="AH434" s="34"/>
      <c r="AI434" s="34">
        <f t="shared" si="1601"/>
        <v>14144.772193937521</v>
      </c>
      <c r="AJ434" s="34"/>
      <c r="AK434" s="34"/>
      <c r="AL434" s="34">
        <f t="shared" si="1601"/>
        <v>31855.403015220018</v>
      </c>
      <c r="AM434" s="34"/>
      <c r="AN434" s="34"/>
      <c r="AO434" s="34">
        <f t="shared" si="1601"/>
        <v>26439.586690052765</v>
      </c>
      <c r="AP434" s="34"/>
      <c r="AQ434" s="34"/>
      <c r="AR434" s="34">
        <f t="shared" si="1601"/>
        <v>39540.628754471516</v>
      </c>
      <c r="AS434" s="34"/>
      <c r="AT434" s="34"/>
      <c r="AU434" s="34">
        <f t="shared" si="1601"/>
        <v>25593.184165695864</v>
      </c>
      <c r="AV434" s="34"/>
      <c r="AW434" s="34"/>
      <c r="AX434" s="34">
        <f t="shared" si="1601"/>
        <v>11224.442824218646</v>
      </c>
      <c r="AY434" s="34"/>
      <c r="AZ434" s="34"/>
      <c r="BA434" s="34">
        <f t="shared" si="1601"/>
        <v>2887.7116513979677</v>
      </c>
      <c r="BB434" s="34"/>
      <c r="BC434" s="34"/>
      <c r="BD434" s="34">
        <f t="shared" si="1601"/>
        <v>5869.2737873569968</v>
      </c>
      <c r="BE434" s="34"/>
      <c r="BF434" s="34"/>
      <c r="BG434" s="34">
        <f t="shared" si="1601"/>
        <v>3856.3346113876169</v>
      </c>
      <c r="BH434" s="34"/>
      <c r="BI434" s="34"/>
      <c r="BJ434" s="34">
        <f t="shared" si="1601"/>
        <v>1974.6550131310394</v>
      </c>
      <c r="BK434" s="34"/>
      <c r="BL434" s="34"/>
      <c r="BM434" s="34">
        <f t="shared" si="1601"/>
        <v>58.579474237116102</v>
      </c>
      <c r="BN434" s="29"/>
    </row>
    <row r="435" spans="1:1022" s="29" customFormat="1" ht="24.95" customHeight="1" x14ac:dyDescent="0.15">
      <c r="A435" s="23" t="s">
        <v>47</v>
      </c>
      <c r="B435" s="23" t="s">
        <v>1317</v>
      </c>
      <c r="C435" s="23" t="s">
        <v>1318</v>
      </c>
      <c r="D435" s="23" t="s">
        <v>1319</v>
      </c>
      <c r="E435" s="23" t="s">
        <v>465</v>
      </c>
      <c r="F435" s="110">
        <v>8</v>
      </c>
      <c r="G435" s="23"/>
      <c r="H435" s="23"/>
      <c r="I435" s="23"/>
      <c r="J435" s="23">
        <v>4</v>
      </c>
      <c r="K435" s="23"/>
      <c r="L435" s="23"/>
      <c r="M435" s="94">
        <v>89.48</v>
      </c>
      <c r="N435" s="94"/>
      <c r="O435" s="24">
        <f t="shared" ref="O435:O453" si="1602">R435+AD435+AP435+BB435</f>
        <v>12</v>
      </c>
      <c r="P435" s="25">
        <f t="shared" ref="P435:P453" si="1603">(S435+AE435+AQ435+BC435)/4</f>
        <v>94.46105683999474</v>
      </c>
      <c r="Q435" s="26">
        <f t="shared" ref="Q435:Q453" si="1604">T435+AF435+AR435+BD435</f>
        <v>1117.1160707199581</v>
      </c>
      <c r="R435" s="27">
        <f t="shared" ref="R435:R453" si="1605">U435+X435+AA435</f>
        <v>6</v>
      </c>
      <c r="S435" s="27">
        <f t="shared" ref="S435:S453" si="1606">V435</f>
        <v>90.356904</v>
      </c>
      <c r="T435" s="28">
        <f t="shared" ref="T435:T453" si="1607">R435*S435</f>
        <v>542.14142400000003</v>
      </c>
      <c r="U435" s="25">
        <v>4</v>
      </c>
      <c r="V435" s="25">
        <f t="shared" ref="V435:V453" si="1608">M435*1.0098</f>
        <v>90.356904</v>
      </c>
      <c r="W435" s="28">
        <f t="shared" ref="W435:W453" si="1609">U435*V435</f>
        <v>361.427616</v>
      </c>
      <c r="X435" s="25">
        <v>2</v>
      </c>
      <c r="Y435" s="25">
        <f t="shared" ref="Y435:Y453" si="1610">V435*1.0098</f>
        <v>91.242401659199999</v>
      </c>
      <c r="Z435" s="28">
        <f t="shared" ref="Z435:Z453" si="1611">X435*Y435</f>
        <v>182.4848033184</v>
      </c>
      <c r="AA435" s="25"/>
      <c r="AB435" s="25">
        <f t="shared" ref="AB435:AB453" si="1612">Y435*1.0098</f>
        <v>92.136577195460163</v>
      </c>
      <c r="AC435" s="28">
        <f t="shared" ref="AC435:AC453" si="1613">AA435*AB435</f>
        <v>0</v>
      </c>
      <c r="AD435" s="27">
        <f t="shared" ref="AD435:AD453" si="1614">AG435+AJ435+AM435</f>
        <v>2</v>
      </c>
      <c r="AE435" s="27">
        <f t="shared" ref="AE435:AE453" si="1615">AH435</f>
        <v>93.039515651975677</v>
      </c>
      <c r="AF435" s="28">
        <f t="shared" ref="AF435:AF453" si="1616">AD435*AE435</f>
        <v>186.07903130395135</v>
      </c>
      <c r="AG435" s="25"/>
      <c r="AH435" s="25">
        <f t="shared" ref="AH435:AH453" si="1617">AB435*1.0098</f>
        <v>93.039515651975677</v>
      </c>
      <c r="AI435" s="28">
        <f t="shared" ref="AI435:AI453" si="1618">AG435*AH435</f>
        <v>0</v>
      </c>
      <c r="AJ435" s="25">
        <v>2</v>
      </c>
      <c r="AK435" s="25">
        <f t="shared" ref="AK435:AK453" si="1619">AH435*1.0098</f>
        <v>93.95130290536504</v>
      </c>
      <c r="AL435" s="28">
        <f t="shared" ref="AL435:AL453" si="1620">AJ435*AK435</f>
        <v>187.90260581073008</v>
      </c>
      <c r="AM435" s="25"/>
      <c r="AN435" s="25">
        <f t="shared" ref="AN435:AN453" si="1621">AK435*1.0098</f>
        <v>94.872025673837626</v>
      </c>
      <c r="AO435" s="28">
        <f t="shared" ref="AO435:AO453" si="1622">AM435*AN435</f>
        <v>0</v>
      </c>
      <c r="AP435" s="27">
        <f t="shared" ref="AP435:AP453" si="1623">AS435+AV435+AY435</f>
        <v>2</v>
      </c>
      <c r="AQ435" s="27">
        <f t="shared" ref="AQ435:AQ453" si="1624">AT435</f>
        <v>95.801771525441239</v>
      </c>
      <c r="AR435" s="28">
        <f t="shared" ref="AR435:AR453" si="1625">AP435*AQ435</f>
        <v>191.60354305088248</v>
      </c>
      <c r="AS435" s="25"/>
      <c r="AT435" s="25">
        <f t="shared" ref="AT435:AT453" si="1626">AN435*1.0098</f>
        <v>95.801771525441239</v>
      </c>
      <c r="AU435" s="28">
        <f t="shared" ref="AU435:AU453" si="1627">AS435*AT435</f>
        <v>0</v>
      </c>
      <c r="AV435" s="25">
        <v>2</v>
      </c>
      <c r="AW435" s="25">
        <f t="shared" ref="AW435:AW453" si="1628">AT435*1.0098</f>
        <v>96.740628886390567</v>
      </c>
      <c r="AX435" s="28">
        <f t="shared" ref="AX435:AX453" si="1629">AV435*AW435</f>
        <v>193.48125777278113</v>
      </c>
      <c r="AY435" s="25"/>
      <c r="AZ435" s="25">
        <f t="shared" ref="AZ435:AZ453" si="1630">AW435*1.0098</f>
        <v>97.688687049477196</v>
      </c>
      <c r="BA435" s="28">
        <f t="shared" ref="BA435:BA453" si="1631">AY435*AZ435</f>
        <v>0</v>
      </c>
      <c r="BB435" s="27">
        <f t="shared" ref="BB435:BB453" si="1632">BE435+BH435+BK435</f>
        <v>2</v>
      </c>
      <c r="BC435" s="27">
        <f t="shared" ref="BC435:BC453" si="1633">BF435</f>
        <v>98.646036182562071</v>
      </c>
      <c r="BD435" s="28">
        <f t="shared" ref="BD435:BD453" si="1634">BB435*BC435</f>
        <v>197.29207236512414</v>
      </c>
      <c r="BE435" s="25"/>
      <c r="BF435" s="25">
        <f t="shared" ref="BF435:BF453" si="1635">AZ435*1.0098</f>
        <v>98.646036182562071</v>
      </c>
      <c r="BG435" s="28">
        <f t="shared" ref="BG435:BG453" si="1636">BE435*BF435</f>
        <v>0</v>
      </c>
      <c r="BH435" s="25">
        <v>2</v>
      </c>
      <c r="BI435" s="25">
        <f t="shared" ref="BI435:BI453" si="1637">BF435*1.0098</f>
        <v>99.612767337151183</v>
      </c>
      <c r="BJ435" s="28">
        <f t="shared" ref="BJ435:BJ453" si="1638">BH435*BI435</f>
        <v>199.22553467430237</v>
      </c>
      <c r="BK435" s="25"/>
      <c r="BL435" s="25">
        <f t="shared" ref="BL435:BL453" si="1639">BI435*1.0098</f>
        <v>100.58897245705526</v>
      </c>
      <c r="BM435" s="28">
        <f t="shared" ref="BM435:BM453" si="1640">BK435*BL435</f>
        <v>0</v>
      </c>
      <c r="CZ435" s="30"/>
      <c r="DA435" s="30"/>
      <c r="DB435" s="30"/>
      <c r="DC435" s="30"/>
      <c r="DD435" s="30"/>
      <c r="DE435" s="30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</row>
    <row r="436" spans="1:1022" ht="24.95" customHeight="1" x14ac:dyDescent="0.2">
      <c r="A436" s="23" t="s">
        <v>47</v>
      </c>
      <c r="B436" s="23" t="s">
        <v>1320</v>
      </c>
      <c r="C436" s="23" t="s">
        <v>1321</v>
      </c>
      <c r="D436" s="23"/>
      <c r="E436" s="23" t="s">
        <v>465</v>
      </c>
      <c r="F436" s="110"/>
      <c r="G436" s="23"/>
      <c r="H436" s="23"/>
      <c r="I436" s="23"/>
      <c r="J436" s="23">
        <v>4</v>
      </c>
      <c r="K436" s="23"/>
      <c r="L436" s="23"/>
      <c r="M436" s="94">
        <v>122</v>
      </c>
      <c r="N436" s="94"/>
      <c r="O436" s="24">
        <f t="shared" si="1602"/>
        <v>4</v>
      </c>
      <c r="P436" s="25">
        <f t="shared" si="1603"/>
        <v>128.79133811443182</v>
      </c>
      <c r="Q436" s="26">
        <f t="shared" si="1604"/>
        <v>492.7824</v>
      </c>
      <c r="R436" s="27">
        <f t="shared" si="1605"/>
        <v>4</v>
      </c>
      <c r="S436" s="27">
        <f t="shared" si="1606"/>
        <v>123.1956</v>
      </c>
      <c r="T436" s="28">
        <f t="shared" si="1607"/>
        <v>492.7824</v>
      </c>
      <c r="U436" s="25">
        <v>4</v>
      </c>
      <c r="V436" s="25">
        <f t="shared" si="1608"/>
        <v>123.1956</v>
      </c>
      <c r="W436" s="28">
        <f t="shared" si="1609"/>
        <v>492.7824</v>
      </c>
      <c r="X436" s="25"/>
      <c r="Y436" s="25">
        <f t="shared" si="1610"/>
        <v>124.40291688000001</v>
      </c>
      <c r="Z436" s="28">
        <f t="shared" si="1611"/>
        <v>0</v>
      </c>
      <c r="AA436" s="25"/>
      <c r="AB436" s="25">
        <f t="shared" si="1612"/>
        <v>125.62206546542401</v>
      </c>
      <c r="AC436" s="28">
        <f t="shared" si="1613"/>
        <v>0</v>
      </c>
      <c r="AD436" s="27">
        <f t="shared" si="1614"/>
        <v>0</v>
      </c>
      <c r="AE436" s="27">
        <f t="shared" si="1615"/>
        <v>126.85316170698518</v>
      </c>
      <c r="AF436" s="28">
        <f t="shared" si="1616"/>
        <v>0</v>
      </c>
      <c r="AG436" s="25"/>
      <c r="AH436" s="25">
        <f t="shared" si="1617"/>
        <v>126.85316170698518</v>
      </c>
      <c r="AI436" s="28">
        <f t="shared" si="1618"/>
        <v>0</v>
      </c>
      <c r="AJ436" s="25"/>
      <c r="AK436" s="25">
        <f t="shared" si="1619"/>
        <v>128.09632269171362</v>
      </c>
      <c r="AL436" s="28">
        <f t="shared" si="1620"/>
        <v>0</v>
      </c>
      <c r="AM436" s="25"/>
      <c r="AN436" s="25">
        <f t="shared" si="1621"/>
        <v>129.35166665409241</v>
      </c>
      <c r="AO436" s="28">
        <f t="shared" si="1622"/>
        <v>0</v>
      </c>
      <c r="AP436" s="27">
        <f t="shared" si="1623"/>
        <v>0</v>
      </c>
      <c r="AQ436" s="27">
        <f t="shared" si="1624"/>
        <v>130.61931298730252</v>
      </c>
      <c r="AR436" s="28">
        <f t="shared" si="1625"/>
        <v>0</v>
      </c>
      <c r="AS436" s="25"/>
      <c r="AT436" s="25">
        <f t="shared" si="1626"/>
        <v>130.61931298730252</v>
      </c>
      <c r="AU436" s="28">
        <f t="shared" si="1627"/>
        <v>0</v>
      </c>
      <c r="AV436" s="25"/>
      <c r="AW436" s="25">
        <f t="shared" si="1628"/>
        <v>131.89938225457809</v>
      </c>
      <c r="AX436" s="28">
        <f t="shared" si="1629"/>
        <v>0</v>
      </c>
      <c r="AY436" s="25"/>
      <c r="AZ436" s="25">
        <f t="shared" si="1630"/>
        <v>133.19199620067295</v>
      </c>
      <c r="BA436" s="28">
        <f t="shared" si="1631"/>
        <v>0</v>
      </c>
      <c r="BB436" s="27">
        <f t="shared" si="1632"/>
        <v>0</v>
      </c>
      <c r="BC436" s="27">
        <f t="shared" si="1633"/>
        <v>134.49727776343954</v>
      </c>
      <c r="BD436" s="28">
        <f t="shared" si="1634"/>
        <v>0</v>
      </c>
      <c r="BE436" s="25"/>
      <c r="BF436" s="25">
        <f t="shared" si="1635"/>
        <v>134.49727776343954</v>
      </c>
      <c r="BG436" s="28">
        <f t="shared" si="1636"/>
        <v>0</v>
      </c>
      <c r="BH436" s="25"/>
      <c r="BI436" s="25">
        <f t="shared" si="1637"/>
        <v>135.81535108552126</v>
      </c>
      <c r="BJ436" s="28">
        <f t="shared" si="1638"/>
        <v>0</v>
      </c>
      <c r="BK436" s="25"/>
      <c r="BL436" s="25">
        <f t="shared" si="1639"/>
        <v>137.14634152615938</v>
      </c>
      <c r="BM436" s="28">
        <f t="shared" si="1640"/>
        <v>0</v>
      </c>
      <c r="BN436" s="29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</row>
    <row r="437" spans="1:1022" ht="24.95" customHeight="1" x14ac:dyDescent="0.2">
      <c r="A437" s="23" t="s">
        <v>47</v>
      </c>
      <c r="B437" s="23" t="s">
        <v>1322</v>
      </c>
      <c r="C437" s="23" t="s">
        <v>1323</v>
      </c>
      <c r="D437" s="23" t="s">
        <v>1324</v>
      </c>
      <c r="E437" s="23" t="s">
        <v>465</v>
      </c>
      <c r="F437" s="110">
        <v>14</v>
      </c>
      <c r="G437" s="23"/>
      <c r="H437" s="23"/>
      <c r="I437" s="23"/>
      <c r="J437" s="23"/>
      <c r="K437" s="23"/>
      <c r="L437" s="23"/>
      <c r="M437" s="94">
        <v>259.54000000000002</v>
      </c>
      <c r="N437" s="94"/>
      <c r="O437" s="24">
        <f t="shared" si="1602"/>
        <v>14</v>
      </c>
      <c r="P437" s="25">
        <f t="shared" si="1603"/>
        <v>273.98773683786584</v>
      </c>
      <c r="Q437" s="26">
        <f t="shared" si="1604"/>
        <v>3747.4410382461856</v>
      </c>
      <c r="R437" s="27">
        <f t="shared" si="1605"/>
        <v>6</v>
      </c>
      <c r="S437" s="27">
        <f t="shared" si="1606"/>
        <v>262.08349200000004</v>
      </c>
      <c r="T437" s="28">
        <f t="shared" si="1607"/>
        <v>1572.5009520000003</v>
      </c>
      <c r="U437" s="25">
        <v>5</v>
      </c>
      <c r="V437" s="25">
        <f t="shared" si="1608"/>
        <v>262.08349200000004</v>
      </c>
      <c r="W437" s="28">
        <f t="shared" si="1609"/>
        <v>1310.4174600000001</v>
      </c>
      <c r="X437" s="25">
        <v>1</v>
      </c>
      <c r="Y437" s="25">
        <f t="shared" si="1610"/>
        <v>264.65191022160002</v>
      </c>
      <c r="Z437" s="28">
        <f t="shared" si="1611"/>
        <v>264.65191022160002</v>
      </c>
      <c r="AA437" s="25"/>
      <c r="AB437" s="25">
        <f t="shared" si="1612"/>
        <v>267.2454989417717</v>
      </c>
      <c r="AC437" s="28">
        <f t="shared" si="1613"/>
        <v>0</v>
      </c>
      <c r="AD437" s="27">
        <f t="shared" si="1614"/>
        <v>6</v>
      </c>
      <c r="AE437" s="27">
        <f t="shared" si="1615"/>
        <v>269.86450483140106</v>
      </c>
      <c r="AF437" s="28">
        <f t="shared" si="1616"/>
        <v>1619.1870289884064</v>
      </c>
      <c r="AG437" s="25">
        <v>1</v>
      </c>
      <c r="AH437" s="25">
        <f t="shared" si="1617"/>
        <v>269.86450483140106</v>
      </c>
      <c r="AI437" s="28">
        <f t="shared" si="1618"/>
        <v>269.86450483140106</v>
      </c>
      <c r="AJ437" s="25">
        <v>5</v>
      </c>
      <c r="AK437" s="25">
        <f t="shared" si="1619"/>
        <v>272.50917697874883</v>
      </c>
      <c r="AL437" s="28">
        <f t="shared" si="1620"/>
        <v>1362.5458848937442</v>
      </c>
      <c r="AM437" s="25"/>
      <c r="AN437" s="25">
        <f t="shared" si="1621"/>
        <v>275.17976691314055</v>
      </c>
      <c r="AO437" s="28">
        <f t="shared" si="1622"/>
        <v>0</v>
      </c>
      <c r="AP437" s="27">
        <f t="shared" si="1623"/>
        <v>2</v>
      </c>
      <c r="AQ437" s="27">
        <f t="shared" si="1624"/>
        <v>277.87652862888933</v>
      </c>
      <c r="AR437" s="28">
        <f t="shared" si="1625"/>
        <v>555.75305725777866</v>
      </c>
      <c r="AS437" s="25">
        <v>1</v>
      </c>
      <c r="AT437" s="25">
        <f t="shared" si="1626"/>
        <v>277.87652862888933</v>
      </c>
      <c r="AU437" s="28">
        <f t="shared" si="1627"/>
        <v>277.87652862888933</v>
      </c>
      <c r="AV437" s="25">
        <v>1</v>
      </c>
      <c r="AW437" s="25">
        <f t="shared" si="1628"/>
        <v>280.59971860945245</v>
      </c>
      <c r="AX437" s="28">
        <f t="shared" si="1629"/>
        <v>280.59971860945245</v>
      </c>
      <c r="AY437" s="25"/>
      <c r="AZ437" s="25">
        <f t="shared" si="1630"/>
        <v>283.34959585182509</v>
      </c>
      <c r="BA437" s="28">
        <f t="shared" si="1631"/>
        <v>0</v>
      </c>
      <c r="BB437" s="27">
        <f t="shared" si="1632"/>
        <v>0</v>
      </c>
      <c r="BC437" s="27">
        <f t="shared" si="1633"/>
        <v>286.12642189117298</v>
      </c>
      <c r="BD437" s="28">
        <f t="shared" si="1634"/>
        <v>0</v>
      </c>
      <c r="BE437" s="25"/>
      <c r="BF437" s="25">
        <f t="shared" si="1635"/>
        <v>286.12642189117298</v>
      </c>
      <c r="BG437" s="28">
        <f t="shared" si="1636"/>
        <v>0</v>
      </c>
      <c r="BH437" s="25"/>
      <c r="BI437" s="25">
        <f t="shared" si="1637"/>
        <v>288.93046082570646</v>
      </c>
      <c r="BJ437" s="28">
        <f t="shared" si="1638"/>
        <v>0</v>
      </c>
      <c r="BK437" s="25"/>
      <c r="BL437" s="25">
        <f t="shared" si="1639"/>
        <v>291.76197934179839</v>
      </c>
      <c r="BM437" s="28">
        <f t="shared" si="1640"/>
        <v>0</v>
      </c>
      <c r="BN437" s="29"/>
      <c r="BO437" s="29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 s="30"/>
      <c r="DA437" s="30"/>
      <c r="DB437" s="30"/>
      <c r="DC437" s="30"/>
      <c r="DD437" s="30"/>
      <c r="DE437" s="30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</row>
    <row r="438" spans="1:1022" ht="24.95" customHeight="1" x14ac:dyDescent="0.2">
      <c r="A438" s="23" t="s">
        <v>47</v>
      </c>
      <c r="B438" s="23" t="s">
        <v>1325</v>
      </c>
      <c r="C438" s="23" t="s">
        <v>1326</v>
      </c>
      <c r="D438" s="23" t="s">
        <v>1327</v>
      </c>
      <c r="E438" s="23" t="s">
        <v>465</v>
      </c>
      <c r="F438" s="110">
        <v>2</v>
      </c>
      <c r="G438" s="23"/>
      <c r="H438" s="23"/>
      <c r="I438" s="23"/>
      <c r="J438" s="23"/>
      <c r="K438" s="23"/>
      <c r="L438" s="23"/>
      <c r="M438" s="94">
        <v>590</v>
      </c>
      <c r="N438" s="94"/>
      <c r="O438" s="24">
        <f t="shared" si="1602"/>
        <v>2</v>
      </c>
      <c r="P438" s="25">
        <f t="shared" si="1603"/>
        <v>622.84335645503916</v>
      </c>
      <c r="Q438" s="26">
        <f t="shared" si="1604"/>
        <v>1191.5640000000001</v>
      </c>
      <c r="R438" s="27">
        <f t="shared" si="1605"/>
        <v>2</v>
      </c>
      <c r="S438" s="27">
        <f t="shared" si="1606"/>
        <v>595.78200000000004</v>
      </c>
      <c r="T438" s="28">
        <f t="shared" si="1607"/>
        <v>1191.5640000000001</v>
      </c>
      <c r="U438" s="25"/>
      <c r="V438" s="25">
        <f t="shared" si="1608"/>
        <v>595.78200000000004</v>
      </c>
      <c r="W438" s="28">
        <f t="shared" si="1609"/>
        <v>0</v>
      </c>
      <c r="X438" s="25">
        <v>2</v>
      </c>
      <c r="Y438" s="25">
        <f t="shared" si="1610"/>
        <v>601.62066360000006</v>
      </c>
      <c r="Z438" s="28">
        <f t="shared" si="1611"/>
        <v>1203.2413272000001</v>
      </c>
      <c r="AA438" s="25"/>
      <c r="AB438" s="25">
        <f t="shared" si="1612"/>
        <v>607.51654610328012</v>
      </c>
      <c r="AC438" s="28">
        <f t="shared" si="1613"/>
        <v>0</v>
      </c>
      <c r="AD438" s="27">
        <f t="shared" si="1614"/>
        <v>0</v>
      </c>
      <c r="AE438" s="27">
        <f t="shared" si="1615"/>
        <v>613.4702082550923</v>
      </c>
      <c r="AF438" s="28">
        <f t="shared" si="1616"/>
        <v>0</v>
      </c>
      <c r="AG438" s="25"/>
      <c r="AH438" s="25">
        <f t="shared" si="1617"/>
        <v>613.4702082550923</v>
      </c>
      <c r="AI438" s="28">
        <f t="shared" si="1618"/>
        <v>0</v>
      </c>
      <c r="AJ438" s="25"/>
      <c r="AK438" s="25">
        <f t="shared" si="1619"/>
        <v>619.4822162959922</v>
      </c>
      <c r="AL438" s="28">
        <f t="shared" si="1620"/>
        <v>0</v>
      </c>
      <c r="AM438" s="25"/>
      <c r="AN438" s="25">
        <f t="shared" si="1621"/>
        <v>625.55314201569297</v>
      </c>
      <c r="AO438" s="28">
        <f t="shared" si="1622"/>
        <v>0</v>
      </c>
      <c r="AP438" s="27">
        <f t="shared" si="1623"/>
        <v>0</v>
      </c>
      <c r="AQ438" s="27">
        <f t="shared" si="1624"/>
        <v>631.68356280744683</v>
      </c>
      <c r="AR438" s="28">
        <f t="shared" si="1625"/>
        <v>0</v>
      </c>
      <c r="AS438" s="25"/>
      <c r="AT438" s="25">
        <f t="shared" si="1626"/>
        <v>631.68356280744683</v>
      </c>
      <c r="AU438" s="28">
        <f t="shared" si="1627"/>
        <v>0</v>
      </c>
      <c r="AV438" s="25"/>
      <c r="AW438" s="25">
        <f t="shared" si="1628"/>
        <v>637.87406172295982</v>
      </c>
      <c r="AX438" s="28">
        <f t="shared" si="1629"/>
        <v>0</v>
      </c>
      <c r="AY438" s="25"/>
      <c r="AZ438" s="25">
        <f t="shared" si="1630"/>
        <v>644.1252275278448</v>
      </c>
      <c r="BA438" s="28">
        <f t="shared" si="1631"/>
        <v>0</v>
      </c>
      <c r="BB438" s="27">
        <f t="shared" si="1632"/>
        <v>0</v>
      </c>
      <c r="BC438" s="27">
        <f t="shared" si="1633"/>
        <v>650.43765475761768</v>
      </c>
      <c r="BD438" s="28">
        <f t="shared" si="1634"/>
        <v>0</v>
      </c>
      <c r="BE438" s="25"/>
      <c r="BF438" s="25">
        <f t="shared" si="1635"/>
        <v>650.43765475761768</v>
      </c>
      <c r="BG438" s="28">
        <f t="shared" si="1636"/>
        <v>0</v>
      </c>
      <c r="BH438" s="25"/>
      <c r="BI438" s="25">
        <f t="shared" si="1637"/>
        <v>656.81194377424231</v>
      </c>
      <c r="BJ438" s="28">
        <f t="shared" si="1638"/>
        <v>0</v>
      </c>
      <c r="BK438" s="25"/>
      <c r="BL438" s="25">
        <f t="shared" si="1639"/>
        <v>663.24870082322991</v>
      </c>
      <c r="BM438" s="28">
        <f t="shared" si="1640"/>
        <v>0</v>
      </c>
      <c r="BN438" s="29"/>
      <c r="BO438" s="29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  <c r="AMA438"/>
      <c r="AMB438"/>
      <c r="AMC438"/>
      <c r="AMD438"/>
      <c r="AME438"/>
      <c r="AMF438"/>
      <c r="AMG438"/>
      <c r="AMH438"/>
    </row>
    <row r="439" spans="1:1022" ht="24.95" customHeight="1" x14ac:dyDescent="0.2">
      <c r="A439" s="23" t="s">
        <v>47</v>
      </c>
      <c r="B439" s="23" t="s">
        <v>1328</v>
      </c>
      <c r="C439" s="23" t="s">
        <v>1329</v>
      </c>
      <c r="D439" s="23" t="s">
        <v>1330</v>
      </c>
      <c r="E439" s="23" t="s">
        <v>465</v>
      </c>
      <c r="F439" s="110">
        <v>3</v>
      </c>
      <c r="G439" s="23"/>
      <c r="H439" s="23"/>
      <c r="I439" s="23"/>
      <c r="J439" s="23">
        <v>6</v>
      </c>
      <c r="K439" s="23"/>
      <c r="L439" s="23"/>
      <c r="M439" s="94">
        <v>721.5</v>
      </c>
      <c r="N439" s="94"/>
      <c r="O439" s="24">
        <f t="shared" si="1602"/>
        <v>9</v>
      </c>
      <c r="P439" s="25">
        <f t="shared" si="1603"/>
        <v>761.66352827510286</v>
      </c>
      <c r="Q439" s="26">
        <f t="shared" si="1604"/>
        <v>6645.6042612943547</v>
      </c>
      <c r="R439" s="27">
        <f t="shared" si="1605"/>
        <v>7</v>
      </c>
      <c r="S439" s="27">
        <f t="shared" si="1606"/>
        <v>728.57069999999999</v>
      </c>
      <c r="T439" s="28">
        <f t="shared" si="1607"/>
        <v>5099.9948999999997</v>
      </c>
      <c r="U439" s="25">
        <v>7</v>
      </c>
      <c r="V439" s="25">
        <f t="shared" si="1608"/>
        <v>728.57069999999999</v>
      </c>
      <c r="W439" s="28">
        <f t="shared" si="1609"/>
        <v>5099.9948999999997</v>
      </c>
      <c r="X439" s="25"/>
      <c r="Y439" s="25">
        <f t="shared" si="1610"/>
        <v>735.71069285999999</v>
      </c>
      <c r="Z439" s="28">
        <f t="shared" si="1611"/>
        <v>0</v>
      </c>
      <c r="AA439" s="25"/>
      <c r="AB439" s="25">
        <f t="shared" si="1612"/>
        <v>742.92065765002803</v>
      </c>
      <c r="AC439" s="28">
        <f t="shared" si="1613"/>
        <v>0</v>
      </c>
      <c r="AD439" s="27">
        <f t="shared" si="1614"/>
        <v>1</v>
      </c>
      <c r="AE439" s="27">
        <f t="shared" si="1615"/>
        <v>750.20128009499831</v>
      </c>
      <c r="AF439" s="28">
        <f t="shared" si="1616"/>
        <v>750.20128009499831</v>
      </c>
      <c r="AG439" s="25"/>
      <c r="AH439" s="25">
        <f t="shared" si="1617"/>
        <v>750.20128009499831</v>
      </c>
      <c r="AI439" s="28">
        <f t="shared" si="1618"/>
        <v>0</v>
      </c>
      <c r="AJ439" s="25"/>
      <c r="AK439" s="25">
        <f t="shared" si="1619"/>
        <v>757.55325263992927</v>
      </c>
      <c r="AL439" s="28">
        <f t="shared" si="1620"/>
        <v>0</v>
      </c>
      <c r="AM439" s="25">
        <v>1</v>
      </c>
      <c r="AN439" s="25">
        <f t="shared" si="1621"/>
        <v>764.97727451580056</v>
      </c>
      <c r="AO439" s="28">
        <f t="shared" si="1622"/>
        <v>764.97727451580056</v>
      </c>
      <c r="AP439" s="27">
        <f t="shared" si="1623"/>
        <v>0</v>
      </c>
      <c r="AQ439" s="27">
        <f t="shared" si="1624"/>
        <v>772.4740518060554</v>
      </c>
      <c r="AR439" s="28">
        <f t="shared" si="1625"/>
        <v>0</v>
      </c>
      <c r="AS439" s="25"/>
      <c r="AT439" s="25">
        <f t="shared" si="1626"/>
        <v>772.4740518060554</v>
      </c>
      <c r="AU439" s="28">
        <f t="shared" si="1627"/>
        <v>0</v>
      </c>
      <c r="AV439" s="25"/>
      <c r="AW439" s="25">
        <f t="shared" si="1628"/>
        <v>780.04429751375471</v>
      </c>
      <c r="AX439" s="28">
        <f t="shared" si="1629"/>
        <v>0</v>
      </c>
      <c r="AY439" s="25"/>
      <c r="AZ439" s="25">
        <f t="shared" si="1630"/>
        <v>787.68873162938951</v>
      </c>
      <c r="BA439" s="28">
        <f t="shared" si="1631"/>
        <v>0</v>
      </c>
      <c r="BB439" s="27">
        <f t="shared" si="1632"/>
        <v>1</v>
      </c>
      <c r="BC439" s="27">
        <f t="shared" si="1633"/>
        <v>795.40808119935753</v>
      </c>
      <c r="BD439" s="28">
        <f t="shared" si="1634"/>
        <v>795.40808119935753</v>
      </c>
      <c r="BE439" s="25"/>
      <c r="BF439" s="25">
        <f t="shared" si="1635"/>
        <v>795.40808119935753</v>
      </c>
      <c r="BG439" s="28">
        <f t="shared" si="1636"/>
        <v>0</v>
      </c>
      <c r="BH439" s="25">
        <v>1</v>
      </c>
      <c r="BI439" s="25">
        <f t="shared" si="1637"/>
        <v>803.20308039511121</v>
      </c>
      <c r="BJ439" s="28">
        <f t="shared" si="1638"/>
        <v>803.20308039511121</v>
      </c>
      <c r="BK439" s="25"/>
      <c r="BL439" s="25">
        <f t="shared" si="1639"/>
        <v>811.07447058298328</v>
      </c>
      <c r="BM439" s="28">
        <f t="shared" si="1640"/>
        <v>0</v>
      </c>
      <c r="BN439" s="29"/>
      <c r="BO439" s="2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</row>
    <row r="440" spans="1:1022" ht="24.95" customHeight="1" x14ac:dyDescent="0.2">
      <c r="A440" s="23" t="s">
        <v>47</v>
      </c>
      <c r="B440" s="23" t="s">
        <v>1331</v>
      </c>
      <c r="C440" s="23" t="s">
        <v>1332</v>
      </c>
      <c r="D440" s="23" t="s">
        <v>1333</v>
      </c>
      <c r="E440" s="23" t="s">
        <v>465</v>
      </c>
      <c r="F440" s="110">
        <v>13</v>
      </c>
      <c r="G440" s="23"/>
      <c r="H440" s="23"/>
      <c r="I440" s="23"/>
      <c r="J440" s="23">
        <v>3</v>
      </c>
      <c r="K440" s="23"/>
      <c r="L440" s="23"/>
      <c r="M440" s="94">
        <v>350</v>
      </c>
      <c r="N440" s="94"/>
      <c r="O440" s="24">
        <f t="shared" si="1602"/>
        <v>16</v>
      </c>
      <c r="P440" s="25">
        <f t="shared" si="1603"/>
        <v>369.4833470495995</v>
      </c>
      <c r="Q440" s="26">
        <f t="shared" si="1604"/>
        <v>5761.0561588287965</v>
      </c>
      <c r="R440" s="27">
        <f t="shared" si="1605"/>
        <v>10</v>
      </c>
      <c r="S440" s="27">
        <f t="shared" si="1606"/>
        <v>353.43</v>
      </c>
      <c r="T440" s="28">
        <f t="shared" si="1607"/>
        <v>3534.3</v>
      </c>
      <c r="U440" s="25">
        <v>3</v>
      </c>
      <c r="V440" s="25">
        <f t="shared" si="1608"/>
        <v>353.43</v>
      </c>
      <c r="W440" s="28">
        <f t="shared" si="1609"/>
        <v>1060.29</v>
      </c>
      <c r="X440" s="25">
        <v>7</v>
      </c>
      <c r="Y440" s="25">
        <f t="shared" si="1610"/>
        <v>356.89361400000001</v>
      </c>
      <c r="Z440" s="28">
        <f t="shared" si="1611"/>
        <v>2498.255298</v>
      </c>
      <c r="AA440" s="25"/>
      <c r="AB440" s="25">
        <f t="shared" si="1612"/>
        <v>360.39117141720004</v>
      </c>
      <c r="AC440" s="28">
        <f t="shared" si="1613"/>
        <v>0</v>
      </c>
      <c r="AD440" s="27">
        <f t="shared" si="1614"/>
        <v>2</v>
      </c>
      <c r="AE440" s="27">
        <f t="shared" si="1615"/>
        <v>363.92300489708862</v>
      </c>
      <c r="AF440" s="28">
        <f t="shared" si="1616"/>
        <v>727.84600979417723</v>
      </c>
      <c r="AG440" s="25">
        <v>2</v>
      </c>
      <c r="AH440" s="25">
        <f t="shared" si="1617"/>
        <v>363.92300489708862</v>
      </c>
      <c r="AI440" s="28">
        <f t="shared" si="1618"/>
        <v>727.84600979417723</v>
      </c>
      <c r="AJ440" s="25"/>
      <c r="AK440" s="25">
        <f t="shared" si="1619"/>
        <v>367.48945034508012</v>
      </c>
      <c r="AL440" s="28">
        <f t="shared" si="1620"/>
        <v>0</v>
      </c>
      <c r="AM440" s="25"/>
      <c r="AN440" s="25">
        <f t="shared" si="1621"/>
        <v>371.0908469584619</v>
      </c>
      <c r="AO440" s="28">
        <f t="shared" si="1622"/>
        <v>0</v>
      </c>
      <c r="AP440" s="27">
        <f t="shared" si="1623"/>
        <v>4</v>
      </c>
      <c r="AQ440" s="27">
        <f t="shared" si="1624"/>
        <v>374.72753725865482</v>
      </c>
      <c r="AR440" s="28">
        <f t="shared" si="1625"/>
        <v>1498.9101490346193</v>
      </c>
      <c r="AS440" s="25"/>
      <c r="AT440" s="25">
        <f t="shared" si="1626"/>
        <v>374.72753725865482</v>
      </c>
      <c r="AU440" s="28">
        <f t="shared" si="1627"/>
        <v>0</v>
      </c>
      <c r="AV440" s="25">
        <v>2</v>
      </c>
      <c r="AW440" s="25">
        <f t="shared" si="1628"/>
        <v>378.39986712378965</v>
      </c>
      <c r="AX440" s="28">
        <f t="shared" si="1629"/>
        <v>756.79973424757929</v>
      </c>
      <c r="AY440" s="25">
        <v>2</v>
      </c>
      <c r="AZ440" s="25">
        <f t="shared" si="1630"/>
        <v>382.10818582160277</v>
      </c>
      <c r="BA440" s="28">
        <f t="shared" si="1631"/>
        <v>764.21637164320555</v>
      </c>
      <c r="BB440" s="27">
        <f t="shared" si="1632"/>
        <v>0</v>
      </c>
      <c r="BC440" s="27">
        <f t="shared" si="1633"/>
        <v>385.85284604265451</v>
      </c>
      <c r="BD440" s="28">
        <f t="shared" si="1634"/>
        <v>0</v>
      </c>
      <c r="BE440" s="25"/>
      <c r="BF440" s="25">
        <f t="shared" si="1635"/>
        <v>385.85284604265451</v>
      </c>
      <c r="BG440" s="28">
        <f t="shared" si="1636"/>
        <v>0</v>
      </c>
      <c r="BH440" s="25"/>
      <c r="BI440" s="25">
        <f t="shared" si="1637"/>
        <v>389.63420393387253</v>
      </c>
      <c r="BJ440" s="28">
        <f t="shared" si="1638"/>
        <v>0</v>
      </c>
      <c r="BK440" s="25"/>
      <c r="BL440" s="25">
        <f t="shared" si="1639"/>
        <v>393.4526191324245</v>
      </c>
      <c r="BM440" s="28">
        <f t="shared" si="1640"/>
        <v>0</v>
      </c>
      <c r="BN440" s="29"/>
      <c r="BO440" s="29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</row>
    <row r="441" spans="1:1022" ht="24.95" customHeight="1" x14ac:dyDescent="0.2">
      <c r="A441" s="23" t="s">
        <v>47</v>
      </c>
      <c r="B441" s="23" t="s">
        <v>1334</v>
      </c>
      <c r="C441" s="23" t="s">
        <v>1335</v>
      </c>
      <c r="D441" s="23"/>
      <c r="E441" s="23" t="s">
        <v>465</v>
      </c>
      <c r="F441" s="110"/>
      <c r="G441" s="23"/>
      <c r="H441" s="23"/>
      <c r="I441" s="23"/>
      <c r="J441" s="23">
        <v>5</v>
      </c>
      <c r="K441" s="23"/>
      <c r="L441" s="23"/>
      <c r="M441" s="94">
        <v>132</v>
      </c>
      <c r="N441" s="94"/>
      <c r="O441" s="24">
        <f t="shared" si="1602"/>
        <v>5</v>
      </c>
      <c r="P441" s="25">
        <f t="shared" si="1603"/>
        <v>139.3480051729918</v>
      </c>
      <c r="Q441" s="26">
        <f t="shared" si="1604"/>
        <v>666.46799999999996</v>
      </c>
      <c r="R441" s="27">
        <f t="shared" si="1605"/>
        <v>5</v>
      </c>
      <c r="S441" s="27">
        <f t="shared" si="1606"/>
        <v>133.2936</v>
      </c>
      <c r="T441" s="28">
        <f t="shared" si="1607"/>
        <v>666.46799999999996</v>
      </c>
      <c r="U441" s="25">
        <v>5</v>
      </c>
      <c r="V441" s="25">
        <f t="shared" si="1608"/>
        <v>133.2936</v>
      </c>
      <c r="W441" s="28">
        <f t="shared" si="1609"/>
        <v>666.46799999999996</v>
      </c>
      <c r="X441" s="25"/>
      <c r="Y441" s="25">
        <f t="shared" si="1610"/>
        <v>134.59987728000002</v>
      </c>
      <c r="Z441" s="28">
        <f t="shared" si="1611"/>
        <v>0</v>
      </c>
      <c r="AA441" s="25"/>
      <c r="AB441" s="25">
        <f t="shared" si="1612"/>
        <v>135.91895607734401</v>
      </c>
      <c r="AC441" s="28">
        <f t="shared" si="1613"/>
        <v>0</v>
      </c>
      <c r="AD441" s="27">
        <f t="shared" si="1614"/>
        <v>0</v>
      </c>
      <c r="AE441" s="27">
        <f t="shared" si="1615"/>
        <v>137.25096184690199</v>
      </c>
      <c r="AF441" s="28">
        <f t="shared" si="1616"/>
        <v>0</v>
      </c>
      <c r="AG441" s="25"/>
      <c r="AH441" s="25">
        <f t="shared" si="1617"/>
        <v>137.25096184690199</v>
      </c>
      <c r="AI441" s="28">
        <f t="shared" si="1618"/>
        <v>0</v>
      </c>
      <c r="AJ441" s="25"/>
      <c r="AK441" s="25">
        <f t="shared" si="1619"/>
        <v>138.59602127300164</v>
      </c>
      <c r="AL441" s="28">
        <f t="shared" si="1620"/>
        <v>0</v>
      </c>
      <c r="AM441" s="25"/>
      <c r="AN441" s="25">
        <f t="shared" si="1621"/>
        <v>139.95426228147707</v>
      </c>
      <c r="AO441" s="28">
        <f t="shared" si="1622"/>
        <v>0</v>
      </c>
      <c r="AP441" s="27">
        <f t="shared" si="1623"/>
        <v>0</v>
      </c>
      <c r="AQ441" s="27">
        <f t="shared" si="1624"/>
        <v>141.32581405183555</v>
      </c>
      <c r="AR441" s="28">
        <f t="shared" si="1625"/>
        <v>0</v>
      </c>
      <c r="AS441" s="25"/>
      <c r="AT441" s="25">
        <f t="shared" si="1626"/>
        <v>141.32581405183555</v>
      </c>
      <c r="AU441" s="28">
        <f t="shared" si="1627"/>
        <v>0</v>
      </c>
      <c r="AV441" s="25"/>
      <c r="AW441" s="25">
        <f t="shared" si="1628"/>
        <v>142.71080702954353</v>
      </c>
      <c r="AX441" s="28">
        <f t="shared" si="1629"/>
        <v>0</v>
      </c>
      <c r="AY441" s="25"/>
      <c r="AZ441" s="25">
        <f t="shared" si="1630"/>
        <v>144.10937293843307</v>
      </c>
      <c r="BA441" s="28">
        <f t="shared" si="1631"/>
        <v>0</v>
      </c>
      <c r="BB441" s="27">
        <f t="shared" si="1632"/>
        <v>0</v>
      </c>
      <c r="BC441" s="27">
        <f t="shared" si="1633"/>
        <v>145.52164479322971</v>
      </c>
      <c r="BD441" s="28">
        <f t="shared" si="1634"/>
        <v>0</v>
      </c>
      <c r="BE441" s="25"/>
      <c r="BF441" s="25">
        <f t="shared" si="1635"/>
        <v>145.52164479322971</v>
      </c>
      <c r="BG441" s="28">
        <f t="shared" si="1636"/>
        <v>0</v>
      </c>
      <c r="BH441" s="25"/>
      <c r="BI441" s="25">
        <f t="shared" si="1637"/>
        <v>146.94775691220337</v>
      </c>
      <c r="BJ441" s="28">
        <f t="shared" si="1638"/>
        <v>0</v>
      </c>
      <c r="BK441" s="25"/>
      <c r="BL441" s="25">
        <f t="shared" si="1639"/>
        <v>148.38784492994296</v>
      </c>
      <c r="BM441" s="28">
        <f t="shared" si="1640"/>
        <v>0</v>
      </c>
      <c r="BN441" s="29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</row>
    <row r="442" spans="1:1022" ht="24.95" customHeight="1" x14ac:dyDescent="0.2">
      <c r="A442" s="23" t="s">
        <v>47</v>
      </c>
      <c r="B442" s="23" t="s">
        <v>1336</v>
      </c>
      <c r="C442" s="23" t="s">
        <v>1337</v>
      </c>
      <c r="D442" s="23"/>
      <c r="E442" s="23" t="s">
        <v>465</v>
      </c>
      <c r="F442" s="110"/>
      <c r="G442" s="23"/>
      <c r="H442" s="23"/>
      <c r="I442" s="23"/>
      <c r="J442" s="23">
        <v>6</v>
      </c>
      <c r="K442" s="23"/>
      <c r="L442" s="23"/>
      <c r="M442" s="94">
        <v>145.84</v>
      </c>
      <c r="N442" s="94"/>
      <c r="O442" s="24">
        <f t="shared" si="1602"/>
        <v>6</v>
      </c>
      <c r="P442" s="25">
        <f t="shared" si="1603"/>
        <v>153.95843238203886</v>
      </c>
      <c r="Q442" s="26">
        <f t="shared" si="1604"/>
        <v>883.61539200000016</v>
      </c>
      <c r="R442" s="27">
        <f t="shared" si="1605"/>
        <v>6</v>
      </c>
      <c r="S442" s="27">
        <f t="shared" si="1606"/>
        <v>147.26923200000002</v>
      </c>
      <c r="T442" s="28">
        <f t="shared" si="1607"/>
        <v>883.61539200000016</v>
      </c>
      <c r="U442" s="25">
        <v>6</v>
      </c>
      <c r="V442" s="25">
        <f t="shared" si="1608"/>
        <v>147.26923200000002</v>
      </c>
      <c r="W442" s="28">
        <f t="shared" si="1609"/>
        <v>883.61539200000016</v>
      </c>
      <c r="X442" s="25"/>
      <c r="Y442" s="25">
        <f t="shared" si="1610"/>
        <v>148.71247047360004</v>
      </c>
      <c r="Z442" s="28">
        <f t="shared" si="1611"/>
        <v>0</v>
      </c>
      <c r="AA442" s="25"/>
      <c r="AB442" s="25">
        <f t="shared" si="1612"/>
        <v>150.16985268424133</v>
      </c>
      <c r="AC442" s="28">
        <f t="shared" si="1613"/>
        <v>0</v>
      </c>
      <c r="AD442" s="27">
        <f t="shared" si="1614"/>
        <v>0</v>
      </c>
      <c r="AE442" s="27">
        <f t="shared" si="1615"/>
        <v>151.6415172405469</v>
      </c>
      <c r="AF442" s="28">
        <f t="shared" si="1616"/>
        <v>0</v>
      </c>
      <c r="AG442" s="25"/>
      <c r="AH442" s="25">
        <f t="shared" si="1617"/>
        <v>151.6415172405469</v>
      </c>
      <c r="AI442" s="28">
        <f t="shared" si="1618"/>
        <v>0</v>
      </c>
      <c r="AJ442" s="25"/>
      <c r="AK442" s="25">
        <f t="shared" si="1619"/>
        <v>153.12760410950426</v>
      </c>
      <c r="AL442" s="28">
        <f t="shared" si="1620"/>
        <v>0</v>
      </c>
      <c r="AM442" s="25"/>
      <c r="AN442" s="25">
        <f t="shared" si="1621"/>
        <v>154.62825462977742</v>
      </c>
      <c r="AO442" s="28">
        <f t="shared" si="1622"/>
        <v>0</v>
      </c>
      <c r="AP442" s="27">
        <f t="shared" si="1623"/>
        <v>0</v>
      </c>
      <c r="AQ442" s="27">
        <f t="shared" si="1624"/>
        <v>156.14361152514923</v>
      </c>
      <c r="AR442" s="28">
        <f t="shared" si="1625"/>
        <v>0</v>
      </c>
      <c r="AS442" s="25"/>
      <c r="AT442" s="25">
        <f t="shared" si="1626"/>
        <v>156.14361152514923</v>
      </c>
      <c r="AU442" s="28">
        <f t="shared" si="1627"/>
        <v>0</v>
      </c>
      <c r="AV442" s="25"/>
      <c r="AW442" s="25">
        <f t="shared" si="1628"/>
        <v>157.67381891809569</v>
      </c>
      <c r="AX442" s="28">
        <f t="shared" si="1629"/>
        <v>0</v>
      </c>
      <c r="AY442" s="25"/>
      <c r="AZ442" s="25">
        <f t="shared" si="1630"/>
        <v>159.21902234349304</v>
      </c>
      <c r="BA442" s="28">
        <f t="shared" si="1631"/>
        <v>0</v>
      </c>
      <c r="BB442" s="27">
        <f t="shared" si="1632"/>
        <v>0</v>
      </c>
      <c r="BC442" s="27">
        <f t="shared" si="1633"/>
        <v>160.77936876245928</v>
      </c>
      <c r="BD442" s="28">
        <f t="shared" si="1634"/>
        <v>0</v>
      </c>
      <c r="BE442" s="25"/>
      <c r="BF442" s="25">
        <f t="shared" si="1635"/>
        <v>160.77936876245928</v>
      </c>
      <c r="BG442" s="28">
        <f t="shared" si="1636"/>
        <v>0</v>
      </c>
      <c r="BH442" s="25"/>
      <c r="BI442" s="25">
        <f t="shared" si="1637"/>
        <v>162.35500657633139</v>
      </c>
      <c r="BJ442" s="28">
        <f t="shared" si="1638"/>
        <v>0</v>
      </c>
      <c r="BK442" s="25"/>
      <c r="BL442" s="25">
        <f t="shared" si="1639"/>
        <v>163.94608564077944</v>
      </c>
      <c r="BM442" s="28">
        <f t="shared" si="1640"/>
        <v>0</v>
      </c>
      <c r="BN442" s="29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</row>
    <row r="443" spans="1:1022" ht="24.95" customHeight="1" x14ac:dyDescent="0.2">
      <c r="A443" s="23" t="s">
        <v>47</v>
      </c>
      <c r="B443" s="23" t="s">
        <v>1338</v>
      </c>
      <c r="C443" s="23" t="s">
        <v>1339</v>
      </c>
      <c r="D443" s="23"/>
      <c r="E443" s="23" t="s">
        <v>465</v>
      </c>
      <c r="F443" s="110"/>
      <c r="G443" s="23"/>
      <c r="H443" s="23"/>
      <c r="I443" s="23"/>
      <c r="J443" s="23">
        <v>3</v>
      </c>
      <c r="K443" s="23"/>
      <c r="L443" s="23"/>
      <c r="M443" s="94">
        <v>650</v>
      </c>
      <c r="N443" s="94"/>
      <c r="O443" s="24">
        <f t="shared" si="1602"/>
        <v>3</v>
      </c>
      <c r="P443" s="25">
        <f t="shared" si="1603"/>
        <v>686.18335880639893</v>
      </c>
      <c r="Q443" s="26">
        <f t="shared" si="1604"/>
        <v>1969.1100000000001</v>
      </c>
      <c r="R443" s="27">
        <f t="shared" si="1605"/>
        <v>3</v>
      </c>
      <c r="S443" s="27">
        <f t="shared" si="1606"/>
        <v>656.37</v>
      </c>
      <c r="T443" s="28">
        <f t="shared" si="1607"/>
        <v>1969.1100000000001</v>
      </c>
      <c r="U443" s="25">
        <v>3</v>
      </c>
      <c r="V443" s="25">
        <f t="shared" si="1608"/>
        <v>656.37</v>
      </c>
      <c r="W443" s="28">
        <f t="shared" si="1609"/>
        <v>1969.1100000000001</v>
      </c>
      <c r="X443" s="25"/>
      <c r="Y443" s="25">
        <f t="shared" si="1610"/>
        <v>662.80242599999997</v>
      </c>
      <c r="Z443" s="28">
        <f t="shared" si="1611"/>
        <v>0</v>
      </c>
      <c r="AA443" s="25"/>
      <c r="AB443" s="25">
        <f t="shared" si="1612"/>
        <v>669.29788977479996</v>
      </c>
      <c r="AC443" s="28">
        <f t="shared" si="1613"/>
        <v>0</v>
      </c>
      <c r="AD443" s="27">
        <f t="shared" si="1614"/>
        <v>0</v>
      </c>
      <c r="AE443" s="27">
        <f t="shared" si="1615"/>
        <v>675.85700909459297</v>
      </c>
      <c r="AF443" s="28">
        <f t="shared" si="1616"/>
        <v>0</v>
      </c>
      <c r="AG443" s="25"/>
      <c r="AH443" s="25">
        <f t="shared" si="1617"/>
        <v>675.85700909459297</v>
      </c>
      <c r="AI443" s="28">
        <f t="shared" si="1618"/>
        <v>0</v>
      </c>
      <c r="AJ443" s="25"/>
      <c r="AK443" s="25">
        <f t="shared" si="1619"/>
        <v>682.48040778372001</v>
      </c>
      <c r="AL443" s="28">
        <f t="shared" si="1620"/>
        <v>0</v>
      </c>
      <c r="AM443" s="25"/>
      <c r="AN443" s="25">
        <f t="shared" si="1621"/>
        <v>689.16871578000053</v>
      </c>
      <c r="AO443" s="28">
        <f t="shared" si="1622"/>
        <v>0</v>
      </c>
      <c r="AP443" s="27">
        <f t="shared" si="1623"/>
        <v>0</v>
      </c>
      <c r="AQ443" s="27">
        <f t="shared" si="1624"/>
        <v>695.92256919464455</v>
      </c>
      <c r="AR443" s="28">
        <f t="shared" si="1625"/>
        <v>0</v>
      </c>
      <c r="AS443" s="25"/>
      <c r="AT443" s="25">
        <f t="shared" si="1626"/>
        <v>695.92256919464455</v>
      </c>
      <c r="AU443" s="28">
        <f t="shared" si="1627"/>
        <v>0</v>
      </c>
      <c r="AV443" s="25"/>
      <c r="AW443" s="25">
        <f t="shared" si="1628"/>
        <v>702.7426103727521</v>
      </c>
      <c r="AX443" s="28">
        <f t="shared" si="1629"/>
        <v>0</v>
      </c>
      <c r="AY443" s="25"/>
      <c r="AZ443" s="25">
        <f t="shared" si="1630"/>
        <v>709.62948795440514</v>
      </c>
      <c r="BA443" s="28">
        <f t="shared" si="1631"/>
        <v>0</v>
      </c>
      <c r="BB443" s="27">
        <f t="shared" si="1632"/>
        <v>0</v>
      </c>
      <c r="BC443" s="27">
        <f t="shared" si="1633"/>
        <v>716.5838569363583</v>
      </c>
      <c r="BD443" s="28">
        <f t="shared" si="1634"/>
        <v>0</v>
      </c>
      <c r="BE443" s="25"/>
      <c r="BF443" s="25">
        <f t="shared" si="1635"/>
        <v>716.5838569363583</v>
      </c>
      <c r="BG443" s="28">
        <f t="shared" si="1636"/>
        <v>0</v>
      </c>
      <c r="BH443" s="25"/>
      <c r="BI443" s="25">
        <f t="shared" si="1637"/>
        <v>723.60637873433461</v>
      </c>
      <c r="BJ443" s="28">
        <f t="shared" si="1638"/>
        <v>0</v>
      </c>
      <c r="BK443" s="25"/>
      <c r="BL443" s="25">
        <f t="shared" si="1639"/>
        <v>730.69772124593112</v>
      </c>
      <c r="BM443" s="28">
        <f t="shared" si="1640"/>
        <v>0</v>
      </c>
      <c r="BN443" s="29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 s="30"/>
      <c r="DA443" s="30"/>
      <c r="DB443" s="30"/>
      <c r="DC443" s="30"/>
      <c r="DD443" s="30"/>
      <c r="DE443" s="30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P443" s="30"/>
      <c r="DQ443" s="30"/>
      <c r="DR443" s="30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</row>
    <row r="444" spans="1:1022" ht="24.95" customHeight="1" x14ac:dyDescent="0.2">
      <c r="A444" s="23" t="s">
        <v>47</v>
      </c>
      <c r="B444" s="23" t="s">
        <v>1340</v>
      </c>
      <c r="C444" s="23" t="s">
        <v>1341</v>
      </c>
      <c r="D444" s="23" t="s">
        <v>1342</v>
      </c>
      <c r="E444" s="23" t="s">
        <v>465</v>
      </c>
      <c r="F444" s="110">
        <v>2</v>
      </c>
      <c r="G444" s="23"/>
      <c r="H444" s="23"/>
      <c r="I444" s="23"/>
      <c r="J444" s="23"/>
      <c r="K444" s="23"/>
      <c r="L444" s="23"/>
      <c r="M444" s="94">
        <v>790.4</v>
      </c>
      <c r="N444" s="94"/>
      <c r="O444" s="24">
        <f t="shared" si="1602"/>
        <v>2</v>
      </c>
      <c r="P444" s="25">
        <f t="shared" si="1603"/>
        <v>834.39896430858107</v>
      </c>
      <c r="Q444" s="26">
        <f t="shared" si="1604"/>
        <v>1669.5118900346117</v>
      </c>
      <c r="R444" s="27">
        <f t="shared" si="1605"/>
        <v>1</v>
      </c>
      <c r="S444" s="27">
        <f t="shared" si="1606"/>
        <v>798.14592000000005</v>
      </c>
      <c r="T444" s="28">
        <f t="shared" si="1607"/>
        <v>798.14592000000005</v>
      </c>
      <c r="U444" s="25">
        <v>1</v>
      </c>
      <c r="V444" s="25">
        <f t="shared" si="1608"/>
        <v>798.14592000000005</v>
      </c>
      <c r="W444" s="28">
        <f t="shared" si="1609"/>
        <v>798.14592000000005</v>
      </c>
      <c r="X444" s="25"/>
      <c r="Y444" s="25">
        <f t="shared" si="1610"/>
        <v>805.96775001600008</v>
      </c>
      <c r="Z444" s="28">
        <f t="shared" si="1611"/>
        <v>0</v>
      </c>
      <c r="AA444" s="25"/>
      <c r="AB444" s="25">
        <f t="shared" si="1612"/>
        <v>813.86623396615687</v>
      </c>
      <c r="AC444" s="28">
        <f t="shared" si="1613"/>
        <v>0</v>
      </c>
      <c r="AD444" s="27">
        <f t="shared" si="1614"/>
        <v>0</v>
      </c>
      <c r="AE444" s="27">
        <f t="shared" si="1615"/>
        <v>821.8421230590252</v>
      </c>
      <c r="AF444" s="28">
        <f t="shared" si="1616"/>
        <v>0</v>
      </c>
      <c r="AG444" s="25"/>
      <c r="AH444" s="25">
        <f t="shared" si="1617"/>
        <v>821.8421230590252</v>
      </c>
      <c r="AI444" s="28">
        <f t="shared" si="1618"/>
        <v>0</v>
      </c>
      <c r="AJ444" s="25"/>
      <c r="AK444" s="25">
        <f t="shared" si="1619"/>
        <v>829.89617586500367</v>
      </c>
      <c r="AL444" s="28">
        <f t="shared" si="1620"/>
        <v>0</v>
      </c>
      <c r="AM444" s="25"/>
      <c r="AN444" s="25">
        <f t="shared" si="1621"/>
        <v>838.02915838848071</v>
      </c>
      <c r="AO444" s="28">
        <f t="shared" si="1622"/>
        <v>0</v>
      </c>
      <c r="AP444" s="27">
        <f t="shared" si="1623"/>
        <v>0</v>
      </c>
      <c r="AQ444" s="27">
        <f t="shared" si="1624"/>
        <v>846.24184414068782</v>
      </c>
      <c r="AR444" s="28">
        <f t="shared" si="1625"/>
        <v>0</v>
      </c>
      <c r="AS444" s="25"/>
      <c r="AT444" s="25">
        <f t="shared" si="1626"/>
        <v>846.24184414068782</v>
      </c>
      <c r="AU444" s="28">
        <f t="shared" si="1627"/>
        <v>0</v>
      </c>
      <c r="AV444" s="25"/>
      <c r="AW444" s="25">
        <f t="shared" si="1628"/>
        <v>854.53501421326655</v>
      </c>
      <c r="AX444" s="28">
        <f t="shared" si="1629"/>
        <v>0</v>
      </c>
      <c r="AY444" s="25"/>
      <c r="AZ444" s="25">
        <f t="shared" si="1630"/>
        <v>862.90945735255661</v>
      </c>
      <c r="BA444" s="28">
        <f t="shared" si="1631"/>
        <v>0</v>
      </c>
      <c r="BB444" s="27">
        <f t="shared" si="1632"/>
        <v>1</v>
      </c>
      <c r="BC444" s="27">
        <f t="shared" si="1633"/>
        <v>871.36597003461168</v>
      </c>
      <c r="BD444" s="28">
        <f t="shared" si="1634"/>
        <v>871.36597003461168</v>
      </c>
      <c r="BE444" s="25">
        <v>1</v>
      </c>
      <c r="BF444" s="25">
        <f t="shared" si="1635"/>
        <v>871.36597003461168</v>
      </c>
      <c r="BG444" s="28">
        <f t="shared" si="1636"/>
        <v>871.36597003461168</v>
      </c>
      <c r="BH444" s="25"/>
      <c r="BI444" s="25">
        <f t="shared" si="1637"/>
        <v>879.90535654095095</v>
      </c>
      <c r="BJ444" s="28">
        <f t="shared" si="1638"/>
        <v>0</v>
      </c>
      <c r="BK444" s="25"/>
      <c r="BL444" s="25">
        <f t="shared" si="1639"/>
        <v>888.52842903505234</v>
      </c>
      <c r="BM444" s="28">
        <f t="shared" si="1640"/>
        <v>0</v>
      </c>
      <c r="BN444" s="29"/>
      <c r="BO444" s="29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</row>
    <row r="445" spans="1:1022" ht="24.95" customHeight="1" x14ac:dyDescent="0.2">
      <c r="A445" s="23" t="s">
        <v>47</v>
      </c>
      <c r="B445" s="23" t="s">
        <v>1343</v>
      </c>
      <c r="C445" s="23" t="s">
        <v>1344</v>
      </c>
      <c r="D445" s="23"/>
      <c r="E445" s="23" t="s">
        <v>465</v>
      </c>
      <c r="F445" s="110">
        <v>4</v>
      </c>
      <c r="G445" s="23"/>
      <c r="H445" s="23"/>
      <c r="I445" s="23"/>
      <c r="J445" s="23"/>
      <c r="K445" s="23"/>
      <c r="L445" s="23"/>
      <c r="M445" s="94">
        <v>82.81</v>
      </c>
      <c r="N445" s="94"/>
      <c r="O445" s="24">
        <f t="shared" si="1602"/>
        <v>4</v>
      </c>
      <c r="P445" s="25">
        <f t="shared" si="1603"/>
        <v>87.419759911935216</v>
      </c>
      <c r="Q445" s="26">
        <f t="shared" si="1604"/>
        <v>342.00779427404882</v>
      </c>
      <c r="R445" s="27">
        <f t="shared" si="1605"/>
        <v>2</v>
      </c>
      <c r="S445" s="27">
        <f t="shared" si="1606"/>
        <v>83.621538000000001</v>
      </c>
      <c r="T445" s="28">
        <f t="shared" si="1607"/>
        <v>167.243076</v>
      </c>
      <c r="U445" s="25"/>
      <c r="V445" s="25">
        <f t="shared" si="1608"/>
        <v>83.621538000000001</v>
      </c>
      <c r="W445" s="28">
        <f t="shared" si="1609"/>
        <v>0</v>
      </c>
      <c r="X445" s="25">
        <v>2</v>
      </c>
      <c r="Y445" s="25">
        <f t="shared" si="1610"/>
        <v>84.441029072399999</v>
      </c>
      <c r="Z445" s="28">
        <f t="shared" si="1611"/>
        <v>168.8820581448</v>
      </c>
      <c r="AA445" s="25"/>
      <c r="AB445" s="25">
        <f t="shared" si="1612"/>
        <v>85.268551157309517</v>
      </c>
      <c r="AC445" s="28">
        <f t="shared" si="1613"/>
        <v>0</v>
      </c>
      <c r="AD445" s="27">
        <f t="shared" si="1614"/>
        <v>1</v>
      </c>
      <c r="AE445" s="27">
        <f t="shared" si="1615"/>
        <v>86.104182958651151</v>
      </c>
      <c r="AF445" s="28">
        <f t="shared" si="1616"/>
        <v>86.104182958651151</v>
      </c>
      <c r="AG445" s="25"/>
      <c r="AH445" s="25">
        <f t="shared" si="1617"/>
        <v>86.104182958651151</v>
      </c>
      <c r="AI445" s="28">
        <f t="shared" si="1618"/>
        <v>0</v>
      </c>
      <c r="AJ445" s="25">
        <v>1</v>
      </c>
      <c r="AK445" s="25">
        <f t="shared" si="1619"/>
        <v>86.94800395164593</v>
      </c>
      <c r="AL445" s="28">
        <f t="shared" si="1620"/>
        <v>86.94800395164593</v>
      </c>
      <c r="AM445" s="25"/>
      <c r="AN445" s="25">
        <f t="shared" si="1621"/>
        <v>87.800094390372067</v>
      </c>
      <c r="AO445" s="28">
        <f t="shared" si="1622"/>
        <v>0</v>
      </c>
      <c r="AP445" s="27">
        <f t="shared" si="1623"/>
        <v>1</v>
      </c>
      <c r="AQ445" s="27">
        <f t="shared" si="1624"/>
        <v>88.660535315397709</v>
      </c>
      <c r="AR445" s="28">
        <f t="shared" si="1625"/>
        <v>88.660535315397709</v>
      </c>
      <c r="AS445" s="25"/>
      <c r="AT445" s="25">
        <f t="shared" si="1626"/>
        <v>88.660535315397709</v>
      </c>
      <c r="AU445" s="28">
        <f t="shared" si="1627"/>
        <v>0</v>
      </c>
      <c r="AV445" s="25"/>
      <c r="AW445" s="25">
        <f t="shared" si="1628"/>
        <v>89.529408561488609</v>
      </c>
      <c r="AX445" s="28">
        <f t="shared" si="1629"/>
        <v>0</v>
      </c>
      <c r="AY445" s="25">
        <v>1</v>
      </c>
      <c r="AZ445" s="25">
        <f t="shared" si="1630"/>
        <v>90.406796765391206</v>
      </c>
      <c r="BA445" s="28">
        <f t="shared" si="1631"/>
        <v>90.406796765391206</v>
      </c>
      <c r="BB445" s="27">
        <f t="shared" si="1632"/>
        <v>0</v>
      </c>
      <c r="BC445" s="27">
        <f t="shared" si="1633"/>
        <v>91.292783373692046</v>
      </c>
      <c r="BD445" s="28">
        <f t="shared" si="1634"/>
        <v>0</v>
      </c>
      <c r="BE445" s="25"/>
      <c r="BF445" s="25">
        <f t="shared" si="1635"/>
        <v>91.292783373692046</v>
      </c>
      <c r="BG445" s="28">
        <f t="shared" si="1636"/>
        <v>0</v>
      </c>
      <c r="BH445" s="25"/>
      <c r="BI445" s="25">
        <f t="shared" si="1637"/>
        <v>92.187452650754224</v>
      </c>
      <c r="BJ445" s="28">
        <f t="shared" si="1638"/>
        <v>0</v>
      </c>
      <c r="BK445" s="25"/>
      <c r="BL445" s="25">
        <f t="shared" si="1639"/>
        <v>93.090889686731614</v>
      </c>
      <c r="BM445" s="28">
        <f t="shared" si="1640"/>
        <v>0</v>
      </c>
      <c r="BN445" s="29"/>
      <c r="BO445" s="29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 s="30"/>
      <c r="DA445" s="30"/>
      <c r="DB445" s="30"/>
      <c r="DC445" s="30"/>
      <c r="DD445" s="30"/>
      <c r="DE445" s="30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P445" s="30"/>
      <c r="DQ445" s="30"/>
      <c r="DR445" s="30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</row>
    <row r="446" spans="1:1022" ht="24.95" customHeight="1" x14ac:dyDescent="0.2">
      <c r="A446" s="23" t="s">
        <v>47</v>
      </c>
      <c r="B446" s="23" t="s">
        <v>1345</v>
      </c>
      <c r="C446" s="23" t="s">
        <v>1346</v>
      </c>
      <c r="D446" s="23"/>
      <c r="E446" s="23" t="s">
        <v>465</v>
      </c>
      <c r="F446" s="110"/>
      <c r="G446" s="23"/>
      <c r="H446" s="23"/>
      <c r="I446" s="23"/>
      <c r="J446" s="23">
        <v>4</v>
      </c>
      <c r="K446" s="23"/>
      <c r="L446" s="23"/>
      <c r="M446" s="94">
        <v>120</v>
      </c>
      <c r="N446" s="94"/>
      <c r="O446" s="24">
        <f t="shared" si="1602"/>
        <v>4</v>
      </c>
      <c r="P446" s="25">
        <f t="shared" si="1603"/>
        <v>126.68000470271981</v>
      </c>
      <c r="Q446" s="26">
        <f t="shared" si="1604"/>
        <v>484.70400000000001</v>
      </c>
      <c r="R446" s="27">
        <f t="shared" si="1605"/>
        <v>4</v>
      </c>
      <c r="S446" s="27">
        <f t="shared" si="1606"/>
        <v>121.176</v>
      </c>
      <c r="T446" s="28">
        <f t="shared" si="1607"/>
        <v>484.70400000000001</v>
      </c>
      <c r="U446" s="25">
        <v>4</v>
      </c>
      <c r="V446" s="25">
        <f t="shared" si="1608"/>
        <v>121.176</v>
      </c>
      <c r="W446" s="28">
        <f t="shared" si="1609"/>
        <v>484.70400000000001</v>
      </c>
      <c r="X446" s="25"/>
      <c r="Y446" s="25">
        <f t="shared" si="1610"/>
        <v>122.36352480000001</v>
      </c>
      <c r="Z446" s="28">
        <f t="shared" si="1611"/>
        <v>0</v>
      </c>
      <c r="AA446" s="25"/>
      <c r="AB446" s="25">
        <f t="shared" si="1612"/>
        <v>123.56268734304001</v>
      </c>
      <c r="AC446" s="28">
        <f t="shared" si="1613"/>
        <v>0</v>
      </c>
      <c r="AD446" s="27">
        <f t="shared" si="1614"/>
        <v>0</v>
      </c>
      <c r="AE446" s="27">
        <f t="shared" si="1615"/>
        <v>124.7736016790018</v>
      </c>
      <c r="AF446" s="28">
        <f t="shared" si="1616"/>
        <v>0</v>
      </c>
      <c r="AG446" s="25"/>
      <c r="AH446" s="25">
        <f t="shared" si="1617"/>
        <v>124.7736016790018</v>
      </c>
      <c r="AI446" s="28">
        <f t="shared" si="1618"/>
        <v>0</v>
      </c>
      <c r="AJ446" s="25"/>
      <c r="AK446" s="25">
        <f t="shared" si="1619"/>
        <v>125.99638297545602</v>
      </c>
      <c r="AL446" s="28">
        <f t="shared" si="1620"/>
        <v>0</v>
      </c>
      <c r="AM446" s="25"/>
      <c r="AN446" s="25">
        <f t="shared" si="1621"/>
        <v>127.23114752861549</v>
      </c>
      <c r="AO446" s="28">
        <f t="shared" si="1622"/>
        <v>0</v>
      </c>
      <c r="AP446" s="27">
        <f t="shared" si="1623"/>
        <v>0</v>
      </c>
      <c r="AQ446" s="27">
        <f t="shared" si="1624"/>
        <v>128.47801277439592</v>
      </c>
      <c r="AR446" s="28">
        <f t="shared" si="1625"/>
        <v>0</v>
      </c>
      <c r="AS446" s="25"/>
      <c r="AT446" s="25">
        <f t="shared" si="1626"/>
        <v>128.47801277439592</v>
      </c>
      <c r="AU446" s="28">
        <f t="shared" si="1627"/>
        <v>0</v>
      </c>
      <c r="AV446" s="25"/>
      <c r="AW446" s="25">
        <f t="shared" si="1628"/>
        <v>129.737097299585</v>
      </c>
      <c r="AX446" s="28">
        <f t="shared" si="1629"/>
        <v>0</v>
      </c>
      <c r="AY446" s="25"/>
      <c r="AZ446" s="25">
        <f t="shared" si="1630"/>
        <v>131.00852085312093</v>
      </c>
      <c r="BA446" s="28">
        <f t="shared" si="1631"/>
        <v>0</v>
      </c>
      <c r="BB446" s="27">
        <f t="shared" si="1632"/>
        <v>0</v>
      </c>
      <c r="BC446" s="27">
        <f t="shared" si="1633"/>
        <v>132.29240435748153</v>
      </c>
      <c r="BD446" s="28">
        <f t="shared" si="1634"/>
        <v>0</v>
      </c>
      <c r="BE446" s="25"/>
      <c r="BF446" s="25">
        <f t="shared" si="1635"/>
        <v>132.29240435748153</v>
      </c>
      <c r="BG446" s="28">
        <f t="shared" si="1636"/>
        <v>0</v>
      </c>
      <c r="BH446" s="25"/>
      <c r="BI446" s="25">
        <f t="shared" si="1637"/>
        <v>133.58886992018486</v>
      </c>
      <c r="BJ446" s="28">
        <f t="shared" si="1638"/>
        <v>0</v>
      </c>
      <c r="BK446" s="25"/>
      <c r="BL446" s="25">
        <f t="shared" si="1639"/>
        <v>134.89804084540268</v>
      </c>
      <c r="BM446" s="28">
        <f t="shared" si="1640"/>
        <v>0</v>
      </c>
      <c r="BN446" s="29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 s="30"/>
      <c r="DA446" s="30"/>
      <c r="DB446" s="30"/>
      <c r="DC446" s="30"/>
      <c r="DD446" s="30"/>
      <c r="DE446" s="30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</row>
    <row r="447" spans="1:1022" ht="24.95" customHeight="1" x14ac:dyDescent="0.2">
      <c r="A447" s="23" t="s">
        <v>47</v>
      </c>
      <c r="B447" s="23" t="s">
        <v>1347</v>
      </c>
      <c r="C447" s="23" t="s">
        <v>1348</v>
      </c>
      <c r="D447" s="23"/>
      <c r="E447" s="23" t="s">
        <v>465</v>
      </c>
      <c r="F447" s="110">
        <v>1</v>
      </c>
      <c r="G447" s="23"/>
      <c r="H447" s="23"/>
      <c r="I447" s="23"/>
      <c r="J447" s="23">
        <v>3</v>
      </c>
      <c r="K447" s="23"/>
      <c r="L447" s="23"/>
      <c r="M447" s="94">
        <v>2904.66</v>
      </c>
      <c r="N447" s="94"/>
      <c r="O447" s="24">
        <f t="shared" si="1602"/>
        <v>4</v>
      </c>
      <c r="P447" s="25">
        <f t="shared" si="1603"/>
        <v>3066.3528538316841</v>
      </c>
      <c r="Q447" s="26">
        <f t="shared" si="1604"/>
        <v>11732.502672000001</v>
      </c>
      <c r="R447" s="27">
        <f t="shared" si="1605"/>
        <v>4</v>
      </c>
      <c r="S447" s="27">
        <f t="shared" si="1606"/>
        <v>2933.1256680000001</v>
      </c>
      <c r="T447" s="28">
        <f t="shared" si="1607"/>
        <v>11732.502672000001</v>
      </c>
      <c r="U447" s="25">
        <v>3</v>
      </c>
      <c r="V447" s="25">
        <f t="shared" si="1608"/>
        <v>2933.1256680000001</v>
      </c>
      <c r="W447" s="28">
        <f t="shared" si="1609"/>
        <v>8799.3770039999999</v>
      </c>
      <c r="X447" s="25"/>
      <c r="Y447" s="25">
        <f t="shared" si="1610"/>
        <v>2961.8702995464</v>
      </c>
      <c r="Z447" s="28">
        <f t="shared" si="1611"/>
        <v>0</v>
      </c>
      <c r="AA447" s="25">
        <v>1</v>
      </c>
      <c r="AB447" s="25">
        <f t="shared" si="1612"/>
        <v>2990.8966284819548</v>
      </c>
      <c r="AC447" s="28">
        <f t="shared" si="1613"/>
        <v>2990.8966284819548</v>
      </c>
      <c r="AD447" s="27">
        <f t="shared" si="1614"/>
        <v>0</v>
      </c>
      <c r="AE447" s="27">
        <f t="shared" si="1615"/>
        <v>3020.207415441078</v>
      </c>
      <c r="AF447" s="28">
        <f t="shared" si="1616"/>
        <v>0</v>
      </c>
      <c r="AG447" s="25"/>
      <c r="AH447" s="25">
        <f t="shared" si="1617"/>
        <v>3020.207415441078</v>
      </c>
      <c r="AI447" s="28">
        <f t="shared" si="1618"/>
        <v>0</v>
      </c>
      <c r="AJ447" s="25"/>
      <c r="AK447" s="25">
        <f t="shared" si="1619"/>
        <v>3049.8054481124004</v>
      </c>
      <c r="AL447" s="28">
        <f t="shared" si="1620"/>
        <v>0</v>
      </c>
      <c r="AM447" s="25"/>
      <c r="AN447" s="25">
        <f t="shared" si="1621"/>
        <v>3079.693541503902</v>
      </c>
      <c r="AO447" s="28">
        <f t="shared" si="1622"/>
        <v>0</v>
      </c>
      <c r="AP447" s="27">
        <f t="shared" si="1623"/>
        <v>0</v>
      </c>
      <c r="AQ447" s="27">
        <f t="shared" si="1624"/>
        <v>3109.8745382106404</v>
      </c>
      <c r="AR447" s="28">
        <f t="shared" si="1625"/>
        <v>0</v>
      </c>
      <c r="AS447" s="25"/>
      <c r="AT447" s="25">
        <f t="shared" si="1626"/>
        <v>3109.8745382106404</v>
      </c>
      <c r="AU447" s="28">
        <f t="shared" si="1627"/>
        <v>0</v>
      </c>
      <c r="AV447" s="25"/>
      <c r="AW447" s="25">
        <f t="shared" si="1628"/>
        <v>3140.3513086851049</v>
      </c>
      <c r="AX447" s="28">
        <f t="shared" si="1629"/>
        <v>0</v>
      </c>
      <c r="AY447" s="25"/>
      <c r="AZ447" s="25">
        <f t="shared" si="1630"/>
        <v>3171.126751510219</v>
      </c>
      <c r="BA447" s="28">
        <f t="shared" si="1631"/>
        <v>0</v>
      </c>
      <c r="BB447" s="27">
        <f t="shared" si="1632"/>
        <v>0</v>
      </c>
      <c r="BC447" s="27">
        <f t="shared" si="1633"/>
        <v>3202.2037936750194</v>
      </c>
      <c r="BD447" s="28">
        <f t="shared" si="1634"/>
        <v>0</v>
      </c>
      <c r="BE447" s="25"/>
      <c r="BF447" s="25">
        <f t="shared" si="1635"/>
        <v>3202.2037936750194</v>
      </c>
      <c r="BG447" s="28">
        <f t="shared" si="1636"/>
        <v>0</v>
      </c>
      <c r="BH447" s="25"/>
      <c r="BI447" s="25">
        <f t="shared" si="1637"/>
        <v>3233.5853908530348</v>
      </c>
      <c r="BJ447" s="28">
        <f t="shared" si="1638"/>
        <v>0</v>
      </c>
      <c r="BK447" s="25"/>
      <c r="BL447" s="25">
        <f t="shared" si="1639"/>
        <v>3265.2745276833948</v>
      </c>
      <c r="BM447" s="28">
        <f t="shared" si="1640"/>
        <v>0</v>
      </c>
      <c r="BN447" s="29"/>
      <c r="BO447" s="29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</row>
    <row r="448" spans="1:1022" ht="24.95" customHeight="1" x14ac:dyDescent="0.2">
      <c r="A448" s="23" t="s">
        <v>47</v>
      </c>
      <c r="B448" s="23" t="s">
        <v>1349</v>
      </c>
      <c r="C448" s="23" t="s">
        <v>1350</v>
      </c>
      <c r="D448" s="23"/>
      <c r="E448" s="23" t="s">
        <v>465</v>
      </c>
      <c r="F448" s="110"/>
      <c r="G448" s="23"/>
      <c r="H448" s="23"/>
      <c r="I448" s="23"/>
      <c r="J448" s="23">
        <v>3</v>
      </c>
      <c r="K448" s="23"/>
      <c r="L448" s="23"/>
      <c r="M448" s="94">
        <v>680</v>
      </c>
      <c r="N448" s="94"/>
      <c r="O448" s="24">
        <f t="shared" si="1602"/>
        <v>3</v>
      </c>
      <c r="P448" s="25">
        <f t="shared" si="1603"/>
        <v>717.85335998207904</v>
      </c>
      <c r="Q448" s="26">
        <f t="shared" si="1604"/>
        <v>2059.9920000000002</v>
      </c>
      <c r="R448" s="27">
        <f t="shared" si="1605"/>
        <v>3</v>
      </c>
      <c r="S448" s="27">
        <f t="shared" si="1606"/>
        <v>686.66399999999999</v>
      </c>
      <c r="T448" s="28">
        <f t="shared" si="1607"/>
        <v>2059.9920000000002</v>
      </c>
      <c r="U448" s="25">
        <v>3</v>
      </c>
      <c r="V448" s="25">
        <f t="shared" si="1608"/>
        <v>686.66399999999999</v>
      </c>
      <c r="W448" s="28">
        <f t="shared" si="1609"/>
        <v>2059.9920000000002</v>
      </c>
      <c r="X448" s="25"/>
      <c r="Y448" s="25">
        <f t="shared" si="1610"/>
        <v>693.39330719999998</v>
      </c>
      <c r="Z448" s="28">
        <f t="shared" si="1611"/>
        <v>0</v>
      </c>
      <c r="AA448" s="25"/>
      <c r="AB448" s="25">
        <f t="shared" si="1612"/>
        <v>700.18856161055999</v>
      </c>
      <c r="AC448" s="28">
        <f t="shared" si="1613"/>
        <v>0</v>
      </c>
      <c r="AD448" s="27">
        <f t="shared" si="1614"/>
        <v>0</v>
      </c>
      <c r="AE448" s="27">
        <f t="shared" si="1615"/>
        <v>707.05040951434353</v>
      </c>
      <c r="AF448" s="28">
        <f t="shared" si="1616"/>
        <v>0</v>
      </c>
      <c r="AG448" s="25"/>
      <c r="AH448" s="25">
        <f t="shared" si="1617"/>
        <v>707.05040951434353</v>
      </c>
      <c r="AI448" s="28">
        <f t="shared" si="1618"/>
        <v>0</v>
      </c>
      <c r="AJ448" s="25"/>
      <c r="AK448" s="25">
        <f t="shared" si="1619"/>
        <v>713.97950352758414</v>
      </c>
      <c r="AL448" s="28">
        <f t="shared" si="1620"/>
        <v>0</v>
      </c>
      <c r="AM448" s="25"/>
      <c r="AN448" s="25">
        <f t="shared" si="1621"/>
        <v>720.97650266215453</v>
      </c>
      <c r="AO448" s="28">
        <f t="shared" si="1622"/>
        <v>0</v>
      </c>
      <c r="AP448" s="27">
        <f t="shared" si="1623"/>
        <v>0</v>
      </c>
      <c r="AQ448" s="27">
        <f t="shared" si="1624"/>
        <v>728.0420723882437</v>
      </c>
      <c r="AR448" s="28">
        <f t="shared" si="1625"/>
        <v>0</v>
      </c>
      <c r="AS448" s="25"/>
      <c r="AT448" s="25">
        <f t="shared" si="1626"/>
        <v>728.0420723882437</v>
      </c>
      <c r="AU448" s="28">
        <f t="shared" si="1627"/>
        <v>0</v>
      </c>
      <c r="AV448" s="25"/>
      <c r="AW448" s="25">
        <f t="shared" si="1628"/>
        <v>735.17688469764846</v>
      </c>
      <c r="AX448" s="28">
        <f t="shared" si="1629"/>
        <v>0</v>
      </c>
      <c r="AY448" s="25"/>
      <c r="AZ448" s="25">
        <f t="shared" si="1630"/>
        <v>742.38161816768547</v>
      </c>
      <c r="BA448" s="28">
        <f t="shared" si="1631"/>
        <v>0</v>
      </c>
      <c r="BB448" s="27">
        <f t="shared" si="1632"/>
        <v>0</v>
      </c>
      <c r="BC448" s="27">
        <f t="shared" si="1633"/>
        <v>749.65695802572884</v>
      </c>
      <c r="BD448" s="28">
        <f t="shared" si="1634"/>
        <v>0</v>
      </c>
      <c r="BE448" s="25"/>
      <c r="BF448" s="25">
        <f t="shared" si="1635"/>
        <v>749.65695802572884</v>
      </c>
      <c r="BG448" s="28">
        <f t="shared" si="1636"/>
        <v>0</v>
      </c>
      <c r="BH448" s="25"/>
      <c r="BI448" s="25">
        <f t="shared" si="1637"/>
        <v>757.00359621438099</v>
      </c>
      <c r="BJ448" s="28">
        <f t="shared" si="1638"/>
        <v>0</v>
      </c>
      <c r="BK448" s="25"/>
      <c r="BL448" s="25">
        <f t="shared" si="1639"/>
        <v>764.4222314572819</v>
      </c>
      <c r="BM448" s="28">
        <f t="shared" si="1640"/>
        <v>0</v>
      </c>
      <c r="BN448" s="29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 s="30"/>
      <c r="DA448" s="30"/>
      <c r="DB448" s="30"/>
      <c r="DC448" s="30"/>
      <c r="DD448" s="30"/>
      <c r="DE448" s="30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P448" s="30"/>
      <c r="DQ448" s="30"/>
      <c r="DR448" s="30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</row>
    <row r="449" spans="1:1022" ht="24.95" customHeight="1" x14ac:dyDescent="0.2">
      <c r="A449" s="23" t="s">
        <v>47</v>
      </c>
      <c r="B449" s="23" t="s">
        <v>1351</v>
      </c>
      <c r="C449" s="23" t="s">
        <v>1352</v>
      </c>
      <c r="D449" s="23"/>
      <c r="E449" s="23" t="s">
        <v>465</v>
      </c>
      <c r="F449" s="110">
        <v>2</v>
      </c>
      <c r="G449" s="23"/>
      <c r="H449" s="23"/>
      <c r="I449" s="23"/>
      <c r="J449" s="23"/>
      <c r="K449" s="23"/>
      <c r="L449" s="23"/>
      <c r="M449" s="94">
        <v>121</v>
      </c>
      <c r="N449" s="94"/>
      <c r="O449" s="24">
        <f t="shared" si="1602"/>
        <v>2</v>
      </c>
      <c r="P449" s="25">
        <f t="shared" si="1603"/>
        <v>127.73567140857583</v>
      </c>
      <c r="Q449" s="26">
        <f t="shared" si="1604"/>
        <v>247.99918169299349</v>
      </c>
      <c r="R449" s="27">
        <f t="shared" si="1605"/>
        <v>1</v>
      </c>
      <c r="S449" s="27">
        <f t="shared" si="1606"/>
        <v>122.1858</v>
      </c>
      <c r="T449" s="28">
        <f t="shared" si="1607"/>
        <v>122.1858</v>
      </c>
      <c r="U449" s="25"/>
      <c r="V449" s="25">
        <f t="shared" si="1608"/>
        <v>122.1858</v>
      </c>
      <c r="W449" s="28">
        <f t="shared" si="1609"/>
        <v>0</v>
      </c>
      <c r="X449" s="25">
        <v>1</v>
      </c>
      <c r="Y449" s="25">
        <f t="shared" si="1610"/>
        <v>123.38322084000001</v>
      </c>
      <c r="Z449" s="28">
        <f t="shared" si="1611"/>
        <v>123.38322084000001</v>
      </c>
      <c r="AA449" s="25"/>
      <c r="AB449" s="25">
        <f t="shared" si="1612"/>
        <v>124.59237640423201</v>
      </c>
      <c r="AC449" s="28">
        <f t="shared" si="1613"/>
        <v>0</v>
      </c>
      <c r="AD449" s="27">
        <f t="shared" si="1614"/>
        <v>1</v>
      </c>
      <c r="AE449" s="27">
        <f t="shared" si="1615"/>
        <v>125.81338169299349</v>
      </c>
      <c r="AF449" s="28">
        <f t="shared" si="1616"/>
        <v>125.81338169299349</v>
      </c>
      <c r="AG449" s="25"/>
      <c r="AH449" s="25">
        <f t="shared" si="1617"/>
        <v>125.81338169299349</v>
      </c>
      <c r="AI449" s="28">
        <f t="shared" si="1618"/>
        <v>0</v>
      </c>
      <c r="AJ449" s="25">
        <v>1</v>
      </c>
      <c r="AK449" s="25">
        <f t="shared" si="1619"/>
        <v>127.04635283358483</v>
      </c>
      <c r="AL449" s="28">
        <f t="shared" si="1620"/>
        <v>127.04635283358483</v>
      </c>
      <c r="AM449" s="25"/>
      <c r="AN449" s="25">
        <f t="shared" si="1621"/>
        <v>128.29140709135396</v>
      </c>
      <c r="AO449" s="28">
        <f t="shared" si="1622"/>
        <v>0</v>
      </c>
      <c r="AP449" s="27">
        <f t="shared" si="1623"/>
        <v>0</v>
      </c>
      <c r="AQ449" s="27">
        <f t="shared" si="1624"/>
        <v>129.54866288084924</v>
      </c>
      <c r="AR449" s="28">
        <f t="shared" si="1625"/>
        <v>0</v>
      </c>
      <c r="AS449" s="25"/>
      <c r="AT449" s="25">
        <f t="shared" si="1626"/>
        <v>129.54866288084924</v>
      </c>
      <c r="AU449" s="28">
        <f t="shared" si="1627"/>
        <v>0</v>
      </c>
      <c r="AV449" s="25"/>
      <c r="AW449" s="25">
        <f t="shared" si="1628"/>
        <v>130.81823977708157</v>
      </c>
      <c r="AX449" s="28">
        <f t="shared" si="1629"/>
        <v>0</v>
      </c>
      <c r="AY449" s="25"/>
      <c r="AZ449" s="25">
        <f t="shared" si="1630"/>
        <v>132.10025852689697</v>
      </c>
      <c r="BA449" s="28">
        <f t="shared" si="1631"/>
        <v>0</v>
      </c>
      <c r="BB449" s="27">
        <f t="shared" si="1632"/>
        <v>0</v>
      </c>
      <c r="BC449" s="27">
        <f t="shared" si="1633"/>
        <v>133.39484106046055</v>
      </c>
      <c r="BD449" s="28">
        <f t="shared" si="1634"/>
        <v>0</v>
      </c>
      <c r="BE449" s="25"/>
      <c r="BF449" s="25">
        <f t="shared" si="1635"/>
        <v>133.39484106046055</v>
      </c>
      <c r="BG449" s="28">
        <f t="shared" si="1636"/>
        <v>0</v>
      </c>
      <c r="BH449" s="25"/>
      <c r="BI449" s="25">
        <f t="shared" si="1637"/>
        <v>134.70211050285306</v>
      </c>
      <c r="BJ449" s="28">
        <f t="shared" si="1638"/>
        <v>0</v>
      </c>
      <c r="BK449" s="25"/>
      <c r="BL449" s="25">
        <f t="shared" si="1639"/>
        <v>136.02219118578103</v>
      </c>
      <c r="BM449" s="28">
        <f t="shared" si="1640"/>
        <v>0</v>
      </c>
      <c r="BN449" s="29"/>
      <c r="BO449" s="2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 s="30"/>
      <c r="DA449" s="30"/>
      <c r="DB449" s="30"/>
      <c r="DC449" s="30"/>
      <c r="DD449" s="30"/>
      <c r="DE449" s="30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P449" s="30"/>
      <c r="DQ449" s="30"/>
      <c r="DR449" s="30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</row>
    <row r="450" spans="1:1022" ht="24.95" customHeight="1" x14ac:dyDescent="0.2">
      <c r="A450" s="23" t="s">
        <v>47</v>
      </c>
      <c r="B450" s="23" t="s">
        <v>1353</v>
      </c>
      <c r="C450" s="23" t="s">
        <v>1354</v>
      </c>
      <c r="D450" s="23" t="s">
        <v>1324</v>
      </c>
      <c r="E450" s="23" t="s">
        <v>465</v>
      </c>
      <c r="F450" s="110">
        <v>2</v>
      </c>
      <c r="G450" s="23"/>
      <c r="H450" s="23"/>
      <c r="I450" s="23"/>
      <c r="J450" s="23"/>
      <c r="K450" s="23"/>
      <c r="L450" s="23"/>
      <c r="M450" s="94">
        <v>361.4</v>
      </c>
      <c r="N450" s="94"/>
      <c r="O450" s="24">
        <f t="shared" si="1602"/>
        <v>2</v>
      </c>
      <c r="P450" s="25">
        <f t="shared" si="1603"/>
        <v>381.51794749635781</v>
      </c>
      <c r="Q450" s="26">
        <f t="shared" si="1604"/>
        <v>751.55299411318754</v>
      </c>
      <c r="R450" s="27">
        <f t="shared" si="1605"/>
        <v>0</v>
      </c>
      <c r="S450" s="27">
        <f t="shared" si="1606"/>
        <v>364.94171999999998</v>
      </c>
      <c r="T450" s="28">
        <f t="shared" si="1607"/>
        <v>0</v>
      </c>
      <c r="U450" s="25"/>
      <c r="V450" s="25">
        <f t="shared" si="1608"/>
        <v>364.94171999999998</v>
      </c>
      <c r="W450" s="28">
        <f t="shared" si="1609"/>
        <v>0</v>
      </c>
      <c r="X450" s="25"/>
      <c r="Y450" s="25">
        <f t="shared" si="1610"/>
        <v>368.51814885599998</v>
      </c>
      <c r="Z450" s="28">
        <f t="shared" si="1611"/>
        <v>0</v>
      </c>
      <c r="AA450" s="25"/>
      <c r="AB450" s="25">
        <f t="shared" si="1612"/>
        <v>372.1296267147888</v>
      </c>
      <c r="AC450" s="28">
        <f t="shared" si="1613"/>
        <v>0</v>
      </c>
      <c r="AD450" s="27">
        <f t="shared" si="1614"/>
        <v>2</v>
      </c>
      <c r="AE450" s="27">
        <f t="shared" si="1615"/>
        <v>375.77649705659377</v>
      </c>
      <c r="AF450" s="28">
        <f t="shared" si="1616"/>
        <v>751.55299411318754</v>
      </c>
      <c r="AG450" s="25"/>
      <c r="AH450" s="25">
        <f t="shared" si="1617"/>
        <v>375.77649705659377</v>
      </c>
      <c r="AI450" s="28">
        <f t="shared" si="1618"/>
        <v>0</v>
      </c>
      <c r="AJ450" s="25">
        <v>2</v>
      </c>
      <c r="AK450" s="25">
        <f t="shared" si="1619"/>
        <v>379.45910672774841</v>
      </c>
      <c r="AL450" s="28">
        <f t="shared" si="1620"/>
        <v>758.91821345549681</v>
      </c>
      <c r="AM450" s="25"/>
      <c r="AN450" s="25">
        <f t="shared" si="1621"/>
        <v>383.17780597368034</v>
      </c>
      <c r="AO450" s="28">
        <f t="shared" si="1622"/>
        <v>0</v>
      </c>
      <c r="AP450" s="27">
        <f t="shared" si="1623"/>
        <v>0</v>
      </c>
      <c r="AQ450" s="27">
        <f t="shared" si="1624"/>
        <v>386.93294847222239</v>
      </c>
      <c r="AR450" s="28">
        <f t="shared" si="1625"/>
        <v>0</v>
      </c>
      <c r="AS450" s="25"/>
      <c r="AT450" s="25">
        <f t="shared" si="1626"/>
        <v>386.93294847222239</v>
      </c>
      <c r="AU450" s="28">
        <f t="shared" si="1627"/>
        <v>0</v>
      </c>
      <c r="AV450" s="25"/>
      <c r="AW450" s="25">
        <f t="shared" si="1628"/>
        <v>390.72489136725017</v>
      </c>
      <c r="AX450" s="28">
        <f t="shared" si="1629"/>
        <v>0</v>
      </c>
      <c r="AY450" s="25"/>
      <c r="AZ450" s="25">
        <f t="shared" si="1630"/>
        <v>394.55399530264924</v>
      </c>
      <c r="BA450" s="28">
        <f t="shared" si="1631"/>
        <v>0</v>
      </c>
      <c r="BB450" s="27">
        <f t="shared" si="1632"/>
        <v>0</v>
      </c>
      <c r="BC450" s="27">
        <f t="shared" si="1633"/>
        <v>398.4206244566152</v>
      </c>
      <c r="BD450" s="28">
        <f t="shared" si="1634"/>
        <v>0</v>
      </c>
      <c r="BE450" s="25"/>
      <c r="BF450" s="25">
        <f t="shared" si="1635"/>
        <v>398.4206244566152</v>
      </c>
      <c r="BG450" s="28">
        <f t="shared" si="1636"/>
        <v>0</v>
      </c>
      <c r="BH450" s="25"/>
      <c r="BI450" s="25">
        <f t="shared" si="1637"/>
        <v>402.32514657629002</v>
      </c>
      <c r="BJ450" s="28">
        <f t="shared" si="1638"/>
        <v>0</v>
      </c>
      <c r="BK450" s="25"/>
      <c r="BL450" s="25">
        <f t="shared" si="1639"/>
        <v>406.26793301273767</v>
      </c>
      <c r="BM450" s="28">
        <f t="shared" si="1640"/>
        <v>0</v>
      </c>
      <c r="BN450" s="29"/>
      <c r="BO450" s="29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</row>
    <row r="451" spans="1:1022" ht="24.95" customHeight="1" x14ac:dyDescent="0.2">
      <c r="A451" s="23" t="s">
        <v>47</v>
      </c>
      <c r="B451" s="23" t="s">
        <v>1355</v>
      </c>
      <c r="C451" s="23" t="s">
        <v>1356</v>
      </c>
      <c r="D451" s="23"/>
      <c r="E451" s="23" t="s">
        <v>465</v>
      </c>
      <c r="F451" s="110">
        <v>2</v>
      </c>
      <c r="G451" s="23"/>
      <c r="H451" s="23"/>
      <c r="I451" s="23"/>
      <c r="J451" s="23">
        <v>5</v>
      </c>
      <c r="K451" s="23"/>
      <c r="L451" s="23"/>
      <c r="M451" s="94">
        <v>1500</v>
      </c>
      <c r="N451" s="94"/>
      <c r="O451" s="24">
        <f t="shared" si="1602"/>
        <v>7</v>
      </c>
      <c r="P451" s="25">
        <f t="shared" si="1603"/>
        <v>1583.5000587839975</v>
      </c>
      <c r="Q451" s="26">
        <f t="shared" si="1604"/>
        <v>10647.870020987524</v>
      </c>
      <c r="R451" s="27">
        <f t="shared" si="1605"/>
        <v>6</v>
      </c>
      <c r="S451" s="27">
        <f t="shared" si="1606"/>
        <v>1514.7</v>
      </c>
      <c r="T451" s="28">
        <f t="shared" si="1607"/>
        <v>9088.2000000000007</v>
      </c>
      <c r="U451" s="25">
        <v>5</v>
      </c>
      <c r="V451" s="25">
        <f t="shared" si="1608"/>
        <v>1514.7</v>
      </c>
      <c r="W451" s="28">
        <f t="shared" si="1609"/>
        <v>7573.5</v>
      </c>
      <c r="X451" s="25"/>
      <c r="Y451" s="25">
        <f t="shared" si="1610"/>
        <v>1529.5440600000002</v>
      </c>
      <c r="Z451" s="28">
        <f t="shared" si="1611"/>
        <v>0</v>
      </c>
      <c r="AA451" s="25">
        <v>1</v>
      </c>
      <c r="AB451" s="25">
        <f t="shared" si="1612"/>
        <v>1544.5335917880002</v>
      </c>
      <c r="AC451" s="28">
        <f t="shared" si="1613"/>
        <v>1544.5335917880002</v>
      </c>
      <c r="AD451" s="27">
        <f t="shared" si="1614"/>
        <v>1</v>
      </c>
      <c r="AE451" s="27">
        <f t="shared" si="1615"/>
        <v>1559.6700209875225</v>
      </c>
      <c r="AF451" s="28">
        <f t="shared" si="1616"/>
        <v>1559.6700209875225</v>
      </c>
      <c r="AG451" s="25"/>
      <c r="AH451" s="25">
        <f t="shared" si="1617"/>
        <v>1559.6700209875225</v>
      </c>
      <c r="AI451" s="28">
        <f t="shared" si="1618"/>
        <v>0</v>
      </c>
      <c r="AJ451" s="25"/>
      <c r="AK451" s="25">
        <f t="shared" si="1619"/>
        <v>1574.9547871932002</v>
      </c>
      <c r="AL451" s="28">
        <f t="shared" si="1620"/>
        <v>0</v>
      </c>
      <c r="AM451" s="25">
        <v>1</v>
      </c>
      <c r="AN451" s="25">
        <f t="shared" si="1621"/>
        <v>1590.3893441076937</v>
      </c>
      <c r="AO451" s="28">
        <f t="shared" si="1622"/>
        <v>1590.3893441076937</v>
      </c>
      <c r="AP451" s="27">
        <f t="shared" si="1623"/>
        <v>0</v>
      </c>
      <c r="AQ451" s="27">
        <f t="shared" si="1624"/>
        <v>1605.975159679949</v>
      </c>
      <c r="AR451" s="28">
        <f t="shared" si="1625"/>
        <v>0</v>
      </c>
      <c r="AS451" s="25"/>
      <c r="AT451" s="25">
        <f t="shared" si="1626"/>
        <v>1605.975159679949</v>
      </c>
      <c r="AU451" s="28">
        <f t="shared" si="1627"/>
        <v>0</v>
      </c>
      <c r="AV451" s="25"/>
      <c r="AW451" s="25">
        <f t="shared" si="1628"/>
        <v>1621.7137162448125</v>
      </c>
      <c r="AX451" s="28">
        <f t="shared" si="1629"/>
        <v>0</v>
      </c>
      <c r="AY451" s="25"/>
      <c r="AZ451" s="25">
        <f t="shared" si="1630"/>
        <v>1637.6065106640117</v>
      </c>
      <c r="BA451" s="28">
        <f t="shared" si="1631"/>
        <v>0</v>
      </c>
      <c r="BB451" s="27">
        <f t="shared" si="1632"/>
        <v>0</v>
      </c>
      <c r="BC451" s="27">
        <f t="shared" si="1633"/>
        <v>1653.655054468519</v>
      </c>
      <c r="BD451" s="28">
        <f t="shared" si="1634"/>
        <v>0</v>
      </c>
      <c r="BE451" s="25"/>
      <c r="BF451" s="25">
        <f t="shared" si="1635"/>
        <v>1653.655054468519</v>
      </c>
      <c r="BG451" s="28">
        <f t="shared" si="1636"/>
        <v>0</v>
      </c>
      <c r="BH451" s="25"/>
      <c r="BI451" s="25">
        <f t="shared" si="1637"/>
        <v>1669.8608740023105</v>
      </c>
      <c r="BJ451" s="28">
        <f t="shared" si="1638"/>
        <v>0</v>
      </c>
      <c r="BK451" s="25"/>
      <c r="BL451" s="25">
        <f t="shared" si="1639"/>
        <v>1686.2255105675333</v>
      </c>
      <c r="BM451" s="28">
        <f t="shared" si="1640"/>
        <v>0</v>
      </c>
      <c r="BN451" s="29"/>
      <c r="BO451" s="29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 s="30"/>
      <c r="DA451" s="30"/>
      <c r="DB451" s="30"/>
      <c r="DC451" s="30"/>
      <c r="DD451" s="30"/>
      <c r="DE451" s="30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P451" s="30"/>
      <c r="DQ451" s="30"/>
      <c r="DR451" s="30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</row>
    <row r="452" spans="1:1022" ht="24.95" customHeight="1" x14ac:dyDescent="0.2">
      <c r="A452" s="23" t="s">
        <v>47</v>
      </c>
      <c r="B452" s="23" t="s">
        <v>1357</v>
      </c>
      <c r="C452" s="23" t="s">
        <v>1358</v>
      </c>
      <c r="D452" s="23"/>
      <c r="E452" s="23" t="s">
        <v>465</v>
      </c>
      <c r="F452" s="110"/>
      <c r="G452" s="23"/>
      <c r="H452" s="23"/>
      <c r="I452" s="23"/>
      <c r="J452" s="23">
        <v>3</v>
      </c>
      <c r="K452" s="23"/>
      <c r="L452" s="23"/>
      <c r="M452" s="94">
        <v>700</v>
      </c>
      <c r="N452" s="94"/>
      <c r="O452" s="24">
        <f t="shared" si="1602"/>
        <v>3</v>
      </c>
      <c r="P452" s="25">
        <f t="shared" si="1603"/>
        <v>738.966694099199</v>
      </c>
      <c r="Q452" s="26">
        <f t="shared" si="1604"/>
        <v>2120.58</v>
      </c>
      <c r="R452" s="27">
        <f t="shared" si="1605"/>
        <v>3</v>
      </c>
      <c r="S452" s="27">
        <f t="shared" si="1606"/>
        <v>706.86</v>
      </c>
      <c r="T452" s="28">
        <f t="shared" si="1607"/>
        <v>2120.58</v>
      </c>
      <c r="U452" s="25">
        <v>3</v>
      </c>
      <c r="V452" s="25">
        <f t="shared" si="1608"/>
        <v>706.86</v>
      </c>
      <c r="W452" s="28">
        <f t="shared" si="1609"/>
        <v>2120.58</v>
      </c>
      <c r="X452" s="25"/>
      <c r="Y452" s="25">
        <f t="shared" si="1610"/>
        <v>713.78722800000003</v>
      </c>
      <c r="Z452" s="28">
        <f t="shared" si="1611"/>
        <v>0</v>
      </c>
      <c r="AA452" s="25"/>
      <c r="AB452" s="25">
        <f t="shared" si="1612"/>
        <v>720.78234283440008</v>
      </c>
      <c r="AC452" s="28">
        <f t="shared" si="1613"/>
        <v>0</v>
      </c>
      <c r="AD452" s="27">
        <f t="shared" si="1614"/>
        <v>0</v>
      </c>
      <c r="AE452" s="27">
        <f t="shared" si="1615"/>
        <v>727.84600979417723</v>
      </c>
      <c r="AF452" s="28">
        <f t="shared" si="1616"/>
        <v>0</v>
      </c>
      <c r="AG452" s="25"/>
      <c r="AH452" s="25">
        <f t="shared" si="1617"/>
        <v>727.84600979417723</v>
      </c>
      <c r="AI452" s="28">
        <f t="shared" si="1618"/>
        <v>0</v>
      </c>
      <c r="AJ452" s="25"/>
      <c r="AK452" s="25">
        <f t="shared" si="1619"/>
        <v>734.97890069016023</v>
      </c>
      <c r="AL452" s="28">
        <f t="shared" si="1620"/>
        <v>0</v>
      </c>
      <c r="AM452" s="25"/>
      <c r="AN452" s="25">
        <f t="shared" si="1621"/>
        <v>742.18169391692379</v>
      </c>
      <c r="AO452" s="28">
        <f t="shared" si="1622"/>
        <v>0</v>
      </c>
      <c r="AP452" s="27">
        <f t="shared" si="1623"/>
        <v>0</v>
      </c>
      <c r="AQ452" s="27">
        <f t="shared" si="1624"/>
        <v>749.45507451730964</v>
      </c>
      <c r="AR452" s="28">
        <f t="shared" si="1625"/>
        <v>0</v>
      </c>
      <c r="AS452" s="25"/>
      <c r="AT452" s="25">
        <f t="shared" si="1626"/>
        <v>749.45507451730964</v>
      </c>
      <c r="AU452" s="28">
        <f t="shared" si="1627"/>
        <v>0</v>
      </c>
      <c r="AV452" s="25"/>
      <c r="AW452" s="25">
        <f t="shared" si="1628"/>
        <v>756.79973424757929</v>
      </c>
      <c r="AX452" s="28">
        <f t="shared" si="1629"/>
        <v>0</v>
      </c>
      <c r="AY452" s="25"/>
      <c r="AZ452" s="25">
        <f t="shared" si="1630"/>
        <v>764.21637164320555</v>
      </c>
      <c r="BA452" s="28">
        <f t="shared" si="1631"/>
        <v>0</v>
      </c>
      <c r="BB452" s="27">
        <f t="shared" si="1632"/>
        <v>0</v>
      </c>
      <c r="BC452" s="27">
        <f t="shared" si="1633"/>
        <v>771.70569208530901</v>
      </c>
      <c r="BD452" s="28">
        <f t="shared" si="1634"/>
        <v>0</v>
      </c>
      <c r="BE452" s="25"/>
      <c r="BF452" s="25">
        <f t="shared" si="1635"/>
        <v>771.70569208530901</v>
      </c>
      <c r="BG452" s="28">
        <f t="shared" si="1636"/>
        <v>0</v>
      </c>
      <c r="BH452" s="25"/>
      <c r="BI452" s="25">
        <f t="shared" si="1637"/>
        <v>779.26840786774505</v>
      </c>
      <c r="BJ452" s="28">
        <f t="shared" si="1638"/>
        <v>0</v>
      </c>
      <c r="BK452" s="25"/>
      <c r="BL452" s="25">
        <f t="shared" si="1639"/>
        <v>786.905238264849</v>
      </c>
      <c r="BM452" s="28">
        <f t="shared" si="1640"/>
        <v>0</v>
      </c>
      <c r="BN452" s="29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 s="30"/>
      <c r="DA452" s="30"/>
      <c r="DB452" s="30"/>
      <c r="DC452" s="30"/>
      <c r="DD452" s="30"/>
      <c r="DE452" s="30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</row>
    <row r="453" spans="1:1022" s="29" customFormat="1" ht="24.95" customHeight="1" x14ac:dyDescent="0.15">
      <c r="A453" s="23" t="s">
        <v>47</v>
      </c>
      <c r="B453" s="23" t="s">
        <v>1359</v>
      </c>
      <c r="C453" s="23" t="s">
        <v>1360</v>
      </c>
      <c r="D453" s="23"/>
      <c r="E453" s="23" t="s">
        <v>465</v>
      </c>
      <c r="F453" s="110"/>
      <c r="G453" s="23"/>
      <c r="H453" s="23"/>
      <c r="I453" s="23"/>
      <c r="J453" s="23">
        <v>5</v>
      </c>
      <c r="K453" s="23"/>
      <c r="L453" s="23"/>
      <c r="M453" s="94">
        <v>172.9</v>
      </c>
      <c r="N453" s="94"/>
      <c r="O453" s="24">
        <f t="shared" si="1602"/>
        <v>5</v>
      </c>
      <c r="P453" s="25">
        <f t="shared" si="1603"/>
        <v>182.52477344250215</v>
      </c>
      <c r="Q453" s="26">
        <f t="shared" si="1604"/>
        <v>872.97210000000007</v>
      </c>
      <c r="R453" s="27">
        <f t="shared" si="1605"/>
        <v>5</v>
      </c>
      <c r="S453" s="27">
        <f t="shared" si="1606"/>
        <v>174.59442000000001</v>
      </c>
      <c r="T453" s="28">
        <f t="shared" si="1607"/>
        <v>872.97210000000007</v>
      </c>
      <c r="U453" s="25">
        <v>5</v>
      </c>
      <c r="V453" s="25">
        <f t="shared" si="1608"/>
        <v>174.59442000000001</v>
      </c>
      <c r="W453" s="28">
        <f t="shared" si="1609"/>
        <v>872.97210000000007</v>
      </c>
      <c r="X453" s="25"/>
      <c r="Y453" s="25">
        <f t="shared" si="1610"/>
        <v>176.30544531600003</v>
      </c>
      <c r="Z453" s="28">
        <f t="shared" si="1611"/>
        <v>0</v>
      </c>
      <c r="AA453" s="25"/>
      <c r="AB453" s="25">
        <f t="shared" si="1612"/>
        <v>178.03323868009684</v>
      </c>
      <c r="AC453" s="28">
        <f t="shared" si="1613"/>
        <v>0</v>
      </c>
      <c r="AD453" s="27">
        <f t="shared" si="1614"/>
        <v>0</v>
      </c>
      <c r="AE453" s="27">
        <f t="shared" si="1615"/>
        <v>179.7779644191618</v>
      </c>
      <c r="AF453" s="28">
        <f t="shared" si="1616"/>
        <v>0</v>
      </c>
      <c r="AG453" s="25"/>
      <c r="AH453" s="25">
        <f t="shared" si="1617"/>
        <v>179.7779644191618</v>
      </c>
      <c r="AI453" s="28">
        <f t="shared" si="1618"/>
        <v>0</v>
      </c>
      <c r="AJ453" s="25"/>
      <c r="AK453" s="25">
        <f t="shared" si="1619"/>
        <v>181.5397884704696</v>
      </c>
      <c r="AL453" s="28">
        <f t="shared" si="1620"/>
        <v>0</v>
      </c>
      <c r="AM453" s="25"/>
      <c r="AN453" s="25">
        <f t="shared" si="1621"/>
        <v>183.3188783974802</v>
      </c>
      <c r="AO453" s="28">
        <f t="shared" si="1622"/>
        <v>0</v>
      </c>
      <c r="AP453" s="27">
        <f t="shared" si="1623"/>
        <v>0</v>
      </c>
      <c r="AQ453" s="27">
        <f t="shared" si="1624"/>
        <v>185.11540340577551</v>
      </c>
      <c r="AR453" s="28">
        <f t="shared" si="1625"/>
        <v>0</v>
      </c>
      <c r="AS453" s="25"/>
      <c r="AT453" s="25">
        <f t="shared" si="1626"/>
        <v>185.11540340577551</v>
      </c>
      <c r="AU453" s="28">
        <f t="shared" si="1627"/>
        <v>0</v>
      </c>
      <c r="AV453" s="25"/>
      <c r="AW453" s="25">
        <f t="shared" si="1628"/>
        <v>186.92953435915211</v>
      </c>
      <c r="AX453" s="28">
        <f t="shared" si="1629"/>
        <v>0</v>
      </c>
      <c r="AY453" s="25"/>
      <c r="AZ453" s="25">
        <f t="shared" si="1630"/>
        <v>188.7614437958718</v>
      </c>
      <c r="BA453" s="28">
        <f t="shared" si="1631"/>
        <v>0</v>
      </c>
      <c r="BB453" s="27">
        <f t="shared" si="1632"/>
        <v>0</v>
      </c>
      <c r="BC453" s="27">
        <f t="shared" si="1633"/>
        <v>190.61130594507134</v>
      </c>
      <c r="BD453" s="28">
        <f t="shared" si="1634"/>
        <v>0</v>
      </c>
      <c r="BE453" s="25"/>
      <c r="BF453" s="25">
        <f t="shared" si="1635"/>
        <v>190.61130594507134</v>
      </c>
      <c r="BG453" s="28">
        <f t="shared" si="1636"/>
        <v>0</v>
      </c>
      <c r="BH453" s="25"/>
      <c r="BI453" s="25">
        <f t="shared" si="1637"/>
        <v>192.47929674333304</v>
      </c>
      <c r="BJ453" s="28">
        <f t="shared" si="1638"/>
        <v>0</v>
      </c>
      <c r="BK453" s="25"/>
      <c r="BL453" s="25">
        <f t="shared" si="1639"/>
        <v>194.36559385141771</v>
      </c>
      <c r="BM453" s="28">
        <f t="shared" si="1640"/>
        <v>0</v>
      </c>
      <c r="CZ453" s="30"/>
      <c r="DA453" s="30"/>
      <c r="DB453" s="30"/>
      <c r="DC453" s="30"/>
      <c r="DD453" s="30"/>
      <c r="DE453" s="30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P453" s="30"/>
      <c r="DQ453" s="30"/>
      <c r="DR453" s="30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</row>
    <row r="454" spans="1:1022" s="35" customFormat="1" ht="25.5" customHeight="1" x14ac:dyDescent="0.2">
      <c r="A454" s="31"/>
      <c r="B454" s="31"/>
      <c r="C454" s="31"/>
      <c r="D454" s="31"/>
      <c r="E454" s="32"/>
      <c r="F454" s="111"/>
      <c r="G454" s="32"/>
      <c r="H454" s="32"/>
      <c r="I454" s="32"/>
      <c r="J454" s="32"/>
      <c r="K454" s="32"/>
      <c r="L454" s="32"/>
      <c r="M454" s="95"/>
      <c r="N454" s="95"/>
      <c r="O454" s="33"/>
      <c r="P454" s="33"/>
      <c r="Q454" s="33">
        <f>T454+AF454+AR454+BD454</f>
        <v>53404.449974191659</v>
      </c>
      <c r="R454" s="33"/>
      <c r="S454" s="34"/>
      <c r="T454" s="34">
        <f>SUM(T435:T453)</f>
        <v>43399.002636000005</v>
      </c>
      <c r="U454" s="34"/>
      <c r="V454" s="34"/>
      <c r="W454" s="34">
        <f>SUM(W435:W453)</f>
        <v>34553.376792000003</v>
      </c>
      <c r="X454" s="34"/>
      <c r="Y454" s="34"/>
      <c r="Z454" s="34">
        <f>SUM(Z435:Z453)</f>
        <v>4440.8986177247998</v>
      </c>
      <c r="AA454" s="34"/>
      <c r="AB454" s="34"/>
      <c r="AC454" s="34">
        <f>SUM(AC435:AC453)</f>
        <v>4535.4302202699546</v>
      </c>
      <c r="AD454" s="34"/>
      <c r="AE454" s="34"/>
      <c r="AF454" s="34">
        <f>SUM(AF435:AF453)</f>
        <v>5806.4539299338876</v>
      </c>
      <c r="AG454" s="34"/>
      <c r="AH454" s="34"/>
      <c r="AI454" s="34">
        <f>SUM(AI435:AI453)</f>
        <v>997.7105146255783</v>
      </c>
      <c r="AJ454" s="34"/>
      <c r="AK454" s="34"/>
      <c r="AL454" s="34">
        <f>SUM(AL435:AL453)</f>
        <v>2523.3610609452021</v>
      </c>
      <c r="AM454" s="34"/>
      <c r="AN454" s="34"/>
      <c r="AO454" s="34">
        <f>SUM(AO435:AO453)</f>
        <v>2355.3666186234941</v>
      </c>
      <c r="AP454" s="34"/>
      <c r="AQ454" s="34"/>
      <c r="AR454" s="34">
        <f>SUM(AR435:AR453)</f>
        <v>2334.9272846586782</v>
      </c>
      <c r="AS454" s="34"/>
      <c r="AT454" s="34"/>
      <c r="AU454" s="34">
        <f>SUM(AU435:AU453)</f>
        <v>277.87652862888933</v>
      </c>
      <c r="AV454" s="34"/>
      <c r="AW454" s="34"/>
      <c r="AX454" s="34">
        <f>SUM(AX435:AX453)</f>
        <v>1230.8807106298129</v>
      </c>
      <c r="AY454" s="34"/>
      <c r="AZ454" s="34"/>
      <c r="BA454" s="34">
        <f>SUM(BA435:BA453)</f>
        <v>854.62316840859671</v>
      </c>
      <c r="BB454" s="34"/>
      <c r="BC454" s="34"/>
      <c r="BD454" s="34">
        <f>SUM(BD435:BD453)</f>
        <v>1864.0661235990933</v>
      </c>
      <c r="BE454" s="34"/>
      <c r="BF454" s="34"/>
      <c r="BG454" s="34">
        <f>SUM(BG435:BG453)</f>
        <v>871.36597003461168</v>
      </c>
      <c r="BH454" s="34"/>
      <c r="BI454" s="34"/>
      <c r="BJ454" s="34">
        <f>SUM(BJ435:BJ453)</f>
        <v>1002.4286150694136</v>
      </c>
      <c r="BK454" s="34"/>
      <c r="BL454" s="34"/>
      <c r="BM454" s="34">
        <f>SUM(BM435:BM453)</f>
        <v>0</v>
      </c>
      <c r="BN454" s="29"/>
    </row>
    <row r="455" spans="1:1022" s="29" customFormat="1" ht="24.95" customHeight="1" x14ac:dyDescent="0.15">
      <c r="A455" s="23" t="s">
        <v>47</v>
      </c>
      <c r="B455" s="23" t="s">
        <v>1361</v>
      </c>
      <c r="C455" s="23" t="s">
        <v>1362</v>
      </c>
      <c r="D455" s="23" t="s">
        <v>1363</v>
      </c>
      <c r="E455" s="23" t="s">
        <v>465</v>
      </c>
      <c r="F455" s="110">
        <v>2</v>
      </c>
      <c r="G455" s="23"/>
      <c r="H455" s="23"/>
      <c r="I455" s="23"/>
      <c r="J455" s="23"/>
      <c r="K455" s="23"/>
      <c r="L455" s="23"/>
      <c r="M455" s="94">
        <v>3000</v>
      </c>
      <c r="N455" s="94"/>
      <c r="O455" s="24">
        <f t="shared" ref="O455:O463" si="1641">R455+AD455+AP455+BB455</f>
        <v>2</v>
      </c>
      <c r="P455" s="25">
        <f t="shared" ref="P455:P463" si="1642">(S455+AE455+AQ455+BC455)/4</f>
        <v>3167.0001175679949</v>
      </c>
      <c r="Q455" s="26">
        <f t="shared" ref="Q455:Q463" si="1643">T455+AF455+AR455+BD455</f>
        <v>6058.8</v>
      </c>
      <c r="R455" s="27">
        <f t="shared" ref="R455:R463" si="1644">U455+X455+AA455</f>
        <v>2</v>
      </c>
      <c r="S455" s="27">
        <f t="shared" ref="S455:S463" si="1645">V455</f>
        <v>3029.4</v>
      </c>
      <c r="T455" s="28">
        <f t="shared" ref="T455:T463" si="1646">R455*S455</f>
        <v>6058.8</v>
      </c>
      <c r="U455" s="25">
        <v>1</v>
      </c>
      <c r="V455" s="25">
        <f t="shared" ref="V455:V463" si="1647">M455*1.0098</f>
        <v>3029.4</v>
      </c>
      <c r="W455" s="28">
        <f t="shared" ref="W455:W463" si="1648">U455*V455</f>
        <v>3029.4</v>
      </c>
      <c r="X455" s="25">
        <v>1</v>
      </c>
      <c r="Y455" s="25">
        <f t="shared" ref="Y455:Y463" si="1649">V455*1.0098</f>
        <v>3059.0881200000003</v>
      </c>
      <c r="Z455" s="28">
        <f t="shared" ref="Z455:Z463" si="1650">X455*Y455</f>
        <v>3059.0881200000003</v>
      </c>
      <c r="AA455" s="25"/>
      <c r="AB455" s="25">
        <f t="shared" ref="AB455:AB463" si="1651">Y455*1.0098</f>
        <v>3089.0671835760004</v>
      </c>
      <c r="AC455" s="28">
        <f t="shared" ref="AC455:AC463" si="1652">AA455*AB455</f>
        <v>0</v>
      </c>
      <c r="AD455" s="27">
        <f t="shared" ref="AD455:AD463" si="1653">AG455+AJ455+AM455</f>
        <v>0</v>
      </c>
      <c r="AE455" s="27">
        <f t="shared" ref="AE455:AE463" si="1654">AH455</f>
        <v>3119.3400419750451</v>
      </c>
      <c r="AF455" s="28">
        <f t="shared" ref="AF455:AF463" si="1655">AD455*AE455</f>
        <v>0</v>
      </c>
      <c r="AG455" s="25"/>
      <c r="AH455" s="25">
        <f t="shared" ref="AH455:AH463" si="1656">AB455*1.0098</f>
        <v>3119.3400419750451</v>
      </c>
      <c r="AI455" s="28">
        <f t="shared" ref="AI455:AI463" si="1657">AG455*AH455</f>
        <v>0</v>
      </c>
      <c r="AJ455" s="25"/>
      <c r="AK455" s="25">
        <f t="shared" ref="AK455:AK463" si="1658">AH455*1.0098</f>
        <v>3149.9095743864004</v>
      </c>
      <c r="AL455" s="28">
        <f t="shared" ref="AL455:AL463" si="1659">AJ455*AK455</f>
        <v>0</v>
      </c>
      <c r="AM455" s="25"/>
      <c r="AN455" s="25">
        <f t="shared" ref="AN455:AN463" si="1660">AK455*1.0098</f>
        <v>3180.7786882153873</v>
      </c>
      <c r="AO455" s="28">
        <f t="shared" ref="AO455:AO463" si="1661">AM455*AN455</f>
        <v>0</v>
      </c>
      <c r="AP455" s="27">
        <f t="shared" ref="AP455:AP463" si="1662">AS455+AV455+AY455</f>
        <v>0</v>
      </c>
      <c r="AQ455" s="27">
        <f t="shared" ref="AQ455:AQ463" si="1663">AT455</f>
        <v>3211.950319359898</v>
      </c>
      <c r="AR455" s="28">
        <f t="shared" ref="AR455:AR463" si="1664">AP455*AQ455</f>
        <v>0</v>
      </c>
      <c r="AS455" s="25"/>
      <c r="AT455" s="25">
        <f t="shared" ref="AT455:AT463" si="1665">AN455*1.0098</f>
        <v>3211.950319359898</v>
      </c>
      <c r="AU455" s="28">
        <f t="shared" ref="AU455:AU463" si="1666">AS455*AT455</f>
        <v>0</v>
      </c>
      <c r="AV455" s="25"/>
      <c r="AW455" s="25">
        <f t="shared" ref="AW455:AW463" si="1667">AT455*1.0098</f>
        <v>3243.4274324896251</v>
      </c>
      <c r="AX455" s="28">
        <f t="shared" ref="AX455:AX463" si="1668">AV455*AW455</f>
        <v>0</v>
      </c>
      <c r="AY455" s="25"/>
      <c r="AZ455" s="25">
        <f t="shared" ref="AZ455:AZ463" si="1669">AW455*1.0098</f>
        <v>3275.2130213280234</v>
      </c>
      <c r="BA455" s="28">
        <f t="shared" ref="BA455:BA463" si="1670">AY455*AZ455</f>
        <v>0</v>
      </c>
      <c r="BB455" s="27">
        <f t="shared" ref="BB455:BB463" si="1671">BE455+BH455+BK455</f>
        <v>0</v>
      </c>
      <c r="BC455" s="27">
        <f t="shared" ref="BC455:BC463" si="1672">BF455</f>
        <v>3307.310108937038</v>
      </c>
      <c r="BD455" s="28">
        <f t="shared" ref="BD455:BD463" si="1673">BB455*BC455</f>
        <v>0</v>
      </c>
      <c r="BE455" s="25"/>
      <c r="BF455" s="25">
        <f t="shared" ref="BF455:BF463" si="1674">AZ455*1.0098</f>
        <v>3307.310108937038</v>
      </c>
      <c r="BG455" s="28">
        <f t="shared" ref="BG455:BG463" si="1675">BE455*BF455</f>
        <v>0</v>
      </c>
      <c r="BH455" s="25"/>
      <c r="BI455" s="25">
        <f t="shared" ref="BI455:BI463" si="1676">BF455*1.0098</f>
        <v>3339.7217480046211</v>
      </c>
      <c r="BJ455" s="28">
        <f t="shared" ref="BJ455:BJ463" si="1677">BH455*BI455</f>
        <v>0</v>
      </c>
      <c r="BK455" s="25"/>
      <c r="BL455" s="25">
        <f t="shared" ref="BL455:BL463" si="1678">BI455*1.0098</f>
        <v>3372.4510211350666</v>
      </c>
      <c r="BM455" s="28">
        <f t="shared" ref="BM455:BM463" si="1679">BK455*BL455</f>
        <v>0</v>
      </c>
      <c r="CZ455" s="30"/>
      <c r="DA455" s="30"/>
      <c r="DB455" s="30"/>
      <c r="DC455" s="30"/>
      <c r="DD455" s="30"/>
      <c r="DE455" s="30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P455" s="30"/>
      <c r="DQ455" s="30"/>
      <c r="DR455" s="30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</row>
    <row r="456" spans="1:1022" s="29" customFormat="1" ht="24.95" customHeight="1" x14ac:dyDescent="0.15">
      <c r="A456" s="23" t="s">
        <v>47</v>
      </c>
      <c r="B456" s="23" t="s">
        <v>1364</v>
      </c>
      <c r="C456" s="23" t="s">
        <v>1365</v>
      </c>
      <c r="D456" s="23" t="s">
        <v>1366</v>
      </c>
      <c r="E456" s="23" t="s">
        <v>465</v>
      </c>
      <c r="F456" s="110">
        <v>1</v>
      </c>
      <c r="G456" s="23"/>
      <c r="H456" s="23"/>
      <c r="I456" s="23"/>
      <c r="J456" s="23"/>
      <c r="K456" s="23"/>
      <c r="L456" s="23"/>
      <c r="M456" s="94">
        <v>3251</v>
      </c>
      <c r="N456" s="94"/>
      <c r="O456" s="24">
        <f t="shared" si="1641"/>
        <v>1</v>
      </c>
      <c r="P456" s="25">
        <f t="shared" si="1642"/>
        <v>3431.9724607378516</v>
      </c>
      <c r="Q456" s="26">
        <f t="shared" si="1643"/>
        <v>3480.6834960796768</v>
      </c>
      <c r="R456" s="27">
        <f t="shared" si="1644"/>
        <v>0</v>
      </c>
      <c r="S456" s="27">
        <f t="shared" si="1645"/>
        <v>3282.8598000000002</v>
      </c>
      <c r="T456" s="28">
        <f t="shared" si="1646"/>
        <v>0</v>
      </c>
      <c r="U456" s="25"/>
      <c r="V456" s="25">
        <f t="shared" si="1647"/>
        <v>3282.8598000000002</v>
      </c>
      <c r="W456" s="28">
        <f t="shared" si="1648"/>
        <v>0</v>
      </c>
      <c r="X456" s="25"/>
      <c r="Y456" s="25">
        <f t="shared" si="1649"/>
        <v>3315.0318260400004</v>
      </c>
      <c r="Z456" s="28">
        <f t="shared" si="1650"/>
        <v>0</v>
      </c>
      <c r="AA456" s="25"/>
      <c r="AB456" s="25">
        <f t="shared" si="1651"/>
        <v>3347.5191379351927</v>
      </c>
      <c r="AC456" s="28">
        <f t="shared" si="1652"/>
        <v>0</v>
      </c>
      <c r="AD456" s="27">
        <f t="shared" si="1653"/>
        <v>0</v>
      </c>
      <c r="AE456" s="27">
        <f t="shared" si="1654"/>
        <v>3380.3248254869577</v>
      </c>
      <c r="AF456" s="28">
        <f t="shared" si="1655"/>
        <v>0</v>
      </c>
      <c r="AG456" s="25"/>
      <c r="AH456" s="25">
        <f t="shared" si="1656"/>
        <v>3380.3248254869577</v>
      </c>
      <c r="AI456" s="28">
        <f t="shared" si="1657"/>
        <v>0</v>
      </c>
      <c r="AJ456" s="25"/>
      <c r="AK456" s="25">
        <f t="shared" si="1658"/>
        <v>3413.4520087767301</v>
      </c>
      <c r="AL456" s="28">
        <f t="shared" si="1659"/>
        <v>0</v>
      </c>
      <c r="AM456" s="25"/>
      <c r="AN456" s="25">
        <f t="shared" si="1660"/>
        <v>3446.903838462742</v>
      </c>
      <c r="AO456" s="28">
        <f t="shared" si="1661"/>
        <v>0</v>
      </c>
      <c r="AP456" s="27">
        <f t="shared" si="1662"/>
        <v>1</v>
      </c>
      <c r="AQ456" s="27">
        <f t="shared" si="1663"/>
        <v>3480.6834960796768</v>
      </c>
      <c r="AR456" s="28">
        <f t="shared" si="1664"/>
        <v>3480.6834960796768</v>
      </c>
      <c r="AS456" s="25">
        <v>1</v>
      </c>
      <c r="AT456" s="25">
        <f t="shared" si="1665"/>
        <v>3480.6834960796768</v>
      </c>
      <c r="AU456" s="28">
        <f t="shared" si="1666"/>
        <v>3480.6834960796768</v>
      </c>
      <c r="AV456" s="25"/>
      <c r="AW456" s="25">
        <f t="shared" si="1667"/>
        <v>3514.7941943412579</v>
      </c>
      <c r="AX456" s="28">
        <f t="shared" si="1668"/>
        <v>0</v>
      </c>
      <c r="AY456" s="25"/>
      <c r="AZ456" s="25">
        <f t="shared" si="1669"/>
        <v>3549.2391774458024</v>
      </c>
      <c r="BA456" s="28">
        <f t="shared" si="1670"/>
        <v>0</v>
      </c>
      <c r="BB456" s="27">
        <f t="shared" si="1671"/>
        <v>0</v>
      </c>
      <c r="BC456" s="27">
        <f t="shared" si="1672"/>
        <v>3584.0217213847714</v>
      </c>
      <c r="BD456" s="28">
        <f t="shared" si="1673"/>
        <v>0</v>
      </c>
      <c r="BE456" s="25"/>
      <c r="BF456" s="25">
        <f t="shared" si="1674"/>
        <v>3584.0217213847714</v>
      </c>
      <c r="BG456" s="28">
        <f t="shared" si="1675"/>
        <v>0</v>
      </c>
      <c r="BH456" s="25"/>
      <c r="BI456" s="25">
        <f t="shared" si="1676"/>
        <v>3619.1451342543423</v>
      </c>
      <c r="BJ456" s="28">
        <f t="shared" si="1677"/>
        <v>0</v>
      </c>
      <c r="BK456" s="25"/>
      <c r="BL456" s="25">
        <f t="shared" si="1678"/>
        <v>3654.6127565700349</v>
      </c>
      <c r="BM456" s="28">
        <f t="shared" si="1679"/>
        <v>0</v>
      </c>
      <c r="CZ456" s="30"/>
      <c r="DA456" s="30"/>
      <c r="DB456" s="30"/>
      <c r="DC456" s="30"/>
      <c r="DD456" s="30"/>
      <c r="DE456" s="30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P456" s="30"/>
      <c r="DQ456" s="30"/>
      <c r="DR456" s="30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</row>
    <row r="457" spans="1:1022" s="29" customFormat="1" ht="24.95" customHeight="1" x14ac:dyDescent="0.15">
      <c r="A457" s="23" t="s">
        <v>47</v>
      </c>
      <c r="B457" s="23" t="s">
        <v>1367</v>
      </c>
      <c r="C457" s="23" t="s">
        <v>1368</v>
      </c>
      <c r="D457" s="23" t="s">
        <v>1363</v>
      </c>
      <c r="E457" s="23" t="s">
        <v>465</v>
      </c>
      <c r="F457" s="110">
        <v>3</v>
      </c>
      <c r="G457" s="23"/>
      <c r="H457" s="23"/>
      <c r="I457" s="23"/>
      <c r="J457" s="23"/>
      <c r="K457" s="23"/>
      <c r="L457" s="23"/>
      <c r="M457" s="94">
        <v>1900</v>
      </c>
      <c r="N457" s="94"/>
      <c r="O457" s="24">
        <f t="shared" si="1641"/>
        <v>3</v>
      </c>
      <c r="P457" s="25">
        <f t="shared" si="1642"/>
        <v>2005.7667411263972</v>
      </c>
      <c r="Q457" s="26">
        <f t="shared" si="1643"/>
        <v>5812.8220265841956</v>
      </c>
      <c r="R457" s="27">
        <f t="shared" si="1644"/>
        <v>2</v>
      </c>
      <c r="S457" s="27">
        <f t="shared" si="1645"/>
        <v>1918.6200000000001</v>
      </c>
      <c r="T457" s="28">
        <f t="shared" si="1646"/>
        <v>3837.2400000000002</v>
      </c>
      <c r="U457" s="25"/>
      <c r="V457" s="25">
        <f t="shared" si="1647"/>
        <v>1918.6200000000001</v>
      </c>
      <c r="W457" s="28">
        <f t="shared" si="1648"/>
        <v>0</v>
      </c>
      <c r="X457" s="25">
        <v>1</v>
      </c>
      <c r="Y457" s="25">
        <f t="shared" si="1649"/>
        <v>1937.4224760000002</v>
      </c>
      <c r="Z457" s="28">
        <f t="shared" si="1650"/>
        <v>1937.4224760000002</v>
      </c>
      <c r="AA457" s="25">
        <v>1</v>
      </c>
      <c r="AB457" s="25">
        <f t="shared" si="1651"/>
        <v>1956.4092162648003</v>
      </c>
      <c r="AC457" s="28">
        <f t="shared" si="1652"/>
        <v>1956.4092162648003</v>
      </c>
      <c r="AD457" s="27">
        <f t="shared" si="1653"/>
        <v>1</v>
      </c>
      <c r="AE457" s="27">
        <f t="shared" si="1654"/>
        <v>1975.5820265841953</v>
      </c>
      <c r="AF457" s="28">
        <f t="shared" si="1655"/>
        <v>1975.5820265841953</v>
      </c>
      <c r="AG457" s="25">
        <v>1</v>
      </c>
      <c r="AH457" s="25">
        <f t="shared" si="1656"/>
        <v>1975.5820265841953</v>
      </c>
      <c r="AI457" s="28">
        <f t="shared" si="1657"/>
        <v>1975.5820265841953</v>
      </c>
      <c r="AJ457" s="25"/>
      <c r="AK457" s="25">
        <f t="shared" si="1658"/>
        <v>1994.9427304447204</v>
      </c>
      <c r="AL457" s="28">
        <f t="shared" si="1659"/>
        <v>0</v>
      </c>
      <c r="AM457" s="25"/>
      <c r="AN457" s="25">
        <f t="shared" si="1660"/>
        <v>2014.4931692030787</v>
      </c>
      <c r="AO457" s="28">
        <f t="shared" si="1661"/>
        <v>0</v>
      </c>
      <c r="AP457" s="27">
        <f t="shared" si="1662"/>
        <v>0</v>
      </c>
      <c r="AQ457" s="27">
        <f t="shared" si="1663"/>
        <v>2034.2352022612688</v>
      </c>
      <c r="AR457" s="28">
        <f t="shared" si="1664"/>
        <v>0</v>
      </c>
      <c r="AS457" s="25"/>
      <c r="AT457" s="25">
        <f t="shared" si="1665"/>
        <v>2034.2352022612688</v>
      </c>
      <c r="AU457" s="28">
        <f t="shared" si="1666"/>
        <v>0</v>
      </c>
      <c r="AV457" s="25"/>
      <c r="AW457" s="25">
        <f t="shared" si="1667"/>
        <v>2054.1707072434292</v>
      </c>
      <c r="AX457" s="28">
        <f t="shared" si="1668"/>
        <v>0</v>
      </c>
      <c r="AY457" s="25"/>
      <c r="AZ457" s="25">
        <f t="shared" si="1669"/>
        <v>2074.301580174415</v>
      </c>
      <c r="BA457" s="28">
        <f t="shared" si="1670"/>
        <v>0</v>
      </c>
      <c r="BB457" s="27">
        <f t="shared" si="1671"/>
        <v>0</v>
      </c>
      <c r="BC457" s="27">
        <f t="shared" si="1672"/>
        <v>2094.6297356601244</v>
      </c>
      <c r="BD457" s="28">
        <f t="shared" si="1673"/>
        <v>0</v>
      </c>
      <c r="BE457" s="25"/>
      <c r="BF457" s="25">
        <f t="shared" si="1674"/>
        <v>2094.6297356601244</v>
      </c>
      <c r="BG457" s="28">
        <f t="shared" si="1675"/>
        <v>0</v>
      </c>
      <c r="BH457" s="25"/>
      <c r="BI457" s="25">
        <f t="shared" si="1676"/>
        <v>2115.1571070695936</v>
      </c>
      <c r="BJ457" s="28">
        <f t="shared" si="1677"/>
        <v>0</v>
      </c>
      <c r="BK457" s="25"/>
      <c r="BL457" s="25">
        <f t="shared" si="1678"/>
        <v>2135.8856467188757</v>
      </c>
      <c r="BM457" s="28">
        <f t="shared" si="1679"/>
        <v>0</v>
      </c>
      <c r="CZ457" s="30"/>
      <c r="DA457" s="30"/>
      <c r="DB457" s="30"/>
      <c r="DC457" s="30"/>
      <c r="DD457" s="30"/>
      <c r="DE457" s="30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P457" s="30"/>
      <c r="DQ457" s="30"/>
      <c r="DR457" s="30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</row>
    <row r="458" spans="1:1022" s="29" customFormat="1" ht="24.95" customHeight="1" x14ac:dyDescent="0.15">
      <c r="A458" s="23" t="s">
        <v>47</v>
      </c>
      <c r="B458" s="23" t="s">
        <v>1369</v>
      </c>
      <c r="C458" s="23" t="s">
        <v>1370</v>
      </c>
      <c r="D458" s="23" t="s">
        <v>1371</v>
      </c>
      <c r="E458" s="23" t="s">
        <v>465</v>
      </c>
      <c r="F458" s="110">
        <v>1</v>
      </c>
      <c r="G458" s="23"/>
      <c r="H458" s="23"/>
      <c r="I458" s="23"/>
      <c r="J458" s="23"/>
      <c r="K458" s="23"/>
      <c r="L458" s="23"/>
      <c r="M458" s="94">
        <v>18500</v>
      </c>
      <c r="N458" s="94"/>
      <c r="O458" s="24">
        <f t="shared" si="1641"/>
        <v>1</v>
      </c>
      <c r="P458" s="25">
        <f t="shared" si="1642"/>
        <v>19529.834058335971</v>
      </c>
      <c r="Q458" s="26">
        <f t="shared" si="1643"/>
        <v>19807.026969386039</v>
      </c>
      <c r="R458" s="27">
        <f t="shared" si="1644"/>
        <v>0</v>
      </c>
      <c r="S458" s="27">
        <f t="shared" si="1645"/>
        <v>18681.3</v>
      </c>
      <c r="T458" s="28">
        <f t="shared" si="1646"/>
        <v>0</v>
      </c>
      <c r="U458" s="25"/>
      <c r="V458" s="25">
        <f t="shared" si="1647"/>
        <v>18681.3</v>
      </c>
      <c r="W458" s="28">
        <f t="shared" si="1648"/>
        <v>0</v>
      </c>
      <c r="X458" s="25"/>
      <c r="Y458" s="25">
        <f t="shared" si="1649"/>
        <v>18864.37674</v>
      </c>
      <c r="Z458" s="28">
        <f t="shared" si="1650"/>
        <v>0</v>
      </c>
      <c r="AA458" s="25"/>
      <c r="AB458" s="25">
        <f t="shared" si="1651"/>
        <v>19049.247632052</v>
      </c>
      <c r="AC458" s="28">
        <f t="shared" si="1652"/>
        <v>0</v>
      </c>
      <c r="AD458" s="27">
        <f t="shared" si="1653"/>
        <v>0</v>
      </c>
      <c r="AE458" s="27">
        <f t="shared" si="1654"/>
        <v>19235.930258846111</v>
      </c>
      <c r="AF458" s="28">
        <f t="shared" si="1655"/>
        <v>0</v>
      </c>
      <c r="AG458" s="25"/>
      <c r="AH458" s="25">
        <f t="shared" si="1656"/>
        <v>19235.930258846111</v>
      </c>
      <c r="AI458" s="28">
        <f t="shared" si="1657"/>
        <v>0</v>
      </c>
      <c r="AJ458" s="25"/>
      <c r="AK458" s="25">
        <f t="shared" si="1658"/>
        <v>19424.442375382801</v>
      </c>
      <c r="AL458" s="28">
        <f t="shared" si="1659"/>
        <v>0</v>
      </c>
      <c r="AM458" s="25"/>
      <c r="AN458" s="25">
        <f t="shared" si="1660"/>
        <v>19614.801910661554</v>
      </c>
      <c r="AO458" s="28">
        <f t="shared" si="1661"/>
        <v>0</v>
      </c>
      <c r="AP458" s="27">
        <f t="shared" si="1662"/>
        <v>1</v>
      </c>
      <c r="AQ458" s="27">
        <f t="shared" si="1663"/>
        <v>19807.026969386039</v>
      </c>
      <c r="AR458" s="28">
        <f t="shared" si="1664"/>
        <v>19807.026969386039</v>
      </c>
      <c r="AS458" s="25"/>
      <c r="AT458" s="25">
        <f t="shared" si="1665"/>
        <v>19807.026969386039</v>
      </c>
      <c r="AU458" s="28">
        <f t="shared" si="1666"/>
        <v>0</v>
      </c>
      <c r="AV458" s="25"/>
      <c r="AW458" s="25">
        <f t="shared" si="1667"/>
        <v>20001.135833686021</v>
      </c>
      <c r="AX458" s="28">
        <f t="shared" si="1668"/>
        <v>0</v>
      </c>
      <c r="AY458" s="25">
        <v>1</v>
      </c>
      <c r="AZ458" s="25">
        <f t="shared" si="1669"/>
        <v>20197.146964856143</v>
      </c>
      <c r="BA458" s="28">
        <f t="shared" si="1670"/>
        <v>20197.146964856143</v>
      </c>
      <c r="BB458" s="27">
        <f t="shared" si="1671"/>
        <v>0</v>
      </c>
      <c r="BC458" s="27">
        <f t="shared" si="1672"/>
        <v>20395.079005111733</v>
      </c>
      <c r="BD458" s="28">
        <f t="shared" si="1673"/>
        <v>0</v>
      </c>
      <c r="BE458" s="25"/>
      <c r="BF458" s="25">
        <f t="shared" si="1674"/>
        <v>20395.079005111733</v>
      </c>
      <c r="BG458" s="28">
        <f t="shared" si="1675"/>
        <v>0</v>
      </c>
      <c r="BH458" s="25"/>
      <c r="BI458" s="25">
        <f t="shared" si="1676"/>
        <v>20594.950779361829</v>
      </c>
      <c r="BJ458" s="28">
        <f t="shared" si="1677"/>
        <v>0</v>
      </c>
      <c r="BK458" s="25"/>
      <c r="BL458" s="25">
        <f t="shared" si="1678"/>
        <v>20796.781296999576</v>
      </c>
      <c r="BM458" s="28">
        <f t="shared" si="1679"/>
        <v>0</v>
      </c>
      <c r="CZ458" s="30"/>
      <c r="DA458" s="30"/>
      <c r="DB458" s="30"/>
      <c r="DC458" s="30"/>
      <c r="DD458" s="30"/>
      <c r="DE458" s="30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</row>
    <row r="459" spans="1:1022" s="29" customFormat="1" ht="24.95" customHeight="1" x14ac:dyDescent="0.15">
      <c r="A459" s="23" t="s">
        <v>47</v>
      </c>
      <c r="B459" s="23" t="s">
        <v>1372</v>
      </c>
      <c r="C459" s="23" t="s">
        <v>1373</v>
      </c>
      <c r="D459" s="23" t="s">
        <v>1374</v>
      </c>
      <c r="E459" s="23" t="s">
        <v>465</v>
      </c>
      <c r="F459" s="110">
        <v>10</v>
      </c>
      <c r="G459" s="23"/>
      <c r="H459" s="23"/>
      <c r="I459" s="23"/>
      <c r="J459" s="23"/>
      <c r="K459" s="23"/>
      <c r="L459" s="23"/>
      <c r="M459" s="94">
        <v>470</v>
      </c>
      <c r="N459" s="94"/>
      <c r="O459" s="24">
        <f t="shared" si="1641"/>
        <v>10</v>
      </c>
      <c r="P459" s="25">
        <f t="shared" si="1642"/>
        <v>496.16335175231927</v>
      </c>
      <c r="Q459" s="26">
        <f t="shared" si="1643"/>
        <v>4963.7562520006804</v>
      </c>
      <c r="R459" s="27">
        <f t="shared" si="1644"/>
        <v>5</v>
      </c>
      <c r="S459" s="27">
        <f t="shared" si="1645"/>
        <v>474.60599999999999</v>
      </c>
      <c r="T459" s="28">
        <f t="shared" si="1646"/>
        <v>2373.0299999999997</v>
      </c>
      <c r="U459" s="25"/>
      <c r="V459" s="25">
        <f t="shared" si="1647"/>
        <v>474.60599999999999</v>
      </c>
      <c r="W459" s="28">
        <f t="shared" si="1648"/>
        <v>0</v>
      </c>
      <c r="X459" s="25"/>
      <c r="Y459" s="25">
        <f t="shared" si="1649"/>
        <v>479.25713880000001</v>
      </c>
      <c r="Z459" s="28">
        <f t="shared" si="1650"/>
        <v>0</v>
      </c>
      <c r="AA459" s="25">
        <v>5</v>
      </c>
      <c r="AB459" s="25">
        <f t="shared" si="1651"/>
        <v>483.95385876024</v>
      </c>
      <c r="AC459" s="28">
        <f t="shared" si="1652"/>
        <v>2419.7692938012001</v>
      </c>
      <c r="AD459" s="27">
        <f t="shared" si="1653"/>
        <v>0</v>
      </c>
      <c r="AE459" s="27">
        <f t="shared" si="1654"/>
        <v>488.69660657609035</v>
      </c>
      <c r="AF459" s="28">
        <f t="shared" si="1655"/>
        <v>0</v>
      </c>
      <c r="AG459" s="25"/>
      <c r="AH459" s="25">
        <f t="shared" si="1656"/>
        <v>488.69660657609035</v>
      </c>
      <c r="AI459" s="28">
        <f t="shared" si="1657"/>
        <v>0</v>
      </c>
      <c r="AJ459" s="25"/>
      <c r="AK459" s="25">
        <f t="shared" si="1658"/>
        <v>493.48583332053607</v>
      </c>
      <c r="AL459" s="28">
        <f t="shared" si="1659"/>
        <v>0</v>
      </c>
      <c r="AM459" s="25"/>
      <c r="AN459" s="25">
        <f t="shared" si="1660"/>
        <v>498.32199448707735</v>
      </c>
      <c r="AO459" s="28">
        <f t="shared" si="1661"/>
        <v>0</v>
      </c>
      <c r="AP459" s="27">
        <f t="shared" si="1662"/>
        <v>0</v>
      </c>
      <c r="AQ459" s="27">
        <f t="shared" si="1663"/>
        <v>503.20555003305071</v>
      </c>
      <c r="AR459" s="28">
        <f t="shared" si="1664"/>
        <v>0</v>
      </c>
      <c r="AS459" s="25"/>
      <c r="AT459" s="25">
        <f t="shared" si="1665"/>
        <v>503.20555003305071</v>
      </c>
      <c r="AU459" s="28">
        <f t="shared" si="1666"/>
        <v>0</v>
      </c>
      <c r="AV459" s="25"/>
      <c r="AW459" s="25">
        <f t="shared" si="1667"/>
        <v>508.13696442337465</v>
      </c>
      <c r="AX459" s="28">
        <f t="shared" si="1668"/>
        <v>0</v>
      </c>
      <c r="AY459" s="25"/>
      <c r="AZ459" s="25">
        <f t="shared" si="1669"/>
        <v>513.11670667472379</v>
      </c>
      <c r="BA459" s="28">
        <f t="shared" si="1670"/>
        <v>0</v>
      </c>
      <c r="BB459" s="27">
        <f t="shared" si="1671"/>
        <v>5</v>
      </c>
      <c r="BC459" s="27">
        <f t="shared" si="1672"/>
        <v>518.14525040013609</v>
      </c>
      <c r="BD459" s="28">
        <f t="shared" si="1673"/>
        <v>2590.7262520006807</v>
      </c>
      <c r="BE459" s="25">
        <v>5</v>
      </c>
      <c r="BF459" s="25">
        <f t="shared" si="1674"/>
        <v>518.14525040013609</v>
      </c>
      <c r="BG459" s="28">
        <f t="shared" si="1675"/>
        <v>2590.7262520006807</v>
      </c>
      <c r="BH459" s="25"/>
      <c r="BI459" s="25">
        <f t="shared" si="1676"/>
        <v>523.22307385405747</v>
      </c>
      <c r="BJ459" s="28">
        <f t="shared" si="1677"/>
        <v>0</v>
      </c>
      <c r="BK459" s="25"/>
      <c r="BL459" s="25">
        <f t="shared" si="1678"/>
        <v>528.35065997782726</v>
      </c>
      <c r="BM459" s="28">
        <f t="shared" si="1679"/>
        <v>0</v>
      </c>
      <c r="CZ459" s="30"/>
      <c r="DA459" s="30"/>
      <c r="DB459" s="30"/>
      <c r="DC459" s="30"/>
      <c r="DD459" s="30"/>
      <c r="DE459" s="30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</row>
    <row r="460" spans="1:1022" s="29" customFormat="1" ht="24.95" customHeight="1" x14ac:dyDescent="0.15">
      <c r="A460" s="23" t="s">
        <v>47</v>
      </c>
      <c r="B460" s="23" t="s">
        <v>1375</v>
      </c>
      <c r="C460" s="23" t="s">
        <v>1376</v>
      </c>
      <c r="D460" s="23"/>
      <c r="E460" s="23" t="s">
        <v>465</v>
      </c>
      <c r="F460" s="110">
        <v>2</v>
      </c>
      <c r="G460" s="23"/>
      <c r="H460" s="23"/>
      <c r="I460" s="23"/>
      <c r="J460" s="23"/>
      <c r="K460" s="23"/>
      <c r="L460" s="23"/>
      <c r="M460" s="94">
        <v>2750.39</v>
      </c>
      <c r="N460" s="94"/>
      <c r="O460" s="24">
        <f t="shared" si="1641"/>
        <v>2</v>
      </c>
      <c r="P460" s="25">
        <f t="shared" si="1642"/>
        <v>2903.4951511192794</v>
      </c>
      <c r="Q460" s="26">
        <f t="shared" si="1643"/>
        <v>5554.6876439999996</v>
      </c>
      <c r="R460" s="27">
        <f t="shared" si="1644"/>
        <v>2</v>
      </c>
      <c r="S460" s="27">
        <f t="shared" si="1645"/>
        <v>2777.3438219999998</v>
      </c>
      <c r="T460" s="28">
        <f t="shared" si="1646"/>
        <v>5554.6876439999996</v>
      </c>
      <c r="U460" s="25"/>
      <c r="V460" s="25">
        <f t="shared" si="1647"/>
        <v>2777.3438219999998</v>
      </c>
      <c r="W460" s="28">
        <f t="shared" si="1648"/>
        <v>0</v>
      </c>
      <c r="X460" s="25"/>
      <c r="Y460" s="25">
        <f t="shared" si="1649"/>
        <v>2804.5617914556001</v>
      </c>
      <c r="Z460" s="28">
        <f t="shared" si="1650"/>
        <v>0</v>
      </c>
      <c r="AA460" s="25">
        <v>2</v>
      </c>
      <c r="AB460" s="25">
        <f t="shared" si="1651"/>
        <v>2832.0464970118651</v>
      </c>
      <c r="AC460" s="28">
        <f t="shared" si="1652"/>
        <v>5664.0929940237302</v>
      </c>
      <c r="AD460" s="27">
        <f t="shared" si="1653"/>
        <v>0</v>
      </c>
      <c r="AE460" s="27">
        <f t="shared" si="1654"/>
        <v>2859.8005526825814</v>
      </c>
      <c r="AF460" s="28">
        <f t="shared" si="1655"/>
        <v>0</v>
      </c>
      <c r="AG460" s="25"/>
      <c r="AH460" s="25">
        <f t="shared" si="1656"/>
        <v>2859.8005526825814</v>
      </c>
      <c r="AI460" s="28">
        <f t="shared" si="1657"/>
        <v>0</v>
      </c>
      <c r="AJ460" s="25"/>
      <c r="AK460" s="25">
        <f t="shared" si="1658"/>
        <v>2887.8265980988708</v>
      </c>
      <c r="AL460" s="28">
        <f t="shared" si="1659"/>
        <v>0</v>
      </c>
      <c r="AM460" s="25"/>
      <c r="AN460" s="25">
        <f t="shared" si="1660"/>
        <v>2916.1272987602397</v>
      </c>
      <c r="AO460" s="28">
        <f t="shared" si="1661"/>
        <v>0</v>
      </c>
      <c r="AP460" s="27">
        <f t="shared" si="1662"/>
        <v>0</v>
      </c>
      <c r="AQ460" s="27">
        <f t="shared" si="1663"/>
        <v>2944.7053462880899</v>
      </c>
      <c r="AR460" s="28">
        <f t="shared" si="1664"/>
        <v>0</v>
      </c>
      <c r="AS460" s="25"/>
      <c r="AT460" s="25">
        <f t="shared" si="1665"/>
        <v>2944.7053462880899</v>
      </c>
      <c r="AU460" s="28">
        <f t="shared" si="1666"/>
        <v>0</v>
      </c>
      <c r="AV460" s="25"/>
      <c r="AW460" s="25">
        <f t="shared" si="1667"/>
        <v>2973.5634586817132</v>
      </c>
      <c r="AX460" s="28">
        <f t="shared" si="1668"/>
        <v>0</v>
      </c>
      <c r="AY460" s="25"/>
      <c r="AZ460" s="25">
        <f t="shared" si="1669"/>
        <v>3002.7043805767939</v>
      </c>
      <c r="BA460" s="28">
        <f t="shared" si="1670"/>
        <v>0</v>
      </c>
      <c r="BB460" s="27">
        <f t="shared" si="1671"/>
        <v>0</v>
      </c>
      <c r="BC460" s="27">
        <f t="shared" si="1672"/>
        <v>3032.1308835064465</v>
      </c>
      <c r="BD460" s="28">
        <f t="shared" si="1673"/>
        <v>0</v>
      </c>
      <c r="BE460" s="25"/>
      <c r="BF460" s="25">
        <f t="shared" si="1674"/>
        <v>3032.1308835064465</v>
      </c>
      <c r="BG460" s="28">
        <f t="shared" si="1675"/>
        <v>0</v>
      </c>
      <c r="BH460" s="25"/>
      <c r="BI460" s="25">
        <f t="shared" si="1676"/>
        <v>3061.8457661648099</v>
      </c>
      <c r="BJ460" s="28">
        <f t="shared" si="1677"/>
        <v>0</v>
      </c>
      <c r="BK460" s="25"/>
      <c r="BL460" s="25">
        <f t="shared" si="1678"/>
        <v>3091.8518546732253</v>
      </c>
      <c r="BM460" s="28">
        <f t="shared" si="1679"/>
        <v>0</v>
      </c>
      <c r="CZ460" s="30"/>
      <c r="DA460" s="30"/>
      <c r="DB460" s="30"/>
      <c r="DC460" s="30"/>
      <c r="DD460" s="30"/>
      <c r="DE460" s="30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</row>
    <row r="461" spans="1:1022" s="29" customFormat="1" ht="24.95" customHeight="1" x14ac:dyDescent="0.15">
      <c r="A461" s="23" t="s">
        <v>47</v>
      </c>
      <c r="B461" s="23" t="s">
        <v>1377</v>
      </c>
      <c r="C461" s="23" t="s">
        <v>1378</v>
      </c>
      <c r="D461" s="23" t="s">
        <v>1379</v>
      </c>
      <c r="E461" s="23" t="s">
        <v>465</v>
      </c>
      <c r="F461" s="110">
        <v>15</v>
      </c>
      <c r="G461" s="23"/>
      <c r="H461" s="23"/>
      <c r="I461" s="23"/>
      <c r="J461" s="23"/>
      <c r="K461" s="23"/>
      <c r="L461" s="23"/>
      <c r="M461" s="94">
        <v>750</v>
      </c>
      <c r="N461" s="94"/>
      <c r="O461" s="24">
        <f t="shared" si="1641"/>
        <v>15</v>
      </c>
      <c r="P461" s="25">
        <f t="shared" si="1642"/>
        <v>791.75002939199874</v>
      </c>
      <c r="Q461" s="26">
        <f t="shared" si="1643"/>
        <v>11360.25</v>
      </c>
      <c r="R461" s="27">
        <f t="shared" si="1644"/>
        <v>15</v>
      </c>
      <c r="S461" s="27">
        <f t="shared" si="1645"/>
        <v>757.35</v>
      </c>
      <c r="T461" s="28">
        <f t="shared" si="1646"/>
        <v>11360.25</v>
      </c>
      <c r="U461" s="25">
        <v>10</v>
      </c>
      <c r="V461" s="25">
        <f t="shared" si="1647"/>
        <v>757.35</v>
      </c>
      <c r="W461" s="28">
        <f t="shared" si="1648"/>
        <v>7573.5</v>
      </c>
      <c r="X461" s="25"/>
      <c r="Y461" s="25">
        <f t="shared" si="1649"/>
        <v>764.77203000000009</v>
      </c>
      <c r="Z461" s="28">
        <f t="shared" si="1650"/>
        <v>0</v>
      </c>
      <c r="AA461" s="25">
        <v>5</v>
      </c>
      <c r="AB461" s="25">
        <f t="shared" si="1651"/>
        <v>772.2667958940001</v>
      </c>
      <c r="AC461" s="28">
        <f t="shared" si="1652"/>
        <v>3861.3339794700005</v>
      </c>
      <c r="AD461" s="27">
        <f t="shared" si="1653"/>
        <v>0</v>
      </c>
      <c r="AE461" s="27">
        <f t="shared" si="1654"/>
        <v>779.83501049376127</v>
      </c>
      <c r="AF461" s="28">
        <f t="shared" si="1655"/>
        <v>0</v>
      </c>
      <c r="AG461" s="25"/>
      <c r="AH461" s="25">
        <f t="shared" si="1656"/>
        <v>779.83501049376127</v>
      </c>
      <c r="AI461" s="28">
        <f t="shared" si="1657"/>
        <v>0</v>
      </c>
      <c r="AJ461" s="25"/>
      <c r="AK461" s="25">
        <f t="shared" si="1658"/>
        <v>787.47739359660011</v>
      </c>
      <c r="AL461" s="28">
        <f t="shared" si="1659"/>
        <v>0</v>
      </c>
      <c r="AM461" s="25"/>
      <c r="AN461" s="25">
        <f t="shared" si="1660"/>
        <v>795.19467205384683</v>
      </c>
      <c r="AO461" s="28">
        <f t="shared" si="1661"/>
        <v>0</v>
      </c>
      <c r="AP461" s="27">
        <f t="shared" si="1662"/>
        <v>0</v>
      </c>
      <c r="AQ461" s="27">
        <f t="shared" si="1663"/>
        <v>802.9875798399745</v>
      </c>
      <c r="AR461" s="28">
        <f t="shared" si="1664"/>
        <v>0</v>
      </c>
      <c r="AS461" s="25"/>
      <c r="AT461" s="25">
        <f t="shared" si="1665"/>
        <v>802.9875798399745</v>
      </c>
      <c r="AU461" s="28">
        <f t="shared" si="1666"/>
        <v>0</v>
      </c>
      <c r="AV461" s="25"/>
      <c r="AW461" s="25">
        <f t="shared" si="1667"/>
        <v>810.85685812240627</v>
      </c>
      <c r="AX461" s="28">
        <f t="shared" si="1668"/>
        <v>0</v>
      </c>
      <c r="AY461" s="25"/>
      <c r="AZ461" s="25">
        <f t="shared" si="1669"/>
        <v>818.80325533200585</v>
      </c>
      <c r="BA461" s="28">
        <f t="shared" si="1670"/>
        <v>0</v>
      </c>
      <c r="BB461" s="27">
        <f t="shared" si="1671"/>
        <v>0</v>
      </c>
      <c r="BC461" s="27">
        <f t="shared" si="1672"/>
        <v>826.82752723425949</v>
      </c>
      <c r="BD461" s="28">
        <f t="shared" si="1673"/>
        <v>0</v>
      </c>
      <c r="BE461" s="25"/>
      <c r="BF461" s="25">
        <f t="shared" si="1674"/>
        <v>826.82752723425949</v>
      </c>
      <c r="BG461" s="28">
        <f t="shared" si="1675"/>
        <v>0</v>
      </c>
      <c r="BH461" s="25"/>
      <c r="BI461" s="25">
        <f t="shared" si="1676"/>
        <v>834.93043700115527</v>
      </c>
      <c r="BJ461" s="28">
        <f t="shared" si="1677"/>
        <v>0</v>
      </c>
      <c r="BK461" s="25"/>
      <c r="BL461" s="25">
        <f t="shared" si="1678"/>
        <v>843.11275528376666</v>
      </c>
      <c r="BM461" s="28">
        <f t="shared" si="1679"/>
        <v>0</v>
      </c>
      <c r="CZ461" s="30"/>
      <c r="DA461" s="30"/>
      <c r="DB461" s="30"/>
      <c r="DC461" s="30"/>
      <c r="DD461" s="30"/>
      <c r="DE461" s="30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P461" s="30"/>
      <c r="DQ461" s="30"/>
      <c r="DR461" s="30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</row>
    <row r="462" spans="1:1022" s="29" customFormat="1" ht="24.95" customHeight="1" x14ac:dyDescent="0.15">
      <c r="A462" s="23" t="s">
        <v>47</v>
      </c>
      <c r="B462" s="23" t="s">
        <v>1380</v>
      </c>
      <c r="C462" s="23" t="s">
        <v>1381</v>
      </c>
      <c r="D462" s="23" t="s">
        <v>1379</v>
      </c>
      <c r="E462" s="23" t="s">
        <v>465</v>
      </c>
      <c r="F462" s="110">
        <v>15</v>
      </c>
      <c r="G462" s="23"/>
      <c r="H462" s="23"/>
      <c r="I462" s="23"/>
      <c r="J462" s="23"/>
      <c r="K462" s="23"/>
      <c r="L462" s="23"/>
      <c r="M462" s="94">
        <v>850</v>
      </c>
      <c r="N462" s="94"/>
      <c r="O462" s="24">
        <f t="shared" si="1641"/>
        <v>15</v>
      </c>
      <c r="P462" s="25">
        <f t="shared" si="1642"/>
        <v>897.31669997759877</v>
      </c>
      <c r="Q462" s="26">
        <f t="shared" si="1643"/>
        <v>12874.95</v>
      </c>
      <c r="R462" s="27">
        <f t="shared" si="1644"/>
        <v>15</v>
      </c>
      <c r="S462" s="27">
        <f t="shared" si="1645"/>
        <v>858.33</v>
      </c>
      <c r="T462" s="28">
        <f t="shared" si="1646"/>
        <v>12874.95</v>
      </c>
      <c r="U462" s="25">
        <v>10</v>
      </c>
      <c r="V462" s="25">
        <f t="shared" si="1647"/>
        <v>858.33</v>
      </c>
      <c r="W462" s="28">
        <f t="shared" si="1648"/>
        <v>8583.3000000000011</v>
      </c>
      <c r="X462" s="25">
        <v>5</v>
      </c>
      <c r="Y462" s="25">
        <f t="shared" si="1649"/>
        <v>866.74163400000009</v>
      </c>
      <c r="Z462" s="28">
        <f t="shared" si="1650"/>
        <v>4333.7081700000008</v>
      </c>
      <c r="AA462" s="25"/>
      <c r="AB462" s="25">
        <f t="shared" si="1651"/>
        <v>875.23570201320013</v>
      </c>
      <c r="AC462" s="28">
        <f t="shared" si="1652"/>
        <v>0</v>
      </c>
      <c r="AD462" s="27">
        <f t="shared" si="1653"/>
        <v>0</v>
      </c>
      <c r="AE462" s="27">
        <f t="shared" si="1654"/>
        <v>883.81301189292947</v>
      </c>
      <c r="AF462" s="28">
        <f t="shared" si="1655"/>
        <v>0</v>
      </c>
      <c r="AG462" s="25"/>
      <c r="AH462" s="25">
        <f t="shared" si="1656"/>
        <v>883.81301189292947</v>
      </c>
      <c r="AI462" s="28">
        <f t="shared" si="1657"/>
        <v>0</v>
      </c>
      <c r="AJ462" s="25"/>
      <c r="AK462" s="25">
        <f t="shared" si="1658"/>
        <v>892.47437940948021</v>
      </c>
      <c r="AL462" s="28">
        <f t="shared" si="1659"/>
        <v>0</v>
      </c>
      <c r="AM462" s="25"/>
      <c r="AN462" s="25">
        <f t="shared" si="1660"/>
        <v>901.22062832769313</v>
      </c>
      <c r="AO462" s="28">
        <f t="shared" si="1661"/>
        <v>0</v>
      </c>
      <c r="AP462" s="27">
        <f t="shared" si="1662"/>
        <v>0</v>
      </c>
      <c r="AQ462" s="27">
        <f t="shared" si="1663"/>
        <v>910.05259048530456</v>
      </c>
      <c r="AR462" s="28">
        <f t="shared" si="1664"/>
        <v>0</v>
      </c>
      <c r="AS462" s="25"/>
      <c r="AT462" s="25">
        <f t="shared" si="1665"/>
        <v>910.05259048530456</v>
      </c>
      <c r="AU462" s="28">
        <f t="shared" si="1666"/>
        <v>0</v>
      </c>
      <c r="AV462" s="25"/>
      <c r="AW462" s="25">
        <f t="shared" si="1667"/>
        <v>918.97110587206055</v>
      </c>
      <c r="AX462" s="28">
        <f t="shared" si="1668"/>
        <v>0</v>
      </c>
      <c r="AY462" s="25"/>
      <c r="AZ462" s="25">
        <f t="shared" si="1669"/>
        <v>927.97702270960679</v>
      </c>
      <c r="BA462" s="28">
        <f t="shared" si="1670"/>
        <v>0</v>
      </c>
      <c r="BB462" s="27">
        <f t="shared" si="1671"/>
        <v>0</v>
      </c>
      <c r="BC462" s="27">
        <f t="shared" si="1672"/>
        <v>937.07119753216091</v>
      </c>
      <c r="BD462" s="28">
        <f t="shared" si="1673"/>
        <v>0</v>
      </c>
      <c r="BE462" s="25"/>
      <c r="BF462" s="25">
        <f t="shared" si="1674"/>
        <v>937.07119753216091</v>
      </c>
      <c r="BG462" s="28">
        <f t="shared" si="1675"/>
        <v>0</v>
      </c>
      <c r="BH462" s="25"/>
      <c r="BI462" s="25">
        <f t="shared" si="1676"/>
        <v>946.25449526797615</v>
      </c>
      <c r="BJ462" s="28">
        <f t="shared" si="1677"/>
        <v>0</v>
      </c>
      <c r="BK462" s="25"/>
      <c r="BL462" s="25">
        <f t="shared" si="1678"/>
        <v>955.52778932160231</v>
      </c>
      <c r="BM462" s="28">
        <f t="shared" si="1679"/>
        <v>0</v>
      </c>
      <c r="CZ462" s="30"/>
      <c r="DA462" s="30"/>
      <c r="DB462" s="30"/>
      <c r="DC462" s="30"/>
      <c r="DD462" s="30"/>
      <c r="DE462" s="30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P462" s="30"/>
      <c r="DQ462" s="30"/>
      <c r="DR462" s="30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</row>
    <row r="463" spans="1:1022" s="29" customFormat="1" ht="24.95" customHeight="1" x14ac:dyDescent="0.15">
      <c r="A463" s="23" t="s">
        <v>47</v>
      </c>
      <c r="B463" s="23" t="s">
        <v>1382</v>
      </c>
      <c r="C463" s="23" t="s">
        <v>1383</v>
      </c>
      <c r="D463" s="23" t="s">
        <v>1175</v>
      </c>
      <c r="E463" s="23" t="s">
        <v>465</v>
      </c>
      <c r="F463" s="110">
        <v>8</v>
      </c>
      <c r="G463" s="23"/>
      <c r="H463" s="23"/>
      <c r="I463" s="23"/>
      <c r="J463" s="23"/>
      <c r="K463" s="23"/>
      <c r="L463" s="23"/>
      <c r="M463" s="94">
        <v>500</v>
      </c>
      <c r="N463" s="94"/>
      <c r="O463" s="24">
        <f t="shared" si="1641"/>
        <v>8</v>
      </c>
      <c r="P463" s="25">
        <f t="shared" si="1642"/>
        <v>527.83335292799939</v>
      </c>
      <c r="Q463" s="26">
        <f t="shared" si="1643"/>
        <v>4039.2000000000003</v>
      </c>
      <c r="R463" s="27">
        <f t="shared" si="1644"/>
        <v>8</v>
      </c>
      <c r="S463" s="27">
        <f t="shared" si="1645"/>
        <v>504.90000000000003</v>
      </c>
      <c r="T463" s="28">
        <f t="shared" si="1646"/>
        <v>4039.2000000000003</v>
      </c>
      <c r="U463" s="25"/>
      <c r="V463" s="25">
        <f t="shared" si="1647"/>
        <v>504.90000000000003</v>
      </c>
      <c r="W463" s="28">
        <f t="shared" si="1648"/>
        <v>0</v>
      </c>
      <c r="X463" s="25"/>
      <c r="Y463" s="25">
        <f t="shared" si="1649"/>
        <v>509.84802000000008</v>
      </c>
      <c r="Z463" s="28">
        <f t="shared" si="1650"/>
        <v>0</v>
      </c>
      <c r="AA463" s="25">
        <v>8</v>
      </c>
      <c r="AB463" s="25">
        <f t="shared" si="1651"/>
        <v>514.84453059600014</v>
      </c>
      <c r="AC463" s="28">
        <f t="shared" si="1652"/>
        <v>4118.7562447680011</v>
      </c>
      <c r="AD463" s="27">
        <f t="shared" si="1653"/>
        <v>0</v>
      </c>
      <c r="AE463" s="27">
        <f t="shared" si="1654"/>
        <v>519.89000699584096</v>
      </c>
      <c r="AF463" s="28">
        <f t="shared" si="1655"/>
        <v>0</v>
      </c>
      <c r="AG463" s="25"/>
      <c r="AH463" s="25">
        <f t="shared" si="1656"/>
        <v>519.89000699584096</v>
      </c>
      <c r="AI463" s="28">
        <f t="shared" si="1657"/>
        <v>0</v>
      </c>
      <c r="AJ463" s="25"/>
      <c r="AK463" s="25">
        <f t="shared" si="1658"/>
        <v>524.98492906440026</v>
      </c>
      <c r="AL463" s="28">
        <f t="shared" si="1659"/>
        <v>0</v>
      </c>
      <c r="AM463" s="25"/>
      <c r="AN463" s="25">
        <f t="shared" si="1660"/>
        <v>530.12978136923141</v>
      </c>
      <c r="AO463" s="28">
        <f t="shared" si="1661"/>
        <v>0</v>
      </c>
      <c r="AP463" s="27">
        <f t="shared" si="1662"/>
        <v>0</v>
      </c>
      <c r="AQ463" s="27">
        <f t="shared" si="1663"/>
        <v>535.32505322664986</v>
      </c>
      <c r="AR463" s="28">
        <f t="shared" si="1664"/>
        <v>0</v>
      </c>
      <c r="AS463" s="25"/>
      <c r="AT463" s="25">
        <f t="shared" si="1665"/>
        <v>535.32505322664986</v>
      </c>
      <c r="AU463" s="28">
        <f t="shared" si="1666"/>
        <v>0</v>
      </c>
      <c r="AV463" s="25"/>
      <c r="AW463" s="25">
        <f t="shared" si="1667"/>
        <v>540.57123874827107</v>
      </c>
      <c r="AX463" s="28">
        <f t="shared" si="1668"/>
        <v>0</v>
      </c>
      <c r="AY463" s="25"/>
      <c r="AZ463" s="25">
        <f t="shared" si="1669"/>
        <v>545.86883688800413</v>
      </c>
      <c r="BA463" s="28">
        <f t="shared" si="1670"/>
        <v>0</v>
      </c>
      <c r="BB463" s="27">
        <f t="shared" si="1671"/>
        <v>0</v>
      </c>
      <c r="BC463" s="27">
        <f t="shared" si="1672"/>
        <v>551.21835148950663</v>
      </c>
      <c r="BD463" s="28">
        <f t="shared" si="1673"/>
        <v>0</v>
      </c>
      <c r="BE463" s="25"/>
      <c r="BF463" s="25">
        <f t="shared" si="1674"/>
        <v>551.21835148950663</v>
      </c>
      <c r="BG463" s="28">
        <f t="shared" si="1675"/>
        <v>0</v>
      </c>
      <c r="BH463" s="25"/>
      <c r="BI463" s="25">
        <f t="shared" si="1676"/>
        <v>556.62029133410385</v>
      </c>
      <c r="BJ463" s="28">
        <f t="shared" si="1677"/>
        <v>0</v>
      </c>
      <c r="BK463" s="25"/>
      <c r="BL463" s="25">
        <f t="shared" si="1678"/>
        <v>562.07517018917804</v>
      </c>
      <c r="BM463" s="28">
        <f t="shared" si="1679"/>
        <v>0</v>
      </c>
      <c r="CZ463" s="30"/>
      <c r="DA463" s="30"/>
      <c r="DB463" s="30"/>
      <c r="DC463" s="30"/>
      <c r="DD463" s="30"/>
      <c r="DE463" s="30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P463" s="30"/>
      <c r="DQ463" s="30"/>
      <c r="DR463" s="30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</row>
    <row r="464" spans="1:1022" s="35" customFormat="1" ht="25.5" customHeight="1" x14ac:dyDescent="0.2">
      <c r="A464" s="31"/>
      <c r="B464" s="31"/>
      <c r="C464" s="31"/>
      <c r="D464" s="31"/>
      <c r="E464" s="32"/>
      <c r="F464" s="111"/>
      <c r="G464" s="32"/>
      <c r="H464" s="32"/>
      <c r="I464" s="32"/>
      <c r="J464" s="32"/>
      <c r="K464" s="32"/>
      <c r="L464" s="32"/>
      <c r="M464" s="95"/>
      <c r="N464" s="95"/>
      <c r="O464" s="33"/>
      <c r="P464" s="33"/>
      <c r="Q464" s="33">
        <f>T464+AF464+AR464+BD464</f>
        <v>73952.17638805059</v>
      </c>
      <c r="R464" s="33"/>
      <c r="S464" s="34"/>
      <c r="T464" s="34">
        <f>SUM(T455:T463)</f>
        <v>46098.157643999992</v>
      </c>
      <c r="U464" s="34"/>
      <c r="V464" s="34"/>
      <c r="W464" s="34">
        <f>SUM(W455:W463)</f>
        <v>19186.2</v>
      </c>
      <c r="X464" s="34"/>
      <c r="Y464" s="34"/>
      <c r="Z464" s="34">
        <f>SUM(Z455:Z463)</f>
        <v>9330.2187660000018</v>
      </c>
      <c r="AA464" s="34"/>
      <c r="AB464" s="34"/>
      <c r="AC464" s="34">
        <f>SUM(AC455:AC463)</f>
        <v>18020.361728327734</v>
      </c>
      <c r="AD464" s="34"/>
      <c r="AE464" s="34"/>
      <c r="AF464" s="34">
        <f>SUM(AF455:AF463)</f>
        <v>1975.5820265841953</v>
      </c>
      <c r="AG464" s="34"/>
      <c r="AH464" s="34"/>
      <c r="AI464" s="34">
        <f>SUM(AI455:AI463)</f>
        <v>1975.5820265841953</v>
      </c>
      <c r="AJ464" s="34"/>
      <c r="AK464" s="34"/>
      <c r="AL464" s="34">
        <f>SUM(AL455:AL463)</f>
        <v>0</v>
      </c>
      <c r="AM464" s="34"/>
      <c r="AN464" s="34"/>
      <c r="AO464" s="34">
        <f>SUM(AO455:AO463)</f>
        <v>0</v>
      </c>
      <c r="AP464" s="34"/>
      <c r="AQ464" s="34"/>
      <c r="AR464" s="34">
        <f>SUM(AR455:AR463)</f>
        <v>23287.710465465716</v>
      </c>
      <c r="AS464" s="34"/>
      <c r="AT464" s="34"/>
      <c r="AU464" s="34">
        <f>SUM(AU455:AU463)</f>
        <v>3480.6834960796768</v>
      </c>
      <c r="AV464" s="34"/>
      <c r="AW464" s="34"/>
      <c r="AX464" s="34">
        <f>SUM(AX455:AX463)</f>
        <v>0</v>
      </c>
      <c r="AY464" s="34"/>
      <c r="AZ464" s="34"/>
      <c r="BA464" s="34">
        <f>SUM(BA455:BA463)</f>
        <v>20197.146964856143</v>
      </c>
      <c r="BB464" s="34"/>
      <c r="BC464" s="34"/>
      <c r="BD464" s="34">
        <f>SUM(BD455:BD463)</f>
        <v>2590.7262520006807</v>
      </c>
      <c r="BE464" s="34"/>
      <c r="BF464" s="34"/>
      <c r="BG464" s="34">
        <f>SUM(BG455:BG463)</f>
        <v>2590.7262520006807</v>
      </c>
      <c r="BH464" s="34"/>
      <c r="BI464" s="34"/>
      <c r="BJ464" s="34">
        <f>SUM(BJ455:BJ463)</f>
        <v>0</v>
      </c>
      <c r="BK464" s="34"/>
      <c r="BL464" s="34"/>
      <c r="BM464" s="34">
        <f>SUM(BM455:BM463)</f>
        <v>0</v>
      </c>
      <c r="BN464" s="29"/>
    </row>
    <row r="465" spans="1:165" s="29" customFormat="1" ht="24.95" customHeight="1" x14ac:dyDescent="0.15">
      <c r="A465" s="23" t="s">
        <v>48</v>
      </c>
      <c r="B465" s="23" t="s">
        <v>1384</v>
      </c>
      <c r="C465" s="23" t="s">
        <v>1385</v>
      </c>
      <c r="D465" s="23" t="s">
        <v>1386</v>
      </c>
      <c r="E465" s="23" t="s">
        <v>465</v>
      </c>
      <c r="F465" s="110"/>
      <c r="G465" s="23"/>
      <c r="H465" s="23">
        <v>3</v>
      </c>
      <c r="I465" s="23"/>
      <c r="J465" s="23"/>
      <c r="K465" s="23"/>
      <c r="L465" s="23"/>
      <c r="M465" s="94">
        <v>1542.37</v>
      </c>
      <c r="N465" s="94"/>
      <c r="O465" s="24">
        <f t="shared" ref="O465:O470" si="1680">R465+AD465+AP465+BB465</f>
        <v>3</v>
      </c>
      <c r="P465" s="25">
        <f t="shared" ref="P465:P470" si="1681">(S465+AE465+AQ465+BC465)/4</f>
        <v>1628.228657111116</v>
      </c>
      <c r="Q465" s="26">
        <f t="shared" ref="Q465:Q470" si="1682">T465+AF465+AR465+BD465</f>
        <v>4815.33574957374</v>
      </c>
      <c r="R465" s="27">
        <f t="shared" ref="R465:R470" si="1683">U465+X465+AA465</f>
        <v>2</v>
      </c>
      <c r="S465" s="27">
        <f t="shared" ref="S465:S470" si="1684">V465</f>
        <v>1557.485226</v>
      </c>
      <c r="T465" s="28">
        <f t="shared" ref="T465:T470" si="1685">R465*S465</f>
        <v>3114.970452</v>
      </c>
      <c r="U465" s="25">
        <v>2</v>
      </c>
      <c r="V465" s="25">
        <f t="shared" ref="V465:V470" si="1686">M465*1.0098</f>
        <v>1557.485226</v>
      </c>
      <c r="W465" s="28">
        <f t="shared" ref="W465:W470" si="1687">U465*V465</f>
        <v>3114.970452</v>
      </c>
      <c r="X465" s="25"/>
      <c r="Y465" s="25">
        <f t="shared" ref="Y465:Y470" si="1688">V465*1.0098</f>
        <v>1572.7485812148</v>
      </c>
      <c r="Z465" s="28">
        <f t="shared" ref="Z465:Z470" si="1689">X465*Y465</f>
        <v>0</v>
      </c>
      <c r="AA465" s="25"/>
      <c r="AB465" s="25">
        <f t="shared" ref="AB465:AB470" si="1690">Y465*1.0098</f>
        <v>1588.161517310705</v>
      </c>
      <c r="AC465" s="28">
        <f t="shared" ref="AC465:AC470" si="1691">AA465*AB465</f>
        <v>0</v>
      </c>
      <c r="AD465" s="27">
        <f t="shared" ref="AD465:AD470" si="1692">AG465+AJ465+AM465</f>
        <v>0</v>
      </c>
      <c r="AE465" s="27">
        <f t="shared" ref="AE465:AE470" si="1693">AH465</f>
        <v>1603.7255001803499</v>
      </c>
      <c r="AF465" s="28">
        <f t="shared" ref="AF465:AF470" si="1694">AD465*AE465</f>
        <v>0</v>
      </c>
      <c r="AG465" s="25"/>
      <c r="AH465" s="25">
        <f t="shared" ref="AH465:AH470" si="1695">AB465*1.0098</f>
        <v>1603.7255001803499</v>
      </c>
      <c r="AI465" s="28">
        <f t="shared" ref="AI465:AI470" si="1696">AG465*AH465</f>
        <v>0</v>
      </c>
      <c r="AJ465" s="25"/>
      <c r="AK465" s="25">
        <f t="shared" ref="AK465:AK470" si="1697">AH465*1.0098</f>
        <v>1619.4420100821173</v>
      </c>
      <c r="AL465" s="28">
        <f t="shared" ref="AL465:AL470" si="1698">AJ465*AK465</f>
        <v>0</v>
      </c>
      <c r="AM465" s="25"/>
      <c r="AN465" s="25">
        <f t="shared" ref="AN465:AN470" si="1699">AK465*1.0098</f>
        <v>1635.3125417809222</v>
      </c>
      <c r="AO465" s="28">
        <f t="shared" ref="AO465:AO470" si="1700">AM465*AN465</f>
        <v>0</v>
      </c>
      <c r="AP465" s="27">
        <f t="shared" ref="AP465:AP470" si="1701">AS465+AV465+AY465</f>
        <v>0</v>
      </c>
      <c r="AQ465" s="27">
        <f t="shared" ref="AQ465:AQ470" si="1702">AT465</f>
        <v>1651.3386046903752</v>
      </c>
      <c r="AR465" s="28">
        <f t="shared" ref="AR465:AR470" si="1703">AP465*AQ465</f>
        <v>0</v>
      </c>
      <c r="AS465" s="25"/>
      <c r="AT465" s="25">
        <f t="shared" ref="AT465:AT470" si="1704">AN465*1.0098</f>
        <v>1651.3386046903752</v>
      </c>
      <c r="AU465" s="28">
        <f t="shared" ref="AU465:AU470" si="1705">AS465*AT465</f>
        <v>0</v>
      </c>
      <c r="AV465" s="25"/>
      <c r="AW465" s="25">
        <f t="shared" ref="AW465:AW470" si="1706">AT465*1.0098</f>
        <v>1667.521723016341</v>
      </c>
      <c r="AX465" s="28">
        <f t="shared" ref="AX465:AX470" si="1707">AV465*AW465</f>
        <v>0</v>
      </c>
      <c r="AY465" s="25"/>
      <c r="AZ465" s="25">
        <f t="shared" ref="AZ465:AZ470" si="1708">AW465*1.0098</f>
        <v>1683.8634359019011</v>
      </c>
      <c r="BA465" s="28">
        <f t="shared" ref="BA465:BA470" si="1709">AY465*AZ465</f>
        <v>0</v>
      </c>
      <c r="BB465" s="27">
        <f t="shared" ref="BB465:BB470" si="1710">BE465+BH465+BK465</f>
        <v>1</v>
      </c>
      <c r="BC465" s="27">
        <f t="shared" ref="BC465:BC470" si="1711">BF465</f>
        <v>1700.3652975737398</v>
      </c>
      <c r="BD465" s="28">
        <f t="shared" ref="BD465:BD470" si="1712">BB465*BC465</f>
        <v>1700.3652975737398</v>
      </c>
      <c r="BE465" s="25">
        <v>1</v>
      </c>
      <c r="BF465" s="25">
        <f t="shared" ref="BF465:BF470" si="1713">AZ465*1.0098</f>
        <v>1700.3652975737398</v>
      </c>
      <c r="BG465" s="28">
        <f t="shared" ref="BG465:BG470" si="1714">BE465*BF465</f>
        <v>1700.3652975737398</v>
      </c>
      <c r="BH465" s="25"/>
      <c r="BI465" s="25">
        <f t="shared" ref="BI465:BI470" si="1715">BF465*1.0098</f>
        <v>1717.0288774899625</v>
      </c>
      <c r="BJ465" s="28">
        <f t="shared" ref="BJ465:BJ470" si="1716">BH465*BI465</f>
        <v>0</v>
      </c>
      <c r="BK465" s="25"/>
      <c r="BL465" s="25">
        <f t="shared" ref="BL465:BL470" si="1717">BI465*1.0098</f>
        <v>1733.8557604893642</v>
      </c>
      <c r="BM465" s="28">
        <f t="shared" ref="BM465:BM470" si="1718">BK465*BL465</f>
        <v>0</v>
      </c>
      <c r="CZ465" s="30"/>
      <c r="DA465" s="30"/>
      <c r="DB465" s="30"/>
      <c r="DC465" s="30"/>
      <c r="DD465" s="30"/>
      <c r="DE465" s="30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P465" s="30"/>
      <c r="DQ465" s="30"/>
      <c r="DR465" s="30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</row>
    <row r="466" spans="1:165" s="29" customFormat="1" ht="24.95" customHeight="1" x14ac:dyDescent="0.15">
      <c r="A466" s="23" t="s">
        <v>48</v>
      </c>
      <c r="B466" s="23" t="s">
        <v>1387</v>
      </c>
      <c r="C466" s="23" t="s">
        <v>1388</v>
      </c>
      <c r="D466" s="23" t="s">
        <v>1386</v>
      </c>
      <c r="E466" s="23" t="s">
        <v>465</v>
      </c>
      <c r="F466" s="110"/>
      <c r="G466" s="23"/>
      <c r="H466" s="23">
        <v>6</v>
      </c>
      <c r="I466" s="23"/>
      <c r="J466" s="23"/>
      <c r="K466" s="23"/>
      <c r="L466" s="23"/>
      <c r="M466" s="94">
        <v>4041</v>
      </c>
      <c r="N466" s="94"/>
      <c r="O466" s="24">
        <f t="shared" si="1680"/>
        <v>6</v>
      </c>
      <c r="P466" s="25">
        <f t="shared" si="1681"/>
        <v>4265.9491583640902</v>
      </c>
      <c r="Q466" s="26">
        <f t="shared" si="1682"/>
        <v>25232.300633476385</v>
      </c>
      <c r="R466" s="27">
        <f t="shared" si="1683"/>
        <v>4</v>
      </c>
      <c r="S466" s="27">
        <f t="shared" si="1684"/>
        <v>4080.6017999999999</v>
      </c>
      <c r="T466" s="28">
        <f t="shared" si="1685"/>
        <v>16322.4072</v>
      </c>
      <c r="U466" s="25">
        <v>4</v>
      </c>
      <c r="V466" s="25">
        <f t="shared" si="1686"/>
        <v>4080.6017999999999</v>
      </c>
      <c r="W466" s="28">
        <f t="shared" si="1687"/>
        <v>16322.4072</v>
      </c>
      <c r="X466" s="25"/>
      <c r="Y466" s="25">
        <f t="shared" si="1688"/>
        <v>4120.5916976400003</v>
      </c>
      <c r="Z466" s="28">
        <f t="shared" si="1689"/>
        <v>0</v>
      </c>
      <c r="AA466" s="25"/>
      <c r="AB466" s="25">
        <f t="shared" si="1690"/>
        <v>4160.9734962768725</v>
      </c>
      <c r="AC466" s="28">
        <f t="shared" si="1691"/>
        <v>0</v>
      </c>
      <c r="AD466" s="27">
        <f t="shared" si="1692"/>
        <v>0</v>
      </c>
      <c r="AE466" s="27">
        <f t="shared" si="1693"/>
        <v>4201.7510365403859</v>
      </c>
      <c r="AF466" s="28">
        <f t="shared" si="1694"/>
        <v>0</v>
      </c>
      <c r="AG466" s="25"/>
      <c r="AH466" s="25">
        <f t="shared" si="1695"/>
        <v>4201.7510365403859</v>
      </c>
      <c r="AI466" s="28">
        <f t="shared" si="1696"/>
        <v>0</v>
      </c>
      <c r="AJ466" s="25"/>
      <c r="AK466" s="25">
        <f t="shared" si="1697"/>
        <v>4242.9281966984818</v>
      </c>
      <c r="AL466" s="28">
        <f t="shared" si="1698"/>
        <v>0</v>
      </c>
      <c r="AM466" s="25"/>
      <c r="AN466" s="25">
        <f t="shared" si="1699"/>
        <v>4284.5088930261272</v>
      </c>
      <c r="AO466" s="28">
        <f t="shared" si="1700"/>
        <v>0</v>
      </c>
      <c r="AP466" s="27">
        <f t="shared" si="1701"/>
        <v>0</v>
      </c>
      <c r="AQ466" s="27">
        <f t="shared" si="1702"/>
        <v>4326.4970801777836</v>
      </c>
      <c r="AR466" s="28">
        <f t="shared" si="1703"/>
        <v>0</v>
      </c>
      <c r="AS466" s="25"/>
      <c r="AT466" s="25">
        <f t="shared" si="1704"/>
        <v>4326.4970801777836</v>
      </c>
      <c r="AU466" s="28">
        <f t="shared" si="1705"/>
        <v>0</v>
      </c>
      <c r="AV466" s="25"/>
      <c r="AW466" s="25">
        <f t="shared" si="1706"/>
        <v>4368.8967515635259</v>
      </c>
      <c r="AX466" s="28">
        <f t="shared" si="1707"/>
        <v>0</v>
      </c>
      <c r="AY466" s="25"/>
      <c r="AZ466" s="25">
        <f t="shared" si="1708"/>
        <v>4411.7119397288488</v>
      </c>
      <c r="BA466" s="28">
        <f t="shared" si="1709"/>
        <v>0</v>
      </c>
      <c r="BB466" s="27">
        <f t="shared" si="1710"/>
        <v>2</v>
      </c>
      <c r="BC466" s="27">
        <f t="shared" si="1711"/>
        <v>4454.9467167381918</v>
      </c>
      <c r="BD466" s="28">
        <f t="shared" si="1712"/>
        <v>8909.8934334763835</v>
      </c>
      <c r="BE466" s="25">
        <v>2</v>
      </c>
      <c r="BF466" s="25">
        <f t="shared" si="1713"/>
        <v>4454.9467167381918</v>
      </c>
      <c r="BG466" s="28">
        <f t="shared" si="1714"/>
        <v>8909.8934334763835</v>
      </c>
      <c r="BH466" s="25"/>
      <c r="BI466" s="25">
        <f t="shared" si="1715"/>
        <v>4498.6051945622257</v>
      </c>
      <c r="BJ466" s="28">
        <f t="shared" si="1716"/>
        <v>0</v>
      </c>
      <c r="BK466" s="25"/>
      <c r="BL466" s="25">
        <f t="shared" si="1717"/>
        <v>4542.6915254689357</v>
      </c>
      <c r="BM466" s="28">
        <f t="shared" si="1718"/>
        <v>0</v>
      </c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</row>
    <row r="467" spans="1:165" s="29" customFormat="1" ht="24.95" customHeight="1" x14ac:dyDescent="0.15">
      <c r="A467" s="23" t="s">
        <v>48</v>
      </c>
      <c r="B467" s="23" t="s">
        <v>1389</v>
      </c>
      <c r="C467" s="23" t="s">
        <v>1390</v>
      </c>
      <c r="D467" s="23" t="s">
        <v>1386</v>
      </c>
      <c r="E467" s="23" t="s">
        <v>465</v>
      </c>
      <c r="F467" s="110"/>
      <c r="G467" s="23"/>
      <c r="H467" s="23">
        <v>12</v>
      </c>
      <c r="I467" s="23"/>
      <c r="J467" s="23"/>
      <c r="K467" s="23"/>
      <c r="L467" s="23"/>
      <c r="M467" s="94">
        <v>5415</v>
      </c>
      <c r="N467" s="94"/>
      <c r="O467" s="24">
        <f t="shared" si="1680"/>
        <v>12</v>
      </c>
      <c r="P467" s="25">
        <f t="shared" si="1681"/>
        <v>5716.4352122102318</v>
      </c>
      <c r="Q467" s="26">
        <f t="shared" si="1682"/>
        <v>68124.942733156771</v>
      </c>
      <c r="R467" s="27">
        <f t="shared" si="1683"/>
        <v>7</v>
      </c>
      <c r="S467" s="27">
        <f t="shared" si="1684"/>
        <v>5468.067</v>
      </c>
      <c r="T467" s="28">
        <f t="shared" si="1685"/>
        <v>38276.468999999997</v>
      </c>
      <c r="U467" s="25">
        <v>7</v>
      </c>
      <c r="V467" s="25">
        <f t="shared" si="1686"/>
        <v>5468.067</v>
      </c>
      <c r="W467" s="28">
        <f t="shared" si="1687"/>
        <v>38276.468999999997</v>
      </c>
      <c r="X467" s="25"/>
      <c r="Y467" s="25">
        <f t="shared" si="1688"/>
        <v>5521.6540566000003</v>
      </c>
      <c r="Z467" s="28">
        <f t="shared" si="1689"/>
        <v>0</v>
      </c>
      <c r="AA467" s="25"/>
      <c r="AB467" s="25">
        <f t="shared" si="1690"/>
        <v>5575.7662663546807</v>
      </c>
      <c r="AC467" s="28">
        <f t="shared" si="1691"/>
        <v>0</v>
      </c>
      <c r="AD467" s="27">
        <f t="shared" si="1692"/>
        <v>0</v>
      </c>
      <c r="AE467" s="27">
        <f t="shared" si="1693"/>
        <v>5630.4087757649568</v>
      </c>
      <c r="AF467" s="28">
        <f t="shared" si="1694"/>
        <v>0</v>
      </c>
      <c r="AG467" s="25"/>
      <c r="AH467" s="25">
        <f t="shared" si="1695"/>
        <v>5630.4087757649568</v>
      </c>
      <c r="AI467" s="28">
        <f t="shared" si="1696"/>
        <v>0</v>
      </c>
      <c r="AJ467" s="25"/>
      <c r="AK467" s="25">
        <f t="shared" si="1697"/>
        <v>5685.5867817674534</v>
      </c>
      <c r="AL467" s="28">
        <f t="shared" si="1698"/>
        <v>0</v>
      </c>
      <c r="AM467" s="25"/>
      <c r="AN467" s="25">
        <f t="shared" si="1699"/>
        <v>5741.3055322287746</v>
      </c>
      <c r="AO467" s="28">
        <f t="shared" si="1700"/>
        <v>0</v>
      </c>
      <c r="AP467" s="27">
        <f t="shared" si="1701"/>
        <v>0</v>
      </c>
      <c r="AQ467" s="27">
        <f t="shared" si="1702"/>
        <v>5797.5703264446165</v>
      </c>
      <c r="AR467" s="28">
        <f t="shared" si="1703"/>
        <v>0</v>
      </c>
      <c r="AS467" s="25"/>
      <c r="AT467" s="25">
        <f t="shared" si="1704"/>
        <v>5797.5703264446165</v>
      </c>
      <c r="AU467" s="28">
        <f t="shared" si="1705"/>
        <v>0</v>
      </c>
      <c r="AV467" s="25"/>
      <c r="AW467" s="25">
        <f t="shared" si="1706"/>
        <v>5854.3865156437741</v>
      </c>
      <c r="AX467" s="28">
        <f t="shared" si="1707"/>
        <v>0</v>
      </c>
      <c r="AY467" s="25"/>
      <c r="AZ467" s="25">
        <f t="shared" si="1708"/>
        <v>5911.7595034970836</v>
      </c>
      <c r="BA467" s="28">
        <f t="shared" si="1709"/>
        <v>0</v>
      </c>
      <c r="BB467" s="27">
        <f t="shared" si="1710"/>
        <v>5</v>
      </c>
      <c r="BC467" s="27">
        <f t="shared" si="1711"/>
        <v>5969.694746631355</v>
      </c>
      <c r="BD467" s="28">
        <f t="shared" si="1712"/>
        <v>29848.473733156774</v>
      </c>
      <c r="BE467" s="25">
        <v>5</v>
      </c>
      <c r="BF467" s="25">
        <f t="shared" si="1713"/>
        <v>5969.694746631355</v>
      </c>
      <c r="BG467" s="28">
        <f t="shared" si="1714"/>
        <v>29848.473733156774</v>
      </c>
      <c r="BH467" s="25"/>
      <c r="BI467" s="25">
        <f t="shared" si="1715"/>
        <v>6028.1977551483424</v>
      </c>
      <c r="BJ467" s="28">
        <f t="shared" si="1716"/>
        <v>0</v>
      </c>
      <c r="BK467" s="25"/>
      <c r="BL467" s="25">
        <f t="shared" si="1717"/>
        <v>6087.2740931487961</v>
      </c>
      <c r="BM467" s="28">
        <f t="shared" si="1718"/>
        <v>0</v>
      </c>
      <c r="CZ467" s="30"/>
      <c r="DA467" s="30"/>
      <c r="DB467" s="30"/>
      <c r="DC467" s="30"/>
      <c r="DD467" s="30"/>
      <c r="DE467" s="30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P467" s="30"/>
      <c r="DQ467" s="30"/>
      <c r="DR467" s="30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</row>
    <row r="468" spans="1:165" s="29" customFormat="1" ht="24.95" customHeight="1" x14ac:dyDescent="0.15">
      <c r="A468" s="23" t="s">
        <v>48</v>
      </c>
      <c r="B468" s="23" t="s">
        <v>1391</v>
      </c>
      <c r="C468" s="23" t="s">
        <v>1392</v>
      </c>
      <c r="D468" s="23" t="s">
        <v>1386</v>
      </c>
      <c r="E468" s="23" t="s">
        <v>465</v>
      </c>
      <c r="F468" s="110"/>
      <c r="G468" s="23"/>
      <c r="H468" s="23">
        <v>4</v>
      </c>
      <c r="I468" s="23"/>
      <c r="J468" s="23"/>
      <c r="K468" s="23"/>
      <c r="L468" s="23"/>
      <c r="M468" s="94">
        <v>4144</v>
      </c>
      <c r="N468" s="94"/>
      <c r="O468" s="24">
        <f t="shared" si="1680"/>
        <v>4</v>
      </c>
      <c r="P468" s="25">
        <f t="shared" si="1681"/>
        <v>4374.6828290672584</v>
      </c>
      <c r="Q468" s="26">
        <f t="shared" si="1682"/>
        <v>17506.21779429006</v>
      </c>
      <c r="R468" s="27">
        <f t="shared" si="1683"/>
        <v>2</v>
      </c>
      <c r="S468" s="27">
        <f t="shared" si="1684"/>
        <v>4184.6112000000003</v>
      </c>
      <c r="T468" s="28">
        <f t="shared" si="1685"/>
        <v>8369.2224000000006</v>
      </c>
      <c r="U468" s="25">
        <v>2</v>
      </c>
      <c r="V468" s="25">
        <f t="shared" si="1686"/>
        <v>4184.6112000000003</v>
      </c>
      <c r="W468" s="28">
        <f t="shared" si="1687"/>
        <v>8369.2224000000006</v>
      </c>
      <c r="X468" s="25"/>
      <c r="Y468" s="25">
        <f t="shared" si="1688"/>
        <v>4225.6203897600008</v>
      </c>
      <c r="Z468" s="28">
        <f t="shared" si="1689"/>
        <v>0</v>
      </c>
      <c r="AA468" s="25"/>
      <c r="AB468" s="25">
        <f t="shared" si="1690"/>
        <v>4267.0314695796487</v>
      </c>
      <c r="AC468" s="28">
        <f t="shared" si="1691"/>
        <v>0</v>
      </c>
      <c r="AD468" s="27">
        <f t="shared" si="1692"/>
        <v>0</v>
      </c>
      <c r="AE468" s="27">
        <f t="shared" si="1693"/>
        <v>4308.8483779815297</v>
      </c>
      <c r="AF468" s="28">
        <f t="shared" si="1694"/>
        <v>0</v>
      </c>
      <c r="AG468" s="25"/>
      <c r="AH468" s="25">
        <f t="shared" si="1695"/>
        <v>4308.8483779815297</v>
      </c>
      <c r="AI468" s="28">
        <f t="shared" si="1696"/>
        <v>0</v>
      </c>
      <c r="AJ468" s="25"/>
      <c r="AK468" s="25">
        <f t="shared" si="1697"/>
        <v>4351.075092085749</v>
      </c>
      <c r="AL468" s="28">
        <f t="shared" si="1698"/>
        <v>0</v>
      </c>
      <c r="AM468" s="25"/>
      <c r="AN468" s="25">
        <f t="shared" si="1699"/>
        <v>4393.7156279881892</v>
      </c>
      <c r="AO468" s="28">
        <f t="shared" si="1700"/>
        <v>0</v>
      </c>
      <c r="AP468" s="27">
        <f t="shared" si="1701"/>
        <v>0</v>
      </c>
      <c r="AQ468" s="27">
        <f t="shared" si="1702"/>
        <v>4436.7740411424738</v>
      </c>
      <c r="AR468" s="28">
        <f t="shared" si="1703"/>
        <v>0</v>
      </c>
      <c r="AS468" s="25"/>
      <c r="AT468" s="25">
        <f t="shared" si="1704"/>
        <v>4436.7740411424738</v>
      </c>
      <c r="AU468" s="28">
        <f t="shared" si="1705"/>
        <v>0</v>
      </c>
      <c r="AV468" s="25"/>
      <c r="AW468" s="25">
        <f t="shared" si="1706"/>
        <v>4480.2544267456706</v>
      </c>
      <c r="AX468" s="28">
        <f t="shared" si="1707"/>
        <v>0</v>
      </c>
      <c r="AY468" s="25"/>
      <c r="AZ468" s="25">
        <f t="shared" si="1708"/>
        <v>4524.1609201277779</v>
      </c>
      <c r="BA468" s="28">
        <f t="shared" si="1709"/>
        <v>0</v>
      </c>
      <c r="BB468" s="27">
        <f t="shared" si="1710"/>
        <v>2</v>
      </c>
      <c r="BC468" s="27">
        <f t="shared" si="1711"/>
        <v>4568.4976971450305</v>
      </c>
      <c r="BD468" s="28">
        <f t="shared" si="1712"/>
        <v>9136.9953942900611</v>
      </c>
      <c r="BE468" s="25">
        <v>2</v>
      </c>
      <c r="BF468" s="25">
        <f t="shared" si="1713"/>
        <v>4568.4976971450305</v>
      </c>
      <c r="BG468" s="28">
        <f t="shared" si="1714"/>
        <v>9136.9953942900611</v>
      </c>
      <c r="BH468" s="25"/>
      <c r="BI468" s="25">
        <f t="shared" si="1715"/>
        <v>4613.2689745770522</v>
      </c>
      <c r="BJ468" s="28">
        <f t="shared" si="1716"/>
        <v>0</v>
      </c>
      <c r="BK468" s="25"/>
      <c r="BL468" s="25">
        <f t="shared" si="1717"/>
        <v>4658.4790105279071</v>
      </c>
      <c r="BM468" s="28">
        <f t="shared" si="1718"/>
        <v>0</v>
      </c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</row>
    <row r="469" spans="1:165" s="29" customFormat="1" ht="24.95" customHeight="1" x14ac:dyDescent="0.15">
      <c r="A469" s="23" t="s">
        <v>48</v>
      </c>
      <c r="B469" s="23" t="s">
        <v>1393</v>
      </c>
      <c r="C469" s="23" t="s">
        <v>1394</v>
      </c>
      <c r="D469" s="23" t="s">
        <v>1386</v>
      </c>
      <c r="E469" s="23" t="s">
        <v>465</v>
      </c>
      <c r="F469" s="110"/>
      <c r="G469" s="23"/>
      <c r="H469" s="23">
        <v>3</v>
      </c>
      <c r="I469" s="23"/>
      <c r="J469" s="23"/>
      <c r="K469" s="23"/>
      <c r="L469" s="23"/>
      <c r="M469" s="94">
        <v>2025</v>
      </c>
      <c r="N469" s="94"/>
      <c r="O469" s="24">
        <f t="shared" si="1680"/>
        <v>3</v>
      </c>
      <c r="P469" s="25">
        <f t="shared" si="1681"/>
        <v>2137.7250793583967</v>
      </c>
      <c r="Q469" s="26">
        <f t="shared" si="1682"/>
        <v>6322.1243235325001</v>
      </c>
      <c r="R469" s="27">
        <f t="shared" si="1683"/>
        <v>2</v>
      </c>
      <c r="S469" s="27">
        <f t="shared" si="1684"/>
        <v>2044.845</v>
      </c>
      <c r="T469" s="28">
        <f t="shared" si="1685"/>
        <v>4089.69</v>
      </c>
      <c r="U469" s="25">
        <v>2</v>
      </c>
      <c r="V469" s="25">
        <f t="shared" si="1686"/>
        <v>2044.845</v>
      </c>
      <c r="W469" s="28">
        <f t="shared" si="1687"/>
        <v>4089.69</v>
      </c>
      <c r="X469" s="25"/>
      <c r="Y469" s="25">
        <f t="shared" si="1688"/>
        <v>2064.8844810000001</v>
      </c>
      <c r="Z469" s="28">
        <f t="shared" si="1689"/>
        <v>0</v>
      </c>
      <c r="AA469" s="25"/>
      <c r="AB469" s="25">
        <f t="shared" si="1690"/>
        <v>2085.1203489138002</v>
      </c>
      <c r="AC469" s="28">
        <f t="shared" si="1691"/>
        <v>0</v>
      </c>
      <c r="AD469" s="27">
        <f t="shared" si="1692"/>
        <v>0</v>
      </c>
      <c r="AE469" s="27">
        <f t="shared" si="1693"/>
        <v>2105.5545283331553</v>
      </c>
      <c r="AF469" s="28">
        <f t="shared" si="1694"/>
        <v>0</v>
      </c>
      <c r="AG469" s="25"/>
      <c r="AH469" s="25">
        <f t="shared" si="1695"/>
        <v>2105.5545283331553</v>
      </c>
      <c r="AI469" s="28">
        <f t="shared" si="1696"/>
        <v>0</v>
      </c>
      <c r="AJ469" s="25"/>
      <c r="AK469" s="25">
        <f t="shared" si="1697"/>
        <v>2126.1889627108203</v>
      </c>
      <c r="AL469" s="28">
        <f t="shared" si="1698"/>
        <v>0</v>
      </c>
      <c r="AM469" s="25"/>
      <c r="AN469" s="25">
        <f t="shared" si="1699"/>
        <v>2147.0256145453864</v>
      </c>
      <c r="AO469" s="28">
        <f t="shared" si="1700"/>
        <v>0</v>
      </c>
      <c r="AP469" s="27">
        <f t="shared" si="1701"/>
        <v>0</v>
      </c>
      <c r="AQ469" s="27">
        <f t="shared" si="1702"/>
        <v>2168.0664655679311</v>
      </c>
      <c r="AR469" s="28">
        <f t="shared" si="1703"/>
        <v>0</v>
      </c>
      <c r="AS469" s="25"/>
      <c r="AT469" s="25">
        <f t="shared" si="1704"/>
        <v>2168.0664655679311</v>
      </c>
      <c r="AU469" s="28">
        <f t="shared" si="1705"/>
        <v>0</v>
      </c>
      <c r="AV469" s="25"/>
      <c r="AW469" s="25">
        <f t="shared" si="1706"/>
        <v>2189.3135169304969</v>
      </c>
      <c r="AX469" s="28">
        <f t="shared" si="1707"/>
        <v>0</v>
      </c>
      <c r="AY469" s="25"/>
      <c r="AZ469" s="25">
        <f t="shared" si="1708"/>
        <v>2210.7687893964157</v>
      </c>
      <c r="BA469" s="28">
        <f t="shared" si="1709"/>
        <v>0</v>
      </c>
      <c r="BB469" s="27">
        <f t="shared" si="1710"/>
        <v>1</v>
      </c>
      <c r="BC469" s="27">
        <f t="shared" si="1711"/>
        <v>2232.4343235325005</v>
      </c>
      <c r="BD469" s="28">
        <f t="shared" si="1712"/>
        <v>2232.4343235325005</v>
      </c>
      <c r="BE469" s="25">
        <v>1</v>
      </c>
      <c r="BF469" s="25">
        <f t="shared" si="1713"/>
        <v>2232.4343235325005</v>
      </c>
      <c r="BG469" s="28">
        <f t="shared" si="1714"/>
        <v>2232.4343235325005</v>
      </c>
      <c r="BH469" s="25"/>
      <c r="BI469" s="25">
        <f t="shared" si="1715"/>
        <v>2254.3121799031192</v>
      </c>
      <c r="BJ469" s="28">
        <f t="shared" si="1716"/>
        <v>0</v>
      </c>
      <c r="BK469" s="25"/>
      <c r="BL469" s="25">
        <f t="shared" si="1717"/>
        <v>2276.4044392661699</v>
      </c>
      <c r="BM469" s="28">
        <f t="shared" si="1718"/>
        <v>0</v>
      </c>
      <c r="CZ469" s="30"/>
      <c r="DA469" s="30"/>
      <c r="DB469" s="30"/>
      <c r="DC469" s="30"/>
      <c r="DD469" s="30"/>
      <c r="DE469" s="30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P469" s="30"/>
      <c r="DQ469" s="30"/>
      <c r="DR469" s="30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</row>
    <row r="470" spans="1:165" s="29" customFormat="1" ht="24.95" customHeight="1" x14ac:dyDescent="0.15">
      <c r="A470" s="23" t="s">
        <v>48</v>
      </c>
      <c r="B470" s="23" t="s">
        <v>1395</v>
      </c>
      <c r="C470" s="23" t="s">
        <v>1396</v>
      </c>
      <c r="D470" s="23" t="s">
        <v>1386</v>
      </c>
      <c r="E470" s="23" t="s">
        <v>465</v>
      </c>
      <c r="F470" s="110"/>
      <c r="G470" s="23"/>
      <c r="H470" s="23">
        <v>1</v>
      </c>
      <c r="I470" s="23"/>
      <c r="J470" s="23"/>
      <c r="K470" s="23"/>
      <c r="L470" s="23"/>
      <c r="M470" s="94">
        <v>5000</v>
      </c>
      <c r="N470" s="94"/>
      <c r="O470" s="24">
        <f t="shared" si="1680"/>
        <v>1</v>
      </c>
      <c r="P470" s="25">
        <f t="shared" si="1681"/>
        <v>5278.333529279992</v>
      </c>
      <c r="Q470" s="26">
        <f t="shared" si="1682"/>
        <v>5512.183514895064</v>
      </c>
      <c r="R470" s="27">
        <f t="shared" si="1683"/>
        <v>0</v>
      </c>
      <c r="S470" s="27">
        <f t="shared" si="1684"/>
        <v>5049</v>
      </c>
      <c r="T470" s="28">
        <f t="shared" si="1685"/>
        <v>0</v>
      </c>
      <c r="U470" s="25"/>
      <c r="V470" s="25">
        <f t="shared" si="1686"/>
        <v>5049</v>
      </c>
      <c r="W470" s="28">
        <f t="shared" si="1687"/>
        <v>0</v>
      </c>
      <c r="X470" s="25"/>
      <c r="Y470" s="25">
        <f t="shared" si="1688"/>
        <v>5098.4802</v>
      </c>
      <c r="Z470" s="28">
        <f t="shared" si="1689"/>
        <v>0</v>
      </c>
      <c r="AA470" s="25"/>
      <c r="AB470" s="25">
        <f t="shared" si="1690"/>
        <v>5148.44530596</v>
      </c>
      <c r="AC470" s="28">
        <f t="shared" si="1691"/>
        <v>0</v>
      </c>
      <c r="AD470" s="27">
        <f t="shared" si="1692"/>
        <v>0</v>
      </c>
      <c r="AE470" s="27">
        <f t="shared" si="1693"/>
        <v>5198.9000699584085</v>
      </c>
      <c r="AF470" s="28">
        <f t="shared" si="1694"/>
        <v>0</v>
      </c>
      <c r="AG470" s="25"/>
      <c r="AH470" s="25">
        <f t="shared" si="1695"/>
        <v>5198.9000699584085</v>
      </c>
      <c r="AI470" s="28">
        <f t="shared" si="1696"/>
        <v>0</v>
      </c>
      <c r="AJ470" s="25"/>
      <c r="AK470" s="25">
        <f t="shared" si="1697"/>
        <v>5249.8492906440015</v>
      </c>
      <c r="AL470" s="28">
        <f t="shared" si="1698"/>
        <v>0</v>
      </c>
      <c r="AM470" s="25"/>
      <c r="AN470" s="25">
        <f t="shared" si="1699"/>
        <v>5301.297813692313</v>
      </c>
      <c r="AO470" s="28">
        <f t="shared" si="1700"/>
        <v>0</v>
      </c>
      <c r="AP470" s="27">
        <f t="shared" si="1701"/>
        <v>0</v>
      </c>
      <c r="AQ470" s="27">
        <f t="shared" si="1702"/>
        <v>5353.2505322664974</v>
      </c>
      <c r="AR470" s="28">
        <f t="shared" si="1703"/>
        <v>0</v>
      </c>
      <c r="AS470" s="25"/>
      <c r="AT470" s="25">
        <f t="shared" si="1704"/>
        <v>5353.2505322664974</v>
      </c>
      <c r="AU470" s="28">
        <f t="shared" si="1705"/>
        <v>0</v>
      </c>
      <c r="AV470" s="25"/>
      <c r="AW470" s="25">
        <f t="shared" si="1706"/>
        <v>5405.7123874827093</v>
      </c>
      <c r="AX470" s="28">
        <f t="shared" si="1707"/>
        <v>0</v>
      </c>
      <c r="AY470" s="25"/>
      <c r="AZ470" s="25">
        <f t="shared" si="1708"/>
        <v>5458.6883688800399</v>
      </c>
      <c r="BA470" s="28">
        <f t="shared" si="1709"/>
        <v>0</v>
      </c>
      <c r="BB470" s="27">
        <f t="shared" si="1710"/>
        <v>1</v>
      </c>
      <c r="BC470" s="27">
        <f t="shared" si="1711"/>
        <v>5512.183514895064</v>
      </c>
      <c r="BD470" s="28">
        <f t="shared" si="1712"/>
        <v>5512.183514895064</v>
      </c>
      <c r="BE470" s="25">
        <v>1</v>
      </c>
      <c r="BF470" s="25">
        <f t="shared" si="1713"/>
        <v>5512.183514895064</v>
      </c>
      <c r="BG470" s="28">
        <f t="shared" si="1714"/>
        <v>5512.183514895064</v>
      </c>
      <c r="BH470" s="25"/>
      <c r="BI470" s="25">
        <f t="shared" si="1715"/>
        <v>5566.202913341036</v>
      </c>
      <c r="BJ470" s="28">
        <f t="shared" si="1716"/>
        <v>0</v>
      </c>
      <c r="BK470" s="25"/>
      <c r="BL470" s="25">
        <f t="shared" si="1717"/>
        <v>5620.7517018917788</v>
      </c>
      <c r="BM470" s="28">
        <f t="shared" si="1718"/>
        <v>0</v>
      </c>
      <c r="CZ470" s="30"/>
      <c r="DA470" s="30"/>
      <c r="DB470" s="30"/>
      <c r="DC470" s="30"/>
      <c r="DD470" s="30"/>
      <c r="DE470" s="30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P470" s="30"/>
      <c r="DQ470" s="30"/>
      <c r="DR470" s="3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</row>
    <row r="471" spans="1:165" s="35" customFormat="1" ht="25.5" customHeight="1" x14ac:dyDescent="0.2">
      <c r="A471" s="31"/>
      <c r="B471" s="31"/>
      <c r="C471" s="31"/>
      <c r="D471" s="31"/>
      <c r="E471" s="32"/>
      <c r="F471" s="111"/>
      <c r="G471" s="32"/>
      <c r="H471" s="32"/>
      <c r="I471" s="32"/>
      <c r="J471" s="32"/>
      <c r="K471" s="32"/>
      <c r="L471" s="32"/>
      <c r="M471" s="95"/>
      <c r="N471" s="95"/>
      <c r="O471" s="33"/>
      <c r="P471" s="33"/>
      <c r="Q471" s="33">
        <f>T471+AF471+AR471+BD471</f>
        <v>127513.10474892452</v>
      </c>
      <c r="R471" s="33"/>
      <c r="S471" s="34"/>
      <c r="T471" s="34">
        <f>SUM(T465:T470)</f>
        <v>70172.759051999994</v>
      </c>
      <c r="U471" s="34"/>
      <c r="V471" s="34"/>
      <c r="W471" s="34">
        <f t="shared" ref="W471:BM471" si="1719">SUM(W465:W470)</f>
        <v>70172.759051999994</v>
      </c>
      <c r="X471" s="34"/>
      <c r="Y471" s="34"/>
      <c r="Z471" s="34">
        <f t="shared" si="1719"/>
        <v>0</v>
      </c>
      <c r="AA471" s="34"/>
      <c r="AB471" s="34"/>
      <c r="AC471" s="34">
        <f t="shared" si="1719"/>
        <v>0</v>
      </c>
      <c r="AD471" s="34"/>
      <c r="AE471" s="34"/>
      <c r="AF471" s="34">
        <f t="shared" si="1719"/>
        <v>0</v>
      </c>
      <c r="AG471" s="34"/>
      <c r="AH471" s="34"/>
      <c r="AI471" s="34">
        <f t="shared" si="1719"/>
        <v>0</v>
      </c>
      <c r="AJ471" s="34"/>
      <c r="AK471" s="34"/>
      <c r="AL471" s="34">
        <f t="shared" si="1719"/>
        <v>0</v>
      </c>
      <c r="AM471" s="34"/>
      <c r="AN471" s="34"/>
      <c r="AO471" s="34">
        <f t="shared" si="1719"/>
        <v>0</v>
      </c>
      <c r="AP471" s="34"/>
      <c r="AQ471" s="34"/>
      <c r="AR471" s="34">
        <f t="shared" si="1719"/>
        <v>0</v>
      </c>
      <c r="AS471" s="34"/>
      <c r="AT471" s="34"/>
      <c r="AU471" s="34">
        <f t="shared" si="1719"/>
        <v>0</v>
      </c>
      <c r="AV471" s="34"/>
      <c r="AW471" s="34"/>
      <c r="AX471" s="34">
        <f t="shared" si="1719"/>
        <v>0</v>
      </c>
      <c r="AY471" s="34"/>
      <c r="AZ471" s="34"/>
      <c r="BA471" s="34">
        <f t="shared" si="1719"/>
        <v>0</v>
      </c>
      <c r="BB471" s="34"/>
      <c r="BC471" s="34"/>
      <c r="BD471" s="34">
        <f t="shared" si="1719"/>
        <v>57340.345696924524</v>
      </c>
      <c r="BE471" s="34"/>
      <c r="BF471" s="34"/>
      <c r="BG471" s="34">
        <f t="shared" si="1719"/>
        <v>57340.345696924524</v>
      </c>
      <c r="BH471" s="34"/>
      <c r="BI471" s="34"/>
      <c r="BJ471" s="34">
        <f t="shared" si="1719"/>
        <v>0</v>
      </c>
      <c r="BK471" s="34"/>
      <c r="BL471" s="34"/>
      <c r="BM471" s="34">
        <f t="shared" si="1719"/>
        <v>0</v>
      </c>
      <c r="BN471" s="29"/>
    </row>
    <row r="472" spans="1:165" s="29" customFormat="1" ht="24.95" customHeight="1" x14ac:dyDescent="0.15">
      <c r="A472" s="23" t="s">
        <v>48</v>
      </c>
      <c r="B472" s="23" t="s">
        <v>1397</v>
      </c>
      <c r="C472" s="23" t="s">
        <v>1398</v>
      </c>
      <c r="D472" s="23" t="s">
        <v>1265</v>
      </c>
      <c r="E472" s="23" t="s">
        <v>465</v>
      </c>
      <c r="F472" s="110"/>
      <c r="G472" s="23"/>
      <c r="H472" s="23">
        <v>4</v>
      </c>
      <c r="I472" s="23"/>
      <c r="J472" s="23"/>
      <c r="K472" s="23"/>
      <c r="L472" s="23"/>
      <c r="M472" s="94">
        <v>6949.15</v>
      </c>
      <c r="N472" s="94"/>
      <c r="O472" s="24">
        <f t="shared" ref="O472:O473" si="1720">R472+AD472+AP472+BB472</f>
        <v>4</v>
      </c>
      <c r="P472" s="25">
        <f t="shared" ref="P472:P473" si="1721">(S472+AE472+AQ472+BC472)/4</f>
        <v>7335.9862889992119</v>
      </c>
      <c r="Q472" s="26">
        <f t="shared" ref="Q472:Q473" si="1722">T472+AF472+AR472+BD472</f>
        <v>28069.006679999999</v>
      </c>
      <c r="R472" s="27">
        <f t="shared" ref="R472:R473" si="1723">U472+X472+AA472</f>
        <v>4</v>
      </c>
      <c r="S472" s="27">
        <f t="shared" ref="S472:S473" si="1724">V472</f>
        <v>7017.2516699999996</v>
      </c>
      <c r="T472" s="28">
        <f t="shared" ref="T472:T473" si="1725">R472*S472</f>
        <v>28069.006679999999</v>
      </c>
      <c r="U472" s="25">
        <v>4</v>
      </c>
      <c r="V472" s="25">
        <f t="shared" ref="V472:V473" si="1726">M472*1.0098</f>
        <v>7017.2516699999996</v>
      </c>
      <c r="W472" s="28">
        <f t="shared" ref="W472:W473" si="1727">U472*V472</f>
        <v>28069.006679999999</v>
      </c>
      <c r="X472" s="25"/>
      <c r="Y472" s="25">
        <f t="shared" ref="Y472:Y473" si="1728">V472*1.0098</f>
        <v>7086.0207363660002</v>
      </c>
      <c r="Z472" s="28">
        <f t="shared" ref="Z472:Z473" si="1729">X472*Y472</f>
        <v>0</v>
      </c>
      <c r="AA472" s="25"/>
      <c r="AB472" s="25">
        <f t="shared" ref="AB472:AB473" si="1730">Y472*1.0098</f>
        <v>7155.4637395823875</v>
      </c>
      <c r="AC472" s="28">
        <f t="shared" ref="AC472:AC473" si="1731">AA472*AB472</f>
        <v>0</v>
      </c>
      <c r="AD472" s="27">
        <f t="shared" ref="AD472:AD473" si="1732">AG472+AJ472+AM472</f>
        <v>0</v>
      </c>
      <c r="AE472" s="27">
        <f t="shared" ref="AE472:AE473" si="1733">AH472</f>
        <v>7225.5872842302952</v>
      </c>
      <c r="AF472" s="28">
        <f t="shared" ref="AF472:AF473" si="1734">AD472*AE472</f>
        <v>0</v>
      </c>
      <c r="AG472" s="25"/>
      <c r="AH472" s="25">
        <f t="shared" ref="AH472:AH473" si="1735">AB472*1.0098</f>
        <v>7225.5872842302952</v>
      </c>
      <c r="AI472" s="28">
        <f t="shared" ref="AI472:AI473" si="1736">AG472*AH472</f>
        <v>0</v>
      </c>
      <c r="AJ472" s="25"/>
      <c r="AK472" s="25">
        <f t="shared" ref="AK472:AK473" si="1737">AH472*1.0098</f>
        <v>7296.3980396157522</v>
      </c>
      <c r="AL472" s="28">
        <f t="shared" ref="AL472:AL473" si="1738">AJ472*AK472</f>
        <v>0</v>
      </c>
      <c r="AM472" s="25"/>
      <c r="AN472" s="25">
        <f t="shared" ref="AN472:AN473" si="1739">AK472*1.0098</f>
        <v>7367.9027404039871</v>
      </c>
      <c r="AO472" s="28">
        <f t="shared" ref="AO472:AO473" si="1740">AM472*AN472</f>
        <v>0</v>
      </c>
      <c r="AP472" s="27">
        <f t="shared" ref="AP472:AP473" si="1741">AS472+AV472+AY472</f>
        <v>0</v>
      </c>
      <c r="AQ472" s="27">
        <f t="shared" ref="AQ472:AQ473" si="1742">AT472</f>
        <v>7440.1081872599461</v>
      </c>
      <c r="AR472" s="28">
        <f t="shared" ref="AR472:AR473" si="1743">AP472*AQ472</f>
        <v>0</v>
      </c>
      <c r="AS472" s="25"/>
      <c r="AT472" s="25">
        <f t="shared" ref="AT472:AT473" si="1744">AN472*1.0098</f>
        <v>7440.1081872599461</v>
      </c>
      <c r="AU472" s="28">
        <f t="shared" ref="AU472:AU473" si="1745">AS472*AT472</f>
        <v>0</v>
      </c>
      <c r="AV472" s="25"/>
      <c r="AW472" s="25">
        <f t="shared" ref="AW472:AW473" si="1746">AT472*1.0098</f>
        <v>7513.021247495094</v>
      </c>
      <c r="AX472" s="28">
        <f t="shared" ref="AX472:AX473" si="1747">AV472*AW472</f>
        <v>0</v>
      </c>
      <c r="AY472" s="25"/>
      <c r="AZ472" s="25">
        <f t="shared" ref="AZ472:AZ473" si="1748">AW472*1.0098</f>
        <v>7586.6488557205466</v>
      </c>
      <c r="BA472" s="28">
        <f t="shared" ref="BA472:BA473" si="1749">AY472*AZ472</f>
        <v>0</v>
      </c>
      <c r="BB472" s="27">
        <f t="shared" ref="BB472:BB473" si="1750">BE472+BH472+BK472</f>
        <v>0</v>
      </c>
      <c r="BC472" s="27">
        <f t="shared" ref="BC472:BC473" si="1751">BF472</f>
        <v>7660.9980145066083</v>
      </c>
      <c r="BD472" s="28">
        <f t="shared" ref="BD472:BD473" si="1752">BB472*BC472</f>
        <v>0</v>
      </c>
      <c r="BE472" s="25"/>
      <c r="BF472" s="25">
        <f t="shared" ref="BF472:BF473" si="1753">AZ472*1.0098</f>
        <v>7660.9980145066083</v>
      </c>
      <c r="BG472" s="28">
        <f t="shared" ref="BG472:BG473" si="1754">BE472*BF472</f>
        <v>0</v>
      </c>
      <c r="BH472" s="25"/>
      <c r="BI472" s="25">
        <f t="shared" ref="BI472:BI473" si="1755">BF472*1.0098</f>
        <v>7736.0757950487732</v>
      </c>
      <c r="BJ472" s="28">
        <f t="shared" ref="BJ472:BJ473" si="1756">BH472*BI472</f>
        <v>0</v>
      </c>
      <c r="BK472" s="25"/>
      <c r="BL472" s="25">
        <f t="shared" ref="BL472:BL473" si="1757">BI472*1.0098</f>
        <v>7811.8893378402518</v>
      </c>
      <c r="BM472" s="28">
        <f t="shared" ref="BM472:BM473" si="1758">BK472*BL472</f>
        <v>0</v>
      </c>
      <c r="CZ472" s="30"/>
      <c r="DA472" s="30"/>
      <c r="DB472" s="30"/>
      <c r="DC472" s="30"/>
      <c r="DD472" s="30"/>
      <c r="DE472" s="30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P472" s="30"/>
      <c r="DQ472" s="30"/>
      <c r="DR472" s="30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</row>
    <row r="473" spans="1:165" s="29" customFormat="1" ht="24.95" customHeight="1" x14ac:dyDescent="0.15">
      <c r="A473" s="23" t="s">
        <v>48</v>
      </c>
      <c r="B473" s="23" t="s">
        <v>1399</v>
      </c>
      <c r="C473" s="23" t="s">
        <v>1400</v>
      </c>
      <c r="D473" s="23" t="s">
        <v>1401</v>
      </c>
      <c r="E473" s="23" t="s">
        <v>465</v>
      </c>
      <c r="F473" s="110"/>
      <c r="G473" s="23"/>
      <c r="H473" s="23">
        <v>2</v>
      </c>
      <c r="I473" s="23"/>
      <c r="J473" s="23"/>
      <c r="K473" s="23"/>
      <c r="L473" s="23"/>
      <c r="M473" s="94">
        <v>25000</v>
      </c>
      <c r="N473" s="94"/>
      <c r="O473" s="24">
        <f t="shared" si="1720"/>
        <v>2</v>
      </c>
      <c r="P473" s="25">
        <f t="shared" si="1721"/>
        <v>26391.667646399961</v>
      </c>
      <c r="Q473" s="26">
        <f t="shared" si="1722"/>
        <v>50490</v>
      </c>
      <c r="R473" s="27">
        <f t="shared" si="1723"/>
        <v>2</v>
      </c>
      <c r="S473" s="27">
        <f t="shared" si="1724"/>
        <v>25245</v>
      </c>
      <c r="T473" s="28">
        <f t="shared" si="1725"/>
        <v>50490</v>
      </c>
      <c r="U473" s="25">
        <v>2</v>
      </c>
      <c r="V473" s="25">
        <f t="shared" si="1726"/>
        <v>25245</v>
      </c>
      <c r="W473" s="28">
        <f t="shared" si="1727"/>
        <v>50490</v>
      </c>
      <c r="X473" s="25"/>
      <c r="Y473" s="25">
        <f t="shared" si="1728"/>
        <v>25492.401000000002</v>
      </c>
      <c r="Z473" s="28">
        <f t="shared" si="1729"/>
        <v>0</v>
      </c>
      <c r="AA473" s="25"/>
      <c r="AB473" s="25">
        <f t="shared" si="1730"/>
        <v>25742.226529800002</v>
      </c>
      <c r="AC473" s="28">
        <f t="shared" si="1731"/>
        <v>0</v>
      </c>
      <c r="AD473" s="27">
        <f t="shared" si="1732"/>
        <v>0</v>
      </c>
      <c r="AE473" s="27">
        <f t="shared" si="1733"/>
        <v>25994.500349792044</v>
      </c>
      <c r="AF473" s="28">
        <f t="shared" si="1734"/>
        <v>0</v>
      </c>
      <c r="AG473" s="25"/>
      <c r="AH473" s="25">
        <f t="shared" si="1735"/>
        <v>25994.500349792044</v>
      </c>
      <c r="AI473" s="28">
        <f t="shared" si="1736"/>
        <v>0</v>
      </c>
      <c r="AJ473" s="25"/>
      <c r="AK473" s="25">
        <f t="shared" si="1737"/>
        <v>26249.246453220007</v>
      </c>
      <c r="AL473" s="28">
        <f t="shared" si="1738"/>
        <v>0</v>
      </c>
      <c r="AM473" s="25"/>
      <c r="AN473" s="25">
        <f t="shared" si="1739"/>
        <v>26506.489068461564</v>
      </c>
      <c r="AO473" s="28">
        <f t="shared" si="1740"/>
        <v>0</v>
      </c>
      <c r="AP473" s="27">
        <f t="shared" si="1741"/>
        <v>0</v>
      </c>
      <c r="AQ473" s="27">
        <f t="shared" si="1742"/>
        <v>26766.252661332488</v>
      </c>
      <c r="AR473" s="28">
        <f t="shared" si="1743"/>
        <v>0</v>
      </c>
      <c r="AS473" s="25"/>
      <c r="AT473" s="25">
        <f t="shared" si="1744"/>
        <v>26766.252661332488</v>
      </c>
      <c r="AU473" s="28">
        <f t="shared" si="1745"/>
        <v>0</v>
      </c>
      <c r="AV473" s="25"/>
      <c r="AW473" s="25">
        <f t="shared" si="1746"/>
        <v>27028.561937413546</v>
      </c>
      <c r="AX473" s="28">
        <f t="shared" si="1747"/>
        <v>0</v>
      </c>
      <c r="AY473" s="25"/>
      <c r="AZ473" s="25">
        <f t="shared" si="1748"/>
        <v>27293.4418444002</v>
      </c>
      <c r="BA473" s="28">
        <f t="shared" si="1749"/>
        <v>0</v>
      </c>
      <c r="BB473" s="27">
        <f t="shared" si="1750"/>
        <v>0</v>
      </c>
      <c r="BC473" s="27">
        <f t="shared" si="1751"/>
        <v>27560.917574475323</v>
      </c>
      <c r="BD473" s="28">
        <f t="shared" si="1752"/>
        <v>0</v>
      </c>
      <c r="BE473" s="25"/>
      <c r="BF473" s="25">
        <f t="shared" si="1753"/>
        <v>27560.917574475323</v>
      </c>
      <c r="BG473" s="28">
        <f t="shared" si="1754"/>
        <v>0</v>
      </c>
      <c r="BH473" s="25"/>
      <c r="BI473" s="25">
        <f t="shared" si="1755"/>
        <v>27831.01456670518</v>
      </c>
      <c r="BJ473" s="28">
        <f t="shared" si="1756"/>
        <v>0</v>
      </c>
      <c r="BK473" s="25"/>
      <c r="BL473" s="25">
        <f t="shared" si="1757"/>
        <v>28103.75850945889</v>
      </c>
      <c r="BM473" s="28">
        <f t="shared" si="1758"/>
        <v>0</v>
      </c>
      <c r="CZ473" s="30"/>
      <c r="DA473" s="30"/>
      <c r="DB473" s="30"/>
      <c r="DC473" s="30"/>
      <c r="DD473" s="30"/>
      <c r="DE473" s="30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P473" s="30"/>
      <c r="DQ473" s="30"/>
      <c r="DR473" s="30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</row>
    <row r="474" spans="1:165" s="35" customFormat="1" ht="25.5" customHeight="1" x14ac:dyDescent="0.2">
      <c r="A474" s="31"/>
      <c r="B474" s="31"/>
      <c r="C474" s="31"/>
      <c r="D474" s="31"/>
      <c r="E474" s="32"/>
      <c r="F474" s="111"/>
      <c r="G474" s="32"/>
      <c r="H474" s="32"/>
      <c r="I474" s="32"/>
      <c r="J474" s="32"/>
      <c r="K474" s="32"/>
      <c r="L474" s="32"/>
      <c r="M474" s="95"/>
      <c r="N474" s="95"/>
      <c r="O474" s="33"/>
      <c r="P474" s="33"/>
      <c r="Q474" s="33">
        <f>T474+AF474+AR474+BD474</f>
        <v>78559.006679999991</v>
      </c>
      <c r="R474" s="33"/>
      <c r="S474" s="34"/>
      <c r="T474" s="34">
        <f>SUM(T472:T473)</f>
        <v>78559.006679999991</v>
      </c>
      <c r="U474" s="34"/>
      <c r="V474" s="34"/>
      <c r="W474" s="34">
        <f t="shared" ref="W474:BM474" si="1759">SUM(W472:W473)</f>
        <v>78559.006679999991</v>
      </c>
      <c r="X474" s="34"/>
      <c r="Y474" s="34"/>
      <c r="Z474" s="34">
        <f t="shared" si="1759"/>
        <v>0</v>
      </c>
      <c r="AA474" s="34"/>
      <c r="AB474" s="34"/>
      <c r="AC474" s="34">
        <f t="shared" si="1759"/>
        <v>0</v>
      </c>
      <c r="AD474" s="34"/>
      <c r="AE474" s="34"/>
      <c r="AF474" s="34">
        <f t="shared" si="1759"/>
        <v>0</v>
      </c>
      <c r="AG474" s="34"/>
      <c r="AH474" s="34"/>
      <c r="AI474" s="34">
        <f t="shared" si="1759"/>
        <v>0</v>
      </c>
      <c r="AJ474" s="34"/>
      <c r="AK474" s="34"/>
      <c r="AL474" s="34">
        <f t="shared" si="1759"/>
        <v>0</v>
      </c>
      <c r="AM474" s="34"/>
      <c r="AN474" s="34"/>
      <c r="AO474" s="34">
        <f t="shared" si="1759"/>
        <v>0</v>
      </c>
      <c r="AP474" s="34"/>
      <c r="AQ474" s="34"/>
      <c r="AR474" s="34">
        <f t="shared" si="1759"/>
        <v>0</v>
      </c>
      <c r="AS474" s="34"/>
      <c r="AT474" s="34"/>
      <c r="AU474" s="34">
        <f t="shared" si="1759"/>
        <v>0</v>
      </c>
      <c r="AV474" s="34"/>
      <c r="AW474" s="34"/>
      <c r="AX474" s="34">
        <f t="shared" si="1759"/>
        <v>0</v>
      </c>
      <c r="AY474" s="34"/>
      <c r="AZ474" s="34"/>
      <c r="BA474" s="34">
        <f t="shared" si="1759"/>
        <v>0</v>
      </c>
      <c r="BB474" s="34"/>
      <c r="BC474" s="34"/>
      <c r="BD474" s="34">
        <f t="shared" si="1759"/>
        <v>0</v>
      </c>
      <c r="BE474" s="34"/>
      <c r="BF474" s="34"/>
      <c r="BG474" s="34">
        <f t="shared" si="1759"/>
        <v>0</v>
      </c>
      <c r="BH474" s="34"/>
      <c r="BI474" s="34"/>
      <c r="BJ474" s="34">
        <f t="shared" si="1759"/>
        <v>0</v>
      </c>
      <c r="BK474" s="34"/>
      <c r="BL474" s="34"/>
      <c r="BM474" s="34">
        <f t="shared" si="1759"/>
        <v>0</v>
      </c>
      <c r="BN474" s="29"/>
    </row>
    <row r="475" spans="1:165" s="29" customFormat="1" ht="24.95" customHeight="1" x14ac:dyDescent="0.15">
      <c r="A475" s="23" t="s">
        <v>48</v>
      </c>
      <c r="B475" s="23" t="s">
        <v>1402</v>
      </c>
      <c r="C475" s="23" t="s">
        <v>1403</v>
      </c>
      <c r="D475" s="23"/>
      <c r="E475" s="23" t="s">
        <v>465</v>
      </c>
      <c r="F475" s="110"/>
      <c r="G475" s="23"/>
      <c r="H475" s="23">
        <v>2</v>
      </c>
      <c r="I475" s="23"/>
      <c r="J475" s="23"/>
      <c r="K475" s="23"/>
      <c r="L475" s="23"/>
      <c r="M475" s="94">
        <v>4600</v>
      </c>
      <c r="N475" s="94"/>
      <c r="O475" s="24">
        <f t="shared" ref="O475:O507" si="1760">R475+AD475+AP475+BB475</f>
        <v>2</v>
      </c>
      <c r="P475" s="25">
        <f t="shared" ref="P475:P507" si="1761">(S475+AE475+AQ475+BC475)/4</f>
        <v>4856.0668469375933</v>
      </c>
      <c r="Q475" s="26">
        <f t="shared" ref="Q475:Q507" si="1762">T475+AF475+AR475+BD475</f>
        <v>9290.16</v>
      </c>
      <c r="R475" s="27">
        <f t="shared" ref="R475:R507" si="1763">U475+X475+AA475</f>
        <v>2</v>
      </c>
      <c r="S475" s="27">
        <f t="shared" ref="S475:S507" si="1764">V475</f>
        <v>4645.08</v>
      </c>
      <c r="T475" s="28">
        <f t="shared" ref="T475:T507" si="1765">R475*S475</f>
        <v>9290.16</v>
      </c>
      <c r="U475" s="25">
        <v>2</v>
      </c>
      <c r="V475" s="25">
        <f t="shared" ref="V475:V507" si="1766">M475*1.0098</f>
        <v>4645.08</v>
      </c>
      <c r="W475" s="28">
        <f t="shared" ref="W475:W507" si="1767">U475*V475</f>
        <v>9290.16</v>
      </c>
      <c r="X475" s="25"/>
      <c r="Y475" s="25">
        <f t="shared" ref="Y475:Y507" si="1768">V475*1.0098</f>
        <v>4690.6017840000004</v>
      </c>
      <c r="Z475" s="28">
        <f t="shared" ref="Z475:Z507" si="1769">X475*Y475</f>
        <v>0</v>
      </c>
      <c r="AA475" s="25"/>
      <c r="AB475" s="25">
        <f t="shared" ref="AB475:AB507" si="1770">Y475*1.0098</f>
        <v>4736.5696814832008</v>
      </c>
      <c r="AC475" s="28">
        <f t="shared" ref="AC475:AC507" si="1771">AA475*AB475</f>
        <v>0</v>
      </c>
      <c r="AD475" s="27">
        <f t="shared" ref="AD475:AD507" si="1772">AG475+AJ475+AM475</f>
        <v>0</v>
      </c>
      <c r="AE475" s="27">
        <f t="shared" ref="AE475:AE507" si="1773">AH475</f>
        <v>4782.9880643617362</v>
      </c>
      <c r="AF475" s="28">
        <f t="shared" ref="AF475:AF507" si="1774">AD475*AE475</f>
        <v>0</v>
      </c>
      <c r="AG475" s="25"/>
      <c r="AH475" s="25">
        <f t="shared" ref="AH475:AH507" si="1775">AB475*1.0098</f>
        <v>4782.9880643617362</v>
      </c>
      <c r="AI475" s="28">
        <f t="shared" ref="AI475:AI507" si="1776">AG475*AH475</f>
        <v>0</v>
      </c>
      <c r="AJ475" s="25"/>
      <c r="AK475" s="25">
        <f t="shared" ref="AK475:AK507" si="1777">AH475*1.0098</f>
        <v>4829.8613473924815</v>
      </c>
      <c r="AL475" s="28">
        <f t="shared" ref="AL475:AL507" si="1778">AJ475*AK475</f>
        <v>0</v>
      </c>
      <c r="AM475" s="25"/>
      <c r="AN475" s="25">
        <f t="shared" ref="AN475:AN507" si="1779">AK475*1.0098</f>
        <v>4877.1939885969277</v>
      </c>
      <c r="AO475" s="28">
        <f t="shared" ref="AO475:AO507" si="1780">AM475*AN475</f>
        <v>0</v>
      </c>
      <c r="AP475" s="27">
        <f t="shared" ref="AP475:AP507" si="1781">AS475+AV475+AY475</f>
        <v>0</v>
      </c>
      <c r="AQ475" s="27">
        <f t="shared" ref="AQ475:AQ507" si="1782">AT475</f>
        <v>4924.9904896851776</v>
      </c>
      <c r="AR475" s="28">
        <f t="shared" ref="AR475:AR507" si="1783">AP475*AQ475</f>
        <v>0</v>
      </c>
      <c r="AS475" s="25"/>
      <c r="AT475" s="25">
        <f t="shared" ref="AT475:AT507" si="1784">AN475*1.0098</f>
        <v>4924.9904896851776</v>
      </c>
      <c r="AU475" s="28">
        <f t="shared" ref="AU475:AU507" si="1785">AS475*AT475</f>
        <v>0</v>
      </c>
      <c r="AV475" s="25"/>
      <c r="AW475" s="25">
        <f t="shared" ref="AW475:AW507" si="1786">AT475*1.0098</f>
        <v>4973.2553964840927</v>
      </c>
      <c r="AX475" s="28">
        <f t="shared" ref="AX475:AX507" si="1787">AV475*AW475</f>
        <v>0</v>
      </c>
      <c r="AY475" s="25"/>
      <c r="AZ475" s="25">
        <f t="shared" ref="AZ475:AZ507" si="1788">AW475*1.0098</f>
        <v>5021.9932993696366</v>
      </c>
      <c r="BA475" s="28">
        <f t="shared" ref="BA475:BA507" si="1789">AY475*AZ475</f>
        <v>0</v>
      </c>
      <c r="BB475" s="27">
        <f t="shared" ref="BB475:BB507" si="1790">BE475+BH475+BK475</f>
        <v>0</v>
      </c>
      <c r="BC475" s="27">
        <f t="shared" ref="BC475:BC507" si="1791">BF475</f>
        <v>5071.2088337034593</v>
      </c>
      <c r="BD475" s="28">
        <f t="shared" ref="BD475:BD507" si="1792">BB475*BC475</f>
        <v>0</v>
      </c>
      <c r="BE475" s="25"/>
      <c r="BF475" s="25">
        <f t="shared" ref="BF475:BF507" si="1793">AZ475*1.0098</f>
        <v>5071.2088337034593</v>
      </c>
      <c r="BG475" s="28">
        <f t="shared" ref="BG475:BG507" si="1794">BE475*BF475</f>
        <v>0</v>
      </c>
      <c r="BH475" s="25"/>
      <c r="BI475" s="25">
        <f t="shared" ref="BI475:BI507" si="1795">BF475*1.0098</f>
        <v>5120.9066802737534</v>
      </c>
      <c r="BJ475" s="28">
        <f t="shared" ref="BJ475:BJ507" si="1796">BH475*BI475</f>
        <v>0</v>
      </c>
      <c r="BK475" s="25"/>
      <c r="BL475" s="25">
        <f t="shared" ref="BL475:BL507" si="1797">BI475*1.0098</f>
        <v>5171.0915657404366</v>
      </c>
      <c r="BM475" s="28">
        <f t="shared" ref="BM475:BM507" si="1798">BK475*BL475</f>
        <v>0</v>
      </c>
      <c r="CZ475" s="30"/>
      <c r="DA475" s="30"/>
      <c r="DB475" s="30"/>
      <c r="DC475" s="30"/>
      <c r="DD475" s="30"/>
      <c r="DE475" s="30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P475" s="30"/>
      <c r="DQ475" s="30"/>
      <c r="DR475" s="30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</row>
    <row r="476" spans="1:165" s="29" customFormat="1" ht="24.95" customHeight="1" x14ac:dyDescent="0.15">
      <c r="A476" s="23" t="s">
        <v>48</v>
      </c>
      <c r="B476" s="23" t="s">
        <v>1404</v>
      </c>
      <c r="C476" s="23" t="s">
        <v>1405</v>
      </c>
      <c r="D476" s="23"/>
      <c r="E476" s="23" t="s">
        <v>465</v>
      </c>
      <c r="F476" s="110"/>
      <c r="G476" s="23"/>
      <c r="H476" s="23">
        <v>2</v>
      </c>
      <c r="I476" s="23"/>
      <c r="J476" s="23"/>
      <c r="K476" s="23"/>
      <c r="L476" s="23"/>
      <c r="M476" s="94">
        <v>870</v>
      </c>
      <c r="N476" s="94"/>
      <c r="O476" s="24">
        <f t="shared" si="1760"/>
        <v>2</v>
      </c>
      <c r="P476" s="25">
        <f t="shared" si="1761"/>
        <v>918.43003409471896</v>
      </c>
      <c r="Q476" s="26">
        <f t="shared" si="1762"/>
        <v>1757.0520000000001</v>
      </c>
      <c r="R476" s="27">
        <f t="shared" si="1763"/>
        <v>2</v>
      </c>
      <c r="S476" s="27">
        <f t="shared" si="1764"/>
        <v>878.52600000000007</v>
      </c>
      <c r="T476" s="28">
        <f t="shared" si="1765"/>
        <v>1757.0520000000001</v>
      </c>
      <c r="U476" s="25">
        <v>2</v>
      </c>
      <c r="V476" s="25">
        <f t="shared" si="1766"/>
        <v>878.52600000000007</v>
      </c>
      <c r="W476" s="28">
        <f t="shared" si="1767"/>
        <v>1757.0520000000001</v>
      </c>
      <c r="X476" s="25"/>
      <c r="Y476" s="25">
        <f t="shared" si="1768"/>
        <v>887.13555480000014</v>
      </c>
      <c r="Z476" s="28">
        <f t="shared" si="1769"/>
        <v>0</v>
      </c>
      <c r="AA476" s="25"/>
      <c r="AB476" s="25">
        <f t="shared" si="1770"/>
        <v>895.82948323704022</v>
      </c>
      <c r="AC476" s="28">
        <f t="shared" si="1771"/>
        <v>0</v>
      </c>
      <c r="AD476" s="27">
        <f t="shared" si="1772"/>
        <v>0</v>
      </c>
      <c r="AE476" s="27">
        <f t="shared" si="1773"/>
        <v>904.60861217276329</v>
      </c>
      <c r="AF476" s="28">
        <f t="shared" si="1774"/>
        <v>0</v>
      </c>
      <c r="AG476" s="25"/>
      <c r="AH476" s="25">
        <f t="shared" si="1775"/>
        <v>904.60861217276329</v>
      </c>
      <c r="AI476" s="28">
        <f t="shared" si="1776"/>
        <v>0</v>
      </c>
      <c r="AJ476" s="25"/>
      <c r="AK476" s="25">
        <f t="shared" si="1777"/>
        <v>913.47377657205641</v>
      </c>
      <c r="AL476" s="28">
        <f t="shared" si="1778"/>
        <v>0</v>
      </c>
      <c r="AM476" s="25"/>
      <c r="AN476" s="25">
        <f t="shared" si="1779"/>
        <v>922.42581958246262</v>
      </c>
      <c r="AO476" s="28">
        <f t="shared" si="1780"/>
        <v>0</v>
      </c>
      <c r="AP476" s="27">
        <f t="shared" si="1781"/>
        <v>0</v>
      </c>
      <c r="AQ476" s="27">
        <f t="shared" si="1782"/>
        <v>931.46559261437073</v>
      </c>
      <c r="AR476" s="28">
        <f t="shared" si="1783"/>
        <v>0</v>
      </c>
      <c r="AS476" s="25"/>
      <c r="AT476" s="25">
        <f t="shared" si="1784"/>
        <v>931.46559261437073</v>
      </c>
      <c r="AU476" s="28">
        <f t="shared" si="1785"/>
        <v>0</v>
      </c>
      <c r="AV476" s="25"/>
      <c r="AW476" s="25">
        <f t="shared" si="1786"/>
        <v>940.59395542199161</v>
      </c>
      <c r="AX476" s="28">
        <f t="shared" si="1787"/>
        <v>0</v>
      </c>
      <c r="AY476" s="25"/>
      <c r="AZ476" s="25">
        <f t="shared" si="1788"/>
        <v>949.8117761851272</v>
      </c>
      <c r="BA476" s="28">
        <f t="shared" si="1789"/>
        <v>0</v>
      </c>
      <c r="BB476" s="27">
        <f t="shared" si="1790"/>
        <v>0</v>
      </c>
      <c r="BC476" s="27">
        <f t="shared" si="1791"/>
        <v>959.11993159174153</v>
      </c>
      <c r="BD476" s="28">
        <f t="shared" si="1792"/>
        <v>0</v>
      </c>
      <c r="BE476" s="25"/>
      <c r="BF476" s="25">
        <f t="shared" si="1793"/>
        <v>959.11993159174153</v>
      </c>
      <c r="BG476" s="28">
        <f t="shared" si="1794"/>
        <v>0</v>
      </c>
      <c r="BH476" s="25"/>
      <c r="BI476" s="25">
        <f t="shared" si="1795"/>
        <v>968.51930692134067</v>
      </c>
      <c r="BJ476" s="28">
        <f t="shared" si="1796"/>
        <v>0</v>
      </c>
      <c r="BK476" s="25"/>
      <c r="BL476" s="25">
        <f t="shared" si="1797"/>
        <v>978.01079612916988</v>
      </c>
      <c r="BM476" s="28">
        <f t="shared" si="1798"/>
        <v>0</v>
      </c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</row>
    <row r="477" spans="1:165" s="29" customFormat="1" ht="24.95" customHeight="1" x14ac:dyDescent="0.15">
      <c r="A477" s="23" t="s">
        <v>48</v>
      </c>
      <c r="B477" s="23" t="s">
        <v>1406</v>
      </c>
      <c r="C477" s="23" t="s">
        <v>1407</v>
      </c>
      <c r="D477" s="23"/>
      <c r="E477" s="23" t="s">
        <v>465</v>
      </c>
      <c r="F477" s="110"/>
      <c r="G477" s="23"/>
      <c r="H477" s="23">
        <v>100</v>
      </c>
      <c r="I477" s="23"/>
      <c r="J477" s="23"/>
      <c r="K477" s="23"/>
      <c r="L477" s="23"/>
      <c r="M477" s="94">
        <v>24</v>
      </c>
      <c r="N477" s="94"/>
      <c r="O477" s="24">
        <f t="shared" si="1760"/>
        <v>100</v>
      </c>
      <c r="P477" s="25">
        <f t="shared" si="1761"/>
        <v>25.336000940543961</v>
      </c>
      <c r="Q477" s="26">
        <f t="shared" si="1762"/>
        <v>2423.52</v>
      </c>
      <c r="R477" s="27">
        <f t="shared" si="1763"/>
        <v>100</v>
      </c>
      <c r="S477" s="27">
        <f t="shared" si="1764"/>
        <v>24.235199999999999</v>
      </c>
      <c r="T477" s="28">
        <f t="shared" si="1765"/>
        <v>2423.52</v>
      </c>
      <c r="U477" s="25">
        <v>100</v>
      </c>
      <c r="V477" s="25">
        <f t="shared" si="1766"/>
        <v>24.235199999999999</v>
      </c>
      <c r="W477" s="28">
        <f t="shared" si="1767"/>
        <v>2423.52</v>
      </c>
      <c r="X477" s="25"/>
      <c r="Y477" s="25">
        <f t="shared" si="1768"/>
        <v>24.472704959999998</v>
      </c>
      <c r="Z477" s="28">
        <f t="shared" si="1769"/>
        <v>0</v>
      </c>
      <c r="AA477" s="25"/>
      <c r="AB477" s="25">
        <f t="shared" si="1770"/>
        <v>24.712537468607998</v>
      </c>
      <c r="AC477" s="28">
        <f t="shared" si="1771"/>
        <v>0</v>
      </c>
      <c r="AD477" s="27">
        <f t="shared" si="1772"/>
        <v>0</v>
      </c>
      <c r="AE477" s="27">
        <f t="shared" si="1773"/>
        <v>24.954720335800356</v>
      </c>
      <c r="AF477" s="28">
        <f t="shared" si="1774"/>
        <v>0</v>
      </c>
      <c r="AG477" s="25"/>
      <c r="AH477" s="25">
        <f t="shared" si="1775"/>
        <v>24.954720335800356</v>
      </c>
      <c r="AI477" s="28">
        <f t="shared" si="1776"/>
        <v>0</v>
      </c>
      <c r="AJ477" s="25"/>
      <c r="AK477" s="25">
        <f t="shared" si="1777"/>
        <v>25.199276595091202</v>
      </c>
      <c r="AL477" s="28">
        <f t="shared" si="1778"/>
        <v>0</v>
      </c>
      <c r="AM477" s="25"/>
      <c r="AN477" s="25">
        <f t="shared" si="1779"/>
        <v>25.446229505723096</v>
      </c>
      <c r="AO477" s="28">
        <f t="shared" si="1780"/>
        <v>0</v>
      </c>
      <c r="AP477" s="27">
        <f t="shared" si="1781"/>
        <v>0</v>
      </c>
      <c r="AQ477" s="27">
        <f t="shared" si="1782"/>
        <v>25.695602554879184</v>
      </c>
      <c r="AR477" s="28">
        <f t="shared" si="1783"/>
        <v>0</v>
      </c>
      <c r="AS477" s="25"/>
      <c r="AT477" s="25">
        <f t="shared" si="1784"/>
        <v>25.695602554879184</v>
      </c>
      <c r="AU477" s="28">
        <f t="shared" si="1785"/>
        <v>0</v>
      </c>
      <c r="AV477" s="25"/>
      <c r="AW477" s="25">
        <f t="shared" si="1786"/>
        <v>25.947419459917</v>
      </c>
      <c r="AX477" s="28">
        <f t="shared" si="1787"/>
        <v>0</v>
      </c>
      <c r="AY477" s="25"/>
      <c r="AZ477" s="25">
        <f t="shared" si="1788"/>
        <v>26.201704170624186</v>
      </c>
      <c r="BA477" s="28">
        <f t="shared" si="1789"/>
        <v>0</v>
      </c>
      <c r="BB477" s="27">
        <f t="shared" si="1790"/>
        <v>0</v>
      </c>
      <c r="BC477" s="27">
        <f t="shared" si="1791"/>
        <v>26.458480871496302</v>
      </c>
      <c r="BD477" s="28">
        <f t="shared" si="1792"/>
        <v>0</v>
      </c>
      <c r="BE477" s="25"/>
      <c r="BF477" s="25">
        <f t="shared" si="1793"/>
        <v>26.458480871496302</v>
      </c>
      <c r="BG477" s="28">
        <f t="shared" si="1794"/>
        <v>0</v>
      </c>
      <c r="BH477" s="25"/>
      <c r="BI477" s="25">
        <f t="shared" si="1795"/>
        <v>26.717773984036967</v>
      </c>
      <c r="BJ477" s="28">
        <f t="shared" si="1796"/>
        <v>0</v>
      </c>
      <c r="BK477" s="25"/>
      <c r="BL477" s="25">
        <f t="shared" si="1797"/>
        <v>26.979608169080532</v>
      </c>
      <c r="BM477" s="28">
        <f t="shared" si="1798"/>
        <v>0</v>
      </c>
      <c r="CZ477" s="30"/>
      <c r="DA477" s="30"/>
      <c r="DB477" s="30"/>
      <c r="DC477" s="30"/>
      <c r="DD477" s="30"/>
      <c r="DE477" s="30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P477" s="30"/>
      <c r="DQ477" s="30"/>
      <c r="DR477" s="30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</row>
    <row r="478" spans="1:165" s="29" customFormat="1" ht="24.95" customHeight="1" x14ac:dyDescent="0.15">
      <c r="A478" s="23" t="s">
        <v>48</v>
      </c>
      <c r="B478" s="23" t="s">
        <v>1408</v>
      </c>
      <c r="C478" s="23" t="s">
        <v>1409</v>
      </c>
      <c r="D478" s="23"/>
      <c r="E478" s="23" t="s">
        <v>465</v>
      </c>
      <c r="F478" s="110"/>
      <c r="G478" s="23"/>
      <c r="H478" s="23">
        <v>1</v>
      </c>
      <c r="I478" s="23"/>
      <c r="J478" s="23"/>
      <c r="K478" s="23"/>
      <c r="L478" s="23"/>
      <c r="M478" s="94">
        <v>1228.81</v>
      </c>
      <c r="N478" s="94"/>
      <c r="O478" s="24">
        <f t="shared" si="1760"/>
        <v>1</v>
      </c>
      <c r="P478" s="25">
        <f t="shared" si="1761"/>
        <v>1297.2138048229094</v>
      </c>
      <c r="Q478" s="26">
        <f t="shared" si="1762"/>
        <v>1240.8523379999999</v>
      </c>
      <c r="R478" s="27">
        <f t="shared" si="1763"/>
        <v>1</v>
      </c>
      <c r="S478" s="27">
        <f t="shared" si="1764"/>
        <v>1240.8523379999999</v>
      </c>
      <c r="T478" s="28">
        <f t="shared" si="1765"/>
        <v>1240.8523379999999</v>
      </c>
      <c r="U478" s="25">
        <v>1</v>
      </c>
      <c r="V478" s="25">
        <f t="shared" si="1766"/>
        <v>1240.8523379999999</v>
      </c>
      <c r="W478" s="28">
        <f t="shared" si="1767"/>
        <v>1240.8523379999999</v>
      </c>
      <c r="X478" s="25"/>
      <c r="Y478" s="25">
        <f t="shared" si="1768"/>
        <v>1253.0126909123999</v>
      </c>
      <c r="Z478" s="28">
        <f t="shared" si="1769"/>
        <v>0</v>
      </c>
      <c r="AA478" s="25"/>
      <c r="AB478" s="25">
        <f t="shared" si="1770"/>
        <v>1265.2922152833414</v>
      </c>
      <c r="AC478" s="28">
        <f t="shared" si="1771"/>
        <v>0</v>
      </c>
      <c r="AD478" s="27">
        <f t="shared" si="1772"/>
        <v>0</v>
      </c>
      <c r="AE478" s="27">
        <f t="shared" si="1773"/>
        <v>1277.6920789931182</v>
      </c>
      <c r="AF478" s="28">
        <f t="shared" si="1774"/>
        <v>0</v>
      </c>
      <c r="AG478" s="25"/>
      <c r="AH478" s="25">
        <f t="shared" si="1775"/>
        <v>1277.6920789931182</v>
      </c>
      <c r="AI478" s="28">
        <f t="shared" si="1776"/>
        <v>0</v>
      </c>
      <c r="AJ478" s="25"/>
      <c r="AK478" s="25">
        <f t="shared" si="1777"/>
        <v>1290.2134613672508</v>
      </c>
      <c r="AL478" s="28">
        <f t="shared" si="1778"/>
        <v>0</v>
      </c>
      <c r="AM478" s="25"/>
      <c r="AN478" s="25">
        <f t="shared" si="1779"/>
        <v>1302.85755328865</v>
      </c>
      <c r="AO478" s="28">
        <f t="shared" si="1780"/>
        <v>0</v>
      </c>
      <c r="AP478" s="27">
        <f t="shared" si="1781"/>
        <v>0</v>
      </c>
      <c r="AQ478" s="27">
        <f t="shared" si="1782"/>
        <v>1315.6255573108788</v>
      </c>
      <c r="AR478" s="28">
        <f t="shared" si="1783"/>
        <v>0</v>
      </c>
      <c r="AS478" s="25"/>
      <c r="AT478" s="25">
        <f t="shared" si="1784"/>
        <v>1315.6255573108788</v>
      </c>
      <c r="AU478" s="28">
        <f t="shared" si="1785"/>
        <v>0</v>
      </c>
      <c r="AV478" s="25"/>
      <c r="AW478" s="25">
        <f t="shared" si="1786"/>
        <v>1328.5186877725255</v>
      </c>
      <c r="AX478" s="28">
        <f t="shared" si="1787"/>
        <v>0</v>
      </c>
      <c r="AY478" s="25"/>
      <c r="AZ478" s="25">
        <f t="shared" si="1788"/>
        <v>1341.5381709126962</v>
      </c>
      <c r="BA478" s="28">
        <f t="shared" si="1789"/>
        <v>0</v>
      </c>
      <c r="BB478" s="27">
        <f t="shared" si="1790"/>
        <v>0</v>
      </c>
      <c r="BC478" s="27">
        <f t="shared" si="1791"/>
        <v>1354.6852449876405</v>
      </c>
      <c r="BD478" s="28">
        <f t="shared" si="1792"/>
        <v>0</v>
      </c>
      <c r="BE478" s="25"/>
      <c r="BF478" s="25">
        <f t="shared" si="1793"/>
        <v>1354.6852449876405</v>
      </c>
      <c r="BG478" s="28">
        <f t="shared" si="1794"/>
        <v>0</v>
      </c>
      <c r="BH478" s="25"/>
      <c r="BI478" s="25">
        <f t="shared" si="1795"/>
        <v>1367.9611603885194</v>
      </c>
      <c r="BJ478" s="28">
        <f t="shared" si="1796"/>
        <v>0</v>
      </c>
      <c r="BK478" s="25"/>
      <c r="BL478" s="25">
        <f t="shared" si="1797"/>
        <v>1381.367179760327</v>
      </c>
      <c r="BM478" s="28">
        <f t="shared" si="1798"/>
        <v>0</v>
      </c>
      <c r="CZ478" s="30"/>
      <c r="DA478" s="30"/>
      <c r="DB478" s="30"/>
      <c r="DC478" s="30"/>
      <c r="DD478" s="30"/>
      <c r="DE478" s="30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P478" s="30"/>
      <c r="DQ478" s="30"/>
      <c r="DR478" s="30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</row>
    <row r="479" spans="1:165" s="29" customFormat="1" ht="24.95" customHeight="1" x14ac:dyDescent="0.15">
      <c r="A479" s="23" t="s">
        <v>48</v>
      </c>
      <c r="B479" s="23" t="s">
        <v>1410</v>
      </c>
      <c r="C479" s="23" t="s">
        <v>1411</v>
      </c>
      <c r="D479" s="23"/>
      <c r="E479" s="23" t="s">
        <v>465</v>
      </c>
      <c r="F479" s="110"/>
      <c r="G479" s="23"/>
      <c r="H479" s="23">
        <v>2</v>
      </c>
      <c r="I479" s="23"/>
      <c r="J479" s="23"/>
      <c r="K479" s="23"/>
      <c r="L479" s="23"/>
      <c r="M479" s="94">
        <v>486</v>
      </c>
      <c r="N479" s="94"/>
      <c r="O479" s="24">
        <f t="shared" si="1760"/>
        <v>2</v>
      </c>
      <c r="P479" s="25">
        <f t="shared" si="1761"/>
        <v>513.05401904601536</v>
      </c>
      <c r="Q479" s="26">
        <f t="shared" si="1762"/>
        <v>981.52560000000005</v>
      </c>
      <c r="R479" s="27">
        <f t="shared" si="1763"/>
        <v>2</v>
      </c>
      <c r="S479" s="27">
        <f t="shared" si="1764"/>
        <v>490.76280000000003</v>
      </c>
      <c r="T479" s="28">
        <f t="shared" si="1765"/>
        <v>981.52560000000005</v>
      </c>
      <c r="U479" s="25">
        <v>2</v>
      </c>
      <c r="V479" s="25">
        <f t="shared" si="1766"/>
        <v>490.76280000000003</v>
      </c>
      <c r="W479" s="28">
        <f t="shared" si="1767"/>
        <v>981.52560000000005</v>
      </c>
      <c r="X479" s="25"/>
      <c r="Y479" s="25">
        <f t="shared" si="1768"/>
        <v>495.57227544000006</v>
      </c>
      <c r="Z479" s="28">
        <f t="shared" si="1769"/>
        <v>0</v>
      </c>
      <c r="AA479" s="25"/>
      <c r="AB479" s="25">
        <f t="shared" si="1770"/>
        <v>500.42888373931208</v>
      </c>
      <c r="AC479" s="28">
        <f t="shared" si="1771"/>
        <v>0</v>
      </c>
      <c r="AD479" s="27">
        <f t="shared" si="1772"/>
        <v>0</v>
      </c>
      <c r="AE479" s="27">
        <f t="shared" si="1773"/>
        <v>505.33308679995736</v>
      </c>
      <c r="AF479" s="28">
        <f t="shared" si="1774"/>
        <v>0</v>
      </c>
      <c r="AG479" s="25"/>
      <c r="AH479" s="25">
        <f t="shared" si="1775"/>
        <v>505.33308679995736</v>
      </c>
      <c r="AI479" s="28">
        <f t="shared" si="1776"/>
        <v>0</v>
      </c>
      <c r="AJ479" s="25"/>
      <c r="AK479" s="25">
        <f t="shared" si="1777"/>
        <v>510.28535105059694</v>
      </c>
      <c r="AL479" s="28">
        <f t="shared" si="1778"/>
        <v>0</v>
      </c>
      <c r="AM479" s="25"/>
      <c r="AN479" s="25">
        <f t="shared" si="1779"/>
        <v>515.28614749089286</v>
      </c>
      <c r="AO479" s="28">
        <f t="shared" si="1780"/>
        <v>0</v>
      </c>
      <c r="AP479" s="27">
        <f t="shared" si="1781"/>
        <v>0</v>
      </c>
      <c r="AQ479" s="27">
        <f t="shared" si="1782"/>
        <v>520.33595173630363</v>
      </c>
      <c r="AR479" s="28">
        <f t="shared" si="1783"/>
        <v>0</v>
      </c>
      <c r="AS479" s="25"/>
      <c r="AT479" s="25">
        <f t="shared" si="1784"/>
        <v>520.33595173630363</v>
      </c>
      <c r="AU479" s="28">
        <f t="shared" si="1785"/>
        <v>0</v>
      </c>
      <c r="AV479" s="25"/>
      <c r="AW479" s="25">
        <f t="shared" si="1786"/>
        <v>525.43524406331937</v>
      </c>
      <c r="AX479" s="28">
        <f t="shared" si="1787"/>
        <v>0</v>
      </c>
      <c r="AY479" s="25"/>
      <c r="AZ479" s="25">
        <f t="shared" si="1788"/>
        <v>530.58450945513994</v>
      </c>
      <c r="BA479" s="28">
        <f t="shared" si="1789"/>
        <v>0</v>
      </c>
      <c r="BB479" s="27">
        <f t="shared" si="1790"/>
        <v>0</v>
      </c>
      <c r="BC479" s="27">
        <f t="shared" si="1791"/>
        <v>535.7842376478003</v>
      </c>
      <c r="BD479" s="28">
        <f t="shared" si="1792"/>
        <v>0</v>
      </c>
      <c r="BE479" s="25"/>
      <c r="BF479" s="25">
        <f t="shared" si="1793"/>
        <v>535.7842376478003</v>
      </c>
      <c r="BG479" s="28">
        <f t="shared" si="1794"/>
        <v>0</v>
      </c>
      <c r="BH479" s="25"/>
      <c r="BI479" s="25">
        <f t="shared" si="1795"/>
        <v>541.03492317674875</v>
      </c>
      <c r="BJ479" s="28">
        <f t="shared" si="1796"/>
        <v>0</v>
      </c>
      <c r="BK479" s="25"/>
      <c r="BL479" s="25">
        <f t="shared" si="1797"/>
        <v>546.33706542388086</v>
      </c>
      <c r="BM479" s="28">
        <f t="shared" si="1798"/>
        <v>0</v>
      </c>
      <c r="CZ479" s="30"/>
      <c r="DA479" s="30"/>
      <c r="DB479" s="30"/>
      <c r="DC479" s="30"/>
      <c r="DD479" s="30"/>
      <c r="DE479" s="30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P479" s="30"/>
      <c r="DQ479" s="30"/>
      <c r="DR479" s="30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</row>
    <row r="480" spans="1:165" s="29" customFormat="1" ht="24.95" customHeight="1" x14ac:dyDescent="0.15">
      <c r="A480" s="23" t="s">
        <v>48</v>
      </c>
      <c r="B480" s="23" t="s">
        <v>1412</v>
      </c>
      <c r="C480" s="23" t="s">
        <v>1413</v>
      </c>
      <c r="D480" s="23"/>
      <c r="E480" s="23" t="s">
        <v>465</v>
      </c>
      <c r="F480" s="110"/>
      <c r="G480" s="23"/>
      <c r="H480" s="23">
        <v>1</v>
      </c>
      <c r="I480" s="23"/>
      <c r="J480" s="23"/>
      <c r="K480" s="23"/>
      <c r="L480" s="23"/>
      <c r="M480" s="94">
        <v>3365.18</v>
      </c>
      <c r="N480" s="94"/>
      <c r="O480" s="24">
        <f t="shared" si="1760"/>
        <v>1</v>
      </c>
      <c r="P480" s="25">
        <f t="shared" si="1761"/>
        <v>3552.5084852124892</v>
      </c>
      <c r="Q480" s="26">
        <f t="shared" si="1762"/>
        <v>3398.1587639999998</v>
      </c>
      <c r="R480" s="27">
        <f t="shared" si="1763"/>
        <v>1</v>
      </c>
      <c r="S480" s="27">
        <f t="shared" si="1764"/>
        <v>3398.1587639999998</v>
      </c>
      <c r="T480" s="28">
        <f t="shared" si="1765"/>
        <v>3398.1587639999998</v>
      </c>
      <c r="U480" s="25">
        <v>1</v>
      </c>
      <c r="V480" s="25">
        <f t="shared" si="1766"/>
        <v>3398.1587639999998</v>
      </c>
      <c r="W480" s="28">
        <f t="shared" si="1767"/>
        <v>3398.1587639999998</v>
      </c>
      <c r="X480" s="25"/>
      <c r="Y480" s="25">
        <f t="shared" si="1768"/>
        <v>3431.4607198872</v>
      </c>
      <c r="Z480" s="28">
        <f t="shared" si="1769"/>
        <v>0</v>
      </c>
      <c r="AA480" s="25"/>
      <c r="AB480" s="25">
        <f t="shared" si="1770"/>
        <v>3465.0890349420947</v>
      </c>
      <c r="AC480" s="28">
        <f t="shared" si="1771"/>
        <v>0</v>
      </c>
      <c r="AD480" s="27">
        <f t="shared" si="1772"/>
        <v>0</v>
      </c>
      <c r="AE480" s="27">
        <f t="shared" si="1773"/>
        <v>3499.0469074845273</v>
      </c>
      <c r="AF480" s="28">
        <f t="shared" si="1774"/>
        <v>0</v>
      </c>
      <c r="AG480" s="25"/>
      <c r="AH480" s="25">
        <f t="shared" si="1775"/>
        <v>3499.0469074845273</v>
      </c>
      <c r="AI480" s="28">
        <f t="shared" si="1776"/>
        <v>0</v>
      </c>
      <c r="AJ480" s="25"/>
      <c r="AK480" s="25">
        <f t="shared" si="1777"/>
        <v>3533.3375671778758</v>
      </c>
      <c r="AL480" s="28">
        <f t="shared" si="1778"/>
        <v>0</v>
      </c>
      <c r="AM480" s="25"/>
      <c r="AN480" s="25">
        <f t="shared" si="1779"/>
        <v>3567.9642753362191</v>
      </c>
      <c r="AO480" s="28">
        <f t="shared" si="1780"/>
        <v>0</v>
      </c>
      <c r="AP480" s="27">
        <f t="shared" si="1781"/>
        <v>0</v>
      </c>
      <c r="AQ480" s="27">
        <f t="shared" si="1782"/>
        <v>3602.9303252345139</v>
      </c>
      <c r="AR480" s="28">
        <f t="shared" si="1783"/>
        <v>0</v>
      </c>
      <c r="AS480" s="25"/>
      <c r="AT480" s="25">
        <f t="shared" si="1784"/>
        <v>3602.9303252345139</v>
      </c>
      <c r="AU480" s="28">
        <f t="shared" si="1785"/>
        <v>0</v>
      </c>
      <c r="AV480" s="25"/>
      <c r="AW480" s="25">
        <f t="shared" si="1786"/>
        <v>3638.2390424218124</v>
      </c>
      <c r="AX480" s="28">
        <f t="shared" si="1787"/>
        <v>0</v>
      </c>
      <c r="AY480" s="25"/>
      <c r="AZ480" s="25">
        <f t="shared" si="1788"/>
        <v>3673.8937850375464</v>
      </c>
      <c r="BA480" s="28">
        <f t="shared" si="1789"/>
        <v>0</v>
      </c>
      <c r="BB480" s="27">
        <f t="shared" si="1790"/>
        <v>0</v>
      </c>
      <c r="BC480" s="27">
        <f t="shared" si="1791"/>
        <v>3709.8979441309143</v>
      </c>
      <c r="BD480" s="28">
        <f t="shared" si="1792"/>
        <v>0</v>
      </c>
      <c r="BE480" s="25"/>
      <c r="BF480" s="25">
        <f t="shared" si="1793"/>
        <v>3709.8979441309143</v>
      </c>
      <c r="BG480" s="28">
        <f t="shared" si="1794"/>
        <v>0</v>
      </c>
      <c r="BH480" s="25"/>
      <c r="BI480" s="25">
        <f t="shared" si="1795"/>
        <v>3746.2549439833974</v>
      </c>
      <c r="BJ480" s="28">
        <f t="shared" si="1796"/>
        <v>0</v>
      </c>
      <c r="BK480" s="25"/>
      <c r="BL480" s="25">
        <f t="shared" si="1797"/>
        <v>3782.9682424344346</v>
      </c>
      <c r="BM480" s="28">
        <f t="shared" si="1798"/>
        <v>0</v>
      </c>
      <c r="CZ480" s="30"/>
      <c r="DA480" s="30"/>
      <c r="DB480" s="30"/>
      <c r="DC480" s="30"/>
      <c r="DD480" s="30"/>
      <c r="DE480" s="30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P480" s="30"/>
      <c r="DQ480" s="30"/>
      <c r="DR480" s="3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</row>
    <row r="481" spans="1:165" s="29" customFormat="1" ht="24.95" customHeight="1" x14ac:dyDescent="0.15">
      <c r="A481" s="23" t="s">
        <v>48</v>
      </c>
      <c r="B481" s="23" t="s">
        <v>1414</v>
      </c>
      <c r="C481" s="23" t="s">
        <v>1415</v>
      </c>
      <c r="D481" s="23"/>
      <c r="E481" s="23" t="s">
        <v>465</v>
      </c>
      <c r="F481" s="110"/>
      <c r="G481" s="23"/>
      <c r="H481" s="23">
        <v>50</v>
      </c>
      <c r="I481" s="23"/>
      <c r="J481" s="23"/>
      <c r="K481" s="23"/>
      <c r="L481" s="23"/>
      <c r="M481" s="94">
        <v>500</v>
      </c>
      <c r="N481" s="94"/>
      <c r="O481" s="24">
        <f t="shared" si="1760"/>
        <v>50</v>
      </c>
      <c r="P481" s="25">
        <f t="shared" si="1761"/>
        <v>527.83335292799939</v>
      </c>
      <c r="Q481" s="26">
        <f t="shared" si="1762"/>
        <v>25245</v>
      </c>
      <c r="R481" s="27">
        <f t="shared" si="1763"/>
        <v>50</v>
      </c>
      <c r="S481" s="27">
        <f t="shared" si="1764"/>
        <v>504.90000000000003</v>
      </c>
      <c r="T481" s="28">
        <f t="shared" si="1765"/>
        <v>25245</v>
      </c>
      <c r="U481" s="25">
        <v>50</v>
      </c>
      <c r="V481" s="25">
        <f t="shared" si="1766"/>
        <v>504.90000000000003</v>
      </c>
      <c r="W481" s="28">
        <f t="shared" si="1767"/>
        <v>25245</v>
      </c>
      <c r="X481" s="25"/>
      <c r="Y481" s="25">
        <f t="shared" si="1768"/>
        <v>509.84802000000008</v>
      </c>
      <c r="Z481" s="28">
        <f t="shared" si="1769"/>
        <v>0</v>
      </c>
      <c r="AA481" s="25"/>
      <c r="AB481" s="25">
        <f t="shared" si="1770"/>
        <v>514.84453059600014</v>
      </c>
      <c r="AC481" s="28">
        <f t="shared" si="1771"/>
        <v>0</v>
      </c>
      <c r="AD481" s="27">
        <f t="shared" si="1772"/>
        <v>0</v>
      </c>
      <c r="AE481" s="27">
        <f t="shared" si="1773"/>
        <v>519.89000699584096</v>
      </c>
      <c r="AF481" s="28">
        <f t="shared" si="1774"/>
        <v>0</v>
      </c>
      <c r="AG481" s="25"/>
      <c r="AH481" s="25">
        <f t="shared" si="1775"/>
        <v>519.89000699584096</v>
      </c>
      <c r="AI481" s="28">
        <f t="shared" si="1776"/>
        <v>0</v>
      </c>
      <c r="AJ481" s="25"/>
      <c r="AK481" s="25">
        <f t="shared" si="1777"/>
        <v>524.98492906440026</v>
      </c>
      <c r="AL481" s="28">
        <f t="shared" si="1778"/>
        <v>0</v>
      </c>
      <c r="AM481" s="25"/>
      <c r="AN481" s="25">
        <f t="shared" si="1779"/>
        <v>530.12978136923141</v>
      </c>
      <c r="AO481" s="28">
        <f t="shared" si="1780"/>
        <v>0</v>
      </c>
      <c r="AP481" s="27">
        <f t="shared" si="1781"/>
        <v>0</v>
      </c>
      <c r="AQ481" s="27">
        <f t="shared" si="1782"/>
        <v>535.32505322664986</v>
      </c>
      <c r="AR481" s="28">
        <f t="shared" si="1783"/>
        <v>0</v>
      </c>
      <c r="AS481" s="25"/>
      <c r="AT481" s="25">
        <f t="shared" si="1784"/>
        <v>535.32505322664986</v>
      </c>
      <c r="AU481" s="28">
        <f t="shared" si="1785"/>
        <v>0</v>
      </c>
      <c r="AV481" s="25"/>
      <c r="AW481" s="25">
        <f t="shared" si="1786"/>
        <v>540.57123874827107</v>
      </c>
      <c r="AX481" s="28">
        <f t="shared" si="1787"/>
        <v>0</v>
      </c>
      <c r="AY481" s="25"/>
      <c r="AZ481" s="25">
        <f t="shared" si="1788"/>
        <v>545.86883688800413</v>
      </c>
      <c r="BA481" s="28">
        <f t="shared" si="1789"/>
        <v>0</v>
      </c>
      <c r="BB481" s="27">
        <f t="shared" si="1790"/>
        <v>0</v>
      </c>
      <c r="BC481" s="27">
        <f t="shared" si="1791"/>
        <v>551.21835148950663</v>
      </c>
      <c r="BD481" s="28">
        <f t="shared" si="1792"/>
        <v>0</v>
      </c>
      <c r="BE481" s="25"/>
      <c r="BF481" s="25">
        <f t="shared" si="1793"/>
        <v>551.21835148950663</v>
      </c>
      <c r="BG481" s="28">
        <f t="shared" si="1794"/>
        <v>0</v>
      </c>
      <c r="BH481" s="25"/>
      <c r="BI481" s="25">
        <f t="shared" si="1795"/>
        <v>556.62029133410385</v>
      </c>
      <c r="BJ481" s="28">
        <f t="shared" si="1796"/>
        <v>0</v>
      </c>
      <c r="BK481" s="25"/>
      <c r="BL481" s="25">
        <f t="shared" si="1797"/>
        <v>562.07517018917804</v>
      </c>
      <c r="BM481" s="28">
        <f t="shared" si="1798"/>
        <v>0</v>
      </c>
      <c r="CZ481" s="30"/>
      <c r="DA481" s="30"/>
      <c r="DB481" s="30"/>
      <c r="DC481" s="30"/>
      <c r="DD481" s="30"/>
      <c r="DE481" s="30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P481" s="30"/>
      <c r="DQ481" s="30"/>
      <c r="DR481" s="30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</row>
    <row r="482" spans="1:165" s="29" customFormat="1" ht="24.95" customHeight="1" x14ac:dyDescent="0.15">
      <c r="A482" s="23" t="s">
        <v>48</v>
      </c>
      <c r="B482" s="23" t="s">
        <v>1416</v>
      </c>
      <c r="C482" s="23" t="s">
        <v>1417</v>
      </c>
      <c r="D482" s="23"/>
      <c r="E482" s="23" t="s">
        <v>465</v>
      </c>
      <c r="F482" s="110"/>
      <c r="G482" s="23"/>
      <c r="H482" s="23">
        <v>5</v>
      </c>
      <c r="I482" s="23"/>
      <c r="J482" s="23"/>
      <c r="K482" s="23"/>
      <c r="L482" s="23"/>
      <c r="M482" s="94">
        <v>300</v>
      </c>
      <c r="N482" s="94"/>
      <c r="O482" s="24">
        <f t="shared" si="1760"/>
        <v>5</v>
      </c>
      <c r="P482" s="25">
        <f t="shared" si="1761"/>
        <v>316.70001175679954</v>
      </c>
      <c r="Q482" s="26">
        <f t="shared" si="1762"/>
        <v>1514.7</v>
      </c>
      <c r="R482" s="27">
        <f t="shared" si="1763"/>
        <v>5</v>
      </c>
      <c r="S482" s="27">
        <f t="shared" si="1764"/>
        <v>302.94</v>
      </c>
      <c r="T482" s="28">
        <f t="shared" si="1765"/>
        <v>1514.7</v>
      </c>
      <c r="U482" s="25">
        <v>5</v>
      </c>
      <c r="V482" s="25">
        <f t="shared" si="1766"/>
        <v>302.94</v>
      </c>
      <c r="W482" s="28">
        <f t="shared" si="1767"/>
        <v>1514.7</v>
      </c>
      <c r="X482" s="25"/>
      <c r="Y482" s="25">
        <f t="shared" si="1768"/>
        <v>305.90881200000001</v>
      </c>
      <c r="Z482" s="28">
        <f t="shared" si="1769"/>
        <v>0</v>
      </c>
      <c r="AA482" s="25"/>
      <c r="AB482" s="25">
        <f t="shared" si="1770"/>
        <v>308.90671835760003</v>
      </c>
      <c r="AC482" s="28">
        <f t="shared" si="1771"/>
        <v>0</v>
      </c>
      <c r="AD482" s="27">
        <f t="shared" si="1772"/>
        <v>0</v>
      </c>
      <c r="AE482" s="27">
        <f t="shared" si="1773"/>
        <v>311.93400419750452</v>
      </c>
      <c r="AF482" s="28">
        <f t="shared" si="1774"/>
        <v>0</v>
      </c>
      <c r="AG482" s="25"/>
      <c r="AH482" s="25">
        <f t="shared" si="1775"/>
        <v>311.93400419750452</v>
      </c>
      <c r="AI482" s="28">
        <f t="shared" si="1776"/>
        <v>0</v>
      </c>
      <c r="AJ482" s="25"/>
      <c r="AK482" s="25">
        <f t="shared" si="1777"/>
        <v>314.99095743864007</v>
      </c>
      <c r="AL482" s="28">
        <f t="shared" si="1778"/>
        <v>0</v>
      </c>
      <c r="AM482" s="25"/>
      <c r="AN482" s="25">
        <f t="shared" si="1779"/>
        <v>318.07786882153874</v>
      </c>
      <c r="AO482" s="28">
        <f t="shared" si="1780"/>
        <v>0</v>
      </c>
      <c r="AP482" s="27">
        <f t="shared" si="1781"/>
        <v>0</v>
      </c>
      <c r="AQ482" s="27">
        <f t="shared" si="1782"/>
        <v>321.19503193598985</v>
      </c>
      <c r="AR482" s="28">
        <f t="shared" si="1783"/>
        <v>0</v>
      </c>
      <c r="AS482" s="25"/>
      <c r="AT482" s="25">
        <f t="shared" si="1784"/>
        <v>321.19503193598985</v>
      </c>
      <c r="AU482" s="28">
        <f t="shared" si="1785"/>
        <v>0</v>
      </c>
      <c r="AV482" s="25"/>
      <c r="AW482" s="25">
        <f t="shared" si="1786"/>
        <v>324.34274324896256</v>
      </c>
      <c r="AX482" s="28">
        <f t="shared" si="1787"/>
        <v>0</v>
      </c>
      <c r="AY482" s="25"/>
      <c r="AZ482" s="25">
        <f t="shared" si="1788"/>
        <v>327.52130213280242</v>
      </c>
      <c r="BA482" s="28">
        <f t="shared" si="1789"/>
        <v>0</v>
      </c>
      <c r="BB482" s="27">
        <f t="shared" si="1790"/>
        <v>0</v>
      </c>
      <c r="BC482" s="27">
        <f t="shared" si="1791"/>
        <v>330.73101089370391</v>
      </c>
      <c r="BD482" s="28">
        <f t="shared" si="1792"/>
        <v>0</v>
      </c>
      <c r="BE482" s="25"/>
      <c r="BF482" s="25">
        <f t="shared" si="1793"/>
        <v>330.73101089370391</v>
      </c>
      <c r="BG482" s="28">
        <f t="shared" si="1794"/>
        <v>0</v>
      </c>
      <c r="BH482" s="25"/>
      <c r="BI482" s="25">
        <f t="shared" si="1795"/>
        <v>333.9721748004622</v>
      </c>
      <c r="BJ482" s="28">
        <f t="shared" si="1796"/>
        <v>0</v>
      </c>
      <c r="BK482" s="25"/>
      <c r="BL482" s="25">
        <f t="shared" si="1797"/>
        <v>337.24510211350673</v>
      </c>
      <c r="BM482" s="28">
        <f t="shared" si="1798"/>
        <v>0</v>
      </c>
      <c r="CZ482" s="30"/>
      <c r="DA482" s="30"/>
      <c r="DB482" s="30"/>
      <c r="DC482" s="30"/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</row>
    <row r="483" spans="1:165" s="29" customFormat="1" ht="24.95" customHeight="1" x14ac:dyDescent="0.15">
      <c r="A483" s="23" t="s">
        <v>48</v>
      </c>
      <c r="B483" s="23" t="s">
        <v>1418</v>
      </c>
      <c r="C483" s="23" t="s">
        <v>1419</v>
      </c>
      <c r="D483" s="23"/>
      <c r="E483" s="23" t="s">
        <v>465</v>
      </c>
      <c r="F483" s="110"/>
      <c r="G483" s="23"/>
      <c r="H483" s="23">
        <v>12</v>
      </c>
      <c r="I483" s="23"/>
      <c r="J483" s="23"/>
      <c r="K483" s="23"/>
      <c r="L483" s="23"/>
      <c r="M483" s="94">
        <v>80.290000000000006</v>
      </c>
      <c r="N483" s="94"/>
      <c r="O483" s="24">
        <f t="shared" si="1760"/>
        <v>12</v>
      </c>
      <c r="P483" s="25">
        <f t="shared" si="1761"/>
        <v>84.759479813178132</v>
      </c>
      <c r="Q483" s="26">
        <f t="shared" si="1762"/>
        <v>972.92210400000022</v>
      </c>
      <c r="R483" s="27">
        <f t="shared" si="1763"/>
        <v>12</v>
      </c>
      <c r="S483" s="27">
        <f t="shared" si="1764"/>
        <v>81.076842000000013</v>
      </c>
      <c r="T483" s="28">
        <f t="shared" si="1765"/>
        <v>972.92210400000022</v>
      </c>
      <c r="U483" s="25">
        <v>12</v>
      </c>
      <c r="V483" s="25">
        <f t="shared" si="1766"/>
        <v>81.076842000000013</v>
      </c>
      <c r="W483" s="28">
        <f t="shared" si="1767"/>
        <v>972.92210400000022</v>
      </c>
      <c r="X483" s="25"/>
      <c r="Y483" s="25">
        <f t="shared" si="1768"/>
        <v>81.871395051600018</v>
      </c>
      <c r="Z483" s="28">
        <f t="shared" si="1769"/>
        <v>0</v>
      </c>
      <c r="AA483" s="25"/>
      <c r="AB483" s="25">
        <f t="shared" si="1770"/>
        <v>82.673734723105696</v>
      </c>
      <c r="AC483" s="28">
        <f t="shared" si="1771"/>
        <v>0</v>
      </c>
      <c r="AD483" s="27">
        <f t="shared" si="1772"/>
        <v>0</v>
      </c>
      <c r="AE483" s="27">
        <f t="shared" si="1773"/>
        <v>83.483937323392141</v>
      </c>
      <c r="AF483" s="28">
        <f t="shared" si="1774"/>
        <v>0</v>
      </c>
      <c r="AG483" s="25"/>
      <c r="AH483" s="25">
        <f t="shared" si="1775"/>
        <v>83.483937323392141</v>
      </c>
      <c r="AI483" s="28">
        <f t="shared" si="1776"/>
        <v>0</v>
      </c>
      <c r="AJ483" s="25"/>
      <c r="AK483" s="25">
        <f t="shared" si="1777"/>
        <v>84.302079909161392</v>
      </c>
      <c r="AL483" s="28">
        <f t="shared" si="1778"/>
        <v>0</v>
      </c>
      <c r="AM483" s="25"/>
      <c r="AN483" s="25">
        <f t="shared" si="1779"/>
        <v>85.128240292271173</v>
      </c>
      <c r="AO483" s="28">
        <f t="shared" si="1780"/>
        <v>0</v>
      </c>
      <c r="AP483" s="27">
        <f t="shared" si="1781"/>
        <v>0</v>
      </c>
      <c r="AQ483" s="27">
        <f t="shared" si="1782"/>
        <v>85.962497047135429</v>
      </c>
      <c r="AR483" s="28">
        <f t="shared" si="1783"/>
        <v>0</v>
      </c>
      <c r="AS483" s="25"/>
      <c r="AT483" s="25">
        <f t="shared" si="1784"/>
        <v>85.962497047135429</v>
      </c>
      <c r="AU483" s="28">
        <f t="shared" si="1785"/>
        <v>0</v>
      </c>
      <c r="AV483" s="25"/>
      <c r="AW483" s="25">
        <f t="shared" si="1786"/>
        <v>86.804929518197355</v>
      </c>
      <c r="AX483" s="28">
        <f t="shared" si="1787"/>
        <v>0</v>
      </c>
      <c r="AY483" s="25"/>
      <c r="AZ483" s="25">
        <f t="shared" si="1788"/>
        <v>87.655617827475695</v>
      </c>
      <c r="BA483" s="28">
        <f t="shared" si="1789"/>
        <v>0</v>
      </c>
      <c r="BB483" s="27">
        <f t="shared" si="1790"/>
        <v>0</v>
      </c>
      <c r="BC483" s="27">
        <f t="shared" si="1791"/>
        <v>88.514642882184958</v>
      </c>
      <c r="BD483" s="28">
        <f t="shared" si="1792"/>
        <v>0</v>
      </c>
      <c r="BE483" s="25"/>
      <c r="BF483" s="25">
        <f t="shared" si="1793"/>
        <v>88.514642882184958</v>
      </c>
      <c r="BG483" s="28">
        <f t="shared" si="1794"/>
        <v>0</v>
      </c>
      <c r="BH483" s="25"/>
      <c r="BI483" s="25">
        <f t="shared" si="1795"/>
        <v>89.382086382430373</v>
      </c>
      <c r="BJ483" s="28">
        <f t="shared" si="1796"/>
        <v>0</v>
      </c>
      <c r="BK483" s="25"/>
      <c r="BL483" s="25">
        <f t="shared" si="1797"/>
        <v>90.258030828978193</v>
      </c>
      <c r="BM483" s="28">
        <f t="shared" si="1798"/>
        <v>0</v>
      </c>
      <c r="CZ483" s="30"/>
      <c r="DA483" s="30"/>
      <c r="DB483" s="30"/>
      <c r="DC483" s="30"/>
      <c r="DD483" s="30"/>
      <c r="DE483" s="30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P483" s="30"/>
      <c r="DQ483" s="30"/>
      <c r="DR483" s="30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</row>
    <row r="484" spans="1:165" s="29" customFormat="1" ht="24.95" customHeight="1" x14ac:dyDescent="0.15">
      <c r="A484" s="23" t="s">
        <v>48</v>
      </c>
      <c r="B484" s="23" t="s">
        <v>1420</v>
      </c>
      <c r="C484" s="23" t="s">
        <v>1421</v>
      </c>
      <c r="D484" s="23"/>
      <c r="E484" s="23" t="s">
        <v>465</v>
      </c>
      <c r="F484" s="110"/>
      <c r="G484" s="23"/>
      <c r="H484" s="23">
        <v>10</v>
      </c>
      <c r="I484" s="23"/>
      <c r="J484" s="23"/>
      <c r="K484" s="23"/>
      <c r="L484" s="23"/>
      <c r="M484" s="94">
        <v>67.8</v>
      </c>
      <c r="N484" s="94"/>
      <c r="O484" s="24">
        <f t="shared" si="1760"/>
        <v>10</v>
      </c>
      <c r="P484" s="25">
        <f t="shared" si="1761"/>
        <v>71.574202657036693</v>
      </c>
      <c r="Q484" s="26">
        <f t="shared" si="1762"/>
        <v>684.64439999999991</v>
      </c>
      <c r="R484" s="27">
        <f t="shared" si="1763"/>
        <v>10</v>
      </c>
      <c r="S484" s="27">
        <f t="shared" si="1764"/>
        <v>68.464439999999996</v>
      </c>
      <c r="T484" s="28">
        <f t="shared" si="1765"/>
        <v>684.64439999999991</v>
      </c>
      <c r="U484" s="25">
        <v>10</v>
      </c>
      <c r="V484" s="25">
        <f t="shared" si="1766"/>
        <v>68.464439999999996</v>
      </c>
      <c r="W484" s="28">
        <f t="shared" si="1767"/>
        <v>684.64439999999991</v>
      </c>
      <c r="X484" s="25"/>
      <c r="Y484" s="25">
        <f t="shared" si="1768"/>
        <v>69.135391511999998</v>
      </c>
      <c r="Z484" s="28">
        <f t="shared" si="1769"/>
        <v>0</v>
      </c>
      <c r="AA484" s="25"/>
      <c r="AB484" s="25">
        <f t="shared" si="1770"/>
        <v>69.812918348817604</v>
      </c>
      <c r="AC484" s="28">
        <f t="shared" si="1771"/>
        <v>0</v>
      </c>
      <c r="AD484" s="27">
        <f t="shared" si="1772"/>
        <v>0</v>
      </c>
      <c r="AE484" s="27">
        <f t="shared" si="1773"/>
        <v>70.497084948636015</v>
      </c>
      <c r="AF484" s="28">
        <f t="shared" si="1774"/>
        <v>0</v>
      </c>
      <c r="AG484" s="25"/>
      <c r="AH484" s="25">
        <f t="shared" si="1775"/>
        <v>70.497084948636015</v>
      </c>
      <c r="AI484" s="28">
        <f t="shared" si="1776"/>
        <v>0</v>
      </c>
      <c r="AJ484" s="25"/>
      <c r="AK484" s="25">
        <f t="shared" si="1777"/>
        <v>71.187956381132651</v>
      </c>
      <c r="AL484" s="28">
        <f t="shared" si="1778"/>
        <v>0</v>
      </c>
      <c r="AM484" s="25"/>
      <c r="AN484" s="25">
        <f t="shared" si="1779"/>
        <v>71.885598353667746</v>
      </c>
      <c r="AO484" s="28">
        <f t="shared" si="1780"/>
        <v>0</v>
      </c>
      <c r="AP484" s="27">
        <f t="shared" si="1781"/>
        <v>0</v>
      </c>
      <c r="AQ484" s="27">
        <f t="shared" si="1782"/>
        <v>72.59007721753369</v>
      </c>
      <c r="AR484" s="28">
        <f t="shared" si="1783"/>
        <v>0</v>
      </c>
      <c r="AS484" s="25"/>
      <c r="AT484" s="25">
        <f t="shared" si="1784"/>
        <v>72.59007721753369</v>
      </c>
      <c r="AU484" s="28">
        <f t="shared" si="1785"/>
        <v>0</v>
      </c>
      <c r="AV484" s="25"/>
      <c r="AW484" s="25">
        <f t="shared" si="1786"/>
        <v>73.301459974265526</v>
      </c>
      <c r="AX484" s="28">
        <f t="shared" si="1787"/>
        <v>0</v>
      </c>
      <c r="AY484" s="25"/>
      <c r="AZ484" s="25">
        <f t="shared" si="1788"/>
        <v>74.019814282013328</v>
      </c>
      <c r="BA484" s="28">
        <f t="shared" si="1789"/>
        <v>0</v>
      </c>
      <c r="BB484" s="27">
        <f t="shared" si="1790"/>
        <v>0</v>
      </c>
      <c r="BC484" s="27">
        <f t="shared" si="1791"/>
        <v>74.745208461977057</v>
      </c>
      <c r="BD484" s="28">
        <f t="shared" si="1792"/>
        <v>0</v>
      </c>
      <c r="BE484" s="25"/>
      <c r="BF484" s="25">
        <f t="shared" si="1793"/>
        <v>74.745208461977057</v>
      </c>
      <c r="BG484" s="28">
        <f t="shared" si="1794"/>
        <v>0</v>
      </c>
      <c r="BH484" s="25"/>
      <c r="BI484" s="25">
        <f t="shared" si="1795"/>
        <v>75.477711504904434</v>
      </c>
      <c r="BJ484" s="28">
        <f t="shared" si="1796"/>
        <v>0</v>
      </c>
      <c r="BK484" s="25"/>
      <c r="BL484" s="25">
        <f t="shared" si="1797"/>
        <v>76.217393077652503</v>
      </c>
      <c r="BM484" s="28">
        <f t="shared" si="1798"/>
        <v>0</v>
      </c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</row>
    <row r="485" spans="1:165" s="29" customFormat="1" ht="24.95" customHeight="1" x14ac:dyDescent="0.15">
      <c r="A485" s="23" t="s">
        <v>48</v>
      </c>
      <c r="B485" s="23" t="s">
        <v>1422</v>
      </c>
      <c r="C485" s="23" t="s">
        <v>1423</v>
      </c>
      <c r="D485" s="23"/>
      <c r="E485" s="23" t="s">
        <v>465</v>
      </c>
      <c r="F485" s="110"/>
      <c r="G485" s="23"/>
      <c r="H485" s="23">
        <v>3</v>
      </c>
      <c r="I485" s="23"/>
      <c r="J485" s="23"/>
      <c r="K485" s="23"/>
      <c r="L485" s="23"/>
      <c r="M485" s="94">
        <v>406.11</v>
      </c>
      <c r="N485" s="94"/>
      <c r="O485" s="24">
        <f t="shared" si="1760"/>
        <v>3</v>
      </c>
      <c r="P485" s="25">
        <f t="shared" si="1761"/>
        <v>428.71680591517952</v>
      </c>
      <c r="Q485" s="26">
        <f t="shared" si="1762"/>
        <v>1230.269634</v>
      </c>
      <c r="R485" s="27">
        <f t="shared" si="1763"/>
        <v>3</v>
      </c>
      <c r="S485" s="27">
        <f t="shared" si="1764"/>
        <v>410.089878</v>
      </c>
      <c r="T485" s="28">
        <f t="shared" si="1765"/>
        <v>1230.269634</v>
      </c>
      <c r="U485" s="25">
        <v>3</v>
      </c>
      <c r="V485" s="25">
        <f t="shared" si="1766"/>
        <v>410.089878</v>
      </c>
      <c r="W485" s="28">
        <f t="shared" si="1767"/>
        <v>1230.269634</v>
      </c>
      <c r="X485" s="25"/>
      <c r="Y485" s="25">
        <f t="shared" si="1768"/>
        <v>414.1087588044</v>
      </c>
      <c r="Z485" s="28">
        <f t="shared" si="1769"/>
        <v>0</v>
      </c>
      <c r="AA485" s="25"/>
      <c r="AB485" s="25">
        <f t="shared" si="1770"/>
        <v>418.16702464068311</v>
      </c>
      <c r="AC485" s="28">
        <f t="shared" si="1771"/>
        <v>0</v>
      </c>
      <c r="AD485" s="27">
        <f t="shared" si="1772"/>
        <v>0</v>
      </c>
      <c r="AE485" s="27">
        <f t="shared" si="1773"/>
        <v>422.2650614821618</v>
      </c>
      <c r="AF485" s="28">
        <f t="shared" si="1774"/>
        <v>0</v>
      </c>
      <c r="AG485" s="25"/>
      <c r="AH485" s="25">
        <f t="shared" si="1775"/>
        <v>422.2650614821618</v>
      </c>
      <c r="AI485" s="28">
        <f t="shared" si="1776"/>
        <v>0</v>
      </c>
      <c r="AJ485" s="25"/>
      <c r="AK485" s="25">
        <f t="shared" si="1777"/>
        <v>426.40325908468702</v>
      </c>
      <c r="AL485" s="28">
        <f t="shared" si="1778"/>
        <v>0</v>
      </c>
      <c r="AM485" s="25"/>
      <c r="AN485" s="25">
        <f t="shared" si="1779"/>
        <v>430.58201102371697</v>
      </c>
      <c r="AO485" s="28">
        <f t="shared" si="1780"/>
        <v>0</v>
      </c>
      <c r="AP485" s="27">
        <f t="shared" si="1781"/>
        <v>0</v>
      </c>
      <c r="AQ485" s="27">
        <f t="shared" si="1782"/>
        <v>434.80171473174943</v>
      </c>
      <c r="AR485" s="28">
        <f t="shared" si="1783"/>
        <v>0</v>
      </c>
      <c r="AS485" s="25"/>
      <c r="AT485" s="25">
        <f t="shared" si="1784"/>
        <v>434.80171473174943</v>
      </c>
      <c r="AU485" s="28">
        <f t="shared" si="1785"/>
        <v>0</v>
      </c>
      <c r="AV485" s="25"/>
      <c r="AW485" s="25">
        <f t="shared" si="1786"/>
        <v>439.06277153612058</v>
      </c>
      <c r="AX485" s="28">
        <f t="shared" si="1787"/>
        <v>0</v>
      </c>
      <c r="AY485" s="25"/>
      <c r="AZ485" s="25">
        <f t="shared" si="1788"/>
        <v>443.36558669717459</v>
      </c>
      <c r="BA485" s="28">
        <f t="shared" si="1789"/>
        <v>0</v>
      </c>
      <c r="BB485" s="27">
        <f t="shared" si="1790"/>
        <v>0</v>
      </c>
      <c r="BC485" s="27">
        <f t="shared" si="1791"/>
        <v>447.71056944680691</v>
      </c>
      <c r="BD485" s="28">
        <f t="shared" si="1792"/>
        <v>0</v>
      </c>
      <c r="BE485" s="25"/>
      <c r="BF485" s="25">
        <f t="shared" si="1793"/>
        <v>447.71056944680691</v>
      </c>
      <c r="BG485" s="28">
        <f t="shared" si="1794"/>
        <v>0</v>
      </c>
      <c r="BH485" s="25"/>
      <c r="BI485" s="25">
        <f t="shared" si="1795"/>
        <v>452.09813302738564</v>
      </c>
      <c r="BJ485" s="28">
        <f t="shared" si="1796"/>
        <v>0</v>
      </c>
      <c r="BK485" s="25"/>
      <c r="BL485" s="25">
        <f t="shared" si="1797"/>
        <v>456.52869473105403</v>
      </c>
      <c r="BM485" s="28">
        <f t="shared" si="1798"/>
        <v>0</v>
      </c>
      <c r="CZ485" s="30"/>
      <c r="DA485" s="30"/>
      <c r="DB485" s="30"/>
      <c r="DC485" s="30"/>
      <c r="DD485" s="30"/>
      <c r="DE485" s="30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</row>
    <row r="486" spans="1:165" s="29" customFormat="1" ht="24.95" customHeight="1" x14ac:dyDescent="0.15">
      <c r="A486" s="23" t="s">
        <v>48</v>
      </c>
      <c r="B486" s="23" t="s">
        <v>1424</v>
      </c>
      <c r="C486" s="23" t="s">
        <v>1425</v>
      </c>
      <c r="D486" s="23"/>
      <c r="E486" s="23" t="s">
        <v>465</v>
      </c>
      <c r="F486" s="110"/>
      <c r="G486" s="23"/>
      <c r="H486" s="23">
        <v>10</v>
      </c>
      <c r="I486" s="23"/>
      <c r="J486" s="23"/>
      <c r="K486" s="23"/>
      <c r="L486" s="23"/>
      <c r="M486" s="94">
        <v>1750</v>
      </c>
      <c r="N486" s="94"/>
      <c r="O486" s="24">
        <f t="shared" si="1760"/>
        <v>10</v>
      </c>
      <c r="P486" s="25">
        <f t="shared" si="1761"/>
        <v>1847.4167352479974</v>
      </c>
      <c r="Q486" s="26">
        <f t="shared" si="1762"/>
        <v>17671.5</v>
      </c>
      <c r="R486" s="27">
        <f t="shared" si="1763"/>
        <v>10</v>
      </c>
      <c r="S486" s="27">
        <f t="shared" si="1764"/>
        <v>1767.15</v>
      </c>
      <c r="T486" s="28">
        <f t="shared" si="1765"/>
        <v>17671.5</v>
      </c>
      <c r="U486" s="25">
        <v>10</v>
      </c>
      <c r="V486" s="25">
        <f t="shared" si="1766"/>
        <v>1767.15</v>
      </c>
      <c r="W486" s="28">
        <f t="shared" si="1767"/>
        <v>17671.5</v>
      </c>
      <c r="X486" s="25"/>
      <c r="Y486" s="25">
        <f t="shared" si="1768"/>
        <v>1784.4680700000001</v>
      </c>
      <c r="Z486" s="28">
        <f t="shared" si="1769"/>
        <v>0</v>
      </c>
      <c r="AA486" s="25"/>
      <c r="AB486" s="25">
        <f t="shared" si="1770"/>
        <v>1801.9558570860002</v>
      </c>
      <c r="AC486" s="28">
        <f t="shared" si="1771"/>
        <v>0</v>
      </c>
      <c r="AD486" s="27">
        <f t="shared" si="1772"/>
        <v>0</v>
      </c>
      <c r="AE486" s="27">
        <f t="shared" si="1773"/>
        <v>1819.615024485443</v>
      </c>
      <c r="AF486" s="28">
        <f t="shared" si="1774"/>
        <v>0</v>
      </c>
      <c r="AG486" s="25"/>
      <c r="AH486" s="25">
        <f t="shared" si="1775"/>
        <v>1819.615024485443</v>
      </c>
      <c r="AI486" s="28">
        <f t="shared" si="1776"/>
        <v>0</v>
      </c>
      <c r="AJ486" s="25"/>
      <c r="AK486" s="25">
        <f t="shared" si="1777"/>
        <v>1837.4472517254003</v>
      </c>
      <c r="AL486" s="28">
        <f t="shared" si="1778"/>
        <v>0</v>
      </c>
      <c r="AM486" s="25"/>
      <c r="AN486" s="25">
        <f t="shared" si="1779"/>
        <v>1855.4542347923093</v>
      </c>
      <c r="AO486" s="28">
        <f t="shared" si="1780"/>
        <v>0</v>
      </c>
      <c r="AP486" s="27">
        <f t="shared" si="1781"/>
        <v>0</v>
      </c>
      <c r="AQ486" s="27">
        <f t="shared" si="1782"/>
        <v>1873.6376862932741</v>
      </c>
      <c r="AR486" s="28">
        <f t="shared" si="1783"/>
        <v>0</v>
      </c>
      <c r="AS486" s="25"/>
      <c r="AT486" s="25">
        <f t="shared" si="1784"/>
        <v>1873.6376862932741</v>
      </c>
      <c r="AU486" s="28">
        <f t="shared" si="1785"/>
        <v>0</v>
      </c>
      <c r="AV486" s="25"/>
      <c r="AW486" s="25">
        <f t="shared" si="1786"/>
        <v>1891.9993356189482</v>
      </c>
      <c r="AX486" s="28">
        <f t="shared" si="1787"/>
        <v>0</v>
      </c>
      <c r="AY486" s="25"/>
      <c r="AZ486" s="25">
        <f t="shared" si="1788"/>
        <v>1910.5409291080139</v>
      </c>
      <c r="BA486" s="28">
        <f t="shared" si="1789"/>
        <v>0</v>
      </c>
      <c r="BB486" s="27">
        <f t="shared" si="1790"/>
        <v>0</v>
      </c>
      <c r="BC486" s="27">
        <f t="shared" si="1791"/>
        <v>1929.2642302132724</v>
      </c>
      <c r="BD486" s="28">
        <f t="shared" si="1792"/>
        <v>0</v>
      </c>
      <c r="BE486" s="25"/>
      <c r="BF486" s="25">
        <f t="shared" si="1793"/>
        <v>1929.2642302132724</v>
      </c>
      <c r="BG486" s="28">
        <f t="shared" si="1794"/>
        <v>0</v>
      </c>
      <c r="BH486" s="25"/>
      <c r="BI486" s="25">
        <f t="shared" si="1795"/>
        <v>1948.1710196693625</v>
      </c>
      <c r="BJ486" s="28">
        <f t="shared" si="1796"/>
        <v>0</v>
      </c>
      <c r="BK486" s="25"/>
      <c r="BL486" s="25">
        <f t="shared" si="1797"/>
        <v>1967.2630956621224</v>
      </c>
      <c r="BM486" s="28">
        <f t="shared" si="1798"/>
        <v>0</v>
      </c>
      <c r="CZ486" s="30"/>
      <c r="DA486" s="30"/>
      <c r="DB486" s="30"/>
      <c r="DC486" s="30"/>
      <c r="DD486" s="30"/>
      <c r="DE486" s="30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</row>
    <row r="487" spans="1:165" s="29" customFormat="1" ht="24.95" customHeight="1" x14ac:dyDescent="0.15">
      <c r="A487" s="23" t="s">
        <v>48</v>
      </c>
      <c r="B487" s="23" t="s">
        <v>1426</v>
      </c>
      <c r="C487" s="23" t="s">
        <v>1427</v>
      </c>
      <c r="D487" s="23"/>
      <c r="E487" s="23" t="s">
        <v>465</v>
      </c>
      <c r="F487" s="110"/>
      <c r="G487" s="23"/>
      <c r="H487" s="23">
        <v>1</v>
      </c>
      <c r="I487" s="23"/>
      <c r="J487" s="23"/>
      <c r="K487" s="23"/>
      <c r="L487" s="23"/>
      <c r="M487" s="94">
        <v>4561.8100000000004</v>
      </c>
      <c r="N487" s="94"/>
      <c r="O487" s="24">
        <f t="shared" si="1760"/>
        <v>1</v>
      </c>
      <c r="P487" s="25">
        <f t="shared" si="1761"/>
        <v>4815.7509354409531</v>
      </c>
      <c r="Q487" s="26">
        <f t="shared" si="1762"/>
        <v>4606.515738000001</v>
      </c>
      <c r="R487" s="27">
        <f t="shared" si="1763"/>
        <v>1</v>
      </c>
      <c r="S487" s="27">
        <f t="shared" si="1764"/>
        <v>4606.515738000001</v>
      </c>
      <c r="T487" s="28">
        <f t="shared" si="1765"/>
        <v>4606.515738000001</v>
      </c>
      <c r="U487" s="25">
        <v>1</v>
      </c>
      <c r="V487" s="25">
        <f t="shared" si="1766"/>
        <v>4606.515738000001</v>
      </c>
      <c r="W487" s="28">
        <f t="shared" si="1767"/>
        <v>4606.515738000001</v>
      </c>
      <c r="X487" s="25"/>
      <c r="Y487" s="25">
        <f t="shared" si="1768"/>
        <v>4651.6595922324013</v>
      </c>
      <c r="Z487" s="28">
        <f t="shared" si="1769"/>
        <v>0</v>
      </c>
      <c r="AA487" s="25"/>
      <c r="AB487" s="25">
        <f t="shared" si="1770"/>
        <v>4697.245856236279</v>
      </c>
      <c r="AC487" s="28">
        <f t="shared" si="1771"/>
        <v>0</v>
      </c>
      <c r="AD487" s="27">
        <f t="shared" si="1772"/>
        <v>0</v>
      </c>
      <c r="AE487" s="27">
        <f t="shared" si="1773"/>
        <v>4743.2788656273942</v>
      </c>
      <c r="AF487" s="28">
        <f t="shared" si="1774"/>
        <v>0</v>
      </c>
      <c r="AG487" s="25"/>
      <c r="AH487" s="25">
        <f t="shared" si="1775"/>
        <v>4743.2788656273942</v>
      </c>
      <c r="AI487" s="28">
        <f t="shared" si="1776"/>
        <v>0</v>
      </c>
      <c r="AJ487" s="25"/>
      <c r="AK487" s="25">
        <f t="shared" si="1777"/>
        <v>4789.7629985105432</v>
      </c>
      <c r="AL487" s="28">
        <f t="shared" si="1778"/>
        <v>0</v>
      </c>
      <c r="AM487" s="25"/>
      <c r="AN487" s="25">
        <f t="shared" si="1779"/>
        <v>4836.7026758959464</v>
      </c>
      <c r="AO487" s="28">
        <f t="shared" si="1780"/>
        <v>0</v>
      </c>
      <c r="AP487" s="27">
        <f t="shared" si="1781"/>
        <v>0</v>
      </c>
      <c r="AQ487" s="27">
        <f t="shared" si="1782"/>
        <v>4884.1023621197264</v>
      </c>
      <c r="AR487" s="28">
        <f t="shared" si="1783"/>
        <v>0</v>
      </c>
      <c r="AS487" s="25"/>
      <c r="AT487" s="25">
        <f t="shared" si="1784"/>
        <v>4884.1023621197264</v>
      </c>
      <c r="AU487" s="28">
        <f t="shared" si="1785"/>
        <v>0</v>
      </c>
      <c r="AV487" s="25"/>
      <c r="AW487" s="25">
        <f t="shared" si="1786"/>
        <v>4931.9665652684998</v>
      </c>
      <c r="AX487" s="28">
        <f t="shared" si="1787"/>
        <v>0</v>
      </c>
      <c r="AY487" s="25"/>
      <c r="AZ487" s="25">
        <f t="shared" si="1788"/>
        <v>4980.2998376081314</v>
      </c>
      <c r="BA487" s="28">
        <f t="shared" si="1789"/>
        <v>0</v>
      </c>
      <c r="BB487" s="27">
        <f t="shared" si="1790"/>
        <v>0</v>
      </c>
      <c r="BC487" s="27">
        <f t="shared" si="1791"/>
        <v>5029.1067760166916</v>
      </c>
      <c r="BD487" s="28">
        <f t="shared" si="1792"/>
        <v>0</v>
      </c>
      <c r="BE487" s="25"/>
      <c r="BF487" s="25">
        <f t="shared" si="1793"/>
        <v>5029.1067760166916</v>
      </c>
      <c r="BG487" s="28">
        <f t="shared" si="1794"/>
        <v>0</v>
      </c>
      <c r="BH487" s="25"/>
      <c r="BI487" s="25">
        <f t="shared" si="1795"/>
        <v>5078.3920224216554</v>
      </c>
      <c r="BJ487" s="28">
        <f t="shared" si="1796"/>
        <v>0</v>
      </c>
      <c r="BK487" s="25"/>
      <c r="BL487" s="25">
        <f t="shared" si="1797"/>
        <v>5128.1602642413882</v>
      </c>
      <c r="BM487" s="28">
        <f t="shared" si="1798"/>
        <v>0</v>
      </c>
      <c r="CZ487" s="30"/>
      <c r="DA487" s="30"/>
      <c r="DB487" s="30"/>
      <c r="DC487" s="30"/>
      <c r="DD487" s="30"/>
      <c r="DE487" s="30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P487" s="30"/>
      <c r="DQ487" s="30"/>
      <c r="DR487" s="30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</row>
    <row r="488" spans="1:165" s="29" customFormat="1" ht="24.95" customHeight="1" x14ac:dyDescent="0.15">
      <c r="A488" s="23" t="s">
        <v>48</v>
      </c>
      <c r="B488" s="23" t="s">
        <v>1428</v>
      </c>
      <c r="C488" s="23" t="s">
        <v>1429</v>
      </c>
      <c r="D488" s="23" t="s">
        <v>1430</v>
      </c>
      <c r="E488" s="23" t="s">
        <v>465</v>
      </c>
      <c r="F488" s="110"/>
      <c r="G488" s="23"/>
      <c r="H488" s="23">
        <v>2</v>
      </c>
      <c r="I488" s="23"/>
      <c r="J488" s="23"/>
      <c r="K488" s="23"/>
      <c r="L488" s="23"/>
      <c r="M488" s="94">
        <v>2020</v>
      </c>
      <c r="N488" s="94"/>
      <c r="O488" s="24">
        <f t="shared" si="1760"/>
        <v>2</v>
      </c>
      <c r="P488" s="25">
        <f t="shared" si="1761"/>
        <v>2132.4467458291174</v>
      </c>
      <c r="Q488" s="26">
        <f t="shared" si="1762"/>
        <v>4079.5920000000001</v>
      </c>
      <c r="R488" s="27">
        <f t="shared" si="1763"/>
        <v>2</v>
      </c>
      <c r="S488" s="27">
        <f t="shared" si="1764"/>
        <v>2039.796</v>
      </c>
      <c r="T488" s="28">
        <f t="shared" si="1765"/>
        <v>4079.5920000000001</v>
      </c>
      <c r="U488" s="25">
        <v>2</v>
      </c>
      <c r="V488" s="25">
        <f t="shared" si="1766"/>
        <v>2039.796</v>
      </c>
      <c r="W488" s="28">
        <f t="shared" si="1767"/>
        <v>4079.5920000000001</v>
      </c>
      <c r="X488" s="25"/>
      <c r="Y488" s="25">
        <f t="shared" si="1768"/>
        <v>2059.7860008000002</v>
      </c>
      <c r="Z488" s="28">
        <f t="shared" si="1769"/>
        <v>0</v>
      </c>
      <c r="AA488" s="25"/>
      <c r="AB488" s="25">
        <f t="shared" si="1770"/>
        <v>2079.9719036078404</v>
      </c>
      <c r="AC488" s="28">
        <f t="shared" si="1771"/>
        <v>0</v>
      </c>
      <c r="AD488" s="27">
        <f t="shared" si="1772"/>
        <v>0</v>
      </c>
      <c r="AE488" s="27">
        <f t="shared" si="1773"/>
        <v>2100.3556282631976</v>
      </c>
      <c r="AF488" s="28">
        <f t="shared" si="1774"/>
        <v>0</v>
      </c>
      <c r="AG488" s="25"/>
      <c r="AH488" s="25">
        <f t="shared" si="1775"/>
        <v>2100.3556282631976</v>
      </c>
      <c r="AI488" s="28">
        <f t="shared" si="1776"/>
        <v>0</v>
      </c>
      <c r="AJ488" s="25"/>
      <c r="AK488" s="25">
        <f t="shared" si="1777"/>
        <v>2120.9391134201769</v>
      </c>
      <c r="AL488" s="28">
        <f t="shared" si="1778"/>
        <v>0</v>
      </c>
      <c r="AM488" s="25"/>
      <c r="AN488" s="25">
        <f t="shared" si="1779"/>
        <v>2141.7243167316947</v>
      </c>
      <c r="AO488" s="28">
        <f t="shared" si="1780"/>
        <v>0</v>
      </c>
      <c r="AP488" s="27">
        <f t="shared" si="1781"/>
        <v>0</v>
      </c>
      <c r="AQ488" s="27">
        <f t="shared" si="1782"/>
        <v>2162.7132150356651</v>
      </c>
      <c r="AR488" s="28">
        <f t="shared" si="1783"/>
        <v>0</v>
      </c>
      <c r="AS488" s="25"/>
      <c r="AT488" s="25">
        <f t="shared" si="1784"/>
        <v>2162.7132150356651</v>
      </c>
      <c r="AU488" s="28">
        <f t="shared" si="1785"/>
        <v>0</v>
      </c>
      <c r="AV488" s="25"/>
      <c r="AW488" s="25">
        <f t="shared" si="1786"/>
        <v>2183.9078045430147</v>
      </c>
      <c r="AX488" s="28">
        <f t="shared" si="1787"/>
        <v>0</v>
      </c>
      <c r="AY488" s="25"/>
      <c r="AZ488" s="25">
        <f t="shared" si="1788"/>
        <v>2205.3101010275363</v>
      </c>
      <c r="BA488" s="28">
        <f t="shared" si="1789"/>
        <v>0</v>
      </c>
      <c r="BB488" s="27">
        <f t="shared" si="1790"/>
        <v>0</v>
      </c>
      <c r="BC488" s="27">
        <f t="shared" si="1791"/>
        <v>2226.9221400176061</v>
      </c>
      <c r="BD488" s="28">
        <f t="shared" si="1792"/>
        <v>0</v>
      </c>
      <c r="BE488" s="25"/>
      <c r="BF488" s="25">
        <f t="shared" si="1793"/>
        <v>2226.9221400176061</v>
      </c>
      <c r="BG488" s="28">
        <f t="shared" si="1794"/>
        <v>0</v>
      </c>
      <c r="BH488" s="25"/>
      <c r="BI488" s="25">
        <f t="shared" si="1795"/>
        <v>2248.7459769897787</v>
      </c>
      <c r="BJ488" s="28">
        <f t="shared" si="1796"/>
        <v>0</v>
      </c>
      <c r="BK488" s="25"/>
      <c r="BL488" s="25">
        <f t="shared" si="1797"/>
        <v>2270.7836875642788</v>
      </c>
      <c r="BM488" s="28">
        <f t="shared" si="1798"/>
        <v>0</v>
      </c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P488" s="30"/>
      <c r="DQ488" s="30"/>
      <c r="DR488" s="30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</row>
    <row r="489" spans="1:165" s="29" customFormat="1" ht="24.95" customHeight="1" x14ac:dyDescent="0.15">
      <c r="A489" s="23" t="s">
        <v>48</v>
      </c>
      <c r="B489" s="23" t="s">
        <v>1431</v>
      </c>
      <c r="C489" s="23" t="s">
        <v>1432</v>
      </c>
      <c r="D489" s="23" t="s">
        <v>1433</v>
      </c>
      <c r="E489" s="23" t="s">
        <v>465</v>
      </c>
      <c r="F489" s="110"/>
      <c r="G489" s="23"/>
      <c r="H489" s="23">
        <v>1</v>
      </c>
      <c r="I489" s="23"/>
      <c r="J489" s="23"/>
      <c r="K489" s="23"/>
      <c r="L489" s="23"/>
      <c r="M489" s="94">
        <v>9200.9500000000007</v>
      </c>
      <c r="N489" s="94"/>
      <c r="O489" s="24">
        <f t="shared" si="1760"/>
        <v>1</v>
      </c>
      <c r="P489" s="25">
        <f t="shared" si="1761"/>
        <v>9713.1365772457521</v>
      </c>
      <c r="Q489" s="26">
        <f t="shared" si="1762"/>
        <v>9291.1193100000019</v>
      </c>
      <c r="R489" s="27">
        <f t="shared" si="1763"/>
        <v>1</v>
      </c>
      <c r="S489" s="27">
        <f t="shared" si="1764"/>
        <v>9291.1193100000019</v>
      </c>
      <c r="T489" s="28">
        <f t="shared" si="1765"/>
        <v>9291.1193100000019</v>
      </c>
      <c r="U489" s="25">
        <v>1</v>
      </c>
      <c r="V489" s="25">
        <f t="shared" si="1766"/>
        <v>9291.1193100000019</v>
      </c>
      <c r="W489" s="28">
        <f t="shared" si="1767"/>
        <v>9291.1193100000019</v>
      </c>
      <c r="X489" s="25"/>
      <c r="Y489" s="25">
        <f t="shared" si="1768"/>
        <v>9382.1722792380024</v>
      </c>
      <c r="Z489" s="28">
        <f t="shared" si="1769"/>
        <v>0</v>
      </c>
      <c r="AA489" s="25"/>
      <c r="AB489" s="25">
        <f t="shared" si="1770"/>
        <v>9474.1175675745344</v>
      </c>
      <c r="AC489" s="28">
        <f t="shared" si="1771"/>
        <v>0</v>
      </c>
      <c r="AD489" s="27">
        <f t="shared" si="1772"/>
        <v>0</v>
      </c>
      <c r="AE489" s="27">
        <f t="shared" si="1773"/>
        <v>9566.9639197367651</v>
      </c>
      <c r="AF489" s="28">
        <f t="shared" si="1774"/>
        <v>0</v>
      </c>
      <c r="AG489" s="25"/>
      <c r="AH489" s="25">
        <f t="shared" si="1775"/>
        <v>9566.9639197367651</v>
      </c>
      <c r="AI489" s="28">
        <f t="shared" si="1776"/>
        <v>0</v>
      </c>
      <c r="AJ489" s="25"/>
      <c r="AK489" s="25">
        <f t="shared" si="1777"/>
        <v>9660.7201661501858</v>
      </c>
      <c r="AL489" s="28">
        <f t="shared" si="1778"/>
        <v>0</v>
      </c>
      <c r="AM489" s="25"/>
      <c r="AN489" s="25">
        <f t="shared" si="1779"/>
        <v>9755.3952237784579</v>
      </c>
      <c r="AO489" s="28">
        <f t="shared" si="1780"/>
        <v>0</v>
      </c>
      <c r="AP489" s="27">
        <f t="shared" si="1781"/>
        <v>0</v>
      </c>
      <c r="AQ489" s="27">
        <f t="shared" si="1782"/>
        <v>9850.998096971487</v>
      </c>
      <c r="AR489" s="28">
        <f t="shared" si="1783"/>
        <v>0</v>
      </c>
      <c r="AS489" s="25"/>
      <c r="AT489" s="25">
        <f t="shared" si="1784"/>
        <v>9850.998096971487</v>
      </c>
      <c r="AU489" s="28">
        <f t="shared" si="1785"/>
        <v>0</v>
      </c>
      <c r="AV489" s="25"/>
      <c r="AW489" s="25">
        <f t="shared" si="1786"/>
        <v>9947.5378783218075</v>
      </c>
      <c r="AX489" s="28">
        <f t="shared" si="1787"/>
        <v>0</v>
      </c>
      <c r="AY489" s="25"/>
      <c r="AZ489" s="25">
        <f t="shared" si="1788"/>
        <v>10045.023749529362</v>
      </c>
      <c r="BA489" s="28">
        <f t="shared" si="1789"/>
        <v>0</v>
      </c>
      <c r="BB489" s="27">
        <f t="shared" si="1790"/>
        <v>0</v>
      </c>
      <c r="BC489" s="27">
        <f t="shared" si="1791"/>
        <v>10143.464982274751</v>
      </c>
      <c r="BD489" s="28">
        <f t="shared" si="1792"/>
        <v>0</v>
      </c>
      <c r="BE489" s="25"/>
      <c r="BF489" s="25">
        <f t="shared" si="1793"/>
        <v>10143.464982274751</v>
      </c>
      <c r="BG489" s="28">
        <f t="shared" si="1794"/>
        <v>0</v>
      </c>
      <c r="BH489" s="25"/>
      <c r="BI489" s="25">
        <f t="shared" si="1795"/>
        <v>10242.870939101043</v>
      </c>
      <c r="BJ489" s="28">
        <f t="shared" si="1796"/>
        <v>0</v>
      </c>
      <c r="BK489" s="25"/>
      <c r="BL489" s="25">
        <f t="shared" si="1797"/>
        <v>10343.251074304233</v>
      </c>
      <c r="BM489" s="28">
        <f t="shared" si="1798"/>
        <v>0</v>
      </c>
      <c r="CZ489" s="30"/>
      <c r="DA489" s="30"/>
      <c r="DB489" s="30"/>
      <c r="DC489" s="30"/>
      <c r="DD489" s="30"/>
      <c r="DE489" s="30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P489" s="30"/>
      <c r="DQ489" s="30"/>
      <c r="DR489" s="30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</row>
    <row r="490" spans="1:165" s="29" customFormat="1" ht="24.95" customHeight="1" x14ac:dyDescent="0.15">
      <c r="A490" s="23" t="s">
        <v>48</v>
      </c>
      <c r="B490" s="23" t="s">
        <v>1434</v>
      </c>
      <c r="C490" s="23" t="s">
        <v>1435</v>
      </c>
      <c r="D490" s="23" t="s">
        <v>1436</v>
      </c>
      <c r="E490" s="23" t="s">
        <v>465</v>
      </c>
      <c r="F490" s="110"/>
      <c r="G490" s="23"/>
      <c r="H490" s="23">
        <v>2</v>
      </c>
      <c r="I490" s="23"/>
      <c r="J490" s="23"/>
      <c r="K490" s="23"/>
      <c r="L490" s="23"/>
      <c r="M490" s="94">
        <v>500</v>
      </c>
      <c r="N490" s="94"/>
      <c r="O490" s="24">
        <f t="shared" si="1760"/>
        <v>2</v>
      </c>
      <c r="P490" s="25">
        <f t="shared" si="1761"/>
        <v>527.83335292799939</v>
      </c>
      <c r="Q490" s="26">
        <f t="shared" si="1762"/>
        <v>1009.8000000000001</v>
      </c>
      <c r="R490" s="27">
        <f t="shared" si="1763"/>
        <v>2</v>
      </c>
      <c r="S490" s="27">
        <f t="shared" si="1764"/>
        <v>504.90000000000003</v>
      </c>
      <c r="T490" s="28">
        <f t="shared" si="1765"/>
        <v>1009.8000000000001</v>
      </c>
      <c r="U490" s="25">
        <v>2</v>
      </c>
      <c r="V490" s="25">
        <f t="shared" si="1766"/>
        <v>504.90000000000003</v>
      </c>
      <c r="W490" s="28">
        <f t="shared" si="1767"/>
        <v>1009.8000000000001</v>
      </c>
      <c r="X490" s="25"/>
      <c r="Y490" s="25">
        <f t="shared" si="1768"/>
        <v>509.84802000000008</v>
      </c>
      <c r="Z490" s="28">
        <f t="shared" si="1769"/>
        <v>0</v>
      </c>
      <c r="AA490" s="25"/>
      <c r="AB490" s="25">
        <f t="shared" si="1770"/>
        <v>514.84453059600014</v>
      </c>
      <c r="AC490" s="28">
        <f t="shared" si="1771"/>
        <v>0</v>
      </c>
      <c r="AD490" s="27">
        <f t="shared" si="1772"/>
        <v>0</v>
      </c>
      <c r="AE490" s="27">
        <f t="shared" si="1773"/>
        <v>519.89000699584096</v>
      </c>
      <c r="AF490" s="28">
        <f t="shared" si="1774"/>
        <v>0</v>
      </c>
      <c r="AG490" s="25"/>
      <c r="AH490" s="25">
        <f t="shared" si="1775"/>
        <v>519.89000699584096</v>
      </c>
      <c r="AI490" s="28">
        <f t="shared" si="1776"/>
        <v>0</v>
      </c>
      <c r="AJ490" s="25"/>
      <c r="AK490" s="25">
        <f t="shared" si="1777"/>
        <v>524.98492906440026</v>
      </c>
      <c r="AL490" s="28">
        <f t="shared" si="1778"/>
        <v>0</v>
      </c>
      <c r="AM490" s="25"/>
      <c r="AN490" s="25">
        <f t="shared" si="1779"/>
        <v>530.12978136923141</v>
      </c>
      <c r="AO490" s="28">
        <f t="shared" si="1780"/>
        <v>0</v>
      </c>
      <c r="AP490" s="27">
        <f t="shared" si="1781"/>
        <v>0</v>
      </c>
      <c r="AQ490" s="27">
        <f t="shared" si="1782"/>
        <v>535.32505322664986</v>
      </c>
      <c r="AR490" s="28">
        <f t="shared" si="1783"/>
        <v>0</v>
      </c>
      <c r="AS490" s="25"/>
      <c r="AT490" s="25">
        <f t="shared" si="1784"/>
        <v>535.32505322664986</v>
      </c>
      <c r="AU490" s="28">
        <f t="shared" si="1785"/>
        <v>0</v>
      </c>
      <c r="AV490" s="25"/>
      <c r="AW490" s="25">
        <f t="shared" si="1786"/>
        <v>540.57123874827107</v>
      </c>
      <c r="AX490" s="28">
        <f t="shared" si="1787"/>
        <v>0</v>
      </c>
      <c r="AY490" s="25"/>
      <c r="AZ490" s="25">
        <f t="shared" si="1788"/>
        <v>545.86883688800413</v>
      </c>
      <c r="BA490" s="28">
        <f t="shared" si="1789"/>
        <v>0</v>
      </c>
      <c r="BB490" s="27">
        <f t="shared" si="1790"/>
        <v>0</v>
      </c>
      <c r="BC490" s="27">
        <f t="shared" si="1791"/>
        <v>551.21835148950663</v>
      </c>
      <c r="BD490" s="28">
        <f t="shared" si="1792"/>
        <v>0</v>
      </c>
      <c r="BE490" s="25"/>
      <c r="BF490" s="25">
        <f t="shared" si="1793"/>
        <v>551.21835148950663</v>
      </c>
      <c r="BG490" s="28">
        <f t="shared" si="1794"/>
        <v>0</v>
      </c>
      <c r="BH490" s="25"/>
      <c r="BI490" s="25">
        <f t="shared" si="1795"/>
        <v>556.62029133410385</v>
      </c>
      <c r="BJ490" s="28">
        <f t="shared" si="1796"/>
        <v>0</v>
      </c>
      <c r="BK490" s="25"/>
      <c r="BL490" s="25">
        <f t="shared" si="1797"/>
        <v>562.07517018917804</v>
      </c>
      <c r="BM490" s="28">
        <f t="shared" si="1798"/>
        <v>0</v>
      </c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</row>
    <row r="491" spans="1:165" s="29" customFormat="1" ht="24.95" customHeight="1" x14ac:dyDescent="0.15">
      <c r="A491" s="23" t="s">
        <v>48</v>
      </c>
      <c r="B491" s="23" t="s">
        <v>1437</v>
      </c>
      <c r="C491" s="23" t="s">
        <v>1438</v>
      </c>
      <c r="D491" s="23" t="s">
        <v>1436</v>
      </c>
      <c r="E491" s="23" t="s">
        <v>465</v>
      </c>
      <c r="F491" s="110"/>
      <c r="G491" s="23"/>
      <c r="H491" s="23">
        <v>2</v>
      </c>
      <c r="I491" s="23"/>
      <c r="J491" s="23"/>
      <c r="K491" s="23"/>
      <c r="L491" s="23"/>
      <c r="M491" s="94">
        <v>500</v>
      </c>
      <c r="N491" s="94"/>
      <c r="O491" s="24">
        <f t="shared" si="1760"/>
        <v>2</v>
      </c>
      <c r="P491" s="25">
        <f t="shared" si="1761"/>
        <v>527.83335292799939</v>
      </c>
      <c r="Q491" s="26">
        <f t="shared" si="1762"/>
        <v>1009.8000000000001</v>
      </c>
      <c r="R491" s="27">
        <f t="shared" si="1763"/>
        <v>2</v>
      </c>
      <c r="S491" s="27">
        <f t="shared" si="1764"/>
        <v>504.90000000000003</v>
      </c>
      <c r="T491" s="28">
        <f t="shared" si="1765"/>
        <v>1009.8000000000001</v>
      </c>
      <c r="U491" s="25">
        <v>2</v>
      </c>
      <c r="V491" s="25">
        <f t="shared" si="1766"/>
        <v>504.90000000000003</v>
      </c>
      <c r="W491" s="28">
        <f t="shared" si="1767"/>
        <v>1009.8000000000001</v>
      </c>
      <c r="X491" s="25"/>
      <c r="Y491" s="25">
        <f t="shared" si="1768"/>
        <v>509.84802000000008</v>
      </c>
      <c r="Z491" s="28">
        <f t="shared" si="1769"/>
        <v>0</v>
      </c>
      <c r="AA491" s="25"/>
      <c r="AB491" s="25">
        <f t="shared" si="1770"/>
        <v>514.84453059600014</v>
      </c>
      <c r="AC491" s="28">
        <f t="shared" si="1771"/>
        <v>0</v>
      </c>
      <c r="AD491" s="27">
        <f t="shared" si="1772"/>
        <v>0</v>
      </c>
      <c r="AE491" s="27">
        <f t="shared" si="1773"/>
        <v>519.89000699584096</v>
      </c>
      <c r="AF491" s="28">
        <f t="shared" si="1774"/>
        <v>0</v>
      </c>
      <c r="AG491" s="25"/>
      <c r="AH491" s="25">
        <f t="shared" si="1775"/>
        <v>519.89000699584096</v>
      </c>
      <c r="AI491" s="28">
        <f t="shared" si="1776"/>
        <v>0</v>
      </c>
      <c r="AJ491" s="25"/>
      <c r="AK491" s="25">
        <f t="shared" si="1777"/>
        <v>524.98492906440026</v>
      </c>
      <c r="AL491" s="28">
        <f t="shared" si="1778"/>
        <v>0</v>
      </c>
      <c r="AM491" s="25"/>
      <c r="AN491" s="25">
        <f t="shared" si="1779"/>
        <v>530.12978136923141</v>
      </c>
      <c r="AO491" s="28">
        <f t="shared" si="1780"/>
        <v>0</v>
      </c>
      <c r="AP491" s="27">
        <f t="shared" si="1781"/>
        <v>0</v>
      </c>
      <c r="AQ491" s="27">
        <f t="shared" si="1782"/>
        <v>535.32505322664986</v>
      </c>
      <c r="AR491" s="28">
        <f t="shared" si="1783"/>
        <v>0</v>
      </c>
      <c r="AS491" s="25"/>
      <c r="AT491" s="25">
        <f t="shared" si="1784"/>
        <v>535.32505322664986</v>
      </c>
      <c r="AU491" s="28">
        <f t="shared" si="1785"/>
        <v>0</v>
      </c>
      <c r="AV491" s="25"/>
      <c r="AW491" s="25">
        <f t="shared" si="1786"/>
        <v>540.57123874827107</v>
      </c>
      <c r="AX491" s="28">
        <f t="shared" si="1787"/>
        <v>0</v>
      </c>
      <c r="AY491" s="25"/>
      <c r="AZ491" s="25">
        <f t="shared" si="1788"/>
        <v>545.86883688800413</v>
      </c>
      <c r="BA491" s="28">
        <f t="shared" si="1789"/>
        <v>0</v>
      </c>
      <c r="BB491" s="27">
        <f t="shared" si="1790"/>
        <v>0</v>
      </c>
      <c r="BC491" s="27">
        <f t="shared" si="1791"/>
        <v>551.21835148950663</v>
      </c>
      <c r="BD491" s="28">
        <f t="shared" si="1792"/>
        <v>0</v>
      </c>
      <c r="BE491" s="25"/>
      <c r="BF491" s="25">
        <f t="shared" si="1793"/>
        <v>551.21835148950663</v>
      </c>
      <c r="BG491" s="28">
        <f t="shared" si="1794"/>
        <v>0</v>
      </c>
      <c r="BH491" s="25"/>
      <c r="BI491" s="25">
        <f t="shared" si="1795"/>
        <v>556.62029133410385</v>
      </c>
      <c r="BJ491" s="28">
        <f t="shared" si="1796"/>
        <v>0</v>
      </c>
      <c r="BK491" s="25"/>
      <c r="BL491" s="25">
        <f t="shared" si="1797"/>
        <v>562.07517018917804</v>
      </c>
      <c r="BM491" s="28">
        <f t="shared" si="1798"/>
        <v>0</v>
      </c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P491" s="30"/>
      <c r="DQ491" s="30"/>
      <c r="DR491" s="30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</row>
    <row r="492" spans="1:165" s="29" customFormat="1" ht="24.95" customHeight="1" x14ac:dyDescent="0.15">
      <c r="A492" s="23" t="s">
        <v>48</v>
      </c>
      <c r="B492" s="23" t="s">
        <v>1439</v>
      </c>
      <c r="C492" s="23" t="s">
        <v>1440</v>
      </c>
      <c r="D492" s="23"/>
      <c r="E492" s="23" t="s">
        <v>465</v>
      </c>
      <c r="F492" s="110"/>
      <c r="G492" s="23"/>
      <c r="H492" s="23">
        <v>2</v>
      </c>
      <c r="I492" s="23"/>
      <c r="J492" s="23"/>
      <c r="K492" s="23"/>
      <c r="L492" s="23"/>
      <c r="M492" s="94">
        <v>700.68</v>
      </c>
      <c r="N492" s="94"/>
      <c r="O492" s="24">
        <f t="shared" si="1760"/>
        <v>2</v>
      </c>
      <c r="P492" s="25">
        <f t="shared" si="1761"/>
        <v>739.68454745918098</v>
      </c>
      <c r="Q492" s="26">
        <f t="shared" si="1762"/>
        <v>1415.0933279999999</v>
      </c>
      <c r="R492" s="27">
        <f t="shared" si="1763"/>
        <v>2</v>
      </c>
      <c r="S492" s="27">
        <f t="shared" si="1764"/>
        <v>707.54666399999996</v>
      </c>
      <c r="T492" s="28">
        <f t="shared" si="1765"/>
        <v>1415.0933279999999</v>
      </c>
      <c r="U492" s="25">
        <v>2</v>
      </c>
      <c r="V492" s="25">
        <f t="shared" si="1766"/>
        <v>707.54666399999996</v>
      </c>
      <c r="W492" s="28">
        <f t="shared" si="1767"/>
        <v>1415.0933279999999</v>
      </c>
      <c r="X492" s="25"/>
      <c r="Y492" s="25">
        <f t="shared" si="1768"/>
        <v>714.48062130719995</v>
      </c>
      <c r="Z492" s="28">
        <f t="shared" si="1769"/>
        <v>0</v>
      </c>
      <c r="AA492" s="25"/>
      <c r="AB492" s="25">
        <f t="shared" si="1770"/>
        <v>721.48253139601059</v>
      </c>
      <c r="AC492" s="28">
        <f t="shared" si="1771"/>
        <v>0</v>
      </c>
      <c r="AD492" s="27">
        <f t="shared" si="1772"/>
        <v>0</v>
      </c>
      <c r="AE492" s="27">
        <f t="shared" si="1773"/>
        <v>728.55306020369153</v>
      </c>
      <c r="AF492" s="28">
        <f t="shared" si="1774"/>
        <v>0</v>
      </c>
      <c r="AG492" s="25"/>
      <c r="AH492" s="25">
        <f t="shared" si="1775"/>
        <v>728.55306020369153</v>
      </c>
      <c r="AI492" s="28">
        <f t="shared" si="1776"/>
        <v>0</v>
      </c>
      <c r="AJ492" s="25"/>
      <c r="AK492" s="25">
        <f t="shared" si="1777"/>
        <v>735.69288019368776</v>
      </c>
      <c r="AL492" s="28">
        <f t="shared" si="1778"/>
        <v>0</v>
      </c>
      <c r="AM492" s="25"/>
      <c r="AN492" s="25">
        <f t="shared" si="1779"/>
        <v>742.90267041958589</v>
      </c>
      <c r="AO492" s="28">
        <f t="shared" si="1780"/>
        <v>0</v>
      </c>
      <c r="AP492" s="27">
        <f t="shared" si="1781"/>
        <v>0</v>
      </c>
      <c r="AQ492" s="27">
        <f t="shared" si="1782"/>
        <v>750.18311658969787</v>
      </c>
      <c r="AR492" s="28">
        <f t="shared" si="1783"/>
        <v>0</v>
      </c>
      <c r="AS492" s="25"/>
      <c r="AT492" s="25">
        <f t="shared" si="1784"/>
        <v>750.18311658969787</v>
      </c>
      <c r="AU492" s="28">
        <f t="shared" si="1785"/>
        <v>0</v>
      </c>
      <c r="AV492" s="25"/>
      <c r="AW492" s="25">
        <f t="shared" si="1786"/>
        <v>757.53491113227699</v>
      </c>
      <c r="AX492" s="28">
        <f t="shared" si="1787"/>
        <v>0</v>
      </c>
      <c r="AY492" s="25"/>
      <c r="AZ492" s="25">
        <f t="shared" si="1788"/>
        <v>764.95875326137332</v>
      </c>
      <c r="BA492" s="28">
        <f t="shared" si="1789"/>
        <v>0</v>
      </c>
      <c r="BB492" s="27">
        <f t="shared" si="1790"/>
        <v>0</v>
      </c>
      <c r="BC492" s="27">
        <f t="shared" si="1791"/>
        <v>772.45534904333476</v>
      </c>
      <c r="BD492" s="28">
        <f t="shared" si="1792"/>
        <v>0</v>
      </c>
      <c r="BE492" s="25"/>
      <c r="BF492" s="25">
        <f t="shared" si="1793"/>
        <v>772.45534904333476</v>
      </c>
      <c r="BG492" s="28">
        <f t="shared" si="1794"/>
        <v>0</v>
      </c>
      <c r="BH492" s="25"/>
      <c r="BI492" s="25">
        <f t="shared" si="1795"/>
        <v>780.02541146395947</v>
      </c>
      <c r="BJ492" s="28">
        <f t="shared" si="1796"/>
        <v>0</v>
      </c>
      <c r="BK492" s="25"/>
      <c r="BL492" s="25">
        <f t="shared" si="1797"/>
        <v>787.66966049630628</v>
      </c>
      <c r="BM492" s="28">
        <f t="shared" si="1798"/>
        <v>0</v>
      </c>
      <c r="CZ492" s="30"/>
      <c r="DA492" s="30"/>
      <c r="DB492" s="30"/>
      <c r="DC492" s="30"/>
      <c r="DD492" s="30"/>
      <c r="DE492" s="30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</row>
    <row r="493" spans="1:165" s="29" customFormat="1" ht="24.95" customHeight="1" x14ac:dyDescent="0.15">
      <c r="A493" s="23" t="s">
        <v>48</v>
      </c>
      <c r="B493" s="23" t="s">
        <v>1441</v>
      </c>
      <c r="C493" s="23" t="s">
        <v>1442</v>
      </c>
      <c r="D493" s="23"/>
      <c r="E493" s="23" t="s">
        <v>465</v>
      </c>
      <c r="F493" s="110"/>
      <c r="G493" s="23"/>
      <c r="H493" s="23">
        <v>2</v>
      </c>
      <c r="I493" s="23"/>
      <c r="J493" s="23"/>
      <c r="K493" s="23"/>
      <c r="L493" s="23"/>
      <c r="M493" s="94">
        <v>775.42</v>
      </c>
      <c r="N493" s="94"/>
      <c r="O493" s="24">
        <f t="shared" si="1760"/>
        <v>2</v>
      </c>
      <c r="P493" s="25">
        <f t="shared" si="1761"/>
        <v>818.58507705485829</v>
      </c>
      <c r="Q493" s="26">
        <f t="shared" si="1762"/>
        <v>1566.0382319999999</v>
      </c>
      <c r="R493" s="27">
        <f t="shared" si="1763"/>
        <v>2</v>
      </c>
      <c r="S493" s="27">
        <f t="shared" si="1764"/>
        <v>783.01911599999994</v>
      </c>
      <c r="T493" s="28">
        <f t="shared" si="1765"/>
        <v>1566.0382319999999</v>
      </c>
      <c r="U493" s="25">
        <v>2</v>
      </c>
      <c r="V493" s="25">
        <f t="shared" si="1766"/>
        <v>783.01911599999994</v>
      </c>
      <c r="W493" s="28">
        <f t="shared" si="1767"/>
        <v>1566.0382319999999</v>
      </c>
      <c r="X493" s="25"/>
      <c r="Y493" s="25">
        <f t="shared" si="1768"/>
        <v>790.69270333679992</v>
      </c>
      <c r="Z493" s="28">
        <f t="shared" si="1769"/>
        <v>0</v>
      </c>
      <c r="AA493" s="25"/>
      <c r="AB493" s="25">
        <f t="shared" si="1770"/>
        <v>798.44149182950059</v>
      </c>
      <c r="AC493" s="28">
        <f t="shared" si="1771"/>
        <v>0</v>
      </c>
      <c r="AD493" s="27">
        <f t="shared" si="1772"/>
        <v>0</v>
      </c>
      <c r="AE493" s="27">
        <f t="shared" si="1773"/>
        <v>806.26621844942974</v>
      </c>
      <c r="AF493" s="28">
        <f t="shared" si="1774"/>
        <v>0</v>
      </c>
      <c r="AG493" s="25"/>
      <c r="AH493" s="25">
        <f t="shared" si="1775"/>
        <v>806.26621844942974</v>
      </c>
      <c r="AI493" s="28">
        <f t="shared" si="1776"/>
        <v>0</v>
      </c>
      <c r="AJ493" s="25"/>
      <c r="AK493" s="25">
        <f t="shared" si="1777"/>
        <v>814.1676273902342</v>
      </c>
      <c r="AL493" s="28">
        <f t="shared" si="1778"/>
        <v>0</v>
      </c>
      <c r="AM493" s="25"/>
      <c r="AN493" s="25">
        <f t="shared" si="1779"/>
        <v>822.14647013865851</v>
      </c>
      <c r="AO493" s="28">
        <f t="shared" si="1780"/>
        <v>0</v>
      </c>
      <c r="AP493" s="27">
        <f t="shared" si="1781"/>
        <v>0</v>
      </c>
      <c r="AQ493" s="27">
        <f t="shared" si="1782"/>
        <v>830.20350554601737</v>
      </c>
      <c r="AR493" s="28">
        <f t="shared" si="1783"/>
        <v>0</v>
      </c>
      <c r="AS493" s="25"/>
      <c r="AT493" s="25">
        <f t="shared" si="1784"/>
        <v>830.20350554601737</v>
      </c>
      <c r="AU493" s="28">
        <f t="shared" si="1785"/>
        <v>0</v>
      </c>
      <c r="AV493" s="25"/>
      <c r="AW493" s="25">
        <f t="shared" si="1786"/>
        <v>838.33949990036831</v>
      </c>
      <c r="AX493" s="28">
        <f t="shared" si="1787"/>
        <v>0</v>
      </c>
      <c r="AY493" s="25"/>
      <c r="AZ493" s="25">
        <f t="shared" si="1788"/>
        <v>846.55522699939195</v>
      </c>
      <c r="BA493" s="28">
        <f t="shared" si="1789"/>
        <v>0</v>
      </c>
      <c r="BB493" s="27">
        <f t="shared" si="1790"/>
        <v>0</v>
      </c>
      <c r="BC493" s="27">
        <f t="shared" si="1791"/>
        <v>854.85146822398599</v>
      </c>
      <c r="BD493" s="28">
        <f t="shared" si="1792"/>
        <v>0</v>
      </c>
      <c r="BE493" s="25"/>
      <c r="BF493" s="25">
        <f t="shared" si="1793"/>
        <v>854.85146822398599</v>
      </c>
      <c r="BG493" s="28">
        <f t="shared" si="1794"/>
        <v>0</v>
      </c>
      <c r="BH493" s="25"/>
      <c r="BI493" s="25">
        <f t="shared" si="1795"/>
        <v>863.22901261258107</v>
      </c>
      <c r="BJ493" s="28">
        <f t="shared" si="1796"/>
        <v>0</v>
      </c>
      <c r="BK493" s="25"/>
      <c r="BL493" s="25">
        <f t="shared" si="1797"/>
        <v>871.68865693618443</v>
      </c>
      <c r="BM493" s="28">
        <f t="shared" si="1798"/>
        <v>0</v>
      </c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</row>
    <row r="494" spans="1:165" s="29" customFormat="1" ht="24.95" customHeight="1" x14ac:dyDescent="0.15">
      <c r="A494" s="23" t="s">
        <v>48</v>
      </c>
      <c r="B494" s="23" t="s">
        <v>1443</v>
      </c>
      <c r="C494" s="23" t="s">
        <v>1444</v>
      </c>
      <c r="D494" s="23"/>
      <c r="E494" s="23" t="s">
        <v>465</v>
      </c>
      <c r="F494" s="110"/>
      <c r="G494" s="23"/>
      <c r="H494" s="23">
        <v>2</v>
      </c>
      <c r="I494" s="23"/>
      <c r="J494" s="23"/>
      <c r="K494" s="23"/>
      <c r="L494" s="23"/>
      <c r="M494" s="94">
        <v>735.71</v>
      </c>
      <c r="N494" s="94"/>
      <c r="O494" s="24">
        <f t="shared" si="1760"/>
        <v>2</v>
      </c>
      <c r="P494" s="25">
        <f t="shared" si="1761"/>
        <v>776.66455216531676</v>
      </c>
      <c r="Q494" s="26">
        <f t="shared" si="1762"/>
        <v>1485.8399160000001</v>
      </c>
      <c r="R494" s="27">
        <f t="shared" si="1763"/>
        <v>2</v>
      </c>
      <c r="S494" s="27">
        <f t="shared" si="1764"/>
        <v>742.91995800000007</v>
      </c>
      <c r="T494" s="28">
        <f t="shared" si="1765"/>
        <v>1485.8399160000001</v>
      </c>
      <c r="U494" s="25">
        <v>2</v>
      </c>
      <c r="V494" s="25">
        <f t="shared" si="1766"/>
        <v>742.91995800000007</v>
      </c>
      <c r="W494" s="28">
        <f t="shared" si="1767"/>
        <v>1485.8399160000001</v>
      </c>
      <c r="X494" s="25"/>
      <c r="Y494" s="25">
        <f t="shared" si="1768"/>
        <v>750.20057358840006</v>
      </c>
      <c r="Z494" s="28">
        <f t="shared" si="1769"/>
        <v>0</v>
      </c>
      <c r="AA494" s="25"/>
      <c r="AB494" s="25">
        <f t="shared" si="1770"/>
        <v>757.55253920956636</v>
      </c>
      <c r="AC494" s="28">
        <f t="shared" si="1771"/>
        <v>0</v>
      </c>
      <c r="AD494" s="27">
        <f t="shared" si="1772"/>
        <v>0</v>
      </c>
      <c r="AE494" s="27">
        <f t="shared" si="1773"/>
        <v>764.97655409382014</v>
      </c>
      <c r="AF494" s="28">
        <f t="shared" si="1774"/>
        <v>0</v>
      </c>
      <c r="AG494" s="25"/>
      <c r="AH494" s="25">
        <f t="shared" si="1775"/>
        <v>764.97655409382014</v>
      </c>
      <c r="AI494" s="28">
        <f t="shared" si="1776"/>
        <v>0</v>
      </c>
      <c r="AJ494" s="25"/>
      <c r="AK494" s="25">
        <f t="shared" si="1777"/>
        <v>772.47332432393955</v>
      </c>
      <c r="AL494" s="28">
        <f t="shared" si="1778"/>
        <v>0</v>
      </c>
      <c r="AM494" s="25"/>
      <c r="AN494" s="25">
        <f t="shared" si="1779"/>
        <v>780.04356290231419</v>
      </c>
      <c r="AO494" s="28">
        <f t="shared" si="1780"/>
        <v>0</v>
      </c>
      <c r="AP494" s="27">
        <f t="shared" si="1781"/>
        <v>0</v>
      </c>
      <c r="AQ494" s="27">
        <f t="shared" si="1782"/>
        <v>787.68798981875693</v>
      </c>
      <c r="AR494" s="28">
        <f t="shared" si="1783"/>
        <v>0</v>
      </c>
      <c r="AS494" s="25"/>
      <c r="AT494" s="25">
        <f t="shared" si="1784"/>
        <v>787.68798981875693</v>
      </c>
      <c r="AU494" s="28">
        <f t="shared" si="1785"/>
        <v>0</v>
      </c>
      <c r="AV494" s="25"/>
      <c r="AW494" s="25">
        <f t="shared" si="1786"/>
        <v>795.40733211898078</v>
      </c>
      <c r="AX494" s="28">
        <f t="shared" si="1787"/>
        <v>0</v>
      </c>
      <c r="AY494" s="25"/>
      <c r="AZ494" s="25">
        <f t="shared" si="1788"/>
        <v>803.20232397374684</v>
      </c>
      <c r="BA494" s="28">
        <f t="shared" si="1789"/>
        <v>0</v>
      </c>
      <c r="BB494" s="27">
        <f t="shared" si="1790"/>
        <v>0</v>
      </c>
      <c r="BC494" s="27">
        <f t="shared" si="1791"/>
        <v>811.07370674868957</v>
      </c>
      <c r="BD494" s="28">
        <f t="shared" si="1792"/>
        <v>0</v>
      </c>
      <c r="BE494" s="25"/>
      <c r="BF494" s="25">
        <f t="shared" si="1793"/>
        <v>811.07370674868957</v>
      </c>
      <c r="BG494" s="28">
        <f t="shared" si="1794"/>
        <v>0</v>
      </c>
      <c r="BH494" s="25"/>
      <c r="BI494" s="25">
        <f t="shared" si="1795"/>
        <v>819.02222907482678</v>
      </c>
      <c r="BJ494" s="28">
        <f t="shared" si="1796"/>
        <v>0</v>
      </c>
      <c r="BK494" s="25"/>
      <c r="BL494" s="25">
        <f t="shared" si="1797"/>
        <v>827.04864691976013</v>
      </c>
      <c r="BM494" s="28">
        <f t="shared" si="1798"/>
        <v>0</v>
      </c>
      <c r="CZ494" s="30"/>
      <c r="DA494" s="30"/>
      <c r="DB494" s="30"/>
      <c r="DC494" s="30"/>
      <c r="DD494" s="30"/>
      <c r="DE494" s="30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</row>
    <row r="495" spans="1:165" s="29" customFormat="1" ht="24.95" customHeight="1" x14ac:dyDescent="0.15">
      <c r="A495" s="23" t="s">
        <v>48</v>
      </c>
      <c r="B495" s="23" t="s">
        <v>1445</v>
      </c>
      <c r="C495" s="23" t="s">
        <v>1446</v>
      </c>
      <c r="D495" s="23"/>
      <c r="E495" s="23" t="s">
        <v>465</v>
      </c>
      <c r="F495" s="110"/>
      <c r="G495" s="23"/>
      <c r="H495" s="23">
        <v>2</v>
      </c>
      <c r="I495" s="23"/>
      <c r="J495" s="23"/>
      <c r="K495" s="23"/>
      <c r="L495" s="23"/>
      <c r="M495" s="94">
        <v>1606.83</v>
      </c>
      <c r="N495" s="94"/>
      <c r="O495" s="24">
        <f t="shared" si="1760"/>
        <v>2</v>
      </c>
      <c r="P495" s="25">
        <f t="shared" si="1761"/>
        <v>1696.2769329705939</v>
      </c>
      <c r="Q495" s="26">
        <f t="shared" si="1762"/>
        <v>3245.1538679999999</v>
      </c>
      <c r="R495" s="27">
        <f t="shared" si="1763"/>
        <v>2</v>
      </c>
      <c r="S495" s="27">
        <f t="shared" si="1764"/>
        <v>1622.5769339999999</v>
      </c>
      <c r="T495" s="28">
        <f t="shared" si="1765"/>
        <v>3245.1538679999999</v>
      </c>
      <c r="U495" s="25">
        <v>2</v>
      </c>
      <c r="V495" s="25">
        <f t="shared" si="1766"/>
        <v>1622.5769339999999</v>
      </c>
      <c r="W495" s="28">
        <f t="shared" si="1767"/>
        <v>3245.1538679999999</v>
      </c>
      <c r="X495" s="25"/>
      <c r="Y495" s="25">
        <f t="shared" si="1768"/>
        <v>1638.4781879531999</v>
      </c>
      <c r="Z495" s="28">
        <f t="shared" si="1769"/>
        <v>0</v>
      </c>
      <c r="AA495" s="25"/>
      <c r="AB495" s="25">
        <f t="shared" si="1770"/>
        <v>1654.5352741951413</v>
      </c>
      <c r="AC495" s="28">
        <f t="shared" si="1771"/>
        <v>0</v>
      </c>
      <c r="AD495" s="27">
        <f t="shared" si="1772"/>
        <v>0</v>
      </c>
      <c r="AE495" s="27">
        <f t="shared" si="1773"/>
        <v>1670.7497198822537</v>
      </c>
      <c r="AF495" s="28">
        <f t="shared" si="1774"/>
        <v>0</v>
      </c>
      <c r="AG495" s="25"/>
      <c r="AH495" s="25">
        <f t="shared" si="1775"/>
        <v>1670.7497198822537</v>
      </c>
      <c r="AI495" s="28">
        <f t="shared" si="1776"/>
        <v>0</v>
      </c>
      <c r="AJ495" s="25"/>
      <c r="AK495" s="25">
        <f t="shared" si="1777"/>
        <v>1687.1230671370997</v>
      </c>
      <c r="AL495" s="28">
        <f t="shared" si="1778"/>
        <v>0</v>
      </c>
      <c r="AM495" s="25"/>
      <c r="AN495" s="25">
        <f t="shared" si="1779"/>
        <v>1703.6568731950433</v>
      </c>
      <c r="AO495" s="28">
        <f t="shared" si="1780"/>
        <v>0</v>
      </c>
      <c r="AP495" s="27">
        <f t="shared" si="1781"/>
        <v>0</v>
      </c>
      <c r="AQ495" s="27">
        <f t="shared" si="1782"/>
        <v>1720.3527105523549</v>
      </c>
      <c r="AR495" s="28">
        <f t="shared" si="1783"/>
        <v>0</v>
      </c>
      <c r="AS495" s="25"/>
      <c r="AT495" s="25">
        <f t="shared" si="1784"/>
        <v>1720.3527105523549</v>
      </c>
      <c r="AU495" s="28">
        <f t="shared" si="1785"/>
        <v>0</v>
      </c>
      <c r="AV495" s="25"/>
      <c r="AW495" s="25">
        <f t="shared" si="1786"/>
        <v>1737.2121671157681</v>
      </c>
      <c r="AX495" s="28">
        <f t="shared" si="1787"/>
        <v>0</v>
      </c>
      <c r="AY495" s="25"/>
      <c r="AZ495" s="25">
        <f t="shared" si="1788"/>
        <v>1754.2368463535026</v>
      </c>
      <c r="BA495" s="28">
        <f t="shared" si="1789"/>
        <v>0</v>
      </c>
      <c r="BB495" s="27">
        <f t="shared" si="1790"/>
        <v>0</v>
      </c>
      <c r="BC495" s="27">
        <f t="shared" si="1791"/>
        <v>1771.428367447767</v>
      </c>
      <c r="BD495" s="28">
        <f t="shared" si="1792"/>
        <v>0</v>
      </c>
      <c r="BE495" s="25"/>
      <c r="BF495" s="25">
        <f t="shared" si="1793"/>
        <v>1771.428367447767</v>
      </c>
      <c r="BG495" s="28">
        <f t="shared" si="1794"/>
        <v>0</v>
      </c>
      <c r="BH495" s="25"/>
      <c r="BI495" s="25">
        <f t="shared" si="1795"/>
        <v>1788.788365448755</v>
      </c>
      <c r="BJ495" s="28">
        <f t="shared" si="1796"/>
        <v>0</v>
      </c>
      <c r="BK495" s="25"/>
      <c r="BL495" s="25">
        <f t="shared" si="1797"/>
        <v>1806.3184914301528</v>
      </c>
      <c r="BM495" s="28">
        <f t="shared" si="1798"/>
        <v>0</v>
      </c>
      <c r="CZ495" s="30"/>
      <c r="DA495" s="30"/>
      <c r="DB495" s="30"/>
      <c r="DC495" s="30"/>
      <c r="DD495" s="30"/>
      <c r="DE495" s="30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P495" s="30"/>
      <c r="DQ495" s="30"/>
      <c r="DR495" s="30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</row>
    <row r="496" spans="1:165" s="29" customFormat="1" ht="24.95" customHeight="1" x14ac:dyDescent="0.15">
      <c r="A496" s="23" t="s">
        <v>48</v>
      </c>
      <c r="B496" s="23" t="s">
        <v>1447</v>
      </c>
      <c r="C496" s="23" t="s">
        <v>1448</v>
      </c>
      <c r="D496" s="23"/>
      <c r="E496" s="23" t="s">
        <v>465</v>
      </c>
      <c r="F496" s="110"/>
      <c r="G496" s="23"/>
      <c r="H496" s="23">
        <v>1</v>
      </c>
      <c r="I496" s="23"/>
      <c r="J496" s="23"/>
      <c r="K496" s="23"/>
      <c r="L496" s="23"/>
      <c r="M496" s="94">
        <v>7457.63</v>
      </c>
      <c r="N496" s="94"/>
      <c r="O496" s="24">
        <f t="shared" si="1760"/>
        <v>1</v>
      </c>
      <c r="P496" s="25">
        <f t="shared" si="1761"/>
        <v>7872.7716955928699</v>
      </c>
      <c r="Q496" s="26">
        <f t="shared" si="1762"/>
        <v>7530.714774</v>
      </c>
      <c r="R496" s="27">
        <f t="shared" si="1763"/>
        <v>1</v>
      </c>
      <c r="S496" s="27">
        <f t="shared" si="1764"/>
        <v>7530.714774</v>
      </c>
      <c r="T496" s="28">
        <f t="shared" si="1765"/>
        <v>7530.714774</v>
      </c>
      <c r="U496" s="25">
        <v>1</v>
      </c>
      <c r="V496" s="25">
        <f t="shared" si="1766"/>
        <v>7530.714774</v>
      </c>
      <c r="W496" s="28">
        <f t="shared" si="1767"/>
        <v>7530.714774</v>
      </c>
      <c r="X496" s="25"/>
      <c r="Y496" s="25">
        <f t="shared" si="1768"/>
        <v>7604.5157787852004</v>
      </c>
      <c r="Z496" s="28">
        <f t="shared" si="1769"/>
        <v>0</v>
      </c>
      <c r="AA496" s="25"/>
      <c r="AB496" s="25">
        <f t="shared" si="1770"/>
        <v>7679.0400334172955</v>
      </c>
      <c r="AC496" s="28">
        <f t="shared" si="1771"/>
        <v>0</v>
      </c>
      <c r="AD496" s="27">
        <f t="shared" si="1772"/>
        <v>0</v>
      </c>
      <c r="AE496" s="27">
        <f t="shared" si="1773"/>
        <v>7754.2946257447857</v>
      </c>
      <c r="AF496" s="28">
        <f t="shared" si="1774"/>
        <v>0</v>
      </c>
      <c r="AG496" s="25"/>
      <c r="AH496" s="25">
        <f t="shared" si="1775"/>
        <v>7754.2946257447857</v>
      </c>
      <c r="AI496" s="28">
        <f t="shared" si="1776"/>
        <v>0</v>
      </c>
      <c r="AJ496" s="25"/>
      <c r="AK496" s="25">
        <f t="shared" si="1777"/>
        <v>7830.2867130770846</v>
      </c>
      <c r="AL496" s="28">
        <f t="shared" si="1778"/>
        <v>0</v>
      </c>
      <c r="AM496" s="25"/>
      <c r="AN496" s="25">
        <f t="shared" si="1779"/>
        <v>7907.02352286524</v>
      </c>
      <c r="AO496" s="28">
        <f t="shared" si="1780"/>
        <v>0</v>
      </c>
      <c r="AP496" s="27">
        <f t="shared" si="1781"/>
        <v>0</v>
      </c>
      <c r="AQ496" s="27">
        <f t="shared" si="1782"/>
        <v>7984.5123533893193</v>
      </c>
      <c r="AR496" s="28">
        <f t="shared" si="1783"/>
        <v>0</v>
      </c>
      <c r="AS496" s="25"/>
      <c r="AT496" s="25">
        <f t="shared" si="1784"/>
        <v>7984.5123533893193</v>
      </c>
      <c r="AU496" s="28">
        <f t="shared" si="1785"/>
        <v>0</v>
      </c>
      <c r="AV496" s="25"/>
      <c r="AW496" s="25">
        <f t="shared" si="1786"/>
        <v>8062.7605744525345</v>
      </c>
      <c r="AX496" s="28">
        <f t="shared" si="1787"/>
        <v>0</v>
      </c>
      <c r="AY496" s="25"/>
      <c r="AZ496" s="25">
        <f t="shared" si="1788"/>
        <v>8141.7756280821695</v>
      </c>
      <c r="BA496" s="28">
        <f t="shared" si="1789"/>
        <v>0</v>
      </c>
      <c r="BB496" s="27">
        <f t="shared" si="1790"/>
        <v>0</v>
      </c>
      <c r="BC496" s="27">
        <f t="shared" si="1791"/>
        <v>8221.5650292373757</v>
      </c>
      <c r="BD496" s="28">
        <f t="shared" si="1792"/>
        <v>0</v>
      </c>
      <c r="BE496" s="25"/>
      <c r="BF496" s="25">
        <f t="shared" si="1793"/>
        <v>8221.5650292373757</v>
      </c>
      <c r="BG496" s="28">
        <f t="shared" si="1794"/>
        <v>0</v>
      </c>
      <c r="BH496" s="25"/>
      <c r="BI496" s="25">
        <f t="shared" si="1795"/>
        <v>8302.1363665239023</v>
      </c>
      <c r="BJ496" s="28">
        <f t="shared" si="1796"/>
        <v>0</v>
      </c>
      <c r="BK496" s="25"/>
      <c r="BL496" s="25">
        <f t="shared" si="1797"/>
        <v>8383.4973029158373</v>
      </c>
      <c r="BM496" s="28">
        <f t="shared" si="1798"/>
        <v>0</v>
      </c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</row>
    <row r="497" spans="1:165" s="29" customFormat="1" ht="24.95" customHeight="1" x14ac:dyDescent="0.15">
      <c r="A497" s="23" t="s">
        <v>48</v>
      </c>
      <c r="B497" s="23" t="s">
        <v>1449</v>
      </c>
      <c r="C497" s="23" t="s">
        <v>1450</v>
      </c>
      <c r="D497" s="23"/>
      <c r="E497" s="23" t="s">
        <v>465</v>
      </c>
      <c r="F497" s="110"/>
      <c r="G497" s="23"/>
      <c r="H497" s="23">
        <v>10</v>
      </c>
      <c r="I497" s="23"/>
      <c r="J497" s="23"/>
      <c r="K497" s="23"/>
      <c r="L497" s="23"/>
      <c r="M497" s="94">
        <v>98</v>
      </c>
      <c r="N497" s="94"/>
      <c r="O497" s="24">
        <f t="shared" si="1760"/>
        <v>10</v>
      </c>
      <c r="P497" s="25">
        <f t="shared" si="1761"/>
        <v>103.45533717388786</v>
      </c>
      <c r="Q497" s="26">
        <f t="shared" si="1762"/>
        <v>989.60400000000004</v>
      </c>
      <c r="R497" s="27">
        <f t="shared" si="1763"/>
        <v>10</v>
      </c>
      <c r="S497" s="27">
        <f t="shared" si="1764"/>
        <v>98.960400000000007</v>
      </c>
      <c r="T497" s="28">
        <f t="shared" si="1765"/>
        <v>989.60400000000004</v>
      </c>
      <c r="U497" s="25">
        <v>10</v>
      </c>
      <c r="V497" s="25">
        <f t="shared" si="1766"/>
        <v>98.960400000000007</v>
      </c>
      <c r="W497" s="28">
        <f t="shared" si="1767"/>
        <v>989.60400000000004</v>
      </c>
      <c r="X497" s="25"/>
      <c r="Y497" s="25">
        <f t="shared" si="1768"/>
        <v>99.930211920000005</v>
      </c>
      <c r="Z497" s="28">
        <f t="shared" si="1769"/>
        <v>0</v>
      </c>
      <c r="AA497" s="25"/>
      <c r="AB497" s="25">
        <f t="shared" si="1770"/>
        <v>100.90952799681601</v>
      </c>
      <c r="AC497" s="28">
        <f t="shared" si="1771"/>
        <v>0</v>
      </c>
      <c r="AD497" s="27">
        <f t="shared" si="1772"/>
        <v>0</v>
      </c>
      <c r="AE497" s="27">
        <f t="shared" si="1773"/>
        <v>101.89844137118482</v>
      </c>
      <c r="AF497" s="28">
        <f t="shared" si="1774"/>
        <v>0</v>
      </c>
      <c r="AG497" s="25"/>
      <c r="AH497" s="25">
        <f t="shared" si="1775"/>
        <v>101.89844137118482</v>
      </c>
      <c r="AI497" s="28">
        <f t="shared" si="1776"/>
        <v>0</v>
      </c>
      <c r="AJ497" s="25"/>
      <c r="AK497" s="25">
        <f t="shared" si="1777"/>
        <v>102.89704609662243</v>
      </c>
      <c r="AL497" s="28">
        <f t="shared" si="1778"/>
        <v>0</v>
      </c>
      <c r="AM497" s="25"/>
      <c r="AN497" s="25">
        <f t="shared" si="1779"/>
        <v>103.90543714836933</v>
      </c>
      <c r="AO497" s="28">
        <f t="shared" si="1780"/>
        <v>0</v>
      </c>
      <c r="AP497" s="27">
        <f t="shared" si="1781"/>
        <v>0</v>
      </c>
      <c r="AQ497" s="27">
        <f t="shared" si="1782"/>
        <v>104.92371043242335</v>
      </c>
      <c r="AR497" s="28">
        <f t="shared" si="1783"/>
        <v>0</v>
      </c>
      <c r="AS497" s="25"/>
      <c r="AT497" s="25">
        <f t="shared" si="1784"/>
        <v>104.92371043242335</v>
      </c>
      <c r="AU497" s="28">
        <f t="shared" si="1785"/>
        <v>0</v>
      </c>
      <c r="AV497" s="25"/>
      <c r="AW497" s="25">
        <f t="shared" si="1786"/>
        <v>105.9519627946611</v>
      </c>
      <c r="AX497" s="28">
        <f t="shared" si="1787"/>
        <v>0</v>
      </c>
      <c r="AY497" s="25"/>
      <c r="AZ497" s="25">
        <f t="shared" si="1788"/>
        <v>106.99029203004878</v>
      </c>
      <c r="BA497" s="28">
        <f t="shared" si="1789"/>
        <v>0</v>
      </c>
      <c r="BB497" s="27">
        <f t="shared" si="1790"/>
        <v>0</v>
      </c>
      <c r="BC497" s="27">
        <f t="shared" si="1791"/>
        <v>108.03879689194326</v>
      </c>
      <c r="BD497" s="28">
        <f t="shared" si="1792"/>
        <v>0</v>
      </c>
      <c r="BE497" s="25"/>
      <c r="BF497" s="25">
        <f t="shared" si="1793"/>
        <v>108.03879689194326</v>
      </c>
      <c r="BG497" s="28">
        <f t="shared" si="1794"/>
        <v>0</v>
      </c>
      <c r="BH497" s="25"/>
      <c r="BI497" s="25">
        <f t="shared" si="1795"/>
        <v>109.0975771014843</v>
      </c>
      <c r="BJ497" s="28">
        <f t="shared" si="1796"/>
        <v>0</v>
      </c>
      <c r="BK497" s="25"/>
      <c r="BL497" s="25">
        <f t="shared" si="1797"/>
        <v>110.16673335707885</v>
      </c>
      <c r="BM497" s="28">
        <f t="shared" si="1798"/>
        <v>0</v>
      </c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</row>
    <row r="498" spans="1:165" s="29" customFormat="1" ht="24.95" customHeight="1" x14ac:dyDescent="0.15">
      <c r="A498" s="23" t="s">
        <v>48</v>
      </c>
      <c r="B498" s="23" t="s">
        <v>1451</v>
      </c>
      <c r="C498" s="23" t="s">
        <v>1452</v>
      </c>
      <c r="D498" s="23"/>
      <c r="E498" s="23" t="s">
        <v>465</v>
      </c>
      <c r="F498" s="110"/>
      <c r="G498" s="23"/>
      <c r="H498" s="23">
        <v>15</v>
      </c>
      <c r="I498" s="23"/>
      <c r="J498" s="23"/>
      <c r="K498" s="23"/>
      <c r="L498" s="23"/>
      <c r="M498" s="94">
        <v>3.5</v>
      </c>
      <c r="N498" s="94"/>
      <c r="O498" s="24">
        <f t="shared" si="1760"/>
        <v>15</v>
      </c>
      <c r="P498" s="25">
        <f t="shared" si="1761"/>
        <v>3.6948334704959942</v>
      </c>
      <c r="Q498" s="26">
        <f t="shared" si="1762"/>
        <v>53.014499999999998</v>
      </c>
      <c r="R498" s="27">
        <f t="shared" si="1763"/>
        <v>15</v>
      </c>
      <c r="S498" s="27">
        <f t="shared" si="1764"/>
        <v>3.5343</v>
      </c>
      <c r="T498" s="28">
        <f t="shared" si="1765"/>
        <v>53.014499999999998</v>
      </c>
      <c r="U498" s="25">
        <v>15</v>
      </c>
      <c r="V498" s="25">
        <f t="shared" si="1766"/>
        <v>3.5343</v>
      </c>
      <c r="W498" s="28">
        <f t="shared" si="1767"/>
        <v>53.014499999999998</v>
      </c>
      <c r="X498" s="25"/>
      <c r="Y498" s="25">
        <f t="shared" si="1768"/>
        <v>3.5689361399999999</v>
      </c>
      <c r="Z498" s="28">
        <f t="shared" si="1769"/>
        <v>0</v>
      </c>
      <c r="AA498" s="25"/>
      <c r="AB498" s="25">
        <f t="shared" si="1770"/>
        <v>3.6039117141719998</v>
      </c>
      <c r="AC498" s="28">
        <f t="shared" si="1771"/>
        <v>0</v>
      </c>
      <c r="AD498" s="27">
        <f t="shared" si="1772"/>
        <v>0</v>
      </c>
      <c r="AE498" s="27">
        <f t="shared" si="1773"/>
        <v>3.6392300489708855</v>
      </c>
      <c r="AF498" s="28">
        <f t="shared" si="1774"/>
        <v>0</v>
      </c>
      <c r="AG498" s="25"/>
      <c r="AH498" s="25">
        <f t="shared" si="1775"/>
        <v>3.6392300489708855</v>
      </c>
      <c r="AI498" s="28">
        <f t="shared" si="1776"/>
        <v>0</v>
      </c>
      <c r="AJ498" s="25"/>
      <c r="AK498" s="25">
        <f t="shared" si="1777"/>
        <v>3.6748945034508003</v>
      </c>
      <c r="AL498" s="28">
        <f t="shared" si="1778"/>
        <v>0</v>
      </c>
      <c r="AM498" s="25"/>
      <c r="AN498" s="25">
        <f t="shared" si="1779"/>
        <v>3.7109084695846182</v>
      </c>
      <c r="AO498" s="28">
        <f t="shared" si="1780"/>
        <v>0</v>
      </c>
      <c r="AP498" s="27">
        <f t="shared" si="1781"/>
        <v>0</v>
      </c>
      <c r="AQ498" s="27">
        <f t="shared" si="1782"/>
        <v>3.7472753725865475</v>
      </c>
      <c r="AR498" s="28">
        <f t="shared" si="1783"/>
        <v>0</v>
      </c>
      <c r="AS498" s="25"/>
      <c r="AT498" s="25">
        <f t="shared" si="1784"/>
        <v>3.7472753725865475</v>
      </c>
      <c r="AU498" s="28">
        <f t="shared" si="1785"/>
        <v>0</v>
      </c>
      <c r="AV498" s="25"/>
      <c r="AW498" s="25">
        <f t="shared" si="1786"/>
        <v>3.7839986712378959</v>
      </c>
      <c r="AX498" s="28">
        <f t="shared" si="1787"/>
        <v>0</v>
      </c>
      <c r="AY498" s="25"/>
      <c r="AZ498" s="25">
        <f t="shared" si="1788"/>
        <v>3.8210818582160275</v>
      </c>
      <c r="BA498" s="28">
        <f t="shared" si="1789"/>
        <v>0</v>
      </c>
      <c r="BB498" s="27">
        <f t="shared" si="1790"/>
        <v>0</v>
      </c>
      <c r="BC498" s="27">
        <f t="shared" si="1791"/>
        <v>3.8585284604265446</v>
      </c>
      <c r="BD498" s="28">
        <f t="shared" si="1792"/>
        <v>0</v>
      </c>
      <c r="BE498" s="25"/>
      <c r="BF498" s="25">
        <f t="shared" si="1793"/>
        <v>3.8585284604265446</v>
      </c>
      <c r="BG498" s="28">
        <f t="shared" si="1794"/>
        <v>0</v>
      </c>
      <c r="BH498" s="25"/>
      <c r="BI498" s="25">
        <f t="shared" si="1795"/>
        <v>3.8963420393387249</v>
      </c>
      <c r="BJ498" s="28">
        <f t="shared" si="1796"/>
        <v>0</v>
      </c>
      <c r="BK498" s="25"/>
      <c r="BL498" s="25">
        <f t="shared" si="1797"/>
        <v>3.9345261913242444</v>
      </c>
      <c r="BM498" s="28">
        <f t="shared" si="1798"/>
        <v>0</v>
      </c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</row>
    <row r="499" spans="1:165" s="29" customFormat="1" ht="24.95" customHeight="1" x14ac:dyDescent="0.15">
      <c r="A499" s="23" t="s">
        <v>48</v>
      </c>
      <c r="B499" s="23" t="s">
        <v>1453</v>
      </c>
      <c r="C499" s="23" t="s">
        <v>1454</v>
      </c>
      <c r="D499" s="23"/>
      <c r="E499" s="23" t="s">
        <v>465</v>
      </c>
      <c r="F499" s="110"/>
      <c r="G499" s="23"/>
      <c r="H499" s="23">
        <v>40</v>
      </c>
      <c r="I499" s="23"/>
      <c r="J499" s="23"/>
      <c r="K499" s="23"/>
      <c r="L499" s="23"/>
      <c r="M499" s="94">
        <v>16.02</v>
      </c>
      <c r="N499" s="94"/>
      <c r="O499" s="24">
        <f t="shared" si="1760"/>
        <v>40</v>
      </c>
      <c r="P499" s="25">
        <f t="shared" si="1761"/>
        <v>16.911780627813098</v>
      </c>
      <c r="Q499" s="26">
        <f t="shared" si="1762"/>
        <v>647.07983999999999</v>
      </c>
      <c r="R499" s="27">
        <f t="shared" si="1763"/>
        <v>40</v>
      </c>
      <c r="S499" s="27">
        <f t="shared" si="1764"/>
        <v>16.176995999999999</v>
      </c>
      <c r="T499" s="28">
        <f t="shared" si="1765"/>
        <v>647.07983999999999</v>
      </c>
      <c r="U499" s="25">
        <v>40</v>
      </c>
      <c r="V499" s="25">
        <f t="shared" si="1766"/>
        <v>16.176995999999999</v>
      </c>
      <c r="W499" s="28">
        <f t="shared" si="1767"/>
        <v>647.07983999999999</v>
      </c>
      <c r="X499" s="25"/>
      <c r="Y499" s="25">
        <f t="shared" si="1768"/>
        <v>16.335530560799999</v>
      </c>
      <c r="Z499" s="28">
        <f t="shared" si="1769"/>
        <v>0</v>
      </c>
      <c r="AA499" s="25"/>
      <c r="AB499" s="25">
        <f t="shared" si="1770"/>
        <v>16.495618760295841</v>
      </c>
      <c r="AC499" s="28">
        <f t="shared" si="1771"/>
        <v>0</v>
      </c>
      <c r="AD499" s="27">
        <f t="shared" si="1772"/>
        <v>0</v>
      </c>
      <c r="AE499" s="27">
        <f t="shared" si="1773"/>
        <v>16.65727582414674</v>
      </c>
      <c r="AF499" s="28">
        <f t="shared" si="1774"/>
        <v>0</v>
      </c>
      <c r="AG499" s="25"/>
      <c r="AH499" s="25">
        <f t="shared" si="1775"/>
        <v>16.65727582414674</v>
      </c>
      <c r="AI499" s="28">
        <f t="shared" si="1776"/>
        <v>0</v>
      </c>
      <c r="AJ499" s="25"/>
      <c r="AK499" s="25">
        <f t="shared" si="1777"/>
        <v>16.820517127223379</v>
      </c>
      <c r="AL499" s="28">
        <f t="shared" si="1778"/>
        <v>0</v>
      </c>
      <c r="AM499" s="25"/>
      <c r="AN499" s="25">
        <f t="shared" si="1779"/>
        <v>16.98535819507017</v>
      </c>
      <c r="AO499" s="28">
        <f t="shared" si="1780"/>
        <v>0</v>
      </c>
      <c r="AP499" s="27">
        <f t="shared" si="1781"/>
        <v>0</v>
      </c>
      <c r="AQ499" s="27">
        <f t="shared" si="1782"/>
        <v>17.151814705381859</v>
      </c>
      <c r="AR499" s="28">
        <f t="shared" si="1783"/>
        <v>0</v>
      </c>
      <c r="AS499" s="25"/>
      <c r="AT499" s="25">
        <f t="shared" si="1784"/>
        <v>17.151814705381859</v>
      </c>
      <c r="AU499" s="28">
        <f t="shared" si="1785"/>
        <v>0</v>
      </c>
      <c r="AV499" s="25"/>
      <c r="AW499" s="25">
        <f t="shared" si="1786"/>
        <v>17.319902489494602</v>
      </c>
      <c r="AX499" s="28">
        <f t="shared" si="1787"/>
        <v>0</v>
      </c>
      <c r="AY499" s="25"/>
      <c r="AZ499" s="25">
        <f t="shared" si="1788"/>
        <v>17.489637533891649</v>
      </c>
      <c r="BA499" s="28">
        <f t="shared" si="1789"/>
        <v>0</v>
      </c>
      <c r="BB499" s="27">
        <f t="shared" si="1790"/>
        <v>0</v>
      </c>
      <c r="BC499" s="27">
        <f t="shared" si="1791"/>
        <v>17.661035981723789</v>
      </c>
      <c r="BD499" s="28">
        <f t="shared" si="1792"/>
        <v>0</v>
      </c>
      <c r="BE499" s="25"/>
      <c r="BF499" s="25">
        <f t="shared" si="1793"/>
        <v>17.661035981723789</v>
      </c>
      <c r="BG499" s="28">
        <f t="shared" si="1794"/>
        <v>0</v>
      </c>
      <c r="BH499" s="25"/>
      <c r="BI499" s="25">
        <f t="shared" si="1795"/>
        <v>17.834114134344681</v>
      </c>
      <c r="BJ499" s="28">
        <f t="shared" si="1796"/>
        <v>0</v>
      </c>
      <c r="BK499" s="25"/>
      <c r="BL499" s="25">
        <f t="shared" si="1797"/>
        <v>18.00888845286126</v>
      </c>
      <c r="BM499" s="28">
        <f t="shared" si="1798"/>
        <v>0</v>
      </c>
      <c r="CZ499" s="30"/>
      <c r="DA499" s="30"/>
      <c r="DB499" s="30"/>
      <c r="DC499" s="30"/>
      <c r="DD499" s="30"/>
      <c r="DE499" s="30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P499" s="30"/>
      <c r="DQ499" s="30"/>
      <c r="DR499" s="30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</row>
    <row r="500" spans="1:165" s="29" customFormat="1" ht="24.95" customHeight="1" x14ac:dyDescent="0.15">
      <c r="A500" s="23" t="s">
        <v>48</v>
      </c>
      <c r="B500" s="23" t="s">
        <v>1455</v>
      </c>
      <c r="C500" s="23" t="s">
        <v>1456</v>
      </c>
      <c r="D500" s="23"/>
      <c r="E500" s="23" t="s">
        <v>713</v>
      </c>
      <c r="F500" s="110"/>
      <c r="G500" s="23"/>
      <c r="H500" s="23">
        <v>20</v>
      </c>
      <c r="I500" s="23"/>
      <c r="J500" s="23"/>
      <c r="K500" s="23"/>
      <c r="L500" s="23"/>
      <c r="M500" s="94">
        <v>135</v>
      </c>
      <c r="N500" s="94"/>
      <c r="O500" s="24">
        <f t="shared" si="1760"/>
        <v>20</v>
      </c>
      <c r="P500" s="25">
        <f t="shared" si="1761"/>
        <v>142.5150052905598</v>
      </c>
      <c r="Q500" s="26">
        <f t="shared" si="1762"/>
        <v>2726.46</v>
      </c>
      <c r="R500" s="27">
        <f t="shared" si="1763"/>
        <v>20</v>
      </c>
      <c r="S500" s="27">
        <f t="shared" si="1764"/>
        <v>136.32300000000001</v>
      </c>
      <c r="T500" s="28">
        <f t="shared" si="1765"/>
        <v>2726.46</v>
      </c>
      <c r="U500" s="25">
        <v>20</v>
      </c>
      <c r="V500" s="25">
        <f t="shared" si="1766"/>
        <v>136.32300000000001</v>
      </c>
      <c r="W500" s="28">
        <f t="shared" si="1767"/>
        <v>2726.46</v>
      </c>
      <c r="X500" s="25"/>
      <c r="Y500" s="25">
        <f t="shared" si="1768"/>
        <v>137.6589654</v>
      </c>
      <c r="Z500" s="28">
        <f t="shared" si="1769"/>
        <v>0</v>
      </c>
      <c r="AA500" s="25"/>
      <c r="AB500" s="25">
        <f t="shared" si="1770"/>
        <v>139.00802326092</v>
      </c>
      <c r="AC500" s="28">
        <f t="shared" si="1771"/>
        <v>0</v>
      </c>
      <c r="AD500" s="27">
        <f t="shared" si="1772"/>
        <v>0</v>
      </c>
      <c r="AE500" s="27">
        <f t="shared" si="1773"/>
        <v>140.37030188887701</v>
      </c>
      <c r="AF500" s="28">
        <f t="shared" si="1774"/>
        <v>0</v>
      </c>
      <c r="AG500" s="25"/>
      <c r="AH500" s="25">
        <f t="shared" si="1775"/>
        <v>140.37030188887701</v>
      </c>
      <c r="AI500" s="28">
        <f t="shared" si="1776"/>
        <v>0</v>
      </c>
      <c r="AJ500" s="25"/>
      <c r="AK500" s="25">
        <f t="shared" si="1777"/>
        <v>141.745930847388</v>
      </c>
      <c r="AL500" s="28">
        <f t="shared" si="1778"/>
        <v>0</v>
      </c>
      <c r="AM500" s="25"/>
      <c r="AN500" s="25">
        <f t="shared" si="1779"/>
        <v>143.1350409696924</v>
      </c>
      <c r="AO500" s="28">
        <f t="shared" si="1780"/>
        <v>0</v>
      </c>
      <c r="AP500" s="27">
        <f t="shared" si="1781"/>
        <v>0</v>
      </c>
      <c r="AQ500" s="27">
        <f t="shared" si="1782"/>
        <v>144.53776437119538</v>
      </c>
      <c r="AR500" s="28">
        <f t="shared" si="1783"/>
        <v>0</v>
      </c>
      <c r="AS500" s="25"/>
      <c r="AT500" s="25">
        <f t="shared" si="1784"/>
        <v>144.53776437119538</v>
      </c>
      <c r="AU500" s="28">
        <f t="shared" si="1785"/>
        <v>0</v>
      </c>
      <c r="AV500" s="25"/>
      <c r="AW500" s="25">
        <f t="shared" si="1786"/>
        <v>145.9542344620331</v>
      </c>
      <c r="AX500" s="28">
        <f t="shared" si="1787"/>
        <v>0</v>
      </c>
      <c r="AY500" s="25"/>
      <c r="AZ500" s="25">
        <f t="shared" si="1788"/>
        <v>147.38458595976104</v>
      </c>
      <c r="BA500" s="28">
        <f t="shared" si="1789"/>
        <v>0</v>
      </c>
      <c r="BB500" s="27">
        <f t="shared" si="1790"/>
        <v>0</v>
      </c>
      <c r="BC500" s="27">
        <f t="shared" si="1791"/>
        <v>148.82895490216671</v>
      </c>
      <c r="BD500" s="28">
        <f t="shared" si="1792"/>
        <v>0</v>
      </c>
      <c r="BE500" s="25"/>
      <c r="BF500" s="25">
        <f t="shared" si="1793"/>
        <v>148.82895490216671</v>
      </c>
      <c r="BG500" s="28">
        <f t="shared" si="1794"/>
        <v>0</v>
      </c>
      <c r="BH500" s="25"/>
      <c r="BI500" s="25">
        <f t="shared" si="1795"/>
        <v>150.28747866020797</v>
      </c>
      <c r="BJ500" s="28">
        <f t="shared" si="1796"/>
        <v>0</v>
      </c>
      <c r="BK500" s="25"/>
      <c r="BL500" s="25">
        <f t="shared" si="1797"/>
        <v>151.76029595107801</v>
      </c>
      <c r="BM500" s="28">
        <f t="shared" si="1798"/>
        <v>0</v>
      </c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</row>
    <row r="501" spans="1:165" s="29" customFormat="1" ht="24.95" customHeight="1" x14ac:dyDescent="0.15">
      <c r="A501" s="23" t="s">
        <v>48</v>
      </c>
      <c r="B501" s="23" t="s">
        <v>1457</v>
      </c>
      <c r="C501" s="23" t="s">
        <v>1458</v>
      </c>
      <c r="D501" s="23"/>
      <c r="E501" s="23" t="s">
        <v>465</v>
      </c>
      <c r="F501" s="110"/>
      <c r="G501" s="23"/>
      <c r="H501" s="23">
        <v>20</v>
      </c>
      <c r="I501" s="23"/>
      <c r="J501" s="23"/>
      <c r="K501" s="23"/>
      <c r="L501" s="23"/>
      <c r="M501" s="94">
        <v>7.21</v>
      </c>
      <c r="N501" s="94"/>
      <c r="O501" s="24">
        <f t="shared" si="1760"/>
        <v>20</v>
      </c>
      <c r="P501" s="25">
        <f t="shared" si="1761"/>
        <v>7.611356949221749</v>
      </c>
      <c r="Q501" s="26">
        <f t="shared" si="1762"/>
        <v>145.61315999999999</v>
      </c>
      <c r="R501" s="27">
        <f t="shared" si="1763"/>
        <v>20</v>
      </c>
      <c r="S501" s="27">
        <f t="shared" si="1764"/>
        <v>7.2806579999999999</v>
      </c>
      <c r="T501" s="28">
        <f t="shared" si="1765"/>
        <v>145.61315999999999</v>
      </c>
      <c r="U501" s="25">
        <v>20</v>
      </c>
      <c r="V501" s="25">
        <f t="shared" si="1766"/>
        <v>7.2806579999999999</v>
      </c>
      <c r="W501" s="28">
        <f t="shared" si="1767"/>
        <v>145.61315999999999</v>
      </c>
      <c r="X501" s="25"/>
      <c r="Y501" s="25">
        <f t="shared" si="1768"/>
        <v>7.3520084484000003</v>
      </c>
      <c r="Z501" s="28">
        <f t="shared" si="1769"/>
        <v>0</v>
      </c>
      <c r="AA501" s="25"/>
      <c r="AB501" s="25">
        <f t="shared" si="1770"/>
        <v>7.4240581311943208</v>
      </c>
      <c r="AC501" s="28">
        <f t="shared" si="1771"/>
        <v>0</v>
      </c>
      <c r="AD501" s="27">
        <f t="shared" si="1772"/>
        <v>0</v>
      </c>
      <c r="AE501" s="27">
        <f t="shared" si="1773"/>
        <v>7.4968139008800252</v>
      </c>
      <c r="AF501" s="28">
        <f t="shared" si="1774"/>
        <v>0</v>
      </c>
      <c r="AG501" s="25"/>
      <c r="AH501" s="25">
        <f t="shared" si="1775"/>
        <v>7.4968139008800252</v>
      </c>
      <c r="AI501" s="28">
        <f t="shared" si="1776"/>
        <v>0</v>
      </c>
      <c r="AJ501" s="25"/>
      <c r="AK501" s="25">
        <f t="shared" si="1777"/>
        <v>7.5702826771086498</v>
      </c>
      <c r="AL501" s="28">
        <f t="shared" si="1778"/>
        <v>0</v>
      </c>
      <c r="AM501" s="25"/>
      <c r="AN501" s="25">
        <f t="shared" si="1779"/>
        <v>7.6444714473443147</v>
      </c>
      <c r="AO501" s="28">
        <f t="shared" si="1780"/>
        <v>0</v>
      </c>
      <c r="AP501" s="27">
        <f t="shared" si="1781"/>
        <v>0</v>
      </c>
      <c r="AQ501" s="27">
        <f t="shared" si="1782"/>
        <v>7.7193872675282895</v>
      </c>
      <c r="AR501" s="28">
        <f t="shared" si="1783"/>
        <v>0</v>
      </c>
      <c r="AS501" s="25"/>
      <c r="AT501" s="25">
        <f t="shared" si="1784"/>
        <v>7.7193872675282895</v>
      </c>
      <c r="AU501" s="28">
        <f t="shared" si="1785"/>
        <v>0</v>
      </c>
      <c r="AV501" s="25"/>
      <c r="AW501" s="25">
        <f t="shared" si="1786"/>
        <v>7.7950372627500668</v>
      </c>
      <c r="AX501" s="28">
        <f t="shared" si="1787"/>
        <v>0</v>
      </c>
      <c r="AY501" s="25"/>
      <c r="AZ501" s="25">
        <f t="shared" si="1788"/>
        <v>7.8714286279250176</v>
      </c>
      <c r="BA501" s="28">
        <f t="shared" si="1789"/>
        <v>0</v>
      </c>
      <c r="BB501" s="27">
        <f t="shared" si="1790"/>
        <v>0</v>
      </c>
      <c r="BC501" s="27">
        <f t="shared" si="1791"/>
        <v>7.9485686284786832</v>
      </c>
      <c r="BD501" s="28">
        <f t="shared" si="1792"/>
        <v>0</v>
      </c>
      <c r="BE501" s="25"/>
      <c r="BF501" s="25">
        <f t="shared" si="1793"/>
        <v>7.9485686284786832</v>
      </c>
      <c r="BG501" s="28">
        <f t="shared" si="1794"/>
        <v>0</v>
      </c>
      <c r="BH501" s="25"/>
      <c r="BI501" s="25">
        <f t="shared" si="1795"/>
        <v>8.0264646010377749</v>
      </c>
      <c r="BJ501" s="28">
        <f t="shared" si="1796"/>
        <v>0</v>
      </c>
      <c r="BK501" s="25"/>
      <c r="BL501" s="25">
        <f t="shared" si="1797"/>
        <v>8.1051239541279454</v>
      </c>
      <c r="BM501" s="28">
        <f t="shared" si="1798"/>
        <v>0</v>
      </c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</row>
    <row r="502" spans="1:165" s="29" customFormat="1" ht="24.95" customHeight="1" x14ac:dyDescent="0.15">
      <c r="A502" s="23" t="s">
        <v>48</v>
      </c>
      <c r="B502" s="23" t="s">
        <v>1459</v>
      </c>
      <c r="C502" s="23" t="s">
        <v>1460</v>
      </c>
      <c r="D502" s="23"/>
      <c r="E502" s="23" t="s">
        <v>465</v>
      </c>
      <c r="F502" s="110"/>
      <c r="G502" s="23"/>
      <c r="H502" s="23">
        <v>1</v>
      </c>
      <c r="I502" s="23"/>
      <c r="J502" s="23"/>
      <c r="K502" s="23"/>
      <c r="L502" s="23"/>
      <c r="M502" s="94">
        <v>2065</v>
      </c>
      <c r="N502" s="94"/>
      <c r="O502" s="24">
        <f t="shared" si="1760"/>
        <v>1</v>
      </c>
      <c r="P502" s="25">
        <f t="shared" si="1761"/>
        <v>2179.9517475926368</v>
      </c>
      <c r="Q502" s="26">
        <f t="shared" si="1762"/>
        <v>2085.2370000000001</v>
      </c>
      <c r="R502" s="27">
        <f t="shared" si="1763"/>
        <v>1</v>
      </c>
      <c r="S502" s="27">
        <f t="shared" si="1764"/>
        <v>2085.2370000000001</v>
      </c>
      <c r="T502" s="28">
        <f t="shared" si="1765"/>
        <v>2085.2370000000001</v>
      </c>
      <c r="U502" s="25">
        <v>1</v>
      </c>
      <c r="V502" s="25">
        <f t="shared" si="1766"/>
        <v>2085.2370000000001</v>
      </c>
      <c r="W502" s="28">
        <f t="shared" si="1767"/>
        <v>2085.2370000000001</v>
      </c>
      <c r="X502" s="25"/>
      <c r="Y502" s="25">
        <f t="shared" si="1768"/>
        <v>2105.6723226000004</v>
      </c>
      <c r="Z502" s="28">
        <f t="shared" si="1769"/>
        <v>0</v>
      </c>
      <c r="AA502" s="25"/>
      <c r="AB502" s="25">
        <f t="shared" si="1770"/>
        <v>2126.3079113614804</v>
      </c>
      <c r="AC502" s="28">
        <f t="shared" si="1771"/>
        <v>0</v>
      </c>
      <c r="AD502" s="27">
        <f t="shared" si="1772"/>
        <v>0</v>
      </c>
      <c r="AE502" s="27">
        <f t="shared" si="1773"/>
        <v>2147.1457288928227</v>
      </c>
      <c r="AF502" s="28">
        <f t="shared" si="1774"/>
        <v>0</v>
      </c>
      <c r="AG502" s="25"/>
      <c r="AH502" s="25">
        <f t="shared" si="1775"/>
        <v>2147.1457288928227</v>
      </c>
      <c r="AI502" s="28">
        <f t="shared" si="1776"/>
        <v>0</v>
      </c>
      <c r="AJ502" s="25"/>
      <c r="AK502" s="25">
        <f t="shared" si="1777"/>
        <v>2168.1877570359725</v>
      </c>
      <c r="AL502" s="28">
        <f t="shared" si="1778"/>
        <v>0</v>
      </c>
      <c r="AM502" s="25"/>
      <c r="AN502" s="25">
        <f t="shared" si="1779"/>
        <v>2189.4359970549249</v>
      </c>
      <c r="AO502" s="28">
        <f t="shared" si="1780"/>
        <v>0</v>
      </c>
      <c r="AP502" s="27">
        <f t="shared" si="1781"/>
        <v>0</v>
      </c>
      <c r="AQ502" s="27">
        <f t="shared" si="1782"/>
        <v>2210.892469826063</v>
      </c>
      <c r="AR502" s="28">
        <f t="shared" si="1783"/>
        <v>0</v>
      </c>
      <c r="AS502" s="25"/>
      <c r="AT502" s="25">
        <f t="shared" si="1784"/>
        <v>2210.892469826063</v>
      </c>
      <c r="AU502" s="28">
        <f t="shared" si="1785"/>
        <v>0</v>
      </c>
      <c r="AV502" s="25"/>
      <c r="AW502" s="25">
        <f t="shared" si="1786"/>
        <v>2232.5592160303586</v>
      </c>
      <c r="AX502" s="28">
        <f t="shared" si="1787"/>
        <v>0</v>
      </c>
      <c r="AY502" s="25"/>
      <c r="AZ502" s="25">
        <f t="shared" si="1788"/>
        <v>2254.4382963474563</v>
      </c>
      <c r="BA502" s="28">
        <f t="shared" si="1789"/>
        <v>0</v>
      </c>
      <c r="BB502" s="27">
        <f t="shared" si="1790"/>
        <v>0</v>
      </c>
      <c r="BC502" s="27">
        <f t="shared" si="1791"/>
        <v>2276.5317916516615</v>
      </c>
      <c r="BD502" s="28">
        <f t="shared" si="1792"/>
        <v>0</v>
      </c>
      <c r="BE502" s="25"/>
      <c r="BF502" s="25">
        <f t="shared" si="1793"/>
        <v>2276.5317916516615</v>
      </c>
      <c r="BG502" s="28">
        <f t="shared" si="1794"/>
        <v>0</v>
      </c>
      <c r="BH502" s="25"/>
      <c r="BI502" s="25">
        <f t="shared" si="1795"/>
        <v>2298.841803209848</v>
      </c>
      <c r="BJ502" s="28">
        <f t="shared" si="1796"/>
        <v>0</v>
      </c>
      <c r="BK502" s="25"/>
      <c r="BL502" s="25">
        <f t="shared" si="1797"/>
        <v>2321.3704528813046</v>
      </c>
      <c r="BM502" s="28">
        <f t="shared" si="1798"/>
        <v>0</v>
      </c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</row>
    <row r="503" spans="1:165" s="29" customFormat="1" ht="24.95" customHeight="1" x14ac:dyDescent="0.15">
      <c r="A503" s="23" t="s">
        <v>48</v>
      </c>
      <c r="B503" s="23" t="s">
        <v>1461</v>
      </c>
      <c r="C503" s="23" t="s">
        <v>1462</v>
      </c>
      <c r="D503" s="23"/>
      <c r="E503" s="23" t="s">
        <v>465</v>
      </c>
      <c r="F503" s="110"/>
      <c r="G503" s="23"/>
      <c r="H503" s="23">
        <v>3</v>
      </c>
      <c r="I503" s="23"/>
      <c r="J503" s="23"/>
      <c r="K503" s="23"/>
      <c r="L503" s="23"/>
      <c r="M503" s="94">
        <v>1500</v>
      </c>
      <c r="N503" s="94"/>
      <c r="O503" s="24">
        <f t="shared" si="1760"/>
        <v>3</v>
      </c>
      <c r="P503" s="25">
        <f t="shared" si="1761"/>
        <v>1583.5000587839975</v>
      </c>
      <c r="Q503" s="26">
        <f t="shared" si="1762"/>
        <v>4544.1000000000004</v>
      </c>
      <c r="R503" s="27">
        <f t="shared" si="1763"/>
        <v>3</v>
      </c>
      <c r="S503" s="27">
        <f t="shared" si="1764"/>
        <v>1514.7</v>
      </c>
      <c r="T503" s="28">
        <f t="shared" si="1765"/>
        <v>4544.1000000000004</v>
      </c>
      <c r="U503" s="25">
        <v>3</v>
      </c>
      <c r="V503" s="25">
        <f t="shared" si="1766"/>
        <v>1514.7</v>
      </c>
      <c r="W503" s="28">
        <f t="shared" si="1767"/>
        <v>4544.1000000000004</v>
      </c>
      <c r="X503" s="25"/>
      <c r="Y503" s="25">
        <f t="shared" si="1768"/>
        <v>1529.5440600000002</v>
      </c>
      <c r="Z503" s="28">
        <f t="shared" si="1769"/>
        <v>0</v>
      </c>
      <c r="AA503" s="25"/>
      <c r="AB503" s="25">
        <f t="shared" si="1770"/>
        <v>1544.5335917880002</v>
      </c>
      <c r="AC503" s="28">
        <f t="shared" si="1771"/>
        <v>0</v>
      </c>
      <c r="AD503" s="27">
        <f t="shared" si="1772"/>
        <v>0</v>
      </c>
      <c r="AE503" s="27">
        <f t="shared" si="1773"/>
        <v>1559.6700209875225</v>
      </c>
      <c r="AF503" s="28">
        <f t="shared" si="1774"/>
        <v>0</v>
      </c>
      <c r="AG503" s="25"/>
      <c r="AH503" s="25">
        <f t="shared" si="1775"/>
        <v>1559.6700209875225</v>
      </c>
      <c r="AI503" s="28">
        <f t="shared" si="1776"/>
        <v>0</v>
      </c>
      <c r="AJ503" s="25"/>
      <c r="AK503" s="25">
        <f t="shared" si="1777"/>
        <v>1574.9547871932002</v>
      </c>
      <c r="AL503" s="28">
        <f t="shared" si="1778"/>
        <v>0</v>
      </c>
      <c r="AM503" s="25"/>
      <c r="AN503" s="25">
        <f t="shared" si="1779"/>
        <v>1590.3893441076937</v>
      </c>
      <c r="AO503" s="28">
        <f t="shared" si="1780"/>
        <v>0</v>
      </c>
      <c r="AP503" s="27">
        <f t="shared" si="1781"/>
        <v>0</v>
      </c>
      <c r="AQ503" s="27">
        <f t="shared" si="1782"/>
        <v>1605.975159679949</v>
      </c>
      <c r="AR503" s="28">
        <f t="shared" si="1783"/>
        <v>0</v>
      </c>
      <c r="AS503" s="25"/>
      <c r="AT503" s="25">
        <f t="shared" si="1784"/>
        <v>1605.975159679949</v>
      </c>
      <c r="AU503" s="28">
        <f t="shared" si="1785"/>
        <v>0</v>
      </c>
      <c r="AV503" s="25"/>
      <c r="AW503" s="25">
        <f t="shared" si="1786"/>
        <v>1621.7137162448125</v>
      </c>
      <c r="AX503" s="28">
        <f t="shared" si="1787"/>
        <v>0</v>
      </c>
      <c r="AY503" s="25"/>
      <c r="AZ503" s="25">
        <f t="shared" si="1788"/>
        <v>1637.6065106640117</v>
      </c>
      <c r="BA503" s="28">
        <f t="shared" si="1789"/>
        <v>0</v>
      </c>
      <c r="BB503" s="27">
        <f t="shared" si="1790"/>
        <v>0</v>
      </c>
      <c r="BC503" s="27">
        <f t="shared" si="1791"/>
        <v>1653.655054468519</v>
      </c>
      <c r="BD503" s="28">
        <f t="shared" si="1792"/>
        <v>0</v>
      </c>
      <c r="BE503" s="25"/>
      <c r="BF503" s="25">
        <f t="shared" si="1793"/>
        <v>1653.655054468519</v>
      </c>
      <c r="BG503" s="28">
        <f t="shared" si="1794"/>
        <v>0</v>
      </c>
      <c r="BH503" s="25"/>
      <c r="BI503" s="25">
        <f t="shared" si="1795"/>
        <v>1669.8608740023105</v>
      </c>
      <c r="BJ503" s="28">
        <f t="shared" si="1796"/>
        <v>0</v>
      </c>
      <c r="BK503" s="25"/>
      <c r="BL503" s="25">
        <f t="shared" si="1797"/>
        <v>1686.2255105675333</v>
      </c>
      <c r="BM503" s="28">
        <f t="shared" si="1798"/>
        <v>0</v>
      </c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</row>
    <row r="504" spans="1:165" s="29" customFormat="1" ht="24.95" customHeight="1" x14ac:dyDescent="0.15">
      <c r="A504" s="23" t="s">
        <v>48</v>
      </c>
      <c r="B504" s="23" t="s">
        <v>1463</v>
      </c>
      <c r="C504" s="23" t="s">
        <v>1464</v>
      </c>
      <c r="D504" s="23" t="s">
        <v>1265</v>
      </c>
      <c r="E504" s="23" t="s">
        <v>465</v>
      </c>
      <c r="F504" s="110"/>
      <c r="G504" s="23"/>
      <c r="H504" s="23">
        <v>4</v>
      </c>
      <c r="I504" s="23"/>
      <c r="J504" s="23"/>
      <c r="K504" s="23"/>
      <c r="L504" s="23"/>
      <c r="M504" s="94">
        <v>1300</v>
      </c>
      <c r="N504" s="94"/>
      <c r="O504" s="24">
        <f t="shared" si="1760"/>
        <v>4</v>
      </c>
      <c r="P504" s="25">
        <f t="shared" si="1761"/>
        <v>1372.3667176127979</v>
      </c>
      <c r="Q504" s="26">
        <f t="shared" si="1762"/>
        <v>5250.96</v>
      </c>
      <c r="R504" s="27">
        <f t="shared" si="1763"/>
        <v>4</v>
      </c>
      <c r="S504" s="27">
        <f t="shared" si="1764"/>
        <v>1312.74</v>
      </c>
      <c r="T504" s="28">
        <f t="shared" si="1765"/>
        <v>5250.96</v>
      </c>
      <c r="U504" s="25">
        <v>4</v>
      </c>
      <c r="V504" s="25">
        <f t="shared" si="1766"/>
        <v>1312.74</v>
      </c>
      <c r="W504" s="28">
        <f t="shared" si="1767"/>
        <v>5250.96</v>
      </c>
      <c r="X504" s="25"/>
      <c r="Y504" s="25">
        <f t="shared" si="1768"/>
        <v>1325.6048519999999</v>
      </c>
      <c r="Z504" s="28">
        <f t="shared" si="1769"/>
        <v>0</v>
      </c>
      <c r="AA504" s="25"/>
      <c r="AB504" s="25">
        <f t="shared" si="1770"/>
        <v>1338.5957795495999</v>
      </c>
      <c r="AC504" s="28">
        <f t="shared" si="1771"/>
        <v>0</v>
      </c>
      <c r="AD504" s="27">
        <f t="shared" si="1772"/>
        <v>0</v>
      </c>
      <c r="AE504" s="27">
        <f t="shared" si="1773"/>
        <v>1351.7140181891859</v>
      </c>
      <c r="AF504" s="28">
        <f t="shared" si="1774"/>
        <v>0</v>
      </c>
      <c r="AG504" s="25"/>
      <c r="AH504" s="25">
        <f t="shared" si="1775"/>
        <v>1351.7140181891859</v>
      </c>
      <c r="AI504" s="28">
        <f t="shared" si="1776"/>
        <v>0</v>
      </c>
      <c r="AJ504" s="25"/>
      <c r="AK504" s="25">
        <f t="shared" si="1777"/>
        <v>1364.96081556744</v>
      </c>
      <c r="AL504" s="28">
        <f t="shared" si="1778"/>
        <v>0</v>
      </c>
      <c r="AM504" s="25"/>
      <c r="AN504" s="25">
        <f t="shared" si="1779"/>
        <v>1378.3374315600011</v>
      </c>
      <c r="AO504" s="28">
        <f t="shared" si="1780"/>
        <v>0</v>
      </c>
      <c r="AP504" s="27">
        <f t="shared" si="1781"/>
        <v>0</v>
      </c>
      <c r="AQ504" s="27">
        <f t="shared" si="1782"/>
        <v>1391.8451383892891</v>
      </c>
      <c r="AR504" s="28">
        <f t="shared" si="1783"/>
        <v>0</v>
      </c>
      <c r="AS504" s="25"/>
      <c r="AT504" s="25">
        <f t="shared" si="1784"/>
        <v>1391.8451383892891</v>
      </c>
      <c r="AU504" s="28">
        <f t="shared" si="1785"/>
        <v>0</v>
      </c>
      <c r="AV504" s="25"/>
      <c r="AW504" s="25">
        <f t="shared" si="1786"/>
        <v>1405.4852207455042</v>
      </c>
      <c r="AX504" s="28">
        <f t="shared" si="1787"/>
        <v>0</v>
      </c>
      <c r="AY504" s="25"/>
      <c r="AZ504" s="25">
        <f t="shared" si="1788"/>
        <v>1419.2589759088103</v>
      </c>
      <c r="BA504" s="28">
        <f t="shared" si="1789"/>
        <v>0</v>
      </c>
      <c r="BB504" s="27">
        <f t="shared" si="1790"/>
        <v>0</v>
      </c>
      <c r="BC504" s="27">
        <f t="shared" si="1791"/>
        <v>1433.1677138727166</v>
      </c>
      <c r="BD504" s="28">
        <f t="shared" si="1792"/>
        <v>0</v>
      </c>
      <c r="BE504" s="25"/>
      <c r="BF504" s="25">
        <f t="shared" si="1793"/>
        <v>1433.1677138727166</v>
      </c>
      <c r="BG504" s="28">
        <f t="shared" si="1794"/>
        <v>0</v>
      </c>
      <c r="BH504" s="25"/>
      <c r="BI504" s="25">
        <f t="shared" si="1795"/>
        <v>1447.2127574686692</v>
      </c>
      <c r="BJ504" s="28">
        <f t="shared" si="1796"/>
        <v>0</v>
      </c>
      <c r="BK504" s="25"/>
      <c r="BL504" s="25">
        <f t="shared" si="1797"/>
        <v>1461.3954424918622</v>
      </c>
      <c r="BM504" s="28">
        <f t="shared" si="1798"/>
        <v>0</v>
      </c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</row>
    <row r="505" spans="1:165" s="29" customFormat="1" ht="24.95" customHeight="1" x14ac:dyDescent="0.15">
      <c r="A505" s="23" t="s">
        <v>48</v>
      </c>
      <c r="B505" s="23" t="s">
        <v>1465</v>
      </c>
      <c r="C505" s="23" t="s">
        <v>1466</v>
      </c>
      <c r="D505" s="23"/>
      <c r="E505" s="23" t="s">
        <v>465</v>
      </c>
      <c r="F505" s="110"/>
      <c r="G505" s="23"/>
      <c r="H505" s="23">
        <v>1</v>
      </c>
      <c r="I505" s="23"/>
      <c r="J505" s="23"/>
      <c r="K505" s="23"/>
      <c r="L505" s="23"/>
      <c r="M505" s="94">
        <v>1900</v>
      </c>
      <c r="N505" s="94"/>
      <c r="O505" s="24">
        <f t="shared" si="1760"/>
        <v>1</v>
      </c>
      <c r="P505" s="25">
        <f t="shared" si="1761"/>
        <v>2005.7667411263972</v>
      </c>
      <c r="Q505" s="26">
        <f t="shared" si="1762"/>
        <v>1918.6200000000001</v>
      </c>
      <c r="R505" s="27">
        <f t="shared" si="1763"/>
        <v>1</v>
      </c>
      <c r="S505" s="27">
        <f t="shared" si="1764"/>
        <v>1918.6200000000001</v>
      </c>
      <c r="T505" s="28">
        <f t="shared" si="1765"/>
        <v>1918.6200000000001</v>
      </c>
      <c r="U505" s="25">
        <v>1</v>
      </c>
      <c r="V505" s="25">
        <f t="shared" si="1766"/>
        <v>1918.6200000000001</v>
      </c>
      <c r="W505" s="28">
        <f t="shared" si="1767"/>
        <v>1918.6200000000001</v>
      </c>
      <c r="X505" s="25"/>
      <c r="Y505" s="25">
        <f t="shared" si="1768"/>
        <v>1937.4224760000002</v>
      </c>
      <c r="Z505" s="28">
        <f t="shared" si="1769"/>
        <v>0</v>
      </c>
      <c r="AA505" s="25"/>
      <c r="AB505" s="25">
        <f t="shared" si="1770"/>
        <v>1956.4092162648003</v>
      </c>
      <c r="AC505" s="28">
        <f t="shared" si="1771"/>
        <v>0</v>
      </c>
      <c r="AD505" s="27">
        <f t="shared" si="1772"/>
        <v>0</v>
      </c>
      <c r="AE505" s="27">
        <f t="shared" si="1773"/>
        <v>1975.5820265841953</v>
      </c>
      <c r="AF505" s="28">
        <f t="shared" si="1774"/>
        <v>0</v>
      </c>
      <c r="AG505" s="25"/>
      <c r="AH505" s="25">
        <f t="shared" si="1775"/>
        <v>1975.5820265841953</v>
      </c>
      <c r="AI505" s="28">
        <f t="shared" si="1776"/>
        <v>0</v>
      </c>
      <c r="AJ505" s="25"/>
      <c r="AK505" s="25">
        <f t="shared" si="1777"/>
        <v>1994.9427304447204</v>
      </c>
      <c r="AL505" s="28">
        <f t="shared" si="1778"/>
        <v>0</v>
      </c>
      <c r="AM505" s="25"/>
      <c r="AN505" s="25">
        <f t="shared" si="1779"/>
        <v>2014.4931692030787</v>
      </c>
      <c r="AO505" s="28">
        <f t="shared" si="1780"/>
        <v>0</v>
      </c>
      <c r="AP505" s="27">
        <f t="shared" si="1781"/>
        <v>0</v>
      </c>
      <c r="AQ505" s="27">
        <f t="shared" si="1782"/>
        <v>2034.2352022612688</v>
      </c>
      <c r="AR505" s="28">
        <f t="shared" si="1783"/>
        <v>0</v>
      </c>
      <c r="AS505" s="25"/>
      <c r="AT505" s="25">
        <f t="shared" si="1784"/>
        <v>2034.2352022612688</v>
      </c>
      <c r="AU505" s="28">
        <f t="shared" si="1785"/>
        <v>0</v>
      </c>
      <c r="AV505" s="25"/>
      <c r="AW505" s="25">
        <f t="shared" si="1786"/>
        <v>2054.1707072434292</v>
      </c>
      <c r="AX505" s="28">
        <f t="shared" si="1787"/>
        <v>0</v>
      </c>
      <c r="AY505" s="25"/>
      <c r="AZ505" s="25">
        <f t="shared" si="1788"/>
        <v>2074.301580174415</v>
      </c>
      <c r="BA505" s="28">
        <f t="shared" si="1789"/>
        <v>0</v>
      </c>
      <c r="BB505" s="27">
        <f t="shared" si="1790"/>
        <v>0</v>
      </c>
      <c r="BC505" s="27">
        <f t="shared" si="1791"/>
        <v>2094.6297356601244</v>
      </c>
      <c r="BD505" s="28">
        <f t="shared" si="1792"/>
        <v>0</v>
      </c>
      <c r="BE505" s="25"/>
      <c r="BF505" s="25">
        <f t="shared" si="1793"/>
        <v>2094.6297356601244</v>
      </c>
      <c r="BG505" s="28">
        <f t="shared" si="1794"/>
        <v>0</v>
      </c>
      <c r="BH505" s="25"/>
      <c r="BI505" s="25">
        <f t="shared" si="1795"/>
        <v>2115.1571070695936</v>
      </c>
      <c r="BJ505" s="28">
        <f t="shared" si="1796"/>
        <v>0</v>
      </c>
      <c r="BK505" s="25"/>
      <c r="BL505" s="25">
        <f t="shared" si="1797"/>
        <v>2135.8856467188757</v>
      </c>
      <c r="BM505" s="28">
        <f t="shared" si="1798"/>
        <v>0</v>
      </c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</row>
    <row r="506" spans="1:165" s="29" customFormat="1" ht="24.95" customHeight="1" x14ac:dyDescent="0.15">
      <c r="A506" s="23" t="s">
        <v>48</v>
      </c>
      <c r="B506" s="23" t="s">
        <v>1467</v>
      </c>
      <c r="C506" s="23" t="s">
        <v>1468</v>
      </c>
      <c r="D506" s="23"/>
      <c r="E506" s="23" t="s">
        <v>465</v>
      </c>
      <c r="F506" s="110"/>
      <c r="G506" s="23"/>
      <c r="H506" s="23">
        <v>1</v>
      </c>
      <c r="I506" s="23"/>
      <c r="J506" s="23"/>
      <c r="K506" s="23"/>
      <c r="L506" s="23"/>
      <c r="M506" s="94">
        <v>1900</v>
      </c>
      <c r="N506" s="94"/>
      <c r="O506" s="24">
        <f t="shared" si="1760"/>
        <v>1</v>
      </c>
      <c r="P506" s="25">
        <f t="shared" si="1761"/>
        <v>2005.7667411263972</v>
      </c>
      <c r="Q506" s="26">
        <f t="shared" si="1762"/>
        <v>1918.6200000000001</v>
      </c>
      <c r="R506" s="27">
        <f t="shared" si="1763"/>
        <v>1</v>
      </c>
      <c r="S506" s="27">
        <f t="shared" si="1764"/>
        <v>1918.6200000000001</v>
      </c>
      <c r="T506" s="28">
        <f t="shared" si="1765"/>
        <v>1918.6200000000001</v>
      </c>
      <c r="U506" s="25">
        <v>1</v>
      </c>
      <c r="V506" s="25">
        <f t="shared" si="1766"/>
        <v>1918.6200000000001</v>
      </c>
      <c r="W506" s="28">
        <f t="shared" si="1767"/>
        <v>1918.6200000000001</v>
      </c>
      <c r="X506" s="25"/>
      <c r="Y506" s="25">
        <f t="shared" si="1768"/>
        <v>1937.4224760000002</v>
      </c>
      <c r="Z506" s="28">
        <f t="shared" si="1769"/>
        <v>0</v>
      </c>
      <c r="AA506" s="25"/>
      <c r="AB506" s="25">
        <f t="shared" si="1770"/>
        <v>1956.4092162648003</v>
      </c>
      <c r="AC506" s="28">
        <f t="shared" si="1771"/>
        <v>0</v>
      </c>
      <c r="AD506" s="27">
        <f t="shared" si="1772"/>
        <v>0</v>
      </c>
      <c r="AE506" s="27">
        <f t="shared" si="1773"/>
        <v>1975.5820265841953</v>
      </c>
      <c r="AF506" s="28">
        <f t="shared" si="1774"/>
        <v>0</v>
      </c>
      <c r="AG506" s="25"/>
      <c r="AH506" s="25">
        <f t="shared" si="1775"/>
        <v>1975.5820265841953</v>
      </c>
      <c r="AI506" s="28">
        <f t="shared" si="1776"/>
        <v>0</v>
      </c>
      <c r="AJ506" s="25"/>
      <c r="AK506" s="25">
        <f t="shared" si="1777"/>
        <v>1994.9427304447204</v>
      </c>
      <c r="AL506" s="28">
        <f t="shared" si="1778"/>
        <v>0</v>
      </c>
      <c r="AM506" s="25"/>
      <c r="AN506" s="25">
        <f t="shared" si="1779"/>
        <v>2014.4931692030787</v>
      </c>
      <c r="AO506" s="28">
        <f t="shared" si="1780"/>
        <v>0</v>
      </c>
      <c r="AP506" s="27">
        <f t="shared" si="1781"/>
        <v>0</v>
      </c>
      <c r="AQ506" s="27">
        <f t="shared" si="1782"/>
        <v>2034.2352022612688</v>
      </c>
      <c r="AR506" s="28">
        <f t="shared" si="1783"/>
        <v>0</v>
      </c>
      <c r="AS506" s="25"/>
      <c r="AT506" s="25">
        <f t="shared" si="1784"/>
        <v>2034.2352022612688</v>
      </c>
      <c r="AU506" s="28">
        <f t="shared" si="1785"/>
        <v>0</v>
      </c>
      <c r="AV506" s="25"/>
      <c r="AW506" s="25">
        <f t="shared" si="1786"/>
        <v>2054.1707072434292</v>
      </c>
      <c r="AX506" s="28">
        <f t="shared" si="1787"/>
        <v>0</v>
      </c>
      <c r="AY506" s="25"/>
      <c r="AZ506" s="25">
        <f t="shared" si="1788"/>
        <v>2074.301580174415</v>
      </c>
      <c r="BA506" s="28">
        <f t="shared" si="1789"/>
        <v>0</v>
      </c>
      <c r="BB506" s="27">
        <f t="shared" si="1790"/>
        <v>0</v>
      </c>
      <c r="BC506" s="27">
        <f t="shared" si="1791"/>
        <v>2094.6297356601244</v>
      </c>
      <c r="BD506" s="28">
        <f t="shared" si="1792"/>
        <v>0</v>
      </c>
      <c r="BE506" s="25"/>
      <c r="BF506" s="25">
        <f t="shared" si="1793"/>
        <v>2094.6297356601244</v>
      </c>
      <c r="BG506" s="28">
        <f t="shared" si="1794"/>
        <v>0</v>
      </c>
      <c r="BH506" s="25"/>
      <c r="BI506" s="25">
        <f t="shared" si="1795"/>
        <v>2115.1571070695936</v>
      </c>
      <c r="BJ506" s="28">
        <f t="shared" si="1796"/>
        <v>0</v>
      </c>
      <c r="BK506" s="25"/>
      <c r="BL506" s="25">
        <f t="shared" si="1797"/>
        <v>2135.8856467188757</v>
      </c>
      <c r="BM506" s="28">
        <f t="shared" si="1798"/>
        <v>0</v>
      </c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</row>
    <row r="507" spans="1:165" s="29" customFormat="1" ht="24.95" customHeight="1" x14ac:dyDescent="0.15">
      <c r="A507" s="23" t="s">
        <v>48</v>
      </c>
      <c r="B507" s="23" t="s">
        <v>1469</v>
      </c>
      <c r="C507" s="23" t="s">
        <v>1470</v>
      </c>
      <c r="D507" s="23"/>
      <c r="E507" s="23" t="s">
        <v>465</v>
      </c>
      <c r="F507" s="110"/>
      <c r="G507" s="23"/>
      <c r="H507" s="23">
        <v>1</v>
      </c>
      <c r="I507" s="23"/>
      <c r="J507" s="23"/>
      <c r="K507" s="23"/>
      <c r="L507" s="23"/>
      <c r="M507" s="94">
        <v>450</v>
      </c>
      <c r="N507" s="94"/>
      <c r="O507" s="24">
        <f t="shared" si="1760"/>
        <v>1</v>
      </c>
      <c r="P507" s="25">
        <f t="shared" si="1761"/>
        <v>475.05001763519931</v>
      </c>
      <c r="Q507" s="26">
        <f t="shared" si="1762"/>
        <v>454.41</v>
      </c>
      <c r="R507" s="27">
        <f t="shared" si="1763"/>
        <v>1</v>
      </c>
      <c r="S507" s="27">
        <f t="shared" si="1764"/>
        <v>454.41</v>
      </c>
      <c r="T507" s="28">
        <f t="shared" si="1765"/>
        <v>454.41</v>
      </c>
      <c r="U507" s="25">
        <v>1</v>
      </c>
      <c r="V507" s="25">
        <f t="shared" si="1766"/>
        <v>454.41</v>
      </c>
      <c r="W507" s="28">
        <f t="shared" si="1767"/>
        <v>454.41</v>
      </c>
      <c r="X507" s="25"/>
      <c r="Y507" s="25">
        <f t="shared" si="1768"/>
        <v>458.86321800000002</v>
      </c>
      <c r="Z507" s="28">
        <f t="shared" si="1769"/>
        <v>0</v>
      </c>
      <c r="AA507" s="25"/>
      <c r="AB507" s="25">
        <f t="shared" si="1770"/>
        <v>463.36007753640001</v>
      </c>
      <c r="AC507" s="28">
        <f t="shared" si="1771"/>
        <v>0</v>
      </c>
      <c r="AD507" s="27">
        <f t="shared" si="1772"/>
        <v>0</v>
      </c>
      <c r="AE507" s="27">
        <f t="shared" si="1773"/>
        <v>467.90100629625675</v>
      </c>
      <c r="AF507" s="28">
        <f t="shared" si="1774"/>
        <v>0</v>
      </c>
      <c r="AG507" s="25"/>
      <c r="AH507" s="25">
        <f t="shared" si="1775"/>
        <v>467.90100629625675</v>
      </c>
      <c r="AI507" s="28">
        <f t="shared" si="1776"/>
        <v>0</v>
      </c>
      <c r="AJ507" s="25"/>
      <c r="AK507" s="25">
        <f t="shared" si="1777"/>
        <v>472.4864361579601</v>
      </c>
      <c r="AL507" s="28">
        <f t="shared" si="1778"/>
        <v>0</v>
      </c>
      <c r="AM507" s="25"/>
      <c r="AN507" s="25">
        <f t="shared" si="1779"/>
        <v>477.11680323230814</v>
      </c>
      <c r="AO507" s="28">
        <f t="shared" si="1780"/>
        <v>0</v>
      </c>
      <c r="AP507" s="27">
        <f t="shared" si="1781"/>
        <v>0</v>
      </c>
      <c r="AQ507" s="27">
        <f t="shared" si="1782"/>
        <v>481.79254790398477</v>
      </c>
      <c r="AR507" s="28">
        <f t="shared" si="1783"/>
        <v>0</v>
      </c>
      <c r="AS507" s="25"/>
      <c r="AT507" s="25">
        <f t="shared" si="1784"/>
        <v>481.79254790398477</v>
      </c>
      <c r="AU507" s="28">
        <f t="shared" si="1785"/>
        <v>0</v>
      </c>
      <c r="AV507" s="25"/>
      <c r="AW507" s="25">
        <f t="shared" si="1786"/>
        <v>486.51411487344382</v>
      </c>
      <c r="AX507" s="28">
        <f t="shared" si="1787"/>
        <v>0</v>
      </c>
      <c r="AY507" s="25"/>
      <c r="AZ507" s="25">
        <f t="shared" si="1788"/>
        <v>491.2819531992036</v>
      </c>
      <c r="BA507" s="28">
        <f t="shared" si="1789"/>
        <v>0</v>
      </c>
      <c r="BB507" s="27">
        <f t="shared" si="1790"/>
        <v>0</v>
      </c>
      <c r="BC507" s="27">
        <f t="shared" si="1791"/>
        <v>496.09651634055581</v>
      </c>
      <c r="BD507" s="28">
        <f t="shared" si="1792"/>
        <v>0</v>
      </c>
      <c r="BE507" s="25"/>
      <c r="BF507" s="25">
        <f t="shared" si="1793"/>
        <v>496.09651634055581</v>
      </c>
      <c r="BG507" s="28">
        <f t="shared" si="1794"/>
        <v>0</v>
      </c>
      <c r="BH507" s="25"/>
      <c r="BI507" s="25">
        <f t="shared" si="1795"/>
        <v>500.9582622006933</v>
      </c>
      <c r="BJ507" s="28">
        <f t="shared" si="1796"/>
        <v>0</v>
      </c>
      <c r="BK507" s="25"/>
      <c r="BL507" s="25">
        <f t="shared" si="1797"/>
        <v>505.8676531702601</v>
      </c>
      <c r="BM507" s="28">
        <f t="shared" si="1798"/>
        <v>0</v>
      </c>
      <c r="CZ507" s="30"/>
      <c r="DA507" s="30"/>
      <c r="DB507" s="30"/>
      <c r="DC507" s="30"/>
      <c r="DD507" s="30"/>
      <c r="DE507" s="30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</row>
    <row r="508" spans="1:165" s="35" customFormat="1" ht="25.5" customHeight="1" x14ac:dyDescent="0.2">
      <c r="A508" s="31"/>
      <c r="B508" s="31"/>
      <c r="C508" s="31"/>
      <c r="D508" s="31"/>
      <c r="E508" s="32"/>
      <c r="F508" s="111"/>
      <c r="G508" s="32"/>
      <c r="H508" s="32"/>
      <c r="I508" s="32"/>
      <c r="J508" s="32"/>
      <c r="K508" s="32"/>
      <c r="L508" s="32"/>
      <c r="M508" s="95"/>
      <c r="N508" s="95"/>
      <c r="O508" s="33"/>
      <c r="P508" s="33"/>
      <c r="Q508" s="33">
        <f>T508+AF508+AR508+BD508</f>
        <v>122383.69050600001</v>
      </c>
      <c r="R508" s="33"/>
      <c r="S508" s="34"/>
      <c r="T508" s="34">
        <f>SUM(T475:T507)</f>
        <v>122383.69050600001</v>
      </c>
      <c r="U508" s="34"/>
      <c r="V508" s="34"/>
      <c r="W508" s="34">
        <f t="shared" ref="W508:BM508" si="1799">SUM(W475:W507)</f>
        <v>122383.69050600001</v>
      </c>
      <c r="X508" s="34"/>
      <c r="Y508" s="34"/>
      <c r="Z508" s="34">
        <f t="shared" si="1799"/>
        <v>0</v>
      </c>
      <c r="AA508" s="34"/>
      <c r="AB508" s="34"/>
      <c r="AC508" s="34">
        <f t="shared" si="1799"/>
        <v>0</v>
      </c>
      <c r="AD508" s="34"/>
      <c r="AE508" s="34"/>
      <c r="AF508" s="34">
        <f t="shared" si="1799"/>
        <v>0</v>
      </c>
      <c r="AG508" s="34"/>
      <c r="AH508" s="34"/>
      <c r="AI508" s="34">
        <f t="shared" si="1799"/>
        <v>0</v>
      </c>
      <c r="AJ508" s="34"/>
      <c r="AK508" s="34"/>
      <c r="AL508" s="34">
        <f t="shared" si="1799"/>
        <v>0</v>
      </c>
      <c r="AM508" s="34"/>
      <c r="AN508" s="34"/>
      <c r="AO508" s="34">
        <f t="shared" si="1799"/>
        <v>0</v>
      </c>
      <c r="AP508" s="34"/>
      <c r="AQ508" s="34"/>
      <c r="AR508" s="34">
        <f t="shared" si="1799"/>
        <v>0</v>
      </c>
      <c r="AS508" s="34"/>
      <c r="AT508" s="34"/>
      <c r="AU508" s="34">
        <f t="shared" si="1799"/>
        <v>0</v>
      </c>
      <c r="AV508" s="34"/>
      <c r="AW508" s="34"/>
      <c r="AX508" s="34">
        <f t="shared" si="1799"/>
        <v>0</v>
      </c>
      <c r="AY508" s="34"/>
      <c r="AZ508" s="34"/>
      <c r="BA508" s="34">
        <f t="shared" si="1799"/>
        <v>0</v>
      </c>
      <c r="BB508" s="34"/>
      <c r="BC508" s="34"/>
      <c r="BD508" s="34">
        <f t="shared" si="1799"/>
        <v>0</v>
      </c>
      <c r="BE508" s="34"/>
      <c r="BF508" s="34"/>
      <c r="BG508" s="34">
        <f t="shared" si="1799"/>
        <v>0</v>
      </c>
      <c r="BH508" s="34"/>
      <c r="BI508" s="34"/>
      <c r="BJ508" s="34">
        <f t="shared" si="1799"/>
        <v>0</v>
      </c>
      <c r="BK508" s="34"/>
      <c r="BL508" s="34"/>
      <c r="BM508" s="34">
        <f t="shared" si="1799"/>
        <v>0</v>
      </c>
      <c r="BN508" s="29"/>
    </row>
    <row r="509" spans="1:165" s="29" customFormat="1" ht="24.95" customHeight="1" x14ac:dyDescent="0.15">
      <c r="A509" s="23" t="s">
        <v>48</v>
      </c>
      <c r="B509" s="23" t="s">
        <v>1471</v>
      </c>
      <c r="C509" s="23" t="s">
        <v>1472</v>
      </c>
      <c r="D509" s="23"/>
      <c r="E509" s="23" t="s">
        <v>465</v>
      </c>
      <c r="F509" s="110"/>
      <c r="G509" s="23"/>
      <c r="H509" s="23">
        <v>6</v>
      </c>
      <c r="I509" s="23"/>
      <c r="J509" s="23"/>
      <c r="K509" s="23"/>
      <c r="L509" s="23"/>
      <c r="M509" s="94">
        <v>145.19999999999999</v>
      </c>
      <c r="N509" s="94"/>
      <c r="O509" s="24">
        <f t="shared" ref="O509:O516" si="1800">R509+AD509+AP509+BB509</f>
        <v>6</v>
      </c>
      <c r="P509" s="25">
        <f t="shared" ref="P509:P516" si="1801">(S509+AE509+AQ509+BC509)/4</f>
        <v>153.28280569029101</v>
      </c>
      <c r="Q509" s="26">
        <f t="shared" ref="Q509:Q516" si="1802">T509+AF509+AR509+BD509</f>
        <v>879.73775999999998</v>
      </c>
      <c r="R509" s="27">
        <f t="shared" ref="R509:R516" si="1803">U509+X509+AA509</f>
        <v>6</v>
      </c>
      <c r="S509" s="27">
        <f t="shared" ref="S509:S516" si="1804">V509</f>
        <v>146.62296000000001</v>
      </c>
      <c r="T509" s="28">
        <f t="shared" ref="T509:T516" si="1805">R509*S509</f>
        <v>879.73775999999998</v>
      </c>
      <c r="U509" s="25">
        <v>6</v>
      </c>
      <c r="V509" s="25">
        <f t="shared" ref="V509:V516" si="1806">M509*1.0098</f>
        <v>146.62296000000001</v>
      </c>
      <c r="W509" s="28">
        <f t="shared" ref="W509:W516" si="1807">U509*V509</f>
        <v>879.73775999999998</v>
      </c>
      <c r="X509" s="25"/>
      <c r="Y509" s="25">
        <f t="shared" ref="Y509:Y516" si="1808">V509*1.0098</f>
        <v>148.059865008</v>
      </c>
      <c r="Z509" s="28">
        <f t="shared" ref="Z509:Z516" si="1809">X509*Y509</f>
        <v>0</v>
      </c>
      <c r="AA509" s="25"/>
      <c r="AB509" s="25">
        <f t="shared" ref="AB509:AB516" si="1810">Y509*1.0098</f>
        <v>149.51085168507842</v>
      </c>
      <c r="AC509" s="28">
        <f t="shared" ref="AC509:AC516" si="1811">AA509*AB509</f>
        <v>0</v>
      </c>
      <c r="AD509" s="27">
        <f t="shared" ref="AD509:AD516" si="1812">AG509+AJ509+AM509</f>
        <v>0</v>
      </c>
      <c r="AE509" s="27">
        <f t="shared" ref="AE509:AE516" si="1813">AH509</f>
        <v>150.9760580315922</v>
      </c>
      <c r="AF509" s="28">
        <f t="shared" ref="AF509:AF516" si="1814">AD509*AE509</f>
        <v>0</v>
      </c>
      <c r="AG509" s="25"/>
      <c r="AH509" s="25">
        <f t="shared" ref="AH509:AH516" si="1815">AB509*1.0098</f>
        <v>150.9760580315922</v>
      </c>
      <c r="AI509" s="28">
        <f t="shared" ref="AI509:AI516" si="1816">AG509*AH509</f>
        <v>0</v>
      </c>
      <c r="AJ509" s="25"/>
      <c r="AK509" s="25">
        <f t="shared" ref="AK509:AK516" si="1817">AH509*1.0098</f>
        <v>152.45562340030182</v>
      </c>
      <c r="AL509" s="28">
        <f t="shared" ref="AL509:AL516" si="1818">AJ509*AK509</f>
        <v>0</v>
      </c>
      <c r="AM509" s="25"/>
      <c r="AN509" s="25">
        <f t="shared" ref="AN509:AN516" si="1819">AK509*1.0098</f>
        <v>153.94968850962479</v>
      </c>
      <c r="AO509" s="28">
        <f t="shared" ref="AO509:AO516" si="1820">AM509*AN509</f>
        <v>0</v>
      </c>
      <c r="AP509" s="27">
        <f t="shared" ref="AP509:AP516" si="1821">AS509+AV509+AY509</f>
        <v>0</v>
      </c>
      <c r="AQ509" s="27">
        <f t="shared" ref="AQ509:AQ516" si="1822">AT509</f>
        <v>155.45839545701912</v>
      </c>
      <c r="AR509" s="28">
        <f t="shared" ref="AR509:AR516" si="1823">AP509*AQ509</f>
        <v>0</v>
      </c>
      <c r="AS509" s="25"/>
      <c r="AT509" s="25">
        <f t="shared" ref="AT509:AT516" si="1824">AN509*1.0098</f>
        <v>155.45839545701912</v>
      </c>
      <c r="AU509" s="28">
        <f t="shared" ref="AU509:AU516" si="1825">AS509*AT509</f>
        <v>0</v>
      </c>
      <c r="AV509" s="25"/>
      <c r="AW509" s="25">
        <f t="shared" ref="AW509:AW516" si="1826">AT509*1.0098</f>
        <v>156.98188773249791</v>
      </c>
      <c r="AX509" s="28">
        <f t="shared" ref="AX509:AX516" si="1827">AV509*AW509</f>
        <v>0</v>
      </c>
      <c r="AY509" s="25"/>
      <c r="AZ509" s="25">
        <f t="shared" ref="AZ509:AZ516" si="1828">AW509*1.0098</f>
        <v>158.52031023227639</v>
      </c>
      <c r="BA509" s="28">
        <f t="shared" ref="BA509:BA516" si="1829">AY509*AZ509</f>
        <v>0</v>
      </c>
      <c r="BB509" s="27">
        <f t="shared" ref="BB509:BB516" si="1830">BE509+BH509+BK509</f>
        <v>0</v>
      </c>
      <c r="BC509" s="27">
        <f t="shared" ref="BC509:BC516" si="1831">BF509</f>
        <v>160.07380927255269</v>
      </c>
      <c r="BD509" s="28">
        <f t="shared" ref="BD509:BD516" si="1832">BB509*BC509</f>
        <v>0</v>
      </c>
      <c r="BE509" s="25"/>
      <c r="BF509" s="25">
        <f t="shared" ref="BF509:BF516" si="1833">AZ509*1.0098</f>
        <v>160.07380927255269</v>
      </c>
      <c r="BG509" s="28">
        <f t="shared" ref="BG509:BG516" si="1834">BE509*BF509</f>
        <v>0</v>
      </c>
      <c r="BH509" s="25"/>
      <c r="BI509" s="25">
        <f t="shared" ref="BI509:BI516" si="1835">BF509*1.0098</f>
        <v>161.64253260342372</v>
      </c>
      <c r="BJ509" s="28">
        <f t="shared" ref="BJ509:BJ516" si="1836">BH509*BI509</f>
        <v>0</v>
      </c>
      <c r="BK509" s="25"/>
      <c r="BL509" s="25">
        <f t="shared" ref="BL509:BL516" si="1837">BI509*1.0098</f>
        <v>163.22662942293726</v>
      </c>
      <c r="BM509" s="28">
        <f t="shared" ref="BM509:BM516" si="1838">BK509*BL509</f>
        <v>0</v>
      </c>
      <c r="CZ509" s="30"/>
      <c r="DA509" s="30"/>
      <c r="DB509" s="30"/>
      <c r="DC509" s="30"/>
      <c r="DD509" s="30"/>
      <c r="DE509" s="30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</row>
    <row r="510" spans="1:165" s="29" customFormat="1" ht="24.95" customHeight="1" x14ac:dyDescent="0.15">
      <c r="A510" s="23" t="s">
        <v>48</v>
      </c>
      <c r="B510" s="23" t="s">
        <v>1473</v>
      </c>
      <c r="C510" s="23" t="s">
        <v>1474</v>
      </c>
      <c r="D510" s="23"/>
      <c r="E510" s="23" t="s">
        <v>1475</v>
      </c>
      <c r="F510" s="110"/>
      <c r="G510" s="23"/>
      <c r="H510" s="23">
        <v>7</v>
      </c>
      <c r="I510" s="23"/>
      <c r="J510" s="23"/>
      <c r="K510" s="23"/>
      <c r="L510" s="23"/>
      <c r="M510" s="94">
        <v>127.6</v>
      </c>
      <c r="N510" s="94"/>
      <c r="O510" s="24">
        <f t="shared" si="1800"/>
        <v>7</v>
      </c>
      <c r="P510" s="25">
        <f t="shared" si="1801"/>
        <v>134.7030716672254</v>
      </c>
      <c r="Q510" s="26">
        <f t="shared" si="1802"/>
        <v>901.95335999999998</v>
      </c>
      <c r="R510" s="27">
        <f t="shared" si="1803"/>
        <v>7</v>
      </c>
      <c r="S510" s="27">
        <f t="shared" si="1804"/>
        <v>128.85048</v>
      </c>
      <c r="T510" s="28">
        <f t="shared" si="1805"/>
        <v>901.95335999999998</v>
      </c>
      <c r="U510" s="25">
        <v>7</v>
      </c>
      <c r="V510" s="25">
        <f t="shared" si="1806"/>
        <v>128.85048</v>
      </c>
      <c r="W510" s="28">
        <f t="shared" si="1807"/>
        <v>901.95335999999998</v>
      </c>
      <c r="X510" s="25"/>
      <c r="Y510" s="25">
        <f t="shared" si="1808"/>
        <v>130.113214704</v>
      </c>
      <c r="Z510" s="28">
        <f t="shared" si="1809"/>
        <v>0</v>
      </c>
      <c r="AA510" s="25"/>
      <c r="AB510" s="25">
        <f t="shared" si="1810"/>
        <v>131.38832420809919</v>
      </c>
      <c r="AC510" s="28">
        <f t="shared" si="1811"/>
        <v>0</v>
      </c>
      <c r="AD510" s="27">
        <f t="shared" si="1812"/>
        <v>0</v>
      </c>
      <c r="AE510" s="27">
        <f t="shared" si="1813"/>
        <v>132.67592978533858</v>
      </c>
      <c r="AF510" s="28">
        <f t="shared" si="1814"/>
        <v>0</v>
      </c>
      <c r="AG510" s="25"/>
      <c r="AH510" s="25">
        <f t="shared" si="1815"/>
        <v>132.67592978533858</v>
      </c>
      <c r="AI510" s="28">
        <f t="shared" si="1816"/>
        <v>0</v>
      </c>
      <c r="AJ510" s="25"/>
      <c r="AK510" s="25">
        <f t="shared" si="1817"/>
        <v>133.97615389723489</v>
      </c>
      <c r="AL510" s="28">
        <f t="shared" si="1818"/>
        <v>0</v>
      </c>
      <c r="AM510" s="25"/>
      <c r="AN510" s="25">
        <f t="shared" si="1819"/>
        <v>135.28912020542779</v>
      </c>
      <c r="AO510" s="28">
        <f t="shared" si="1820"/>
        <v>0</v>
      </c>
      <c r="AP510" s="27">
        <f t="shared" si="1821"/>
        <v>0</v>
      </c>
      <c r="AQ510" s="27">
        <f t="shared" si="1822"/>
        <v>136.61495358344098</v>
      </c>
      <c r="AR510" s="28">
        <f t="shared" si="1823"/>
        <v>0</v>
      </c>
      <c r="AS510" s="25"/>
      <c r="AT510" s="25">
        <f t="shared" si="1824"/>
        <v>136.61495358344098</v>
      </c>
      <c r="AU510" s="28">
        <f t="shared" si="1825"/>
        <v>0</v>
      </c>
      <c r="AV510" s="25"/>
      <c r="AW510" s="25">
        <f t="shared" si="1826"/>
        <v>137.95378012855869</v>
      </c>
      <c r="AX510" s="28">
        <f t="shared" si="1827"/>
        <v>0</v>
      </c>
      <c r="AY510" s="25"/>
      <c r="AZ510" s="25">
        <f t="shared" si="1828"/>
        <v>139.30572717381858</v>
      </c>
      <c r="BA510" s="28">
        <f t="shared" si="1829"/>
        <v>0</v>
      </c>
      <c r="BB510" s="27">
        <f t="shared" si="1830"/>
        <v>0</v>
      </c>
      <c r="BC510" s="27">
        <f t="shared" si="1831"/>
        <v>140.67092330012201</v>
      </c>
      <c r="BD510" s="28">
        <f t="shared" si="1832"/>
        <v>0</v>
      </c>
      <c r="BE510" s="25"/>
      <c r="BF510" s="25">
        <f t="shared" si="1833"/>
        <v>140.67092330012201</v>
      </c>
      <c r="BG510" s="28">
        <f t="shared" si="1834"/>
        <v>0</v>
      </c>
      <c r="BH510" s="25"/>
      <c r="BI510" s="25">
        <f t="shared" si="1835"/>
        <v>142.0494983484632</v>
      </c>
      <c r="BJ510" s="28">
        <f t="shared" si="1836"/>
        <v>0</v>
      </c>
      <c r="BK510" s="25"/>
      <c r="BL510" s="25">
        <f t="shared" si="1837"/>
        <v>143.44158343227815</v>
      </c>
      <c r="BM510" s="28">
        <f t="shared" si="1838"/>
        <v>0</v>
      </c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</row>
    <row r="511" spans="1:165" s="29" customFormat="1" ht="24.95" customHeight="1" x14ac:dyDescent="0.15">
      <c r="A511" s="23" t="s">
        <v>48</v>
      </c>
      <c r="B511" s="23" t="s">
        <v>1476</v>
      </c>
      <c r="C511" s="23" t="s">
        <v>1477</v>
      </c>
      <c r="D511" s="23" t="s">
        <v>1265</v>
      </c>
      <c r="E511" s="23" t="s">
        <v>465</v>
      </c>
      <c r="F511" s="110"/>
      <c r="G511" s="23"/>
      <c r="H511" s="23">
        <v>4</v>
      </c>
      <c r="I511" s="23"/>
      <c r="J511" s="23"/>
      <c r="K511" s="23"/>
      <c r="L511" s="23"/>
      <c r="M511" s="94">
        <v>170</v>
      </c>
      <c r="N511" s="94"/>
      <c r="O511" s="24">
        <f t="shared" si="1800"/>
        <v>4</v>
      </c>
      <c r="P511" s="25">
        <f t="shared" si="1801"/>
        <v>179.46333999551976</v>
      </c>
      <c r="Q511" s="26">
        <f t="shared" si="1802"/>
        <v>686.66399999999999</v>
      </c>
      <c r="R511" s="27">
        <f t="shared" si="1803"/>
        <v>4</v>
      </c>
      <c r="S511" s="27">
        <f t="shared" si="1804"/>
        <v>171.666</v>
      </c>
      <c r="T511" s="28">
        <f t="shared" si="1805"/>
        <v>686.66399999999999</v>
      </c>
      <c r="U511" s="25">
        <v>4</v>
      </c>
      <c r="V511" s="25">
        <f t="shared" si="1806"/>
        <v>171.666</v>
      </c>
      <c r="W511" s="28">
        <f t="shared" si="1807"/>
        <v>686.66399999999999</v>
      </c>
      <c r="X511" s="25"/>
      <c r="Y511" s="25">
        <f t="shared" si="1808"/>
        <v>173.3483268</v>
      </c>
      <c r="Z511" s="28">
        <f t="shared" si="1809"/>
        <v>0</v>
      </c>
      <c r="AA511" s="25"/>
      <c r="AB511" s="25">
        <f t="shared" si="1810"/>
        <v>175.04714040264</v>
      </c>
      <c r="AC511" s="28">
        <f t="shared" si="1811"/>
        <v>0</v>
      </c>
      <c r="AD511" s="27">
        <f t="shared" si="1812"/>
        <v>0</v>
      </c>
      <c r="AE511" s="27">
        <f t="shared" si="1813"/>
        <v>176.76260237858588</v>
      </c>
      <c r="AF511" s="28">
        <f t="shared" si="1814"/>
        <v>0</v>
      </c>
      <c r="AG511" s="25"/>
      <c r="AH511" s="25">
        <f t="shared" si="1815"/>
        <v>176.76260237858588</v>
      </c>
      <c r="AI511" s="28">
        <f t="shared" si="1816"/>
        <v>0</v>
      </c>
      <c r="AJ511" s="25"/>
      <c r="AK511" s="25">
        <f t="shared" si="1817"/>
        <v>178.49487588189604</v>
      </c>
      <c r="AL511" s="28">
        <f t="shared" si="1818"/>
        <v>0</v>
      </c>
      <c r="AM511" s="25"/>
      <c r="AN511" s="25">
        <f t="shared" si="1819"/>
        <v>180.24412566553863</v>
      </c>
      <c r="AO511" s="28">
        <f t="shared" si="1820"/>
        <v>0</v>
      </c>
      <c r="AP511" s="27">
        <f t="shared" si="1821"/>
        <v>0</v>
      </c>
      <c r="AQ511" s="27">
        <f t="shared" si="1822"/>
        <v>182.01051809706092</v>
      </c>
      <c r="AR511" s="28">
        <f t="shared" si="1823"/>
        <v>0</v>
      </c>
      <c r="AS511" s="25"/>
      <c r="AT511" s="25">
        <f t="shared" si="1824"/>
        <v>182.01051809706092</v>
      </c>
      <c r="AU511" s="28">
        <f t="shared" si="1825"/>
        <v>0</v>
      </c>
      <c r="AV511" s="25"/>
      <c r="AW511" s="25">
        <f t="shared" si="1826"/>
        <v>183.79422117441212</v>
      </c>
      <c r="AX511" s="28">
        <f t="shared" si="1827"/>
        <v>0</v>
      </c>
      <c r="AY511" s="25"/>
      <c r="AZ511" s="25">
        <f t="shared" si="1828"/>
        <v>185.59540454192137</v>
      </c>
      <c r="BA511" s="28">
        <f t="shared" si="1829"/>
        <v>0</v>
      </c>
      <c r="BB511" s="27">
        <f t="shared" si="1830"/>
        <v>0</v>
      </c>
      <c r="BC511" s="27">
        <f t="shared" si="1831"/>
        <v>187.41423950643221</v>
      </c>
      <c r="BD511" s="28">
        <f t="shared" si="1832"/>
        <v>0</v>
      </c>
      <c r="BE511" s="25"/>
      <c r="BF511" s="25">
        <f t="shared" si="1833"/>
        <v>187.41423950643221</v>
      </c>
      <c r="BG511" s="28">
        <f t="shared" si="1834"/>
        <v>0</v>
      </c>
      <c r="BH511" s="25"/>
      <c r="BI511" s="25">
        <f t="shared" si="1835"/>
        <v>189.25089905359525</v>
      </c>
      <c r="BJ511" s="28">
        <f t="shared" si="1836"/>
        <v>0</v>
      </c>
      <c r="BK511" s="25"/>
      <c r="BL511" s="25">
        <f t="shared" si="1837"/>
        <v>191.10555786432047</v>
      </c>
      <c r="BM511" s="28">
        <f t="shared" si="1838"/>
        <v>0</v>
      </c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</row>
    <row r="512" spans="1:165" s="29" customFormat="1" ht="24.95" customHeight="1" x14ac:dyDescent="0.15">
      <c r="A512" s="23" t="s">
        <v>48</v>
      </c>
      <c r="B512" s="23" t="s">
        <v>1478</v>
      </c>
      <c r="C512" s="23" t="s">
        <v>1479</v>
      </c>
      <c r="D512" s="23" t="s">
        <v>1265</v>
      </c>
      <c r="E512" s="23" t="s">
        <v>465</v>
      </c>
      <c r="F512" s="110"/>
      <c r="G512" s="23"/>
      <c r="H512" s="23">
        <v>4</v>
      </c>
      <c r="I512" s="23"/>
      <c r="J512" s="23"/>
      <c r="K512" s="23"/>
      <c r="L512" s="23"/>
      <c r="M512" s="94">
        <v>500</v>
      </c>
      <c r="N512" s="94"/>
      <c r="O512" s="24">
        <f t="shared" si="1800"/>
        <v>4</v>
      </c>
      <c r="P512" s="25">
        <f t="shared" si="1801"/>
        <v>527.83335292799939</v>
      </c>
      <c r="Q512" s="26">
        <f t="shared" si="1802"/>
        <v>2019.6000000000001</v>
      </c>
      <c r="R512" s="27">
        <f t="shared" si="1803"/>
        <v>4</v>
      </c>
      <c r="S512" s="27">
        <f t="shared" si="1804"/>
        <v>504.90000000000003</v>
      </c>
      <c r="T512" s="28">
        <f t="shared" si="1805"/>
        <v>2019.6000000000001</v>
      </c>
      <c r="U512" s="25">
        <v>4</v>
      </c>
      <c r="V512" s="25">
        <f t="shared" si="1806"/>
        <v>504.90000000000003</v>
      </c>
      <c r="W512" s="28">
        <f t="shared" si="1807"/>
        <v>2019.6000000000001</v>
      </c>
      <c r="X512" s="25"/>
      <c r="Y512" s="25">
        <f t="shared" si="1808"/>
        <v>509.84802000000008</v>
      </c>
      <c r="Z512" s="28">
        <f t="shared" si="1809"/>
        <v>0</v>
      </c>
      <c r="AA512" s="25"/>
      <c r="AB512" s="25">
        <f t="shared" si="1810"/>
        <v>514.84453059600014</v>
      </c>
      <c r="AC512" s="28">
        <f t="shared" si="1811"/>
        <v>0</v>
      </c>
      <c r="AD512" s="27">
        <f t="shared" si="1812"/>
        <v>0</v>
      </c>
      <c r="AE512" s="27">
        <f t="shared" si="1813"/>
        <v>519.89000699584096</v>
      </c>
      <c r="AF512" s="28">
        <f t="shared" si="1814"/>
        <v>0</v>
      </c>
      <c r="AG512" s="25"/>
      <c r="AH512" s="25">
        <f t="shared" si="1815"/>
        <v>519.89000699584096</v>
      </c>
      <c r="AI512" s="28">
        <f t="shared" si="1816"/>
        <v>0</v>
      </c>
      <c r="AJ512" s="25"/>
      <c r="AK512" s="25">
        <f t="shared" si="1817"/>
        <v>524.98492906440026</v>
      </c>
      <c r="AL512" s="28">
        <f t="shared" si="1818"/>
        <v>0</v>
      </c>
      <c r="AM512" s="25"/>
      <c r="AN512" s="25">
        <f t="shared" si="1819"/>
        <v>530.12978136923141</v>
      </c>
      <c r="AO512" s="28">
        <f t="shared" si="1820"/>
        <v>0</v>
      </c>
      <c r="AP512" s="27">
        <f t="shared" si="1821"/>
        <v>0</v>
      </c>
      <c r="AQ512" s="27">
        <f t="shared" si="1822"/>
        <v>535.32505322664986</v>
      </c>
      <c r="AR512" s="28">
        <f t="shared" si="1823"/>
        <v>0</v>
      </c>
      <c r="AS512" s="25"/>
      <c r="AT512" s="25">
        <f t="shared" si="1824"/>
        <v>535.32505322664986</v>
      </c>
      <c r="AU512" s="28">
        <f t="shared" si="1825"/>
        <v>0</v>
      </c>
      <c r="AV512" s="25"/>
      <c r="AW512" s="25">
        <f t="shared" si="1826"/>
        <v>540.57123874827107</v>
      </c>
      <c r="AX512" s="28">
        <f t="shared" si="1827"/>
        <v>0</v>
      </c>
      <c r="AY512" s="25"/>
      <c r="AZ512" s="25">
        <f t="shared" si="1828"/>
        <v>545.86883688800413</v>
      </c>
      <c r="BA512" s="28">
        <f t="shared" si="1829"/>
        <v>0</v>
      </c>
      <c r="BB512" s="27">
        <f t="shared" si="1830"/>
        <v>0</v>
      </c>
      <c r="BC512" s="27">
        <f t="shared" si="1831"/>
        <v>551.21835148950663</v>
      </c>
      <c r="BD512" s="28">
        <f t="shared" si="1832"/>
        <v>0</v>
      </c>
      <c r="BE512" s="25"/>
      <c r="BF512" s="25">
        <f t="shared" si="1833"/>
        <v>551.21835148950663</v>
      </c>
      <c r="BG512" s="28">
        <f t="shared" si="1834"/>
        <v>0</v>
      </c>
      <c r="BH512" s="25"/>
      <c r="BI512" s="25">
        <f t="shared" si="1835"/>
        <v>556.62029133410385</v>
      </c>
      <c r="BJ512" s="28">
        <f t="shared" si="1836"/>
        <v>0</v>
      </c>
      <c r="BK512" s="25"/>
      <c r="BL512" s="25">
        <f t="shared" si="1837"/>
        <v>562.07517018917804</v>
      </c>
      <c r="BM512" s="28">
        <f t="shared" si="1838"/>
        <v>0</v>
      </c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</row>
    <row r="513" spans="1:165" s="29" customFormat="1" ht="24.95" customHeight="1" x14ac:dyDescent="0.15">
      <c r="A513" s="23" t="s">
        <v>48</v>
      </c>
      <c r="B513" s="23" t="s">
        <v>1480</v>
      </c>
      <c r="C513" s="23" t="s">
        <v>1481</v>
      </c>
      <c r="D513" s="23"/>
      <c r="E513" s="23" t="s">
        <v>465</v>
      </c>
      <c r="F513" s="110"/>
      <c r="G513" s="23"/>
      <c r="H513" s="23">
        <v>3</v>
      </c>
      <c r="I513" s="23"/>
      <c r="J513" s="23"/>
      <c r="K513" s="23"/>
      <c r="L513" s="23"/>
      <c r="M513" s="94">
        <v>775</v>
      </c>
      <c r="N513" s="94"/>
      <c r="O513" s="24">
        <f t="shared" si="1800"/>
        <v>3</v>
      </c>
      <c r="P513" s="25">
        <f t="shared" si="1801"/>
        <v>818.14169703839889</v>
      </c>
      <c r="Q513" s="26">
        <f t="shared" si="1802"/>
        <v>2347.7849999999999</v>
      </c>
      <c r="R513" s="27">
        <f t="shared" si="1803"/>
        <v>3</v>
      </c>
      <c r="S513" s="27">
        <f t="shared" si="1804"/>
        <v>782.59500000000003</v>
      </c>
      <c r="T513" s="28">
        <f t="shared" si="1805"/>
        <v>2347.7849999999999</v>
      </c>
      <c r="U513" s="25">
        <v>3</v>
      </c>
      <c r="V513" s="25">
        <f t="shared" si="1806"/>
        <v>782.59500000000003</v>
      </c>
      <c r="W513" s="28">
        <f t="shared" si="1807"/>
        <v>2347.7849999999999</v>
      </c>
      <c r="X513" s="25"/>
      <c r="Y513" s="25">
        <f t="shared" si="1808"/>
        <v>790.26443100000006</v>
      </c>
      <c r="Z513" s="28">
        <f t="shared" si="1809"/>
        <v>0</v>
      </c>
      <c r="AA513" s="25"/>
      <c r="AB513" s="25">
        <f t="shared" si="1810"/>
        <v>798.00902242380005</v>
      </c>
      <c r="AC513" s="28">
        <f t="shared" si="1811"/>
        <v>0</v>
      </c>
      <c r="AD513" s="27">
        <f t="shared" si="1812"/>
        <v>0</v>
      </c>
      <c r="AE513" s="27">
        <f t="shared" si="1813"/>
        <v>805.82951084355329</v>
      </c>
      <c r="AF513" s="28">
        <f t="shared" si="1814"/>
        <v>0</v>
      </c>
      <c r="AG513" s="25"/>
      <c r="AH513" s="25">
        <f t="shared" si="1815"/>
        <v>805.82951084355329</v>
      </c>
      <c r="AI513" s="28">
        <f t="shared" si="1816"/>
        <v>0</v>
      </c>
      <c r="AJ513" s="25"/>
      <c r="AK513" s="25">
        <f t="shared" si="1817"/>
        <v>813.72664004982016</v>
      </c>
      <c r="AL513" s="28">
        <f t="shared" si="1818"/>
        <v>0</v>
      </c>
      <c r="AM513" s="25"/>
      <c r="AN513" s="25">
        <f t="shared" si="1819"/>
        <v>821.70116112230846</v>
      </c>
      <c r="AO513" s="28">
        <f t="shared" si="1820"/>
        <v>0</v>
      </c>
      <c r="AP513" s="27">
        <f t="shared" si="1821"/>
        <v>0</v>
      </c>
      <c r="AQ513" s="27">
        <f t="shared" si="1822"/>
        <v>829.7538325013071</v>
      </c>
      <c r="AR513" s="28">
        <f t="shared" si="1823"/>
        <v>0</v>
      </c>
      <c r="AS513" s="25"/>
      <c r="AT513" s="25">
        <f t="shared" si="1824"/>
        <v>829.7538325013071</v>
      </c>
      <c r="AU513" s="28">
        <f t="shared" si="1825"/>
        <v>0</v>
      </c>
      <c r="AV513" s="25"/>
      <c r="AW513" s="25">
        <f t="shared" si="1826"/>
        <v>837.88542005981992</v>
      </c>
      <c r="AX513" s="28">
        <f t="shared" si="1827"/>
        <v>0</v>
      </c>
      <c r="AY513" s="25"/>
      <c r="AZ513" s="25">
        <f t="shared" si="1828"/>
        <v>846.09669717640622</v>
      </c>
      <c r="BA513" s="28">
        <f t="shared" si="1829"/>
        <v>0</v>
      </c>
      <c r="BB513" s="27">
        <f t="shared" si="1830"/>
        <v>0</v>
      </c>
      <c r="BC513" s="27">
        <f t="shared" si="1831"/>
        <v>854.38844480873502</v>
      </c>
      <c r="BD513" s="28">
        <f t="shared" si="1832"/>
        <v>0</v>
      </c>
      <c r="BE513" s="25"/>
      <c r="BF513" s="25">
        <f t="shared" si="1833"/>
        <v>854.38844480873502</v>
      </c>
      <c r="BG513" s="28">
        <f t="shared" si="1834"/>
        <v>0</v>
      </c>
      <c r="BH513" s="25"/>
      <c r="BI513" s="25">
        <f t="shared" si="1835"/>
        <v>862.7614515678606</v>
      </c>
      <c r="BJ513" s="28">
        <f t="shared" si="1836"/>
        <v>0</v>
      </c>
      <c r="BK513" s="25"/>
      <c r="BL513" s="25">
        <f t="shared" si="1837"/>
        <v>871.21651379322566</v>
      </c>
      <c r="BM513" s="28">
        <f t="shared" si="1838"/>
        <v>0</v>
      </c>
      <c r="CZ513" s="30"/>
      <c r="DA513" s="30"/>
      <c r="DB513" s="30"/>
      <c r="DC513" s="30"/>
      <c r="DD513" s="30"/>
      <c r="DE513" s="30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</row>
    <row r="514" spans="1:165" s="29" customFormat="1" ht="24.95" customHeight="1" x14ac:dyDescent="0.15">
      <c r="A514" s="23" t="s">
        <v>48</v>
      </c>
      <c r="B514" s="23" t="s">
        <v>1482</v>
      </c>
      <c r="C514" s="23" t="s">
        <v>1483</v>
      </c>
      <c r="D514" s="23"/>
      <c r="E514" s="23" t="s">
        <v>465</v>
      </c>
      <c r="F514" s="110"/>
      <c r="G514" s="23"/>
      <c r="H514" s="23">
        <v>3</v>
      </c>
      <c r="I514" s="23"/>
      <c r="J514" s="23"/>
      <c r="K514" s="23"/>
      <c r="L514" s="23"/>
      <c r="M514" s="94">
        <v>785</v>
      </c>
      <c r="N514" s="94"/>
      <c r="O514" s="24">
        <f t="shared" si="1800"/>
        <v>3</v>
      </c>
      <c r="P514" s="25">
        <f t="shared" si="1801"/>
        <v>828.69836409695881</v>
      </c>
      <c r="Q514" s="26">
        <f t="shared" si="1802"/>
        <v>2378.0789999999997</v>
      </c>
      <c r="R514" s="27">
        <f t="shared" si="1803"/>
        <v>3</v>
      </c>
      <c r="S514" s="27">
        <f t="shared" si="1804"/>
        <v>792.69299999999998</v>
      </c>
      <c r="T514" s="28">
        <f t="shared" si="1805"/>
        <v>2378.0789999999997</v>
      </c>
      <c r="U514" s="25">
        <v>3</v>
      </c>
      <c r="V514" s="25">
        <f t="shared" si="1806"/>
        <v>792.69299999999998</v>
      </c>
      <c r="W514" s="28">
        <f t="shared" si="1807"/>
        <v>2378.0789999999997</v>
      </c>
      <c r="X514" s="25"/>
      <c r="Y514" s="25">
        <f t="shared" si="1808"/>
        <v>800.46139140000002</v>
      </c>
      <c r="Z514" s="28">
        <f t="shared" si="1809"/>
        <v>0</v>
      </c>
      <c r="AA514" s="25"/>
      <c r="AB514" s="25">
        <f t="shared" si="1810"/>
        <v>808.3059130357201</v>
      </c>
      <c r="AC514" s="28">
        <f t="shared" si="1811"/>
        <v>0</v>
      </c>
      <c r="AD514" s="27">
        <f t="shared" si="1812"/>
        <v>0</v>
      </c>
      <c r="AE514" s="27">
        <f t="shared" si="1813"/>
        <v>816.22731098347015</v>
      </c>
      <c r="AF514" s="28">
        <f t="shared" si="1814"/>
        <v>0</v>
      </c>
      <c r="AG514" s="25"/>
      <c r="AH514" s="25">
        <f t="shared" si="1815"/>
        <v>816.22731098347015</v>
      </c>
      <c r="AI514" s="28">
        <f t="shared" si="1816"/>
        <v>0</v>
      </c>
      <c r="AJ514" s="25"/>
      <c r="AK514" s="25">
        <f t="shared" si="1817"/>
        <v>824.22633863110821</v>
      </c>
      <c r="AL514" s="28">
        <f t="shared" si="1818"/>
        <v>0</v>
      </c>
      <c r="AM514" s="25"/>
      <c r="AN514" s="25">
        <f t="shared" si="1819"/>
        <v>832.30375674969309</v>
      </c>
      <c r="AO514" s="28">
        <f t="shared" si="1820"/>
        <v>0</v>
      </c>
      <c r="AP514" s="27">
        <f t="shared" si="1821"/>
        <v>0</v>
      </c>
      <c r="AQ514" s="27">
        <f t="shared" si="1822"/>
        <v>840.46033356584007</v>
      </c>
      <c r="AR514" s="28">
        <f t="shared" si="1823"/>
        <v>0</v>
      </c>
      <c r="AS514" s="25"/>
      <c r="AT514" s="25">
        <f t="shared" si="1824"/>
        <v>840.46033356584007</v>
      </c>
      <c r="AU514" s="28">
        <f t="shared" si="1825"/>
        <v>0</v>
      </c>
      <c r="AV514" s="25"/>
      <c r="AW514" s="25">
        <f t="shared" si="1826"/>
        <v>848.69684483478534</v>
      </c>
      <c r="AX514" s="28">
        <f t="shared" si="1827"/>
        <v>0</v>
      </c>
      <c r="AY514" s="25"/>
      <c r="AZ514" s="25">
        <f t="shared" si="1828"/>
        <v>857.01407391416626</v>
      </c>
      <c r="BA514" s="28">
        <f t="shared" si="1829"/>
        <v>0</v>
      </c>
      <c r="BB514" s="27">
        <f t="shared" si="1830"/>
        <v>0</v>
      </c>
      <c r="BC514" s="27">
        <f t="shared" si="1831"/>
        <v>865.41281183852516</v>
      </c>
      <c r="BD514" s="28">
        <f t="shared" si="1832"/>
        <v>0</v>
      </c>
      <c r="BE514" s="25"/>
      <c r="BF514" s="25">
        <f t="shared" si="1833"/>
        <v>865.41281183852516</v>
      </c>
      <c r="BG514" s="28">
        <f t="shared" si="1834"/>
        <v>0</v>
      </c>
      <c r="BH514" s="25"/>
      <c r="BI514" s="25">
        <f t="shared" si="1835"/>
        <v>873.89385739454269</v>
      </c>
      <c r="BJ514" s="28">
        <f t="shared" si="1836"/>
        <v>0</v>
      </c>
      <c r="BK514" s="25"/>
      <c r="BL514" s="25">
        <f t="shared" si="1837"/>
        <v>882.45801719700921</v>
      </c>
      <c r="BM514" s="28">
        <f t="shared" si="1838"/>
        <v>0</v>
      </c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</row>
    <row r="515" spans="1:165" s="29" customFormat="1" ht="24.95" customHeight="1" x14ac:dyDescent="0.15">
      <c r="A515" s="23" t="s">
        <v>48</v>
      </c>
      <c r="B515" s="23" t="s">
        <v>1484</v>
      </c>
      <c r="C515" s="23" t="s">
        <v>1485</v>
      </c>
      <c r="D515" s="23"/>
      <c r="E515" s="23" t="s">
        <v>465</v>
      </c>
      <c r="F515" s="110"/>
      <c r="G515" s="23"/>
      <c r="H515" s="23">
        <v>2</v>
      </c>
      <c r="I515" s="23"/>
      <c r="J515" s="23"/>
      <c r="K515" s="23"/>
      <c r="L515" s="23"/>
      <c r="M515" s="94">
        <v>370</v>
      </c>
      <c r="N515" s="94"/>
      <c r="O515" s="24">
        <f t="shared" si="1800"/>
        <v>2</v>
      </c>
      <c r="P515" s="25">
        <f t="shared" si="1801"/>
        <v>390.59668116671946</v>
      </c>
      <c r="Q515" s="26">
        <f t="shared" si="1802"/>
        <v>747.25200000000007</v>
      </c>
      <c r="R515" s="27">
        <f t="shared" si="1803"/>
        <v>2</v>
      </c>
      <c r="S515" s="27">
        <f t="shared" si="1804"/>
        <v>373.62600000000003</v>
      </c>
      <c r="T515" s="28">
        <f t="shared" si="1805"/>
        <v>747.25200000000007</v>
      </c>
      <c r="U515" s="25">
        <v>2</v>
      </c>
      <c r="V515" s="25">
        <f t="shared" si="1806"/>
        <v>373.62600000000003</v>
      </c>
      <c r="W515" s="28">
        <f t="shared" si="1807"/>
        <v>747.25200000000007</v>
      </c>
      <c r="X515" s="25"/>
      <c r="Y515" s="25">
        <f t="shared" si="1808"/>
        <v>377.28753480000006</v>
      </c>
      <c r="Z515" s="28">
        <f t="shared" si="1809"/>
        <v>0</v>
      </c>
      <c r="AA515" s="25"/>
      <c r="AB515" s="25">
        <f t="shared" si="1810"/>
        <v>380.98495264104008</v>
      </c>
      <c r="AC515" s="28">
        <f t="shared" si="1811"/>
        <v>0</v>
      </c>
      <c r="AD515" s="27">
        <f t="shared" si="1812"/>
        <v>0</v>
      </c>
      <c r="AE515" s="27">
        <f t="shared" si="1813"/>
        <v>384.71860517692227</v>
      </c>
      <c r="AF515" s="28">
        <f t="shared" si="1814"/>
        <v>0</v>
      </c>
      <c r="AG515" s="25"/>
      <c r="AH515" s="25">
        <f t="shared" si="1815"/>
        <v>384.71860517692227</v>
      </c>
      <c r="AI515" s="28">
        <f t="shared" si="1816"/>
        <v>0</v>
      </c>
      <c r="AJ515" s="25"/>
      <c r="AK515" s="25">
        <f t="shared" si="1817"/>
        <v>388.48884750765609</v>
      </c>
      <c r="AL515" s="28">
        <f t="shared" si="1818"/>
        <v>0</v>
      </c>
      <c r="AM515" s="25"/>
      <c r="AN515" s="25">
        <f t="shared" si="1819"/>
        <v>392.29603821323116</v>
      </c>
      <c r="AO515" s="28">
        <f t="shared" si="1820"/>
        <v>0</v>
      </c>
      <c r="AP515" s="27">
        <f t="shared" si="1821"/>
        <v>0</v>
      </c>
      <c r="AQ515" s="27">
        <f t="shared" si="1822"/>
        <v>396.14053938772082</v>
      </c>
      <c r="AR515" s="28">
        <f t="shared" si="1823"/>
        <v>0</v>
      </c>
      <c r="AS515" s="25"/>
      <c r="AT515" s="25">
        <f t="shared" si="1824"/>
        <v>396.14053938772082</v>
      </c>
      <c r="AU515" s="28">
        <f t="shared" si="1825"/>
        <v>0</v>
      </c>
      <c r="AV515" s="25"/>
      <c r="AW515" s="25">
        <f t="shared" si="1826"/>
        <v>400.02271667372048</v>
      </c>
      <c r="AX515" s="28">
        <f t="shared" si="1827"/>
        <v>0</v>
      </c>
      <c r="AY515" s="25"/>
      <c r="AZ515" s="25">
        <f t="shared" si="1828"/>
        <v>403.94293929712296</v>
      </c>
      <c r="BA515" s="28">
        <f t="shared" si="1829"/>
        <v>0</v>
      </c>
      <c r="BB515" s="27">
        <f t="shared" si="1830"/>
        <v>0</v>
      </c>
      <c r="BC515" s="27">
        <f t="shared" si="1831"/>
        <v>407.90158010223479</v>
      </c>
      <c r="BD515" s="28">
        <f t="shared" si="1832"/>
        <v>0</v>
      </c>
      <c r="BE515" s="25"/>
      <c r="BF515" s="25">
        <f t="shared" si="1833"/>
        <v>407.90158010223479</v>
      </c>
      <c r="BG515" s="28">
        <f t="shared" si="1834"/>
        <v>0</v>
      </c>
      <c r="BH515" s="25"/>
      <c r="BI515" s="25">
        <f t="shared" si="1835"/>
        <v>411.8990155872367</v>
      </c>
      <c r="BJ515" s="28">
        <f t="shared" si="1836"/>
        <v>0</v>
      </c>
      <c r="BK515" s="25"/>
      <c r="BL515" s="25">
        <f t="shared" si="1837"/>
        <v>415.93562593999161</v>
      </c>
      <c r="BM515" s="28">
        <f t="shared" si="1838"/>
        <v>0</v>
      </c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</row>
    <row r="516" spans="1:165" s="29" customFormat="1" ht="24.95" customHeight="1" x14ac:dyDescent="0.15">
      <c r="A516" s="23" t="s">
        <v>48</v>
      </c>
      <c r="B516" s="23" t="s">
        <v>1486</v>
      </c>
      <c r="C516" s="23" t="s">
        <v>1487</v>
      </c>
      <c r="D516" s="23"/>
      <c r="E516" s="23" t="s">
        <v>1475</v>
      </c>
      <c r="F516" s="110"/>
      <c r="G516" s="23"/>
      <c r="H516" s="23">
        <v>4</v>
      </c>
      <c r="I516" s="23"/>
      <c r="J516" s="23"/>
      <c r="K516" s="23"/>
      <c r="L516" s="23"/>
      <c r="M516" s="94">
        <v>330</v>
      </c>
      <c r="N516" s="94"/>
      <c r="O516" s="24">
        <f t="shared" si="1800"/>
        <v>4</v>
      </c>
      <c r="P516" s="25">
        <f t="shared" si="1801"/>
        <v>348.3700129324796</v>
      </c>
      <c r="Q516" s="26">
        <f t="shared" si="1802"/>
        <v>1332.9360000000001</v>
      </c>
      <c r="R516" s="27">
        <f t="shared" si="1803"/>
        <v>4</v>
      </c>
      <c r="S516" s="27">
        <f t="shared" si="1804"/>
        <v>333.23400000000004</v>
      </c>
      <c r="T516" s="28">
        <f t="shared" si="1805"/>
        <v>1332.9360000000001</v>
      </c>
      <c r="U516" s="25">
        <v>4</v>
      </c>
      <c r="V516" s="25">
        <f t="shared" si="1806"/>
        <v>333.23400000000004</v>
      </c>
      <c r="W516" s="28">
        <f t="shared" si="1807"/>
        <v>1332.9360000000001</v>
      </c>
      <c r="X516" s="25"/>
      <c r="Y516" s="25">
        <f t="shared" si="1808"/>
        <v>336.49969320000002</v>
      </c>
      <c r="Z516" s="28">
        <f t="shared" si="1809"/>
        <v>0</v>
      </c>
      <c r="AA516" s="25"/>
      <c r="AB516" s="25">
        <f t="shared" si="1810"/>
        <v>339.79739019336006</v>
      </c>
      <c r="AC516" s="28">
        <f t="shared" si="1811"/>
        <v>0</v>
      </c>
      <c r="AD516" s="27">
        <f t="shared" si="1812"/>
        <v>0</v>
      </c>
      <c r="AE516" s="27">
        <f t="shared" si="1813"/>
        <v>343.12740461725502</v>
      </c>
      <c r="AF516" s="28">
        <f t="shared" si="1814"/>
        <v>0</v>
      </c>
      <c r="AG516" s="25"/>
      <c r="AH516" s="25">
        <f t="shared" si="1815"/>
        <v>343.12740461725502</v>
      </c>
      <c r="AI516" s="28">
        <f t="shared" si="1816"/>
        <v>0</v>
      </c>
      <c r="AJ516" s="25"/>
      <c r="AK516" s="25">
        <f t="shared" si="1817"/>
        <v>346.49005318250414</v>
      </c>
      <c r="AL516" s="28">
        <f t="shared" si="1818"/>
        <v>0</v>
      </c>
      <c r="AM516" s="25"/>
      <c r="AN516" s="25">
        <f t="shared" si="1819"/>
        <v>349.88565570369269</v>
      </c>
      <c r="AO516" s="28">
        <f t="shared" si="1820"/>
        <v>0</v>
      </c>
      <c r="AP516" s="27">
        <f t="shared" si="1821"/>
        <v>0</v>
      </c>
      <c r="AQ516" s="27">
        <f t="shared" si="1822"/>
        <v>353.31453512958888</v>
      </c>
      <c r="AR516" s="28">
        <f t="shared" si="1823"/>
        <v>0</v>
      </c>
      <c r="AS516" s="25"/>
      <c r="AT516" s="25">
        <f t="shared" si="1824"/>
        <v>353.31453512958888</v>
      </c>
      <c r="AU516" s="28">
        <f t="shared" si="1825"/>
        <v>0</v>
      </c>
      <c r="AV516" s="25"/>
      <c r="AW516" s="25">
        <f t="shared" si="1826"/>
        <v>356.77701757385887</v>
      </c>
      <c r="AX516" s="28">
        <f t="shared" si="1827"/>
        <v>0</v>
      </c>
      <c r="AY516" s="25"/>
      <c r="AZ516" s="25">
        <f t="shared" si="1828"/>
        <v>360.2734323460827</v>
      </c>
      <c r="BA516" s="28">
        <f t="shared" si="1829"/>
        <v>0</v>
      </c>
      <c r="BB516" s="27">
        <f t="shared" si="1830"/>
        <v>0</v>
      </c>
      <c r="BC516" s="27">
        <f t="shared" si="1831"/>
        <v>363.80411198307434</v>
      </c>
      <c r="BD516" s="28">
        <f t="shared" si="1832"/>
        <v>0</v>
      </c>
      <c r="BE516" s="25"/>
      <c r="BF516" s="25">
        <f t="shared" si="1833"/>
        <v>363.80411198307434</v>
      </c>
      <c r="BG516" s="28">
        <f t="shared" si="1834"/>
        <v>0</v>
      </c>
      <c r="BH516" s="25"/>
      <c r="BI516" s="25">
        <f t="shared" si="1835"/>
        <v>367.36939228050846</v>
      </c>
      <c r="BJ516" s="28">
        <f t="shared" si="1836"/>
        <v>0</v>
      </c>
      <c r="BK516" s="25"/>
      <c r="BL516" s="25">
        <f t="shared" si="1837"/>
        <v>370.96961232485745</v>
      </c>
      <c r="BM516" s="28">
        <f t="shared" si="1838"/>
        <v>0</v>
      </c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</row>
    <row r="517" spans="1:165" s="35" customFormat="1" ht="25.5" customHeight="1" x14ac:dyDescent="0.2">
      <c r="A517" s="31"/>
      <c r="B517" s="31"/>
      <c r="C517" s="31"/>
      <c r="D517" s="31"/>
      <c r="E517" s="32"/>
      <c r="F517" s="111"/>
      <c r="G517" s="32"/>
      <c r="H517" s="32"/>
      <c r="I517" s="32"/>
      <c r="J517" s="32"/>
      <c r="K517" s="32"/>
      <c r="L517" s="32"/>
      <c r="M517" s="95"/>
      <c r="N517" s="95"/>
      <c r="O517" s="33"/>
      <c r="P517" s="33"/>
      <c r="Q517" s="33">
        <f>T517+AF517+AR517+BD517</f>
        <v>11294.00712</v>
      </c>
      <c r="R517" s="33"/>
      <c r="S517" s="34"/>
      <c r="T517" s="34">
        <f>SUM(T509:T516)</f>
        <v>11294.00712</v>
      </c>
      <c r="U517" s="34"/>
      <c r="V517" s="34"/>
      <c r="W517" s="34">
        <f t="shared" ref="W517:BM517" si="1839">SUM(W509:W516)</f>
        <v>11294.00712</v>
      </c>
      <c r="X517" s="34"/>
      <c r="Y517" s="34"/>
      <c r="Z517" s="34">
        <f t="shared" si="1839"/>
        <v>0</v>
      </c>
      <c r="AA517" s="34"/>
      <c r="AB517" s="34"/>
      <c r="AC517" s="34">
        <f t="shared" si="1839"/>
        <v>0</v>
      </c>
      <c r="AD517" s="34"/>
      <c r="AE517" s="34"/>
      <c r="AF517" s="34">
        <f t="shared" si="1839"/>
        <v>0</v>
      </c>
      <c r="AG517" s="34"/>
      <c r="AH517" s="34"/>
      <c r="AI517" s="34">
        <f t="shared" si="1839"/>
        <v>0</v>
      </c>
      <c r="AJ517" s="34"/>
      <c r="AK517" s="34"/>
      <c r="AL517" s="34">
        <f t="shared" si="1839"/>
        <v>0</v>
      </c>
      <c r="AM517" s="34"/>
      <c r="AN517" s="34"/>
      <c r="AO517" s="34">
        <f t="shared" si="1839"/>
        <v>0</v>
      </c>
      <c r="AP517" s="34"/>
      <c r="AQ517" s="34"/>
      <c r="AR517" s="34">
        <f t="shared" si="1839"/>
        <v>0</v>
      </c>
      <c r="AS517" s="34"/>
      <c r="AT517" s="34"/>
      <c r="AU517" s="34">
        <f t="shared" si="1839"/>
        <v>0</v>
      </c>
      <c r="AV517" s="34"/>
      <c r="AW517" s="34"/>
      <c r="AX517" s="34">
        <f t="shared" si="1839"/>
        <v>0</v>
      </c>
      <c r="AY517" s="34"/>
      <c r="AZ517" s="34"/>
      <c r="BA517" s="34">
        <f t="shared" si="1839"/>
        <v>0</v>
      </c>
      <c r="BB517" s="34"/>
      <c r="BC517" s="34"/>
      <c r="BD517" s="34">
        <f t="shared" si="1839"/>
        <v>0</v>
      </c>
      <c r="BE517" s="34"/>
      <c r="BF517" s="34"/>
      <c r="BG517" s="34">
        <f t="shared" si="1839"/>
        <v>0</v>
      </c>
      <c r="BH517" s="34"/>
      <c r="BI517" s="34"/>
      <c r="BJ517" s="34">
        <f t="shared" si="1839"/>
        <v>0</v>
      </c>
      <c r="BK517" s="34"/>
      <c r="BL517" s="34"/>
      <c r="BM517" s="34">
        <f t="shared" si="1839"/>
        <v>0</v>
      </c>
      <c r="BN517" s="29"/>
    </row>
    <row r="518" spans="1:165" s="29" customFormat="1" ht="24.95" customHeight="1" x14ac:dyDescent="0.15">
      <c r="A518" s="23" t="s">
        <v>48</v>
      </c>
      <c r="B518" s="23" t="s">
        <v>1488</v>
      </c>
      <c r="C518" s="23" t="s">
        <v>1489</v>
      </c>
      <c r="D518" s="23" t="s">
        <v>1490</v>
      </c>
      <c r="E518" s="23" t="s">
        <v>465</v>
      </c>
      <c r="F518" s="110"/>
      <c r="G518" s="23"/>
      <c r="H518" s="23">
        <v>4</v>
      </c>
      <c r="I518" s="23"/>
      <c r="J518" s="23"/>
      <c r="K518" s="23"/>
      <c r="L518" s="23"/>
      <c r="M518" s="94">
        <v>330</v>
      </c>
      <c r="N518" s="94"/>
      <c r="O518" s="24">
        <f t="shared" ref="O518:O526" si="1840">R518+AD518+AP518+BB518</f>
        <v>4</v>
      </c>
      <c r="P518" s="25">
        <f t="shared" ref="P518:P526" si="1841">(S518+AE518+AQ518+BC518)/4</f>
        <v>348.3700129324796</v>
      </c>
      <c r="Q518" s="26">
        <f t="shared" ref="Q518:Q526" si="1842">T518+AF518+AR518+BD518</f>
        <v>1332.9360000000001</v>
      </c>
      <c r="R518" s="27">
        <f t="shared" ref="R518:R526" si="1843">U518+X518+AA518</f>
        <v>4</v>
      </c>
      <c r="S518" s="27">
        <f t="shared" ref="S518:S526" si="1844">V518</f>
        <v>333.23400000000004</v>
      </c>
      <c r="T518" s="28">
        <f t="shared" ref="T518:T526" si="1845">R518*S518</f>
        <v>1332.9360000000001</v>
      </c>
      <c r="U518" s="25">
        <v>4</v>
      </c>
      <c r="V518" s="25">
        <f t="shared" ref="V518:V526" si="1846">M518*1.0098</f>
        <v>333.23400000000004</v>
      </c>
      <c r="W518" s="28">
        <f t="shared" ref="W518:W526" si="1847">U518*V518</f>
        <v>1332.9360000000001</v>
      </c>
      <c r="X518" s="25"/>
      <c r="Y518" s="25">
        <f t="shared" ref="Y518:Y526" si="1848">V518*1.0098</f>
        <v>336.49969320000002</v>
      </c>
      <c r="Z518" s="28">
        <f t="shared" ref="Z518:Z526" si="1849">X518*Y518</f>
        <v>0</v>
      </c>
      <c r="AA518" s="25"/>
      <c r="AB518" s="25">
        <f t="shared" ref="AB518:AB526" si="1850">Y518*1.0098</f>
        <v>339.79739019336006</v>
      </c>
      <c r="AC518" s="28">
        <f t="shared" ref="AC518:AC526" si="1851">AA518*AB518</f>
        <v>0</v>
      </c>
      <c r="AD518" s="27">
        <f t="shared" ref="AD518:AD526" si="1852">AG518+AJ518+AM518</f>
        <v>0</v>
      </c>
      <c r="AE518" s="27">
        <f t="shared" ref="AE518:AE526" si="1853">AH518</f>
        <v>343.12740461725502</v>
      </c>
      <c r="AF518" s="28">
        <f t="shared" ref="AF518:AF526" si="1854">AD518*AE518</f>
        <v>0</v>
      </c>
      <c r="AG518" s="25"/>
      <c r="AH518" s="25">
        <f t="shared" ref="AH518:AH526" si="1855">AB518*1.0098</f>
        <v>343.12740461725502</v>
      </c>
      <c r="AI518" s="28">
        <f t="shared" ref="AI518:AI526" si="1856">AG518*AH518</f>
        <v>0</v>
      </c>
      <c r="AJ518" s="25"/>
      <c r="AK518" s="25">
        <f t="shared" ref="AK518:AK526" si="1857">AH518*1.0098</f>
        <v>346.49005318250414</v>
      </c>
      <c r="AL518" s="28">
        <f t="shared" ref="AL518:AL526" si="1858">AJ518*AK518</f>
        <v>0</v>
      </c>
      <c r="AM518" s="25"/>
      <c r="AN518" s="25">
        <f t="shared" ref="AN518:AN526" si="1859">AK518*1.0098</f>
        <v>349.88565570369269</v>
      </c>
      <c r="AO518" s="28">
        <f t="shared" ref="AO518:AO526" si="1860">AM518*AN518</f>
        <v>0</v>
      </c>
      <c r="AP518" s="27">
        <f t="shared" ref="AP518:AP526" si="1861">AS518+AV518+AY518</f>
        <v>0</v>
      </c>
      <c r="AQ518" s="27">
        <f t="shared" ref="AQ518:AQ526" si="1862">AT518</f>
        <v>353.31453512958888</v>
      </c>
      <c r="AR518" s="28">
        <f t="shared" ref="AR518:AR526" si="1863">AP518*AQ518</f>
        <v>0</v>
      </c>
      <c r="AS518" s="25"/>
      <c r="AT518" s="25">
        <f t="shared" ref="AT518:AT526" si="1864">AN518*1.0098</f>
        <v>353.31453512958888</v>
      </c>
      <c r="AU518" s="28">
        <f t="shared" ref="AU518:AU526" si="1865">AS518*AT518</f>
        <v>0</v>
      </c>
      <c r="AV518" s="25"/>
      <c r="AW518" s="25">
        <f t="shared" ref="AW518:AW526" si="1866">AT518*1.0098</f>
        <v>356.77701757385887</v>
      </c>
      <c r="AX518" s="28">
        <f t="shared" ref="AX518:AX526" si="1867">AV518*AW518</f>
        <v>0</v>
      </c>
      <c r="AY518" s="25"/>
      <c r="AZ518" s="25">
        <f t="shared" ref="AZ518:AZ526" si="1868">AW518*1.0098</f>
        <v>360.2734323460827</v>
      </c>
      <c r="BA518" s="28">
        <f t="shared" ref="BA518:BA526" si="1869">AY518*AZ518</f>
        <v>0</v>
      </c>
      <c r="BB518" s="27">
        <f t="shared" ref="BB518:BB526" si="1870">BE518+BH518+BK518</f>
        <v>0</v>
      </c>
      <c r="BC518" s="27">
        <f t="shared" ref="BC518:BC526" si="1871">BF518</f>
        <v>363.80411198307434</v>
      </c>
      <c r="BD518" s="28">
        <f t="shared" ref="BD518:BD526" si="1872">BB518*BC518</f>
        <v>0</v>
      </c>
      <c r="BE518" s="25"/>
      <c r="BF518" s="25">
        <f t="shared" ref="BF518:BF526" si="1873">AZ518*1.0098</f>
        <v>363.80411198307434</v>
      </c>
      <c r="BG518" s="28">
        <f t="shared" ref="BG518:BG526" si="1874">BE518*BF518</f>
        <v>0</v>
      </c>
      <c r="BH518" s="25"/>
      <c r="BI518" s="25">
        <f t="shared" ref="BI518:BI526" si="1875">BF518*1.0098</f>
        <v>367.36939228050846</v>
      </c>
      <c r="BJ518" s="28">
        <f t="shared" ref="BJ518:BJ526" si="1876">BH518*BI518</f>
        <v>0</v>
      </c>
      <c r="BK518" s="25"/>
      <c r="BL518" s="25">
        <f t="shared" ref="BL518:BL526" si="1877">BI518*1.0098</f>
        <v>370.96961232485745</v>
      </c>
      <c r="BM518" s="28">
        <f t="shared" ref="BM518:BM526" si="1878">BK518*BL518</f>
        <v>0</v>
      </c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</row>
    <row r="519" spans="1:165" s="29" customFormat="1" ht="24.95" customHeight="1" x14ac:dyDescent="0.15">
      <c r="A519" s="23" t="s">
        <v>48</v>
      </c>
      <c r="B519" s="23" t="s">
        <v>1491</v>
      </c>
      <c r="C519" s="23" t="s">
        <v>1492</v>
      </c>
      <c r="D519" s="23"/>
      <c r="E519" s="23" t="s">
        <v>465</v>
      </c>
      <c r="F519" s="110"/>
      <c r="G519" s="23"/>
      <c r="H519" s="23">
        <v>4</v>
      </c>
      <c r="I519" s="23"/>
      <c r="J519" s="23"/>
      <c r="K519" s="23"/>
      <c r="L519" s="23"/>
      <c r="M519" s="94">
        <v>138.62</v>
      </c>
      <c r="N519" s="94"/>
      <c r="O519" s="24">
        <f t="shared" si="1840"/>
        <v>4</v>
      </c>
      <c r="P519" s="25">
        <f t="shared" si="1841"/>
        <v>146.33651876575851</v>
      </c>
      <c r="Q519" s="26">
        <f t="shared" si="1842"/>
        <v>559.913904</v>
      </c>
      <c r="R519" s="27">
        <f t="shared" si="1843"/>
        <v>4</v>
      </c>
      <c r="S519" s="27">
        <f t="shared" si="1844"/>
        <v>139.978476</v>
      </c>
      <c r="T519" s="28">
        <f t="shared" si="1845"/>
        <v>559.913904</v>
      </c>
      <c r="U519" s="25">
        <v>4</v>
      </c>
      <c r="V519" s="25">
        <f t="shared" si="1846"/>
        <v>139.978476</v>
      </c>
      <c r="W519" s="28">
        <f t="shared" si="1847"/>
        <v>559.913904</v>
      </c>
      <c r="X519" s="25"/>
      <c r="Y519" s="25">
        <f t="shared" si="1848"/>
        <v>141.3502650648</v>
      </c>
      <c r="Z519" s="28">
        <f t="shared" si="1849"/>
        <v>0</v>
      </c>
      <c r="AA519" s="25"/>
      <c r="AB519" s="25">
        <f t="shared" si="1850"/>
        <v>142.73549766243505</v>
      </c>
      <c r="AC519" s="28">
        <f t="shared" si="1851"/>
        <v>0</v>
      </c>
      <c r="AD519" s="27">
        <f t="shared" si="1852"/>
        <v>0</v>
      </c>
      <c r="AE519" s="27">
        <f t="shared" si="1853"/>
        <v>144.13430553952691</v>
      </c>
      <c r="AF519" s="28">
        <f t="shared" si="1854"/>
        <v>0</v>
      </c>
      <c r="AG519" s="25"/>
      <c r="AH519" s="25">
        <f t="shared" si="1855"/>
        <v>144.13430553952691</v>
      </c>
      <c r="AI519" s="28">
        <f t="shared" si="1856"/>
        <v>0</v>
      </c>
      <c r="AJ519" s="25"/>
      <c r="AK519" s="25">
        <f t="shared" si="1857"/>
        <v>145.54682173381428</v>
      </c>
      <c r="AL519" s="28">
        <f t="shared" si="1858"/>
        <v>0</v>
      </c>
      <c r="AM519" s="25"/>
      <c r="AN519" s="25">
        <f t="shared" si="1859"/>
        <v>146.97318058680565</v>
      </c>
      <c r="AO519" s="28">
        <f t="shared" si="1860"/>
        <v>0</v>
      </c>
      <c r="AP519" s="27">
        <f t="shared" si="1861"/>
        <v>0</v>
      </c>
      <c r="AQ519" s="27">
        <f t="shared" si="1862"/>
        <v>148.41351775655636</v>
      </c>
      <c r="AR519" s="28">
        <f t="shared" si="1863"/>
        <v>0</v>
      </c>
      <c r="AS519" s="25"/>
      <c r="AT519" s="25">
        <f t="shared" si="1864"/>
        <v>148.41351775655636</v>
      </c>
      <c r="AU519" s="28">
        <f t="shared" si="1865"/>
        <v>0</v>
      </c>
      <c r="AV519" s="25"/>
      <c r="AW519" s="25">
        <f t="shared" si="1866"/>
        <v>149.86797023057062</v>
      </c>
      <c r="AX519" s="28">
        <f t="shared" si="1867"/>
        <v>0</v>
      </c>
      <c r="AY519" s="25"/>
      <c r="AZ519" s="25">
        <f t="shared" si="1868"/>
        <v>151.33667633883022</v>
      </c>
      <c r="BA519" s="28">
        <f t="shared" si="1869"/>
        <v>0</v>
      </c>
      <c r="BB519" s="27">
        <f t="shared" si="1870"/>
        <v>0</v>
      </c>
      <c r="BC519" s="27">
        <f t="shared" si="1871"/>
        <v>152.81977576695076</v>
      </c>
      <c r="BD519" s="28">
        <f t="shared" si="1872"/>
        <v>0</v>
      </c>
      <c r="BE519" s="25"/>
      <c r="BF519" s="25">
        <f t="shared" si="1873"/>
        <v>152.81977576695076</v>
      </c>
      <c r="BG519" s="28">
        <f t="shared" si="1874"/>
        <v>0</v>
      </c>
      <c r="BH519" s="25"/>
      <c r="BI519" s="25">
        <f t="shared" si="1875"/>
        <v>154.31740956946689</v>
      </c>
      <c r="BJ519" s="28">
        <f t="shared" si="1876"/>
        <v>0</v>
      </c>
      <c r="BK519" s="25"/>
      <c r="BL519" s="25">
        <f t="shared" si="1877"/>
        <v>155.82972018324767</v>
      </c>
      <c r="BM519" s="28">
        <f t="shared" si="1878"/>
        <v>0</v>
      </c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</row>
    <row r="520" spans="1:165" s="29" customFormat="1" ht="24.95" customHeight="1" x14ac:dyDescent="0.15">
      <c r="A520" s="23" t="s">
        <v>48</v>
      </c>
      <c r="B520" s="23" t="s">
        <v>1493</v>
      </c>
      <c r="C520" s="23" t="s">
        <v>1494</v>
      </c>
      <c r="D520" s="23" t="s">
        <v>1265</v>
      </c>
      <c r="E520" s="23" t="s">
        <v>465</v>
      </c>
      <c r="F520" s="110"/>
      <c r="G520" s="23"/>
      <c r="H520" s="23">
        <v>3</v>
      </c>
      <c r="I520" s="23"/>
      <c r="J520" s="23"/>
      <c r="K520" s="23"/>
      <c r="L520" s="23"/>
      <c r="M520" s="94">
        <v>243.66</v>
      </c>
      <c r="N520" s="94"/>
      <c r="O520" s="24">
        <f t="shared" si="1840"/>
        <v>3</v>
      </c>
      <c r="P520" s="25">
        <f t="shared" si="1841"/>
        <v>257.2237495488726</v>
      </c>
      <c r="Q520" s="26">
        <f t="shared" si="1842"/>
        <v>738.14360399999998</v>
      </c>
      <c r="R520" s="27">
        <f t="shared" si="1843"/>
        <v>3</v>
      </c>
      <c r="S520" s="27">
        <f t="shared" si="1844"/>
        <v>246.04786799999999</v>
      </c>
      <c r="T520" s="28">
        <f t="shared" si="1845"/>
        <v>738.14360399999998</v>
      </c>
      <c r="U520" s="25">
        <v>3</v>
      </c>
      <c r="V520" s="25">
        <f t="shared" si="1846"/>
        <v>246.04786799999999</v>
      </c>
      <c r="W520" s="28">
        <f t="shared" si="1847"/>
        <v>738.14360399999998</v>
      </c>
      <c r="X520" s="25"/>
      <c r="Y520" s="25">
        <f t="shared" si="1848"/>
        <v>248.45913710639999</v>
      </c>
      <c r="Z520" s="28">
        <f t="shared" si="1849"/>
        <v>0</v>
      </c>
      <c r="AA520" s="25"/>
      <c r="AB520" s="25">
        <f t="shared" si="1850"/>
        <v>250.89403665004272</v>
      </c>
      <c r="AC520" s="28">
        <f t="shared" si="1851"/>
        <v>0</v>
      </c>
      <c r="AD520" s="27">
        <f t="shared" si="1852"/>
        <v>0</v>
      </c>
      <c r="AE520" s="27">
        <f t="shared" si="1853"/>
        <v>253.35279820921315</v>
      </c>
      <c r="AF520" s="28">
        <f t="shared" si="1854"/>
        <v>0</v>
      </c>
      <c r="AG520" s="25"/>
      <c r="AH520" s="25">
        <f t="shared" si="1855"/>
        <v>253.35279820921315</v>
      </c>
      <c r="AI520" s="28">
        <f t="shared" si="1856"/>
        <v>0</v>
      </c>
      <c r="AJ520" s="25"/>
      <c r="AK520" s="25">
        <f t="shared" si="1857"/>
        <v>255.83565563166346</v>
      </c>
      <c r="AL520" s="28">
        <f t="shared" si="1858"/>
        <v>0</v>
      </c>
      <c r="AM520" s="25"/>
      <c r="AN520" s="25">
        <f t="shared" si="1859"/>
        <v>258.34284505685378</v>
      </c>
      <c r="AO520" s="28">
        <f t="shared" si="1860"/>
        <v>0</v>
      </c>
      <c r="AP520" s="27">
        <f t="shared" si="1861"/>
        <v>0</v>
      </c>
      <c r="AQ520" s="27">
        <f t="shared" si="1862"/>
        <v>260.87460493841093</v>
      </c>
      <c r="AR520" s="28">
        <f t="shared" si="1863"/>
        <v>0</v>
      </c>
      <c r="AS520" s="25"/>
      <c r="AT520" s="25">
        <f t="shared" si="1864"/>
        <v>260.87460493841093</v>
      </c>
      <c r="AU520" s="28">
        <f t="shared" si="1865"/>
        <v>0</v>
      </c>
      <c r="AV520" s="25"/>
      <c r="AW520" s="25">
        <f t="shared" si="1866"/>
        <v>263.43117606680738</v>
      </c>
      <c r="AX520" s="28">
        <f t="shared" si="1867"/>
        <v>0</v>
      </c>
      <c r="AY520" s="25"/>
      <c r="AZ520" s="25">
        <f t="shared" si="1868"/>
        <v>266.01280159226212</v>
      </c>
      <c r="BA520" s="28">
        <f t="shared" si="1869"/>
        <v>0</v>
      </c>
      <c r="BB520" s="27">
        <f t="shared" si="1870"/>
        <v>0</v>
      </c>
      <c r="BC520" s="27">
        <f t="shared" si="1871"/>
        <v>268.61972704786632</v>
      </c>
      <c r="BD520" s="28">
        <f t="shared" si="1872"/>
        <v>0</v>
      </c>
      <c r="BE520" s="25"/>
      <c r="BF520" s="25">
        <f t="shared" si="1873"/>
        <v>268.61972704786632</v>
      </c>
      <c r="BG520" s="28">
        <f t="shared" si="1874"/>
        <v>0</v>
      </c>
      <c r="BH520" s="25"/>
      <c r="BI520" s="25">
        <f t="shared" si="1875"/>
        <v>271.25220037293542</v>
      </c>
      <c r="BJ520" s="28">
        <f t="shared" si="1876"/>
        <v>0</v>
      </c>
      <c r="BK520" s="25"/>
      <c r="BL520" s="25">
        <f t="shared" si="1877"/>
        <v>273.91047193659017</v>
      </c>
      <c r="BM520" s="28">
        <f t="shared" si="1878"/>
        <v>0</v>
      </c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</row>
    <row r="521" spans="1:165" s="29" customFormat="1" ht="24.95" customHeight="1" x14ac:dyDescent="0.15">
      <c r="A521" s="23" t="s">
        <v>48</v>
      </c>
      <c r="B521" s="23" t="s">
        <v>1495</v>
      </c>
      <c r="C521" s="23" t="s">
        <v>1496</v>
      </c>
      <c r="D521" s="23"/>
      <c r="E521" s="23" t="s">
        <v>465</v>
      </c>
      <c r="F521" s="110"/>
      <c r="G521" s="23"/>
      <c r="H521" s="23">
        <v>6</v>
      </c>
      <c r="I521" s="23"/>
      <c r="J521" s="23"/>
      <c r="K521" s="23"/>
      <c r="L521" s="23"/>
      <c r="M521" s="94">
        <v>1063.4000000000001</v>
      </c>
      <c r="N521" s="94"/>
      <c r="O521" s="24">
        <f t="shared" si="1840"/>
        <v>6</v>
      </c>
      <c r="P521" s="25">
        <f t="shared" si="1841"/>
        <v>1122.5959750072689</v>
      </c>
      <c r="Q521" s="26">
        <f t="shared" si="1842"/>
        <v>6442.9279200000001</v>
      </c>
      <c r="R521" s="27">
        <f t="shared" si="1843"/>
        <v>6</v>
      </c>
      <c r="S521" s="27">
        <f t="shared" si="1844"/>
        <v>1073.82132</v>
      </c>
      <c r="T521" s="28">
        <f t="shared" si="1845"/>
        <v>6442.9279200000001</v>
      </c>
      <c r="U521" s="25">
        <v>6</v>
      </c>
      <c r="V521" s="25">
        <f t="shared" si="1846"/>
        <v>1073.82132</v>
      </c>
      <c r="W521" s="28">
        <f t="shared" si="1847"/>
        <v>6442.9279200000001</v>
      </c>
      <c r="X521" s="25"/>
      <c r="Y521" s="25">
        <f t="shared" si="1848"/>
        <v>1084.344768936</v>
      </c>
      <c r="Z521" s="28">
        <f t="shared" si="1849"/>
        <v>0</v>
      </c>
      <c r="AA521" s="25"/>
      <c r="AB521" s="25">
        <f t="shared" si="1850"/>
        <v>1094.9713476715729</v>
      </c>
      <c r="AC521" s="28">
        <f t="shared" si="1851"/>
        <v>0</v>
      </c>
      <c r="AD521" s="27">
        <f t="shared" si="1852"/>
        <v>0</v>
      </c>
      <c r="AE521" s="27">
        <f t="shared" si="1853"/>
        <v>1105.7020668787543</v>
      </c>
      <c r="AF521" s="28">
        <f t="shared" si="1854"/>
        <v>0</v>
      </c>
      <c r="AG521" s="25"/>
      <c r="AH521" s="25">
        <f t="shared" si="1855"/>
        <v>1105.7020668787543</v>
      </c>
      <c r="AI521" s="28">
        <f t="shared" si="1856"/>
        <v>0</v>
      </c>
      <c r="AJ521" s="25"/>
      <c r="AK521" s="25">
        <f t="shared" si="1857"/>
        <v>1116.5379471341662</v>
      </c>
      <c r="AL521" s="28">
        <f t="shared" si="1858"/>
        <v>0</v>
      </c>
      <c r="AM521" s="25"/>
      <c r="AN521" s="25">
        <f t="shared" si="1859"/>
        <v>1127.4800190160811</v>
      </c>
      <c r="AO521" s="28">
        <f t="shared" si="1860"/>
        <v>0</v>
      </c>
      <c r="AP521" s="27">
        <f t="shared" si="1861"/>
        <v>0</v>
      </c>
      <c r="AQ521" s="27">
        <f t="shared" si="1862"/>
        <v>1138.5293232024387</v>
      </c>
      <c r="AR521" s="28">
        <f t="shared" si="1863"/>
        <v>0</v>
      </c>
      <c r="AS521" s="25"/>
      <c r="AT521" s="25">
        <f t="shared" si="1864"/>
        <v>1138.5293232024387</v>
      </c>
      <c r="AU521" s="28">
        <f t="shared" si="1865"/>
        <v>0</v>
      </c>
      <c r="AV521" s="25"/>
      <c r="AW521" s="25">
        <f t="shared" si="1866"/>
        <v>1149.6869105698227</v>
      </c>
      <c r="AX521" s="28">
        <f t="shared" si="1867"/>
        <v>0</v>
      </c>
      <c r="AY521" s="25"/>
      <c r="AZ521" s="25">
        <f t="shared" si="1868"/>
        <v>1160.953842293407</v>
      </c>
      <c r="BA521" s="28">
        <f t="shared" si="1869"/>
        <v>0</v>
      </c>
      <c r="BB521" s="27">
        <f t="shared" si="1870"/>
        <v>0</v>
      </c>
      <c r="BC521" s="27">
        <f t="shared" si="1871"/>
        <v>1172.3311899478824</v>
      </c>
      <c r="BD521" s="28">
        <f t="shared" si="1872"/>
        <v>0</v>
      </c>
      <c r="BE521" s="25"/>
      <c r="BF521" s="25">
        <f t="shared" si="1873"/>
        <v>1172.3311899478824</v>
      </c>
      <c r="BG521" s="28">
        <f t="shared" si="1874"/>
        <v>0</v>
      </c>
      <c r="BH521" s="25"/>
      <c r="BI521" s="25">
        <f t="shared" si="1875"/>
        <v>1183.8200356093716</v>
      </c>
      <c r="BJ521" s="28">
        <f t="shared" si="1876"/>
        <v>0</v>
      </c>
      <c r="BK521" s="25"/>
      <c r="BL521" s="25">
        <f t="shared" si="1877"/>
        <v>1195.4214719583435</v>
      </c>
      <c r="BM521" s="28">
        <f t="shared" si="1878"/>
        <v>0</v>
      </c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</row>
    <row r="522" spans="1:165" s="29" customFormat="1" ht="24.95" customHeight="1" x14ac:dyDescent="0.15">
      <c r="A522" s="23" t="s">
        <v>48</v>
      </c>
      <c r="B522" s="23" t="s">
        <v>1497</v>
      </c>
      <c r="C522" s="23" t="s">
        <v>1498</v>
      </c>
      <c r="D522" s="23" t="s">
        <v>1265</v>
      </c>
      <c r="E522" s="23" t="s">
        <v>465</v>
      </c>
      <c r="F522" s="110"/>
      <c r="G522" s="23"/>
      <c r="H522" s="23">
        <v>3</v>
      </c>
      <c r="I522" s="23"/>
      <c r="J522" s="23"/>
      <c r="K522" s="23"/>
      <c r="L522" s="23"/>
      <c r="M522" s="94">
        <v>340</v>
      </c>
      <c r="N522" s="94"/>
      <c r="O522" s="24">
        <f t="shared" si="1840"/>
        <v>3</v>
      </c>
      <c r="P522" s="25">
        <f t="shared" si="1841"/>
        <v>358.92667999103952</v>
      </c>
      <c r="Q522" s="26">
        <f t="shared" si="1842"/>
        <v>1029.9960000000001</v>
      </c>
      <c r="R522" s="27">
        <f t="shared" si="1843"/>
        <v>3</v>
      </c>
      <c r="S522" s="27">
        <f t="shared" si="1844"/>
        <v>343.33199999999999</v>
      </c>
      <c r="T522" s="28">
        <f t="shared" si="1845"/>
        <v>1029.9960000000001</v>
      </c>
      <c r="U522" s="25">
        <v>3</v>
      </c>
      <c r="V522" s="25">
        <f t="shared" si="1846"/>
        <v>343.33199999999999</v>
      </c>
      <c r="W522" s="28">
        <f t="shared" si="1847"/>
        <v>1029.9960000000001</v>
      </c>
      <c r="X522" s="25"/>
      <c r="Y522" s="25">
        <f t="shared" si="1848"/>
        <v>346.69665359999999</v>
      </c>
      <c r="Z522" s="28">
        <f t="shared" si="1849"/>
        <v>0</v>
      </c>
      <c r="AA522" s="25"/>
      <c r="AB522" s="25">
        <f t="shared" si="1850"/>
        <v>350.09428080527999</v>
      </c>
      <c r="AC522" s="28">
        <f t="shared" si="1851"/>
        <v>0</v>
      </c>
      <c r="AD522" s="27">
        <f t="shared" si="1852"/>
        <v>0</v>
      </c>
      <c r="AE522" s="27">
        <f t="shared" si="1853"/>
        <v>353.52520475717176</v>
      </c>
      <c r="AF522" s="28">
        <f t="shared" si="1854"/>
        <v>0</v>
      </c>
      <c r="AG522" s="25"/>
      <c r="AH522" s="25">
        <f t="shared" si="1855"/>
        <v>353.52520475717176</v>
      </c>
      <c r="AI522" s="28">
        <f t="shared" si="1856"/>
        <v>0</v>
      </c>
      <c r="AJ522" s="25"/>
      <c r="AK522" s="25">
        <f t="shared" si="1857"/>
        <v>356.98975176379207</v>
      </c>
      <c r="AL522" s="28">
        <f t="shared" si="1858"/>
        <v>0</v>
      </c>
      <c r="AM522" s="25"/>
      <c r="AN522" s="25">
        <f t="shared" si="1859"/>
        <v>360.48825133107727</v>
      </c>
      <c r="AO522" s="28">
        <f t="shared" si="1860"/>
        <v>0</v>
      </c>
      <c r="AP522" s="27">
        <f t="shared" si="1861"/>
        <v>0</v>
      </c>
      <c r="AQ522" s="27">
        <f t="shared" si="1862"/>
        <v>364.02103619412185</v>
      </c>
      <c r="AR522" s="28">
        <f t="shared" si="1863"/>
        <v>0</v>
      </c>
      <c r="AS522" s="25"/>
      <c r="AT522" s="25">
        <f t="shared" si="1864"/>
        <v>364.02103619412185</v>
      </c>
      <c r="AU522" s="28">
        <f t="shared" si="1865"/>
        <v>0</v>
      </c>
      <c r="AV522" s="25"/>
      <c r="AW522" s="25">
        <f t="shared" si="1866"/>
        <v>367.58844234882423</v>
      </c>
      <c r="AX522" s="28">
        <f t="shared" si="1867"/>
        <v>0</v>
      </c>
      <c r="AY522" s="25"/>
      <c r="AZ522" s="25">
        <f t="shared" si="1868"/>
        <v>371.19080908384274</v>
      </c>
      <c r="BA522" s="28">
        <f t="shared" si="1869"/>
        <v>0</v>
      </c>
      <c r="BB522" s="27">
        <f t="shared" si="1870"/>
        <v>0</v>
      </c>
      <c r="BC522" s="27">
        <f t="shared" si="1871"/>
        <v>374.82847901286442</v>
      </c>
      <c r="BD522" s="28">
        <f t="shared" si="1872"/>
        <v>0</v>
      </c>
      <c r="BE522" s="25"/>
      <c r="BF522" s="25">
        <f t="shared" si="1873"/>
        <v>374.82847901286442</v>
      </c>
      <c r="BG522" s="28">
        <f t="shared" si="1874"/>
        <v>0</v>
      </c>
      <c r="BH522" s="25"/>
      <c r="BI522" s="25">
        <f t="shared" si="1875"/>
        <v>378.5017981071905</v>
      </c>
      <c r="BJ522" s="28">
        <f t="shared" si="1876"/>
        <v>0</v>
      </c>
      <c r="BK522" s="25"/>
      <c r="BL522" s="25">
        <f t="shared" si="1877"/>
        <v>382.21111572864095</v>
      </c>
      <c r="BM522" s="28">
        <f t="shared" si="1878"/>
        <v>0</v>
      </c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</row>
    <row r="523" spans="1:165" s="29" customFormat="1" ht="24.95" customHeight="1" x14ac:dyDescent="0.15">
      <c r="A523" s="23" t="s">
        <v>48</v>
      </c>
      <c r="B523" s="23" t="s">
        <v>1499</v>
      </c>
      <c r="C523" s="23" t="s">
        <v>1500</v>
      </c>
      <c r="D523" s="23"/>
      <c r="E523" s="23" t="s">
        <v>465</v>
      </c>
      <c r="F523" s="110"/>
      <c r="G523" s="23"/>
      <c r="H523" s="23">
        <v>4</v>
      </c>
      <c r="I523" s="23"/>
      <c r="J523" s="23"/>
      <c r="K523" s="23"/>
      <c r="L523" s="23"/>
      <c r="M523" s="94">
        <v>470</v>
      </c>
      <c r="N523" s="94"/>
      <c r="O523" s="24">
        <f t="shared" si="1840"/>
        <v>4</v>
      </c>
      <c r="P523" s="25">
        <f t="shared" si="1841"/>
        <v>496.16335175231927</v>
      </c>
      <c r="Q523" s="26">
        <f t="shared" si="1842"/>
        <v>1898.424</v>
      </c>
      <c r="R523" s="27">
        <f t="shared" si="1843"/>
        <v>4</v>
      </c>
      <c r="S523" s="27">
        <f t="shared" si="1844"/>
        <v>474.60599999999999</v>
      </c>
      <c r="T523" s="28">
        <f t="shared" si="1845"/>
        <v>1898.424</v>
      </c>
      <c r="U523" s="25">
        <v>4</v>
      </c>
      <c r="V523" s="25">
        <f t="shared" si="1846"/>
        <v>474.60599999999999</v>
      </c>
      <c r="W523" s="28">
        <f t="shared" si="1847"/>
        <v>1898.424</v>
      </c>
      <c r="X523" s="25"/>
      <c r="Y523" s="25">
        <f t="shared" si="1848"/>
        <v>479.25713880000001</v>
      </c>
      <c r="Z523" s="28">
        <f t="shared" si="1849"/>
        <v>0</v>
      </c>
      <c r="AA523" s="25"/>
      <c r="AB523" s="25">
        <f t="shared" si="1850"/>
        <v>483.95385876024</v>
      </c>
      <c r="AC523" s="28">
        <f t="shared" si="1851"/>
        <v>0</v>
      </c>
      <c r="AD523" s="27">
        <f t="shared" si="1852"/>
        <v>0</v>
      </c>
      <c r="AE523" s="27">
        <f t="shared" si="1853"/>
        <v>488.69660657609035</v>
      </c>
      <c r="AF523" s="28">
        <f t="shared" si="1854"/>
        <v>0</v>
      </c>
      <c r="AG523" s="25"/>
      <c r="AH523" s="25">
        <f t="shared" si="1855"/>
        <v>488.69660657609035</v>
      </c>
      <c r="AI523" s="28">
        <f t="shared" si="1856"/>
        <v>0</v>
      </c>
      <c r="AJ523" s="25"/>
      <c r="AK523" s="25">
        <f t="shared" si="1857"/>
        <v>493.48583332053607</v>
      </c>
      <c r="AL523" s="28">
        <f t="shared" si="1858"/>
        <v>0</v>
      </c>
      <c r="AM523" s="25"/>
      <c r="AN523" s="25">
        <f t="shared" si="1859"/>
        <v>498.32199448707735</v>
      </c>
      <c r="AO523" s="28">
        <f t="shared" si="1860"/>
        <v>0</v>
      </c>
      <c r="AP523" s="27">
        <f t="shared" si="1861"/>
        <v>0</v>
      </c>
      <c r="AQ523" s="27">
        <f t="shared" si="1862"/>
        <v>503.20555003305071</v>
      </c>
      <c r="AR523" s="28">
        <f t="shared" si="1863"/>
        <v>0</v>
      </c>
      <c r="AS523" s="25"/>
      <c r="AT523" s="25">
        <f t="shared" si="1864"/>
        <v>503.20555003305071</v>
      </c>
      <c r="AU523" s="28">
        <f t="shared" si="1865"/>
        <v>0</v>
      </c>
      <c r="AV523" s="25"/>
      <c r="AW523" s="25">
        <f t="shared" si="1866"/>
        <v>508.13696442337465</v>
      </c>
      <c r="AX523" s="28">
        <f t="shared" si="1867"/>
        <v>0</v>
      </c>
      <c r="AY523" s="25"/>
      <c r="AZ523" s="25">
        <f t="shared" si="1868"/>
        <v>513.11670667472379</v>
      </c>
      <c r="BA523" s="28">
        <f t="shared" si="1869"/>
        <v>0</v>
      </c>
      <c r="BB523" s="27">
        <f t="shared" si="1870"/>
        <v>0</v>
      </c>
      <c r="BC523" s="27">
        <f t="shared" si="1871"/>
        <v>518.14525040013609</v>
      </c>
      <c r="BD523" s="28">
        <f t="shared" si="1872"/>
        <v>0</v>
      </c>
      <c r="BE523" s="25"/>
      <c r="BF523" s="25">
        <f t="shared" si="1873"/>
        <v>518.14525040013609</v>
      </c>
      <c r="BG523" s="28">
        <f t="shared" si="1874"/>
        <v>0</v>
      </c>
      <c r="BH523" s="25"/>
      <c r="BI523" s="25">
        <f t="shared" si="1875"/>
        <v>523.22307385405747</v>
      </c>
      <c r="BJ523" s="28">
        <f t="shared" si="1876"/>
        <v>0</v>
      </c>
      <c r="BK523" s="25"/>
      <c r="BL523" s="25">
        <f t="shared" si="1877"/>
        <v>528.35065997782726</v>
      </c>
      <c r="BM523" s="28">
        <f t="shared" si="1878"/>
        <v>0</v>
      </c>
      <c r="CZ523" s="30"/>
      <c r="DA523" s="30"/>
      <c r="DB523" s="30"/>
      <c r="DC523" s="30"/>
      <c r="DD523" s="30"/>
      <c r="DE523" s="30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</row>
    <row r="524" spans="1:165" s="29" customFormat="1" ht="24.95" customHeight="1" x14ac:dyDescent="0.15">
      <c r="A524" s="23" t="s">
        <v>48</v>
      </c>
      <c r="B524" s="23" t="s">
        <v>2696</v>
      </c>
      <c r="C524" s="23" t="s">
        <v>1501</v>
      </c>
      <c r="D524" s="23"/>
      <c r="E524" s="23" t="s">
        <v>465</v>
      </c>
      <c r="F524" s="110"/>
      <c r="G524" s="23"/>
      <c r="H524" s="23">
        <v>1</v>
      </c>
      <c r="I524" s="23"/>
      <c r="J524" s="23"/>
      <c r="K524" s="23"/>
      <c r="L524" s="23"/>
      <c r="M524" s="94">
        <v>17000</v>
      </c>
      <c r="N524" s="94"/>
      <c r="O524" s="24">
        <f t="shared" si="1840"/>
        <v>1</v>
      </c>
      <c r="P524" s="25">
        <f t="shared" si="1841"/>
        <v>17946.333999551978</v>
      </c>
      <c r="Q524" s="26">
        <f t="shared" si="1842"/>
        <v>17166.600000000002</v>
      </c>
      <c r="R524" s="27">
        <f t="shared" si="1843"/>
        <v>1</v>
      </c>
      <c r="S524" s="27">
        <f t="shared" si="1844"/>
        <v>17166.600000000002</v>
      </c>
      <c r="T524" s="28">
        <f t="shared" si="1845"/>
        <v>17166.600000000002</v>
      </c>
      <c r="U524" s="25">
        <v>1</v>
      </c>
      <c r="V524" s="25">
        <f t="shared" si="1846"/>
        <v>17166.600000000002</v>
      </c>
      <c r="W524" s="28">
        <f t="shared" si="1847"/>
        <v>17166.600000000002</v>
      </c>
      <c r="X524" s="25"/>
      <c r="Y524" s="25">
        <f t="shared" si="1848"/>
        <v>17334.832680000003</v>
      </c>
      <c r="Z524" s="28">
        <f t="shared" si="1849"/>
        <v>0</v>
      </c>
      <c r="AA524" s="25"/>
      <c r="AB524" s="25">
        <f t="shared" si="1850"/>
        <v>17504.714040264003</v>
      </c>
      <c r="AC524" s="28">
        <f t="shared" si="1851"/>
        <v>0</v>
      </c>
      <c r="AD524" s="27">
        <f t="shared" si="1852"/>
        <v>0</v>
      </c>
      <c r="AE524" s="27">
        <f t="shared" si="1853"/>
        <v>17676.260237858591</v>
      </c>
      <c r="AF524" s="28">
        <f t="shared" si="1854"/>
        <v>0</v>
      </c>
      <c r="AG524" s="25"/>
      <c r="AH524" s="25">
        <f t="shared" si="1855"/>
        <v>17676.260237858591</v>
      </c>
      <c r="AI524" s="28">
        <f t="shared" si="1856"/>
        <v>0</v>
      </c>
      <c r="AJ524" s="25"/>
      <c r="AK524" s="25">
        <f t="shared" si="1857"/>
        <v>17849.487588189604</v>
      </c>
      <c r="AL524" s="28">
        <f t="shared" si="1858"/>
        <v>0</v>
      </c>
      <c r="AM524" s="25"/>
      <c r="AN524" s="25">
        <f t="shared" si="1859"/>
        <v>18024.412566553863</v>
      </c>
      <c r="AO524" s="28">
        <f t="shared" si="1860"/>
        <v>0</v>
      </c>
      <c r="AP524" s="27">
        <f t="shared" si="1861"/>
        <v>0</v>
      </c>
      <c r="AQ524" s="27">
        <f t="shared" si="1862"/>
        <v>18201.051809706092</v>
      </c>
      <c r="AR524" s="28">
        <f t="shared" si="1863"/>
        <v>0</v>
      </c>
      <c r="AS524" s="25"/>
      <c r="AT524" s="25">
        <f t="shared" si="1864"/>
        <v>18201.051809706092</v>
      </c>
      <c r="AU524" s="28">
        <f t="shared" si="1865"/>
        <v>0</v>
      </c>
      <c r="AV524" s="25"/>
      <c r="AW524" s="25">
        <f t="shared" si="1866"/>
        <v>18379.422117441212</v>
      </c>
      <c r="AX524" s="28">
        <f t="shared" si="1867"/>
        <v>0</v>
      </c>
      <c r="AY524" s="25"/>
      <c r="AZ524" s="25">
        <f t="shared" si="1868"/>
        <v>18559.540454192138</v>
      </c>
      <c r="BA524" s="28">
        <f t="shared" si="1869"/>
        <v>0</v>
      </c>
      <c r="BB524" s="27">
        <f t="shared" si="1870"/>
        <v>0</v>
      </c>
      <c r="BC524" s="27">
        <f t="shared" si="1871"/>
        <v>18741.42395064322</v>
      </c>
      <c r="BD524" s="28">
        <f t="shared" si="1872"/>
        <v>0</v>
      </c>
      <c r="BE524" s="25"/>
      <c r="BF524" s="25">
        <f t="shared" si="1873"/>
        <v>18741.42395064322</v>
      </c>
      <c r="BG524" s="28">
        <f t="shared" si="1874"/>
        <v>0</v>
      </c>
      <c r="BH524" s="25"/>
      <c r="BI524" s="25">
        <f t="shared" si="1875"/>
        <v>18925.089905359524</v>
      </c>
      <c r="BJ524" s="28">
        <f t="shared" si="1876"/>
        <v>0</v>
      </c>
      <c r="BK524" s="25"/>
      <c r="BL524" s="25">
        <f t="shared" si="1877"/>
        <v>19110.555786432047</v>
      </c>
      <c r="BM524" s="28">
        <f t="shared" si="1878"/>
        <v>0</v>
      </c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</row>
    <row r="525" spans="1:165" s="29" customFormat="1" ht="24.95" customHeight="1" x14ac:dyDescent="0.15">
      <c r="A525" s="23" t="s">
        <v>48</v>
      </c>
      <c r="B525" s="23" t="s">
        <v>2697</v>
      </c>
      <c r="C525" s="23" t="s">
        <v>1502</v>
      </c>
      <c r="D525" s="23"/>
      <c r="E525" s="23" t="s">
        <v>465</v>
      </c>
      <c r="F525" s="110"/>
      <c r="G525" s="23"/>
      <c r="H525" s="23">
        <v>1</v>
      </c>
      <c r="I525" s="23"/>
      <c r="J525" s="23"/>
      <c r="K525" s="23"/>
      <c r="L525" s="23"/>
      <c r="M525" s="94">
        <v>10000</v>
      </c>
      <c r="N525" s="94"/>
      <c r="O525" s="24">
        <f t="shared" si="1840"/>
        <v>1</v>
      </c>
      <c r="P525" s="25">
        <f t="shared" si="1841"/>
        <v>10556.667058559984</v>
      </c>
      <c r="Q525" s="26">
        <f t="shared" si="1842"/>
        <v>10098</v>
      </c>
      <c r="R525" s="27">
        <f t="shared" si="1843"/>
        <v>1</v>
      </c>
      <c r="S525" s="27">
        <f t="shared" si="1844"/>
        <v>10098</v>
      </c>
      <c r="T525" s="28">
        <f t="shared" si="1845"/>
        <v>10098</v>
      </c>
      <c r="U525" s="25">
        <v>1</v>
      </c>
      <c r="V525" s="25">
        <f t="shared" si="1846"/>
        <v>10098</v>
      </c>
      <c r="W525" s="28">
        <f t="shared" si="1847"/>
        <v>10098</v>
      </c>
      <c r="X525" s="25"/>
      <c r="Y525" s="25">
        <f t="shared" si="1848"/>
        <v>10196.9604</v>
      </c>
      <c r="Z525" s="28">
        <f t="shared" si="1849"/>
        <v>0</v>
      </c>
      <c r="AA525" s="25"/>
      <c r="AB525" s="25">
        <f t="shared" si="1850"/>
        <v>10296.89061192</v>
      </c>
      <c r="AC525" s="28">
        <f t="shared" si="1851"/>
        <v>0</v>
      </c>
      <c r="AD525" s="27">
        <f t="shared" si="1852"/>
        <v>0</v>
      </c>
      <c r="AE525" s="27">
        <f t="shared" si="1853"/>
        <v>10397.800139916817</v>
      </c>
      <c r="AF525" s="28">
        <f t="shared" si="1854"/>
        <v>0</v>
      </c>
      <c r="AG525" s="25"/>
      <c r="AH525" s="25">
        <f t="shared" si="1855"/>
        <v>10397.800139916817</v>
      </c>
      <c r="AI525" s="28">
        <f t="shared" si="1856"/>
        <v>0</v>
      </c>
      <c r="AJ525" s="25"/>
      <c r="AK525" s="25">
        <f t="shared" si="1857"/>
        <v>10499.698581288003</v>
      </c>
      <c r="AL525" s="28">
        <f t="shared" si="1858"/>
        <v>0</v>
      </c>
      <c r="AM525" s="25"/>
      <c r="AN525" s="25">
        <f t="shared" si="1859"/>
        <v>10602.595627384626</v>
      </c>
      <c r="AO525" s="28">
        <f t="shared" si="1860"/>
        <v>0</v>
      </c>
      <c r="AP525" s="27">
        <f t="shared" si="1861"/>
        <v>0</v>
      </c>
      <c r="AQ525" s="27">
        <f t="shared" si="1862"/>
        <v>10706.501064532995</v>
      </c>
      <c r="AR525" s="28">
        <f t="shared" si="1863"/>
        <v>0</v>
      </c>
      <c r="AS525" s="25"/>
      <c r="AT525" s="25">
        <f t="shared" si="1864"/>
        <v>10706.501064532995</v>
      </c>
      <c r="AU525" s="28">
        <f t="shared" si="1865"/>
        <v>0</v>
      </c>
      <c r="AV525" s="25"/>
      <c r="AW525" s="25">
        <f t="shared" si="1866"/>
        <v>10811.424774965419</v>
      </c>
      <c r="AX525" s="28">
        <f t="shared" si="1867"/>
        <v>0</v>
      </c>
      <c r="AY525" s="25"/>
      <c r="AZ525" s="25">
        <f t="shared" si="1868"/>
        <v>10917.37673776008</v>
      </c>
      <c r="BA525" s="28">
        <f t="shared" si="1869"/>
        <v>0</v>
      </c>
      <c r="BB525" s="27">
        <f t="shared" si="1870"/>
        <v>0</v>
      </c>
      <c r="BC525" s="27">
        <f t="shared" si="1871"/>
        <v>11024.367029790128</v>
      </c>
      <c r="BD525" s="28">
        <f t="shared" si="1872"/>
        <v>0</v>
      </c>
      <c r="BE525" s="25"/>
      <c r="BF525" s="25">
        <f t="shared" si="1873"/>
        <v>11024.367029790128</v>
      </c>
      <c r="BG525" s="28">
        <f t="shared" si="1874"/>
        <v>0</v>
      </c>
      <c r="BH525" s="25"/>
      <c r="BI525" s="25">
        <f t="shared" si="1875"/>
        <v>11132.405826682072</v>
      </c>
      <c r="BJ525" s="28">
        <f t="shared" si="1876"/>
        <v>0</v>
      </c>
      <c r="BK525" s="25"/>
      <c r="BL525" s="25">
        <f t="shared" si="1877"/>
        <v>11241.503403783558</v>
      </c>
      <c r="BM525" s="28">
        <f t="shared" si="1878"/>
        <v>0</v>
      </c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</row>
    <row r="526" spans="1:165" s="29" customFormat="1" ht="24.95" customHeight="1" x14ac:dyDescent="0.15">
      <c r="A526" s="23" t="s">
        <v>48</v>
      </c>
      <c r="B526" s="23" t="s">
        <v>2698</v>
      </c>
      <c r="C526" s="23" t="s">
        <v>1503</v>
      </c>
      <c r="D526" s="23"/>
      <c r="E526" s="23" t="s">
        <v>465</v>
      </c>
      <c r="F526" s="110"/>
      <c r="G526" s="23"/>
      <c r="H526" s="23">
        <v>1</v>
      </c>
      <c r="I526" s="23"/>
      <c r="J526" s="23"/>
      <c r="K526" s="23"/>
      <c r="L526" s="23"/>
      <c r="M526" s="94">
        <v>11500</v>
      </c>
      <c r="N526" s="94"/>
      <c r="O526" s="24">
        <f t="shared" si="1840"/>
        <v>1</v>
      </c>
      <c r="P526" s="25">
        <f t="shared" si="1841"/>
        <v>12140.167117343985</v>
      </c>
      <c r="Q526" s="26">
        <f t="shared" si="1842"/>
        <v>11612.7</v>
      </c>
      <c r="R526" s="27">
        <f t="shared" si="1843"/>
        <v>1</v>
      </c>
      <c r="S526" s="27">
        <f t="shared" si="1844"/>
        <v>11612.7</v>
      </c>
      <c r="T526" s="28">
        <f t="shared" si="1845"/>
        <v>11612.7</v>
      </c>
      <c r="U526" s="25">
        <v>1</v>
      </c>
      <c r="V526" s="25">
        <f t="shared" si="1846"/>
        <v>11612.7</v>
      </c>
      <c r="W526" s="28">
        <f t="shared" si="1847"/>
        <v>11612.7</v>
      </c>
      <c r="X526" s="25"/>
      <c r="Y526" s="25">
        <f t="shared" si="1848"/>
        <v>11726.504460000002</v>
      </c>
      <c r="Z526" s="28">
        <f t="shared" si="1849"/>
        <v>0</v>
      </c>
      <c r="AA526" s="25"/>
      <c r="AB526" s="25">
        <f t="shared" si="1850"/>
        <v>11841.424203708002</v>
      </c>
      <c r="AC526" s="28">
        <f t="shared" si="1851"/>
        <v>0</v>
      </c>
      <c r="AD526" s="27">
        <f t="shared" si="1852"/>
        <v>0</v>
      </c>
      <c r="AE526" s="27">
        <f t="shared" si="1853"/>
        <v>11957.47016090434</v>
      </c>
      <c r="AF526" s="28">
        <f t="shared" si="1854"/>
        <v>0</v>
      </c>
      <c r="AG526" s="25"/>
      <c r="AH526" s="25">
        <f t="shared" si="1855"/>
        <v>11957.47016090434</v>
      </c>
      <c r="AI526" s="28">
        <f t="shared" si="1856"/>
        <v>0</v>
      </c>
      <c r="AJ526" s="25"/>
      <c r="AK526" s="25">
        <f t="shared" si="1857"/>
        <v>12074.653368481204</v>
      </c>
      <c r="AL526" s="28">
        <f t="shared" si="1858"/>
        <v>0</v>
      </c>
      <c r="AM526" s="25"/>
      <c r="AN526" s="25">
        <f t="shared" si="1859"/>
        <v>12192.98497149232</v>
      </c>
      <c r="AO526" s="28">
        <f t="shared" si="1860"/>
        <v>0</v>
      </c>
      <c r="AP526" s="27">
        <f t="shared" si="1861"/>
        <v>0</v>
      </c>
      <c r="AQ526" s="27">
        <f t="shared" si="1862"/>
        <v>12312.476224212945</v>
      </c>
      <c r="AR526" s="28">
        <f t="shared" si="1863"/>
        <v>0</v>
      </c>
      <c r="AS526" s="25"/>
      <c r="AT526" s="25">
        <f t="shared" si="1864"/>
        <v>12312.476224212945</v>
      </c>
      <c r="AU526" s="28">
        <f t="shared" si="1865"/>
        <v>0</v>
      </c>
      <c r="AV526" s="25"/>
      <c r="AW526" s="25">
        <f t="shared" si="1866"/>
        <v>12433.138491210233</v>
      </c>
      <c r="AX526" s="28">
        <f t="shared" si="1867"/>
        <v>0</v>
      </c>
      <c r="AY526" s="25"/>
      <c r="AZ526" s="25">
        <f t="shared" si="1868"/>
        <v>12554.983248424094</v>
      </c>
      <c r="BA526" s="28">
        <f t="shared" si="1869"/>
        <v>0</v>
      </c>
      <c r="BB526" s="27">
        <f t="shared" si="1870"/>
        <v>0</v>
      </c>
      <c r="BC526" s="27">
        <f t="shared" si="1871"/>
        <v>12678.022084258651</v>
      </c>
      <c r="BD526" s="28">
        <f t="shared" si="1872"/>
        <v>0</v>
      </c>
      <c r="BE526" s="25"/>
      <c r="BF526" s="25">
        <f t="shared" si="1873"/>
        <v>12678.022084258651</v>
      </c>
      <c r="BG526" s="28">
        <f t="shared" si="1874"/>
        <v>0</v>
      </c>
      <c r="BH526" s="25"/>
      <c r="BI526" s="25">
        <f t="shared" si="1875"/>
        <v>12802.266700684386</v>
      </c>
      <c r="BJ526" s="28">
        <f t="shared" si="1876"/>
        <v>0</v>
      </c>
      <c r="BK526" s="25"/>
      <c r="BL526" s="25">
        <f t="shared" si="1877"/>
        <v>12927.728914351093</v>
      </c>
      <c r="BM526" s="28">
        <f t="shared" si="1878"/>
        <v>0</v>
      </c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</row>
    <row r="527" spans="1:165" s="35" customFormat="1" ht="25.5" customHeight="1" x14ac:dyDescent="0.2">
      <c r="A527" s="31"/>
      <c r="B527" s="31"/>
      <c r="C527" s="31"/>
      <c r="D527" s="31"/>
      <c r="E527" s="32"/>
      <c r="F527" s="111"/>
      <c r="G527" s="32"/>
      <c r="H527" s="32"/>
      <c r="I527" s="32"/>
      <c r="J527" s="32"/>
      <c r="K527" s="32"/>
      <c r="L527" s="32"/>
      <c r="M527" s="95"/>
      <c r="N527" s="95"/>
      <c r="O527" s="33"/>
      <c r="P527" s="33"/>
      <c r="Q527" s="33">
        <f>T527+AF527+AR527+BD527</f>
        <v>50879.641428000003</v>
      </c>
      <c r="R527" s="33"/>
      <c r="S527" s="34"/>
      <c r="T527" s="34">
        <f>SUM(T518:T526)</f>
        <v>50879.641428000003</v>
      </c>
      <c r="U527" s="34"/>
      <c r="V527" s="34"/>
      <c r="W527" s="34">
        <f t="shared" ref="W527:BM527" si="1879">SUM(W518:W526)</f>
        <v>50879.641428000003</v>
      </c>
      <c r="X527" s="34"/>
      <c r="Y527" s="34"/>
      <c r="Z527" s="34">
        <f t="shared" si="1879"/>
        <v>0</v>
      </c>
      <c r="AA527" s="34"/>
      <c r="AB527" s="34"/>
      <c r="AC527" s="34">
        <f t="shared" si="1879"/>
        <v>0</v>
      </c>
      <c r="AD527" s="34"/>
      <c r="AE527" s="34"/>
      <c r="AF527" s="34">
        <f t="shared" si="1879"/>
        <v>0</v>
      </c>
      <c r="AG527" s="34"/>
      <c r="AH527" s="34"/>
      <c r="AI527" s="34">
        <f t="shared" si="1879"/>
        <v>0</v>
      </c>
      <c r="AJ527" s="34"/>
      <c r="AK527" s="34"/>
      <c r="AL527" s="34">
        <f t="shared" si="1879"/>
        <v>0</v>
      </c>
      <c r="AM527" s="34"/>
      <c r="AN527" s="34"/>
      <c r="AO527" s="34">
        <f t="shared" si="1879"/>
        <v>0</v>
      </c>
      <c r="AP527" s="34"/>
      <c r="AQ527" s="34"/>
      <c r="AR527" s="34">
        <f t="shared" si="1879"/>
        <v>0</v>
      </c>
      <c r="AS527" s="34"/>
      <c r="AT527" s="34"/>
      <c r="AU527" s="34">
        <f t="shared" si="1879"/>
        <v>0</v>
      </c>
      <c r="AV527" s="34"/>
      <c r="AW527" s="34"/>
      <c r="AX527" s="34">
        <f t="shared" si="1879"/>
        <v>0</v>
      </c>
      <c r="AY527" s="34"/>
      <c r="AZ527" s="34"/>
      <c r="BA527" s="34">
        <f t="shared" si="1879"/>
        <v>0</v>
      </c>
      <c r="BB527" s="34"/>
      <c r="BC527" s="34"/>
      <c r="BD527" s="34">
        <f t="shared" si="1879"/>
        <v>0</v>
      </c>
      <c r="BE527" s="34"/>
      <c r="BF527" s="34"/>
      <c r="BG527" s="34">
        <f t="shared" si="1879"/>
        <v>0</v>
      </c>
      <c r="BH527" s="34"/>
      <c r="BI527" s="34"/>
      <c r="BJ527" s="34">
        <f t="shared" si="1879"/>
        <v>0</v>
      </c>
      <c r="BK527" s="34"/>
      <c r="BL527" s="34"/>
      <c r="BM527" s="34">
        <f t="shared" si="1879"/>
        <v>0</v>
      </c>
      <c r="BN527" s="29"/>
    </row>
    <row r="528" spans="1:165" s="29" customFormat="1" ht="24.95" customHeight="1" x14ac:dyDescent="0.15">
      <c r="A528" s="23" t="s">
        <v>52</v>
      </c>
      <c r="B528" s="23" t="s">
        <v>4144</v>
      </c>
      <c r="C528" s="23" t="s">
        <v>4145</v>
      </c>
      <c r="D528" s="23" t="s">
        <v>4146</v>
      </c>
      <c r="E528" s="23" t="s">
        <v>449</v>
      </c>
      <c r="F528" s="110">
        <v>0.5</v>
      </c>
      <c r="G528" s="23"/>
      <c r="H528" s="23"/>
      <c r="I528" s="23"/>
      <c r="J528" s="23"/>
      <c r="K528" s="23"/>
      <c r="L528" s="23"/>
      <c r="M528" s="94">
        <v>77</v>
      </c>
      <c r="N528" s="94"/>
      <c r="O528" s="24">
        <f t="shared" ref="O528:O591" si="1880">R528+AD528+AP528+BB528</f>
        <v>0.5</v>
      </c>
      <c r="P528" s="25">
        <f t="shared" ref="P528:P591" si="1881">(S528+AE528+AQ528+BC528)/4</f>
        <v>81.286336350911881</v>
      </c>
      <c r="Q528" s="26">
        <f t="shared" ref="Q528:Q591" si="1882">T528+AF528+AR528+BD528</f>
        <v>42.443813064691994</v>
      </c>
      <c r="R528" s="27">
        <f t="shared" ref="R528:R591" si="1883">U528+X528+AA528</f>
        <v>0</v>
      </c>
      <c r="S528" s="27">
        <f t="shared" ref="S528:S591" si="1884">V528</f>
        <v>77.754599999999996</v>
      </c>
      <c r="T528" s="28">
        <f t="shared" ref="T528:T591" si="1885">R528*S528</f>
        <v>0</v>
      </c>
      <c r="U528" s="25"/>
      <c r="V528" s="25">
        <f t="shared" ref="V528:V591" si="1886">M528*1.0098</f>
        <v>77.754599999999996</v>
      </c>
      <c r="W528" s="28">
        <f t="shared" ref="W528:W591" si="1887">U528*V528</f>
        <v>0</v>
      </c>
      <c r="X528" s="25"/>
      <c r="Y528" s="25">
        <f t="shared" ref="Y528:Y591" si="1888">V528*1.0098</f>
        <v>78.516595080000002</v>
      </c>
      <c r="Z528" s="28">
        <f t="shared" ref="Z528:Z591" si="1889">X528*Y528</f>
        <v>0</v>
      </c>
      <c r="AA528" s="25"/>
      <c r="AB528" s="25">
        <f t="shared" ref="AB528:AB591" si="1890">Y528*1.0098</f>
        <v>79.286057711784011</v>
      </c>
      <c r="AC528" s="28">
        <f t="shared" ref="AC528:AC591" si="1891">AA528*AB528</f>
        <v>0</v>
      </c>
      <c r="AD528" s="27">
        <f t="shared" ref="AD528:AD591" si="1892">AG528+AJ528+AM528</f>
        <v>0</v>
      </c>
      <c r="AE528" s="27">
        <f t="shared" ref="AE528:AE591" si="1893">AH528</f>
        <v>80.063061077359492</v>
      </c>
      <c r="AF528" s="28">
        <f t="shared" ref="AF528:AF591" si="1894">AD528*AE528</f>
        <v>0</v>
      </c>
      <c r="AG528" s="25"/>
      <c r="AH528" s="25">
        <f t="shared" ref="AH528:AH591" si="1895">AB528*1.0098</f>
        <v>80.063061077359492</v>
      </c>
      <c r="AI528" s="28">
        <f t="shared" ref="AI528:AI591" si="1896">AG528*AH528</f>
        <v>0</v>
      </c>
      <c r="AJ528" s="25"/>
      <c r="AK528" s="25">
        <f t="shared" ref="AK528:AK591" si="1897">AH528*1.0098</f>
        <v>80.847679075917611</v>
      </c>
      <c r="AL528" s="28">
        <f t="shared" ref="AL528:AL591" si="1898">AJ528*AK528</f>
        <v>0</v>
      </c>
      <c r="AM528" s="25"/>
      <c r="AN528" s="25">
        <f t="shared" ref="AN528:AN591" si="1899">AK528*1.0098</f>
        <v>81.639986330861603</v>
      </c>
      <c r="AO528" s="28">
        <f t="shared" ref="AO528:AO562" si="1900">AM528*AN528</f>
        <v>0</v>
      </c>
      <c r="AP528" s="27">
        <f t="shared" ref="AP528:AP562" si="1901">AS528+AV528+AY528</f>
        <v>0</v>
      </c>
      <c r="AQ528" s="27">
        <f t="shared" ref="AQ528:AQ562" si="1902">AT528</f>
        <v>82.440058196904047</v>
      </c>
      <c r="AR528" s="28">
        <f t="shared" ref="AR528:AR562" si="1903">AP528*AQ528</f>
        <v>0</v>
      </c>
      <c r="AS528" s="25"/>
      <c r="AT528" s="25">
        <f t="shared" ref="AT528:AT591" si="1904">AN528*1.0098</f>
        <v>82.440058196904047</v>
      </c>
      <c r="AU528" s="28">
        <f t="shared" ref="AU528:AU591" si="1905">AS528*AT528</f>
        <v>0</v>
      </c>
      <c r="AV528" s="25"/>
      <c r="AW528" s="25">
        <f t="shared" ref="AW528:AW591" si="1906">AT528*1.0098</f>
        <v>83.24797076723371</v>
      </c>
      <c r="AX528" s="28">
        <f t="shared" ref="AX528:AX567" si="1907">AV528*AW528</f>
        <v>0</v>
      </c>
      <c r="AY528" s="25"/>
      <c r="AZ528" s="25">
        <f t="shared" ref="AZ528:AZ591" si="1908">AW528*1.0098</f>
        <v>84.063800880752609</v>
      </c>
      <c r="BA528" s="28">
        <f t="shared" ref="BA528:BA591" si="1909">AY528*AZ528</f>
        <v>0</v>
      </c>
      <c r="BB528" s="27">
        <f t="shared" ref="BB528:BB591" si="1910">BE528+BH528+BK528</f>
        <v>0.5</v>
      </c>
      <c r="BC528" s="27">
        <f t="shared" ref="BC528:BC591" si="1911">BF528</f>
        <v>84.887626129383989</v>
      </c>
      <c r="BD528" s="28">
        <f t="shared" ref="BD528:BD591" si="1912">BB528*BC528</f>
        <v>42.443813064691994</v>
      </c>
      <c r="BE528" s="25">
        <v>0.5</v>
      </c>
      <c r="BF528" s="25">
        <f t="shared" ref="BF528:BF591" si="1913">AZ528*1.0098</f>
        <v>84.887626129383989</v>
      </c>
      <c r="BG528" s="28">
        <f t="shared" ref="BG528:BG579" si="1914">BE528*BF528</f>
        <v>42.443813064691994</v>
      </c>
      <c r="BH528" s="25"/>
      <c r="BI528" s="25">
        <f t="shared" ref="BI528:BI591" si="1915">BF528*1.0098</f>
        <v>85.719524865451959</v>
      </c>
      <c r="BJ528" s="28">
        <f t="shared" ref="BJ528:BJ591" si="1916">BH528*BI528</f>
        <v>0</v>
      </c>
      <c r="BK528" s="25"/>
      <c r="BL528" s="25">
        <f t="shared" ref="BL528:BL591" si="1917">BI528*1.0098</f>
        <v>86.559576209133397</v>
      </c>
      <c r="BM528" s="28">
        <f t="shared" ref="BM528:BM591" si="1918">BK528*BL528</f>
        <v>0</v>
      </c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</row>
    <row r="529" spans="1:165" s="29" customFormat="1" ht="24.95" customHeight="1" x14ac:dyDescent="0.15">
      <c r="A529" s="23" t="s">
        <v>52</v>
      </c>
      <c r="B529" s="23" t="s">
        <v>1504</v>
      </c>
      <c r="C529" s="23" t="s">
        <v>1505</v>
      </c>
      <c r="D529" s="23"/>
      <c r="E529" s="23" t="s">
        <v>1506</v>
      </c>
      <c r="F529" s="110">
        <v>1</v>
      </c>
      <c r="G529" s="23"/>
      <c r="H529" s="23"/>
      <c r="I529" s="23"/>
      <c r="J529" s="23"/>
      <c r="K529" s="23"/>
      <c r="L529" s="23"/>
      <c r="M529" s="94">
        <v>1600</v>
      </c>
      <c r="N529" s="94"/>
      <c r="O529" s="24">
        <f t="shared" si="1880"/>
        <v>1</v>
      </c>
      <c r="P529" s="25">
        <f t="shared" si="1881"/>
        <v>1689.0667293695979</v>
      </c>
      <c r="Q529" s="26">
        <f t="shared" si="1882"/>
        <v>1615.68</v>
      </c>
      <c r="R529" s="27">
        <f t="shared" si="1883"/>
        <v>1</v>
      </c>
      <c r="S529" s="27">
        <f t="shared" si="1884"/>
        <v>1615.68</v>
      </c>
      <c r="T529" s="28">
        <f t="shared" si="1885"/>
        <v>1615.68</v>
      </c>
      <c r="U529" s="25"/>
      <c r="V529" s="25">
        <f t="shared" si="1886"/>
        <v>1615.68</v>
      </c>
      <c r="W529" s="28">
        <f t="shared" si="1887"/>
        <v>0</v>
      </c>
      <c r="X529" s="25"/>
      <c r="Y529" s="25">
        <f t="shared" si="1888"/>
        <v>1631.5136640000001</v>
      </c>
      <c r="Z529" s="28">
        <f t="shared" si="1889"/>
        <v>0</v>
      </c>
      <c r="AA529" s="25">
        <v>1</v>
      </c>
      <c r="AB529" s="25">
        <f t="shared" si="1890"/>
        <v>1647.5024979072002</v>
      </c>
      <c r="AC529" s="28">
        <f t="shared" si="1891"/>
        <v>1647.5024979072002</v>
      </c>
      <c r="AD529" s="27">
        <f t="shared" si="1892"/>
        <v>0</v>
      </c>
      <c r="AE529" s="27">
        <f t="shared" si="1893"/>
        <v>1663.6480223866909</v>
      </c>
      <c r="AF529" s="28">
        <f t="shared" si="1894"/>
        <v>0</v>
      </c>
      <c r="AG529" s="25"/>
      <c r="AH529" s="25">
        <f t="shared" si="1895"/>
        <v>1663.6480223866909</v>
      </c>
      <c r="AI529" s="28">
        <f t="shared" si="1896"/>
        <v>0</v>
      </c>
      <c r="AJ529" s="25"/>
      <c r="AK529" s="25">
        <f t="shared" si="1897"/>
        <v>1679.9517730060804</v>
      </c>
      <c r="AL529" s="28">
        <f t="shared" si="1898"/>
        <v>0</v>
      </c>
      <c r="AM529" s="25"/>
      <c r="AN529" s="25">
        <f t="shared" si="1899"/>
        <v>1696.41530038154</v>
      </c>
      <c r="AO529" s="28">
        <f t="shared" si="1900"/>
        <v>0</v>
      </c>
      <c r="AP529" s="27">
        <f t="shared" si="1901"/>
        <v>0</v>
      </c>
      <c r="AQ529" s="27">
        <f t="shared" si="1902"/>
        <v>1713.0401703252792</v>
      </c>
      <c r="AR529" s="28">
        <f t="shared" si="1903"/>
        <v>0</v>
      </c>
      <c r="AS529" s="25"/>
      <c r="AT529" s="25">
        <f t="shared" si="1904"/>
        <v>1713.0401703252792</v>
      </c>
      <c r="AU529" s="28">
        <f t="shared" si="1905"/>
        <v>0</v>
      </c>
      <c r="AV529" s="25"/>
      <c r="AW529" s="25">
        <f t="shared" si="1906"/>
        <v>1729.8279639944669</v>
      </c>
      <c r="AX529" s="28">
        <f t="shared" si="1907"/>
        <v>0</v>
      </c>
      <c r="AY529" s="25"/>
      <c r="AZ529" s="25">
        <f t="shared" si="1908"/>
        <v>1746.7802780416127</v>
      </c>
      <c r="BA529" s="28">
        <f t="shared" si="1909"/>
        <v>0</v>
      </c>
      <c r="BB529" s="27">
        <f t="shared" si="1910"/>
        <v>0</v>
      </c>
      <c r="BC529" s="27">
        <f t="shared" si="1911"/>
        <v>1763.8987247664206</v>
      </c>
      <c r="BD529" s="28">
        <f t="shared" si="1912"/>
        <v>0</v>
      </c>
      <c r="BE529" s="25"/>
      <c r="BF529" s="25">
        <f t="shared" si="1913"/>
        <v>1763.8987247664206</v>
      </c>
      <c r="BG529" s="28">
        <f t="shared" si="1914"/>
        <v>0</v>
      </c>
      <c r="BH529" s="25"/>
      <c r="BI529" s="25">
        <f t="shared" si="1915"/>
        <v>1781.1849322691317</v>
      </c>
      <c r="BJ529" s="28">
        <f t="shared" si="1916"/>
        <v>0</v>
      </c>
      <c r="BK529" s="25"/>
      <c r="BL529" s="25">
        <f t="shared" si="1917"/>
        <v>1798.6405446053691</v>
      </c>
      <c r="BM529" s="28">
        <f t="shared" si="1918"/>
        <v>0</v>
      </c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</row>
    <row r="530" spans="1:165" s="29" customFormat="1" ht="24.95" customHeight="1" x14ac:dyDescent="0.15">
      <c r="A530" s="23" t="s">
        <v>52</v>
      </c>
      <c r="B530" s="23" t="s">
        <v>1507</v>
      </c>
      <c r="C530" s="23" t="s">
        <v>1508</v>
      </c>
      <c r="D530" s="23"/>
      <c r="E530" s="23" t="s">
        <v>853</v>
      </c>
      <c r="F530" s="110">
        <v>5</v>
      </c>
      <c r="G530" s="23"/>
      <c r="H530" s="23"/>
      <c r="I530" s="23"/>
      <c r="J530" s="23"/>
      <c r="K530" s="23"/>
      <c r="L530" s="23"/>
      <c r="M530" s="94">
        <v>178.22</v>
      </c>
      <c r="N530" s="94"/>
      <c r="O530" s="24">
        <f t="shared" si="1880"/>
        <v>5</v>
      </c>
      <c r="P530" s="25">
        <f t="shared" si="1881"/>
        <v>188.14092031765603</v>
      </c>
      <c r="Q530" s="26">
        <f t="shared" si="1882"/>
        <v>954.05630986053507</v>
      </c>
      <c r="R530" s="27">
        <f t="shared" si="1883"/>
        <v>0</v>
      </c>
      <c r="S530" s="27">
        <f t="shared" si="1884"/>
        <v>179.966556</v>
      </c>
      <c r="T530" s="28">
        <f t="shared" si="1885"/>
        <v>0</v>
      </c>
      <c r="U530" s="25"/>
      <c r="V530" s="25">
        <f t="shared" si="1886"/>
        <v>179.966556</v>
      </c>
      <c r="W530" s="28">
        <f t="shared" si="1887"/>
        <v>0</v>
      </c>
      <c r="X530" s="25"/>
      <c r="Y530" s="25">
        <f t="shared" si="1888"/>
        <v>181.73022824879999</v>
      </c>
      <c r="Z530" s="28">
        <f t="shared" si="1889"/>
        <v>0</v>
      </c>
      <c r="AA530" s="25"/>
      <c r="AB530" s="25">
        <f t="shared" si="1890"/>
        <v>183.51118448563824</v>
      </c>
      <c r="AC530" s="28">
        <f t="shared" si="1891"/>
        <v>0</v>
      </c>
      <c r="AD530" s="27">
        <f t="shared" si="1892"/>
        <v>0</v>
      </c>
      <c r="AE530" s="27">
        <f t="shared" si="1893"/>
        <v>185.3095940935975</v>
      </c>
      <c r="AF530" s="28">
        <f t="shared" si="1894"/>
        <v>0</v>
      </c>
      <c r="AG530" s="25"/>
      <c r="AH530" s="25">
        <f t="shared" si="1895"/>
        <v>185.3095940935975</v>
      </c>
      <c r="AI530" s="28">
        <f t="shared" si="1896"/>
        <v>0</v>
      </c>
      <c r="AJ530" s="25"/>
      <c r="AK530" s="25">
        <f t="shared" si="1897"/>
        <v>187.12562811571476</v>
      </c>
      <c r="AL530" s="28">
        <f t="shared" si="1898"/>
        <v>0</v>
      </c>
      <c r="AM530" s="25"/>
      <c r="AN530" s="25">
        <f t="shared" si="1899"/>
        <v>188.95945927124876</v>
      </c>
      <c r="AO530" s="28">
        <f t="shared" si="1900"/>
        <v>0</v>
      </c>
      <c r="AP530" s="27">
        <f t="shared" si="1901"/>
        <v>5</v>
      </c>
      <c r="AQ530" s="27">
        <f t="shared" si="1902"/>
        <v>190.81126197210702</v>
      </c>
      <c r="AR530" s="28">
        <f t="shared" si="1903"/>
        <v>954.05630986053507</v>
      </c>
      <c r="AS530" s="25"/>
      <c r="AT530" s="25">
        <f t="shared" si="1904"/>
        <v>190.81126197210702</v>
      </c>
      <c r="AU530" s="28">
        <f t="shared" si="1905"/>
        <v>0</v>
      </c>
      <c r="AV530" s="25"/>
      <c r="AW530" s="25">
        <f t="shared" si="1906"/>
        <v>192.68121233943367</v>
      </c>
      <c r="AX530" s="28">
        <f t="shared" si="1907"/>
        <v>0</v>
      </c>
      <c r="AY530" s="25">
        <v>5</v>
      </c>
      <c r="AZ530" s="25">
        <f t="shared" si="1908"/>
        <v>194.56948822036011</v>
      </c>
      <c r="BA530" s="28">
        <f t="shared" si="1909"/>
        <v>972.84744110180054</v>
      </c>
      <c r="BB530" s="27">
        <f t="shared" si="1910"/>
        <v>0</v>
      </c>
      <c r="BC530" s="27">
        <f t="shared" si="1911"/>
        <v>196.47626920491965</v>
      </c>
      <c r="BD530" s="28">
        <f t="shared" si="1912"/>
        <v>0</v>
      </c>
      <c r="BE530" s="25"/>
      <c r="BF530" s="25">
        <f t="shared" si="1913"/>
        <v>196.47626920491965</v>
      </c>
      <c r="BG530" s="28">
        <f t="shared" si="1914"/>
        <v>0</v>
      </c>
      <c r="BH530" s="25"/>
      <c r="BI530" s="25">
        <f t="shared" si="1915"/>
        <v>198.40173664312786</v>
      </c>
      <c r="BJ530" s="28">
        <f t="shared" si="1916"/>
        <v>0</v>
      </c>
      <c r="BK530" s="25"/>
      <c r="BL530" s="25">
        <f t="shared" si="1917"/>
        <v>200.34607366223051</v>
      </c>
      <c r="BM530" s="28">
        <f t="shared" si="1918"/>
        <v>0</v>
      </c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</row>
    <row r="531" spans="1:165" s="29" customFormat="1" ht="24.95" customHeight="1" x14ac:dyDescent="0.15">
      <c r="A531" s="23" t="s">
        <v>52</v>
      </c>
      <c r="B531" s="23" t="s">
        <v>1509</v>
      </c>
      <c r="C531" s="23" t="s">
        <v>1510</v>
      </c>
      <c r="D531" s="23" t="s">
        <v>1511</v>
      </c>
      <c r="E531" s="23" t="s">
        <v>465</v>
      </c>
      <c r="F531" s="110">
        <v>5</v>
      </c>
      <c r="G531" s="23"/>
      <c r="H531" s="23"/>
      <c r="I531" s="23"/>
      <c r="J531" s="23"/>
      <c r="K531" s="23"/>
      <c r="L531" s="23"/>
      <c r="M531" s="94">
        <v>175</v>
      </c>
      <c r="N531" s="94"/>
      <c r="O531" s="24">
        <f t="shared" si="1880"/>
        <v>5</v>
      </c>
      <c r="P531" s="25">
        <f t="shared" si="1881"/>
        <v>184.74167352479975</v>
      </c>
      <c r="Q531" s="26">
        <f t="shared" si="1882"/>
        <v>883.57500000000005</v>
      </c>
      <c r="R531" s="27">
        <f t="shared" si="1883"/>
        <v>5</v>
      </c>
      <c r="S531" s="27">
        <f t="shared" si="1884"/>
        <v>176.715</v>
      </c>
      <c r="T531" s="28">
        <f t="shared" si="1885"/>
        <v>883.57500000000005</v>
      </c>
      <c r="U531" s="25"/>
      <c r="V531" s="25">
        <f t="shared" si="1886"/>
        <v>176.715</v>
      </c>
      <c r="W531" s="28">
        <f t="shared" si="1887"/>
        <v>0</v>
      </c>
      <c r="X531" s="25"/>
      <c r="Y531" s="25">
        <f t="shared" si="1888"/>
        <v>178.44680700000001</v>
      </c>
      <c r="Z531" s="28">
        <f t="shared" si="1889"/>
        <v>0</v>
      </c>
      <c r="AA531" s="25">
        <v>5</v>
      </c>
      <c r="AB531" s="25">
        <f t="shared" si="1890"/>
        <v>180.19558570860002</v>
      </c>
      <c r="AC531" s="28">
        <f t="shared" si="1891"/>
        <v>900.97792854300008</v>
      </c>
      <c r="AD531" s="27">
        <f t="shared" si="1892"/>
        <v>0</v>
      </c>
      <c r="AE531" s="27">
        <f t="shared" si="1893"/>
        <v>181.96150244854431</v>
      </c>
      <c r="AF531" s="28">
        <f t="shared" si="1894"/>
        <v>0</v>
      </c>
      <c r="AG531" s="25"/>
      <c r="AH531" s="25">
        <f t="shared" si="1895"/>
        <v>181.96150244854431</v>
      </c>
      <c r="AI531" s="28">
        <f t="shared" si="1896"/>
        <v>0</v>
      </c>
      <c r="AJ531" s="25"/>
      <c r="AK531" s="25">
        <f t="shared" si="1897"/>
        <v>183.74472517254006</v>
      </c>
      <c r="AL531" s="28">
        <f t="shared" si="1898"/>
        <v>0</v>
      </c>
      <c r="AM531" s="25"/>
      <c r="AN531" s="25">
        <f t="shared" si="1899"/>
        <v>185.54542347923095</v>
      </c>
      <c r="AO531" s="28">
        <f t="shared" si="1900"/>
        <v>0</v>
      </c>
      <c r="AP531" s="27">
        <f t="shared" si="1901"/>
        <v>0</v>
      </c>
      <c r="AQ531" s="27">
        <f t="shared" si="1902"/>
        <v>187.36376862932741</v>
      </c>
      <c r="AR531" s="28">
        <f t="shared" si="1903"/>
        <v>0</v>
      </c>
      <c r="AS531" s="25"/>
      <c r="AT531" s="25">
        <f t="shared" si="1904"/>
        <v>187.36376862932741</v>
      </c>
      <c r="AU531" s="28">
        <f t="shared" si="1905"/>
        <v>0</v>
      </c>
      <c r="AV531" s="25"/>
      <c r="AW531" s="25">
        <f t="shared" si="1906"/>
        <v>189.19993356189482</v>
      </c>
      <c r="AX531" s="28">
        <f t="shared" si="1907"/>
        <v>0</v>
      </c>
      <c r="AY531" s="25"/>
      <c r="AZ531" s="25">
        <f t="shared" si="1908"/>
        <v>191.05409291080139</v>
      </c>
      <c r="BA531" s="28">
        <f t="shared" si="1909"/>
        <v>0</v>
      </c>
      <c r="BB531" s="27">
        <f t="shared" si="1910"/>
        <v>0</v>
      </c>
      <c r="BC531" s="27">
        <f t="shared" si="1911"/>
        <v>192.92642302132725</v>
      </c>
      <c r="BD531" s="28">
        <f t="shared" si="1912"/>
        <v>0</v>
      </c>
      <c r="BE531" s="25"/>
      <c r="BF531" s="25">
        <f t="shared" si="1913"/>
        <v>192.92642302132725</v>
      </c>
      <c r="BG531" s="28">
        <f t="shared" si="1914"/>
        <v>0</v>
      </c>
      <c r="BH531" s="25"/>
      <c r="BI531" s="25">
        <f t="shared" si="1915"/>
        <v>194.81710196693626</v>
      </c>
      <c r="BJ531" s="28">
        <f t="shared" si="1916"/>
        <v>0</v>
      </c>
      <c r="BK531" s="25"/>
      <c r="BL531" s="25">
        <f t="shared" si="1917"/>
        <v>196.72630956621225</v>
      </c>
      <c r="BM531" s="28">
        <f t="shared" si="1918"/>
        <v>0</v>
      </c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</row>
    <row r="532" spans="1:165" s="29" customFormat="1" ht="24.95" customHeight="1" x14ac:dyDescent="0.15">
      <c r="A532" s="23" t="s">
        <v>52</v>
      </c>
      <c r="B532" s="23" t="s">
        <v>1512</v>
      </c>
      <c r="C532" s="23" t="s">
        <v>1513</v>
      </c>
      <c r="D532" s="23" t="s">
        <v>1514</v>
      </c>
      <c r="E532" s="23" t="s">
        <v>465</v>
      </c>
      <c r="F532" s="110">
        <v>35</v>
      </c>
      <c r="G532" s="23"/>
      <c r="H532" s="23"/>
      <c r="I532" s="23"/>
      <c r="J532" s="23"/>
      <c r="K532" s="23"/>
      <c r="L532" s="23"/>
      <c r="M532" s="94">
        <v>504</v>
      </c>
      <c r="N532" s="94"/>
      <c r="O532" s="24">
        <f t="shared" si="1880"/>
        <v>35</v>
      </c>
      <c r="P532" s="25">
        <f t="shared" si="1881"/>
        <v>532.05601975142326</v>
      </c>
      <c r="Q532" s="26">
        <f t="shared" si="1882"/>
        <v>19446.983440549782</v>
      </c>
      <c r="R532" s="27">
        <f t="shared" si="1883"/>
        <v>0</v>
      </c>
      <c r="S532" s="27">
        <f t="shared" si="1884"/>
        <v>508.93920000000003</v>
      </c>
      <c r="T532" s="28">
        <f t="shared" si="1885"/>
        <v>0</v>
      </c>
      <c r="U532" s="25"/>
      <c r="V532" s="25">
        <f t="shared" si="1886"/>
        <v>508.93920000000003</v>
      </c>
      <c r="W532" s="28">
        <f t="shared" si="1887"/>
        <v>0</v>
      </c>
      <c r="X532" s="25"/>
      <c r="Y532" s="25">
        <f t="shared" si="1888"/>
        <v>513.92680416000007</v>
      </c>
      <c r="Z532" s="28">
        <f t="shared" si="1889"/>
        <v>0</v>
      </c>
      <c r="AA532" s="25"/>
      <c r="AB532" s="25">
        <f t="shared" si="1890"/>
        <v>518.96328684076809</v>
      </c>
      <c r="AC532" s="28">
        <f t="shared" si="1891"/>
        <v>0</v>
      </c>
      <c r="AD532" s="27">
        <f t="shared" si="1892"/>
        <v>0</v>
      </c>
      <c r="AE532" s="27">
        <f t="shared" si="1893"/>
        <v>524.04912705180766</v>
      </c>
      <c r="AF532" s="28">
        <f t="shared" si="1894"/>
        <v>0</v>
      </c>
      <c r="AG532" s="25"/>
      <c r="AH532" s="25">
        <f t="shared" si="1895"/>
        <v>524.04912705180766</v>
      </c>
      <c r="AI532" s="28">
        <f t="shared" si="1896"/>
        <v>0</v>
      </c>
      <c r="AJ532" s="25"/>
      <c r="AK532" s="25">
        <f t="shared" si="1897"/>
        <v>529.18480849691537</v>
      </c>
      <c r="AL532" s="28">
        <f t="shared" si="1898"/>
        <v>0</v>
      </c>
      <c r="AM532" s="25"/>
      <c r="AN532" s="25">
        <f t="shared" si="1899"/>
        <v>534.3708196201851</v>
      </c>
      <c r="AO532" s="28">
        <f t="shared" si="1900"/>
        <v>0</v>
      </c>
      <c r="AP532" s="27">
        <f t="shared" si="1901"/>
        <v>0</v>
      </c>
      <c r="AQ532" s="27">
        <f t="shared" si="1902"/>
        <v>539.60765365246289</v>
      </c>
      <c r="AR532" s="28">
        <f t="shared" si="1903"/>
        <v>0</v>
      </c>
      <c r="AS532" s="25"/>
      <c r="AT532" s="25">
        <f t="shared" si="1904"/>
        <v>539.60765365246289</v>
      </c>
      <c r="AU532" s="28">
        <f t="shared" si="1905"/>
        <v>0</v>
      </c>
      <c r="AV532" s="25"/>
      <c r="AW532" s="25">
        <f t="shared" si="1906"/>
        <v>544.89580865825701</v>
      </c>
      <c r="AX532" s="28">
        <f t="shared" si="1907"/>
        <v>0</v>
      </c>
      <c r="AY532" s="25"/>
      <c r="AZ532" s="25">
        <f t="shared" si="1908"/>
        <v>550.23578758310794</v>
      </c>
      <c r="BA532" s="28">
        <f t="shared" si="1909"/>
        <v>0</v>
      </c>
      <c r="BB532" s="27">
        <f t="shared" si="1910"/>
        <v>35</v>
      </c>
      <c r="BC532" s="27">
        <f t="shared" si="1911"/>
        <v>555.62809830142237</v>
      </c>
      <c r="BD532" s="28">
        <f t="shared" si="1912"/>
        <v>19446.983440549782</v>
      </c>
      <c r="BE532" s="25">
        <v>35</v>
      </c>
      <c r="BF532" s="25">
        <f t="shared" si="1913"/>
        <v>555.62809830142237</v>
      </c>
      <c r="BG532" s="28">
        <f t="shared" si="1914"/>
        <v>19446.983440549782</v>
      </c>
      <c r="BH532" s="25"/>
      <c r="BI532" s="25">
        <f t="shared" si="1915"/>
        <v>561.0732536647763</v>
      </c>
      <c r="BJ532" s="28">
        <f t="shared" si="1916"/>
        <v>0</v>
      </c>
      <c r="BK532" s="25"/>
      <c r="BL532" s="25">
        <f t="shared" si="1917"/>
        <v>566.5717715506911</v>
      </c>
      <c r="BM532" s="28">
        <f t="shared" si="1918"/>
        <v>0</v>
      </c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</row>
    <row r="533" spans="1:165" s="29" customFormat="1" ht="24.95" customHeight="1" x14ac:dyDescent="0.15">
      <c r="A533" s="23" t="s">
        <v>52</v>
      </c>
      <c r="B533" s="23" t="s">
        <v>1515</v>
      </c>
      <c r="C533" s="23" t="s">
        <v>1516</v>
      </c>
      <c r="D533" s="23" t="s">
        <v>1517</v>
      </c>
      <c r="E533" s="23" t="s">
        <v>465</v>
      </c>
      <c r="F533" s="110">
        <v>10</v>
      </c>
      <c r="G533" s="23"/>
      <c r="H533" s="23"/>
      <c r="I533" s="23"/>
      <c r="J533" s="23"/>
      <c r="K533" s="23"/>
      <c r="L533" s="23"/>
      <c r="M533" s="94">
        <v>80.92</v>
      </c>
      <c r="N533" s="94"/>
      <c r="O533" s="24">
        <f t="shared" si="1880"/>
        <v>10</v>
      </c>
      <c r="P533" s="25">
        <f t="shared" si="1881"/>
        <v>85.424549837867403</v>
      </c>
      <c r="Q533" s="26">
        <f t="shared" si="1882"/>
        <v>817.13016000000016</v>
      </c>
      <c r="R533" s="27">
        <f t="shared" si="1883"/>
        <v>10</v>
      </c>
      <c r="S533" s="27">
        <f t="shared" si="1884"/>
        <v>81.71301600000001</v>
      </c>
      <c r="T533" s="28">
        <f t="shared" si="1885"/>
        <v>817.13016000000016</v>
      </c>
      <c r="U533" s="25"/>
      <c r="V533" s="25">
        <f t="shared" si="1886"/>
        <v>81.71301600000001</v>
      </c>
      <c r="W533" s="28">
        <f t="shared" si="1887"/>
        <v>0</v>
      </c>
      <c r="X533" s="25"/>
      <c r="Y533" s="25">
        <f t="shared" si="1888"/>
        <v>82.513803556800013</v>
      </c>
      <c r="Z533" s="28">
        <f t="shared" si="1889"/>
        <v>0</v>
      </c>
      <c r="AA533" s="25">
        <v>10</v>
      </c>
      <c r="AB533" s="25">
        <f t="shared" si="1890"/>
        <v>83.322438831656655</v>
      </c>
      <c r="AC533" s="28">
        <f t="shared" si="1891"/>
        <v>833.22438831656655</v>
      </c>
      <c r="AD533" s="27">
        <f t="shared" si="1892"/>
        <v>0</v>
      </c>
      <c r="AE533" s="27">
        <f t="shared" si="1893"/>
        <v>84.138998732206886</v>
      </c>
      <c r="AF533" s="28">
        <f t="shared" si="1894"/>
        <v>0</v>
      </c>
      <c r="AG533" s="25"/>
      <c r="AH533" s="25">
        <f t="shared" si="1895"/>
        <v>84.138998732206886</v>
      </c>
      <c r="AI533" s="28">
        <f t="shared" si="1896"/>
        <v>0</v>
      </c>
      <c r="AJ533" s="25"/>
      <c r="AK533" s="25">
        <f t="shared" si="1897"/>
        <v>84.963560919782523</v>
      </c>
      <c r="AL533" s="28">
        <f t="shared" si="1898"/>
        <v>0</v>
      </c>
      <c r="AM533" s="25"/>
      <c r="AN533" s="25">
        <f t="shared" si="1899"/>
        <v>85.796203816796393</v>
      </c>
      <c r="AO533" s="28">
        <f t="shared" si="1900"/>
        <v>0</v>
      </c>
      <c r="AP533" s="27">
        <f t="shared" si="1901"/>
        <v>0</v>
      </c>
      <c r="AQ533" s="27">
        <f t="shared" si="1902"/>
        <v>86.637006614200999</v>
      </c>
      <c r="AR533" s="28">
        <f t="shared" si="1903"/>
        <v>0</v>
      </c>
      <c r="AS533" s="25"/>
      <c r="AT533" s="25">
        <f t="shared" si="1904"/>
        <v>86.637006614200999</v>
      </c>
      <c r="AU533" s="28">
        <f t="shared" si="1905"/>
        <v>0</v>
      </c>
      <c r="AV533" s="25"/>
      <c r="AW533" s="25">
        <f t="shared" si="1906"/>
        <v>87.486049279020165</v>
      </c>
      <c r="AX533" s="28">
        <f t="shared" si="1907"/>
        <v>0</v>
      </c>
      <c r="AY533" s="25"/>
      <c r="AZ533" s="25">
        <f t="shared" si="1908"/>
        <v>88.343412561954565</v>
      </c>
      <c r="BA533" s="28">
        <f t="shared" si="1909"/>
        <v>0</v>
      </c>
      <c r="BB533" s="27">
        <f t="shared" si="1910"/>
        <v>0</v>
      </c>
      <c r="BC533" s="27">
        <f t="shared" si="1911"/>
        <v>89.209178005061716</v>
      </c>
      <c r="BD533" s="28">
        <f t="shared" si="1912"/>
        <v>0</v>
      </c>
      <c r="BE533" s="25"/>
      <c r="BF533" s="25">
        <f t="shared" si="1913"/>
        <v>89.209178005061716</v>
      </c>
      <c r="BG533" s="28">
        <f t="shared" si="1914"/>
        <v>0</v>
      </c>
      <c r="BH533" s="25"/>
      <c r="BI533" s="25">
        <f t="shared" si="1915"/>
        <v>90.083427949511318</v>
      </c>
      <c r="BJ533" s="28">
        <f t="shared" si="1916"/>
        <v>0</v>
      </c>
      <c r="BK533" s="25"/>
      <c r="BL533" s="25">
        <f t="shared" si="1917"/>
        <v>90.966245543416534</v>
      </c>
      <c r="BM533" s="28">
        <f t="shared" si="1918"/>
        <v>0</v>
      </c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</row>
    <row r="534" spans="1:165" s="29" customFormat="1" ht="24.95" customHeight="1" x14ac:dyDescent="0.15">
      <c r="A534" s="23" t="s">
        <v>52</v>
      </c>
      <c r="B534" s="23" t="s">
        <v>1518</v>
      </c>
      <c r="C534" s="23" t="s">
        <v>1519</v>
      </c>
      <c r="D534" s="23" t="s">
        <v>1520</v>
      </c>
      <c r="E534" s="23" t="s">
        <v>1506</v>
      </c>
      <c r="F534" s="110">
        <v>5</v>
      </c>
      <c r="G534" s="23"/>
      <c r="H534" s="23"/>
      <c r="I534" s="23"/>
      <c r="J534" s="23"/>
      <c r="K534" s="23"/>
      <c r="L534" s="23"/>
      <c r="M534" s="94">
        <v>252</v>
      </c>
      <c r="N534" s="94"/>
      <c r="O534" s="24">
        <f t="shared" si="1880"/>
        <v>5</v>
      </c>
      <c r="P534" s="25">
        <f t="shared" si="1881"/>
        <v>266.02800987571163</v>
      </c>
      <c r="Q534" s="26">
        <f t="shared" si="1882"/>
        <v>1349.0191341311572</v>
      </c>
      <c r="R534" s="27">
        <f t="shared" si="1883"/>
        <v>0</v>
      </c>
      <c r="S534" s="27">
        <f t="shared" si="1884"/>
        <v>254.46960000000001</v>
      </c>
      <c r="T534" s="28">
        <f t="shared" si="1885"/>
        <v>0</v>
      </c>
      <c r="U534" s="25"/>
      <c r="V534" s="25">
        <f t="shared" si="1886"/>
        <v>254.46960000000001</v>
      </c>
      <c r="W534" s="28">
        <f t="shared" si="1887"/>
        <v>0</v>
      </c>
      <c r="X534" s="25"/>
      <c r="Y534" s="25">
        <f t="shared" si="1888"/>
        <v>256.96340208000004</v>
      </c>
      <c r="Z534" s="28">
        <f t="shared" si="1889"/>
        <v>0</v>
      </c>
      <c r="AA534" s="25"/>
      <c r="AB534" s="25">
        <f t="shared" si="1890"/>
        <v>259.48164342038405</v>
      </c>
      <c r="AC534" s="28">
        <f t="shared" si="1891"/>
        <v>0</v>
      </c>
      <c r="AD534" s="27">
        <f t="shared" si="1892"/>
        <v>0</v>
      </c>
      <c r="AE534" s="27">
        <f t="shared" si="1893"/>
        <v>262.02456352590383</v>
      </c>
      <c r="AF534" s="28">
        <f t="shared" si="1894"/>
        <v>0</v>
      </c>
      <c r="AG534" s="25"/>
      <c r="AH534" s="25">
        <f t="shared" si="1895"/>
        <v>262.02456352590383</v>
      </c>
      <c r="AI534" s="28">
        <f t="shared" si="1896"/>
        <v>0</v>
      </c>
      <c r="AJ534" s="25"/>
      <c r="AK534" s="25">
        <f t="shared" si="1897"/>
        <v>264.59240424845768</v>
      </c>
      <c r="AL534" s="28">
        <f t="shared" si="1898"/>
        <v>0</v>
      </c>
      <c r="AM534" s="25"/>
      <c r="AN534" s="25">
        <f t="shared" si="1899"/>
        <v>267.18540981009255</v>
      </c>
      <c r="AO534" s="28">
        <f t="shared" si="1900"/>
        <v>0</v>
      </c>
      <c r="AP534" s="27">
        <f t="shared" si="1901"/>
        <v>5</v>
      </c>
      <c r="AQ534" s="27">
        <f t="shared" si="1902"/>
        <v>269.80382682623144</v>
      </c>
      <c r="AR534" s="28">
        <f t="shared" si="1903"/>
        <v>1349.0191341311572</v>
      </c>
      <c r="AS534" s="25"/>
      <c r="AT534" s="25">
        <f t="shared" si="1904"/>
        <v>269.80382682623144</v>
      </c>
      <c r="AU534" s="28">
        <f t="shared" si="1905"/>
        <v>0</v>
      </c>
      <c r="AV534" s="25"/>
      <c r="AW534" s="25">
        <f t="shared" si="1906"/>
        <v>272.44790432912851</v>
      </c>
      <c r="AX534" s="28">
        <f t="shared" si="1907"/>
        <v>0</v>
      </c>
      <c r="AY534" s="25">
        <v>5</v>
      </c>
      <c r="AZ534" s="25">
        <f t="shared" si="1908"/>
        <v>275.11789379155397</v>
      </c>
      <c r="BA534" s="28">
        <f t="shared" si="1909"/>
        <v>1375.5894689577699</v>
      </c>
      <c r="BB534" s="27">
        <f t="shared" si="1910"/>
        <v>0</v>
      </c>
      <c r="BC534" s="27">
        <f t="shared" si="1911"/>
        <v>277.81404915071118</v>
      </c>
      <c r="BD534" s="28">
        <f t="shared" si="1912"/>
        <v>0</v>
      </c>
      <c r="BE534" s="25"/>
      <c r="BF534" s="25">
        <f t="shared" si="1913"/>
        <v>277.81404915071118</v>
      </c>
      <c r="BG534" s="28">
        <f t="shared" si="1914"/>
        <v>0</v>
      </c>
      <c r="BH534" s="25"/>
      <c r="BI534" s="25">
        <f t="shared" si="1915"/>
        <v>280.53662683238815</v>
      </c>
      <c r="BJ534" s="28">
        <f t="shared" si="1916"/>
        <v>0</v>
      </c>
      <c r="BK534" s="25"/>
      <c r="BL534" s="25">
        <f t="shared" si="1917"/>
        <v>283.28588577534555</v>
      </c>
      <c r="BM534" s="28">
        <f t="shared" si="1918"/>
        <v>0</v>
      </c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</row>
    <row r="535" spans="1:165" s="29" customFormat="1" ht="24.95" customHeight="1" x14ac:dyDescent="0.15">
      <c r="A535" s="23" t="s">
        <v>52</v>
      </c>
      <c r="B535" s="23" t="s">
        <v>1521</v>
      </c>
      <c r="C535" s="23" t="s">
        <v>1522</v>
      </c>
      <c r="D535" s="23" t="s">
        <v>1523</v>
      </c>
      <c r="E535" s="23" t="s">
        <v>1506</v>
      </c>
      <c r="F535" s="110">
        <v>5</v>
      </c>
      <c r="G535" s="23"/>
      <c r="H535" s="23"/>
      <c r="I535" s="23"/>
      <c r="J535" s="23"/>
      <c r="K535" s="23"/>
      <c r="L535" s="23"/>
      <c r="M535" s="94">
        <v>142.80000000000001</v>
      </c>
      <c r="N535" s="94"/>
      <c r="O535" s="24">
        <f t="shared" si="1880"/>
        <v>5</v>
      </c>
      <c r="P535" s="25">
        <f t="shared" si="1881"/>
        <v>150.74920559623658</v>
      </c>
      <c r="Q535" s="26">
        <f t="shared" si="1882"/>
        <v>787.139805927015</v>
      </c>
      <c r="R535" s="27">
        <f t="shared" si="1883"/>
        <v>0</v>
      </c>
      <c r="S535" s="27">
        <f t="shared" si="1884"/>
        <v>144.19944000000001</v>
      </c>
      <c r="T535" s="28">
        <f t="shared" si="1885"/>
        <v>0</v>
      </c>
      <c r="U535" s="25"/>
      <c r="V535" s="25">
        <f t="shared" si="1886"/>
        <v>144.19944000000001</v>
      </c>
      <c r="W535" s="28">
        <f t="shared" si="1887"/>
        <v>0</v>
      </c>
      <c r="X535" s="25"/>
      <c r="Y535" s="25">
        <f t="shared" si="1888"/>
        <v>145.61259451200002</v>
      </c>
      <c r="Z535" s="28">
        <f t="shared" si="1889"/>
        <v>0</v>
      </c>
      <c r="AA535" s="25"/>
      <c r="AB535" s="25">
        <f t="shared" si="1890"/>
        <v>147.03959793821761</v>
      </c>
      <c r="AC535" s="28">
        <f t="shared" si="1891"/>
        <v>0</v>
      </c>
      <c r="AD535" s="27">
        <f t="shared" si="1892"/>
        <v>0</v>
      </c>
      <c r="AE535" s="27">
        <f t="shared" si="1893"/>
        <v>148.48058599801215</v>
      </c>
      <c r="AF535" s="28">
        <f t="shared" si="1894"/>
        <v>0</v>
      </c>
      <c r="AG535" s="25"/>
      <c r="AH535" s="25">
        <f t="shared" si="1895"/>
        <v>148.48058599801215</v>
      </c>
      <c r="AI535" s="28">
        <f t="shared" si="1896"/>
        <v>0</v>
      </c>
      <c r="AJ535" s="25"/>
      <c r="AK535" s="25">
        <f t="shared" si="1897"/>
        <v>149.93569574079268</v>
      </c>
      <c r="AL535" s="28">
        <f t="shared" si="1898"/>
        <v>0</v>
      </c>
      <c r="AM535" s="25"/>
      <c r="AN535" s="25">
        <f t="shared" si="1899"/>
        <v>151.40506555905245</v>
      </c>
      <c r="AO535" s="28">
        <f t="shared" si="1900"/>
        <v>0</v>
      </c>
      <c r="AP535" s="27">
        <f t="shared" si="1901"/>
        <v>0</v>
      </c>
      <c r="AQ535" s="27">
        <f t="shared" si="1902"/>
        <v>152.88883520153115</v>
      </c>
      <c r="AR535" s="28">
        <f t="shared" si="1903"/>
        <v>0</v>
      </c>
      <c r="AS535" s="25"/>
      <c r="AT535" s="25">
        <f t="shared" si="1904"/>
        <v>152.88883520153115</v>
      </c>
      <c r="AU535" s="28">
        <f t="shared" si="1905"/>
        <v>0</v>
      </c>
      <c r="AV535" s="25"/>
      <c r="AW535" s="25">
        <f t="shared" si="1906"/>
        <v>154.38714578650615</v>
      </c>
      <c r="AX535" s="28">
        <f t="shared" si="1907"/>
        <v>0</v>
      </c>
      <c r="AY535" s="25"/>
      <c r="AZ535" s="25">
        <f t="shared" si="1908"/>
        <v>155.90013981521392</v>
      </c>
      <c r="BA535" s="28">
        <f t="shared" si="1909"/>
        <v>0</v>
      </c>
      <c r="BB535" s="27">
        <f t="shared" si="1910"/>
        <v>5</v>
      </c>
      <c r="BC535" s="27">
        <f t="shared" si="1911"/>
        <v>157.42796118540301</v>
      </c>
      <c r="BD535" s="28">
        <f t="shared" si="1912"/>
        <v>787.139805927015</v>
      </c>
      <c r="BE535" s="25">
        <v>5</v>
      </c>
      <c r="BF535" s="25">
        <f t="shared" si="1913"/>
        <v>157.42796118540301</v>
      </c>
      <c r="BG535" s="28">
        <f t="shared" si="1914"/>
        <v>787.139805927015</v>
      </c>
      <c r="BH535" s="25"/>
      <c r="BI535" s="25">
        <f t="shared" si="1915"/>
        <v>158.97075520501997</v>
      </c>
      <c r="BJ535" s="28">
        <f t="shared" si="1916"/>
        <v>0</v>
      </c>
      <c r="BK535" s="25"/>
      <c r="BL535" s="25">
        <f t="shared" si="1917"/>
        <v>160.52866860602916</v>
      </c>
      <c r="BM535" s="28">
        <f t="shared" si="1918"/>
        <v>0</v>
      </c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</row>
    <row r="536" spans="1:165" s="29" customFormat="1" ht="24.95" customHeight="1" x14ac:dyDescent="0.15">
      <c r="A536" s="23" t="s">
        <v>52</v>
      </c>
      <c r="B536" s="23" t="s">
        <v>1524</v>
      </c>
      <c r="C536" s="23" t="s">
        <v>1525</v>
      </c>
      <c r="D536" s="23"/>
      <c r="E536" s="23" t="s">
        <v>449</v>
      </c>
      <c r="F536" s="110">
        <v>0.2</v>
      </c>
      <c r="G536" s="23"/>
      <c r="H536" s="23"/>
      <c r="I536" s="23"/>
      <c r="J536" s="23"/>
      <c r="K536" s="23"/>
      <c r="L536" s="23"/>
      <c r="M536" s="94">
        <v>219.49</v>
      </c>
      <c r="N536" s="94"/>
      <c r="O536" s="24">
        <f t="shared" si="1880"/>
        <v>0.2</v>
      </c>
      <c r="P536" s="25">
        <f t="shared" si="1881"/>
        <v>231.70828526833313</v>
      </c>
      <c r="Q536" s="26">
        <f t="shared" si="1882"/>
        <v>44.328200400000007</v>
      </c>
      <c r="R536" s="27">
        <f t="shared" si="1883"/>
        <v>0.2</v>
      </c>
      <c r="S536" s="27">
        <f t="shared" si="1884"/>
        <v>221.64100200000001</v>
      </c>
      <c r="T536" s="28">
        <f t="shared" si="1885"/>
        <v>44.328200400000007</v>
      </c>
      <c r="U536" s="25">
        <v>0.2</v>
      </c>
      <c r="V536" s="25">
        <f t="shared" si="1886"/>
        <v>221.64100200000001</v>
      </c>
      <c r="W536" s="28">
        <f t="shared" si="1887"/>
        <v>44.328200400000007</v>
      </c>
      <c r="X536" s="25"/>
      <c r="Y536" s="25">
        <f t="shared" si="1888"/>
        <v>223.81308381960002</v>
      </c>
      <c r="Z536" s="28">
        <f t="shared" si="1889"/>
        <v>0</v>
      </c>
      <c r="AA536" s="25"/>
      <c r="AB536" s="25">
        <f t="shared" si="1890"/>
        <v>226.00645204103211</v>
      </c>
      <c r="AC536" s="28">
        <f t="shared" si="1891"/>
        <v>0</v>
      </c>
      <c r="AD536" s="27">
        <f t="shared" si="1892"/>
        <v>0</v>
      </c>
      <c r="AE536" s="27">
        <f t="shared" si="1893"/>
        <v>228.22131527103423</v>
      </c>
      <c r="AF536" s="28">
        <f t="shared" si="1894"/>
        <v>0</v>
      </c>
      <c r="AG536" s="25"/>
      <c r="AH536" s="25">
        <f t="shared" si="1895"/>
        <v>228.22131527103423</v>
      </c>
      <c r="AI536" s="28">
        <f t="shared" si="1896"/>
        <v>0</v>
      </c>
      <c r="AJ536" s="25"/>
      <c r="AK536" s="25">
        <f t="shared" si="1897"/>
        <v>230.45788416069038</v>
      </c>
      <c r="AL536" s="28">
        <f t="shared" si="1898"/>
        <v>0</v>
      </c>
      <c r="AM536" s="25"/>
      <c r="AN536" s="25">
        <f t="shared" si="1899"/>
        <v>232.71637142546516</v>
      </c>
      <c r="AO536" s="28">
        <f t="shared" si="1900"/>
        <v>0</v>
      </c>
      <c r="AP536" s="27">
        <f t="shared" si="1901"/>
        <v>0</v>
      </c>
      <c r="AQ536" s="27">
        <f t="shared" si="1902"/>
        <v>234.99699186543472</v>
      </c>
      <c r="AR536" s="28">
        <f t="shared" si="1903"/>
        <v>0</v>
      </c>
      <c r="AS536" s="25"/>
      <c r="AT536" s="25">
        <f t="shared" si="1904"/>
        <v>234.99699186543472</v>
      </c>
      <c r="AU536" s="28">
        <f t="shared" si="1905"/>
        <v>0</v>
      </c>
      <c r="AV536" s="25"/>
      <c r="AW536" s="25">
        <f t="shared" si="1906"/>
        <v>237.29996238571599</v>
      </c>
      <c r="AX536" s="28">
        <f t="shared" si="1907"/>
        <v>0</v>
      </c>
      <c r="AY536" s="25"/>
      <c r="AZ536" s="25">
        <f t="shared" si="1908"/>
        <v>239.62550201709601</v>
      </c>
      <c r="BA536" s="28">
        <f t="shared" si="1909"/>
        <v>0</v>
      </c>
      <c r="BB536" s="27">
        <f t="shared" si="1910"/>
        <v>0</v>
      </c>
      <c r="BC536" s="27">
        <f t="shared" si="1911"/>
        <v>241.97383193686355</v>
      </c>
      <c r="BD536" s="28">
        <f t="shared" si="1912"/>
        <v>0</v>
      </c>
      <c r="BE536" s="25"/>
      <c r="BF536" s="25">
        <f t="shared" si="1913"/>
        <v>241.97383193686355</v>
      </c>
      <c r="BG536" s="28">
        <f t="shared" si="1914"/>
        <v>0</v>
      </c>
      <c r="BH536" s="25"/>
      <c r="BI536" s="25">
        <f t="shared" si="1915"/>
        <v>244.34517548984482</v>
      </c>
      <c r="BJ536" s="28">
        <f t="shared" si="1916"/>
        <v>0</v>
      </c>
      <c r="BK536" s="25"/>
      <c r="BL536" s="25">
        <f t="shared" si="1917"/>
        <v>246.73975820964532</v>
      </c>
      <c r="BM536" s="28">
        <f t="shared" si="1918"/>
        <v>0</v>
      </c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</row>
    <row r="537" spans="1:165" s="29" customFormat="1" ht="24.95" customHeight="1" x14ac:dyDescent="0.15">
      <c r="A537" s="23" t="s">
        <v>52</v>
      </c>
      <c r="B537" s="23" t="s">
        <v>1526</v>
      </c>
      <c r="C537" s="23" t="s">
        <v>1527</v>
      </c>
      <c r="D537" s="23" t="s">
        <v>1528</v>
      </c>
      <c r="E537" s="23" t="s">
        <v>449</v>
      </c>
      <c r="F537" s="110">
        <v>0.5</v>
      </c>
      <c r="G537" s="23"/>
      <c r="H537" s="23"/>
      <c r="I537" s="23"/>
      <c r="J537" s="23"/>
      <c r="K537" s="23"/>
      <c r="L537" s="23"/>
      <c r="M537" s="94">
        <v>190</v>
      </c>
      <c r="N537" s="94"/>
      <c r="O537" s="24">
        <f t="shared" si="1880"/>
        <v>0.5</v>
      </c>
      <c r="P537" s="25">
        <f t="shared" si="1881"/>
        <v>200.57667411263972</v>
      </c>
      <c r="Q537" s="26">
        <f t="shared" si="1882"/>
        <v>95.930999999999997</v>
      </c>
      <c r="R537" s="27">
        <f t="shared" si="1883"/>
        <v>0.5</v>
      </c>
      <c r="S537" s="27">
        <f t="shared" si="1884"/>
        <v>191.86199999999999</v>
      </c>
      <c r="T537" s="28">
        <f t="shared" si="1885"/>
        <v>95.930999999999997</v>
      </c>
      <c r="U537" s="25"/>
      <c r="V537" s="25">
        <f t="shared" si="1886"/>
        <v>191.86199999999999</v>
      </c>
      <c r="W537" s="28">
        <f t="shared" si="1887"/>
        <v>0</v>
      </c>
      <c r="X537" s="25"/>
      <c r="Y537" s="25">
        <f t="shared" si="1888"/>
        <v>193.74224760000001</v>
      </c>
      <c r="Z537" s="28">
        <f t="shared" si="1889"/>
        <v>0</v>
      </c>
      <c r="AA537" s="25">
        <v>0.5</v>
      </c>
      <c r="AB537" s="25">
        <f t="shared" si="1890"/>
        <v>195.64092162648001</v>
      </c>
      <c r="AC537" s="28">
        <f t="shared" si="1891"/>
        <v>97.820460813240004</v>
      </c>
      <c r="AD537" s="27">
        <f t="shared" si="1892"/>
        <v>0</v>
      </c>
      <c r="AE537" s="27">
        <f t="shared" si="1893"/>
        <v>197.55820265841953</v>
      </c>
      <c r="AF537" s="28">
        <f t="shared" si="1894"/>
        <v>0</v>
      </c>
      <c r="AG537" s="25"/>
      <c r="AH537" s="25">
        <f t="shared" si="1895"/>
        <v>197.55820265841953</v>
      </c>
      <c r="AI537" s="28">
        <f t="shared" si="1896"/>
        <v>0</v>
      </c>
      <c r="AJ537" s="25"/>
      <c r="AK537" s="25">
        <f t="shared" si="1897"/>
        <v>199.49427304447204</v>
      </c>
      <c r="AL537" s="28">
        <f t="shared" si="1898"/>
        <v>0</v>
      </c>
      <c r="AM537" s="25"/>
      <c r="AN537" s="25">
        <f t="shared" si="1899"/>
        <v>201.44931692030787</v>
      </c>
      <c r="AO537" s="28">
        <f t="shared" si="1900"/>
        <v>0</v>
      </c>
      <c r="AP537" s="27">
        <f t="shared" si="1901"/>
        <v>0</v>
      </c>
      <c r="AQ537" s="27">
        <f t="shared" si="1902"/>
        <v>203.4235202261269</v>
      </c>
      <c r="AR537" s="28">
        <f t="shared" si="1903"/>
        <v>0</v>
      </c>
      <c r="AS537" s="25"/>
      <c r="AT537" s="25">
        <f t="shared" si="1904"/>
        <v>203.4235202261269</v>
      </c>
      <c r="AU537" s="28">
        <f t="shared" si="1905"/>
        <v>0</v>
      </c>
      <c r="AV537" s="25"/>
      <c r="AW537" s="25">
        <f t="shared" si="1906"/>
        <v>205.41707072434295</v>
      </c>
      <c r="AX537" s="28">
        <f t="shared" si="1907"/>
        <v>0</v>
      </c>
      <c r="AY537" s="25"/>
      <c r="AZ537" s="25">
        <f t="shared" si="1908"/>
        <v>207.43015801744153</v>
      </c>
      <c r="BA537" s="28">
        <f t="shared" si="1909"/>
        <v>0</v>
      </c>
      <c r="BB537" s="27">
        <f t="shared" si="1910"/>
        <v>0</v>
      </c>
      <c r="BC537" s="27">
        <f t="shared" si="1911"/>
        <v>209.46297356601247</v>
      </c>
      <c r="BD537" s="28">
        <f t="shared" si="1912"/>
        <v>0</v>
      </c>
      <c r="BE537" s="25"/>
      <c r="BF537" s="25">
        <f t="shared" si="1913"/>
        <v>209.46297356601247</v>
      </c>
      <c r="BG537" s="28">
        <f t="shared" si="1914"/>
        <v>0</v>
      </c>
      <c r="BH537" s="25"/>
      <c r="BI537" s="25">
        <f t="shared" si="1915"/>
        <v>211.5157107069594</v>
      </c>
      <c r="BJ537" s="28">
        <f t="shared" si="1916"/>
        <v>0</v>
      </c>
      <c r="BK537" s="25"/>
      <c r="BL537" s="25">
        <f t="shared" si="1917"/>
        <v>213.58856467188761</v>
      </c>
      <c r="BM537" s="28">
        <f t="shared" si="1918"/>
        <v>0</v>
      </c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</row>
    <row r="538" spans="1:165" s="29" customFormat="1" ht="24.95" customHeight="1" x14ac:dyDescent="0.15">
      <c r="A538" s="23" t="s">
        <v>52</v>
      </c>
      <c r="B538" s="23" t="s">
        <v>1529</v>
      </c>
      <c r="C538" s="23" t="s">
        <v>1530</v>
      </c>
      <c r="D538" s="23"/>
      <c r="E538" s="23" t="s">
        <v>449</v>
      </c>
      <c r="F538" s="110">
        <v>0.2</v>
      </c>
      <c r="G538" s="23"/>
      <c r="H538" s="23"/>
      <c r="I538" s="23"/>
      <c r="J538" s="23"/>
      <c r="K538" s="23"/>
      <c r="L538" s="23"/>
      <c r="M538" s="94">
        <v>378</v>
      </c>
      <c r="N538" s="94"/>
      <c r="O538" s="24">
        <f t="shared" si="1880"/>
        <v>0.2</v>
      </c>
      <c r="P538" s="25">
        <f t="shared" si="1881"/>
        <v>399.04201481356745</v>
      </c>
      <c r="Q538" s="26">
        <f t="shared" si="1882"/>
        <v>79.842547372606703</v>
      </c>
      <c r="R538" s="27">
        <f t="shared" si="1883"/>
        <v>0.1</v>
      </c>
      <c r="S538" s="27">
        <f t="shared" si="1884"/>
        <v>381.70440000000002</v>
      </c>
      <c r="T538" s="28">
        <f t="shared" si="1885"/>
        <v>38.170440000000006</v>
      </c>
      <c r="U538" s="25"/>
      <c r="V538" s="25">
        <f t="shared" si="1886"/>
        <v>381.70440000000002</v>
      </c>
      <c r="W538" s="28">
        <f t="shared" si="1887"/>
        <v>0</v>
      </c>
      <c r="X538" s="25"/>
      <c r="Y538" s="25">
        <f t="shared" si="1888"/>
        <v>385.44510312000006</v>
      </c>
      <c r="Z538" s="28">
        <f t="shared" si="1889"/>
        <v>0</v>
      </c>
      <c r="AA538" s="25">
        <v>0.1</v>
      </c>
      <c r="AB538" s="25">
        <f t="shared" si="1890"/>
        <v>389.22246513057604</v>
      </c>
      <c r="AC538" s="28">
        <f t="shared" si="1891"/>
        <v>38.922246513057608</v>
      </c>
      <c r="AD538" s="27">
        <f t="shared" si="1892"/>
        <v>0</v>
      </c>
      <c r="AE538" s="27">
        <f t="shared" si="1893"/>
        <v>393.03684528885572</v>
      </c>
      <c r="AF538" s="28">
        <f t="shared" si="1894"/>
        <v>0</v>
      </c>
      <c r="AG538" s="25"/>
      <c r="AH538" s="25">
        <f t="shared" si="1895"/>
        <v>393.03684528885572</v>
      </c>
      <c r="AI538" s="28">
        <f t="shared" si="1896"/>
        <v>0</v>
      </c>
      <c r="AJ538" s="25"/>
      <c r="AK538" s="25">
        <f t="shared" si="1897"/>
        <v>396.88860637268652</v>
      </c>
      <c r="AL538" s="28">
        <f t="shared" si="1898"/>
        <v>0</v>
      </c>
      <c r="AM538" s="25"/>
      <c r="AN538" s="25">
        <f t="shared" si="1899"/>
        <v>400.77811471513888</v>
      </c>
      <c r="AO538" s="28">
        <f t="shared" si="1900"/>
        <v>0</v>
      </c>
      <c r="AP538" s="27">
        <f t="shared" si="1901"/>
        <v>0</v>
      </c>
      <c r="AQ538" s="27">
        <f t="shared" si="1902"/>
        <v>404.70574023934728</v>
      </c>
      <c r="AR538" s="28">
        <f t="shared" si="1903"/>
        <v>0</v>
      </c>
      <c r="AS538" s="25"/>
      <c r="AT538" s="25">
        <f t="shared" si="1904"/>
        <v>404.70574023934728</v>
      </c>
      <c r="AU538" s="28">
        <f t="shared" si="1905"/>
        <v>0</v>
      </c>
      <c r="AV538" s="25"/>
      <c r="AW538" s="25">
        <f t="shared" si="1906"/>
        <v>408.67185649369287</v>
      </c>
      <c r="AX538" s="28">
        <f t="shared" si="1907"/>
        <v>0</v>
      </c>
      <c r="AY538" s="25"/>
      <c r="AZ538" s="25">
        <f t="shared" si="1908"/>
        <v>412.67684068733109</v>
      </c>
      <c r="BA538" s="28">
        <f t="shared" si="1909"/>
        <v>0</v>
      </c>
      <c r="BB538" s="27">
        <f t="shared" si="1910"/>
        <v>0.1</v>
      </c>
      <c r="BC538" s="27">
        <f t="shared" si="1911"/>
        <v>416.72107372606695</v>
      </c>
      <c r="BD538" s="28">
        <f t="shared" si="1912"/>
        <v>41.672107372606696</v>
      </c>
      <c r="BE538" s="25">
        <v>0.1</v>
      </c>
      <c r="BF538" s="25">
        <f t="shared" si="1913"/>
        <v>416.72107372606695</v>
      </c>
      <c r="BG538" s="28">
        <f t="shared" si="1914"/>
        <v>41.672107372606696</v>
      </c>
      <c r="BH538" s="25"/>
      <c r="BI538" s="25">
        <f t="shared" si="1915"/>
        <v>420.8049402485824</v>
      </c>
      <c r="BJ538" s="28">
        <f t="shared" si="1916"/>
        <v>0</v>
      </c>
      <c r="BK538" s="25"/>
      <c r="BL538" s="25">
        <f t="shared" si="1917"/>
        <v>424.92882866301852</v>
      </c>
      <c r="BM538" s="28">
        <f t="shared" si="1918"/>
        <v>0</v>
      </c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</row>
    <row r="539" spans="1:165" s="29" customFormat="1" ht="24.95" customHeight="1" x14ac:dyDescent="0.15">
      <c r="A539" s="23" t="s">
        <v>52</v>
      </c>
      <c r="B539" s="23" t="s">
        <v>1531</v>
      </c>
      <c r="C539" s="23" t="s">
        <v>1532</v>
      </c>
      <c r="D539" s="23"/>
      <c r="E539" s="23" t="s">
        <v>449</v>
      </c>
      <c r="F539" s="110">
        <v>12.5</v>
      </c>
      <c r="G539" s="23"/>
      <c r="H539" s="23"/>
      <c r="I539" s="23"/>
      <c r="J539" s="23"/>
      <c r="K539" s="23"/>
      <c r="L539" s="23"/>
      <c r="M539" s="94">
        <v>38.78</v>
      </c>
      <c r="N539" s="94"/>
      <c r="O539" s="24">
        <f t="shared" si="1880"/>
        <v>12.5</v>
      </c>
      <c r="P539" s="25">
        <f t="shared" si="1881"/>
        <v>40.938754853095624</v>
      </c>
      <c r="Q539" s="26">
        <f t="shared" si="1882"/>
        <v>510.8450802371475</v>
      </c>
      <c r="R539" s="27">
        <f t="shared" si="1883"/>
        <v>3.5</v>
      </c>
      <c r="S539" s="27">
        <f t="shared" si="1884"/>
        <v>39.160043999999999</v>
      </c>
      <c r="T539" s="28">
        <f t="shared" si="1885"/>
        <v>137.06015400000001</v>
      </c>
      <c r="U539" s="25"/>
      <c r="V539" s="25">
        <f t="shared" si="1886"/>
        <v>39.160043999999999</v>
      </c>
      <c r="W539" s="28">
        <f t="shared" si="1887"/>
        <v>0</v>
      </c>
      <c r="X539" s="25">
        <v>3</v>
      </c>
      <c r="Y539" s="25">
        <f t="shared" si="1888"/>
        <v>39.543812431200003</v>
      </c>
      <c r="Z539" s="28">
        <f t="shared" si="1889"/>
        <v>118.63143729360002</v>
      </c>
      <c r="AA539" s="25">
        <v>0.5</v>
      </c>
      <c r="AB539" s="25">
        <f t="shared" si="1890"/>
        <v>39.931341793025766</v>
      </c>
      <c r="AC539" s="28">
        <f t="shared" si="1891"/>
        <v>19.965670896512883</v>
      </c>
      <c r="AD539" s="27">
        <f t="shared" si="1892"/>
        <v>3</v>
      </c>
      <c r="AE539" s="27">
        <f t="shared" si="1893"/>
        <v>40.322668942597417</v>
      </c>
      <c r="AF539" s="28">
        <f t="shared" si="1894"/>
        <v>120.96800682779225</v>
      </c>
      <c r="AG539" s="25"/>
      <c r="AH539" s="25">
        <f t="shared" si="1895"/>
        <v>40.322668942597417</v>
      </c>
      <c r="AI539" s="28">
        <f t="shared" si="1896"/>
        <v>0</v>
      </c>
      <c r="AJ539" s="25">
        <v>3</v>
      </c>
      <c r="AK539" s="25">
        <f t="shared" si="1897"/>
        <v>40.717831098234875</v>
      </c>
      <c r="AL539" s="28">
        <f t="shared" si="1898"/>
        <v>122.15349329470462</v>
      </c>
      <c r="AM539" s="25"/>
      <c r="AN539" s="25">
        <f t="shared" si="1899"/>
        <v>41.116865842997576</v>
      </c>
      <c r="AO539" s="28">
        <f t="shared" si="1900"/>
        <v>0</v>
      </c>
      <c r="AP539" s="27">
        <f t="shared" si="1901"/>
        <v>3</v>
      </c>
      <c r="AQ539" s="27">
        <f t="shared" si="1902"/>
        <v>41.519811128258951</v>
      </c>
      <c r="AR539" s="28">
        <f t="shared" si="1903"/>
        <v>124.55943338477685</v>
      </c>
      <c r="AS539" s="25"/>
      <c r="AT539" s="25">
        <f t="shared" si="1904"/>
        <v>41.519811128258951</v>
      </c>
      <c r="AU539" s="28">
        <f t="shared" si="1905"/>
        <v>0</v>
      </c>
      <c r="AV539" s="25">
        <v>3</v>
      </c>
      <c r="AW539" s="25">
        <f t="shared" si="1906"/>
        <v>41.926705277315889</v>
      </c>
      <c r="AX539" s="28">
        <f t="shared" si="1907"/>
        <v>125.78011583194767</v>
      </c>
      <c r="AY539" s="25"/>
      <c r="AZ539" s="25">
        <f t="shared" si="1908"/>
        <v>42.337586989033589</v>
      </c>
      <c r="BA539" s="28">
        <f t="shared" si="1909"/>
        <v>0</v>
      </c>
      <c r="BB539" s="27">
        <f t="shared" si="1910"/>
        <v>3</v>
      </c>
      <c r="BC539" s="27">
        <f t="shared" si="1911"/>
        <v>42.752495341526121</v>
      </c>
      <c r="BD539" s="28">
        <f t="shared" si="1912"/>
        <v>128.25748602457836</v>
      </c>
      <c r="BE539" s="25"/>
      <c r="BF539" s="25">
        <f t="shared" si="1913"/>
        <v>42.752495341526121</v>
      </c>
      <c r="BG539" s="28">
        <f t="shared" si="1914"/>
        <v>0</v>
      </c>
      <c r="BH539" s="25">
        <v>3</v>
      </c>
      <c r="BI539" s="25">
        <f t="shared" si="1915"/>
        <v>43.17146979587308</v>
      </c>
      <c r="BJ539" s="28">
        <f t="shared" si="1916"/>
        <v>129.51440938761925</v>
      </c>
      <c r="BK539" s="25"/>
      <c r="BL539" s="25">
        <f t="shared" si="1917"/>
        <v>43.594550199872636</v>
      </c>
      <c r="BM539" s="28">
        <f t="shared" si="1918"/>
        <v>0</v>
      </c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</row>
    <row r="540" spans="1:165" s="29" customFormat="1" ht="24.95" customHeight="1" x14ac:dyDescent="0.15">
      <c r="A540" s="23" t="s">
        <v>52</v>
      </c>
      <c r="B540" s="23" t="s">
        <v>1533</v>
      </c>
      <c r="C540" s="23" t="s">
        <v>1534</v>
      </c>
      <c r="D540" s="23" t="s">
        <v>1535</v>
      </c>
      <c r="E540" s="23" t="s">
        <v>449</v>
      </c>
      <c r="F540" s="110">
        <v>0.25</v>
      </c>
      <c r="G540" s="23"/>
      <c r="H540" s="23"/>
      <c r="I540" s="23"/>
      <c r="J540" s="23"/>
      <c r="K540" s="23"/>
      <c r="L540" s="23"/>
      <c r="M540" s="94">
        <v>3815.65</v>
      </c>
      <c r="N540" s="94"/>
      <c r="O540" s="24">
        <f t="shared" si="1880"/>
        <v>0.25</v>
      </c>
      <c r="P540" s="25">
        <f t="shared" si="1881"/>
        <v>4028.0546661994413</v>
      </c>
      <c r="Q540" s="26">
        <f t="shared" si="1882"/>
        <v>1021.306519672133</v>
      </c>
      <c r="R540" s="27">
        <f t="shared" si="1883"/>
        <v>0</v>
      </c>
      <c r="S540" s="27">
        <f t="shared" si="1884"/>
        <v>3853.0433700000003</v>
      </c>
      <c r="T540" s="28">
        <f t="shared" si="1885"/>
        <v>0</v>
      </c>
      <c r="U540" s="25"/>
      <c r="V540" s="25">
        <f t="shared" si="1886"/>
        <v>3853.0433700000003</v>
      </c>
      <c r="W540" s="28">
        <f t="shared" si="1887"/>
        <v>0</v>
      </c>
      <c r="X540" s="25"/>
      <c r="Y540" s="25">
        <f t="shared" si="1888"/>
        <v>3890.8031950260006</v>
      </c>
      <c r="Z540" s="28">
        <f t="shared" si="1889"/>
        <v>0</v>
      </c>
      <c r="AA540" s="25"/>
      <c r="AB540" s="25">
        <f t="shared" si="1890"/>
        <v>3928.9330663372557</v>
      </c>
      <c r="AC540" s="28">
        <f t="shared" si="1891"/>
        <v>0</v>
      </c>
      <c r="AD540" s="27">
        <f t="shared" si="1892"/>
        <v>0</v>
      </c>
      <c r="AE540" s="27">
        <f t="shared" si="1893"/>
        <v>3967.4366103873608</v>
      </c>
      <c r="AF540" s="28">
        <f t="shared" si="1894"/>
        <v>0</v>
      </c>
      <c r="AG540" s="25"/>
      <c r="AH540" s="25">
        <f t="shared" si="1895"/>
        <v>3967.4366103873608</v>
      </c>
      <c r="AI540" s="28">
        <f t="shared" si="1896"/>
        <v>0</v>
      </c>
      <c r="AJ540" s="25"/>
      <c r="AK540" s="25">
        <f t="shared" si="1897"/>
        <v>4006.3174891691569</v>
      </c>
      <c r="AL540" s="28">
        <f t="shared" si="1898"/>
        <v>0</v>
      </c>
      <c r="AM540" s="25"/>
      <c r="AN540" s="25">
        <f t="shared" si="1899"/>
        <v>4045.5794005630146</v>
      </c>
      <c r="AO540" s="28">
        <f t="shared" si="1900"/>
        <v>0</v>
      </c>
      <c r="AP540" s="27">
        <f t="shared" si="1901"/>
        <v>0.25</v>
      </c>
      <c r="AQ540" s="27">
        <f t="shared" si="1902"/>
        <v>4085.2260786885322</v>
      </c>
      <c r="AR540" s="28">
        <f t="shared" si="1903"/>
        <v>1021.306519672133</v>
      </c>
      <c r="AS540" s="25"/>
      <c r="AT540" s="25">
        <f t="shared" si="1904"/>
        <v>4085.2260786885322</v>
      </c>
      <c r="AU540" s="28">
        <f t="shared" si="1905"/>
        <v>0</v>
      </c>
      <c r="AV540" s="25">
        <v>0.25</v>
      </c>
      <c r="AW540" s="25">
        <f t="shared" si="1906"/>
        <v>4125.2612942596797</v>
      </c>
      <c r="AX540" s="28">
        <f t="shared" si="1907"/>
        <v>1031.3153235649199</v>
      </c>
      <c r="AY540" s="25"/>
      <c r="AZ540" s="25">
        <f t="shared" si="1908"/>
        <v>4165.6888549434243</v>
      </c>
      <c r="BA540" s="28">
        <f t="shared" si="1909"/>
        <v>0</v>
      </c>
      <c r="BB540" s="27">
        <f t="shared" si="1910"/>
        <v>0</v>
      </c>
      <c r="BC540" s="27">
        <f t="shared" si="1911"/>
        <v>4206.5126057218704</v>
      </c>
      <c r="BD540" s="28">
        <f t="shared" si="1912"/>
        <v>0</v>
      </c>
      <c r="BE540" s="25"/>
      <c r="BF540" s="25">
        <f t="shared" si="1913"/>
        <v>4206.5126057218704</v>
      </c>
      <c r="BG540" s="28">
        <f t="shared" si="1914"/>
        <v>0</v>
      </c>
      <c r="BH540" s="25"/>
      <c r="BI540" s="25">
        <f t="shared" si="1915"/>
        <v>4247.736429257945</v>
      </c>
      <c r="BJ540" s="28">
        <f t="shared" si="1916"/>
        <v>0</v>
      </c>
      <c r="BK540" s="25"/>
      <c r="BL540" s="25">
        <f t="shared" si="1917"/>
        <v>4289.3642462646731</v>
      </c>
      <c r="BM540" s="28">
        <f t="shared" si="1918"/>
        <v>0</v>
      </c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</row>
    <row r="541" spans="1:165" s="29" customFormat="1" ht="24.95" customHeight="1" x14ac:dyDescent="0.15">
      <c r="A541" s="23" t="s">
        <v>52</v>
      </c>
      <c r="B541" s="23" t="s">
        <v>1536</v>
      </c>
      <c r="C541" s="23" t="s">
        <v>1537</v>
      </c>
      <c r="D541" s="23"/>
      <c r="E541" s="23" t="s">
        <v>449</v>
      </c>
      <c r="F541" s="110">
        <v>4.5</v>
      </c>
      <c r="G541" s="23"/>
      <c r="H541" s="23"/>
      <c r="I541" s="23"/>
      <c r="J541" s="23"/>
      <c r="K541" s="23"/>
      <c r="L541" s="23"/>
      <c r="M541" s="94">
        <v>987.1</v>
      </c>
      <c r="N541" s="94"/>
      <c r="O541" s="24">
        <f t="shared" si="1880"/>
        <v>4.5</v>
      </c>
      <c r="P541" s="25">
        <f t="shared" si="1881"/>
        <v>1042.048605350456</v>
      </c>
      <c r="Q541" s="26">
        <f t="shared" si="1882"/>
        <v>4619.5294296080247</v>
      </c>
      <c r="R541" s="27">
        <f t="shared" si="1883"/>
        <v>1</v>
      </c>
      <c r="S541" s="27">
        <f t="shared" si="1884"/>
        <v>996.77358000000004</v>
      </c>
      <c r="T541" s="28">
        <f t="shared" si="1885"/>
        <v>996.77358000000004</v>
      </c>
      <c r="U541" s="25"/>
      <c r="V541" s="25">
        <f t="shared" si="1886"/>
        <v>996.77358000000004</v>
      </c>
      <c r="W541" s="28">
        <f t="shared" si="1887"/>
        <v>0</v>
      </c>
      <c r="X541" s="25"/>
      <c r="Y541" s="25">
        <f t="shared" si="1888"/>
        <v>1006.541961084</v>
      </c>
      <c r="Z541" s="28">
        <f t="shared" si="1889"/>
        <v>0</v>
      </c>
      <c r="AA541" s="25">
        <v>1</v>
      </c>
      <c r="AB541" s="25">
        <f t="shared" si="1890"/>
        <v>1016.4060723026232</v>
      </c>
      <c r="AC541" s="28">
        <f t="shared" si="1891"/>
        <v>1016.4060723026232</v>
      </c>
      <c r="AD541" s="27">
        <f t="shared" si="1892"/>
        <v>2.5</v>
      </c>
      <c r="AE541" s="27">
        <f t="shared" si="1893"/>
        <v>1026.366851811189</v>
      </c>
      <c r="AF541" s="28">
        <f t="shared" si="1894"/>
        <v>2565.9171295279725</v>
      </c>
      <c r="AG541" s="25"/>
      <c r="AH541" s="25">
        <f t="shared" si="1895"/>
        <v>1026.366851811189</v>
      </c>
      <c r="AI541" s="28">
        <f t="shared" si="1896"/>
        <v>0</v>
      </c>
      <c r="AJ541" s="25">
        <v>2.5</v>
      </c>
      <c r="AK541" s="25">
        <f t="shared" si="1897"/>
        <v>1036.4252469589387</v>
      </c>
      <c r="AL541" s="28">
        <f t="shared" si="1898"/>
        <v>2591.063117397347</v>
      </c>
      <c r="AM541" s="25"/>
      <c r="AN541" s="25">
        <f t="shared" si="1899"/>
        <v>1046.5822143791363</v>
      </c>
      <c r="AO541" s="28">
        <f t="shared" si="1900"/>
        <v>0</v>
      </c>
      <c r="AP541" s="27">
        <f t="shared" si="1901"/>
        <v>1</v>
      </c>
      <c r="AQ541" s="27">
        <f t="shared" si="1902"/>
        <v>1056.8387200800519</v>
      </c>
      <c r="AR541" s="28">
        <f t="shared" si="1903"/>
        <v>1056.8387200800519</v>
      </c>
      <c r="AS541" s="25"/>
      <c r="AT541" s="25">
        <f t="shared" si="1904"/>
        <v>1056.8387200800519</v>
      </c>
      <c r="AU541" s="28">
        <f t="shared" si="1905"/>
        <v>0</v>
      </c>
      <c r="AV541" s="25">
        <v>1</v>
      </c>
      <c r="AW541" s="25">
        <f t="shared" si="1906"/>
        <v>1067.1957395368363</v>
      </c>
      <c r="AX541" s="28">
        <f t="shared" si="1907"/>
        <v>1067.1957395368363</v>
      </c>
      <c r="AY541" s="25"/>
      <c r="AZ541" s="25">
        <f t="shared" si="1908"/>
        <v>1077.6542577842972</v>
      </c>
      <c r="BA541" s="28">
        <f t="shared" si="1909"/>
        <v>0</v>
      </c>
      <c r="BB541" s="27">
        <f t="shared" si="1910"/>
        <v>0</v>
      </c>
      <c r="BC541" s="27">
        <f t="shared" si="1911"/>
        <v>1088.2152695105833</v>
      </c>
      <c r="BD541" s="28">
        <f t="shared" si="1912"/>
        <v>0</v>
      </c>
      <c r="BE541" s="25"/>
      <c r="BF541" s="25">
        <f t="shared" si="1913"/>
        <v>1088.2152695105833</v>
      </c>
      <c r="BG541" s="28">
        <f t="shared" si="1914"/>
        <v>0</v>
      </c>
      <c r="BH541" s="25"/>
      <c r="BI541" s="25">
        <f t="shared" si="1915"/>
        <v>1098.879779151787</v>
      </c>
      <c r="BJ541" s="28">
        <f t="shared" si="1916"/>
        <v>0</v>
      </c>
      <c r="BK541" s="25"/>
      <c r="BL541" s="25">
        <f t="shared" si="1917"/>
        <v>1109.6488009874745</v>
      </c>
      <c r="BM541" s="28">
        <f t="shared" si="1918"/>
        <v>0</v>
      </c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</row>
    <row r="542" spans="1:165" s="29" customFormat="1" ht="24.95" customHeight="1" x14ac:dyDescent="0.15">
      <c r="A542" s="23" t="s">
        <v>52</v>
      </c>
      <c r="B542" s="23" t="s">
        <v>1538</v>
      </c>
      <c r="C542" s="23" t="s">
        <v>1539</v>
      </c>
      <c r="D542" s="23" t="s">
        <v>1540</v>
      </c>
      <c r="E542" s="23" t="s">
        <v>449</v>
      </c>
      <c r="F542" s="110">
        <v>73.599999999999994</v>
      </c>
      <c r="G542" s="23"/>
      <c r="H542" s="23"/>
      <c r="I542" s="23"/>
      <c r="J542" s="23"/>
      <c r="K542" s="23"/>
      <c r="L542" s="23"/>
      <c r="M542" s="94">
        <v>186.48</v>
      </c>
      <c r="N542" s="94"/>
      <c r="O542" s="24">
        <f t="shared" si="1880"/>
        <v>73.600000000000023</v>
      </c>
      <c r="P542" s="25">
        <f t="shared" si="1881"/>
        <v>196.86072730802658</v>
      </c>
      <c r="Q542" s="26">
        <f t="shared" si="1882"/>
        <v>14483.767062159301</v>
      </c>
      <c r="R542" s="27">
        <f t="shared" si="1883"/>
        <v>18.700000000000003</v>
      </c>
      <c r="S542" s="27">
        <f t="shared" si="1884"/>
        <v>188.30750399999999</v>
      </c>
      <c r="T542" s="28">
        <f t="shared" si="1885"/>
        <v>3521.3503248000006</v>
      </c>
      <c r="U542" s="25">
        <v>18.100000000000001</v>
      </c>
      <c r="V542" s="25">
        <f t="shared" si="1886"/>
        <v>188.30750399999999</v>
      </c>
      <c r="W542" s="28">
        <f t="shared" si="1887"/>
        <v>3408.3658224000001</v>
      </c>
      <c r="X542" s="25">
        <v>0.3</v>
      </c>
      <c r="Y542" s="25">
        <f t="shared" si="1888"/>
        <v>190.15291753919999</v>
      </c>
      <c r="Z542" s="28">
        <f t="shared" si="1889"/>
        <v>57.045875261759996</v>
      </c>
      <c r="AA542" s="25">
        <v>0.3</v>
      </c>
      <c r="AB542" s="25">
        <f t="shared" si="1890"/>
        <v>192.01641613108416</v>
      </c>
      <c r="AC542" s="28">
        <f t="shared" si="1891"/>
        <v>57.604924839325243</v>
      </c>
      <c r="AD542" s="27">
        <f t="shared" si="1892"/>
        <v>18.400000000000002</v>
      </c>
      <c r="AE542" s="27">
        <f t="shared" si="1893"/>
        <v>193.89817700916879</v>
      </c>
      <c r="AF542" s="28">
        <f t="shared" si="1894"/>
        <v>3567.7264569687063</v>
      </c>
      <c r="AG542" s="25">
        <v>17.8</v>
      </c>
      <c r="AH542" s="25">
        <f t="shared" si="1895"/>
        <v>193.89817700916879</v>
      </c>
      <c r="AI542" s="28">
        <f t="shared" si="1896"/>
        <v>3451.3875507632047</v>
      </c>
      <c r="AJ542" s="25">
        <v>0.3</v>
      </c>
      <c r="AK542" s="25">
        <f t="shared" si="1897"/>
        <v>195.79837914385865</v>
      </c>
      <c r="AL542" s="28">
        <f t="shared" si="1898"/>
        <v>58.739513743157595</v>
      </c>
      <c r="AM542" s="25">
        <v>0.3</v>
      </c>
      <c r="AN542" s="25">
        <f t="shared" si="1899"/>
        <v>197.71720325946848</v>
      </c>
      <c r="AO542" s="28">
        <f t="shared" si="1900"/>
        <v>59.315160977840542</v>
      </c>
      <c r="AP542" s="27">
        <f t="shared" si="1901"/>
        <v>18.400000000000002</v>
      </c>
      <c r="AQ542" s="27">
        <f t="shared" si="1902"/>
        <v>199.65483185141127</v>
      </c>
      <c r="AR542" s="28">
        <f t="shared" si="1903"/>
        <v>3673.6489060659678</v>
      </c>
      <c r="AS542" s="25">
        <v>17.8</v>
      </c>
      <c r="AT542" s="25">
        <f t="shared" si="1904"/>
        <v>199.65483185141127</v>
      </c>
      <c r="AU542" s="28">
        <f t="shared" si="1905"/>
        <v>3553.8560069551208</v>
      </c>
      <c r="AV542" s="25">
        <v>0.3</v>
      </c>
      <c r="AW542" s="25">
        <f t="shared" si="1906"/>
        <v>201.61144920355511</v>
      </c>
      <c r="AX542" s="28">
        <f t="shared" si="1907"/>
        <v>60.483434761066533</v>
      </c>
      <c r="AY542" s="25">
        <v>0.3</v>
      </c>
      <c r="AZ542" s="25">
        <f t="shared" si="1908"/>
        <v>203.58724140574995</v>
      </c>
      <c r="BA542" s="28">
        <f t="shared" si="1909"/>
        <v>61.076172421724984</v>
      </c>
      <c r="BB542" s="27">
        <f t="shared" si="1910"/>
        <v>18.100000000000001</v>
      </c>
      <c r="BC542" s="27">
        <f t="shared" si="1911"/>
        <v>205.5823963715263</v>
      </c>
      <c r="BD542" s="28">
        <f t="shared" si="1912"/>
        <v>3721.0413743246263</v>
      </c>
      <c r="BE542" s="25">
        <v>17.8</v>
      </c>
      <c r="BF542" s="25">
        <f t="shared" si="1913"/>
        <v>205.5823963715263</v>
      </c>
      <c r="BG542" s="28">
        <f t="shared" si="1914"/>
        <v>3659.3666554131682</v>
      </c>
      <c r="BH542" s="25">
        <v>0.3</v>
      </c>
      <c r="BI542" s="25">
        <f t="shared" si="1915"/>
        <v>207.59710385596728</v>
      </c>
      <c r="BJ542" s="28">
        <f t="shared" si="1916"/>
        <v>62.279131156790179</v>
      </c>
      <c r="BK542" s="25"/>
      <c r="BL542" s="25">
        <f t="shared" si="1917"/>
        <v>209.63155547375575</v>
      </c>
      <c r="BM542" s="28">
        <f t="shared" si="1918"/>
        <v>0</v>
      </c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</row>
    <row r="543" spans="1:165" s="29" customFormat="1" ht="24.95" customHeight="1" x14ac:dyDescent="0.15">
      <c r="A543" s="23" t="s">
        <v>52</v>
      </c>
      <c r="B543" s="23" t="s">
        <v>1541</v>
      </c>
      <c r="C543" s="23" t="s">
        <v>1542</v>
      </c>
      <c r="D543" s="23"/>
      <c r="E543" s="23" t="s">
        <v>449</v>
      </c>
      <c r="F543" s="110">
        <v>15</v>
      </c>
      <c r="G543" s="23"/>
      <c r="H543" s="23"/>
      <c r="I543" s="23"/>
      <c r="J543" s="23"/>
      <c r="K543" s="23"/>
      <c r="L543" s="23"/>
      <c r="M543" s="94">
        <v>233.1</v>
      </c>
      <c r="N543" s="94"/>
      <c r="O543" s="24">
        <f t="shared" si="1880"/>
        <v>15</v>
      </c>
      <c r="P543" s="25">
        <f t="shared" si="1881"/>
        <v>246.07590913503327</v>
      </c>
      <c r="Q543" s="26">
        <f t="shared" si="1882"/>
        <v>3723.5336800766095</v>
      </c>
      <c r="R543" s="27">
        <f t="shared" si="1883"/>
        <v>1.5</v>
      </c>
      <c r="S543" s="27">
        <f t="shared" si="1884"/>
        <v>235.38437999999999</v>
      </c>
      <c r="T543" s="28">
        <f t="shared" si="1885"/>
        <v>353.07657</v>
      </c>
      <c r="U543" s="25"/>
      <c r="V543" s="25">
        <f t="shared" si="1886"/>
        <v>235.38437999999999</v>
      </c>
      <c r="W543" s="28">
        <f t="shared" si="1887"/>
        <v>0</v>
      </c>
      <c r="X543" s="25"/>
      <c r="Y543" s="25">
        <f t="shared" si="1888"/>
        <v>237.69114692400001</v>
      </c>
      <c r="Z543" s="28">
        <f t="shared" si="1889"/>
        <v>0</v>
      </c>
      <c r="AA543" s="25">
        <v>1.5</v>
      </c>
      <c r="AB543" s="25">
        <f t="shared" si="1890"/>
        <v>240.02052016385522</v>
      </c>
      <c r="AC543" s="28">
        <f t="shared" si="1891"/>
        <v>360.03078024578281</v>
      </c>
      <c r="AD543" s="27">
        <f t="shared" si="1892"/>
        <v>6</v>
      </c>
      <c r="AE543" s="27">
        <f t="shared" si="1893"/>
        <v>242.37272126146101</v>
      </c>
      <c r="AF543" s="28">
        <f t="shared" si="1894"/>
        <v>1454.236327568766</v>
      </c>
      <c r="AG543" s="25"/>
      <c r="AH543" s="25">
        <f t="shared" si="1895"/>
        <v>242.37272126146101</v>
      </c>
      <c r="AI543" s="28">
        <f t="shared" si="1896"/>
        <v>0</v>
      </c>
      <c r="AJ543" s="25">
        <v>6</v>
      </c>
      <c r="AK543" s="25">
        <f t="shared" si="1897"/>
        <v>244.74797392982333</v>
      </c>
      <c r="AL543" s="28">
        <f t="shared" si="1898"/>
        <v>1468.4878435789401</v>
      </c>
      <c r="AM543" s="25"/>
      <c r="AN543" s="25">
        <f t="shared" si="1899"/>
        <v>247.14650407433561</v>
      </c>
      <c r="AO543" s="28">
        <f t="shared" si="1900"/>
        <v>0</v>
      </c>
      <c r="AP543" s="27">
        <f t="shared" si="1901"/>
        <v>1.5</v>
      </c>
      <c r="AQ543" s="27">
        <f t="shared" si="1902"/>
        <v>249.56853981426411</v>
      </c>
      <c r="AR543" s="28">
        <f t="shared" si="1903"/>
        <v>374.35280972139617</v>
      </c>
      <c r="AS543" s="25"/>
      <c r="AT543" s="25">
        <f t="shared" si="1904"/>
        <v>249.56853981426411</v>
      </c>
      <c r="AU543" s="28">
        <f t="shared" si="1905"/>
        <v>0</v>
      </c>
      <c r="AV543" s="25">
        <v>1.5</v>
      </c>
      <c r="AW543" s="25">
        <f t="shared" si="1906"/>
        <v>252.0143115044439</v>
      </c>
      <c r="AX543" s="28">
        <f t="shared" si="1907"/>
        <v>378.02146725666586</v>
      </c>
      <c r="AY543" s="25"/>
      <c r="AZ543" s="25">
        <f t="shared" si="1908"/>
        <v>254.48405175718744</v>
      </c>
      <c r="BA543" s="28">
        <f t="shared" si="1909"/>
        <v>0</v>
      </c>
      <c r="BB543" s="27">
        <f t="shared" si="1910"/>
        <v>6</v>
      </c>
      <c r="BC543" s="27">
        <f t="shared" si="1911"/>
        <v>256.97799546440791</v>
      </c>
      <c r="BD543" s="28">
        <f t="shared" si="1912"/>
        <v>1541.8679727864474</v>
      </c>
      <c r="BE543" s="25">
        <v>6</v>
      </c>
      <c r="BF543" s="25">
        <f t="shared" si="1913"/>
        <v>256.97799546440791</v>
      </c>
      <c r="BG543" s="28">
        <f t="shared" si="1914"/>
        <v>1541.8679727864474</v>
      </c>
      <c r="BH543" s="25"/>
      <c r="BI543" s="25">
        <f t="shared" si="1915"/>
        <v>259.49637981995909</v>
      </c>
      <c r="BJ543" s="28">
        <f t="shared" si="1916"/>
        <v>0</v>
      </c>
      <c r="BK543" s="25"/>
      <c r="BL543" s="25">
        <f t="shared" si="1917"/>
        <v>262.03944434219471</v>
      </c>
      <c r="BM543" s="28">
        <f t="shared" si="1918"/>
        <v>0</v>
      </c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</row>
    <row r="544" spans="1:165" s="29" customFormat="1" ht="24.95" customHeight="1" x14ac:dyDescent="0.15">
      <c r="A544" s="23" t="s">
        <v>52</v>
      </c>
      <c r="B544" s="23" t="s">
        <v>1543</v>
      </c>
      <c r="C544" s="23" t="s">
        <v>1544</v>
      </c>
      <c r="D544" s="23"/>
      <c r="E544" s="23" t="s">
        <v>1506</v>
      </c>
      <c r="F544" s="110">
        <v>1</v>
      </c>
      <c r="G544" s="23"/>
      <c r="H544" s="23"/>
      <c r="I544" s="23"/>
      <c r="J544" s="23"/>
      <c r="K544" s="23"/>
      <c r="L544" s="23"/>
      <c r="M544" s="94">
        <v>1600</v>
      </c>
      <c r="N544" s="94"/>
      <c r="O544" s="24">
        <f t="shared" si="1880"/>
        <v>1</v>
      </c>
      <c r="P544" s="25">
        <f t="shared" si="1881"/>
        <v>1689.0667293695979</v>
      </c>
      <c r="Q544" s="26">
        <f t="shared" si="1882"/>
        <v>1615.68</v>
      </c>
      <c r="R544" s="27">
        <f t="shared" si="1883"/>
        <v>1</v>
      </c>
      <c r="S544" s="27">
        <f t="shared" si="1884"/>
        <v>1615.68</v>
      </c>
      <c r="T544" s="28">
        <f t="shared" si="1885"/>
        <v>1615.68</v>
      </c>
      <c r="U544" s="25"/>
      <c r="V544" s="25">
        <f t="shared" si="1886"/>
        <v>1615.68</v>
      </c>
      <c r="W544" s="28">
        <f t="shared" si="1887"/>
        <v>0</v>
      </c>
      <c r="X544" s="25"/>
      <c r="Y544" s="25">
        <f t="shared" si="1888"/>
        <v>1631.5136640000001</v>
      </c>
      <c r="Z544" s="28">
        <f t="shared" si="1889"/>
        <v>0</v>
      </c>
      <c r="AA544" s="25">
        <v>1</v>
      </c>
      <c r="AB544" s="25">
        <f t="shared" si="1890"/>
        <v>1647.5024979072002</v>
      </c>
      <c r="AC544" s="28">
        <f t="shared" si="1891"/>
        <v>1647.5024979072002</v>
      </c>
      <c r="AD544" s="27">
        <f t="shared" si="1892"/>
        <v>0</v>
      </c>
      <c r="AE544" s="27">
        <f t="shared" si="1893"/>
        <v>1663.6480223866909</v>
      </c>
      <c r="AF544" s="28">
        <f t="shared" si="1894"/>
        <v>0</v>
      </c>
      <c r="AG544" s="25"/>
      <c r="AH544" s="25">
        <f t="shared" si="1895"/>
        <v>1663.6480223866909</v>
      </c>
      <c r="AI544" s="28">
        <f t="shared" si="1896"/>
        <v>0</v>
      </c>
      <c r="AJ544" s="25"/>
      <c r="AK544" s="25">
        <f t="shared" si="1897"/>
        <v>1679.9517730060804</v>
      </c>
      <c r="AL544" s="28">
        <f t="shared" si="1898"/>
        <v>0</v>
      </c>
      <c r="AM544" s="25"/>
      <c r="AN544" s="25">
        <f t="shared" si="1899"/>
        <v>1696.41530038154</v>
      </c>
      <c r="AO544" s="28">
        <f t="shared" si="1900"/>
        <v>0</v>
      </c>
      <c r="AP544" s="27">
        <f t="shared" si="1901"/>
        <v>0</v>
      </c>
      <c r="AQ544" s="27">
        <f t="shared" si="1902"/>
        <v>1713.0401703252792</v>
      </c>
      <c r="AR544" s="28">
        <f t="shared" si="1903"/>
        <v>0</v>
      </c>
      <c r="AS544" s="25"/>
      <c r="AT544" s="25">
        <f t="shared" si="1904"/>
        <v>1713.0401703252792</v>
      </c>
      <c r="AU544" s="28">
        <f t="shared" si="1905"/>
        <v>0</v>
      </c>
      <c r="AV544" s="25"/>
      <c r="AW544" s="25">
        <f t="shared" si="1906"/>
        <v>1729.8279639944669</v>
      </c>
      <c r="AX544" s="28">
        <f t="shared" si="1907"/>
        <v>0</v>
      </c>
      <c r="AY544" s="25"/>
      <c r="AZ544" s="25">
        <f t="shared" si="1908"/>
        <v>1746.7802780416127</v>
      </c>
      <c r="BA544" s="28">
        <f t="shared" si="1909"/>
        <v>0</v>
      </c>
      <c r="BB544" s="27">
        <f t="shared" si="1910"/>
        <v>0</v>
      </c>
      <c r="BC544" s="27">
        <f t="shared" si="1911"/>
        <v>1763.8987247664206</v>
      </c>
      <c r="BD544" s="28">
        <f t="shared" si="1912"/>
        <v>0</v>
      </c>
      <c r="BE544" s="25"/>
      <c r="BF544" s="25">
        <f t="shared" si="1913"/>
        <v>1763.8987247664206</v>
      </c>
      <c r="BG544" s="28">
        <f t="shared" si="1914"/>
        <v>0</v>
      </c>
      <c r="BH544" s="25"/>
      <c r="BI544" s="25">
        <f t="shared" si="1915"/>
        <v>1781.1849322691317</v>
      </c>
      <c r="BJ544" s="28">
        <f t="shared" si="1916"/>
        <v>0</v>
      </c>
      <c r="BK544" s="25"/>
      <c r="BL544" s="25">
        <f t="shared" si="1917"/>
        <v>1798.6405446053691</v>
      </c>
      <c r="BM544" s="28">
        <f t="shared" si="1918"/>
        <v>0</v>
      </c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</row>
    <row r="545" spans="1:165" s="29" customFormat="1" ht="24.95" customHeight="1" x14ac:dyDescent="0.15">
      <c r="A545" s="23" t="s">
        <v>52</v>
      </c>
      <c r="B545" s="23" t="s">
        <v>1545</v>
      </c>
      <c r="C545" s="23" t="s">
        <v>1546</v>
      </c>
      <c r="D545" s="23"/>
      <c r="E545" s="23" t="s">
        <v>1506</v>
      </c>
      <c r="F545" s="110">
        <v>1</v>
      </c>
      <c r="G545" s="23"/>
      <c r="H545" s="23"/>
      <c r="I545" s="23"/>
      <c r="J545" s="23"/>
      <c r="K545" s="23"/>
      <c r="L545" s="23"/>
      <c r="M545" s="94">
        <v>1600</v>
      </c>
      <c r="N545" s="94"/>
      <c r="O545" s="24">
        <f t="shared" si="1880"/>
        <v>1</v>
      </c>
      <c r="P545" s="25">
        <f t="shared" si="1881"/>
        <v>1689.0667293695979</v>
      </c>
      <c r="Q545" s="26">
        <f t="shared" si="1882"/>
        <v>1615.68</v>
      </c>
      <c r="R545" s="27">
        <f t="shared" si="1883"/>
        <v>1</v>
      </c>
      <c r="S545" s="27">
        <f t="shared" si="1884"/>
        <v>1615.68</v>
      </c>
      <c r="T545" s="28">
        <f t="shared" si="1885"/>
        <v>1615.68</v>
      </c>
      <c r="U545" s="25"/>
      <c r="V545" s="25">
        <f t="shared" si="1886"/>
        <v>1615.68</v>
      </c>
      <c r="W545" s="28">
        <f t="shared" si="1887"/>
        <v>0</v>
      </c>
      <c r="X545" s="25"/>
      <c r="Y545" s="25">
        <f t="shared" si="1888"/>
        <v>1631.5136640000001</v>
      </c>
      <c r="Z545" s="28">
        <f t="shared" si="1889"/>
        <v>0</v>
      </c>
      <c r="AA545" s="25">
        <v>1</v>
      </c>
      <c r="AB545" s="25">
        <f t="shared" si="1890"/>
        <v>1647.5024979072002</v>
      </c>
      <c r="AC545" s="28">
        <f t="shared" si="1891"/>
        <v>1647.5024979072002</v>
      </c>
      <c r="AD545" s="27">
        <f t="shared" si="1892"/>
        <v>0</v>
      </c>
      <c r="AE545" s="27">
        <f t="shared" si="1893"/>
        <v>1663.6480223866909</v>
      </c>
      <c r="AF545" s="28">
        <f t="shared" si="1894"/>
        <v>0</v>
      </c>
      <c r="AG545" s="25"/>
      <c r="AH545" s="25">
        <f t="shared" si="1895"/>
        <v>1663.6480223866909</v>
      </c>
      <c r="AI545" s="28">
        <f t="shared" si="1896"/>
        <v>0</v>
      </c>
      <c r="AJ545" s="25"/>
      <c r="AK545" s="25">
        <f t="shared" si="1897"/>
        <v>1679.9517730060804</v>
      </c>
      <c r="AL545" s="28">
        <f t="shared" si="1898"/>
        <v>0</v>
      </c>
      <c r="AM545" s="25"/>
      <c r="AN545" s="25">
        <f t="shared" si="1899"/>
        <v>1696.41530038154</v>
      </c>
      <c r="AO545" s="28">
        <f t="shared" si="1900"/>
        <v>0</v>
      </c>
      <c r="AP545" s="27">
        <f t="shared" si="1901"/>
        <v>0</v>
      </c>
      <c r="AQ545" s="27">
        <f t="shared" si="1902"/>
        <v>1713.0401703252792</v>
      </c>
      <c r="AR545" s="28">
        <f t="shared" si="1903"/>
        <v>0</v>
      </c>
      <c r="AS545" s="25"/>
      <c r="AT545" s="25">
        <f t="shared" si="1904"/>
        <v>1713.0401703252792</v>
      </c>
      <c r="AU545" s="28">
        <f t="shared" si="1905"/>
        <v>0</v>
      </c>
      <c r="AV545" s="25"/>
      <c r="AW545" s="25">
        <f t="shared" si="1906"/>
        <v>1729.8279639944669</v>
      </c>
      <c r="AX545" s="28">
        <f t="shared" si="1907"/>
        <v>0</v>
      </c>
      <c r="AY545" s="25"/>
      <c r="AZ545" s="25">
        <f t="shared" si="1908"/>
        <v>1746.7802780416127</v>
      </c>
      <c r="BA545" s="28">
        <f t="shared" si="1909"/>
        <v>0</v>
      </c>
      <c r="BB545" s="27">
        <f t="shared" si="1910"/>
        <v>0</v>
      </c>
      <c r="BC545" s="27">
        <f t="shared" si="1911"/>
        <v>1763.8987247664206</v>
      </c>
      <c r="BD545" s="28">
        <f t="shared" si="1912"/>
        <v>0</v>
      </c>
      <c r="BE545" s="25"/>
      <c r="BF545" s="25">
        <f t="shared" si="1913"/>
        <v>1763.8987247664206</v>
      </c>
      <c r="BG545" s="28">
        <f t="shared" si="1914"/>
        <v>0</v>
      </c>
      <c r="BH545" s="25"/>
      <c r="BI545" s="25">
        <f t="shared" si="1915"/>
        <v>1781.1849322691317</v>
      </c>
      <c r="BJ545" s="28">
        <f t="shared" si="1916"/>
        <v>0</v>
      </c>
      <c r="BK545" s="25"/>
      <c r="BL545" s="25">
        <f t="shared" si="1917"/>
        <v>1798.6405446053691</v>
      </c>
      <c r="BM545" s="28">
        <f t="shared" si="1918"/>
        <v>0</v>
      </c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</row>
    <row r="546" spans="1:165" s="29" customFormat="1" ht="24.95" customHeight="1" x14ac:dyDescent="0.15">
      <c r="A546" s="23" t="s">
        <v>52</v>
      </c>
      <c r="B546" s="23" t="s">
        <v>1547</v>
      </c>
      <c r="C546" s="23" t="s">
        <v>1548</v>
      </c>
      <c r="D546" s="23" t="s">
        <v>1549</v>
      </c>
      <c r="E546" s="23" t="s">
        <v>449</v>
      </c>
      <c r="F546" s="110">
        <v>0.2</v>
      </c>
      <c r="G546" s="23"/>
      <c r="H546" s="23"/>
      <c r="I546" s="23"/>
      <c r="J546" s="23"/>
      <c r="K546" s="23"/>
      <c r="L546" s="23"/>
      <c r="M546" s="94">
        <v>1847.5</v>
      </c>
      <c r="N546" s="94"/>
      <c r="O546" s="24">
        <f t="shared" si="1880"/>
        <v>0.2</v>
      </c>
      <c r="P546" s="25">
        <f t="shared" si="1881"/>
        <v>1950.3442390689572</v>
      </c>
      <c r="Q546" s="26">
        <f t="shared" si="1882"/>
        <v>373.12110000000007</v>
      </c>
      <c r="R546" s="27">
        <f t="shared" si="1883"/>
        <v>0.2</v>
      </c>
      <c r="S546" s="27">
        <f t="shared" si="1884"/>
        <v>1865.6055000000001</v>
      </c>
      <c r="T546" s="28">
        <f t="shared" si="1885"/>
        <v>373.12110000000007</v>
      </c>
      <c r="U546" s="25"/>
      <c r="V546" s="25">
        <f t="shared" si="1886"/>
        <v>1865.6055000000001</v>
      </c>
      <c r="W546" s="28">
        <f t="shared" si="1887"/>
        <v>0</v>
      </c>
      <c r="X546" s="25">
        <v>0.2</v>
      </c>
      <c r="Y546" s="25">
        <f t="shared" si="1888"/>
        <v>1883.8884339000001</v>
      </c>
      <c r="Z546" s="28">
        <f t="shared" si="1889"/>
        <v>376.77768678000007</v>
      </c>
      <c r="AA546" s="25"/>
      <c r="AB546" s="25">
        <f t="shared" si="1890"/>
        <v>1902.3505405522201</v>
      </c>
      <c r="AC546" s="28">
        <f t="shared" si="1891"/>
        <v>0</v>
      </c>
      <c r="AD546" s="27">
        <f t="shared" si="1892"/>
        <v>0</v>
      </c>
      <c r="AE546" s="27">
        <f t="shared" si="1893"/>
        <v>1920.993575849632</v>
      </c>
      <c r="AF546" s="28">
        <f t="shared" si="1894"/>
        <v>0</v>
      </c>
      <c r="AG546" s="25"/>
      <c r="AH546" s="25">
        <f t="shared" si="1895"/>
        <v>1920.993575849632</v>
      </c>
      <c r="AI546" s="28">
        <f t="shared" si="1896"/>
        <v>0</v>
      </c>
      <c r="AJ546" s="25"/>
      <c r="AK546" s="25">
        <f t="shared" si="1897"/>
        <v>1939.8193128929584</v>
      </c>
      <c r="AL546" s="28">
        <f t="shared" si="1898"/>
        <v>0</v>
      </c>
      <c r="AM546" s="25"/>
      <c r="AN546" s="25">
        <f t="shared" si="1899"/>
        <v>1958.8295421593093</v>
      </c>
      <c r="AO546" s="28">
        <f t="shared" si="1900"/>
        <v>0</v>
      </c>
      <c r="AP546" s="27">
        <f t="shared" si="1901"/>
        <v>0</v>
      </c>
      <c r="AQ546" s="27">
        <f t="shared" si="1902"/>
        <v>1978.0260716724706</v>
      </c>
      <c r="AR546" s="28">
        <f t="shared" si="1903"/>
        <v>0</v>
      </c>
      <c r="AS546" s="25"/>
      <c r="AT546" s="25">
        <f t="shared" si="1904"/>
        <v>1978.0260716724706</v>
      </c>
      <c r="AU546" s="28">
        <f t="shared" si="1905"/>
        <v>0</v>
      </c>
      <c r="AV546" s="25"/>
      <c r="AW546" s="25">
        <f t="shared" si="1906"/>
        <v>1997.4107271748608</v>
      </c>
      <c r="AX546" s="28">
        <f t="shared" si="1907"/>
        <v>0</v>
      </c>
      <c r="AY546" s="25"/>
      <c r="AZ546" s="25">
        <f t="shared" si="1908"/>
        <v>2016.9853523011745</v>
      </c>
      <c r="BA546" s="28">
        <f t="shared" si="1909"/>
        <v>0</v>
      </c>
      <c r="BB546" s="27">
        <f t="shared" si="1910"/>
        <v>0</v>
      </c>
      <c r="BC546" s="27">
        <f t="shared" si="1911"/>
        <v>2036.7518087537262</v>
      </c>
      <c r="BD546" s="28">
        <f t="shared" si="1912"/>
        <v>0</v>
      </c>
      <c r="BE546" s="25"/>
      <c r="BF546" s="25">
        <f t="shared" si="1913"/>
        <v>2036.7518087537262</v>
      </c>
      <c r="BG546" s="28">
        <f t="shared" si="1914"/>
        <v>0</v>
      </c>
      <c r="BH546" s="25"/>
      <c r="BI546" s="25">
        <f t="shared" si="1915"/>
        <v>2056.7119764795129</v>
      </c>
      <c r="BJ546" s="28">
        <f t="shared" si="1916"/>
        <v>0</v>
      </c>
      <c r="BK546" s="25"/>
      <c r="BL546" s="25">
        <f t="shared" si="1917"/>
        <v>2076.8677538490124</v>
      </c>
      <c r="BM546" s="28">
        <f t="shared" si="1918"/>
        <v>0</v>
      </c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</row>
    <row r="547" spans="1:165" s="29" customFormat="1" ht="24.95" customHeight="1" x14ac:dyDescent="0.15">
      <c r="A547" s="23" t="s">
        <v>52</v>
      </c>
      <c r="B547" s="23" t="s">
        <v>1550</v>
      </c>
      <c r="C547" s="23" t="s">
        <v>1551</v>
      </c>
      <c r="D547" s="23" t="s">
        <v>1552</v>
      </c>
      <c r="E547" s="23" t="s">
        <v>449</v>
      </c>
      <c r="F547" s="110">
        <v>1.8</v>
      </c>
      <c r="G547" s="23"/>
      <c r="H547" s="23"/>
      <c r="I547" s="23"/>
      <c r="J547" s="23"/>
      <c r="K547" s="23"/>
      <c r="L547" s="23"/>
      <c r="M547" s="94">
        <v>440.7</v>
      </c>
      <c r="N547" s="94"/>
      <c r="O547" s="24">
        <f t="shared" si="1880"/>
        <v>1.8</v>
      </c>
      <c r="P547" s="25">
        <f t="shared" si="1881"/>
        <v>465.23231727073863</v>
      </c>
      <c r="Q547" s="26">
        <f t="shared" si="1882"/>
        <v>825.16892572257223</v>
      </c>
      <c r="R547" s="27">
        <f t="shared" si="1883"/>
        <v>0.9</v>
      </c>
      <c r="S547" s="27">
        <f t="shared" si="1884"/>
        <v>445.01886000000002</v>
      </c>
      <c r="T547" s="28">
        <f t="shared" si="1885"/>
        <v>400.516974</v>
      </c>
      <c r="U547" s="25"/>
      <c r="V547" s="25">
        <f t="shared" si="1886"/>
        <v>445.01886000000002</v>
      </c>
      <c r="W547" s="28">
        <f t="shared" si="1887"/>
        <v>0</v>
      </c>
      <c r="X547" s="25"/>
      <c r="Y547" s="25">
        <f t="shared" si="1888"/>
        <v>449.38004482800005</v>
      </c>
      <c r="Z547" s="28">
        <f t="shared" si="1889"/>
        <v>0</v>
      </c>
      <c r="AA547" s="25">
        <v>0.9</v>
      </c>
      <c r="AB547" s="25">
        <f t="shared" si="1890"/>
        <v>453.78396926731449</v>
      </c>
      <c r="AC547" s="28">
        <f t="shared" si="1891"/>
        <v>408.40557234058303</v>
      </c>
      <c r="AD547" s="27">
        <f t="shared" si="1892"/>
        <v>0</v>
      </c>
      <c r="AE547" s="27">
        <f t="shared" si="1893"/>
        <v>458.23105216613419</v>
      </c>
      <c r="AF547" s="28">
        <f t="shared" si="1894"/>
        <v>0</v>
      </c>
      <c r="AG547" s="25"/>
      <c r="AH547" s="25">
        <f t="shared" si="1895"/>
        <v>458.23105216613419</v>
      </c>
      <c r="AI547" s="28">
        <f t="shared" si="1896"/>
        <v>0</v>
      </c>
      <c r="AJ547" s="25"/>
      <c r="AK547" s="25">
        <f t="shared" si="1897"/>
        <v>462.72171647736229</v>
      </c>
      <c r="AL547" s="28">
        <f t="shared" si="1898"/>
        <v>0</v>
      </c>
      <c r="AM547" s="25"/>
      <c r="AN547" s="25">
        <f t="shared" si="1899"/>
        <v>467.25638929884047</v>
      </c>
      <c r="AO547" s="28">
        <f t="shared" si="1900"/>
        <v>0</v>
      </c>
      <c r="AP547" s="27">
        <f t="shared" si="1901"/>
        <v>0.9</v>
      </c>
      <c r="AQ547" s="27">
        <f t="shared" si="1902"/>
        <v>471.83550191396915</v>
      </c>
      <c r="AR547" s="28">
        <f t="shared" si="1903"/>
        <v>424.65195172257222</v>
      </c>
      <c r="AS547" s="25"/>
      <c r="AT547" s="25">
        <f t="shared" si="1904"/>
        <v>471.83550191396915</v>
      </c>
      <c r="AU547" s="28">
        <f t="shared" si="1905"/>
        <v>0</v>
      </c>
      <c r="AV547" s="25"/>
      <c r="AW547" s="25">
        <f t="shared" si="1906"/>
        <v>476.45948983272609</v>
      </c>
      <c r="AX547" s="28">
        <f t="shared" si="1907"/>
        <v>0</v>
      </c>
      <c r="AY547" s="25">
        <v>0.9</v>
      </c>
      <c r="AZ547" s="25">
        <f t="shared" si="1908"/>
        <v>481.12879283308683</v>
      </c>
      <c r="BA547" s="28">
        <f t="shared" si="1909"/>
        <v>433.01591354977813</v>
      </c>
      <c r="BB547" s="27">
        <f t="shared" si="1910"/>
        <v>0</v>
      </c>
      <c r="BC547" s="27">
        <f t="shared" si="1911"/>
        <v>485.84385500285111</v>
      </c>
      <c r="BD547" s="28">
        <f t="shared" si="1912"/>
        <v>0</v>
      </c>
      <c r="BE547" s="25"/>
      <c r="BF547" s="25">
        <f t="shared" si="1913"/>
        <v>485.84385500285111</v>
      </c>
      <c r="BG547" s="28">
        <f t="shared" si="1914"/>
        <v>0</v>
      </c>
      <c r="BH547" s="25"/>
      <c r="BI547" s="25">
        <f t="shared" si="1915"/>
        <v>490.60512478187906</v>
      </c>
      <c r="BJ547" s="28">
        <f t="shared" si="1916"/>
        <v>0</v>
      </c>
      <c r="BK547" s="25"/>
      <c r="BL547" s="25">
        <f t="shared" si="1917"/>
        <v>495.41305500474147</v>
      </c>
      <c r="BM547" s="28">
        <f t="shared" si="1918"/>
        <v>0</v>
      </c>
      <c r="CZ547" s="30"/>
      <c r="DA547" s="30"/>
      <c r="DB547" s="30"/>
      <c r="DC547" s="30"/>
      <c r="DD547" s="30"/>
      <c r="DE547" s="30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</row>
    <row r="548" spans="1:165" s="29" customFormat="1" ht="24.95" customHeight="1" x14ac:dyDescent="0.15">
      <c r="A548" s="23" t="s">
        <v>52</v>
      </c>
      <c r="B548" s="23" t="s">
        <v>1553</v>
      </c>
      <c r="C548" s="23" t="s">
        <v>1554</v>
      </c>
      <c r="D548" s="23" t="s">
        <v>1555</v>
      </c>
      <c r="E548" s="23" t="s">
        <v>449</v>
      </c>
      <c r="F548" s="110">
        <v>0.5</v>
      </c>
      <c r="G548" s="23"/>
      <c r="H548" s="23"/>
      <c r="I548" s="23"/>
      <c r="J548" s="23"/>
      <c r="K548" s="23"/>
      <c r="L548" s="23"/>
      <c r="M548" s="94">
        <v>550.85</v>
      </c>
      <c r="N548" s="94"/>
      <c r="O548" s="24">
        <f t="shared" si="1880"/>
        <v>0.5</v>
      </c>
      <c r="P548" s="25">
        <f t="shared" si="1881"/>
        <v>581.51400492077687</v>
      </c>
      <c r="Q548" s="26">
        <f t="shared" si="1882"/>
        <v>278.124165</v>
      </c>
      <c r="R548" s="27">
        <f t="shared" si="1883"/>
        <v>0.5</v>
      </c>
      <c r="S548" s="27">
        <f t="shared" si="1884"/>
        <v>556.24833000000001</v>
      </c>
      <c r="T548" s="28">
        <f t="shared" si="1885"/>
        <v>278.124165</v>
      </c>
      <c r="U548" s="25"/>
      <c r="V548" s="25">
        <f t="shared" si="1886"/>
        <v>556.24833000000001</v>
      </c>
      <c r="W548" s="28">
        <f t="shared" si="1887"/>
        <v>0</v>
      </c>
      <c r="X548" s="25"/>
      <c r="Y548" s="25">
        <f t="shared" si="1888"/>
        <v>561.69956363400001</v>
      </c>
      <c r="Z548" s="28">
        <f t="shared" si="1889"/>
        <v>0</v>
      </c>
      <c r="AA548" s="25">
        <v>0.5</v>
      </c>
      <c r="AB548" s="25">
        <f t="shared" si="1890"/>
        <v>567.20421935761328</v>
      </c>
      <c r="AC548" s="28">
        <f t="shared" si="1891"/>
        <v>283.60210967880664</v>
      </c>
      <c r="AD548" s="27">
        <f t="shared" si="1892"/>
        <v>0</v>
      </c>
      <c r="AE548" s="27">
        <f t="shared" si="1893"/>
        <v>572.76282070731793</v>
      </c>
      <c r="AF548" s="28">
        <f t="shared" si="1894"/>
        <v>0</v>
      </c>
      <c r="AG548" s="25"/>
      <c r="AH548" s="25">
        <f t="shared" si="1895"/>
        <v>572.76282070731793</v>
      </c>
      <c r="AI548" s="28">
        <f t="shared" si="1896"/>
        <v>0</v>
      </c>
      <c r="AJ548" s="25"/>
      <c r="AK548" s="25">
        <f t="shared" si="1897"/>
        <v>578.37589635024972</v>
      </c>
      <c r="AL548" s="28">
        <f t="shared" si="1898"/>
        <v>0</v>
      </c>
      <c r="AM548" s="25"/>
      <c r="AN548" s="25">
        <f t="shared" si="1899"/>
        <v>584.04398013448224</v>
      </c>
      <c r="AO548" s="28">
        <f t="shared" si="1900"/>
        <v>0</v>
      </c>
      <c r="AP548" s="27">
        <f t="shared" si="1901"/>
        <v>0</v>
      </c>
      <c r="AQ548" s="27">
        <f t="shared" si="1902"/>
        <v>589.76761113980024</v>
      </c>
      <c r="AR548" s="28">
        <f t="shared" si="1903"/>
        <v>0</v>
      </c>
      <c r="AS548" s="25"/>
      <c r="AT548" s="25">
        <f t="shared" si="1904"/>
        <v>589.76761113980024</v>
      </c>
      <c r="AU548" s="28">
        <f t="shared" si="1905"/>
        <v>0</v>
      </c>
      <c r="AV548" s="25"/>
      <c r="AW548" s="25">
        <f t="shared" si="1906"/>
        <v>595.54733372897033</v>
      </c>
      <c r="AX548" s="28">
        <f t="shared" si="1907"/>
        <v>0</v>
      </c>
      <c r="AY548" s="25"/>
      <c r="AZ548" s="25">
        <f t="shared" si="1908"/>
        <v>601.38369759951422</v>
      </c>
      <c r="BA548" s="28">
        <f t="shared" si="1909"/>
        <v>0</v>
      </c>
      <c r="BB548" s="27">
        <f t="shared" si="1910"/>
        <v>0</v>
      </c>
      <c r="BC548" s="27">
        <f t="shared" si="1911"/>
        <v>607.27725783598953</v>
      </c>
      <c r="BD548" s="28">
        <f t="shared" si="1912"/>
        <v>0</v>
      </c>
      <c r="BE548" s="25"/>
      <c r="BF548" s="25">
        <f t="shared" si="1913"/>
        <v>607.27725783598953</v>
      </c>
      <c r="BG548" s="28">
        <f t="shared" si="1914"/>
        <v>0</v>
      </c>
      <c r="BH548" s="25"/>
      <c r="BI548" s="25">
        <f t="shared" si="1915"/>
        <v>613.2285749627822</v>
      </c>
      <c r="BJ548" s="28">
        <f t="shared" si="1916"/>
        <v>0</v>
      </c>
      <c r="BK548" s="25"/>
      <c r="BL548" s="25">
        <f t="shared" si="1917"/>
        <v>619.23821499741746</v>
      </c>
      <c r="BM548" s="28">
        <f t="shared" si="1918"/>
        <v>0</v>
      </c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</row>
    <row r="549" spans="1:165" s="29" customFormat="1" ht="24.95" customHeight="1" x14ac:dyDescent="0.15">
      <c r="A549" s="23" t="s">
        <v>52</v>
      </c>
      <c r="B549" s="23" t="s">
        <v>1556</v>
      </c>
      <c r="C549" s="23" t="s">
        <v>1557</v>
      </c>
      <c r="D549" s="23" t="s">
        <v>1558</v>
      </c>
      <c r="E549" s="23" t="s">
        <v>449</v>
      </c>
      <c r="F549" s="110">
        <v>1</v>
      </c>
      <c r="G549" s="23"/>
      <c r="H549" s="23"/>
      <c r="I549" s="23"/>
      <c r="J549" s="23"/>
      <c r="K549" s="23"/>
      <c r="L549" s="23"/>
      <c r="M549" s="94">
        <v>224.6</v>
      </c>
      <c r="N549" s="94"/>
      <c r="O549" s="24">
        <f t="shared" si="1880"/>
        <v>1</v>
      </c>
      <c r="P549" s="25">
        <f t="shared" si="1881"/>
        <v>237.10274213525727</v>
      </c>
      <c r="Q549" s="26">
        <f t="shared" si="1882"/>
        <v>233.63454695470554</v>
      </c>
      <c r="R549" s="27">
        <f t="shared" si="1883"/>
        <v>0.5</v>
      </c>
      <c r="S549" s="27">
        <f t="shared" si="1884"/>
        <v>226.80108000000001</v>
      </c>
      <c r="T549" s="28">
        <f t="shared" si="1885"/>
        <v>113.40054000000001</v>
      </c>
      <c r="U549" s="25">
        <v>0.5</v>
      </c>
      <c r="V549" s="25">
        <f t="shared" si="1886"/>
        <v>226.80108000000001</v>
      </c>
      <c r="W549" s="28">
        <f t="shared" si="1887"/>
        <v>113.40054000000001</v>
      </c>
      <c r="X549" s="25"/>
      <c r="Y549" s="25">
        <f t="shared" si="1888"/>
        <v>229.02373058400002</v>
      </c>
      <c r="Z549" s="28">
        <f t="shared" si="1889"/>
        <v>0</v>
      </c>
      <c r="AA549" s="25"/>
      <c r="AB549" s="25">
        <f t="shared" si="1890"/>
        <v>231.26816314372323</v>
      </c>
      <c r="AC549" s="28">
        <f t="shared" si="1891"/>
        <v>0</v>
      </c>
      <c r="AD549" s="27">
        <f t="shared" si="1892"/>
        <v>0</v>
      </c>
      <c r="AE549" s="27">
        <f t="shared" si="1893"/>
        <v>233.53459114253172</v>
      </c>
      <c r="AF549" s="28">
        <f t="shared" si="1894"/>
        <v>0</v>
      </c>
      <c r="AG549" s="25"/>
      <c r="AH549" s="25">
        <f t="shared" si="1895"/>
        <v>233.53459114253172</v>
      </c>
      <c r="AI549" s="28">
        <f t="shared" si="1896"/>
        <v>0</v>
      </c>
      <c r="AJ549" s="25"/>
      <c r="AK549" s="25">
        <f t="shared" si="1897"/>
        <v>235.82323013572855</v>
      </c>
      <c r="AL549" s="28">
        <f t="shared" si="1898"/>
        <v>0</v>
      </c>
      <c r="AM549" s="25"/>
      <c r="AN549" s="25">
        <f t="shared" si="1899"/>
        <v>238.13429779105869</v>
      </c>
      <c r="AO549" s="28">
        <f t="shared" si="1900"/>
        <v>0</v>
      </c>
      <c r="AP549" s="27">
        <f t="shared" si="1901"/>
        <v>0.5</v>
      </c>
      <c r="AQ549" s="27">
        <f t="shared" si="1902"/>
        <v>240.46801390941107</v>
      </c>
      <c r="AR549" s="28">
        <f t="shared" si="1903"/>
        <v>120.23400695470554</v>
      </c>
      <c r="AS549" s="25"/>
      <c r="AT549" s="25">
        <f t="shared" si="1904"/>
        <v>240.46801390941107</v>
      </c>
      <c r="AU549" s="28">
        <f t="shared" si="1905"/>
        <v>0</v>
      </c>
      <c r="AV549" s="25">
        <v>0.5</v>
      </c>
      <c r="AW549" s="25">
        <f t="shared" si="1906"/>
        <v>242.82460044572332</v>
      </c>
      <c r="AX549" s="28">
        <f t="shared" si="1907"/>
        <v>121.41230022286166</v>
      </c>
      <c r="AY549" s="25"/>
      <c r="AZ549" s="25">
        <f t="shared" si="1908"/>
        <v>245.20428153009141</v>
      </c>
      <c r="BA549" s="28">
        <f t="shared" si="1909"/>
        <v>0</v>
      </c>
      <c r="BB549" s="27">
        <f t="shared" si="1910"/>
        <v>0</v>
      </c>
      <c r="BC549" s="27">
        <f t="shared" si="1911"/>
        <v>247.60728348908631</v>
      </c>
      <c r="BD549" s="28">
        <f t="shared" si="1912"/>
        <v>0</v>
      </c>
      <c r="BE549" s="25"/>
      <c r="BF549" s="25">
        <f t="shared" si="1913"/>
        <v>247.60728348908631</v>
      </c>
      <c r="BG549" s="28">
        <f t="shared" si="1914"/>
        <v>0</v>
      </c>
      <c r="BH549" s="25"/>
      <c r="BI549" s="25">
        <f t="shared" si="1915"/>
        <v>250.03383486727935</v>
      </c>
      <c r="BJ549" s="28">
        <f t="shared" si="1916"/>
        <v>0</v>
      </c>
      <c r="BK549" s="25"/>
      <c r="BL549" s="25">
        <f t="shared" si="1917"/>
        <v>252.4841664489787</v>
      </c>
      <c r="BM549" s="28">
        <f t="shared" si="1918"/>
        <v>0</v>
      </c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</row>
    <row r="550" spans="1:165" s="29" customFormat="1" ht="24.95" customHeight="1" x14ac:dyDescent="0.15">
      <c r="A550" s="23" t="s">
        <v>52</v>
      </c>
      <c r="B550" s="23" t="s">
        <v>1559</v>
      </c>
      <c r="C550" s="23" t="s">
        <v>1560</v>
      </c>
      <c r="D550" s="23" t="s">
        <v>1561</v>
      </c>
      <c r="E550" s="23" t="s">
        <v>449</v>
      </c>
      <c r="F550" s="110">
        <v>0.2</v>
      </c>
      <c r="G550" s="23"/>
      <c r="H550" s="23"/>
      <c r="I550" s="23"/>
      <c r="J550" s="23"/>
      <c r="K550" s="23"/>
      <c r="L550" s="23"/>
      <c r="M550" s="94">
        <v>165.24</v>
      </c>
      <c r="N550" s="94"/>
      <c r="O550" s="24">
        <f t="shared" si="1880"/>
        <v>0.2</v>
      </c>
      <c r="P550" s="25">
        <f t="shared" si="1881"/>
        <v>174.43836647564518</v>
      </c>
      <c r="Q550" s="26">
        <f t="shared" si="1882"/>
        <v>33.371870399999999</v>
      </c>
      <c r="R550" s="27">
        <f t="shared" si="1883"/>
        <v>0.2</v>
      </c>
      <c r="S550" s="27">
        <f t="shared" si="1884"/>
        <v>166.859352</v>
      </c>
      <c r="T550" s="28">
        <f t="shared" si="1885"/>
        <v>33.371870399999999</v>
      </c>
      <c r="U550" s="25">
        <v>0.2</v>
      </c>
      <c r="V550" s="25">
        <f t="shared" si="1886"/>
        <v>166.859352</v>
      </c>
      <c r="W550" s="28">
        <f t="shared" si="1887"/>
        <v>33.371870399999999</v>
      </c>
      <c r="X550" s="25"/>
      <c r="Y550" s="25">
        <f t="shared" si="1888"/>
        <v>168.4945736496</v>
      </c>
      <c r="Z550" s="28">
        <f t="shared" si="1889"/>
        <v>0</v>
      </c>
      <c r="AA550" s="25"/>
      <c r="AB550" s="25">
        <f t="shared" si="1890"/>
        <v>170.14582047136608</v>
      </c>
      <c r="AC550" s="28">
        <f t="shared" si="1891"/>
        <v>0</v>
      </c>
      <c r="AD550" s="27">
        <f t="shared" si="1892"/>
        <v>0</v>
      </c>
      <c r="AE550" s="27">
        <f t="shared" si="1893"/>
        <v>171.81324951198548</v>
      </c>
      <c r="AF550" s="28">
        <f t="shared" si="1894"/>
        <v>0</v>
      </c>
      <c r="AG550" s="25"/>
      <c r="AH550" s="25">
        <f t="shared" si="1895"/>
        <v>171.81324951198548</v>
      </c>
      <c r="AI550" s="28">
        <f t="shared" si="1896"/>
        <v>0</v>
      </c>
      <c r="AJ550" s="25"/>
      <c r="AK550" s="25">
        <f t="shared" si="1897"/>
        <v>173.49701935720293</v>
      </c>
      <c r="AL550" s="28">
        <f t="shared" si="1898"/>
        <v>0</v>
      </c>
      <c r="AM550" s="25"/>
      <c r="AN550" s="25">
        <f t="shared" si="1899"/>
        <v>175.19729014690353</v>
      </c>
      <c r="AO550" s="28">
        <f t="shared" si="1900"/>
        <v>0</v>
      </c>
      <c r="AP550" s="27">
        <f t="shared" si="1901"/>
        <v>0</v>
      </c>
      <c r="AQ550" s="27">
        <f t="shared" si="1902"/>
        <v>176.9142235903432</v>
      </c>
      <c r="AR550" s="28">
        <f t="shared" si="1903"/>
        <v>0</v>
      </c>
      <c r="AS550" s="25"/>
      <c r="AT550" s="25">
        <f t="shared" si="1904"/>
        <v>176.9142235903432</v>
      </c>
      <c r="AU550" s="28">
        <f t="shared" si="1905"/>
        <v>0</v>
      </c>
      <c r="AV550" s="25"/>
      <c r="AW550" s="25">
        <f t="shared" si="1906"/>
        <v>178.64798298152857</v>
      </c>
      <c r="AX550" s="28">
        <f t="shared" si="1907"/>
        <v>0</v>
      </c>
      <c r="AY550" s="25"/>
      <c r="AZ550" s="25">
        <f t="shared" si="1908"/>
        <v>180.39873321474755</v>
      </c>
      <c r="BA550" s="28">
        <f t="shared" si="1909"/>
        <v>0</v>
      </c>
      <c r="BB550" s="27">
        <f t="shared" si="1910"/>
        <v>0</v>
      </c>
      <c r="BC550" s="27">
        <f t="shared" si="1911"/>
        <v>182.16664080025208</v>
      </c>
      <c r="BD550" s="28">
        <f t="shared" si="1912"/>
        <v>0</v>
      </c>
      <c r="BE550" s="25"/>
      <c r="BF550" s="25">
        <f t="shared" si="1913"/>
        <v>182.16664080025208</v>
      </c>
      <c r="BG550" s="28">
        <f t="shared" si="1914"/>
        <v>0</v>
      </c>
      <c r="BH550" s="25"/>
      <c r="BI550" s="25">
        <f t="shared" si="1915"/>
        <v>183.95187388009455</v>
      </c>
      <c r="BJ550" s="28">
        <f t="shared" si="1916"/>
        <v>0</v>
      </c>
      <c r="BK550" s="25"/>
      <c r="BL550" s="25">
        <f t="shared" si="1917"/>
        <v>185.7546022441195</v>
      </c>
      <c r="BM550" s="28">
        <f t="shared" si="1918"/>
        <v>0</v>
      </c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</row>
    <row r="551" spans="1:165" s="29" customFormat="1" ht="24.95" customHeight="1" x14ac:dyDescent="0.15">
      <c r="A551" s="23" t="s">
        <v>52</v>
      </c>
      <c r="B551" s="23" t="s">
        <v>1562</v>
      </c>
      <c r="C551" s="23" t="s">
        <v>1563</v>
      </c>
      <c r="D551" s="23" t="s">
        <v>1564</v>
      </c>
      <c r="E551" s="23" t="s">
        <v>449</v>
      </c>
      <c r="F551" s="110">
        <v>1</v>
      </c>
      <c r="G551" s="23"/>
      <c r="H551" s="23"/>
      <c r="I551" s="23"/>
      <c r="J551" s="23"/>
      <c r="K551" s="23"/>
      <c r="L551" s="23"/>
      <c r="M551" s="94">
        <v>144.07</v>
      </c>
      <c r="N551" s="94"/>
      <c r="O551" s="24">
        <f t="shared" si="1880"/>
        <v>1</v>
      </c>
      <c r="P551" s="25">
        <f t="shared" si="1881"/>
        <v>152.0899023126737</v>
      </c>
      <c r="Q551" s="26">
        <f t="shared" si="1882"/>
        <v>154.24856083672685</v>
      </c>
      <c r="R551" s="27">
        <f t="shared" si="1883"/>
        <v>0</v>
      </c>
      <c r="S551" s="27">
        <f t="shared" si="1884"/>
        <v>145.481886</v>
      </c>
      <c r="T551" s="28">
        <f t="shared" si="1885"/>
        <v>0</v>
      </c>
      <c r="U551" s="25"/>
      <c r="V551" s="25">
        <f t="shared" si="1886"/>
        <v>145.481886</v>
      </c>
      <c r="W551" s="28">
        <f t="shared" si="1887"/>
        <v>0</v>
      </c>
      <c r="X551" s="25"/>
      <c r="Y551" s="25">
        <f t="shared" si="1888"/>
        <v>146.90760848280001</v>
      </c>
      <c r="Z551" s="28">
        <f t="shared" si="1889"/>
        <v>0</v>
      </c>
      <c r="AA551" s="25"/>
      <c r="AB551" s="25">
        <f t="shared" si="1890"/>
        <v>148.34730304593145</v>
      </c>
      <c r="AC551" s="28">
        <f t="shared" si="1891"/>
        <v>0</v>
      </c>
      <c r="AD551" s="27">
        <f t="shared" si="1892"/>
        <v>0</v>
      </c>
      <c r="AE551" s="27">
        <f t="shared" si="1893"/>
        <v>149.80110661578158</v>
      </c>
      <c r="AF551" s="28">
        <f t="shared" si="1894"/>
        <v>0</v>
      </c>
      <c r="AG551" s="25"/>
      <c r="AH551" s="25">
        <f t="shared" si="1895"/>
        <v>149.80110661578158</v>
      </c>
      <c r="AI551" s="28">
        <f t="shared" si="1896"/>
        <v>0</v>
      </c>
      <c r="AJ551" s="25"/>
      <c r="AK551" s="25">
        <f t="shared" si="1897"/>
        <v>151.26915746061624</v>
      </c>
      <c r="AL551" s="28">
        <f t="shared" si="1898"/>
        <v>0</v>
      </c>
      <c r="AM551" s="25"/>
      <c r="AN551" s="25">
        <f t="shared" si="1899"/>
        <v>152.75159520373029</v>
      </c>
      <c r="AO551" s="28">
        <f t="shared" si="1900"/>
        <v>0</v>
      </c>
      <c r="AP551" s="27">
        <f t="shared" si="1901"/>
        <v>1</v>
      </c>
      <c r="AQ551" s="27">
        <f t="shared" si="1902"/>
        <v>154.24856083672685</v>
      </c>
      <c r="AR551" s="28">
        <f t="shared" si="1903"/>
        <v>154.24856083672685</v>
      </c>
      <c r="AS551" s="25"/>
      <c r="AT551" s="25">
        <f t="shared" si="1904"/>
        <v>154.24856083672685</v>
      </c>
      <c r="AU551" s="28">
        <f t="shared" si="1905"/>
        <v>0</v>
      </c>
      <c r="AV551" s="25"/>
      <c r="AW551" s="25">
        <f t="shared" si="1906"/>
        <v>155.76019673292677</v>
      </c>
      <c r="AX551" s="28">
        <f t="shared" si="1907"/>
        <v>0</v>
      </c>
      <c r="AY551" s="25">
        <v>1</v>
      </c>
      <c r="AZ551" s="25">
        <f t="shared" si="1908"/>
        <v>157.28664666090947</v>
      </c>
      <c r="BA551" s="28">
        <f t="shared" si="1909"/>
        <v>157.28664666090947</v>
      </c>
      <c r="BB551" s="27">
        <f t="shared" si="1910"/>
        <v>0</v>
      </c>
      <c r="BC551" s="27">
        <f t="shared" si="1911"/>
        <v>158.8280557981864</v>
      </c>
      <c r="BD551" s="28">
        <f t="shared" si="1912"/>
        <v>0</v>
      </c>
      <c r="BE551" s="25"/>
      <c r="BF551" s="25">
        <f t="shared" si="1913"/>
        <v>158.8280557981864</v>
      </c>
      <c r="BG551" s="28">
        <f t="shared" si="1914"/>
        <v>0</v>
      </c>
      <c r="BH551" s="25"/>
      <c r="BI551" s="25">
        <f t="shared" si="1915"/>
        <v>160.38457074500863</v>
      </c>
      <c r="BJ551" s="28">
        <f t="shared" si="1916"/>
        <v>0</v>
      </c>
      <c r="BK551" s="25"/>
      <c r="BL551" s="25">
        <f t="shared" si="1917"/>
        <v>161.95633953830972</v>
      </c>
      <c r="BM551" s="28">
        <f t="shared" si="1918"/>
        <v>0</v>
      </c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</row>
    <row r="552" spans="1:165" s="29" customFormat="1" ht="24.95" customHeight="1" x14ac:dyDescent="0.15">
      <c r="A552" s="23" t="s">
        <v>52</v>
      </c>
      <c r="B552" s="23" t="s">
        <v>1565</v>
      </c>
      <c r="C552" s="23" t="s">
        <v>1566</v>
      </c>
      <c r="D552" s="23" t="s">
        <v>1567</v>
      </c>
      <c r="E552" s="23" t="s">
        <v>449</v>
      </c>
      <c r="F552" s="110">
        <v>2</v>
      </c>
      <c r="G552" s="23"/>
      <c r="H552" s="23"/>
      <c r="I552" s="23"/>
      <c r="J552" s="23"/>
      <c r="K552" s="23"/>
      <c r="L552" s="23"/>
      <c r="M552" s="94">
        <v>693</v>
      </c>
      <c r="N552" s="94"/>
      <c r="O552" s="24">
        <f t="shared" si="1880"/>
        <v>2</v>
      </c>
      <c r="P552" s="25">
        <f t="shared" si="1881"/>
        <v>731.57702715820699</v>
      </c>
      <c r="Q552" s="26">
        <f t="shared" si="1882"/>
        <v>1420.6673618860684</v>
      </c>
      <c r="R552" s="27">
        <f t="shared" si="1883"/>
        <v>1.5</v>
      </c>
      <c r="S552" s="27">
        <f t="shared" si="1884"/>
        <v>699.79140000000007</v>
      </c>
      <c r="T552" s="28">
        <f t="shared" si="1885"/>
        <v>1049.6871000000001</v>
      </c>
      <c r="U552" s="25">
        <v>1</v>
      </c>
      <c r="V552" s="25">
        <f t="shared" si="1886"/>
        <v>699.79140000000007</v>
      </c>
      <c r="W552" s="28">
        <f t="shared" si="1887"/>
        <v>699.79140000000007</v>
      </c>
      <c r="X552" s="25"/>
      <c r="Y552" s="25">
        <f t="shared" si="1888"/>
        <v>706.64935572000013</v>
      </c>
      <c r="Z552" s="28">
        <f t="shared" si="1889"/>
        <v>0</v>
      </c>
      <c r="AA552" s="25">
        <v>0.5</v>
      </c>
      <c r="AB552" s="25">
        <f t="shared" si="1890"/>
        <v>713.5745194060562</v>
      </c>
      <c r="AC552" s="28">
        <f t="shared" si="1891"/>
        <v>356.7872597030281</v>
      </c>
      <c r="AD552" s="27">
        <f t="shared" si="1892"/>
        <v>0</v>
      </c>
      <c r="AE552" s="27">
        <f t="shared" si="1893"/>
        <v>720.56754969623557</v>
      </c>
      <c r="AF552" s="28">
        <f t="shared" si="1894"/>
        <v>0</v>
      </c>
      <c r="AG552" s="25"/>
      <c r="AH552" s="25">
        <f t="shared" si="1895"/>
        <v>720.56754969623557</v>
      </c>
      <c r="AI552" s="28">
        <f t="shared" si="1896"/>
        <v>0</v>
      </c>
      <c r="AJ552" s="25"/>
      <c r="AK552" s="25">
        <f t="shared" si="1897"/>
        <v>727.62911168325866</v>
      </c>
      <c r="AL552" s="28">
        <f t="shared" si="1898"/>
        <v>0</v>
      </c>
      <c r="AM552" s="25"/>
      <c r="AN552" s="25">
        <f t="shared" si="1899"/>
        <v>734.75987697775463</v>
      </c>
      <c r="AO552" s="28">
        <f t="shared" si="1900"/>
        <v>0</v>
      </c>
      <c r="AP552" s="27">
        <f t="shared" si="1901"/>
        <v>0.5</v>
      </c>
      <c r="AQ552" s="27">
        <f t="shared" si="1902"/>
        <v>741.96052377213664</v>
      </c>
      <c r="AR552" s="28">
        <f t="shared" si="1903"/>
        <v>370.98026188606832</v>
      </c>
      <c r="AS552" s="25"/>
      <c r="AT552" s="25">
        <f t="shared" si="1904"/>
        <v>741.96052377213664</v>
      </c>
      <c r="AU552" s="28">
        <f t="shared" si="1905"/>
        <v>0</v>
      </c>
      <c r="AV552" s="25"/>
      <c r="AW552" s="25">
        <f t="shared" si="1906"/>
        <v>749.23173690510362</v>
      </c>
      <c r="AX552" s="28">
        <f t="shared" si="1907"/>
        <v>0</v>
      </c>
      <c r="AY552" s="25">
        <v>0.5</v>
      </c>
      <c r="AZ552" s="25">
        <f t="shared" si="1908"/>
        <v>756.57420792677362</v>
      </c>
      <c r="BA552" s="28">
        <f t="shared" si="1909"/>
        <v>378.28710396338681</v>
      </c>
      <c r="BB552" s="27">
        <f t="shared" si="1910"/>
        <v>0</v>
      </c>
      <c r="BC552" s="27">
        <f t="shared" si="1911"/>
        <v>763.98863516445601</v>
      </c>
      <c r="BD552" s="28">
        <f t="shared" si="1912"/>
        <v>0</v>
      </c>
      <c r="BE552" s="25"/>
      <c r="BF552" s="25">
        <f t="shared" si="1913"/>
        <v>763.98863516445601</v>
      </c>
      <c r="BG552" s="28">
        <f t="shared" si="1914"/>
        <v>0</v>
      </c>
      <c r="BH552" s="25"/>
      <c r="BI552" s="25">
        <f t="shared" si="1915"/>
        <v>771.47572378906773</v>
      </c>
      <c r="BJ552" s="28">
        <f t="shared" si="1916"/>
        <v>0</v>
      </c>
      <c r="BK552" s="25"/>
      <c r="BL552" s="25">
        <f t="shared" si="1917"/>
        <v>779.03618588220058</v>
      </c>
      <c r="BM552" s="28">
        <f t="shared" si="1918"/>
        <v>0</v>
      </c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</row>
    <row r="553" spans="1:165" s="29" customFormat="1" ht="24.95" customHeight="1" x14ac:dyDescent="0.15">
      <c r="A553" s="23" t="s">
        <v>52</v>
      </c>
      <c r="B553" s="23" t="s">
        <v>1568</v>
      </c>
      <c r="C553" s="23" t="s">
        <v>1569</v>
      </c>
      <c r="D553" s="23" t="s">
        <v>1570</v>
      </c>
      <c r="E553" s="23" t="s">
        <v>449</v>
      </c>
      <c r="F553" s="110">
        <v>206.4</v>
      </c>
      <c r="G553" s="23"/>
      <c r="H553" s="23"/>
      <c r="I553" s="23"/>
      <c r="J553" s="23"/>
      <c r="K553" s="23"/>
      <c r="L553" s="23"/>
      <c r="M553" s="94">
        <v>102.8</v>
      </c>
      <c r="N553" s="94"/>
      <c r="O553" s="24">
        <f t="shared" si="1880"/>
        <v>206.39999999999998</v>
      </c>
      <c r="P553" s="25">
        <f t="shared" si="1881"/>
        <v>108.52253736199665</v>
      </c>
      <c r="Q553" s="26">
        <f t="shared" si="1882"/>
        <v>22485.831133485179</v>
      </c>
      <c r="R553" s="27">
        <f t="shared" si="1883"/>
        <v>70.8</v>
      </c>
      <c r="S553" s="27">
        <f t="shared" si="1884"/>
        <v>103.80744</v>
      </c>
      <c r="T553" s="28">
        <f t="shared" si="1885"/>
        <v>7349.5667519999997</v>
      </c>
      <c r="U553" s="25">
        <v>64.8</v>
      </c>
      <c r="V553" s="25">
        <f t="shared" si="1886"/>
        <v>103.80744</v>
      </c>
      <c r="W553" s="28">
        <f t="shared" si="1887"/>
        <v>6726.7221119999995</v>
      </c>
      <c r="X553" s="25"/>
      <c r="Y553" s="25">
        <f t="shared" si="1888"/>
        <v>104.82475291200001</v>
      </c>
      <c r="Z553" s="28">
        <f t="shared" si="1889"/>
        <v>0</v>
      </c>
      <c r="AA553" s="25">
        <v>6</v>
      </c>
      <c r="AB553" s="25">
        <f t="shared" si="1890"/>
        <v>105.85203549053762</v>
      </c>
      <c r="AC553" s="28">
        <f t="shared" si="1891"/>
        <v>635.1122129432257</v>
      </c>
      <c r="AD553" s="27">
        <f t="shared" si="1892"/>
        <v>0</v>
      </c>
      <c r="AE553" s="27">
        <f t="shared" si="1893"/>
        <v>106.88938543834489</v>
      </c>
      <c r="AF553" s="28">
        <f t="shared" si="1894"/>
        <v>0</v>
      </c>
      <c r="AG553" s="25"/>
      <c r="AH553" s="25">
        <f t="shared" si="1895"/>
        <v>106.88938543834489</v>
      </c>
      <c r="AI553" s="28">
        <f t="shared" si="1896"/>
        <v>0</v>
      </c>
      <c r="AJ553" s="25"/>
      <c r="AK553" s="25">
        <f t="shared" si="1897"/>
        <v>107.93690141564068</v>
      </c>
      <c r="AL553" s="28">
        <f t="shared" si="1898"/>
        <v>0</v>
      </c>
      <c r="AM553" s="25"/>
      <c r="AN553" s="25">
        <f t="shared" si="1899"/>
        <v>108.99468304951395</v>
      </c>
      <c r="AO553" s="28">
        <f t="shared" si="1900"/>
        <v>0</v>
      </c>
      <c r="AP553" s="27">
        <f t="shared" si="1901"/>
        <v>70.8</v>
      </c>
      <c r="AQ553" s="27">
        <f t="shared" si="1902"/>
        <v>110.06283094339919</v>
      </c>
      <c r="AR553" s="28">
        <f t="shared" si="1903"/>
        <v>7792.4484307926623</v>
      </c>
      <c r="AS553" s="25">
        <v>64.8</v>
      </c>
      <c r="AT553" s="25">
        <f t="shared" si="1904"/>
        <v>110.06283094339919</v>
      </c>
      <c r="AU553" s="28">
        <f t="shared" si="1905"/>
        <v>7132.0714451322674</v>
      </c>
      <c r="AV553" s="25"/>
      <c r="AW553" s="25">
        <f t="shared" si="1906"/>
        <v>111.14144668664451</v>
      </c>
      <c r="AX553" s="28">
        <f t="shared" si="1907"/>
        <v>0</v>
      </c>
      <c r="AY553" s="25">
        <v>6</v>
      </c>
      <c r="AZ553" s="25">
        <f t="shared" si="1908"/>
        <v>112.23063286417363</v>
      </c>
      <c r="BA553" s="28">
        <f t="shared" si="1909"/>
        <v>673.38379718504177</v>
      </c>
      <c r="BB553" s="27">
        <f t="shared" si="1910"/>
        <v>64.8</v>
      </c>
      <c r="BC553" s="27">
        <f t="shared" si="1911"/>
        <v>113.33049306624254</v>
      </c>
      <c r="BD553" s="28">
        <f t="shared" si="1912"/>
        <v>7343.8159506925158</v>
      </c>
      <c r="BE553" s="25"/>
      <c r="BF553" s="25">
        <f t="shared" si="1913"/>
        <v>113.33049306624254</v>
      </c>
      <c r="BG553" s="28">
        <f t="shared" si="1914"/>
        <v>0</v>
      </c>
      <c r="BH553" s="25">
        <v>64.8</v>
      </c>
      <c r="BI553" s="25">
        <f t="shared" si="1915"/>
        <v>114.44113189829172</v>
      </c>
      <c r="BJ553" s="28">
        <f t="shared" si="1916"/>
        <v>7415.7853470093032</v>
      </c>
      <c r="BK553" s="25"/>
      <c r="BL553" s="25">
        <f t="shared" si="1917"/>
        <v>115.56265499089498</v>
      </c>
      <c r="BM553" s="28">
        <f t="shared" si="1918"/>
        <v>0</v>
      </c>
      <c r="CZ553" s="30"/>
      <c r="DA553" s="30"/>
      <c r="DB553" s="30"/>
      <c r="DC553" s="30"/>
      <c r="DD553" s="30"/>
      <c r="DE553" s="30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</row>
    <row r="554" spans="1:165" s="29" customFormat="1" ht="24.95" customHeight="1" x14ac:dyDescent="0.15">
      <c r="A554" s="23" t="s">
        <v>52</v>
      </c>
      <c r="B554" s="23" t="s">
        <v>1571</v>
      </c>
      <c r="C554" s="23" t="s">
        <v>1572</v>
      </c>
      <c r="D554" s="23" t="s">
        <v>1573</v>
      </c>
      <c r="E554" s="23" t="s">
        <v>449</v>
      </c>
      <c r="F554" s="110">
        <v>7.2</v>
      </c>
      <c r="G554" s="23"/>
      <c r="H554" s="23"/>
      <c r="I554" s="23"/>
      <c r="J554" s="23"/>
      <c r="K554" s="23"/>
      <c r="L554" s="23"/>
      <c r="M554" s="94">
        <v>21.35</v>
      </c>
      <c r="N554" s="94"/>
      <c r="O554" s="24">
        <f t="shared" si="1880"/>
        <v>7.2</v>
      </c>
      <c r="P554" s="25">
        <f t="shared" si="1881"/>
        <v>22.538484170025573</v>
      </c>
      <c r="Q554" s="26">
        <f t="shared" si="1882"/>
        <v>157.53071987540068</v>
      </c>
      <c r="R554" s="27">
        <f t="shared" si="1883"/>
        <v>3.6</v>
      </c>
      <c r="S554" s="27">
        <f t="shared" si="1884"/>
        <v>21.559230000000003</v>
      </c>
      <c r="T554" s="28">
        <f t="shared" si="1885"/>
        <v>77.613228000000007</v>
      </c>
      <c r="U554" s="25">
        <v>3.6</v>
      </c>
      <c r="V554" s="25">
        <f t="shared" si="1886"/>
        <v>21.559230000000003</v>
      </c>
      <c r="W554" s="28">
        <f t="shared" si="1887"/>
        <v>77.613228000000007</v>
      </c>
      <c r="X554" s="25"/>
      <c r="Y554" s="25">
        <f t="shared" si="1888"/>
        <v>21.770510454000004</v>
      </c>
      <c r="Z554" s="28">
        <f t="shared" si="1889"/>
        <v>0</v>
      </c>
      <c r="AA554" s="25"/>
      <c r="AB554" s="25">
        <f t="shared" si="1890"/>
        <v>21.983861456449205</v>
      </c>
      <c r="AC554" s="28">
        <f t="shared" si="1891"/>
        <v>0</v>
      </c>
      <c r="AD554" s="27">
        <f t="shared" si="1892"/>
        <v>3.6</v>
      </c>
      <c r="AE554" s="27">
        <f t="shared" si="1893"/>
        <v>22.199303298722409</v>
      </c>
      <c r="AF554" s="28">
        <f t="shared" si="1894"/>
        <v>79.917491875400671</v>
      </c>
      <c r="AG554" s="25">
        <v>3.6</v>
      </c>
      <c r="AH554" s="25">
        <f t="shared" si="1895"/>
        <v>22.199303298722409</v>
      </c>
      <c r="AI554" s="28">
        <f t="shared" si="1896"/>
        <v>79.917491875400671</v>
      </c>
      <c r="AJ554" s="25"/>
      <c r="AK554" s="25">
        <f t="shared" si="1897"/>
        <v>22.41685647104989</v>
      </c>
      <c r="AL554" s="28">
        <f t="shared" si="1898"/>
        <v>0</v>
      </c>
      <c r="AM554" s="25"/>
      <c r="AN554" s="25">
        <f t="shared" si="1899"/>
        <v>22.636541664466179</v>
      </c>
      <c r="AO554" s="28">
        <f t="shared" si="1900"/>
        <v>0</v>
      </c>
      <c r="AP554" s="27">
        <f t="shared" si="1901"/>
        <v>0</v>
      </c>
      <c r="AQ554" s="27">
        <f t="shared" si="1902"/>
        <v>22.858379772777948</v>
      </c>
      <c r="AR554" s="28">
        <f t="shared" si="1903"/>
        <v>0</v>
      </c>
      <c r="AS554" s="25"/>
      <c r="AT554" s="25">
        <f t="shared" si="1904"/>
        <v>22.858379772777948</v>
      </c>
      <c r="AU554" s="28">
        <f t="shared" si="1905"/>
        <v>0</v>
      </c>
      <c r="AV554" s="25"/>
      <c r="AW554" s="25">
        <f t="shared" si="1906"/>
        <v>23.082391894551172</v>
      </c>
      <c r="AX554" s="28">
        <f t="shared" si="1907"/>
        <v>0</v>
      </c>
      <c r="AY554" s="25"/>
      <c r="AZ554" s="25">
        <f t="shared" si="1908"/>
        <v>23.308599335117773</v>
      </c>
      <c r="BA554" s="28">
        <f t="shared" si="1909"/>
        <v>0</v>
      </c>
      <c r="BB554" s="27">
        <f t="shared" si="1910"/>
        <v>0</v>
      </c>
      <c r="BC554" s="27">
        <f t="shared" si="1911"/>
        <v>23.537023608601928</v>
      </c>
      <c r="BD554" s="28">
        <f t="shared" si="1912"/>
        <v>0</v>
      </c>
      <c r="BE554" s="25"/>
      <c r="BF554" s="25">
        <f t="shared" si="1913"/>
        <v>23.537023608601928</v>
      </c>
      <c r="BG554" s="28">
        <f t="shared" si="1914"/>
        <v>0</v>
      </c>
      <c r="BH554" s="25"/>
      <c r="BI554" s="25">
        <f t="shared" si="1915"/>
        <v>23.767686439966226</v>
      </c>
      <c r="BJ554" s="28">
        <f t="shared" si="1916"/>
        <v>0</v>
      </c>
      <c r="BK554" s="25"/>
      <c r="BL554" s="25">
        <f t="shared" si="1917"/>
        <v>24.000609767077897</v>
      </c>
      <c r="BM554" s="28">
        <f t="shared" si="1918"/>
        <v>0</v>
      </c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</row>
    <row r="555" spans="1:165" s="29" customFormat="1" ht="24.95" customHeight="1" x14ac:dyDescent="0.15">
      <c r="A555" s="23" t="s">
        <v>52</v>
      </c>
      <c r="B555" s="23" t="s">
        <v>1574</v>
      </c>
      <c r="C555" s="23" t="s">
        <v>1575</v>
      </c>
      <c r="D555" s="23" t="s">
        <v>1576</v>
      </c>
      <c r="E555" s="23" t="s">
        <v>449</v>
      </c>
      <c r="F555" s="110">
        <v>4</v>
      </c>
      <c r="G555" s="23"/>
      <c r="H555" s="23"/>
      <c r="I555" s="23"/>
      <c r="J555" s="23"/>
      <c r="K555" s="23"/>
      <c r="L555" s="23"/>
      <c r="M555" s="94">
        <v>144.1</v>
      </c>
      <c r="N555" s="94">
        <v>1</v>
      </c>
      <c r="O555" s="24">
        <f t="shared" si="1880"/>
        <v>4</v>
      </c>
      <c r="P555" s="25">
        <f t="shared" si="1881"/>
        <v>152.12157231384938</v>
      </c>
      <c r="Q555" s="26">
        <f t="shared" si="1882"/>
        <v>604.16616923919617</v>
      </c>
      <c r="R555" s="27">
        <f t="shared" si="1883"/>
        <v>2</v>
      </c>
      <c r="S555" s="27">
        <f t="shared" si="1884"/>
        <v>145.51218</v>
      </c>
      <c r="T555" s="28">
        <f t="shared" si="1885"/>
        <v>291.02436</v>
      </c>
      <c r="U555" s="25">
        <v>1</v>
      </c>
      <c r="V555" s="25">
        <f t="shared" si="1886"/>
        <v>145.51218</v>
      </c>
      <c r="W555" s="28">
        <f t="shared" si="1887"/>
        <v>145.51218</v>
      </c>
      <c r="X555" s="25"/>
      <c r="Y555" s="25">
        <f t="shared" si="1888"/>
        <v>146.93819936400001</v>
      </c>
      <c r="Z555" s="28">
        <f t="shared" si="1889"/>
        <v>0</v>
      </c>
      <c r="AA555" s="25">
        <v>1</v>
      </c>
      <c r="AB555" s="25">
        <f t="shared" si="1890"/>
        <v>148.37819371776723</v>
      </c>
      <c r="AC555" s="28">
        <f t="shared" si="1891"/>
        <v>148.37819371776723</v>
      </c>
      <c r="AD555" s="27">
        <f t="shared" si="1892"/>
        <v>0</v>
      </c>
      <c r="AE555" s="27">
        <f t="shared" si="1893"/>
        <v>149.83230001620134</v>
      </c>
      <c r="AF555" s="28">
        <f t="shared" si="1894"/>
        <v>0</v>
      </c>
      <c r="AG555" s="25"/>
      <c r="AH555" s="25">
        <f t="shared" si="1895"/>
        <v>149.83230001620134</v>
      </c>
      <c r="AI555" s="28">
        <f t="shared" si="1896"/>
        <v>0</v>
      </c>
      <c r="AJ555" s="25"/>
      <c r="AK555" s="25">
        <f t="shared" si="1897"/>
        <v>151.30065655636011</v>
      </c>
      <c r="AL555" s="28">
        <f t="shared" si="1898"/>
        <v>0</v>
      </c>
      <c r="AM555" s="25"/>
      <c r="AN555" s="25">
        <f t="shared" si="1899"/>
        <v>152.78340299061244</v>
      </c>
      <c r="AO555" s="28">
        <f t="shared" si="1900"/>
        <v>0</v>
      </c>
      <c r="AP555" s="27">
        <f t="shared" si="1901"/>
        <v>1</v>
      </c>
      <c r="AQ555" s="27">
        <f t="shared" si="1902"/>
        <v>154.28068033992045</v>
      </c>
      <c r="AR555" s="28">
        <f t="shared" si="1903"/>
        <v>154.28068033992045</v>
      </c>
      <c r="AS555" s="25"/>
      <c r="AT555" s="25">
        <f t="shared" si="1904"/>
        <v>154.28068033992045</v>
      </c>
      <c r="AU555" s="28">
        <f t="shared" si="1905"/>
        <v>0</v>
      </c>
      <c r="AV555" s="25"/>
      <c r="AW555" s="25">
        <f t="shared" si="1906"/>
        <v>155.79263100725169</v>
      </c>
      <c r="AX555" s="28">
        <f t="shared" si="1907"/>
        <v>0</v>
      </c>
      <c r="AY555" s="25">
        <v>1</v>
      </c>
      <c r="AZ555" s="25">
        <f t="shared" si="1908"/>
        <v>157.31939879112275</v>
      </c>
      <c r="BA555" s="28">
        <f t="shared" si="1909"/>
        <v>157.31939879112275</v>
      </c>
      <c r="BB555" s="27">
        <f t="shared" si="1910"/>
        <v>1</v>
      </c>
      <c r="BC555" s="27">
        <f t="shared" si="1911"/>
        <v>158.86112889927577</v>
      </c>
      <c r="BD555" s="28">
        <f t="shared" si="1912"/>
        <v>158.86112889927577</v>
      </c>
      <c r="BE555" s="25"/>
      <c r="BF555" s="25">
        <f t="shared" si="1913"/>
        <v>158.86112889927577</v>
      </c>
      <c r="BG555" s="28">
        <f t="shared" si="1914"/>
        <v>0</v>
      </c>
      <c r="BH555" s="25">
        <v>1</v>
      </c>
      <c r="BI555" s="25">
        <f t="shared" si="1915"/>
        <v>160.41796796248869</v>
      </c>
      <c r="BJ555" s="28">
        <f t="shared" si="1916"/>
        <v>160.41796796248869</v>
      </c>
      <c r="BK555" s="25"/>
      <c r="BL555" s="25">
        <f t="shared" si="1917"/>
        <v>161.99006404852108</v>
      </c>
      <c r="BM555" s="28">
        <f t="shared" si="1918"/>
        <v>0</v>
      </c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</row>
    <row r="556" spans="1:165" s="29" customFormat="1" ht="24.95" customHeight="1" x14ac:dyDescent="0.15">
      <c r="A556" s="23" t="s">
        <v>52</v>
      </c>
      <c r="B556" s="23" t="s">
        <v>1577</v>
      </c>
      <c r="C556" s="23" t="s">
        <v>1578</v>
      </c>
      <c r="D556" s="23" t="s">
        <v>1579</v>
      </c>
      <c r="E556" s="23" t="s">
        <v>449</v>
      </c>
      <c r="F556" s="110">
        <v>0.01</v>
      </c>
      <c r="G556" s="23"/>
      <c r="H556" s="23"/>
      <c r="I556" s="23"/>
      <c r="J556" s="23"/>
      <c r="K556" s="23"/>
      <c r="L556" s="23"/>
      <c r="M556" s="94">
        <v>22000</v>
      </c>
      <c r="N556" s="94"/>
      <c r="O556" s="24">
        <f t="shared" si="1880"/>
        <v>0.01</v>
      </c>
      <c r="P556" s="25">
        <f t="shared" si="1881"/>
        <v>23224.667528831968</v>
      </c>
      <c r="Q556" s="26">
        <f t="shared" si="1882"/>
        <v>235.54302341972587</v>
      </c>
      <c r="R556" s="27">
        <f t="shared" si="1883"/>
        <v>0</v>
      </c>
      <c r="S556" s="27">
        <f t="shared" si="1884"/>
        <v>22215.600000000002</v>
      </c>
      <c r="T556" s="28">
        <f t="shared" si="1885"/>
        <v>0</v>
      </c>
      <c r="U556" s="25"/>
      <c r="V556" s="25">
        <f t="shared" si="1886"/>
        <v>22215.600000000002</v>
      </c>
      <c r="W556" s="28">
        <f t="shared" si="1887"/>
        <v>0</v>
      </c>
      <c r="X556" s="25"/>
      <c r="Y556" s="25">
        <f t="shared" si="1888"/>
        <v>22433.312880000001</v>
      </c>
      <c r="Z556" s="28">
        <f t="shared" si="1889"/>
        <v>0</v>
      </c>
      <c r="AA556" s="25"/>
      <c r="AB556" s="25">
        <f t="shared" si="1890"/>
        <v>22653.159346224002</v>
      </c>
      <c r="AC556" s="28">
        <f t="shared" si="1891"/>
        <v>0</v>
      </c>
      <c r="AD556" s="27">
        <f t="shared" si="1892"/>
        <v>0</v>
      </c>
      <c r="AE556" s="27">
        <f t="shared" si="1893"/>
        <v>22875.160307816997</v>
      </c>
      <c r="AF556" s="28">
        <f t="shared" si="1894"/>
        <v>0</v>
      </c>
      <c r="AG556" s="25"/>
      <c r="AH556" s="25">
        <f t="shared" si="1895"/>
        <v>22875.160307816997</v>
      </c>
      <c r="AI556" s="28">
        <f t="shared" si="1896"/>
        <v>0</v>
      </c>
      <c r="AJ556" s="25"/>
      <c r="AK556" s="25">
        <f t="shared" si="1897"/>
        <v>23099.336878833605</v>
      </c>
      <c r="AL556" s="28">
        <f t="shared" si="1898"/>
        <v>0</v>
      </c>
      <c r="AM556" s="25"/>
      <c r="AN556" s="25">
        <f t="shared" si="1899"/>
        <v>23325.710380246175</v>
      </c>
      <c r="AO556" s="28">
        <f t="shared" si="1900"/>
        <v>0</v>
      </c>
      <c r="AP556" s="27">
        <f t="shared" si="1901"/>
        <v>0.01</v>
      </c>
      <c r="AQ556" s="27">
        <f t="shared" si="1902"/>
        <v>23554.302341972587</v>
      </c>
      <c r="AR556" s="28">
        <f t="shared" si="1903"/>
        <v>235.54302341972587</v>
      </c>
      <c r="AS556" s="25"/>
      <c r="AT556" s="25">
        <f t="shared" si="1904"/>
        <v>23554.302341972587</v>
      </c>
      <c r="AU556" s="28">
        <f t="shared" si="1905"/>
        <v>0</v>
      </c>
      <c r="AV556" s="25"/>
      <c r="AW556" s="25">
        <f t="shared" si="1906"/>
        <v>23785.134504923921</v>
      </c>
      <c r="AX556" s="28">
        <f t="shared" si="1907"/>
        <v>0</v>
      </c>
      <c r="AY556" s="25">
        <v>0.01</v>
      </c>
      <c r="AZ556" s="25">
        <f t="shared" si="1908"/>
        <v>24018.228823072175</v>
      </c>
      <c r="BA556" s="28">
        <f t="shared" si="1909"/>
        <v>240.18228823072175</v>
      </c>
      <c r="BB556" s="27">
        <f t="shared" si="1910"/>
        <v>0</v>
      </c>
      <c r="BC556" s="27">
        <f t="shared" si="1911"/>
        <v>24253.607465538284</v>
      </c>
      <c r="BD556" s="28">
        <f t="shared" si="1912"/>
        <v>0</v>
      </c>
      <c r="BE556" s="25"/>
      <c r="BF556" s="25">
        <f t="shared" si="1913"/>
        <v>24253.607465538284</v>
      </c>
      <c r="BG556" s="28">
        <f t="shared" si="1914"/>
        <v>0</v>
      </c>
      <c r="BH556" s="25"/>
      <c r="BI556" s="25">
        <f t="shared" si="1915"/>
        <v>24491.29281870056</v>
      </c>
      <c r="BJ556" s="28">
        <f t="shared" si="1916"/>
        <v>0</v>
      </c>
      <c r="BK556" s="25"/>
      <c r="BL556" s="25">
        <f t="shared" si="1917"/>
        <v>24731.307488323826</v>
      </c>
      <c r="BM556" s="28">
        <f t="shared" si="1918"/>
        <v>0</v>
      </c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</row>
    <row r="557" spans="1:165" s="29" customFormat="1" ht="24.95" customHeight="1" x14ac:dyDescent="0.15">
      <c r="A557" s="23" t="s">
        <v>52</v>
      </c>
      <c r="B557" s="23" t="s">
        <v>1580</v>
      </c>
      <c r="C557" s="23" t="s">
        <v>1581</v>
      </c>
      <c r="D557" s="23" t="s">
        <v>1582</v>
      </c>
      <c r="E557" s="23" t="s">
        <v>1506</v>
      </c>
      <c r="F557" s="110">
        <v>20</v>
      </c>
      <c r="G557" s="23"/>
      <c r="H557" s="23"/>
      <c r="I557" s="23"/>
      <c r="J557" s="23"/>
      <c r="K557" s="23"/>
      <c r="L557" s="23"/>
      <c r="M557" s="94">
        <v>140</v>
      </c>
      <c r="N557" s="94"/>
      <c r="O557" s="24">
        <f t="shared" si="1880"/>
        <v>20</v>
      </c>
      <c r="P557" s="25">
        <f t="shared" si="1881"/>
        <v>147.79333881983982</v>
      </c>
      <c r="Q557" s="26">
        <f t="shared" si="1882"/>
        <v>2912.6301490346195</v>
      </c>
      <c r="R557" s="27">
        <f t="shared" si="1883"/>
        <v>10</v>
      </c>
      <c r="S557" s="27">
        <f t="shared" si="1884"/>
        <v>141.37200000000001</v>
      </c>
      <c r="T557" s="28">
        <f t="shared" si="1885"/>
        <v>1413.7200000000003</v>
      </c>
      <c r="U557" s="25">
        <v>10</v>
      </c>
      <c r="V557" s="25">
        <f t="shared" si="1886"/>
        <v>141.37200000000001</v>
      </c>
      <c r="W557" s="28">
        <f t="shared" si="1887"/>
        <v>1413.7200000000003</v>
      </c>
      <c r="X557" s="25"/>
      <c r="Y557" s="25">
        <f t="shared" si="1888"/>
        <v>142.75744560000001</v>
      </c>
      <c r="Z557" s="28">
        <f t="shared" si="1889"/>
        <v>0</v>
      </c>
      <c r="AA557" s="25"/>
      <c r="AB557" s="25">
        <f t="shared" si="1890"/>
        <v>144.15646856688002</v>
      </c>
      <c r="AC557" s="28">
        <f t="shared" si="1891"/>
        <v>0</v>
      </c>
      <c r="AD557" s="27">
        <f t="shared" si="1892"/>
        <v>0</v>
      </c>
      <c r="AE557" s="27">
        <f t="shared" si="1893"/>
        <v>145.56920195883546</v>
      </c>
      <c r="AF557" s="28">
        <f t="shared" si="1894"/>
        <v>0</v>
      </c>
      <c r="AG557" s="25"/>
      <c r="AH557" s="25">
        <f t="shared" si="1895"/>
        <v>145.56920195883546</v>
      </c>
      <c r="AI557" s="28">
        <f t="shared" si="1896"/>
        <v>0</v>
      </c>
      <c r="AJ557" s="25"/>
      <c r="AK557" s="25">
        <f t="shared" si="1897"/>
        <v>146.99578013803205</v>
      </c>
      <c r="AL557" s="28">
        <f t="shared" si="1898"/>
        <v>0</v>
      </c>
      <c r="AM557" s="25"/>
      <c r="AN557" s="25">
        <f t="shared" si="1899"/>
        <v>148.43633878338477</v>
      </c>
      <c r="AO557" s="28">
        <f t="shared" si="1900"/>
        <v>0</v>
      </c>
      <c r="AP557" s="27">
        <f t="shared" si="1901"/>
        <v>10</v>
      </c>
      <c r="AQ557" s="27">
        <f t="shared" si="1902"/>
        <v>149.89101490346195</v>
      </c>
      <c r="AR557" s="28">
        <f t="shared" si="1903"/>
        <v>1498.9101490346195</v>
      </c>
      <c r="AS557" s="25"/>
      <c r="AT557" s="25">
        <f t="shared" si="1904"/>
        <v>149.89101490346195</v>
      </c>
      <c r="AU557" s="28">
        <f t="shared" si="1905"/>
        <v>0</v>
      </c>
      <c r="AV557" s="25"/>
      <c r="AW557" s="25">
        <f t="shared" si="1906"/>
        <v>151.35994684951589</v>
      </c>
      <c r="AX557" s="28">
        <f t="shared" si="1907"/>
        <v>0</v>
      </c>
      <c r="AY557" s="25">
        <v>10</v>
      </c>
      <c r="AZ557" s="25">
        <f t="shared" si="1908"/>
        <v>152.84327432864114</v>
      </c>
      <c r="BA557" s="28">
        <f t="shared" si="1909"/>
        <v>1528.4327432864116</v>
      </c>
      <c r="BB557" s="27">
        <f t="shared" si="1910"/>
        <v>0</v>
      </c>
      <c r="BC557" s="27">
        <f t="shared" si="1911"/>
        <v>154.34113841706184</v>
      </c>
      <c r="BD557" s="28">
        <f t="shared" si="1912"/>
        <v>0</v>
      </c>
      <c r="BE557" s="25"/>
      <c r="BF557" s="25">
        <f t="shared" si="1913"/>
        <v>154.34113841706184</v>
      </c>
      <c r="BG557" s="28">
        <f t="shared" si="1914"/>
        <v>0</v>
      </c>
      <c r="BH557" s="25"/>
      <c r="BI557" s="25">
        <f t="shared" si="1915"/>
        <v>155.85368157354904</v>
      </c>
      <c r="BJ557" s="28">
        <f t="shared" si="1916"/>
        <v>0</v>
      </c>
      <c r="BK557" s="25"/>
      <c r="BL557" s="25">
        <f t="shared" si="1917"/>
        <v>157.38104765296981</v>
      </c>
      <c r="BM557" s="28">
        <f t="shared" si="1918"/>
        <v>0</v>
      </c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</row>
    <row r="558" spans="1:165" s="29" customFormat="1" ht="24.95" customHeight="1" x14ac:dyDescent="0.15">
      <c r="A558" s="23" t="s">
        <v>52</v>
      </c>
      <c r="B558" s="23" t="s">
        <v>1583</v>
      </c>
      <c r="C558" s="23" t="s">
        <v>1584</v>
      </c>
      <c r="D558" s="23" t="s">
        <v>1585</v>
      </c>
      <c r="E558" s="23" t="s">
        <v>1506</v>
      </c>
      <c r="F558" s="110">
        <v>35</v>
      </c>
      <c r="G558" s="23"/>
      <c r="H558" s="23"/>
      <c r="I558" s="23"/>
      <c r="J558" s="23"/>
      <c r="K558" s="23"/>
      <c r="L558" s="23"/>
      <c r="M558" s="94">
        <v>140</v>
      </c>
      <c r="N558" s="94"/>
      <c r="O558" s="24">
        <f t="shared" si="1880"/>
        <v>35</v>
      </c>
      <c r="P558" s="25">
        <f t="shared" si="1881"/>
        <v>147.79333881983982</v>
      </c>
      <c r="Q558" s="26">
        <f t="shared" si="1882"/>
        <v>5119.6834037589733</v>
      </c>
      <c r="R558" s="27">
        <f t="shared" si="1883"/>
        <v>15</v>
      </c>
      <c r="S558" s="27">
        <f t="shared" si="1884"/>
        <v>141.37200000000001</v>
      </c>
      <c r="T558" s="28">
        <f t="shared" si="1885"/>
        <v>2120.5800000000004</v>
      </c>
      <c r="U558" s="25">
        <v>15</v>
      </c>
      <c r="V558" s="25">
        <f t="shared" si="1886"/>
        <v>141.37200000000001</v>
      </c>
      <c r="W558" s="28">
        <f t="shared" si="1887"/>
        <v>2120.5800000000004</v>
      </c>
      <c r="X558" s="25"/>
      <c r="Y558" s="25">
        <f t="shared" si="1888"/>
        <v>142.75744560000001</v>
      </c>
      <c r="Z558" s="28">
        <f t="shared" si="1889"/>
        <v>0</v>
      </c>
      <c r="AA558" s="25"/>
      <c r="AB558" s="25">
        <f t="shared" si="1890"/>
        <v>144.15646856688002</v>
      </c>
      <c r="AC558" s="28">
        <f t="shared" si="1891"/>
        <v>0</v>
      </c>
      <c r="AD558" s="27">
        <f t="shared" si="1892"/>
        <v>10</v>
      </c>
      <c r="AE558" s="27">
        <f t="shared" si="1893"/>
        <v>145.56920195883546</v>
      </c>
      <c r="AF558" s="28">
        <f t="shared" si="1894"/>
        <v>1455.6920195883547</v>
      </c>
      <c r="AG558" s="25"/>
      <c r="AH558" s="25">
        <f t="shared" si="1895"/>
        <v>145.56920195883546</v>
      </c>
      <c r="AI558" s="28">
        <f t="shared" si="1896"/>
        <v>0</v>
      </c>
      <c r="AJ558" s="25">
        <v>10</v>
      </c>
      <c r="AK558" s="25">
        <f t="shared" si="1897"/>
        <v>146.99578013803205</v>
      </c>
      <c r="AL558" s="28">
        <f t="shared" si="1898"/>
        <v>1469.9578013803205</v>
      </c>
      <c r="AM558" s="25"/>
      <c r="AN558" s="25">
        <f t="shared" si="1899"/>
        <v>148.43633878338477</v>
      </c>
      <c r="AO558" s="28">
        <f t="shared" si="1900"/>
        <v>0</v>
      </c>
      <c r="AP558" s="27">
        <f t="shared" si="1901"/>
        <v>0</v>
      </c>
      <c r="AQ558" s="27">
        <f t="shared" si="1902"/>
        <v>149.89101490346195</v>
      </c>
      <c r="AR558" s="28">
        <f t="shared" si="1903"/>
        <v>0</v>
      </c>
      <c r="AS558" s="25"/>
      <c r="AT558" s="25">
        <f t="shared" si="1904"/>
        <v>149.89101490346195</v>
      </c>
      <c r="AU558" s="28">
        <f t="shared" si="1905"/>
        <v>0</v>
      </c>
      <c r="AV558" s="25"/>
      <c r="AW558" s="25">
        <f t="shared" si="1906"/>
        <v>151.35994684951589</v>
      </c>
      <c r="AX558" s="28">
        <f t="shared" si="1907"/>
        <v>0</v>
      </c>
      <c r="AY558" s="25"/>
      <c r="AZ558" s="25">
        <f t="shared" si="1908"/>
        <v>152.84327432864114</v>
      </c>
      <c r="BA558" s="28">
        <f t="shared" si="1909"/>
        <v>0</v>
      </c>
      <c r="BB558" s="27">
        <f t="shared" si="1910"/>
        <v>10</v>
      </c>
      <c r="BC558" s="27">
        <f t="shared" si="1911"/>
        <v>154.34113841706184</v>
      </c>
      <c r="BD558" s="28">
        <f t="shared" si="1912"/>
        <v>1543.4113841706185</v>
      </c>
      <c r="BE558" s="25">
        <v>10</v>
      </c>
      <c r="BF558" s="25">
        <f t="shared" si="1913"/>
        <v>154.34113841706184</v>
      </c>
      <c r="BG558" s="28">
        <f t="shared" si="1914"/>
        <v>1543.4113841706185</v>
      </c>
      <c r="BH558" s="25"/>
      <c r="BI558" s="25">
        <f t="shared" si="1915"/>
        <v>155.85368157354904</v>
      </c>
      <c r="BJ558" s="28">
        <f t="shared" si="1916"/>
        <v>0</v>
      </c>
      <c r="BK558" s="25"/>
      <c r="BL558" s="25">
        <f t="shared" si="1917"/>
        <v>157.38104765296981</v>
      </c>
      <c r="BM558" s="28">
        <f t="shared" si="1918"/>
        <v>0</v>
      </c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</row>
    <row r="559" spans="1:165" s="29" customFormat="1" ht="24.95" customHeight="1" x14ac:dyDescent="0.15">
      <c r="A559" s="23" t="s">
        <v>52</v>
      </c>
      <c r="B559" s="23" t="s">
        <v>1586</v>
      </c>
      <c r="C559" s="23" t="s">
        <v>1587</v>
      </c>
      <c r="D559" s="23" t="s">
        <v>1588</v>
      </c>
      <c r="E559" s="23" t="s">
        <v>1506</v>
      </c>
      <c r="F559" s="110">
        <v>5</v>
      </c>
      <c r="G559" s="23"/>
      <c r="H559" s="23"/>
      <c r="I559" s="23"/>
      <c r="J559" s="23"/>
      <c r="K559" s="23"/>
      <c r="L559" s="23"/>
      <c r="M559" s="94">
        <v>92.4</v>
      </c>
      <c r="N559" s="94"/>
      <c r="O559" s="24">
        <f t="shared" si="1880"/>
        <v>5</v>
      </c>
      <c r="P559" s="25">
        <f t="shared" si="1881"/>
        <v>97.543603621094277</v>
      </c>
      <c r="Q559" s="26">
        <f t="shared" si="1882"/>
        <v>475.08723135526088</v>
      </c>
      <c r="R559" s="27">
        <f t="shared" si="1883"/>
        <v>4</v>
      </c>
      <c r="S559" s="27">
        <f t="shared" si="1884"/>
        <v>93.305520000000016</v>
      </c>
      <c r="T559" s="28">
        <f t="shared" si="1885"/>
        <v>373.22208000000006</v>
      </c>
      <c r="U559" s="25"/>
      <c r="V559" s="25">
        <f t="shared" si="1886"/>
        <v>93.305520000000016</v>
      </c>
      <c r="W559" s="28">
        <f t="shared" si="1887"/>
        <v>0</v>
      </c>
      <c r="X559" s="25"/>
      <c r="Y559" s="25">
        <f t="shared" si="1888"/>
        <v>94.219914096000025</v>
      </c>
      <c r="Z559" s="28">
        <f t="shared" si="1889"/>
        <v>0</v>
      </c>
      <c r="AA559" s="25">
        <v>4</v>
      </c>
      <c r="AB559" s="25">
        <f t="shared" si="1890"/>
        <v>95.143269254140833</v>
      </c>
      <c r="AC559" s="28">
        <f t="shared" si="1891"/>
        <v>380.57307701656333</v>
      </c>
      <c r="AD559" s="27">
        <f t="shared" si="1892"/>
        <v>0</v>
      </c>
      <c r="AE559" s="27">
        <f t="shared" si="1893"/>
        <v>96.075673292831411</v>
      </c>
      <c r="AF559" s="28">
        <f t="shared" si="1894"/>
        <v>0</v>
      </c>
      <c r="AG559" s="25"/>
      <c r="AH559" s="25">
        <f t="shared" si="1895"/>
        <v>96.075673292831411</v>
      </c>
      <c r="AI559" s="28">
        <f t="shared" si="1896"/>
        <v>0</v>
      </c>
      <c r="AJ559" s="25"/>
      <c r="AK559" s="25">
        <f t="shared" si="1897"/>
        <v>97.017214891101162</v>
      </c>
      <c r="AL559" s="28">
        <f t="shared" si="1898"/>
        <v>0</v>
      </c>
      <c r="AM559" s="25"/>
      <c r="AN559" s="25">
        <f t="shared" si="1899"/>
        <v>97.96798359703395</v>
      </c>
      <c r="AO559" s="28">
        <f t="shared" si="1900"/>
        <v>0</v>
      </c>
      <c r="AP559" s="27">
        <f t="shared" si="1901"/>
        <v>0</v>
      </c>
      <c r="AQ559" s="27">
        <f t="shared" si="1902"/>
        <v>98.928069836284891</v>
      </c>
      <c r="AR559" s="28">
        <f t="shared" si="1903"/>
        <v>0</v>
      </c>
      <c r="AS559" s="25"/>
      <c r="AT559" s="25">
        <f t="shared" si="1904"/>
        <v>98.928069836284891</v>
      </c>
      <c r="AU559" s="28">
        <f t="shared" si="1905"/>
        <v>0</v>
      </c>
      <c r="AV559" s="25"/>
      <c r="AW559" s="25">
        <f t="shared" si="1906"/>
        <v>99.89756492068048</v>
      </c>
      <c r="AX559" s="28">
        <f t="shared" si="1907"/>
        <v>0</v>
      </c>
      <c r="AY559" s="25"/>
      <c r="AZ559" s="25">
        <f t="shared" si="1908"/>
        <v>100.87656105690316</v>
      </c>
      <c r="BA559" s="28">
        <f t="shared" si="1909"/>
        <v>0</v>
      </c>
      <c r="BB559" s="27">
        <f t="shared" si="1910"/>
        <v>1</v>
      </c>
      <c r="BC559" s="27">
        <f t="shared" si="1911"/>
        <v>101.86515135526081</v>
      </c>
      <c r="BD559" s="28">
        <f t="shared" si="1912"/>
        <v>101.86515135526081</v>
      </c>
      <c r="BE559" s="25"/>
      <c r="BF559" s="25">
        <f t="shared" si="1913"/>
        <v>101.86515135526081</v>
      </c>
      <c r="BG559" s="28">
        <f t="shared" si="1914"/>
        <v>0</v>
      </c>
      <c r="BH559" s="25">
        <v>1</v>
      </c>
      <c r="BI559" s="25">
        <f t="shared" si="1915"/>
        <v>102.86342983854236</v>
      </c>
      <c r="BJ559" s="28">
        <f t="shared" si="1916"/>
        <v>102.86342983854236</v>
      </c>
      <c r="BK559" s="25"/>
      <c r="BL559" s="25">
        <f t="shared" si="1917"/>
        <v>103.87149145096008</v>
      </c>
      <c r="BM559" s="28">
        <f t="shared" si="1918"/>
        <v>0</v>
      </c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</row>
    <row r="560" spans="1:165" s="29" customFormat="1" ht="24.95" customHeight="1" x14ac:dyDescent="0.15">
      <c r="A560" s="23" t="s">
        <v>52</v>
      </c>
      <c r="B560" s="23" t="s">
        <v>1589</v>
      </c>
      <c r="C560" s="23" t="s">
        <v>1590</v>
      </c>
      <c r="D560" s="23" t="s">
        <v>1591</v>
      </c>
      <c r="E560" s="23" t="s">
        <v>1506</v>
      </c>
      <c r="F560" s="110">
        <v>3</v>
      </c>
      <c r="G560" s="23"/>
      <c r="H560" s="23"/>
      <c r="I560" s="23"/>
      <c r="J560" s="23"/>
      <c r="K560" s="23"/>
      <c r="L560" s="23"/>
      <c r="M560" s="94">
        <v>129.69999999999999</v>
      </c>
      <c r="N560" s="94"/>
      <c r="O560" s="24">
        <f t="shared" si="1880"/>
        <v>3</v>
      </c>
      <c r="P560" s="25">
        <f t="shared" si="1881"/>
        <v>136.91997174952297</v>
      </c>
      <c r="Q560" s="26">
        <f t="shared" si="1882"/>
        <v>404.57840344416331</v>
      </c>
      <c r="R560" s="27">
        <f t="shared" si="1883"/>
        <v>0</v>
      </c>
      <c r="S560" s="27">
        <f t="shared" si="1884"/>
        <v>130.97105999999999</v>
      </c>
      <c r="T560" s="28">
        <f t="shared" si="1885"/>
        <v>0</v>
      </c>
      <c r="U560" s="25"/>
      <c r="V560" s="25">
        <f t="shared" si="1886"/>
        <v>130.97105999999999</v>
      </c>
      <c r="W560" s="28">
        <f t="shared" si="1887"/>
        <v>0</v>
      </c>
      <c r="X560" s="25"/>
      <c r="Y560" s="25">
        <f t="shared" si="1888"/>
        <v>132.254576388</v>
      </c>
      <c r="Z560" s="28">
        <f t="shared" si="1889"/>
        <v>0</v>
      </c>
      <c r="AA560" s="25"/>
      <c r="AB560" s="25">
        <f t="shared" si="1890"/>
        <v>133.5506712366024</v>
      </c>
      <c r="AC560" s="28">
        <f t="shared" si="1891"/>
        <v>0</v>
      </c>
      <c r="AD560" s="27">
        <f t="shared" si="1892"/>
        <v>3</v>
      </c>
      <c r="AE560" s="27">
        <f t="shared" si="1893"/>
        <v>134.85946781472111</v>
      </c>
      <c r="AF560" s="28">
        <f t="shared" si="1894"/>
        <v>404.57840344416331</v>
      </c>
      <c r="AG560" s="25"/>
      <c r="AH560" s="25">
        <f t="shared" si="1895"/>
        <v>134.85946781472111</v>
      </c>
      <c r="AI560" s="28">
        <f t="shared" si="1896"/>
        <v>0</v>
      </c>
      <c r="AJ560" s="25"/>
      <c r="AK560" s="25">
        <f t="shared" si="1897"/>
        <v>136.18109059930538</v>
      </c>
      <c r="AL560" s="28">
        <f t="shared" si="1898"/>
        <v>0</v>
      </c>
      <c r="AM560" s="25">
        <v>3</v>
      </c>
      <c r="AN560" s="25">
        <f t="shared" si="1899"/>
        <v>137.51566528717856</v>
      </c>
      <c r="AO560" s="28">
        <f t="shared" si="1900"/>
        <v>412.54699586153572</v>
      </c>
      <c r="AP560" s="27">
        <f t="shared" si="1901"/>
        <v>0</v>
      </c>
      <c r="AQ560" s="27">
        <f t="shared" si="1902"/>
        <v>138.86331880699291</v>
      </c>
      <c r="AR560" s="28">
        <f t="shared" si="1903"/>
        <v>0</v>
      </c>
      <c r="AS560" s="25"/>
      <c r="AT560" s="25">
        <f t="shared" si="1904"/>
        <v>138.86331880699291</v>
      </c>
      <c r="AU560" s="28">
        <f t="shared" si="1905"/>
        <v>0</v>
      </c>
      <c r="AV560" s="25"/>
      <c r="AW560" s="25">
        <f t="shared" si="1906"/>
        <v>140.22417933130143</v>
      </c>
      <c r="AX560" s="28">
        <f t="shared" si="1907"/>
        <v>0</v>
      </c>
      <c r="AY560" s="25"/>
      <c r="AZ560" s="25">
        <f t="shared" si="1908"/>
        <v>141.5983762887482</v>
      </c>
      <c r="BA560" s="28">
        <f t="shared" si="1909"/>
        <v>0</v>
      </c>
      <c r="BB560" s="27">
        <f t="shared" si="1910"/>
        <v>0</v>
      </c>
      <c r="BC560" s="27">
        <f t="shared" si="1911"/>
        <v>142.98604037637793</v>
      </c>
      <c r="BD560" s="28">
        <f t="shared" si="1912"/>
        <v>0</v>
      </c>
      <c r="BE560" s="25"/>
      <c r="BF560" s="25">
        <f t="shared" si="1913"/>
        <v>142.98604037637793</v>
      </c>
      <c r="BG560" s="28">
        <f t="shared" si="1914"/>
        <v>0</v>
      </c>
      <c r="BH560" s="25"/>
      <c r="BI560" s="25">
        <f t="shared" si="1915"/>
        <v>144.38730357206643</v>
      </c>
      <c r="BJ560" s="28">
        <f t="shared" si="1916"/>
        <v>0</v>
      </c>
      <c r="BK560" s="25"/>
      <c r="BL560" s="25">
        <f t="shared" si="1917"/>
        <v>145.80229914707269</v>
      </c>
      <c r="BM560" s="28">
        <f t="shared" si="1918"/>
        <v>0</v>
      </c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</row>
    <row r="561" spans="1:165" s="29" customFormat="1" ht="24.95" customHeight="1" x14ac:dyDescent="0.15">
      <c r="A561" s="23" t="s">
        <v>52</v>
      </c>
      <c r="B561" s="23" t="s">
        <v>1592</v>
      </c>
      <c r="C561" s="23" t="s">
        <v>1593</v>
      </c>
      <c r="D561" s="23" t="s">
        <v>1594</v>
      </c>
      <c r="E561" s="23" t="s">
        <v>1506</v>
      </c>
      <c r="F561" s="110">
        <v>7</v>
      </c>
      <c r="G561" s="23"/>
      <c r="H561" s="23"/>
      <c r="I561" s="23"/>
      <c r="J561" s="23"/>
      <c r="K561" s="23"/>
      <c r="L561" s="23"/>
      <c r="M561" s="94">
        <v>175</v>
      </c>
      <c r="N561" s="94"/>
      <c r="O561" s="24">
        <f t="shared" si="1880"/>
        <v>7</v>
      </c>
      <c r="P561" s="25">
        <f t="shared" si="1881"/>
        <v>184.74167352479975</v>
      </c>
      <c r="Q561" s="26">
        <f t="shared" si="1882"/>
        <v>1269.4278460426544</v>
      </c>
      <c r="R561" s="27">
        <f t="shared" si="1883"/>
        <v>5</v>
      </c>
      <c r="S561" s="27">
        <f t="shared" si="1884"/>
        <v>176.715</v>
      </c>
      <c r="T561" s="28">
        <f t="shared" si="1885"/>
        <v>883.57500000000005</v>
      </c>
      <c r="U561" s="25"/>
      <c r="V561" s="25">
        <f t="shared" si="1886"/>
        <v>176.715</v>
      </c>
      <c r="W561" s="28">
        <f t="shared" si="1887"/>
        <v>0</v>
      </c>
      <c r="X561" s="25"/>
      <c r="Y561" s="25">
        <f t="shared" si="1888"/>
        <v>178.44680700000001</v>
      </c>
      <c r="Z561" s="28">
        <f t="shared" si="1889"/>
        <v>0</v>
      </c>
      <c r="AA561" s="25">
        <v>5</v>
      </c>
      <c r="AB561" s="25">
        <f t="shared" si="1890"/>
        <v>180.19558570860002</v>
      </c>
      <c r="AC561" s="28">
        <f t="shared" si="1891"/>
        <v>900.97792854300008</v>
      </c>
      <c r="AD561" s="27">
        <f t="shared" si="1892"/>
        <v>0</v>
      </c>
      <c r="AE561" s="27">
        <f t="shared" si="1893"/>
        <v>181.96150244854431</v>
      </c>
      <c r="AF561" s="28">
        <f t="shared" si="1894"/>
        <v>0</v>
      </c>
      <c r="AG561" s="25"/>
      <c r="AH561" s="25">
        <f t="shared" si="1895"/>
        <v>181.96150244854431</v>
      </c>
      <c r="AI561" s="28">
        <f t="shared" si="1896"/>
        <v>0</v>
      </c>
      <c r="AJ561" s="25"/>
      <c r="AK561" s="25">
        <f t="shared" si="1897"/>
        <v>183.74472517254006</v>
      </c>
      <c r="AL561" s="28">
        <f t="shared" si="1898"/>
        <v>0</v>
      </c>
      <c r="AM561" s="25"/>
      <c r="AN561" s="25">
        <f t="shared" si="1899"/>
        <v>185.54542347923095</v>
      </c>
      <c r="AO561" s="28">
        <f t="shared" si="1900"/>
        <v>0</v>
      </c>
      <c r="AP561" s="27">
        <f t="shared" si="1901"/>
        <v>0</v>
      </c>
      <c r="AQ561" s="27">
        <f t="shared" si="1902"/>
        <v>187.36376862932741</v>
      </c>
      <c r="AR561" s="28">
        <f t="shared" si="1903"/>
        <v>0</v>
      </c>
      <c r="AS561" s="25"/>
      <c r="AT561" s="25">
        <f t="shared" si="1904"/>
        <v>187.36376862932741</v>
      </c>
      <c r="AU561" s="28">
        <f t="shared" si="1905"/>
        <v>0</v>
      </c>
      <c r="AV561" s="25"/>
      <c r="AW561" s="25">
        <f t="shared" si="1906"/>
        <v>189.19993356189482</v>
      </c>
      <c r="AX561" s="28">
        <f t="shared" si="1907"/>
        <v>0</v>
      </c>
      <c r="AY561" s="25"/>
      <c r="AZ561" s="25">
        <f t="shared" si="1908"/>
        <v>191.05409291080139</v>
      </c>
      <c r="BA561" s="28">
        <f t="shared" si="1909"/>
        <v>0</v>
      </c>
      <c r="BB561" s="27">
        <f t="shared" si="1910"/>
        <v>2</v>
      </c>
      <c r="BC561" s="27">
        <f t="shared" si="1911"/>
        <v>192.92642302132725</v>
      </c>
      <c r="BD561" s="28">
        <f t="shared" si="1912"/>
        <v>385.85284604265451</v>
      </c>
      <c r="BE561" s="25"/>
      <c r="BF561" s="25">
        <f t="shared" si="1913"/>
        <v>192.92642302132725</v>
      </c>
      <c r="BG561" s="28">
        <f t="shared" si="1914"/>
        <v>0</v>
      </c>
      <c r="BH561" s="25">
        <v>2</v>
      </c>
      <c r="BI561" s="25">
        <f t="shared" si="1915"/>
        <v>194.81710196693626</v>
      </c>
      <c r="BJ561" s="28">
        <f t="shared" si="1916"/>
        <v>389.63420393387253</v>
      </c>
      <c r="BK561" s="25"/>
      <c r="BL561" s="25">
        <f t="shared" si="1917"/>
        <v>196.72630956621225</v>
      </c>
      <c r="BM561" s="28">
        <f t="shared" si="1918"/>
        <v>0</v>
      </c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</row>
    <row r="562" spans="1:165" s="29" customFormat="1" ht="24.95" customHeight="1" x14ac:dyDescent="0.15">
      <c r="A562" s="23" t="s">
        <v>52</v>
      </c>
      <c r="B562" s="23" t="s">
        <v>1595</v>
      </c>
      <c r="C562" s="23" t="s">
        <v>1596</v>
      </c>
      <c r="D562" s="23" t="s">
        <v>1597</v>
      </c>
      <c r="E562" s="23" t="s">
        <v>1506</v>
      </c>
      <c r="F562" s="110">
        <v>10</v>
      </c>
      <c r="G562" s="23"/>
      <c r="H562" s="23"/>
      <c r="I562" s="23"/>
      <c r="J562" s="23"/>
      <c r="K562" s="23"/>
      <c r="L562" s="23"/>
      <c r="M562" s="94">
        <v>289.83</v>
      </c>
      <c r="N562" s="94"/>
      <c r="O562" s="24">
        <f t="shared" si="1880"/>
        <v>10</v>
      </c>
      <c r="P562" s="25">
        <f t="shared" si="1881"/>
        <v>305.96388135824401</v>
      </c>
      <c r="Q562" s="26">
        <f t="shared" si="1882"/>
        <v>3060.9478181220356</v>
      </c>
      <c r="R562" s="27">
        <f t="shared" si="1883"/>
        <v>5</v>
      </c>
      <c r="S562" s="27">
        <f t="shared" si="1884"/>
        <v>292.67033399999997</v>
      </c>
      <c r="T562" s="28">
        <f t="shared" si="1885"/>
        <v>1463.3516699999998</v>
      </c>
      <c r="U562" s="25">
        <v>5</v>
      </c>
      <c r="V562" s="25">
        <f t="shared" si="1886"/>
        <v>292.67033399999997</v>
      </c>
      <c r="W562" s="28">
        <f t="shared" si="1887"/>
        <v>1463.3516699999998</v>
      </c>
      <c r="X562" s="25"/>
      <c r="Y562" s="25">
        <f t="shared" si="1888"/>
        <v>295.53850327319998</v>
      </c>
      <c r="Z562" s="28">
        <f t="shared" si="1889"/>
        <v>0</v>
      </c>
      <c r="AA562" s="25"/>
      <c r="AB562" s="25">
        <f t="shared" si="1890"/>
        <v>298.43478060527735</v>
      </c>
      <c r="AC562" s="28">
        <f t="shared" si="1891"/>
        <v>0</v>
      </c>
      <c r="AD562" s="27">
        <f t="shared" si="1892"/>
        <v>0</v>
      </c>
      <c r="AE562" s="27">
        <f t="shared" si="1893"/>
        <v>301.35944145520909</v>
      </c>
      <c r="AF562" s="28">
        <f t="shared" si="1894"/>
        <v>0</v>
      </c>
      <c r="AG562" s="25"/>
      <c r="AH562" s="25">
        <f t="shared" si="1895"/>
        <v>301.35944145520909</v>
      </c>
      <c r="AI562" s="28">
        <f t="shared" si="1896"/>
        <v>0</v>
      </c>
      <c r="AJ562" s="25"/>
      <c r="AK562" s="25">
        <f t="shared" si="1897"/>
        <v>304.31276398147014</v>
      </c>
      <c r="AL562" s="28">
        <f t="shared" si="1898"/>
        <v>0</v>
      </c>
      <c r="AM562" s="25"/>
      <c r="AN562" s="25">
        <f t="shared" si="1899"/>
        <v>307.29502906848853</v>
      </c>
      <c r="AO562" s="28">
        <f t="shared" si="1900"/>
        <v>0</v>
      </c>
      <c r="AP562" s="27">
        <f t="shared" si="1901"/>
        <v>0</v>
      </c>
      <c r="AQ562" s="27">
        <f t="shared" si="1902"/>
        <v>310.3065203533597</v>
      </c>
      <c r="AR562" s="28">
        <f t="shared" si="1903"/>
        <v>0</v>
      </c>
      <c r="AS562" s="25"/>
      <c r="AT562" s="25">
        <f t="shared" si="1904"/>
        <v>310.3065203533597</v>
      </c>
      <c r="AU562" s="28">
        <f t="shared" si="1905"/>
        <v>0</v>
      </c>
      <c r="AV562" s="25"/>
      <c r="AW562" s="25">
        <f t="shared" si="1906"/>
        <v>313.34752425282261</v>
      </c>
      <c r="AX562" s="28">
        <f t="shared" si="1907"/>
        <v>0</v>
      </c>
      <c r="AY562" s="25"/>
      <c r="AZ562" s="25">
        <f t="shared" si="1908"/>
        <v>316.4183299905003</v>
      </c>
      <c r="BA562" s="28">
        <f t="shared" si="1909"/>
        <v>0</v>
      </c>
      <c r="BB562" s="27">
        <f t="shared" si="1910"/>
        <v>5</v>
      </c>
      <c r="BC562" s="27">
        <f t="shared" si="1911"/>
        <v>319.51922962440722</v>
      </c>
      <c r="BD562" s="28">
        <f t="shared" si="1912"/>
        <v>1597.5961481220361</v>
      </c>
      <c r="BE562" s="25">
        <v>5</v>
      </c>
      <c r="BF562" s="25">
        <f t="shared" si="1913"/>
        <v>319.51922962440722</v>
      </c>
      <c r="BG562" s="28">
        <f t="shared" si="1914"/>
        <v>1597.5961481220361</v>
      </c>
      <c r="BH562" s="25"/>
      <c r="BI562" s="25">
        <f t="shared" si="1915"/>
        <v>322.65051807472639</v>
      </c>
      <c r="BJ562" s="28">
        <f t="shared" si="1916"/>
        <v>0</v>
      </c>
      <c r="BK562" s="25"/>
      <c r="BL562" s="25">
        <f t="shared" si="1917"/>
        <v>325.81249315185875</v>
      </c>
      <c r="BM562" s="28">
        <f t="shared" si="1918"/>
        <v>0</v>
      </c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</row>
    <row r="563" spans="1:165" s="29" customFormat="1" ht="24.95" customHeight="1" x14ac:dyDescent="0.15">
      <c r="A563" s="23" t="s">
        <v>52</v>
      </c>
      <c r="B563" s="23" t="s">
        <v>1598</v>
      </c>
      <c r="C563" s="23" t="s">
        <v>1599</v>
      </c>
      <c r="D563" s="23" t="s">
        <v>1600</v>
      </c>
      <c r="E563" s="23" t="s">
        <v>1506</v>
      </c>
      <c r="F563" s="110">
        <v>7</v>
      </c>
      <c r="G563" s="23"/>
      <c r="H563" s="23"/>
      <c r="I563" s="23"/>
      <c r="J563" s="23"/>
      <c r="K563" s="23"/>
      <c r="L563" s="23"/>
      <c r="M563" s="94">
        <v>440.7</v>
      </c>
      <c r="N563" s="94"/>
      <c r="O563" s="24">
        <f t="shared" si="1880"/>
        <v>7</v>
      </c>
      <c r="P563" s="25">
        <f t="shared" si="1881"/>
        <v>465.23231727073863</v>
      </c>
      <c r="Q563" s="26">
        <f t="shared" si="1882"/>
        <v>3141.5564043322684</v>
      </c>
      <c r="R563" s="27">
        <f t="shared" si="1883"/>
        <v>5</v>
      </c>
      <c r="S563" s="27">
        <f t="shared" si="1884"/>
        <v>445.01886000000002</v>
      </c>
      <c r="T563" s="28">
        <f t="shared" si="1885"/>
        <v>2225.0943000000002</v>
      </c>
      <c r="U563" s="25"/>
      <c r="V563" s="25">
        <f t="shared" si="1886"/>
        <v>445.01886000000002</v>
      </c>
      <c r="W563" s="28">
        <f t="shared" si="1887"/>
        <v>0</v>
      </c>
      <c r="X563" s="25"/>
      <c r="Y563" s="25">
        <f t="shared" si="1888"/>
        <v>449.38004482800005</v>
      </c>
      <c r="Z563" s="28">
        <f t="shared" si="1889"/>
        <v>0</v>
      </c>
      <c r="AA563" s="25">
        <v>5</v>
      </c>
      <c r="AB563" s="25">
        <f t="shared" si="1890"/>
        <v>453.78396926731449</v>
      </c>
      <c r="AC563" s="28">
        <f t="shared" si="1891"/>
        <v>2268.9198463365724</v>
      </c>
      <c r="AD563" s="27">
        <f t="shared" si="1892"/>
        <v>2</v>
      </c>
      <c r="AE563" s="27">
        <f t="shared" si="1893"/>
        <v>458.23105216613419</v>
      </c>
      <c r="AF563" s="28">
        <f t="shared" si="1894"/>
        <v>916.46210433226838</v>
      </c>
      <c r="AG563" s="25"/>
      <c r="AH563" s="25">
        <f t="shared" si="1895"/>
        <v>458.23105216613419</v>
      </c>
      <c r="AI563" s="28">
        <f t="shared" si="1896"/>
        <v>0</v>
      </c>
      <c r="AJ563" s="25"/>
      <c r="AK563" s="25">
        <f t="shared" si="1897"/>
        <v>462.72171647736229</v>
      </c>
      <c r="AL563" s="28">
        <f t="shared" si="1898"/>
        <v>0</v>
      </c>
      <c r="AM563" s="25">
        <v>2</v>
      </c>
      <c r="AN563" s="25">
        <f t="shared" si="1899"/>
        <v>467.25638929884047</v>
      </c>
      <c r="AO563" s="28">
        <f t="shared" ref="AO563:AO591" si="1919">AM563*AN563</f>
        <v>934.51277859768095</v>
      </c>
      <c r="AP563" s="27">
        <f t="shared" ref="AP563:AP591" si="1920">AS563+AV563+AY563</f>
        <v>0</v>
      </c>
      <c r="AQ563" s="27">
        <f t="shared" ref="AQ563:AQ591" si="1921">AT563</f>
        <v>471.83550191396915</v>
      </c>
      <c r="AR563" s="28">
        <f t="shared" ref="AR563:AR591" si="1922">AP563*AQ563</f>
        <v>0</v>
      </c>
      <c r="AS563" s="25"/>
      <c r="AT563" s="25">
        <f t="shared" si="1904"/>
        <v>471.83550191396915</v>
      </c>
      <c r="AU563" s="28">
        <f t="shared" si="1905"/>
        <v>0</v>
      </c>
      <c r="AV563" s="25"/>
      <c r="AW563" s="25">
        <f t="shared" si="1906"/>
        <v>476.45948983272609</v>
      </c>
      <c r="AX563" s="28">
        <f t="shared" si="1907"/>
        <v>0</v>
      </c>
      <c r="AY563" s="25"/>
      <c r="AZ563" s="25">
        <f t="shared" si="1908"/>
        <v>481.12879283308683</v>
      </c>
      <c r="BA563" s="28">
        <f t="shared" si="1909"/>
        <v>0</v>
      </c>
      <c r="BB563" s="27">
        <f t="shared" si="1910"/>
        <v>0</v>
      </c>
      <c r="BC563" s="27">
        <f t="shared" si="1911"/>
        <v>485.84385500285111</v>
      </c>
      <c r="BD563" s="28">
        <f t="shared" si="1912"/>
        <v>0</v>
      </c>
      <c r="BE563" s="25"/>
      <c r="BF563" s="25">
        <f t="shared" si="1913"/>
        <v>485.84385500285111</v>
      </c>
      <c r="BG563" s="28">
        <f t="shared" si="1914"/>
        <v>0</v>
      </c>
      <c r="BH563" s="25"/>
      <c r="BI563" s="25">
        <f t="shared" si="1915"/>
        <v>490.60512478187906</v>
      </c>
      <c r="BJ563" s="28">
        <f t="shared" si="1916"/>
        <v>0</v>
      </c>
      <c r="BK563" s="25"/>
      <c r="BL563" s="25">
        <f t="shared" si="1917"/>
        <v>495.41305500474147</v>
      </c>
      <c r="BM563" s="28">
        <f t="shared" si="1918"/>
        <v>0</v>
      </c>
      <c r="CZ563" s="30"/>
      <c r="DA563" s="30"/>
      <c r="DB563" s="30"/>
      <c r="DC563" s="30"/>
      <c r="DD563" s="30"/>
      <c r="DE563" s="30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</row>
    <row r="564" spans="1:165" s="29" customFormat="1" ht="24.95" customHeight="1" x14ac:dyDescent="0.15">
      <c r="A564" s="23" t="s">
        <v>52</v>
      </c>
      <c r="B564" s="23" t="s">
        <v>1601</v>
      </c>
      <c r="C564" s="23" t="s">
        <v>1602</v>
      </c>
      <c r="D564" s="23" t="s">
        <v>1603</v>
      </c>
      <c r="E564" s="23" t="s">
        <v>1506</v>
      </c>
      <c r="F564" s="110">
        <v>20</v>
      </c>
      <c r="G564" s="23"/>
      <c r="H564" s="23"/>
      <c r="I564" s="23"/>
      <c r="J564" s="23"/>
      <c r="K564" s="23"/>
      <c r="L564" s="23"/>
      <c r="M564" s="94">
        <v>289.83</v>
      </c>
      <c r="N564" s="94"/>
      <c r="O564" s="24">
        <f t="shared" si="1880"/>
        <v>20</v>
      </c>
      <c r="P564" s="25">
        <f t="shared" si="1881"/>
        <v>305.96388135824401</v>
      </c>
      <c r="Q564" s="26">
        <f t="shared" si="1882"/>
        <v>6027.1888291041814</v>
      </c>
      <c r="R564" s="27">
        <f t="shared" si="1883"/>
        <v>0</v>
      </c>
      <c r="S564" s="27">
        <f t="shared" si="1884"/>
        <v>292.67033399999997</v>
      </c>
      <c r="T564" s="28">
        <f t="shared" si="1885"/>
        <v>0</v>
      </c>
      <c r="U564" s="25"/>
      <c r="V564" s="25">
        <f t="shared" si="1886"/>
        <v>292.67033399999997</v>
      </c>
      <c r="W564" s="28">
        <f t="shared" si="1887"/>
        <v>0</v>
      </c>
      <c r="X564" s="25"/>
      <c r="Y564" s="25">
        <f t="shared" si="1888"/>
        <v>295.53850327319998</v>
      </c>
      <c r="Z564" s="28">
        <f t="shared" si="1889"/>
        <v>0</v>
      </c>
      <c r="AA564" s="25"/>
      <c r="AB564" s="25">
        <f t="shared" si="1890"/>
        <v>298.43478060527735</v>
      </c>
      <c r="AC564" s="28">
        <f t="shared" si="1891"/>
        <v>0</v>
      </c>
      <c r="AD564" s="27">
        <f t="shared" si="1892"/>
        <v>20</v>
      </c>
      <c r="AE564" s="27">
        <f t="shared" si="1893"/>
        <v>301.35944145520909</v>
      </c>
      <c r="AF564" s="28">
        <f t="shared" si="1894"/>
        <v>6027.1888291041814</v>
      </c>
      <c r="AG564" s="25">
        <v>20</v>
      </c>
      <c r="AH564" s="25">
        <f t="shared" si="1895"/>
        <v>301.35944145520909</v>
      </c>
      <c r="AI564" s="28">
        <f t="shared" si="1896"/>
        <v>6027.1888291041814</v>
      </c>
      <c r="AJ564" s="25"/>
      <c r="AK564" s="25">
        <f t="shared" si="1897"/>
        <v>304.31276398147014</v>
      </c>
      <c r="AL564" s="28">
        <f t="shared" si="1898"/>
        <v>0</v>
      </c>
      <c r="AM564" s="25"/>
      <c r="AN564" s="25">
        <f t="shared" si="1899"/>
        <v>307.29502906848853</v>
      </c>
      <c r="AO564" s="28">
        <f t="shared" si="1919"/>
        <v>0</v>
      </c>
      <c r="AP564" s="27">
        <f t="shared" si="1920"/>
        <v>0</v>
      </c>
      <c r="AQ564" s="27">
        <f t="shared" si="1921"/>
        <v>310.3065203533597</v>
      </c>
      <c r="AR564" s="28">
        <f t="shared" si="1922"/>
        <v>0</v>
      </c>
      <c r="AS564" s="25"/>
      <c r="AT564" s="25">
        <f t="shared" si="1904"/>
        <v>310.3065203533597</v>
      </c>
      <c r="AU564" s="28">
        <f t="shared" si="1905"/>
        <v>0</v>
      </c>
      <c r="AV564" s="25"/>
      <c r="AW564" s="25">
        <f t="shared" si="1906"/>
        <v>313.34752425282261</v>
      </c>
      <c r="AX564" s="28">
        <f t="shared" si="1907"/>
        <v>0</v>
      </c>
      <c r="AY564" s="25"/>
      <c r="AZ564" s="25">
        <f t="shared" si="1908"/>
        <v>316.4183299905003</v>
      </c>
      <c r="BA564" s="28">
        <f t="shared" si="1909"/>
        <v>0</v>
      </c>
      <c r="BB564" s="27">
        <f t="shared" si="1910"/>
        <v>0</v>
      </c>
      <c r="BC564" s="27">
        <f t="shared" si="1911"/>
        <v>319.51922962440722</v>
      </c>
      <c r="BD564" s="28">
        <f t="shared" si="1912"/>
        <v>0</v>
      </c>
      <c r="BE564" s="25"/>
      <c r="BF564" s="25">
        <f t="shared" si="1913"/>
        <v>319.51922962440722</v>
      </c>
      <c r="BG564" s="28">
        <f t="shared" si="1914"/>
        <v>0</v>
      </c>
      <c r="BH564" s="25"/>
      <c r="BI564" s="25">
        <f t="shared" si="1915"/>
        <v>322.65051807472639</v>
      </c>
      <c r="BJ564" s="28">
        <f t="shared" si="1916"/>
        <v>0</v>
      </c>
      <c r="BK564" s="25"/>
      <c r="BL564" s="25">
        <f t="shared" si="1917"/>
        <v>325.81249315185875</v>
      </c>
      <c r="BM564" s="28">
        <f t="shared" si="1918"/>
        <v>0</v>
      </c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</row>
    <row r="565" spans="1:165" s="29" customFormat="1" ht="24.95" customHeight="1" x14ac:dyDescent="0.15">
      <c r="A565" s="23" t="s">
        <v>52</v>
      </c>
      <c r="B565" s="23" t="s">
        <v>1604</v>
      </c>
      <c r="C565" s="23" t="s">
        <v>1605</v>
      </c>
      <c r="D565" s="23" t="s">
        <v>1606</v>
      </c>
      <c r="E565" s="23" t="s">
        <v>1506</v>
      </c>
      <c r="F565" s="110">
        <v>10</v>
      </c>
      <c r="G565" s="23"/>
      <c r="H565" s="23"/>
      <c r="I565" s="23"/>
      <c r="J565" s="23"/>
      <c r="K565" s="23"/>
      <c r="L565" s="23"/>
      <c r="M565" s="94">
        <v>322.10000000000002</v>
      </c>
      <c r="N565" s="94">
        <v>5</v>
      </c>
      <c r="O565" s="24">
        <f t="shared" si="1880"/>
        <v>10</v>
      </c>
      <c r="P565" s="25">
        <f t="shared" si="1881"/>
        <v>340.03024595621713</v>
      </c>
      <c r="Q565" s="26">
        <f t="shared" si="1882"/>
        <v>3349.1314250672071</v>
      </c>
      <c r="R565" s="27">
        <f t="shared" si="1883"/>
        <v>0</v>
      </c>
      <c r="S565" s="27">
        <f t="shared" si="1884"/>
        <v>325.25658000000004</v>
      </c>
      <c r="T565" s="28">
        <f t="shared" si="1885"/>
        <v>0</v>
      </c>
      <c r="U565" s="25"/>
      <c r="V565" s="25">
        <f t="shared" si="1886"/>
        <v>325.25658000000004</v>
      </c>
      <c r="W565" s="28">
        <f t="shared" si="1887"/>
        <v>0</v>
      </c>
      <c r="X565" s="25"/>
      <c r="Y565" s="25">
        <f t="shared" si="1888"/>
        <v>328.44409448400006</v>
      </c>
      <c r="Z565" s="28">
        <f t="shared" si="1889"/>
        <v>0</v>
      </c>
      <c r="AA565" s="25"/>
      <c r="AB565" s="25">
        <f t="shared" si="1890"/>
        <v>331.66284660994324</v>
      </c>
      <c r="AC565" s="28">
        <f t="shared" si="1891"/>
        <v>0</v>
      </c>
      <c r="AD565" s="27">
        <f t="shared" si="1892"/>
        <v>10</v>
      </c>
      <c r="AE565" s="27">
        <f t="shared" si="1893"/>
        <v>334.9131425067207</v>
      </c>
      <c r="AF565" s="28">
        <f t="shared" si="1894"/>
        <v>3349.1314250672071</v>
      </c>
      <c r="AG565" s="25"/>
      <c r="AH565" s="25">
        <f t="shared" si="1895"/>
        <v>334.9131425067207</v>
      </c>
      <c r="AI565" s="28">
        <f t="shared" si="1896"/>
        <v>0</v>
      </c>
      <c r="AJ565" s="25">
        <v>10</v>
      </c>
      <c r="AK565" s="25">
        <f t="shared" si="1897"/>
        <v>338.19529130328658</v>
      </c>
      <c r="AL565" s="28">
        <f t="shared" si="1898"/>
        <v>3381.9529130328656</v>
      </c>
      <c r="AM565" s="25"/>
      <c r="AN565" s="25">
        <f t="shared" si="1899"/>
        <v>341.50960515805878</v>
      </c>
      <c r="AO565" s="28">
        <f t="shared" si="1919"/>
        <v>0</v>
      </c>
      <c r="AP565" s="27">
        <f t="shared" si="1920"/>
        <v>0</v>
      </c>
      <c r="AQ565" s="27">
        <f t="shared" si="1921"/>
        <v>344.85639928860775</v>
      </c>
      <c r="AR565" s="28">
        <f t="shared" si="1922"/>
        <v>0</v>
      </c>
      <c r="AS565" s="25"/>
      <c r="AT565" s="25">
        <f t="shared" si="1904"/>
        <v>344.85639928860775</v>
      </c>
      <c r="AU565" s="28">
        <f t="shared" si="1905"/>
        <v>0</v>
      </c>
      <c r="AV565" s="25"/>
      <c r="AW565" s="25">
        <f t="shared" si="1906"/>
        <v>348.23599200163613</v>
      </c>
      <c r="AX565" s="28">
        <f t="shared" si="1907"/>
        <v>0</v>
      </c>
      <c r="AY565" s="25"/>
      <c r="AZ565" s="25">
        <f t="shared" si="1908"/>
        <v>351.64870472325219</v>
      </c>
      <c r="BA565" s="28">
        <f t="shared" si="1909"/>
        <v>0</v>
      </c>
      <c r="BB565" s="27">
        <f t="shared" si="1910"/>
        <v>0</v>
      </c>
      <c r="BC565" s="27">
        <f t="shared" si="1911"/>
        <v>355.09486202954008</v>
      </c>
      <c r="BD565" s="28">
        <f t="shared" si="1912"/>
        <v>0</v>
      </c>
      <c r="BE565" s="25"/>
      <c r="BF565" s="25">
        <f t="shared" si="1913"/>
        <v>355.09486202954008</v>
      </c>
      <c r="BG565" s="28">
        <f t="shared" si="1914"/>
        <v>0</v>
      </c>
      <c r="BH565" s="25"/>
      <c r="BI565" s="25">
        <f t="shared" si="1915"/>
        <v>358.57479167742957</v>
      </c>
      <c r="BJ565" s="28">
        <f t="shared" si="1916"/>
        <v>0</v>
      </c>
      <c r="BK565" s="25"/>
      <c r="BL565" s="25">
        <f t="shared" si="1917"/>
        <v>362.08882463586838</v>
      </c>
      <c r="BM565" s="28">
        <f t="shared" si="1918"/>
        <v>0</v>
      </c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</row>
    <row r="566" spans="1:165" s="29" customFormat="1" ht="24.95" customHeight="1" x14ac:dyDescent="0.15">
      <c r="A566" s="23" t="s">
        <v>52</v>
      </c>
      <c r="B566" s="23" t="s">
        <v>1607</v>
      </c>
      <c r="C566" s="23" t="s">
        <v>1608</v>
      </c>
      <c r="D566" s="23" t="s">
        <v>1609</v>
      </c>
      <c r="E566" s="23" t="s">
        <v>1506</v>
      </c>
      <c r="F566" s="110">
        <v>1</v>
      </c>
      <c r="G566" s="23"/>
      <c r="H566" s="23"/>
      <c r="I566" s="23"/>
      <c r="J566" s="23"/>
      <c r="K566" s="23"/>
      <c r="L566" s="23"/>
      <c r="M566" s="94">
        <v>105.95</v>
      </c>
      <c r="N566" s="94"/>
      <c r="O566" s="24">
        <f t="shared" si="1880"/>
        <v>1</v>
      </c>
      <c r="P566" s="25">
        <f t="shared" si="1881"/>
        <v>111.84788748544304</v>
      </c>
      <c r="Q566" s="26">
        <f t="shared" si="1882"/>
        <v>116.80316868062643</v>
      </c>
      <c r="R566" s="27">
        <f t="shared" si="1883"/>
        <v>0</v>
      </c>
      <c r="S566" s="27">
        <f t="shared" si="1884"/>
        <v>106.98831000000001</v>
      </c>
      <c r="T566" s="28">
        <f t="shared" si="1885"/>
        <v>0</v>
      </c>
      <c r="U566" s="25"/>
      <c r="V566" s="25">
        <f t="shared" si="1886"/>
        <v>106.98831000000001</v>
      </c>
      <c r="W566" s="28">
        <f t="shared" si="1887"/>
        <v>0</v>
      </c>
      <c r="X566" s="25"/>
      <c r="Y566" s="25">
        <f t="shared" si="1888"/>
        <v>108.03679543800001</v>
      </c>
      <c r="Z566" s="28">
        <f t="shared" si="1889"/>
        <v>0</v>
      </c>
      <c r="AA566" s="25"/>
      <c r="AB566" s="25">
        <f t="shared" si="1890"/>
        <v>109.09555603329241</v>
      </c>
      <c r="AC566" s="28">
        <f t="shared" si="1891"/>
        <v>0</v>
      </c>
      <c r="AD566" s="27">
        <f t="shared" si="1892"/>
        <v>0</v>
      </c>
      <c r="AE566" s="27">
        <f t="shared" si="1893"/>
        <v>110.16469248241869</v>
      </c>
      <c r="AF566" s="28">
        <f t="shared" si="1894"/>
        <v>0</v>
      </c>
      <c r="AG566" s="25"/>
      <c r="AH566" s="25">
        <f t="shared" si="1895"/>
        <v>110.16469248241869</v>
      </c>
      <c r="AI566" s="28">
        <f t="shared" si="1896"/>
        <v>0</v>
      </c>
      <c r="AJ566" s="25"/>
      <c r="AK566" s="25">
        <f t="shared" si="1897"/>
        <v>111.24430646874639</v>
      </c>
      <c r="AL566" s="28">
        <f t="shared" si="1898"/>
        <v>0</v>
      </c>
      <c r="AM566" s="25"/>
      <c r="AN566" s="25">
        <f t="shared" si="1899"/>
        <v>112.33450067214011</v>
      </c>
      <c r="AO566" s="28">
        <f t="shared" si="1919"/>
        <v>0</v>
      </c>
      <c r="AP566" s="27">
        <f t="shared" si="1920"/>
        <v>0</v>
      </c>
      <c r="AQ566" s="27">
        <f t="shared" si="1921"/>
        <v>113.43537877872708</v>
      </c>
      <c r="AR566" s="28">
        <f t="shared" si="1922"/>
        <v>0</v>
      </c>
      <c r="AS566" s="25"/>
      <c r="AT566" s="25">
        <f t="shared" si="1904"/>
        <v>113.43537877872708</v>
      </c>
      <c r="AU566" s="28">
        <f t="shared" si="1905"/>
        <v>0</v>
      </c>
      <c r="AV566" s="25"/>
      <c r="AW566" s="25">
        <f t="shared" si="1906"/>
        <v>114.54704549075862</v>
      </c>
      <c r="AX566" s="28">
        <f t="shared" si="1907"/>
        <v>0</v>
      </c>
      <c r="AY566" s="25"/>
      <c r="AZ566" s="25">
        <f t="shared" si="1908"/>
        <v>115.66960653656805</v>
      </c>
      <c r="BA566" s="28">
        <f t="shared" si="1909"/>
        <v>0</v>
      </c>
      <c r="BB566" s="27">
        <f t="shared" si="1910"/>
        <v>1</v>
      </c>
      <c r="BC566" s="27">
        <f t="shared" si="1911"/>
        <v>116.80316868062643</v>
      </c>
      <c r="BD566" s="28">
        <f t="shared" si="1912"/>
        <v>116.80316868062643</v>
      </c>
      <c r="BE566" s="25">
        <v>1</v>
      </c>
      <c r="BF566" s="25">
        <f t="shared" si="1913"/>
        <v>116.80316868062643</v>
      </c>
      <c r="BG566" s="28">
        <f t="shared" si="1914"/>
        <v>116.80316868062643</v>
      </c>
      <c r="BH566" s="25"/>
      <c r="BI566" s="25">
        <f t="shared" si="1915"/>
        <v>117.94783973369657</v>
      </c>
      <c r="BJ566" s="28">
        <f t="shared" si="1916"/>
        <v>0</v>
      </c>
      <c r="BK566" s="25"/>
      <c r="BL566" s="25">
        <f t="shared" si="1917"/>
        <v>119.1037285630868</v>
      </c>
      <c r="BM566" s="28">
        <f t="shared" si="1918"/>
        <v>0</v>
      </c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</row>
    <row r="567" spans="1:165" s="29" customFormat="1" ht="24.95" customHeight="1" x14ac:dyDescent="0.15">
      <c r="A567" s="23" t="s">
        <v>52</v>
      </c>
      <c r="B567" s="23" t="s">
        <v>1610</v>
      </c>
      <c r="C567" s="23" t="s">
        <v>1611</v>
      </c>
      <c r="D567" s="23" t="s">
        <v>1612</v>
      </c>
      <c r="E567" s="23" t="s">
        <v>1506</v>
      </c>
      <c r="F567" s="110">
        <v>5</v>
      </c>
      <c r="G567" s="23"/>
      <c r="H567" s="23"/>
      <c r="I567" s="23"/>
      <c r="J567" s="23"/>
      <c r="K567" s="23"/>
      <c r="L567" s="23"/>
      <c r="M567" s="94">
        <v>305.10000000000002</v>
      </c>
      <c r="N567" s="94"/>
      <c r="O567" s="24">
        <f t="shared" si="1880"/>
        <v>5</v>
      </c>
      <c r="P567" s="25">
        <f t="shared" si="1881"/>
        <v>322.08391195666519</v>
      </c>
      <c r="Q567" s="26">
        <f t="shared" si="1882"/>
        <v>1540.4499000000001</v>
      </c>
      <c r="R567" s="27">
        <f t="shared" si="1883"/>
        <v>5</v>
      </c>
      <c r="S567" s="27">
        <f t="shared" si="1884"/>
        <v>308.08998000000003</v>
      </c>
      <c r="T567" s="28">
        <f t="shared" si="1885"/>
        <v>1540.4499000000001</v>
      </c>
      <c r="U567" s="25"/>
      <c r="V567" s="25">
        <f t="shared" si="1886"/>
        <v>308.08998000000003</v>
      </c>
      <c r="W567" s="28">
        <f t="shared" si="1887"/>
        <v>0</v>
      </c>
      <c r="X567" s="25"/>
      <c r="Y567" s="25">
        <f t="shared" si="1888"/>
        <v>311.10926180400003</v>
      </c>
      <c r="Z567" s="28">
        <f t="shared" si="1889"/>
        <v>0</v>
      </c>
      <c r="AA567" s="25">
        <v>5</v>
      </c>
      <c r="AB567" s="25">
        <f t="shared" si="1890"/>
        <v>314.15813256967925</v>
      </c>
      <c r="AC567" s="28">
        <f t="shared" si="1891"/>
        <v>1570.7906628483963</v>
      </c>
      <c r="AD567" s="27">
        <f t="shared" si="1892"/>
        <v>0</v>
      </c>
      <c r="AE567" s="27">
        <f t="shared" si="1893"/>
        <v>317.23688226886213</v>
      </c>
      <c r="AF567" s="28">
        <f t="shared" si="1894"/>
        <v>0</v>
      </c>
      <c r="AG567" s="25"/>
      <c r="AH567" s="25">
        <f t="shared" si="1895"/>
        <v>317.23688226886213</v>
      </c>
      <c r="AI567" s="28">
        <f t="shared" si="1896"/>
        <v>0</v>
      </c>
      <c r="AJ567" s="25"/>
      <c r="AK567" s="25">
        <f t="shared" si="1897"/>
        <v>320.34580371509696</v>
      </c>
      <c r="AL567" s="28">
        <f t="shared" si="1898"/>
        <v>0</v>
      </c>
      <c r="AM567" s="25"/>
      <c r="AN567" s="25">
        <f t="shared" si="1899"/>
        <v>323.48519259150493</v>
      </c>
      <c r="AO567" s="28">
        <f t="shared" si="1919"/>
        <v>0</v>
      </c>
      <c r="AP567" s="27">
        <f t="shared" si="1920"/>
        <v>0</v>
      </c>
      <c r="AQ567" s="27">
        <f t="shared" si="1921"/>
        <v>326.65534747890166</v>
      </c>
      <c r="AR567" s="28">
        <f t="shared" si="1922"/>
        <v>0</v>
      </c>
      <c r="AS567" s="25"/>
      <c r="AT567" s="25">
        <f t="shared" si="1904"/>
        <v>326.65534747890166</v>
      </c>
      <c r="AU567" s="28">
        <f t="shared" si="1905"/>
        <v>0</v>
      </c>
      <c r="AV567" s="25"/>
      <c r="AW567" s="25">
        <f t="shared" si="1906"/>
        <v>329.85656988419493</v>
      </c>
      <c r="AX567" s="28">
        <f t="shared" si="1907"/>
        <v>0</v>
      </c>
      <c r="AY567" s="25"/>
      <c r="AZ567" s="25">
        <f t="shared" si="1908"/>
        <v>333.08916426906006</v>
      </c>
      <c r="BA567" s="28">
        <f t="shared" si="1909"/>
        <v>0</v>
      </c>
      <c r="BB567" s="27">
        <f t="shared" si="1910"/>
        <v>0</v>
      </c>
      <c r="BC567" s="27">
        <f t="shared" si="1911"/>
        <v>336.35343807889689</v>
      </c>
      <c r="BD567" s="28">
        <f t="shared" si="1912"/>
        <v>0</v>
      </c>
      <c r="BE567" s="25"/>
      <c r="BF567" s="25">
        <f t="shared" si="1913"/>
        <v>336.35343807889689</v>
      </c>
      <c r="BG567" s="28">
        <f t="shared" si="1914"/>
        <v>0</v>
      </c>
      <c r="BH567" s="25"/>
      <c r="BI567" s="25">
        <f t="shared" si="1915"/>
        <v>339.6497017720701</v>
      </c>
      <c r="BJ567" s="28">
        <f t="shared" si="1916"/>
        <v>0</v>
      </c>
      <c r="BK567" s="25"/>
      <c r="BL567" s="25">
        <f t="shared" si="1917"/>
        <v>342.9782688494364</v>
      </c>
      <c r="BM567" s="28">
        <f t="shared" si="1918"/>
        <v>0</v>
      </c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</row>
    <row r="568" spans="1:165" s="29" customFormat="1" ht="24.95" customHeight="1" x14ac:dyDescent="0.15">
      <c r="A568" s="23" t="s">
        <v>52</v>
      </c>
      <c r="B568" s="23" t="s">
        <v>1613</v>
      </c>
      <c r="C568" s="23" t="s">
        <v>1614</v>
      </c>
      <c r="D568" s="23" t="s">
        <v>1603</v>
      </c>
      <c r="E568" s="23" t="s">
        <v>1506</v>
      </c>
      <c r="F568" s="110">
        <v>5</v>
      </c>
      <c r="G568" s="23"/>
      <c r="H568" s="23"/>
      <c r="I568" s="23"/>
      <c r="J568" s="23"/>
      <c r="K568" s="23"/>
      <c r="L568" s="23"/>
      <c r="M568" s="94">
        <v>140</v>
      </c>
      <c r="N568" s="94"/>
      <c r="O568" s="24">
        <f t="shared" si="1880"/>
        <v>5</v>
      </c>
      <c r="P568" s="25">
        <f t="shared" si="1881"/>
        <v>147.79333881983982</v>
      </c>
      <c r="Q568" s="26">
        <f t="shared" si="1882"/>
        <v>749.45507451730975</v>
      </c>
      <c r="R568" s="27">
        <f t="shared" si="1883"/>
        <v>0</v>
      </c>
      <c r="S568" s="27">
        <f t="shared" si="1884"/>
        <v>141.37200000000001</v>
      </c>
      <c r="T568" s="28">
        <f t="shared" si="1885"/>
        <v>0</v>
      </c>
      <c r="U568" s="25"/>
      <c r="V568" s="25">
        <f t="shared" si="1886"/>
        <v>141.37200000000001</v>
      </c>
      <c r="W568" s="28">
        <f t="shared" si="1887"/>
        <v>0</v>
      </c>
      <c r="X568" s="25"/>
      <c r="Y568" s="25">
        <f t="shared" si="1888"/>
        <v>142.75744560000001</v>
      </c>
      <c r="Z568" s="28">
        <f t="shared" si="1889"/>
        <v>0</v>
      </c>
      <c r="AA568" s="25"/>
      <c r="AB568" s="25">
        <f t="shared" si="1890"/>
        <v>144.15646856688002</v>
      </c>
      <c r="AC568" s="28">
        <f t="shared" si="1891"/>
        <v>0</v>
      </c>
      <c r="AD568" s="27">
        <f t="shared" si="1892"/>
        <v>0</v>
      </c>
      <c r="AE568" s="27">
        <f t="shared" si="1893"/>
        <v>145.56920195883546</v>
      </c>
      <c r="AF568" s="28">
        <f t="shared" si="1894"/>
        <v>0</v>
      </c>
      <c r="AG568" s="25"/>
      <c r="AH568" s="25">
        <f t="shared" si="1895"/>
        <v>145.56920195883546</v>
      </c>
      <c r="AI568" s="28">
        <f t="shared" si="1896"/>
        <v>0</v>
      </c>
      <c r="AJ568" s="25"/>
      <c r="AK568" s="25">
        <f t="shared" si="1897"/>
        <v>146.99578013803205</v>
      </c>
      <c r="AL568" s="28">
        <f t="shared" si="1898"/>
        <v>0</v>
      </c>
      <c r="AM568" s="25"/>
      <c r="AN568" s="25">
        <f t="shared" si="1899"/>
        <v>148.43633878338477</v>
      </c>
      <c r="AO568" s="28">
        <f t="shared" si="1919"/>
        <v>0</v>
      </c>
      <c r="AP568" s="27">
        <f t="shared" si="1920"/>
        <v>5</v>
      </c>
      <c r="AQ568" s="27">
        <f t="shared" si="1921"/>
        <v>149.89101490346195</v>
      </c>
      <c r="AR568" s="28">
        <f t="shared" si="1922"/>
        <v>749.45507451730975</v>
      </c>
      <c r="AS568" s="25"/>
      <c r="AT568" s="25">
        <f t="shared" si="1904"/>
        <v>149.89101490346195</v>
      </c>
      <c r="AU568" s="28">
        <f t="shared" si="1905"/>
        <v>0</v>
      </c>
      <c r="AV568" s="25"/>
      <c r="AW568" s="25">
        <f t="shared" si="1906"/>
        <v>151.35994684951589</v>
      </c>
      <c r="AX568" s="28">
        <f t="shared" ref="AX568:AX591" si="1923">AV568*AW568</f>
        <v>0</v>
      </c>
      <c r="AY568" s="25">
        <v>5</v>
      </c>
      <c r="AZ568" s="25">
        <f t="shared" si="1908"/>
        <v>152.84327432864114</v>
      </c>
      <c r="BA568" s="28">
        <f t="shared" si="1909"/>
        <v>764.21637164320578</v>
      </c>
      <c r="BB568" s="27">
        <f t="shared" si="1910"/>
        <v>0</v>
      </c>
      <c r="BC568" s="27">
        <f t="shared" si="1911"/>
        <v>154.34113841706184</v>
      </c>
      <c r="BD568" s="28">
        <f t="shared" si="1912"/>
        <v>0</v>
      </c>
      <c r="BE568" s="25"/>
      <c r="BF568" s="25">
        <f t="shared" si="1913"/>
        <v>154.34113841706184</v>
      </c>
      <c r="BG568" s="28">
        <f t="shared" si="1914"/>
        <v>0</v>
      </c>
      <c r="BH568" s="25"/>
      <c r="BI568" s="25">
        <f t="shared" si="1915"/>
        <v>155.85368157354904</v>
      </c>
      <c r="BJ568" s="28">
        <f t="shared" si="1916"/>
        <v>0</v>
      </c>
      <c r="BK568" s="25"/>
      <c r="BL568" s="25">
        <f t="shared" si="1917"/>
        <v>157.38104765296981</v>
      </c>
      <c r="BM568" s="28">
        <f t="shared" si="1918"/>
        <v>0</v>
      </c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</row>
    <row r="569" spans="1:165" s="29" customFormat="1" ht="24.95" customHeight="1" x14ac:dyDescent="0.15">
      <c r="A569" s="23" t="s">
        <v>52</v>
      </c>
      <c r="B569" s="23" t="s">
        <v>1615</v>
      </c>
      <c r="C569" s="23" t="s">
        <v>1616</v>
      </c>
      <c r="D569" s="23" t="s">
        <v>1617</v>
      </c>
      <c r="E569" s="23" t="s">
        <v>1506</v>
      </c>
      <c r="F569" s="110">
        <v>11</v>
      </c>
      <c r="G569" s="23"/>
      <c r="H569" s="23"/>
      <c r="I569" s="23"/>
      <c r="J569" s="23"/>
      <c r="K569" s="23"/>
      <c r="L569" s="23"/>
      <c r="M569" s="94">
        <v>115.92</v>
      </c>
      <c r="N569" s="94"/>
      <c r="O569" s="24">
        <f t="shared" si="1880"/>
        <v>11</v>
      </c>
      <c r="P569" s="25">
        <f t="shared" si="1881"/>
        <v>122.37288454282735</v>
      </c>
      <c r="Q569" s="26">
        <f t="shared" si="1882"/>
        <v>1330.2573654937287</v>
      </c>
      <c r="R569" s="27">
        <f t="shared" si="1883"/>
        <v>5</v>
      </c>
      <c r="S569" s="27">
        <f t="shared" si="1884"/>
        <v>117.056016</v>
      </c>
      <c r="T569" s="28">
        <f t="shared" si="1885"/>
        <v>585.28008</v>
      </c>
      <c r="U569" s="25"/>
      <c r="V569" s="25">
        <f t="shared" si="1886"/>
        <v>117.056016</v>
      </c>
      <c r="W569" s="28">
        <f t="shared" si="1887"/>
        <v>0</v>
      </c>
      <c r="X569" s="25"/>
      <c r="Y569" s="25">
        <f t="shared" si="1888"/>
        <v>118.20316495680001</v>
      </c>
      <c r="Z569" s="28">
        <f t="shared" si="1889"/>
        <v>0</v>
      </c>
      <c r="AA569" s="25">
        <v>5</v>
      </c>
      <c r="AB569" s="25">
        <f t="shared" si="1890"/>
        <v>119.36155597337665</v>
      </c>
      <c r="AC569" s="28">
        <f t="shared" si="1891"/>
        <v>596.80777986688327</v>
      </c>
      <c r="AD569" s="27">
        <f t="shared" si="1892"/>
        <v>3</v>
      </c>
      <c r="AE569" s="27">
        <f t="shared" si="1893"/>
        <v>120.53129922191575</v>
      </c>
      <c r="AF569" s="28">
        <f t="shared" si="1894"/>
        <v>361.59389766574725</v>
      </c>
      <c r="AG569" s="25"/>
      <c r="AH569" s="25">
        <f t="shared" si="1895"/>
        <v>120.53129922191575</v>
      </c>
      <c r="AI569" s="28">
        <f t="shared" si="1896"/>
        <v>0</v>
      </c>
      <c r="AJ569" s="25">
        <v>3</v>
      </c>
      <c r="AK569" s="25">
        <f t="shared" si="1897"/>
        <v>121.71250595429052</v>
      </c>
      <c r="AL569" s="28">
        <f t="shared" si="1898"/>
        <v>365.13751786287156</v>
      </c>
      <c r="AM569" s="25"/>
      <c r="AN569" s="25">
        <f t="shared" si="1899"/>
        <v>122.90528851264257</v>
      </c>
      <c r="AO569" s="28">
        <f t="shared" si="1919"/>
        <v>0</v>
      </c>
      <c r="AP569" s="27">
        <f t="shared" si="1920"/>
        <v>0</v>
      </c>
      <c r="AQ569" s="27">
        <f t="shared" si="1921"/>
        <v>124.10976034006647</v>
      </c>
      <c r="AR569" s="28">
        <f t="shared" si="1922"/>
        <v>0</v>
      </c>
      <c r="AS569" s="25"/>
      <c r="AT569" s="25">
        <f t="shared" si="1904"/>
        <v>124.10976034006647</v>
      </c>
      <c r="AU569" s="28">
        <f t="shared" si="1905"/>
        <v>0</v>
      </c>
      <c r="AV569" s="25"/>
      <c r="AW569" s="25">
        <f t="shared" si="1906"/>
        <v>125.32603599139912</v>
      </c>
      <c r="AX569" s="28">
        <f t="shared" si="1923"/>
        <v>0</v>
      </c>
      <c r="AY569" s="25"/>
      <c r="AZ569" s="25">
        <f t="shared" si="1908"/>
        <v>126.55423114411484</v>
      </c>
      <c r="BA569" s="28">
        <f t="shared" si="1909"/>
        <v>0</v>
      </c>
      <c r="BB569" s="27">
        <f t="shared" si="1910"/>
        <v>3</v>
      </c>
      <c r="BC569" s="27">
        <f t="shared" si="1911"/>
        <v>127.79446260932717</v>
      </c>
      <c r="BD569" s="28">
        <f t="shared" si="1912"/>
        <v>383.38338782798149</v>
      </c>
      <c r="BE569" s="25">
        <v>3</v>
      </c>
      <c r="BF569" s="25">
        <f t="shared" si="1913"/>
        <v>127.79446260932717</v>
      </c>
      <c r="BG569" s="28">
        <f t="shared" si="1914"/>
        <v>383.38338782798149</v>
      </c>
      <c r="BH569" s="25"/>
      <c r="BI569" s="25">
        <f t="shared" si="1915"/>
        <v>129.04684834289858</v>
      </c>
      <c r="BJ569" s="28">
        <f t="shared" si="1916"/>
        <v>0</v>
      </c>
      <c r="BK569" s="25"/>
      <c r="BL569" s="25">
        <f t="shared" si="1917"/>
        <v>130.311507456659</v>
      </c>
      <c r="BM569" s="28">
        <f t="shared" si="1918"/>
        <v>0</v>
      </c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</row>
    <row r="570" spans="1:165" s="29" customFormat="1" ht="24.95" customHeight="1" x14ac:dyDescent="0.15">
      <c r="A570" s="23" t="s">
        <v>52</v>
      </c>
      <c r="B570" s="23" t="s">
        <v>1618</v>
      </c>
      <c r="C570" s="23" t="s">
        <v>1619</v>
      </c>
      <c r="D570" s="23" t="s">
        <v>1620</v>
      </c>
      <c r="E570" s="23" t="s">
        <v>449</v>
      </c>
      <c r="F570" s="110">
        <v>0.1</v>
      </c>
      <c r="G570" s="23"/>
      <c r="H570" s="23"/>
      <c r="I570" s="23"/>
      <c r="J570" s="23"/>
      <c r="K570" s="23"/>
      <c r="L570" s="23"/>
      <c r="M570" s="94">
        <v>186.4</v>
      </c>
      <c r="N570" s="94"/>
      <c r="O570" s="24">
        <f t="shared" si="1880"/>
        <v>0.1</v>
      </c>
      <c r="P570" s="25">
        <f t="shared" si="1881"/>
        <v>196.77627397155811</v>
      </c>
      <c r="Q570" s="26">
        <f t="shared" si="1882"/>
        <v>19.389794992144751</v>
      </c>
      <c r="R570" s="27">
        <f t="shared" si="1883"/>
        <v>0.05</v>
      </c>
      <c r="S570" s="27">
        <f t="shared" si="1884"/>
        <v>188.22672</v>
      </c>
      <c r="T570" s="28">
        <f t="shared" si="1885"/>
        <v>9.4113360000000004</v>
      </c>
      <c r="U570" s="25">
        <v>0.05</v>
      </c>
      <c r="V570" s="25">
        <f t="shared" si="1886"/>
        <v>188.22672</v>
      </c>
      <c r="W570" s="28">
        <f t="shared" si="1887"/>
        <v>9.4113360000000004</v>
      </c>
      <c r="X570" s="25"/>
      <c r="Y570" s="25">
        <f t="shared" si="1888"/>
        <v>190.071341856</v>
      </c>
      <c r="Z570" s="28">
        <f t="shared" si="1889"/>
        <v>0</v>
      </c>
      <c r="AA570" s="25"/>
      <c r="AB570" s="25">
        <f t="shared" si="1890"/>
        <v>191.93404100618881</v>
      </c>
      <c r="AC570" s="28">
        <f t="shared" si="1891"/>
        <v>0</v>
      </c>
      <c r="AD570" s="27">
        <f t="shared" si="1892"/>
        <v>0</v>
      </c>
      <c r="AE570" s="27">
        <f t="shared" si="1893"/>
        <v>193.81499460804946</v>
      </c>
      <c r="AF570" s="28">
        <f t="shared" si="1894"/>
        <v>0</v>
      </c>
      <c r="AG570" s="25"/>
      <c r="AH570" s="25">
        <f t="shared" si="1895"/>
        <v>193.81499460804946</v>
      </c>
      <c r="AI570" s="28">
        <f t="shared" si="1896"/>
        <v>0</v>
      </c>
      <c r="AJ570" s="25"/>
      <c r="AK570" s="25">
        <f t="shared" si="1897"/>
        <v>195.71438155520835</v>
      </c>
      <c r="AL570" s="28">
        <f t="shared" si="1898"/>
        <v>0</v>
      </c>
      <c r="AM570" s="25"/>
      <c r="AN570" s="25">
        <f t="shared" si="1899"/>
        <v>197.63238249444939</v>
      </c>
      <c r="AO570" s="28">
        <f t="shared" si="1919"/>
        <v>0</v>
      </c>
      <c r="AP570" s="27">
        <f t="shared" si="1920"/>
        <v>0.05</v>
      </c>
      <c r="AQ570" s="27">
        <f t="shared" si="1921"/>
        <v>199.56917984289501</v>
      </c>
      <c r="AR570" s="28">
        <f t="shared" si="1922"/>
        <v>9.978458992144752</v>
      </c>
      <c r="AS570" s="25">
        <v>0.05</v>
      </c>
      <c r="AT570" s="25">
        <f t="shared" si="1904"/>
        <v>199.56917984289501</v>
      </c>
      <c r="AU570" s="28">
        <f t="shared" si="1905"/>
        <v>9.978458992144752</v>
      </c>
      <c r="AV570" s="25"/>
      <c r="AW570" s="25">
        <f t="shared" si="1906"/>
        <v>201.5249578053554</v>
      </c>
      <c r="AX570" s="28">
        <f t="shared" si="1923"/>
        <v>0</v>
      </c>
      <c r="AY570" s="25"/>
      <c r="AZ570" s="25">
        <f t="shared" si="1908"/>
        <v>203.49990239184788</v>
      </c>
      <c r="BA570" s="28">
        <f t="shared" si="1909"/>
        <v>0</v>
      </c>
      <c r="BB570" s="27">
        <f t="shared" si="1910"/>
        <v>0</v>
      </c>
      <c r="BC570" s="27">
        <f t="shared" si="1911"/>
        <v>205.49420143528801</v>
      </c>
      <c r="BD570" s="28">
        <f t="shared" si="1912"/>
        <v>0</v>
      </c>
      <c r="BE570" s="25"/>
      <c r="BF570" s="25">
        <f t="shared" si="1913"/>
        <v>205.49420143528801</v>
      </c>
      <c r="BG570" s="28">
        <f t="shared" si="1914"/>
        <v>0</v>
      </c>
      <c r="BH570" s="25"/>
      <c r="BI570" s="25">
        <f t="shared" si="1915"/>
        <v>207.50804460935385</v>
      </c>
      <c r="BJ570" s="28">
        <f t="shared" si="1916"/>
        <v>0</v>
      </c>
      <c r="BK570" s="25"/>
      <c r="BL570" s="25">
        <f t="shared" si="1917"/>
        <v>209.54162344652551</v>
      </c>
      <c r="BM570" s="28">
        <f t="shared" si="1918"/>
        <v>0</v>
      </c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</row>
    <row r="571" spans="1:165" s="29" customFormat="1" ht="24.95" customHeight="1" x14ac:dyDescent="0.15">
      <c r="A571" s="23" t="s">
        <v>52</v>
      </c>
      <c r="B571" s="23" t="s">
        <v>1621</v>
      </c>
      <c r="C571" s="23" t="s">
        <v>1622</v>
      </c>
      <c r="D571" s="23"/>
      <c r="E571" s="23" t="s">
        <v>449</v>
      </c>
      <c r="F571" s="110">
        <v>0.05</v>
      </c>
      <c r="G571" s="23"/>
      <c r="H571" s="23"/>
      <c r="I571" s="23"/>
      <c r="J571" s="23"/>
      <c r="K571" s="23"/>
      <c r="L571" s="23"/>
      <c r="M571" s="94">
        <v>981.82</v>
      </c>
      <c r="N571" s="94"/>
      <c r="O571" s="24">
        <f t="shared" si="1880"/>
        <v>0.05</v>
      </c>
      <c r="P571" s="25">
        <f t="shared" si="1881"/>
        <v>1036.4746851435366</v>
      </c>
      <c r="Q571" s="26">
        <f t="shared" si="1882"/>
        <v>49.57209180000001</v>
      </c>
      <c r="R571" s="27">
        <f t="shared" si="1883"/>
        <v>0.05</v>
      </c>
      <c r="S571" s="27">
        <f t="shared" si="1884"/>
        <v>991.44183600000008</v>
      </c>
      <c r="T571" s="28">
        <f t="shared" si="1885"/>
        <v>49.57209180000001</v>
      </c>
      <c r="U571" s="25"/>
      <c r="V571" s="25">
        <f t="shared" si="1886"/>
        <v>991.44183600000008</v>
      </c>
      <c r="W571" s="28">
        <f t="shared" si="1887"/>
        <v>0</v>
      </c>
      <c r="X571" s="25">
        <v>0.05</v>
      </c>
      <c r="Y571" s="25">
        <f t="shared" si="1888"/>
        <v>1001.1579659928001</v>
      </c>
      <c r="Z571" s="28">
        <f t="shared" si="1889"/>
        <v>50.057898299640009</v>
      </c>
      <c r="AA571" s="25"/>
      <c r="AB571" s="25">
        <f t="shared" si="1890"/>
        <v>1010.9693140595296</v>
      </c>
      <c r="AC571" s="28">
        <f t="shared" si="1891"/>
        <v>0</v>
      </c>
      <c r="AD571" s="27">
        <f t="shared" si="1892"/>
        <v>0</v>
      </c>
      <c r="AE571" s="27">
        <f t="shared" si="1893"/>
        <v>1020.876813337313</v>
      </c>
      <c r="AF571" s="28">
        <f t="shared" si="1894"/>
        <v>0</v>
      </c>
      <c r="AG571" s="25"/>
      <c r="AH571" s="25">
        <f t="shared" si="1895"/>
        <v>1020.876813337313</v>
      </c>
      <c r="AI571" s="28">
        <f t="shared" si="1896"/>
        <v>0</v>
      </c>
      <c r="AJ571" s="25"/>
      <c r="AK571" s="25">
        <f t="shared" si="1897"/>
        <v>1030.8814061080188</v>
      </c>
      <c r="AL571" s="28">
        <f t="shared" si="1898"/>
        <v>0</v>
      </c>
      <c r="AM571" s="25"/>
      <c r="AN571" s="25">
        <f t="shared" si="1899"/>
        <v>1040.9840438878775</v>
      </c>
      <c r="AO571" s="28">
        <f t="shared" si="1919"/>
        <v>0</v>
      </c>
      <c r="AP571" s="27">
        <f t="shared" si="1920"/>
        <v>0</v>
      </c>
      <c r="AQ571" s="27">
        <f t="shared" si="1921"/>
        <v>1051.1856875179787</v>
      </c>
      <c r="AR571" s="28">
        <f t="shared" si="1922"/>
        <v>0</v>
      </c>
      <c r="AS571" s="25"/>
      <c r="AT571" s="25">
        <f t="shared" si="1904"/>
        <v>1051.1856875179787</v>
      </c>
      <c r="AU571" s="28">
        <f t="shared" si="1905"/>
        <v>0</v>
      </c>
      <c r="AV571" s="25"/>
      <c r="AW571" s="25">
        <f t="shared" si="1906"/>
        <v>1061.487307255655</v>
      </c>
      <c r="AX571" s="28">
        <f t="shared" si="1923"/>
        <v>0</v>
      </c>
      <c r="AY571" s="25"/>
      <c r="AZ571" s="25">
        <f t="shared" si="1908"/>
        <v>1071.8898828667604</v>
      </c>
      <c r="BA571" s="28">
        <f t="shared" si="1909"/>
        <v>0</v>
      </c>
      <c r="BB571" s="27">
        <f t="shared" si="1910"/>
        <v>0</v>
      </c>
      <c r="BC571" s="27">
        <f t="shared" si="1911"/>
        <v>1082.3944037188546</v>
      </c>
      <c r="BD571" s="28">
        <f t="shared" si="1912"/>
        <v>0</v>
      </c>
      <c r="BE571" s="25"/>
      <c r="BF571" s="25">
        <f t="shared" si="1913"/>
        <v>1082.3944037188546</v>
      </c>
      <c r="BG571" s="28">
        <f t="shared" si="1914"/>
        <v>0</v>
      </c>
      <c r="BH571" s="25"/>
      <c r="BI571" s="25">
        <f t="shared" si="1915"/>
        <v>1093.0018688752994</v>
      </c>
      <c r="BJ571" s="28">
        <f t="shared" si="1916"/>
        <v>0</v>
      </c>
      <c r="BK571" s="25"/>
      <c r="BL571" s="25">
        <f t="shared" si="1917"/>
        <v>1103.7132871902772</v>
      </c>
      <c r="BM571" s="28">
        <f t="shared" si="1918"/>
        <v>0</v>
      </c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</row>
    <row r="572" spans="1:165" s="29" customFormat="1" ht="24.95" customHeight="1" x14ac:dyDescent="0.15">
      <c r="A572" s="23" t="s">
        <v>52</v>
      </c>
      <c r="B572" s="23" t="s">
        <v>1623</v>
      </c>
      <c r="C572" s="23" t="s">
        <v>1624</v>
      </c>
      <c r="D572" s="23" t="s">
        <v>1625</v>
      </c>
      <c r="E572" s="23" t="s">
        <v>449</v>
      </c>
      <c r="F572" s="110">
        <v>0.2</v>
      </c>
      <c r="G572" s="23"/>
      <c r="H572" s="23"/>
      <c r="I572" s="23"/>
      <c r="J572" s="23"/>
      <c r="K572" s="23"/>
      <c r="L572" s="23"/>
      <c r="M572" s="94">
        <v>1786.24</v>
      </c>
      <c r="N572" s="94"/>
      <c r="O572" s="24">
        <f t="shared" si="1880"/>
        <v>0.2</v>
      </c>
      <c r="P572" s="25">
        <f t="shared" si="1881"/>
        <v>1885.6740966682187</v>
      </c>
      <c r="Q572" s="26">
        <f t="shared" si="1882"/>
        <v>371.61831981511421</v>
      </c>
      <c r="R572" s="27">
        <f t="shared" si="1883"/>
        <v>0.1</v>
      </c>
      <c r="S572" s="27">
        <f t="shared" si="1884"/>
        <v>1803.745152</v>
      </c>
      <c r="T572" s="28">
        <f t="shared" si="1885"/>
        <v>180.37451520000002</v>
      </c>
      <c r="U572" s="25">
        <v>0.1</v>
      </c>
      <c r="V572" s="25">
        <f t="shared" si="1886"/>
        <v>1803.745152</v>
      </c>
      <c r="W572" s="28">
        <f t="shared" si="1887"/>
        <v>180.37451520000002</v>
      </c>
      <c r="X572" s="25"/>
      <c r="Y572" s="25">
        <f t="shared" si="1888"/>
        <v>1821.4218544896</v>
      </c>
      <c r="Z572" s="28">
        <f t="shared" si="1889"/>
        <v>0</v>
      </c>
      <c r="AA572" s="25"/>
      <c r="AB572" s="25">
        <f t="shared" si="1890"/>
        <v>1839.2717886635983</v>
      </c>
      <c r="AC572" s="28">
        <f t="shared" si="1891"/>
        <v>0</v>
      </c>
      <c r="AD572" s="27">
        <f t="shared" si="1892"/>
        <v>0</v>
      </c>
      <c r="AE572" s="27">
        <f t="shared" si="1893"/>
        <v>1857.2966521925016</v>
      </c>
      <c r="AF572" s="28">
        <f t="shared" si="1894"/>
        <v>0</v>
      </c>
      <c r="AG572" s="25"/>
      <c r="AH572" s="25">
        <f t="shared" si="1895"/>
        <v>1857.2966521925016</v>
      </c>
      <c r="AI572" s="28">
        <f t="shared" si="1896"/>
        <v>0</v>
      </c>
      <c r="AJ572" s="25"/>
      <c r="AK572" s="25">
        <f t="shared" si="1897"/>
        <v>1875.4981593839882</v>
      </c>
      <c r="AL572" s="28">
        <f t="shared" si="1898"/>
        <v>0</v>
      </c>
      <c r="AM572" s="25"/>
      <c r="AN572" s="25">
        <f t="shared" si="1899"/>
        <v>1893.8780413459513</v>
      </c>
      <c r="AO572" s="28">
        <f t="shared" si="1919"/>
        <v>0</v>
      </c>
      <c r="AP572" s="27">
        <f t="shared" si="1920"/>
        <v>0.1</v>
      </c>
      <c r="AQ572" s="27">
        <f t="shared" si="1921"/>
        <v>1912.4380461511416</v>
      </c>
      <c r="AR572" s="28">
        <f t="shared" si="1922"/>
        <v>191.24380461511419</v>
      </c>
      <c r="AS572" s="25">
        <v>0.1</v>
      </c>
      <c r="AT572" s="25">
        <f t="shared" si="1904"/>
        <v>1912.4380461511416</v>
      </c>
      <c r="AU572" s="28">
        <f t="shared" si="1905"/>
        <v>191.24380461511419</v>
      </c>
      <c r="AV572" s="25"/>
      <c r="AW572" s="25">
        <f t="shared" si="1906"/>
        <v>1931.179939003423</v>
      </c>
      <c r="AX572" s="28">
        <f t="shared" si="1923"/>
        <v>0</v>
      </c>
      <c r="AY572" s="25"/>
      <c r="AZ572" s="25">
        <f t="shared" si="1908"/>
        <v>1950.1055024056566</v>
      </c>
      <c r="BA572" s="28">
        <f t="shared" si="1909"/>
        <v>0</v>
      </c>
      <c r="BB572" s="27">
        <f t="shared" si="1910"/>
        <v>0</v>
      </c>
      <c r="BC572" s="27">
        <f t="shared" si="1911"/>
        <v>1969.216536329232</v>
      </c>
      <c r="BD572" s="28">
        <f t="shared" si="1912"/>
        <v>0</v>
      </c>
      <c r="BE572" s="25"/>
      <c r="BF572" s="25">
        <f t="shared" si="1913"/>
        <v>1969.216536329232</v>
      </c>
      <c r="BG572" s="28">
        <f t="shared" si="1914"/>
        <v>0</v>
      </c>
      <c r="BH572" s="25"/>
      <c r="BI572" s="25">
        <f t="shared" si="1915"/>
        <v>1988.5148583852585</v>
      </c>
      <c r="BJ572" s="28">
        <f t="shared" si="1916"/>
        <v>0</v>
      </c>
      <c r="BK572" s="25"/>
      <c r="BL572" s="25">
        <f t="shared" si="1917"/>
        <v>2008.0023039974342</v>
      </c>
      <c r="BM572" s="28">
        <f t="shared" si="1918"/>
        <v>0</v>
      </c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</row>
    <row r="573" spans="1:165" s="29" customFormat="1" ht="24.95" customHeight="1" x14ac:dyDescent="0.15">
      <c r="A573" s="23" t="s">
        <v>52</v>
      </c>
      <c r="B573" s="23" t="s">
        <v>1626</v>
      </c>
      <c r="C573" s="23" t="s">
        <v>1627</v>
      </c>
      <c r="D573" s="23" t="s">
        <v>1628</v>
      </c>
      <c r="E573" s="23" t="s">
        <v>449</v>
      </c>
      <c r="F573" s="110">
        <v>0.5</v>
      </c>
      <c r="G573" s="23"/>
      <c r="H573" s="23"/>
      <c r="I573" s="23"/>
      <c r="J573" s="23"/>
      <c r="K573" s="23"/>
      <c r="L573" s="23"/>
      <c r="M573" s="94">
        <v>245</v>
      </c>
      <c r="N573" s="94"/>
      <c r="O573" s="24">
        <f t="shared" si="1880"/>
        <v>0.5</v>
      </c>
      <c r="P573" s="25">
        <f t="shared" si="1881"/>
        <v>258.63834293471967</v>
      </c>
      <c r="Q573" s="26">
        <f t="shared" si="1882"/>
        <v>123.70050000000001</v>
      </c>
      <c r="R573" s="27">
        <f t="shared" si="1883"/>
        <v>0.5</v>
      </c>
      <c r="S573" s="27">
        <f t="shared" si="1884"/>
        <v>247.40100000000001</v>
      </c>
      <c r="T573" s="28">
        <f t="shared" si="1885"/>
        <v>123.70050000000001</v>
      </c>
      <c r="U573" s="25">
        <v>0.5</v>
      </c>
      <c r="V573" s="25">
        <f t="shared" si="1886"/>
        <v>247.40100000000001</v>
      </c>
      <c r="W573" s="28">
        <f t="shared" si="1887"/>
        <v>123.70050000000001</v>
      </c>
      <c r="X573" s="25"/>
      <c r="Y573" s="25">
        <f t="shared" si="1888"/>
        <v>249.82552980000003</v>
      </c>
      <c r="Z573" s="28">
        <f t="shared" si="1889"/>
        <v>0</v>
      </c>
      <c r="AA573" s="25"/>
      <c r="AB573" s="25">
        <f t="shared" si="1890"/>
        <v>252.27381999204005</v>
      </c>
      <c r="AC573" s="28">
        <f t="shared" si="1891"/>
        <v>0</v>
      </c>
      <c r="AD573" s="27">
        <f t="shared" si="1892"/>
        <v>0</v>
      </c>
      <c r="AE573" s="27">
        <f t="shared" si="1893"/>
        <v>254.74610342796205</v>
      </c>
      <c r="AF573" s="28">
        <f t="shared" si="1894"/>
        <v>0</v>
      </c>
      <c r="AG573" s="25"/>
      <c r="AH573" s="25">
        <f t="shared" si="1895"/>
        <v>254.74610342796205</v>
      </c>
      <c r="AI573" s="28">
        <f t="shared" si="1896"/>
        <v>0</v>
      </c>
      <c r="AJ573" s="25"/>
      <c r="AK573" s="25">
        <f t="shared" si="1897"/>
        <v>257.24261524155611</v>
      </c>
      <c r="AL573" s="28">
        <f t="shared" si="1898"/>
        <v>0</v>
      </c>
      <c r="AM573" s="25"/>
      <c r="AN573" s="25">
        <f t="shared" si="1899"/>
        <v>259.76359287092339</v>
      </c>
      <c r="AO573" s="28">
        <f t="shared" si="1919"/>
        <v>0</v>
      </c>
      <c r="AP573" s="27">
        <f t="shared" si="1920"/>
        <v>0</v>
      </c>
      <c r="AQ573" s="27">
        <f t="shared" si="1921"/>
        <v>262.30927608105844</v>
      </c>
      <c r="AR573" s="28">
        <f t="shared" si="1922"/>
        <v>0</v>
      </c>
      <c r="AS573" s="25"/>
      <c r="AT573" s="25">
        <f t="shared" si="1904"/>
        <v>262.30927608105844</v>
      </c>
      <c r="AU573" s="28">
        <f t="shared" si="1905"/>
        <v>0</v>
      </c>
      <c r="AV573" s="25"/>
      <c r="AW573" s="25">
        <f t="shared" si="1906"/>
        <v>264.87990698665283</v>
      </c>
      <c r="AX573" s="28">
        <f t="shared" si="1923"/>
        <v>0</v>
      </c>
      <c r="AY573" s="25"/>
      <c r="AZ573" s="25">
        <f t="shared" si="1908"/>
        <v>267.47573007512204</v>
      </c>
      <c r="BA573" s="28">
        <f t="shared" si="1909"/>
        <v>0</v>
      </c>
      <c r="BB573" s="27">
        <f t="shared" si="1910"/>
        <v>0</v>
      </c>
      <c r="BC573" s="27">
        <f t="shared" si="1911"/>
        <v>270.09699222985824</v>
      </c>
      <c r="BD573" s="28">
        <f t="shared" si="1912"/>
        <v>0</v>
      </c>
      <c r="BE573" s="25"/>
      <c r="BF573" s="25">
        <f t="shared" si="1913"/>
        <v>270.09699222985824</v>
      </c>
      <c r="BG573" s="28">
        <f t="shared" si="1914"/>
        <v>0</v>
      </c>
      <c r="BH573" s="25"/>
      <c r="BI573" s="25">
        <f t="shared" si="1915"/>
        <v>272.74394275371088</v>
      </c>
      <c r="BJ573" s="28">
        <f t="shared" si="1916"/>
        <v>0</v>
      </c>
      <c r="BK573" s="25"/>
      <c r="BL573" s="25">
        <f t="shared" si="1917"/>
        <v>275.41683339269724</v>
      </c>
      <c r="BM573" s="28">
        <f t="shared" si="1918"/>
        <v>0</v>
      </c>
      <c r="CZ573" s="30"/>
      <c r="DA573" s="30"/>
      <c r="DB573" s="30"/>
      <c r="DC573" s="30"/>
      <c r="DD573" s="30"/>
      <c r="DE573" s="30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</row>
    <row r="574" spans="1:165" s="29" customFormat="1" ht="24.95" customHeight="1" x14ac:dyDescent="0.15">
      <c r="A574" s="23" t="s">
        <v>52</v>
      </c>
      <c r="B574" s="23" t="s">
        <v>1629</v>
      </c>
      <c r="C574" s="23" t="s">
        <v>1630</v>
      </c>
      <c r="D574" s="23" t="s">
        <v>1631</v>
      </c>
      <c r="E574" s="23" t="s">
        <v>449</v>
      </c>
      <c r="F574" s="110">
        <v>0.01</v>
      </c>
      <c r="G574" s="23"/>
      <c r="H574" s="23"/>
      <c r="I574" s="23"/>
      <c r="J574" s="23"/>
      <c r="K574" s="23"/>
      <c r="L574" s="23"/>
      <c r="M574" s="94">
        <v>9120</v>
      </c>
      <c r="N574" s="94"/>
      <c r="O574" s="24">
        <f t="shared" si="1880"/>
        <v>0.01</v>
      </c>
      <c r="P574" s="25">
        <f t="shared" si="1881"/>
        <v>9627.6803574067053</v>
      </c>
      <c r="Q574" s="26">
        <f t="shared" si="1882"/>
        <v>92.093760000000003</v>
      </c>
      <c r="R574" s="27">
        <f t="shared" si="1883"/>
        <v>0.01</v>
      </c>
      <c r="S574" s="27">
        <f t="shared" si="1884"/>
        <v>9209.3760000000002</v>
      </c>
      <c r="T574" s="28">
        <f t="shared" si="1885"/>
        <v>92.093760000000003</v>
      </c>
      <c r="U574" s="25"/>
      <c r="V574" s="25">
        <f t="shared" si="1886"/>
        <v>9209.3760000000002</v>
      </c>
      <c r="W574" s="28">
        <f t="shared" si="1887"/>
        <v>0</v>
      </c>
      <c r="X574" s="25"/>
      <c r="Y574" s="25">
        <f t="shared" si="1888"/>
        <v>9299.6278848000002</v>
      </c>
      <c r="Z574" s="28">
        <f t="shared" si="1889"/>
        <v>0</v>
      </c>
      <c r="AA574" s="25">
        <v>0.01</v>
      </c>
      <c r="AB574" s="25">
        <f t="shared" si="1890"/>
        <v>9390.7642380710404</v>
      </c>
      <c r="AC574" s="28">
        <f t="shared" si="1891"/>
        <v>93.907642380710399</v>
      </c>
      <c r="AD574" s="27">
        <f t="shared" si="1892"/>
        <v>0</v>
      </c>
      <c r="AE574" s="27">
        <f t="shared" si="1893"/>
        <v>9482.7937276041375</v>
      </c>
      <c r="AF574" s="28">
        <f t="shared" si="1894"/>
        <v>0</v>
      </c>
      <c r="AG574" s="25"/>
      <c r="AH574" s="25">
        <f t="shared" si="1895"/>
        <v>9482.7937276041375</v>
      </c>
      <c r="AI574" s="28">
        <f t="shared" si="1896"/>
        <v>0</v>
      </c>
      <c r="AJ574" s="25"/>
      <c r="AK574" s="25">
        <f t="shared" si="1897"/>
        <v>9575.7251061346578</v>
      </c>
      <c r="AL574" s="28">
        <f t="shared" si="1898"/>
        <v>0</v>
      </c>
      <c r="AM574" s="25"/>
      <c r="AN574" s="25">
        <f t="shared" si="1899"/>
        <v>9669.5672121747775</v>
      </c>
      <c r="AO574" s="28">
        <f t="shared" si="1919"/>
        <v>0</v>
      </c>
      <c r="AP574" s="27">
        <f t="shared" si="1920"/>
        <v>0</v>
      </c>
      <c r="AQ574" s="27">
        <f t="shared" si="1921"/>
        <v>9764.3289708540906</v>
      </c>
      <c r="AR574" s="28">
        <f t="shared" si="1922"/>
        <v>0</v>
      </c>
      <c r="AS574" s="25"/>
      <c r="AT574" s="25">
        <f t="shared" si="1904"/>
        <v>9764.3289708540906</v>
      </c>
      <c r="AU574" s="28">
        <f t="shared" si="1905"/>
        <v>0</v>
      </c>
      <c r="AV574" s="25"/>
      <c r="AW574" s="25">
        <f t="shared" si="1906"/>
        <v>9860.0193947684602</v>
      </c>
      <c r="AX574" s="28">
        <f t="shared" si="1923"/>
        <v>0</v>
      </c>
      <c r="AY574" s="25"/>
      <c r="AZ574" s="25">
        <f t="shared" si="1908"/>
        <v>9956.647584837192</v>
      </c>
      <c r="BA574" s="28">
        <f t="shared" si="1909"/>
        <v>0</v>
      </c>
      <c r="BB574" s="27">
        <f t="shared" si="1910"/>
        <v>0</v>
      </c>
      <c r="BC574" s="27">
        <f t="shared" si="1911"/>
        <v>10054.222731168597</v>
      </c>
      <c r="BD574" s="28">
        <f t="shared" si="1912"/>
        <v>0</v>
      </c>
      <c r="BE574" s="25"/>
      <c r="BF574" s="25">
        <f t="shared" si="1913"/>
        <v>10054.222731168597</v>
      </c>
      <c r="BG574" s="28">
        <f t="shared" si="1914"/>
        <v>0</v>
      </c>
      <c r="BH574" s="25"/>
      <c r="BI574" s="25">
        <f t="shared" si="1915"/>
        <v>10152.754113934048</v>
      </c>
      <c r="BJ574" s="28">
        <f t="shared" si="1916"/>
        <v>0</v>
      </c>
      <c r="BK574" s="25"/>
      <c r="BL574" s="25">
        <f t="shared" si="1917"/>
        <v>10252.251104250603</v>
      </c>
      <c r="BM574" s="28">
        <f t="shared" si="1918"/>
        <v>0</v>
      </c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</row>
    <row r="575" spans="1:165" s="29" customFormat="1" ht="24.95" customHeight="1" x14ac:dyDescent="0.15">
      <c r="A575" s="23" t="s">
        <v>52</v>
      </c>
      <c r="B575" s="23" t="s">
        <v>1632</v>
      </c>
      <c r="C575" s="23" t="s">
        <v>1633</v>
      </c>
      <c r="D575" s="23" t="s">
        <v>1634</v>
      </c>
      <c r="E575" s="23" t="s">
        <v>1506</v>
      </c>
      <c r="F575" s="110">
        <v>5</v>
      </c>
      <c r="G575" s="23"/>
      <c r="H575" s="23"/>
      <c r="I575" s="23"/>
      <c r="J575" s="23"/>
      <c r="K575" s="23"/>
      <c r="L575" s="23"/>
      <c r="M575" s="94">
        <v>209</v>
      </c>
      <c r="N575" s="94"/>
      <c r="O575" s="24">
        <f t="shared" si="1880"/>
        <v>5</v>
      </c>
      <c r="P575" s="25">
        <f t="shared" si="1881"/>
        <v>220.63434152390369</v>
      </c>
      <c r="Q575" s="26">
        <f t="shared" si="1882"/>
        <v>1055.241</v>
      </c>
      <c r="R575" s="27">
        <f t="shared" si="1883"/>
        <v>5</v>
      </c>
      <c r="S575" s="27">
        <f t="shared" si="1884"/>
        <v>211.04820000000001</v>
      </c>
      <c r="T575" s="28">
        <f t="shared" si="1885"/>
        <v>1055.241</v>
      </c>
      <c r="U575" s="25"/>
      <c r="V575" s="25">
        <f t="shared" si="1886"/>
        <v>211.04820000000001</v>
      </c>
      <c r="W575" s="28">
        <f t="shared" si="1887"/>
        <v>0</v>
      </c>
      <c r="X575" s="25"/>
      <c r="Y575" s="25">
        <f t="shared" si="1888"/>
        <v>213.11647236000002</v>
      </c>
      <c r="Z575" s="28">
        <f t="shared" si="1889"/>
        <v>0</v>
      </c>
      <c r="AA575" s="25">
        <v>5</v>
      </c>
      <c r="AB575" s="25">
        <f t="shared" si="1890"/>
        <v>215.20501378912803</v>
      </c>
      <c r="AC575" s="28">
        <f t="shared" si="1891"/>
        <v>1076.0250689456402</v>
      </c>
      <c r="AD575" s="27">
        <f t="shared" si="1892"/>
        <v>0</v>
      </c>
      <c r="AE575" s="27">
        <f t="shared" si="1893"/>
        <v>217.31402292426148</v>
      </c>
      <c r="AF575" s="28">
        <f t="shared" si="1894"/>
        <v>0</v>
      </c>
      <c r="AG575" s="25"/>
      <c r="AH575" s="25">
        <f t="shared" si="1895"/>
        <v>217.31402292426148</v>
      </c>
      <c r="AI575" s="28">
        <f t="shared" si="1896"/>
        <v>0</v>
      </c>
      <c r="AJ575" s="25"/>
      <c r="AK575" s="25">
        <f t="shared" si="1897"/>
        <v>219.44370034891924</v>
      </c>
      <c r="AL575" s="28">
        <f t="shared" si="1898"/>
        <v>0</v>
      </c>
      <c r="AM575" s="25"/>
      <c r="AN575" s="25">
        <f t="shared" si="1899"/>
        <v>221.59424861233865</v>
      </c>
      <c r="AO575" s="28">
        <f t="shared" si="1919"/>
        <v>0</v>
      </c>
      <c r="AP575" s="27">
        <f t="shared" si="1920"/>
        <v>0</v>
      </c>
      <c r="AQ575" s="27">
        <f t="shared" si="1921"/>
        <v>223.76587224873958</v>
      </c>
      <c r="AR575" s="28">
        <f t="shared" si="1922"/>
        <v>0</v>
      </c>
      <c r="AS575" s="25"/>
      <c r="AT575" s="25">
        <f t="shared" si="1904"/>
        <v>223.76587224873958</v>
      </c>
      <c r="AU575" s="28">
        <f t="shared" si="1905"/>
        <v>0</v>
      </c>
      <c r="AV575" s="25"/>
      <c r="AW575" s="25">
        <f t="shared" si="1906"/>
        <v>225.95877779677724</v>
      </c>
      <c r="AX575" s="28">
        <f t="shared" si="1923"/>
        <v>0</v>
      </c>
      <c r="AY575" s="25"/>
      <c r="AZ575" s="25">
        <f t="shared" si="1908"/>
        <v>228.17317381918568</v>
      </c>
      <c r="BA575" s="28">
        <f t="shared" si="1909"/>
        <v>0</v>
      </c>
      <c r="BB575" s="27">
        <f t="shared" si="1910"/>
        <v>0</v>
      </c>
      <c r="BC575" s="27">
        <f t="shared" si="1911"/>
        <v>230.4092709226137</v>
      </c>
      <c r="BD575" s="28">
        <f t="shared" si="1912"/>
        <v>0</v>
      </c>
      <c r="BE575" s="25"/>
      <c r="BF575" s="25">
        <f t="shared" si="1913"/>
        <v>230.4092709226137</v>
      </c>
      <c r="BG575" s="28">
        <f t="shared" si="1914"/>
        <v>0</v>
      </c>
      <c r="BH575" s="25"/>
      <c r="BI575" s="25">
        <f t="shared" si="1915"/>
        <v>232.66728177765532</v>
      </c>
      <c r="BJ575" s="28">
        <f t="shared" si="1916"/>
        <v>0</v>
      </c>
      <c r="BK575" s="25"/>
      <c r="BL575" s="25">
        <f t="shared" si="1917"/>
        <v>234.94742113907634</v>
      </c>
      <c r="BM575" s="28">
        <f t="shared" si="1918"/>
        <v>0</v>
      </c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</row>
    <row r="576" spans="1:165" s="29" customFormat="1" ht="24.95" customHeight="1" x14ac:dyDescent="0.15">
      <c r="A576" s="23" t="s">
        <v>52</v>
      </c>
      <c r="B576" s="23" t="s">
        <v>1635</v>
      </c>
      <c r="C576" s="23" t="s">
        <v>1636</v>
      </c>
      <c r="D576" s="23" t="s">
        <v>1637</v>
      </c>
      <c r="E576" s="23" t="s">
        <v>431</v>
      </c>
      <c r="F576" s="110">
        <v>7</v>
      </c>
      <c r="G576" s="23"/>
      <c r="H576" s="23"/>
      <c r="I576" s="23"/>
      <c r="J576" s="23"/>
      <c r="K576" s="23"/>
      <c r="L576" s="23"/>
      <c r="M576" s="94">
        <v>40.15</v>
      </c>
      <c r="N576" s="94"/>
      <c r="O576" s="24">
        <f t="shared" si="1880"/>
        <v>7</v>
      </c>
      <c r="P576" s="25">
        <f t="shared" si="1881"/>
        <v>42.385018240118342</v>
      </c>
      <c r="Q576" s="26">
        <f t="shared" si="1882"/>
        <v>287.41538268529803</v>
      </c>
      <c r="R576" s="27">
        <f t="shared" si="1883"/>
        <v>4</v>
      </c>
      <c r="S576" s="27">
        <f t="shared" si="1884"/>
        <v>40.543469999999999</v>
      </c>
      <c r="T576" s="28">
        <f t="shared" si="1885"/>
        <v>162.17388</v>
      </c>
      <c r="U576" s="25">
        <v>3</v>
      </c>
      <c r="V576" s="25">
        <f t="shared" si="1886"/>
        <v>40.543469999999999</v>
      </c>
      <c r="W576" s="28">
        <f t="shared" si="1887"/>
        <v>121.63041</v>
      </c>
      <c r="X576" s="25"/>
      <c r="Y576" s="25">
        <f t="shared" si="1888"/>
        <v>40.940796005999999</v>
      </c>
      <c r="Z576" s="28">
        <f t="shared" si="1889"/>
        <v>0</v>
      </c>
      <c r="AA576" s="25">
        <v>1</v>
      </c>
      <c r="AB576" s="25">
        <f t="shared" si="1890"/>
        <v>41.342015806858804</v>
      </c>
      <c r="AC576" s="28">
        <f t="shared" si="1891"/>
        <v>41.342015806858804</v>
      </c>
      <c r="AD576" s="27">
        <f t="shared" si="1892"/>
        <v>3</v>
      </c>
      <c r="AE576" s="27">
        <f t="shared" si="1893"/>
        <v>41.74716756176602</v>
      </c>
      <c r="AF576" s="28">
        <f t="shared" si="1894"/>
        <v>125.24150268529806</v>
      </c>
      <c r="AG576" s="25"/>
      <c r="AH576" s="25">
        <f t="shared" si="1895"/>
        <v>41.74716756176602</v>
      </c>
      <c r="AI576" s="28">
        <f t="shared" si="1896"/>
        <v>0</v>
      </c>
      <c r="AJ576" s="25"/>
      <c r="AK576" s="25">
        <f t="shared" si="1897"/>
        <v>42.156289803871331</v>
      </c>
      <c r="AL576" s="28">
        <f t="shared" si="1898"/>
        <v>0</v>
      </c>
      <c r="AM576" s="25">
        <v>3</v>
      </c>
      <c r="AN576" s="25">
        <f t="shared" si="1899"/>
        <v>42.569421443949274</v>
      </c>
      <c r="AO576" s="28">
        <f t="shared" si="1919"/>
        <v>127.70826433184783</v>
      </c>
      <c r="AP576" s="27">
        <f t="shared" si="1920"/>
        <v>0</v>
      </c>
      <c r="AQ576" s="27">
        <f t="shared" si="1921"/>
        <v>42.986601774099981</v>
      </c>
      <c r="AR576" s="28">
        <f t="shared" si="1922"/>
        <v>0</v>
      </c>
      <c r="AS576" s="25"/>
      <c r="AT576" s="25">
        <f t="shared" si="1904"/>
        <v>42.986601774099981</v>
      </c>
      <c r="AU576" s="28">
        <f t="shared" si="1905"/>
        <v>0</v>
      </c>
      <c r="AV576" s="25"/>
      <c r="AW576" s="25">
        <f t="shared" si="1906"/>
        <v>43.407870471486163</v>
      </c>
      <c r="AX576" s="28">
        <f t="shared" si="1923"/>
        <v>0</v>
      </c>
      <c r="AY576" s="25"/>
      <c r="AZ576" s="25">
        <f t="shared" si="1908"/>
        <v>43.83326760210673</v>
      </c>
      <c r="BA576" s="28">
        <f t="shared" si="1909"/>
        <v>0</v>
      </c>
      <c r="BB576" s="27">
        <f t="shared" si="1910"/>
        <v>0</v>
      </c>
      <c r="BC576" s="27">
        <f t="shared" si="1911"/>
        <v>44.262833624607374</v>
      </c>
      <c r="BD576" s="28">
        <f t="shared" si="1912"/>
        <v>0</v>
      </c>
      <c r="BE576" s="25"/>
      <c r="BF576" s="25">
        <f t="shared" si="1913"/>
        <v>44.262833624607374</v>
      </c>
      <c r="BG576" s="28">
        <f t="shared" si="1914"/>
        <v>0</v>
      </c>
      <c r="BH576" s="25"/>
      <c r="BI576" s="25">
        <f t="shared" si="1915"/>
        <v>44.696609394128529</v>
      </c>
      <c r="BJ576" s="28">
        <f t="shared" si="1916"/>
        <v>0</v>
      </c>
      <c r="BK576" s="25"/>
      <c r="BL576" s="25">
        <f t="shared" si="1917"/>
        <v>45.134636166190994</v>
      </c>
      <c r="BM576" s="28">
        <f t="shared" si="1918"/>
        <v>0</v>
      </c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</row>
    <row r="577" spans="1:165" s="29" customFormat="1" ht="24.95" customHeight="1" x14ac:dyDescent="0.15">
      <c r="A577" s="23" t="s">
        <v>52</v>
      </c>
      <c r="B577" s="23" t="s">
        <v>1638</v>
      </c>
      <c r="C577" s="23" t="s">
        <v>1639</v>
      </c>
      <c r="D577" s="23" t="s">
        <v>1640</v>
      </c>
      <c r="E577" s="23" t="s">
        <v>1506</v>
      </c>
      <c r="F577" s="110">
        <v>8</v>
      </c>
      <c r="G577" s="23"/>
      <c r="H577" s="23"/>
      <c r="I577" s="23"/>
      <c r="J577" s="23"/>
      <c r="K577" s="23"/>
      <c r="L577" s="23"/>
      <c r="M577" s="94">
        <v>700</v>
      </c>
      <c r="N577" s="94"/>
      <c r="O577" s="24">
        <f t="shared" si="1880"/>
        <v>8</v>
      </c>
      <c r="P577" s="25">
        <f t="shared" si="1881"/>
        <v>738.966694099199</v>
      </c>
      <c r="Q577" s="26">
        <f t="shared" si="1882"/>
        <v>5887.5952725228144</v>
      </c>
      <c r="R577" s="27">
        <f t="shared" si="1883"/>
        <v>0</v>
      </c>
      <c r="S577" s="27">
        <f t="shared" si="1884"/>
        <v>706.86</v>
      </c>
      <c r="T577" s="28">
        <f t="shared" si="1885"/>
        <v>0</v>
      </c>
      <c r="U577" s="25"/>
      <c r="V577" s="25">
        <f t="shared" si="1886"/>
        <v>706.86</v>
      </c>
      <c r="W577" s="28">
        <f t="shared" si="1887"/>
        <v>0</v>
      </c>
      <c r="X577" s="25"/>
      <c r="Y577" s="25">
        <f t="shared" si="1888"/>
        <v>713.78722800000003</v>
      </c>
      <c r="Z577" s="28">
        <f t="shared" si="1889"/>
        <v>0</v>
      </c>
      <c r="AA577" s="25"/>
      <c r="AB577" s="25">
        <f t="shared" si="1890"/>
        <v>720.78234283440008</v>
      </c>
      <c r="AC577" s="28">
        <f t="shared" si="1891"/>
        <v>0</v>
      </c>
      <c r="AD577" s="27">
        <f t="shared" si="1892"/>
        <v>5</v>
      </c>
      <c r="AE577" s="27">
        <f t="shared" si="1893"/>
        <v>727.84600979417723</v>
      </c>
      <c r="AF577" s="28">
        <f t="shared" si="1894"/>
        <v>3639.2300489708859</v>
      </c>
      <c r="AG577" s="25"/>
      <c r="AH577" s="25">
        <f t="shared" si="1895"/>
        <v>727.84600979417723</v>
      </c>
      <c r="AI577" s="28">
        <f t="shared" si="1896"/>
        <v>0</v>
      </c>
      <c r="AJ577" s="25">
        <v>5</v>
      </c>
      <c r="AK577" s="25">
        <f t="shared" si="1897"/>
        <v>734.97890069016023</v>
      </c>
      <c r="AL577" s="28">
        <f t="shared" si="1898"/>
        <v>3674.894503450801</v>
      </c>
      <c r="AM577" s="25"/>
      <c r="AN577" s="25">
        <f t="shared" si="1899"/>
        <v>742.18169391692379</v>
      </c>
      <c r="AO577" s="28">
        <f t="shared" si="1919"/>
        <v>0</v>
      </c>
      <c r="AP577" s="27">
        <f t="shared" si="1920"/>
        <v>3</v>
      </c>
      <c r="AQ577" s="27">
        <f t="shared" si="1921"/>
        <v>749.45507451730964</v>
      </c>
      <c r="AR577" s="28">
        <f t="shared" si="1922"/>
        <v>2248.3652235519289</v>
      </c>
      <c r="AS577" s="25"/>
      <c r="AT577" s="25">
        <f t="shared" si="1904"/>
        <v>749.45507451730964</v>
      </c>
      <c r="AU577" s="28">
        <f t="shared" si="1905"/>
        <v>0</v>
      </c>
      <c r="AV577" s="25">
        <v>3</v>
      </c>
      <c r="AW577" s="25">
        <f t="shared" si="1906"/>
        <v>756.79973424757929</v>
      </c>
      <c r="AX577" s="28">
        <f t="shared" si="1923"/>
        <v>2270.399202742738</v>
      </c>
      <c r="AY577" s="25"/>
      <c r="AZ577" s="25">
        <f t="shared" si="1908"/>
        <v>764.21637164320555</v>
      </c>
      <c r="BA577" s="28">
        <f t="shared" si="1909"/>
        <v>0</v>
      </c>
      <c r="BB577" s="27">
        <f t="shared" si="1910"/>
        <v>0</v>
      </c>
      <c r="BC577" s="27">
        <f t="shared" si="1911"/>
        <v>771.70569208530901</v>
      </c>
      <c r="BD577" s="28">
        <f t="shared" si="1912"/>
        <v>0</v>
      </c>
      <c r="BE577" s="25"/>
      <c r="BF577" s="25">
        <f t="shared" si="1913"/>
        <v>771.70569208530901</v>
      </c>
      <c r="BG577" s="28">
        <f t="shared" si="1914"/>
        <v>0</v>
      </c>
      <c r="BH577" s="25"/>
      <c r="BI577" s="25">
        <f t="shared" si="1915"/>
        <v>779.26840786774505</v>
      </c>
      <c r="BJ577" s="28">
        <f t="shared" si="1916"/>
        <v>0</v>
      </c>
      <c r="BK577" s="25"/>
      <c r="BL577" s="25">
        <f t="shared" si="1917"/>
        <v>786.905238264849</v>
      </c>
      <c r="BM577" s="28">
        <f t="shared" si="1918"/>
        <v>0</v>
      </c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</row>
    <row r="578" spans="1:165" s="29" customFormat="1" ht="24.95" customHeight="1" x14ac:dyDescent="0.15">
      <c r="A578" s="23" t="s">
        <v>52</v>
      </c>
      <c r="B578" s="23" t="s">
        <v>1641</v>
      </c>
      <c r="C578" s="23" t="s">
        <v>1642</v>
      </c>
      <c r="D578" s="23" t="s">
        <v>1643</v>
      </c>
      <c r="E578" s="23" t="s">
        <v>853</v>
      </c>
      <c r="F578" s="110">
        <v>2</v>
      </c>
      <c r="G578" s="23"/>
      <c r="H578" s="23"/>
      <c r="I578" s="23"/>
      <c r="J578" s="23"/>
      <c r="K578" s="23"/>
      <c r="L578" s="23"/>
      <c r="M578" s="94">
        <v>525.4</v>
      </c>
      <c r="N578" s="94"/>
      <c r="O578" s="24">
        <f t="shared" si="1880"/>
        <v>2</v>
      </c>
      <c r="P578" s="25">
        <f t="shared" si="1881"/>
        <v>554.64728725674161</v>
      </c>
      <c r="Q578" s="26">
        <f t="shared" si="1882"/>
        <v>1125.0391318611271</v>
      </c>
      <c r="R578" s="27">
        <f t="shared" si="1883"/>
        <v>0</v>
      </c>
      <c r="S578" s="27">
        <f t="shared" si="1884"/>
        <v>530.54891999999995</v>
      </c>
      <c r="T578" s="28">
        <f t="shared" si="1885"/>
        <v>0</v>
      </c>
      <c r="U578" s="25"/>
      <c r="V578" s="25">
        <f t="shared" si="1886"/>
        <v>530.54891999999995</v>
      </c>
      <c r="W578" s="28">
        <f t="shared" si="1887"/>
        <v>0</v>
      </c>
      <c r="X578" s="25"/>
      <c r="Y578" s="25">
        <f t="shared" si="1888"/>
        <v>535.74829941600001</v>
      </c>
      <c r="Z578" s="28">
        <f t="shared" si="1889"/>
        <v>0</v>
      </c>
      <c r="AA578" s="25"/>
      <c r="AB578" s="25">
        <f t="shared" si="1890"/>
        <v>540.99863275027678</v>
      </c>
      <c r="AC578" s="28">
        <f t="shared" si="1891"/>
        <v>0</v>
      </c>
      <c r="AD578" s="27">
        <f t="shared" si="1892"/>
        <v>0</v>
      </c>
      <c r="AE578" s="27">
        <f t="shared" si="1893"/>
        <v>546.30041935122949</v>
      </c>
      <c r="AF578" s="28">
        <f t="shared" si="1894"/>
        <v>0</v>
      </c>
      <c r="AG578" s="25"/>
      <c r="AH578" s="25">
        <f t="shared" si="1895"/>
        <v>546.30041935122949</v>
      </c>
      <c r="AI578" s="28">
        <f t="shared" si="1896"/>
        <v>0</v>
      </c>
      <c r="AJ578" s="25"/>
      <c r="AK578" s="25">
        <f t="shared" si="1897"/>
        <v>551.65416346087159</v>
      </c>
      <c r="AL578" s="28">
        <f t="shared" si="1898"/>
        <v>0</v>
      </c>
      <c r="AM578" s="25"/>
      <c r="AN578" s="25">
        <f t="shared" si="1899"/>
        <v>557.06037426278817</v>
      </c>
      <c r="AO578" s="28">
        <f t="shared" si="1919"/>
        <v>0</v>
      </c>
      <c r="AP578" s="27">
        <f t="shared" si="1920"/>
        <v>2</v>
      </c>
      <c r="AQ578" s="27">
        <f t="shared" si="1921"/>
        <v>562.51956593056354</v>
      </c>
      <c r="AR578" s="28">
        <f t="shared" si="1922"/>
        <v>1125.0391318611271</v>
      </c>
      <c r="AS578" s="25">
        <v>2</v>
      </c>
      <c r="AT578" s="25">
        <f t="shared" si="1904"/>
        <v>562.51956593056354</v>
      </c>
      <c r="AU578" s="28">
        <f t="shared" si="1905"/>
        <v>1125.0391318611271</v>
      </c>
      <c r="AV578" s="25"/>
      <c r="AW578" s="25">
        <f t="shared" si="1906"/>
        <v>568.03225767668312</v>
      </c>
      <c r="AX578" s="28">
        <f t="shared" si="1923"/>
        <v>0</v>
      </c>
      <c r="AY578" s="25"/>
      <c r="AZ578" s="25">
        <f t="shared" si="1908"/>
        <v>573.59897380191467</v>
      </c>
      <c r="BA578" s="28">
        <f t="shared" si="1909"/>
        <v>0</v>
      </c>
      <c r="BB578" s="27">
        <f t="shared" si="1910"/>
        <v>0</v>
      </c>
      <c r="BC578" s="27">
        <f t="shared" si="1911"/>
        <v>579.22024374517343</v>
      </c>
      <c r="BD578" s="28">
        <f t="shared" si="1912"/>
        <v>0</v>
      </c>
      <c r="BE578" s="25"/>
      <c r="BF578" s="25">
        <f t="shared" si="1913"/>
        <v>579.22024374517343</v>
      </c>
      <c r="BG578" s="28">
        <f t="shared" si="1914"/>
        <v>0</v>
      </c>
      <c r="BH578" s="25"/>
      <c r="BI578" s="25">
        <f t="shared" si="1915"/>
        <v>584.89660213387617</v>
      </c>
      <c r="BJ578" s="28">
        <f t="shared" si="1916"/>
        <v>0</v>
      </c>
      <c r="BK578" s="25"/>
      <c r="BL578" s="25">
        <f t="shared" si="1917"/>
        <v>590.62858883478816</v>
      </c>
      <c r="BM578" s="28">
        <f t="shared" si="1918"/>
        <v>0</v>
      </c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</row>
    <row r="579" spans="1:165" s="29" customFormat="1" ht="24.95" customHeight="1" x14ac:dyDescent="0.15">
      <c r="A579" s="23" t="s">
        <v>52</v>
      </c>
      <c r="B579" s="23" t="s">
        <v>1644</v>
      </c>
      <c r="C579" s="23" t="s">
        <v>1645</v>
      </c>
      <c r="D579" s="23"/>
      <c r="E579" s="23" t="s">
        <v>465</v>
      </c>
      <c r="F579" s="110"/>
      <c r="G579" s="23">
        <v>8</v>
      </c>
      <c r="H579" s="23"/>
      <c r="I579" s="23"/>
      <c r="J579" s="23"/>
      <c r="K579" s="23"/>
      <c r="L579" s="23"/>
      <c r="M579" s="94">
        <v>177.96</v>
      </c>
      <c r="N579" s="94"/>
      <c r="O579" s="24">
        <f t="shared" si="1880"/>
        <v>8</v>
      </c>
      <c r="P579" s="25">
        <f t="shared" si="1881"/>
        <v>187.86644697413351</v>
      </c>
      <c r="Q579" s="26">
        <f t="shared" si="1882"/>
        <v>1496.794935283086</v>
      </c>
      <c r="R579" s="27">
        <f t="shared" si="1883"/>
        <v>0</v>
      </c>
      <c r="S579" s="27">
        <f t="shared" si="1884"/>
        <v>179.70400800000002</v>
      </c>
      <c r="T579" s="28">
        <f t="shared" si="1885"/>
        <v>0</v>
      </c>
      <c r="U579" s="25"/>
      <c r="V579" s="25">
        <f t="shared" si="1886"/>
        <v>179.70400800000002</v>
      </c>
      <c r="W579" s="28">
        <f t="shared" si="1887"/>
        <v>0</v>
      </c>
      <c r="X579" s="25"/>
      <c r="Y579" s="25">
        <f t="shared" si="1888"/>
        <v>181.46510727840001</v>
      </c>
      <c r="Z579" s="28">
        <f t="shared" si="1889"/>
        <v>0</v>
      </c>
      <c r="AA579" s="25"/>
      <c r="AB579" s="25">
        <f t="shared" si="1890"/>
        <v>183.24346532972834</v>
      </c>
      <c r="AC579" s="28">
        <f t="shared" si="1891"/>
        <v>0</v>
      </c>
      <c r="AD579" s="27">
        <f t="shared" si="1892"/>
        <v>5</v>
      </c>
      <c r="AE579" s="27">
        <f t="shared" si="1893"/>
        <v>185.03925128995968</v>
      </c>
      <c r="AF579" s="28">
        <f t="shared" si="1894"/>
        <v>925.1962564497984</v>
      </c>
      <c r="AG579" s="25"/>
      <c r="AH579" s="25">
        <f t="shared" si="1895"/>
        <v>185.03925128995968</v>
      </c>
      <c r="AI579" s="28">
        <f t="shared" si="1896"/>
        <v>0</v>
      </c>
      <c r="AJ579" s="25">
        <v>5</v>
      </c>
      <c r="AK579" s="25">
        <f t="shared" si="1897"/>
        <v>186.8526359526013</v>
      </c>
      <c r="AL579" s="28">
        <f t="shared" si="1898"/>
        <v>934.26317976300652</v>
      </c>
      <c r="AM579" s="25"/>
      <c r="AN579" s="25">
        <f t="shared" si="1899"/>
        <v>188.6837917849368</v>
      </c>
      <c r="AO579" s="28">
        <f t="shared" si="1919"/>
        <v>0</v>
      </c>
      <c r="AP579" s="27">
        <f t="shared" si="1920"/>
        <v>3</v>
      </c>
      <c r="AQ579" s="27">
        <f t="shared" si="1921"/>
        <v>190.53289294442919</v>
      </c>
      <c r="AR579" s="28">
        <f t="shared" si="1922"/>
        <v>571.59867883328752</v>
      </c>
      <c r="AS579" s="25">
        <v>3</v>
      </c>
      <c r="AT579" s="25">
        <f t="shared" si="1904"/>
        <v>190.53289294442919</v>
      </c>
      <c r="AU579" s="28">
        <f t="shared" si="1905"/>
        <v>571.59867883328752</v>
      </c>
      <c r="AV579" s="25"/>
      <c r="AW579" s="25">
        <f t="shared" si="1906"/>
        <v>192.40011529528459</v>
      </c>
      <c r="AX579" s="28">
        <f t="shared" si="1923"/>
        <v>0</v>
      </c>
      <c r="AY579" s="25"/>
      <c r="AZ579" s="25">
        <f t="shared" si="1908"/>
        <v>194.28563642517838</v>
      </c>
      <c r="BA579" s="28">
        <f t="shared" si="1909"/>
        <v>0</v>
      </c>
      <c r="BB579" s="27">
        <f t="shared" si="1910"/>
        <v>0</v>
      </c>
      <c r="BC579" s="27">
        <f t="shared" si="1911"/>
        <v>196.18963566214512</v>
      </c>
      <c r="BD579" s="28">
        <f t="shared" si="1912"/>
        <v>0</v>
      </c>
      <c r="BE579" s="25"/>
      <c r="BF579" s="25">
        <f t="shared" si="1913"/>
        <v>196.18963566214512</v>
      </c>
      <c r="BG579" s="28">
        <f t="shared" si="1914"/>
        <v>0</v>
      </c>
      <c r="BH579" s="25"/>
      <c r="BI579" s="25">
        <f t="shared" si="1915"/>
        <v>198.11229409163414</v>
      </c>
      <c r="BJ579" s="28">
        <f t="shared" si="1916"/>
        <v>0</v>
      </c>
      <c r="BK579" s="25"/>
      <c r="BL579" s="25">
        <f t="shared" si="1917"/>
        <v>200.05379457373215</v>
      </c>
      <c r="BM579" s="28">
        <f t="shared" si="1918"/>
        <v>0</v>
      </c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</row>
    <row r="580" spans="1:165" s="29" customFormat="1" ht="24.95" customHeight="1" x14ac:dyDescent="0.15">
      <c r="A580" s="23" t="s">
        <v>52</v>
      </c>
      <c r="B580" s="23" t="s">
        <v>1646</v>
      </c>
      <c r="C580" s="23" t="s">
        <v>1647</v>
      </c>
      <c r="D580" s="23" t="s">
        <v>1648</v>
      </c>
      <c r="E580" s="23" t="s">
        <v>449</v>
      </c>
      <c r="F580" s="110">
        <v>1.2</v>
      </c>
      <c r="G580" s="23"/>
      <c r="H580" s="23"/>
      <c r="I580" s="23"/>
      <c r="J580" s="23"/>
      <c r="K580" s="23"/>
      <c r="L580" s="23"/>
      <c r="M580" s="94">
        <v>40.6</v>
      </c>
      <c r="N580" s="94"/>
      <c r="O580" s="24">
        <f t="shared" si="1880"/>
        <v>1.2</v>
      </c>
      <c r="P580" s="25">
        <f t="shared" si="1881"/>
        <v>42.860068257753539</v>
      </c>
      <c r="Q580" s="26">
        <f t="shared" si="1882"/>
        <v>52.162073186404747</v>
      </c>
      <c r="R580" s="27">
        <f t="shared" si="1883"/>
        <v>0</v>
      </c>
      <c r="S580" s="27">
        <f t="shared" si="1884"/>
        <v>40.997880000000002</v>
      </c>
      <c r="T580" s="28">
        <f t="shared" si="1885"/>
        <v>0</v>
      </c>
      <c r="U580" s="25"/>
      <c r="V580" s="25">
        <f t="shared" si="1886"/>
        <v>40.997880000000002</v>
      </c>
      <c r="W580" s="28">
        <f t="shared" si="1887"/>
        <v>0</v>
      </c>
      <c r="X580" s="25"/>
      <c r="Y580" s="25">
        <f t="shared" si="1888"/>
        <v>41.399659224000004</v>
      </c>
      <c r="Z580" s="28">
        <f t="shared" si="1889"/>
        <v>0</v>
      </c>
      <c r="AA580" s="25"/>
      <c r="AB580" s="25">
        <f t="shared" si="1890"/>
        <v>41.805375884395204</v>
      </c>
      <c r="AC580" s="28">
        <f t="shared" si="1891"/>
        <v>0</v>
      </c>
      <c r="AD580" s="27">
        <f t="shared" si="1892"/>
        <v>0</v>
      </c>
      <c r="AE580" s="27">
        <f t="shared" si="1893"/>
        <v>42.215068568062279</v>
      </c>
      <c r="AF580" s="28">
        <f t="shared" si="1894"/>
        <v>0</v>
      </c>
      <c r="AG580" s="25"/>
      <c r="AH580" s="25">
        <f t="shared" si="1895"/>
        <v>42.215068568062279</v>
      </c>
      <c r="AI580" s="28">
        <f t="shared" si="1896"/>
        <v>0</v>
      </c>
      <c r="AJ580" s="25"/>
      <c r="AK580" s="25">
        <f t="shared" si="1897"/>
        <v>42.628776240029289</v>
      </c>
      <c r="AL580" s="28">
        <f t="shared" si="1898"/>
        <v>0</v>
      </c>
      <c r="AM580" s="25"/>
      <c r="AN580" s="25">
        <f t="shared" si="1899"/>
        <v>43.04653824718158</v>
      </c>
      <c r="AO580" s="28">
        <f t="shared" si="1919"/>
        <v>0</v>
      </c>
      <c r="AP580" s="27">
        <f t="shared" si="1920"/>
        <v>1.2</v>
      </c>
      <c r="AQ580" s="27">
        <f t="shared" si="1921"/>
        <v>43.468394322003959</v>
      </c>
      <c r="AR580" s="28">
        <f t="shared" si="1922"/>
        <v>52.162073186404747</v>
      </c>
      <c r="AS580" s="25"/>
      <c r="AT580" s="25">
        <f t="shared" si="1904"/>
        <v>43.468394322003959</v>
      </c>
      <c r="AU580" s="28">
        <f t="shared" si="1905"/>
        <v>0</v>
      </c>
      <c r="AV580" s="25"/>
      <c r="AW580" s="25">
        <f t="shared" si="1906"/>
        <v>43.8943845863596</v>
      </c>
      <c r="AX580" s="28">
        <f t="shared" si="1923"/>
        <v>0</v>
      </c>
      <c r="AY580" s="25">
        <v>1.2</v>
      </c>
      <c r="AZ580" s="25">
        <f t="shared" si="1908"/>
        <v>44.324549555305929</v>
      </c>
      <c r="BA580" s="28">
        <f t="shared" si="1909"/>
        <v>53.189459466367111</v>
      </c>
      <c r="BB580" s="27">
        <f t="shared" si="1910"/>
        <v>0</v>
      </c>
      <c r="BC580" s="27">
        <f t="shared" si="1911"/>
        <v>44.758930140947925</v>
      </c>
      <c r="BD580" s="28">
        <f t="shared" si="1912"/>
        <v>0</v>
      </c>
      <c r="BE580" s="25"/>
      <c r="BF580" s="25">
        <f t="shared" si="1913"/>
        <v>44.758930140947925</v>
      </c>
      <c r="BG580" s="28">
        <f t="shared" ref="BG580:BG591" si="1924">BE580*BF580</f>
        <v>0</v>
      </c>
      <c r="BH580" s="25"/>
      <c r="BI580" s="25">
        <f t="shared" si="1915"/>
        <v>45.197567656329213</v>
      </c>
      <c r="BJ580" s="28">
        <f t="shared" si="1916"/>
        <v>0</v>
      </c>
      <c r="BK580" s="25"/>
      <c r="BL580" s="25">
        <f t="shared" si="1917"/>
        <v>45.640503819361243</v>
      </c>
      <c r="BM580" s="28">
        <f t="shared" si="1918"/>
        <v>0</v>
      </c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</row>
    <row r="581" spans="1:165" s="29" customFormat="1" ht="24.95" customHeight="1" x14ac:dyDescent="0.15">
      <c r="A581" s="23" t="s">
        <v>52</v>
      </c>
      <c r="B581" s="23" t="s">
        <v>1649</v>
      </c>
      <c r="C581" s="23" t="s">
        <v>1650</v>
      </c>
      <c r="D581" s="23" t="s">
        <v>1648</v>
      </c>
      <c r="E581" s="23" t="s">
        <v>449</v>
      </c>
      <c r="F581" s="110">
        <v>2.7</v>
      </c>
      <c r="G581" s="23"/>
      <c r="H581" s="23"/>
      <c r="I581" s="23"/>
      <c r="J581" s="23"/>
      <c r="K581" s="23"/>
      <c r="L581" s="23"/>
      <c r="M581" s="94">
        <v>242.66</v>
      </c>
      <c r="N581" s="94"/>
      <c r="O581" s="24">
        <f t="shared" si="1880"/>
        <v>2.7</v>
      </c>
      <c r="P581" s="25">
        <f t="shared" si="1881"/>
        <v>256.16808284301658</v>
      </c>
      <c r="Q581" s="26">
        <f t="shared" si="1882"/>
        <v>690.39626292231742</v>
      </c>
      <c r="R581" s="27">
        <f t="shared" si="1883"/>
        <v>0.75</v>
      </c>
      <c r="S581" s="27">
        <f t="shared" si="1884"/>
        <v>245.03806800000001</v>
      </c>
      <c r="T581" s="28">
        <f t="shared" si="1885"/>
        <v>183.77855099999999</v>
      </c>
      <c r="U581" s="25"/>
      <c r="V581" s="25">
        <f t="shared" si="1886"/>
        <v>245.03806800000001</v>
      </c>
      <c r="W581" s="28">
        <f t="shared" si="1887"/>
        <v>0</v>
      </c>
      <c r="X581" s="25">
        <v>0.75</v>
      </c>
      <c r="Y581" s="25">
        <f t="shared" si="1888"/>
        <v>247.43944106640001</v>
      </c>
      <c r="Z581" s="28">
        <f t="shared" si="1889"/>
        <v>185.5795807998</v>
      </c>
      <c r="AA581" s="25"/>
      <c r="AB581" s="25">
        <f t="shared" si="1890"/>
        <v>249.86434758885073</v>
      </c>
      <c r="AC581" s="28">
        <f t="shared" si="1891"/>
        <v>0</v>
      </c>
      <c r="AD581" s="27">
        <f t="shared" si="1892"/>
        <v>0</v>
      </c>
      <c r="AE581" s="27">
        <f t="shared" si="1893"/>
        <v>252.31301819522147</v>
      </c>
      <c r="AF581" s="28">
        <f t="shared" si="1894"/>
        <v>0</v>
      </c>
      <c r="AG581" s="25"/>
      <c r="AH581" s="25">
        <f t="shared" si="1895"/>
        <v>252.31301819522147</v>
      </c>
      <c r="AI581" s="28">
        <f t="shared" si="1896"/>
        <v>0</v>
      </c>
      <c r="AJ581" s="25"/>
      <c r="AK581" s="25">
        <f t="shared" si="1897"/>
        <v>254.78568577353465</v>
      </c>
      <c r="AL581" s="28">
        <f t="shared" si="1898"/>
        <v>0</v>
      </c>
      <c r="AM581" s="25"/>
      <c r="AN581" s="25">
        <f t="shared" si="1899"/>
        <v>257.28258549411532</v>
      </c>
      <c r="AO581" s="28">
        <f t="shared" si="1919"/>
        <v>0</v>
      </c>
      <c r="AP581" s="27">
        <f t="shared" si="1920"/>
        <v>1.95</v>
      </c>
      <c r="AQ581" s="27">
        <f t="shared" si="1921"/>
        <v>259.80395483195764</v>
      </c>
      <c r="AR581" s="28">
        <f t="shared" si="1922"/>
        <v>506.61771192231737</v>
      </c>
      <c r="AS581" s="25">
        <v>0.75</v>
      </c>
      <c r="AT581" s="25">
        <f t="shared" si="1904"/>
        <v>259.80395483195764</v>
      </c>
      <c r="AU581" s="28">
        <f t="shared" si="1905"/>
        <v>194.85296612396823</v>
      </c>
      <c r="AV581" s="25"/>
      <c r="AW581" s="25">
        <f t="shared" si="1906"/>
        <v>262.35003358931084</v>
      </c>
      <c r="AX581" s="28">
        <f t="shared" si="1923"/>
        <v>0</v>
      </c>
      <c r="AY581" s="25">
        <v>1.2</v>
      </c>
      <c r="AZ581" s="25">
        <f t="shared" si="1908"/>
        <v>264.92106391848608</v>
      </c>
      <c r="BA581" s="28">
        <f t="shared" si="1909"/>
        <v>317.9052767021833</v>
      </c>
      <c r="BB581" s="27">
        <f t="shared" si="1910"/>
        <v>0</v>
      </c>
      <c r="BC581" s="27">
        <f t="shared" si="1911"/>
        <v>267.51729034488727</v>
      </c>
      <c r="BD581" s="28">
        <f t="shared" si="1912"/>
        <v>0</v>
      </c>
      <c r="BE581" s="25"/>
      <c r="BF581" s="25">
        <f t="shared" si="1913"/>
        <v>267.51729034488727</v>
      </c>
      <c r="BG581" s="28">
        <f t="shared" si="1924"/>
        <v>0</v>
      </c>
      <c r="BH581" s="25"/>
      <c r="BI581" s="25">
        <f t="shared" si="1915"/>
        <v>270.13895979026717</v>
      </c>
      <c r="BJ581" s="28">
        <f t="shared" si="1916"/>
        <v>0</v>
      </c>
      <c r="BK581" s="25"/>
      <c r="BL581" s="25">
        <f t="shared" si="1917"/>
        <v>272.78632159621179</v>
      </c>
      <c r="BM581" s="28">
        <f t="shared" si="1918"/>
        <v>0</v>
      </c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</row>
    <row r="582" spans="1:165" s="29" customFormat="1" ht="24.95" customHeight="1" x14ac:dyDescent="0.15">
      <c r="A582" s="23" t="s">
        <v>52</v>
      </c>
      <c r="B582" s="23" t="s">
        <v>1651</v>
      </c>
      <c r="C582" s="23" t="s">
        <v>1652</v>
      </c>
      <c r="D582" s="23" t="s">
        <v>1653</v>
      </c>
      <c r="E582" s="23" t="s">
        <v>431</v>
      </c>
      <c r="F582" s="110">
        <v>1</v>
      </c>
      <c r="G582" s="23"/>
      <c r="H582" s="23"/>
      <c r="I582" s="23"/>
      <c r="J582" s="23"/>
      <c r="K582" s="23"/>
      <c r="L582" s="23"/>
      <c r="M582" s="94">
        <v>168</v>
      </c>
      <c r="N582" s="94"/>
      <c r="O582" s="24">
        <f t="shared" si="1880"/>
        <v>1</v>
      </c>
      <c r="P582" s="25">
        <f t="shared" si="1881"/>
        <v>177.35200658380776</v>
      </c>
      <c r="Q582" s="26">
        <f t="shared" si="1882"/>
        <v>185.20936610047417</v>
      </c>
      <c r="R582" s="27">
        <f t="shared" si="1883"/>
        <v>0</v>
      </c>
      <c r="S582" s="27">
        <f t="shared" si="1884"/>
        <v>169.6464</v>
      </c>
      <c r="T582" s="28">
        <f t="shared" si="1885"/>
        <v>0</v>
      </c>
      <c r="U582" s="25"/>
      <c r="V582" s="25">
        <f t="shared" si="1886"/>
        <v>169.6464</v>
      </c>
      <c r="W582" s="28">
        <f t="shared" si="1887"/>
        <v>0</v>
      </c>
      <c r="X582" s="25"/>
      <c r="Y582" s="25">
        <f t="shared" si="1888"/>
        <v>171.30893472</v>
      </c>
      <c r="Z582" s="28">
        <f t="shared" si="1889"/>
        <v>0</v>
      </c>
      <c r="AA582" s="25"/>
      <c r="AB582" s="25">
        <f t="shared" si="1890"/>
        <v>172.98776228025599</v>
      </c>
      <c r="AC582" s="28">
        <f t="shared" si="1891"/>
        <v>0</v>
      </c>
      <c r="AD582" s="27">
        <f t="shared" si="1892"/>
        <v>0</v>
      </c>
      <c r="AE582" s="27">
        <f t="shared" si="1893"/>
        <v>174.68304235060251</v>
      </c>
      <c r="AF582" s="28">
        <f t="shared" si="1894"/>
        <v>0</v>
      </c>
      <c r="AG582" s="25"/>
      <c r="AH582" s="25">
        <f t="shared" si="1895"/>
        <v>174.68304235060251</v>
      </c>
      <c r="AI582" s="28">
        <f t="shared" si="1896"/>
        <v>0</v>
      </c>
      <c r="AJ582" s="25"/>
      <c r="AK582" s="25">
        <f t="shared" si="1897"/>
        <v>176.39493616563843</v>
      </c>
      <c r="AL582" s="28">
        <f t="shared" si="1898"/>
        <v>0</v>
      </c>
      <c r="AM582" s="25"/>
      <c r="AN582" s="25">
        <f t="shared" si="1899"/>
        <v>178.1236065400617</v>
      </c>
      <c r="AO582" s="28">
        <f t="shared" si="1919"/>
        <v>0</v>
      </c>
      <c r="AP582" s="27">
        <f t="shared" si="1920"/>
        <v>0</v>
      </c>
      <c r="AQ582" s="27">
        <f t="shared" si="1921"/>
        <v>179.86921788415432</v>
      </c>
      <c r="AR582" s="28">
        <f t="shared" si="1922"/>
        <v>0</v>
      </c>
      <c r="AS582" s="25"/>
      <c r="AT582" s="25">
        <f t="shared" si="1904"/>
        <v>179.86921788415432</v>
      </c>
      <c r="AU582" s="28">
        <f t="shared" si="1905"/>
        <v>0</v>
      </c>
      <c r="AV582" s="25"/>
      <c r="AW582" s="25">
        <f t="shared" si="1906"/>
        <v>181.63193621941903</v>
      </c>
      <c r="AX582" s="28">
        <f t="shared" si="1923"/>
        <v>0</v>
      </c>
      <c r="AY582" s="25"/>
      <c r="AZ582" s="25">
        <f t="shared" si="1908"/>
        <v>183.41192919436935</v>
      </c>
      <c r="BA582" s="28">
        <f t="shared" si="1909"/>
        <v>0</v>
      </c>
      <c r="BB582" s="27">
        <f t="shared" si="1910"/>
        <v>1</v>
      </c>
      <c r="BC582" s="27">
        <f t="shared" si="1911"/>
        <v>185.20936610047417</v>
      </c>
      <c r="BD582" s="28">
        <f t="shared" si="1912"/>
        <v>185.20936610047417</v>
      </c>
      <c r="BE582" s="25">
        <v>1</v>
      </c>
      <c r="BF582" s="25">
        <f t="shared" si="1913"/>
        <v>185.20936610047417</v>
      </c>
      <c r="BG582" s="28">
        <f t="shared" si="1924"/>
        <v>185.20936610047417</v>
      </c>
      <c r="BH582" s="25"/>
      <c r="BI582" s="25">
        <f t="shared" si="1915"/>
        <v>187.02441788825882</v>
      </c>
      <c r="BJ582" s="28">
        <f t="shared" si="1916"/>
        <v>0</v>
      </c>
      <c r="BK582" s="25"/>
      <c r="BL582" s="25">
        <f t="shared" si="1917"/>
        <v>188.85725718356377</v>
      </c>
      <c r="BM582" s="28">
        <f t="shared" si="1918"/>
        <v>0</v>
      </c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</row>
    <row r="583" spans="1:165" s="29" customFormat="1" ht="24.95" customHeight="1" x14ac:dyDescent="0.15">
      <c r="A583" s="23" t="s">
        <v>52</v>
      </c>
      <c r="B583" s="23" t="s">
        <v>1654</v>
      </c>
      <c r="C583" s="23" t="s">
        <v>1655</v>
      </c>
      <c r="D583" s="23" t="s">
        <v>1656</v>
      </c>
      <c r="E583" s="23" t="s">
        <v>449</v>
      </c>
      <c r="F583" s="110">
        <v>20.2</v>
      </c>
      <c r="G583" s="23"/>
      <c r="H583" s="23"/>
      <c r="I583" s="23"/>
      <c r="J583" s="23"/>
      <c r="K583" s="23"/>
      <c r="L583" s="23"/>
      <c r="M583" s="94">
        <v>127.11</v>
      </c>
      <c r="N583" s="94"/>
      <c r="O583" s="24">
        <f t="shared" si="1880"/>
        <v>20.2</v>
      </c>
      <c r="P583" s="25">
        <f t="shared" si="1881"/>
        <v>134.185794981356</v>
      </c>
      <c r="Q583" s="26">
        <f t="shared" si="1882"/>
        <v>2707.9745349453624</v>
      </c>
      <c r="R583" s="27">
        <f t="shared" si="1883"/>
        <v>9.1999999999999993</v>
      </c>
      <c r="S583" s="27">
        <f t="shared" si="1884"/>
        <v>128.35567800000001</v>
      </c>
      <c r="T583" s="28">
        <f t="shared" si="1885"/>
        <v>1180.8722376000001</v>
      </c>
      <c r="U583" s="25">
        <v>9.1999999999999993</v>
      </c>
      <c r="V583" s="25">
        <f t="shared" si="1886"/>
        <v>128.35567800000001</v>
      </c>
      <c r="W583" s="28">
        <f t="shared" si="1887"/>
        <v>1180.8722376000001</v>
      </c>
      <c r="X583" s="25"/>
      <c r="Y583" s="25">
        <f t="shared" si="1888"/>
        <v>129.61356364440002</v>
      </c>
      <c r="Z583" s="28">
        <f t="shared" si="1889"/>
        <v>0</v>
      </c>
      <c r="AA583" s="25"/>
      <c r="AB583" s="25">
        <f t="shared" si="1890"/>
        <v>130.88377656811514</v>
      </c>
      <c r="AC583" s="28">
        <f t="shared" si="1891"/>
        <v>0</v>
      </c>
      <c r="AD583" s="27">
        <f t="shared" si="1892"/>
        <v>1.8</v>
      </c>
      <c r="AE583" s="27">
        <f t="shared" si="1893"/>
        <v>132.16643757848266</v>
      </c>
      <c r="AF583" s="28">
        <f t="shared" si="1894"/>
        <v>237.89958764126879</v>
      </c>
      <c r="AG583" s="25"/>
      <c r="AH583" s="25">
        <f t="shared" si="1895"/>
        <v>132.16643757848266</v>
      </c>
      <c r="AI583" s="28">
        <f t="shared" si="1896"/>
        <v>0</v>
      </c>
      <c r="AJ583" s="25"/>
      <c r="AK583" s="25">
        <f t="shared" si="1897"/>
        <v>133.46166866675179</v>
      </c>
      <c r="AL583" s="28">
        <f t="shared" si="1898"/>
        <v>0</v>
      </c>
      <c r="AM583" s="25">
        <v>1.8</v>
      </c>
      <c r="AN583" s="25">
        <f t="shared" si="1899"/>
        <v>134.76959301968597</v>
      </c>
      <c r="AO583" s="28">
        <f t="shared" si="1919"/>
        <v>242.58526743543476</v>
      </c>
      <c r="AP583" s="27">
        <f t="shared" si="1920"/>
        <v>0</v>
      </c>
      <c r="AQ583" s="27">
        <f t="shared" si="1921"/>
        <v>136.0903350312789</v>
      </c>
      <c r="AR583" s="28">
        <f t="shared" si="1922"/>
        <v>0</v>
      </c>
      <c r="AS583" s="25"/>
      <c r="AT583" s="25">
        <f t="shared" si="1904"/>
        <v>136.0903350312789</v>
      </c>
      <c r="AU583" s="28">
        <f t="shared" si="1905"/>
        <v>0</v>
      </c>
      <c r="AV583" s="25"/>
      <c r="AW583" s="25">
        <f t="shared" si="1906"/>
        <v>137.42402031458545</v>
      </c>
      <c r="AX583" s="28">
        <f t="shared" si="1923"/>
        <v>0</v>
      </c>
      <c r="AY583" s="25"/>
      <c r="AZ583" s="25">
        <f t="shared" si="1908"/>
        <v>138.7707757136684</v>
      </c>
      <c r="BA583" s="28">
        <f t="shared" si="1909"/>
        <v>0</v>
      </c>
      <c r="BB583" s="27">
        <f t="shared" si="1910"/>
        <v>9.1999999999999993</v>
      </c>
      <c r="BC583" s="27">
        <f t="shared" si="1911"/>
        <v>140.13072931566236</v>
      </c>
      <c r="BD583" s="28">
        <f t="shared" si="1912"/>
        <v>1289.2027097040936</v>
      </c>
      <c r="BE583" s="25"/>
      <c r="BF583" s="25">
        <f t="shared" si="1913"/>
        <v>140.13072931566236</v>
      </c>
      <c r="BG583" s="28">
        <f t="shared" si="1924"/>
        <v>0</v>
      </c>
      <c r="BH583" s="25">
        <v>9.1999999999999993</v>
      </c>
      <c r="BI583" s="25">
        <f t="shared" si="1915"/>
        <v>141.50401046295585</v>
      </c>
      <c r="BJ583" s="28">
        <f t="shared" si="1916"/>
        <v>1301.8368962591937</v>
      </c>
      <c r="BK583" s="25"/>
      <c r="BL583" s="25">
        <f t="shared" si="1917"/>
        <v>142.89074976549281</v>
      </c>
      <c r="BM583" s="28">
        <f t="shared" si="1918"/>
        <v>0</v>
      </c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</row>
    <row r="584" spans="1:165" s="29" customFormat="1" ht="24.95" customHeight="1" x14ac:dyDescent="0.15">
      <c r="A584" s="23" t="s">
        <v>52</v>
      </c>
      <c r="B584" s="23" t="s">
        <v>1657</v>
      </c>
      <c r="C584" s="23" t="s">
        <v>1658</v>
      </c>
      <c r="D584" s="23" t="s">
        <v>1659</v>
      </c>
      <c r="E584" s="23" t="s">
        <v>449</v>
      </c>
      <c r="F584" s="110">
        <v>0.6</v>
      </c>
      <c r="G584" s="23"/>
      <c r="H584" s="23"/>
      <c r="I584" s="23"/>
      <c r="J584" s="23"/>
      <c r="K584" s="23"/>
      <c r="L584" s="23"/>
      <c r="M584" s="94">
        <v>2275.42</v>
      </c>
      <c r="N584" s="94"/>
      <c r="O584" s="24">
        <f t="shared" si="1880"/>
        <v>0.6</v>
      </c>
      <c r="P584" s="25">
        <f t="shared" si="1881"/>
        <v>2402.0851358388563</v>
      </c>
      <c r="Q584" s="26">
        <f t="shared" si="1882"/>
        <v>1378.6314696000002</v>
      </c>
      <c r="R584" s="27">
        <f t="shared" si="1883"/>
        <v>0.6</v>
      </c>
      <c r="S584" s="27">
        <f t="shared" si="1884"/>
        <v>2297.7191160000002</v>
      </c>
      <c r="T584" s="28">
        <f t="shared" si="1885"/>
        <v>1378.6314696000002</v>
      </c>
      <c r="U584" s="25"/>
      <c r="V584" s="25">
        <f t="shared" si="1886"/>
        <v>2297.7191160000002</v>
      </c>
      <c r="W584" s="28">
        <f t="shared" si="1887"/>
        <v>0</v>
      </c>
      <c r="X584" s="25"/>
      <c r="Y584" s="25">
        <f t="shared" si="1888"/>
        <v>2320.2367633368003</v>
      </c>
      <c r="Z584" s="28">
        <f t="shared" si="1889"/>
        <v>0</v>
      </c>
      <c r="AA584" s="25">
        <v>0.6</v>
      </c>
      <c r="AB584" s="25">
        <f t="shared" si="1890"/>
        <v>2342.9750836175012</v>
      </c>
      <c r="AC584" s="28">
        <f t="shared" si="1891"/>
        <v>1405.7850501705007</v>
      </c>
      <c r="AD584" s="27">
        <f t="shared" si="1892"/>
        <v>0</v>
      </c>
      <c r="AE584" s="27">
        <f t="shared" si="1893"/>
        <v>2365.9362394369527</v>
      </c>
      <c r="AF584" s="28">
        <f t="shared" si="1894"/>
        <v>0</v>
      </c>
      <c r="AG584" s="25"/>
      <c r="AH584" s="25">
        <f t="shared" si="1895"/>
        <v>2365.9362394369527</v>
      </c>
      <c r="AI584" s="28">
        <f t="shared" si="1896"/>
        <v>0</v>
      </c>
      <c r="AJ584" s="25"/>
      <c r="AK584" s="25">
        <f t="shared" si="1897"/>
        <v>2389.1224145834349</v>
      </c>
      <c r="AL584" s="28">
        <f t="shared" si="1898"/>
        <v>0</v>
      </c>
      <c r="AM584" s="25"/>
      <c r="AN584" s="25">
        <f t="shared" si="1899"/>
        <v>2412.5358142463524</v>
      </c>
      <c r="AO584" s="28">
        <f t="shared" si="1919"/>
        <v>0</v>
      </c>
      <c r="AP584" s="27">
        <f t="shared" si="1920"/>
        <v>0</v>
      </c>
      <c r="AQ584" s="27">
        <f t="shared" si="1921"/>
        <v>2436.1786652259666</v>
      </c>
      <c r="AR584" s="28">
        <f t="shared" si="1922"/>
        <v>0</v>
      </c>
      <c r="AS584" s="25"/>
      <c r="AT584" s="25">
        <f t="shared" si="1904"/>
        <v>2436.1786652259666</v>
      </c>
      <c r="AU584" s="28">
        <f t="shared" si="1905"/>
        <v>0</v>
      </c>
      <c r="AV584" s="25"/>
      <c r="AW584" s="25">
        <f t="shared" si="1906"/>
        <v>2460.0532161451811</v>
      </c>
      <c r="AX584" s="28">
        <f t="shared" si="1923"/>
        <v>0</v>
      </c>
      <c r="AY584" s="25"/>
      <c r="AZ584" s="25">
        <f t="shared" si="1908"/>
        <v>2484.161737663404</v>
      </c>
      <c r="BA584" s="28">
        <f t="shared" si="1909"/>
        <v>0</v>
      </c>
      <c r="BB584" s="27">
        <f t="shared" si="1910"/>
        <v>0</v>
      </c>
      <c r="BC584" s="27">
        <f t="shared" si="1911"/>
        <v>2508.5065226925053</v>
      </c>
      <c r="BD584" s="28">
        <f t="shared" si="1912"/>
        <v>0</v>
      </c>
      <c r="BE584" s="25"/>
      <c r="BF584" s="25">
        <f t="shared" si="1913"/>
        <v>2508.5065226925053</v>
      </c>
      <c r="BG584" s="28">
        <f t="shared" si="1924"/>
        <v>0</v>
      </c>
      <c r="BH584" s="25"/>
      <c r="BI584" s="25">
        <f t="shared" si="1915"/>
        <v>2533.0898866148918</v>
      </c>
      <c r="BJ584" s="28">
        <f t="shared" si="1916"/>
        <v>0</v>
      </c>
      <c r="BK584" s="25"/>
      <c r="BL584" s="25">
        <f t="shared" si="1917"/>
        <v>2557.9141675037176</v>
      </c>
      <c r="BM584" s="28">
        <f t="shared" si="1918"/>
        <v>0</v>
      </c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</row>
    <row r="585" spans="1:165" s="29" customFormat="1" ht="24.95" customHeight="1" x14ac:dyDescent="0.15">
      <c r="A585" s="23" t="s">
        <v>52</v>
      </c>
      <c r="B585" s="23" t="s">
        <v>1660</v>
      </c>
      <c r="C585" s="23" t="s">
        <v>1661</v>
      </c>
      <c r="D585" s="23" t="s">
        <v>1662</v>
      </c>
      <c r="E585" s="23" t="s">
        <v>1506</v>
      </c>
      <c r="F585" s="110">
        <v>20</v>
      </c>
      <c r="G585" s="23"/>
      <c r="H585" s="23"/>
      <c r="I585" s="23"/>
      <c r="J585" s="23"/>
      <c r="K585" s="23"/>
      <c r="L585" s="23"/>
      <c r="M585" s="94">
        <v>251.69</v>
      </c>
      <c r="N585" s="94"/>
      <c r="O585" s="24">
        <f t="shared" si="1880"/>
        <v>20</v>
      </c>
      <c r="P585" s="25">
        <f t="shared" si="1881"/>
        <v>265.70075319689624</v>
      </c>
      <c r="Q585" s="26">
        <f t="shared" si="1882"/>
        <v>5549.4458754557563</v>
      </c>
      <c r="R585" s="27">
        <f t="shared" si="1883"/>
        <v>0</v>
      </c>
      <c r="S585" s="27">
        <f t="shared" si="1884"/>
        <v>254.15656200000001</v>
      </c>
      <c r="T585" s="28">
        <f t="shared" si="1885"/>
        <v>0</v>
      </c>
      <c r="U585" s="25"/>
      <c r="V585" s="25">
        <f t="shared" si="1886"/>
        <v>254.15656200000001</v>
      </c>
      <c r="W585" s="28">
        <f t="shared" si="1887"/>
        <v>0</v>
      </c>
      <c r="X585" s="25"/>
      <c r="Y585" s="25">
        <f t="shared" si="1888"/>
        <v>256.64729630760002</v>
      </c>
      <c r="Z585" s="28">
        <f t="shared" si="1889"/>
        <v>0</v>
      </c>
      <c r="AA585" s="25"/>
      <c r="AB585" s="25">
        <f t="shared" si="1890"/>
        <v>259.16243981141452</v>
      </c>
      <c r="AC585" s="28">
        <f t="shared" si="1891"/>
        <v>0</v>
      </c>
      <c r="AD585" s="27">
        <f t="shared" si="1892"/>
        <v>0</v>
      </c>
      <c r="AE585" s="27">
        <f t="shared" si="1893"/>
        <v>261.70223172156636</v>
      </c>
      <c r="AF585" s="28">
        <f t="shared" si="1894"/>
        <v>0</v>
      </c>
      <c r="AG585" s="25"/>
      <c r="AH585" s="25">
        <f t="shared" si="1895"/>
        <v>261.70223172156636</v>
      </c>
      <c r="AI585" s="28">
        <f t="shared" si="1896"/>
        <v>0</v>
      </c>
      <c r="AJ585" s="25"/>
      <c r="AK585" s="25">
        <f t="shared" si="1897"/>
        <v>264.26691359243773</v>
      </c>
      <c r="AL585" s="28">
        <f t="shared" si="1898"/>
        <v>0</v>
      </c>
      <c r="AM585" s="25"/>
      <c r="AN585" s="25">
        <f t="shared" si="1899"/>
        <v>266.85672934564366</v>
      </c>
      <c r="AO585" s="28">
        <f t="shared" si="1919"/>
        <v>0</v>
      </c>
      <c r="AP585" s="27">
        <f t="shared" si="1920"/>
        <v>0</v>
      </c>
      <c r="AQ585" s="27">
        <f t="shared" si="1921"/>
        <v>269.47192529323098</v>
      </c>
      <c r="AR585" s="28">
        <f t="shared" si="1922"/>
        <v>0</v>
      </c>
      <c r="AS585" s="25"/>
      <c r="AT585" s="25">
        <f t="shared" si="1904"/>
        <v>269.47192529323098</v>
      </c>
      <c r="AU585" s="28">
        <f t="shared" si="1905"/>
        <v>0</v>
      </c>
      <c r="AV585" s="25"/>
      <c r="AW585" s="25">
        <f t="shared" si="1906"/>
        <v>272.11275016110466</v>
      </c>
      <c r="AX585" s="28">
        <f t="shared" si="1923"/>
        <v>0</v>
      </c>
      <c r="AY585" s="25"/>
      <c r="AZ585" s="25">
        <f t="shared" si="1908"/>
        <v>274.77945511268348</v>
      </c>
      <c r="BA585" s="28">
        <f t="shared" si="1909"/>
        <v>0</v>
      </c>
      <c r="BB585" s="27">
        <f t="shared" si="1910"/>
        <v>20</v>
      </c>
      <c r="BC585" s="27">
        <f t="shared" si="1911"/>
        <v>277.47229377278779</v>
      </c>
      <c r="BD585" s="28">
        <f t="shared" si="1912"/>
        <v>5549.4458754557563</v>
      </c>
      <c r="BE585" s="25"/>
      <c r="BF585" s="25">
        <f t="shared" si="1913"/>
        <v>277.47229377278779</v>
      </c>
      <c r="BG585" s="28">
        <f t="shared" si="1924"/>
        <v>0</v>
      </c>
      <c r="BH585" s="25">
        <v>20</v>
      </c>
      <c r="BI585" s="25">
        <f t="shared" si="1915"/>
        <v>280.19152225176111</v>
      </c>
      <c r="BJ585" s="28">
        <f t="shared" si="1916"/>
        <v>5603.8304450352225</v>
      </c>
      <c r="BK585" s="25"/>
      <c r="BL585" s="25">
        <f t="shared" si="1917"/>
        <v>282.93739916982838</v>
      </c>
      <c r="BM585" s="28">
        <f t="shared" si="1918"/>
        <v>0</v>
      </c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</row>
    <row r="586" spans="1:165" s="29" customFormat="1" ht="24.95" customHeight="1" x14ac:dyDescent="0.15">
      <c r="A586" s="23" t="s">
        <v>52</v>
      </c>
      <c r="B586" s="23" t="s">
        <v>1663</v>
      </c>
      <c r="C586" s="23" t="s">
        <v>1664</v>
      </c>
      <c r="D586" s="23" t="s">
        <v>1665</v>
      </c>
      <c r="E586" s="23" t="s">
        <v>449</v>
      </c>
      <c r="F586" s="110">
        <v>0.2</v>
      </c>
      <c r="G586" s="23"/>
      <c r="H586" s="23"/>
      <c r="I586" s="23"/>
      <c r="J586" s="23"/>
      <c r="K586" s="23"/>
      <c r="L586" s="23"/>
      <c r="M586" s="94">
        <v>47.85</v>
      </c>
      <c r="N586" s="94"/>
      <c r="O586" s="24">
        <f t="shared" si="1880"/>
        <v>0.2</v>
      </c>
      <c r="P586" s="25">
        <f t="shared" si="1881"/>
        <v>50.513651875209533</v>
      </c>
      <c r="Q586" s="26">
        <f t="shared" si="1882"/>
        <v>9.9549537593790394</v>
      </c>
      <c r="R586" s="27">
        <f t="shared" si="1883"/>
        <v>0.1</v>
      </c>
      <c r="S586" s="27">
        <f t="shared" si="1884"/>
        <v>48.318930000000002</v>
      </c>
      <c r="T586" s="28">
        <f t="shared" si="1885"/>
        <v>4.8318930000000009</v>
      </c>
      <c r="U586" s="25">
        <v>0.1</v>
      </c>
      <c r="V586" s="25">
        <f t="shared" si="1886"/>
        <v>48.318930000000002</v>
      </c>
      <c r="W586" s="28">
        <f t="shared" si="1887"/>
        <v>4.8318930000000009</v>
      </c>
      <c r="X586" s="25"/>
      <c r="Y586" s="25">
        <f t="shared" si="1888"/>
        <v>48.792455514000004</v>
      </c>
      <c r="Z586" s="28">
        <f t="shared" si="1889"/>
        <v>0</v>
      </c>
      <c r="AA586" s="25"/>
      <c r="AB586" s="25">
        <f t="shared" si="1890"/>
        <v>49.270621578037208</v>
      </c>
      <c r="AC586" s="28">
        <f t="shared" si="1891"/>
        <v>0</v>
      </c>
      <c r="AD586" s="27">
        <f t="shared" si="1892"/>
        <v>0</v>
      </c>
      <c r="AE586" s="27">
        <f t="shared" si="1893"/>
        <v>49.753473669501972</v>
      </c>
      <c r="AF586" s="28">
        <f t="shared" si="1894"/>
        <v>0</v>
      </c>
      <c r="AG586" s="25"/>
      <c r="AH586" s="25">
        <f t="shared" si="1895"/>
        <v>49.753473669501972</v>
      </c>
      <c r="AI586" s="28">
        <f t="shared" si="1896"/>
        <v>0</v>
      </c>
      <c r="AJ586" s="25"/>
      <c r="AK586" s="25">
        <f t="shared" si="1897"/>
        <v>50.241057711463093</v>
      </c>
      <c r="AL586" s="28">
        <f t="shared" si="1898"/>
        <v>0</v>
      </c>
      <c r="AM586" s="25"/>
      <c r="AN586" s="25">
        <f t="shared" si="1899"/>
        <v>50.733420077035433</v>
      </c>
      <c r="AO586" s="28">
        <f t="shared" si="1919"/>
        <v>0</v>
      </c>
      <c r="AP586" s="27">
        <f t="shared" si="1920"/>
        <v>0.1</v>
      </c>
      <c r="AQ586" s="27">
        <f t="shared" si="1921"/>
        <v>51.230607593790381</v>
      </c>
      <c r="AR586" s="28">
        <f t="shared" si="1922"/>
        <v>5.1230607593790385</v>
      </c>
      <c r="AS586" s="25">
        <v>0.1</v>
      </c>
      <c r="AT586" s="25">
        <f t="shared" si="1904"/>
        <v>51.230607593790381</v>
      </c>
      <c r="AU586" s="28">
        <f t="shared" si="1905"/>
        <v>5.1230607593790385</v>
      </c>
      <c r="AV586" s="25"/>
      <c r="AW586" s="25">
        <f t="shared" si="1906"/>
        <v>51.732667548209527</v>
      </c>
      <c r="AX586" s="28">
        <f t="shared" si="1923"/>
        <v>0</v>
      </c>
      <c r="AY586" s="25"/>
      <c r="AZ586" s="25">
        <f t="shared" si="1908"/>
        <v>52.239647690181982</v>
      </c>
      <c r="BA586" s="28">
        <f t="shared" si="1909"/>
        <v>0</v>
      </c>
      <c r="BB586" s="27">
        <f t="shared" si="1910"/>
        <v>0</v>
      </c>
      <c r="BC586" s="27">
        <f t="shared" si="1911"/>
        <v>52.751596237545769</v>
      </c>
      <c r="BD586" s="28">
        <f t="shared" si="1912"/>
        <v>0</v>
      </c>
      <c r="BE586" s="25"/>
      <c r="BF586" s="25">
        <f t="shared" si="1913"/>
        <v>52.751596237545769</v>
      </c>
      <c r="BG586" s="28">
        <f t="shared" si="1924"/>
        <v>0</v>
      </c>
      <c r="BH586" s="25"/>
      <c r="BI586" s="25">
        <f t="shared" si="1915"/>
        <v>53.268561880673722</v>
      </c>
      <c r="BJ586" s="28">
        <f t="shared" si="1916"/>
        <v>0</v>
      </c>
      <c r="BK586" s="25"/>
      <c r="BL586" s="25">
        <f t="shared" si="1917"/>
        <v>53.790593787104328</v>
      </c>
      <c r="BM586" s="28">
        <f t="shared" si="1918"/>
        <v>0</v>
      </c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</row>
    <row r="587" spans="1:165" s="29" customFormat="1" ht="24.95" customHeight="1" x14ac:dyDescent="0.15">
      <c r="A587" s="23" t="s">
        <v>52</v>
      </c>
      <c r="B587" s="23" t="s">
        <v>1666</v>
      </c>
      <c r="C587" s="23" t="s">
        <v>1667</v>
      </c>
      <c r="D587" s="23" t="s">
        <v>1668</v>
      </c>
      <c r="E587" s="23" t="s">
        <v>449</v>
      </c>
      <c r="F587" s="110">
        <v>4.8</v>
      </c>
      <c r="G587" s="23"/>
      <c r="H587" s="23"/>
      <c r="I587" s="23"/>
      <c r="J587" s="23"/>
      <c r="K587" s="23"/>
      <c r="L587" s="23"/>
      <c r="M587" s="94">
        <v>139.83000000000001</v>
      </c>
      <c r="N587" s="94"/>
      <c r="O587" s="24">
        <f t="shared" si="1880"/>
        <v>4.8</v>
      </c>
      <c r="P587" s="25">
        <f t="shared" si="1881"/>
        <v>147.6138754798443</v>
      </c>
      <c r="Q587" s="26">
        <f t="shared" si="1882"/>
        <v>708.5466023032526</v>
      </c>
      <c r="R587" s="27">
        <f t="shared" si="1883"/>
        <v>1.2</v>
      </c>
      <c r="S587" s="27">
        <f t="shared" si="1884"/>
        <v>141.20033400000003</v>
      </c>
      <c r="T587" s="28">
        <f t="shared" si="1885"/>
        <v>169.44040080000002</v>
      </c>
      <c r="U587" s="25">
        <v>1.2</v>
      </c>
      <c r="V587" s="25">
        <f t="shared" si="1886"/>
        <v>141.20033400000003</v>
      </c>
      <c r="W587" s="28">
        <f t="shared" si="1887"/>
        <v>169.44040080000002</v>
      </c>
      <c r="X587" s="25"/>
      <c r="Y587" s="25">
        <f t="shared" si="1888"/>
        <v>142.58409727320003</v>
      </c>
      <c r="Z587" s="28">
        <f t="shared" si="1889"/>
        <v>0</v>
      </c>
      <c r="AA587" s="25"/>
      <c r="AB587" s="25">
        <f t="shared" si="1890"/>
        <v>143.9814214264774</v>
      </c>
      <c r="AC587" s="28">
        <f t="shared" si="1891"/>
        <v>0</v>
      </c>
      <c r="AD587" s="27">
        <f t="shared" si="1892"/>
        <v>1.2</v>
      </c>
      <c r="AE587" s="27">
        <f t="shared" si="1893"/>
        <v>145.39243935645689</v>
      </c>
      <c r="AF587" s="28">
        <f t="shared" si="1894"/>
        <v>174.47092722774826</v>
      </c>
      <c r="AG587" s="25">
        <v>1.2</v>
      </c>
      <c r="AH587" s="25">
        <f t="shared" si="1895"/>
        <v>145.39243935645689</v>
      </c>
      <c r="AI587" s="28">
        <f t="shared" si="1896"/>
        <v>174.47092722774826</v>
      </c>
      <c r="AJ587" s="25"/>
      <c r="AK587" s="25">
        <f t="shared" si="1897"/>
        <v>146.81728526215016</v>
      </c>
      <c r="AL587" s="28">
        <f t="shared" si="1898"/>
        <v>0</v>
      </c>
      <c r="AM587" s="25"/>
      <c r="AN587" s="25">
        <f t="shared" si="1899"/>
        <v>148.25609465771925</v>
      </c>
      <c r="AO587" s="28">
        <f t="shared" si="1919"/>
        <v>0</v>
      </c>
      <c r="AP587" s="27">
        <f t="shared" si="1920"/>
        <v>1.2</v>
      </c>
      <c r="AQ587" s="27">
        <f t="shared" si="1921"/>
        <v>149.70900438536489</v>
      </c>
      <c r="AR587" s="28">
        <f t="shared" si="1922"/>
        <v>179.65080526243787</v>
      </c>
      <c r="AS587" s="25"/>
      <c r="AT587" s="25">
        <f t="shared" si="1904"/>
        <v>149.70900438536489</v>
      </c>
      <c r="AU587" s="28">
        <f t="shared" si="1905"/>
        <v>0</v>
      </c>
      <c r="AV587" s="25">
        <v>1.2</v>
      </c>
      <c r="AW587" s="25">
        <f t="shared" si="1906"/>
        <v>151.17615262834147</v>
      </c>
      <c r="AX587" s="28">
        <f t="shared" si="1923"/>
        <v>181.41138315400977</v>
      </c>
      <c r="AY587" s="25"/>
      <c r="AZ587" s="25">
        <f t="shared" si="1908"/>
        <v>152.65767892409923</v>
      </c>
      <c r="BA587" s="28">
        <f t="shared" si="1909"/>
        <v>0</v>
      </c>
      <c r="BB587" s="27">
        <f t="shared" si="1910"/>
        <v>1.2</v>
      </c>
      <c r="BC587" s="27">
        <f t="shared" si="1911"/>
        <v>154.1537241775554</v>
      </c>
      <c r="BD587" s="28">
        <f t="shared" si="1912"/>
        <v>184.98446901306647</v>
      </c>
      <c r="BE587" s="25"/>
      <c r="BF587" s="25">
        <f t="shared" si="1913"/>
        <v>154.1537241775554</v>
      </c>
      <c r="BG587" s="28">
        <f t="shared" si="1924"/>
        <v>0</v>
      </c>
      <c r="BH587" s="25">
        <v>1.2</v>
      </c>
      <c r="BI587" s="25">
        <f t="shared" si="1915"/>
        <v>155.66443067449546</v>
      </c>
      <c r="BJ587" s="28">
        <f t="shared" si="1916"/>
        <v>186.79731680939454</v>
      </c>
      <c r="BK587" s="25"/>
      <c r="BL587" s="25">
        <f t="shared" si="1917"/>
        <v>157.18994209510552</v>
      </c>
      <c r="BM587" s="28">
        <f t="shared" si="1918"/>
        <v>0</v>
      </c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</row>
    <row r="588" spans="1:165" s="29" customFormat="1" ht="24.95" customHeight="1" x14ac:dyDescent="0.15">
      <c r="A588" s="23" t="s">
        <v>52</v>
      </c>
      <c r="B588" s="23" t="s">
        <v>1669</v>
      </c>
      <c r="C588" s="23" t="s">
        <v>1670</v>
      </c>
      <c r="D588" s="23" t="s">
        <v>1671</v>
      </c>
      <c r="E588" s="23" t="s">
        <v>449</v>
      </c>
      <c r="F588" s="110">
        <v>1</v>
      </c>
      <c r="G588" s="23"/>
      <c r="H588" s="23"/>
      <c r="I588" s="23"/>
      <c r="J588" s="23"/>
      <c r="K588" s="23"/>
      <c r="L588" s="23"/>
      <c r="M588" s="94">
        <v>65.66</v>
      </c>
      <c r="N588" s="94"/>
      <c r="O588" s="24">
        <f t="shared" si="1880"/>
        <v>1</v>
      </c>
      <c r="P588" s="25">
        <f t="shared" si="1881"/>
        <v>69.315075906504859</v>
      </c>
      <c r="Q588" s="26">
        <f t="shared" si="1882"/>
        <v>71.342439953662819</v>
      </c>
      <c r="R588" s="27">
        <f t="shared" si="1883"/>
        <v>0</v>
      </c>
      <c r="S588" s="27">
        <f t="shared" si="1884"/>
        <v>66.303467999999995</v>
      </c>
      <c r="T588" s="28">
        <f t="shared" si="1885"/>
        <v>0</v>
      </c>
      <c r="U588" s="25"/>
      <c r="V588" s="25">
        <f t="shared" si="1886"/>
        <v>66.303467999999995</v>
      </c>
      <c r="W588" s="28">
        <f t="shared" si="1887"/>
        <v>0</v>
      </c>
      <c r="X588" s="25"/>
      <c r="Y588" s="25">
        <f t="shared" si="1888"/>
        <v>66.953241986400002</v>
      </c>
      <c r="Z588" s="28">
        <f t="shared" si="1889"/>
        <v>0</v>
      </c>
      <c r="AA588" s="25"/>
      <c r="AB588" s="25">
        <f t="shared" si="1890"/>
        <v>67.609383757866723</v>
      </c>
      <c r="AC588" s="28">
        <f t="shared" si="1891"/>
        <v>0</v>
      </c>
      <c r="AD588" s="27">
        <f t="shared" si="1892"/>
        <v>0</v>
      </c>
      <c r="AE588" s="27">
        <f t="shared" si="1893"/>
        <v>68.271955718693818</v>
      </c>
      <c r="AF588" s="28">
        <f t="shared" si="1894"/>
        <v>0</v>
      </c>
      <c r="AG588" s="25"/>
      <c r="AH588" s="25">
        <f t="shared" si="1895"/>
        <v>68.271955718693818</v>
      </c>
      <c r="AI588" s="28">
        <f t="shared" si="1896"/>
        <v>0</v>
      </c>
      <c r="AJ588" s="25"/>
      <c r="AK588" s="25">
        <f t="shared" si="1897"/>
        <v>68.941020884737014</v>
      </c>
      <c r="AL588" s="28">
        <f t="shared" si="1898"/>
        <v>0</v>
      </c>
      <c r="AM588" s="25"/>
      <c r="AN588" s="25">
        <f t="shared" si="1899"/>
        <v>69.616642889407444</v>
      </c>
      <c r="AO588" s="28">
        <f t="shared" si="1919"/>
        <v>0</v>
      </c>
      <c r="AP588" s="27">
        <f t="shared" si="1920"/>
        <v>0.5</v>
      </c>
      <c r="AQ588" s="27">
        <f t="shared" si="1921"/>
        <v>70.298885989723644</v>
      </c>
      <c r="AR588" s="28">
        <f t="shared" si="1922"/>
        <v>35.149442994861822</v>
      </c>
      <c r="AS588" s="25"/>
      <c r="AT588" s="25">
        <f t="shared" si="1904"/>
        <v>70.298885989723644</v>
      </c>
      <c r="AU588" s="28">
        <f t="shared" si="1905"/>
        <v>0</v>
      </c>
      <c r="AV588" s="25"/>
      <c r="AW588" s="25">
        <f t="shared" si="1906"/>
        <v>70.987815072422933</v>
      </c>
      <c r="AX588" s="28">
        <f t="shared" si="1923"/>
        <v>0</v>
      </c>
      <c r="AY588" s="25">
        <v>0.5</v>
      </c>
      <c r="AZ588" s="25">
        <f t="shared" si="1908"/>
        <v>71.683495660132678</v>
      </c>
      <c r="BA588" s="28">
        <f t="shared" si="1909"/>
        <v>35.841747830066339</v>
      </c>
      <c r="BB588" s="27">
        <f t="shared" si="1910"/>
        <v>0.5</v>
      </c>
      <c r="BC588" s="27">
        <f t="shared" si="1911"/>
        <v>72.385993917601979</v>
      </c>
      <c r="BD588" s="28">
        <f t="shared" si="1912"/>
        <v>36.19299695880099</v>
      </c>
      <c r="BE588" s="25"/>
      <c r="BF588" s="25">
        <f t="shared" si="1913"/>
        <v>72.385993917601979</v>
      </c>
      <c r="BG588" s="28">
        <f t="shared" si="1924"/>
        <v>0</v>
      </c>
      <c r="BH588" s="25">
        <v>0.5</v>
      </c>
      <c r="BI588" s="25">
        <f t="shared" si="1915"/>
        <v>73.095376657994478</v>
      </c>
      <c r="BJ588" s="28">
        <f t="shared" si="1916"/>
        <v>36.547688328997239</v>
      </c>
      <c r="BK588" s="25"/>
      <c r="BL588" s="25">
        <f t="shared" si="1917"/>
        <v>73.811711349242827</v>
      </c>
      <c r="BM588" s="28">
        <f t="shared" si="1918"/>
        <v>0</v>
      </c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</row>
    <row r="589" spans="1:165" s="29" customFormat="1" ht="24.95" customHeight="1" x14ac:dyDescent="0.15">
      <c r="A589" s="23" t="s">
        <v>52</v>
      </c>
      <c r="B589" s="23" t="s">
        <v>1672</v>
      </c>
      <c r="C589" s="23" t="s">
        <v>1673</v>
      </c>
      <c r="D589" s="23" t="s">
        <v>1674</v>
      </c>
      <c r="E589" s="23" t="s">
        <v>449</v>
      </c>
      <c r="F589" s="110">
        <v>2.5</v>
      </c>
      <c r="G589" s="23"/>
      <c r="H589" s="23"/>
      <c r="I589" s="23"/>
      <c r="J589" s="23"/>
      <c r="K589" s="23"/>
      <c r="L589" s="23"/>
      <c r="M589" s="94">
        <v>521.19000000000005</v>
      </c>
      <c r="N589" s="94"/>
      <c r="O589" s="24">
        <f t="shared" si="1880"/>
        <v>2.5</v>
      </c>
      <c r="P589" s="25">
        <f t="shared" si="1881"/>
        <v>550.20293042508797</v>
      </c>
      <c r="Q589" s="26">
        <f t="shared" si="1882"/>
        <v>1355.2712637285576</v>
      </c>
      <c r="R589" s="27">
        <f t="shared" si="1883"/>
        <v>1</v>
      </c>
      <c r="S589" s="27">
        <f t="shared" si="1884"/>
        <v>526.29766200000006</v>
      </c>
      <c r="T589" s="28">
        <f t="shared" si="1885"/>
        <v>526.29766200000006</v>
      </c>
      <c r="U589" s="25"/>
      <c r="V589" s="25">
        <f t="shared" si="1886"/>
        <v>526.29766200000006</v>
      </c>
      <c r="W589" s="28">
        <f t="shared" si="1887"/>
        <v>0</v>
      </c>
      <c r="X589" s="25"/>
      <c r="Y589" s="25">
        <f t="shared" si="1888"/>
        <v>531.45537908760002</v>
      </c>
      <c r="Z589" s="28">
        <f t="shared" si="1889"/>
        <v>0</v>
      </c>
      <c r="AA589" s="25">
        <v>1</v>
      </c>
      <c r="AB589" s="25">
        <f t="shared" si="1890"/>
        <v>536.6636418026585</v>
      </c>
      <c r="AC589" s="28">
        <f t="shared" si="1891"/>
        <v>536.6636418026585</v>
      </c>
      <c r="AD589" s="27">
        <f t="shared" si="1892"/>
        <v>0.5</v>
      </c>
      <c r="AE589" s="27">
        <f t="shared" si="1893"/>
        <v>541.92294549232463</v>
      </c>
      <c r="AF589" s="28">
        <f t="shared" si="1894"/>
        <v>270.96147274616231</v>
      </c>
      <c r="AG589" s="25"/>
      <c r="AH589" s="25">
        <f t="shared" si="1895"/>
        <v>541.92294549232463</v>
      </c>
      <c r="AI589" s="28">
        <f t="shared" si="1896"/>
        <v>0</v>
      </c>
      <c r="AJ589" s="25">
        <v>0.5</v>
      </c>
      <c r="AK589" s="25">
        <f t="shared" si="1897"/>
        <v>547.23379035814946</v>
      </c>
      <c r="AL589" s="28">
        <f t="shared" si="1898"/>
        <v>273.61689517907473</v>
      </c>
      <c r="AM589" s="25"/>
      <c r="AN589" s="25">
        <f t="shared" si="1899"/>
        <v>552.5966815036594</v>
      </c>
      <c r="AO589" s="28">
        <f t="shared" si="1919"/>
        <v>0</v>
      </c>
      <c r="AP589" s="27">
        <f t="shared" si="1920"/>
        <v>1</v>
      </c>
      <c r="AQ589" s="27">
        <f t="shared" si="1921"/>
        <v>558.01212898239532</v>
      </c>
      <c r="AR589" s="28">
        <f t="shared" si="1922"/>
        <v>558.01212898239532</v>
      </c>
      <c r="AS589" s="25"/>
      <c r="AT589" s="25">
        <f t="shared" si="1904"/>
        <v>558.01212898239532</v>
      </c>
      <c r="AU589" s="28">
        <f t="shared" si="1905"/>
        <v>0</v>
      </c>
      <c r="AV589" s="25"/>
      <c r="AW589" s="25">
        <f t="shared" si="1906"/>
        <v>563.48064784642281</v>
      </c>
      <c r="AX589" s="28">
        <f t="shared" si="1923"/>
        <v>0</v>
      </c>
      <c r="AY589" s="25">
        <v>1</v>
      </c>
      <c r="AZ589" s="25">
        <f t="shared" si="1908"/>
        <v>569.00275819531782</v>
      </c>
      <c r="BA589" s="28">
        <f t="shared" si="1909"/>
        <v>569.00275819531782</v>
      </c>
      <c r="BB589" s="27">
        <f t="shared" si="1910"/>
        <v>0</v>
      </c>
      <c r="BC589" s="27">
        <f t="shared" si="1911"/>
        <v>574.57898522563198</v>
      </c>
      <c r="BD589" s="28">
        <f t="shared" si="1912"/>
        <v>0</v>
      </c>
      <c r="BE589" s="25"/>
      <c r="BF589" s="25">
        <f t="shared" si="1913"/>
        <v>574.57898522563198</v>
      </c>
      <c r="BG589" s="28">
        <f t="shared" si="1924"/>
        <v>0</v>
      </c>
      <c r="BH589" s="25"/>
      <c r="BI589" s="25">
        <f t="shared" si="1915"/>
        <v>580.20985928084315</v>
      </c>
      <c r="BJ589" s="28">
        <f t="shared" si="1916"/>
        <v>0</v>
      </c>
      <c r="BK589" s="25"/>
      <c r="BL589" s="25">
        <f t="shared" si="1917"/>
        <v>585.89591590179543</v>
      </c>
      <c r="BM589" s="28">
        <f t="shared" si="1918"/>
        <v>0</v>
      </c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</row>
    <row r="590" spans="1:165" s="29" customFormat="1" ht="24.95" customHeight="1" x14ac:dyDescent="0.15">
      <c r="A590" s="23" t="s">
        <v>52</v>
      </c>
      <c r="B590" s="23" t="s">
        <v>1675</v>
      </c>
      <c r="C590" s="23" t="s">
        <v>1676</v>
      </c>
      <c r="D590" s="23" t="s">
        <v>1677</v>
      </c>
      <c r="E590" s="23" t="s">
        <v>1678</v>
      </c>
      <c r="F590" s="110">
        <v>5</v>
      </c>
      <c r="G590" s="23"/>
      <c r="H590" s="23"/>
      <c r="I590" s="23"/>
      <c r="J590" s="23"/>
      <c r="K590" s="23"/>
      <c r="L590" s="23"/>
      <c r="M590" s="94">
        <v>37.24</v>
      </c>
      <c r="N590" s="94"/>
      <c r="O590" s="24">
        <f t="shared" si="1880"/>
        <v>5</v>
      </c>
      <c r="P590" s="25">
        <f t="shared" si="1881"/>
        <v>39.313028126077391</v>
      </c>
      <c r="Q590" s="26">
        <f t="shared" si="1882"/>
        <v>188.02476000000001</v>
      </c>
      <c r="R590" s="27">
        <f t="shared" si="1883"/>
        <v>5</v>
      </c>
      <c r="S590" s="27">
        <f t="shared" si="1884"/>
        <v>37.604952000000004</v>
      </c>
      <c r="T590" s="28">
        <f t="shared" si="1885"/>
        <v>188.02476000000001</v>
      </c>
      <c r="U590" s="25"/>
      <c r="V590" s="25">
        <f t="shared" si="1886"/>
        <v>37.604952000000004</v>
      </c>
      <c r="W590" s="28">
        <f t="shared" si="1887"/>
        <v>0</v>
      </c>
      <c r="X590" s="25"/>
      <c r="Y590" s="25">
        <f t="shared" si="1888"/>
        <v>37.973480529600003</v>
      </c>
      <c r="Z590" s="28">
        <f t="shared" si="1889"/>
        <v>0</v>
      </c>
      <c r="AA590" s="25">
        <v>5</v>
      </c>
      <c r="AB590" s="25">
        <f t="shared" si="1890"/>
        <v>38.345620638790088</v>
      </c>
      <c r="AC590" s="28">
        <f t="shared" si="1891"/>
        <v>191.72810319395043</v>
      </c>
      <c r="AD590" s="27">
        <f t="shared" si="1892"/>
        <v>0</v>
      </c>
      <c r="AE590" s="27">
        <f t="shared" si="1893"/>
        <v>38.721407721050234</v>
      </c>
      <c r="AF590" s="28">
        <f t="shared" si="1894"/>
        <v>0</v>
      </c>
      <c r="AG590" s="25"/>
      <c r="AH590" s="25">
        <f t="shared" si="1895"/>
        <v>38.721407721050234</v>
      </c>
      <c r="AI590" s="28">
        <f t="shared" si="1896"/>
        <v>0</v>
      </c>
      <c r="AJ590" s="25"/>
      <c r="AK590" s="25">
        <f t="shared" si="1897"/>
        <v>39.10087751671653</v>
      </c>
      <c r="AL590" s="28">
        <f t="shared" si="1898"/>
        <v>0</v>
      </c>
      <c r="AM590" s="25"/>
      <c r="AN590" s="25">
        <f t="shared" si="1899"/>
        <v>39.484066116380355</v>
      </c>
      <c r="AO590" s="28">
        <f t="shared" si="1919"/>
        <v>0</v>
      </c>
      <c r="AP590" s="27">
        <f t="shared" si="1920"/>
        <v>0</v>
      </c>
      <c r="AQ590" s="27">
        <f t="shared" si="1921"/>
        <v>39.871009964320884</v>
      </c>
      <c r="AR590" s="28">
        <f t="shared" si="1922"/>
        <v>0</v>
      </c>
      <c r="AS590" s="25"/>
      <c r="AT590" s="25">
        <f t="shared" si="1904"/>
        <v>39.871009964320884</v>
      </c>
      <c r="AU590" s="28">
        <f t="shared" si="1905"/>
        <v>0</v>
      </c>
      <c r="AV590" s="25"/>
      <c r="AW590" s="25">
        <f t="shared" si="1906"/>
        <v>40.261745861971228</v>
      </c>
      <c r="AX590" s="28">
        <f t="shared" si="1923"/>
        <v>0</v>
      </c>
      <c r="AY590" s="25"/>
      <c r="AZ590" s="25">
        <f t="shared" si="1908"/>
        <v>40.656310971418549</v>
      </c>
      <c r="BA590" s="28">
        <f t="shared" si="1909"/>
        <v>0</v>
      </c>
      <c r="BB590" s="27">
        <f t="shared" si="1910"/>
        <v>0</v>
      </c>
      <c r="BC590" s="27">
        <f t="shared" si="1911"/>
        <v>41.05474281893845</v>
      </c>
      <c r="BD590" s="28">
        <f t="shared" si="1912"/>
        <v>0</v>
      </c>
      <c r="BE590" s="25"/>
      <c r="BF590" s="25">
        <f t="shared" si="1913"/>
        <v>41.05474281893845</v>
      </c>
      <c r="BG590" s="28">
        <f t="shared" si="1924"/>
        <v>0</v>
      </c>
      <c r="BH590" s="25"/>
      <c r="BI590" s="25">
        <f t="shared" si="1915"/>
        <v>41.457079298564047</v>
      </c>
      <c r="BJ590" s="28">
        <f t="shared" si="1916"/>
        <v>0</v>
      </c>
      <c r="BK590" s="25"/>
      <c r="BL590" s="25">
        <f t="shared" si="1917"/>
        <v>41.863358675689973</v>
      </c>
      <c r="BM590" s="28">
        <f t="shared" si="1918"/>
        <v>0</v>
      </c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</row>
    <row r="591" spans="1:165" s="29" customFormat="1" ht="24.95" customHeight="1" x14ac:dyDescent="0.15">
      <c r="A591" s="23" t="s">
        <v>52</v>
      </c>
      <c r="B591" s="23" t="s">
        <v>1679</v>
      </c>
      <c r="C591" s="23" t="s">
        <v>1680</v>
      </c>
      <c r="D591" s="23"/>
      <c r="E591" s="23" t="s">
        <v>449</v>
      </c>
      <c r="F591" s="110">
        <v>1.4999999999999999E-2</v>
      </c>
      <c r="G591" s="23"/>
      <c r="H591" s="23"/>
      <c r="I591" s="23"/>
      <c r="J591" s="23"/>
      <c r="K591" s="23"/>
      <c r="L591" s="23"/>
      <c r="M591" s="94">
        <v>501177.3</v>
      </c>
      <c r="N591" s="94"/>
      <c r="O591" s="24">
        <f t="shared" si="1880"/>
        <v>1.4999999999999999E-2</v>
      </c>
      <c r="P591" s="25">
        <f t="shared" si="1881"/>
        <v>529076.18934080354</v>
      </c>
      <c r="Q591" s="26">
        <f t="shared" si="1882"/>
        <v>7816.7121000946991</v>
      </c>
      <c r="R591" s="27">
        <f t="shared" si="1883"/>
        <v>0</v>
      </c>
      <c r="S591" s="27">
        <f t="shared" si="1884"/>
        <v>506088.83753999998</v>
      </c>
      <c r="T591" s="28">
        <f t="shared" si="1885"/>
        <v>0</v>
      </c>
      <c r="U591" s="25"/>
      <c r="V591" s="25">
        <f t="shared" si="1886"/>
        <v>506088.83753999998</v>
      </c>
      <c r="W591" s="28">
        <f t="shared" si="1887"/>
        <v>0</v>
      </c>
      <c r="X591" s="25"/>
      <c r="Y591" s="25">
        <f t="shared" si="1888"/>
        <v>511048.50814789202</v>
      </c>
      <c r="Z591" s="28">
        <f t="shared" si="1889"/>
        <v>0</v>
      </c>
      <c r="AA591" s="25"/>
      <c r="AB591" s="25">
        <f t="shared" si="1890"/>
        <v>516056.78352774138</v>
      </c>
      <c r="AC591" s="28">
        <f t="shared" si="1891"/>
        <v>0</v>
      </c>
      <c r="AD591" s="27">
        <f t="shared" si="1892"/>
        <v>1.4999999999999999E-2</v>
      </c>
      <c r="AE591" s="27">
        <f t="shared" si="1893"/>
        <v>521114.14000631328</v>
      </c>
      <c r="AF591" s="28">
        <f t="shared" si="1894"/>
        <v>7816.7121000946991</v>
      </c>
      <c r="AG591" s="25"/>
      <c r="AH591" s="25">
        <f t="shared" si="1895"/>
        <v>521114.14000631328</v>
      </c>
      <c r="AI591" s="28">
        <f t="shared" si="1896"/>
        <v>0</v>
      </c>
      <c r="AJ591" s="25"/>
      <c r="AK591" s="25">
        <f t="shared" si="1897"/>
        <v>526221.05857837514</v>
      </c>
      <c r="AL591" s="28">
        <f t="shared" si="1898"/>
        <v>0</v>
      </c>
      <c r="AM591" s="25">
        <v>1.4999999999999999E-2</v>
      </c>
      <c r="AN591" s="25">
        <f t="shared" si="1899"/>
        <v>531378.0249524432</v>
      </c>
      <c r="AO591" s="28">
        <f t="shared" si="1919"/>
        <v>7970.6703742866475</v>
      </c>
      <c r="AP591" s="27">
        <f t="shared" si="1920"/>
        <v>0</v>
      </c>
      <c r="AQ591" s="27">
        <f t="shared" si="1921"/>
        <v>536585.52959697717</v>
      </c>
      <c r="AR591" s="28">
        <f t="shared" si="1922"/>
        <v>0</v>
      </c>
      <c r="AS591" s="25"/>
      <c r="AT591" s="25">
        <f t="shared" si="1904"/>
        <v>536585.52959697717</v>
      </c>
      <c r="AU591" s="28">
        <f t="shared" si="1905"/>
        <v>0</v>
      </c>
      <c r="AV591" s="25"/>
      <c r="AW591" s="25">
        <f t="shared" si="1906"/>
        <v>541844.06778702757</v>
      </c>
      <c r="AX591" s="28">
        <f t="shared" si="1923"/>
        <v>0</v>
      </c>
      <c r="AY591" s="25"/>
      <c r="AZ591" s="25">
        <f t="shared" si="1908"/>
        <v>547154.13965134043</v>
      </c>
      <c r="BA591" s="28">
        <f t="shared" si="1909"/>
        <v>0</v>
      </c>
      <c r="BB591" s="27">
        <f t="shared" si="1910"/>
        <v>0</v>
      </c>
      <c r="BC591" s="27">
        <f t="shared" si="1911"/>
        <v>552516.25021992356</v>
      </c>
      <c r="BD591" s="28">
        <f t="shared" si="1912"/>
        <v>0</v>
      </c>
      <c r="BE591" s="25"/>
      <c r="BF591" s="25">
        <f t="shared" si="1913"/>
        <v>552516.25021992356</v>
      </c>
      <c r="BG591" s="28">
        <f t="shared" si="1924"/>
        <v>0</v>
      </c>
      <c r="BH591" s="25"/>
      <c r="BI591" s="25">
        <f t="shared" si="1915"/>
        <v>557930.90947207878</v>
      </c>
      <c r="BJ591" s="28">
        <f t="shared" si="1916"/>
        <v>0</v>
      </c>
      <c r="BK591" s="25"/>
      <c r="BL591" s="25">
        <f t="shared" si="1917"/>
        <v>563398.63238490513</v>
      </c>
      <c r="BM591" s="28">
        <f t="shared" si="1918"/>
        <v>0</v>
      </c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</row>
    <row r="592" spans="1:165" s="29" customFormat="1" ht="24.95" customHeight="1" x14ac:dyDescent="0.15">
      <c r="A592" s="23" t="s">
        <v>52</v>
      </c>
      <c r="B592" s="23" t="s">
        <v>1681</v>
      </c>
      <c r="C592" s="23" t="s">
        <v>1682</v>
      </c>
      <c r="D592" s="23" t="s">
        <v>1683</v>
      </c>
      <c r="E592" s="23" t="s">
        <v>449</v>
      </c>
      <c r="F592" s="110">
        <v>1</v>
      </c>
      <c r="G592" s="23"/>
      <c r="H592" s="23"/>
      <c r="I592" s="23"/>
      <c r="J592" s="23"/>
      <c r="K592" s="23"/>
      <c r="L592" s="23"/>
      <c r="M592" s="94">
        <v>135.59</v>
      </c>
      <c r="N592" s="94"/>
      <c r="O592" s="24">
        <f t="shared" ref="O592:O655" si="1925">R592+AD592+AP592+BB592</f>
        <v>1</v>
      </c>
      <c r="P592" s="25">
        <f t="shared" ref="P592:P655" si="1926">(S592+AE592+AQ592+BC592)/4</f>
        <v>143.13784864701486</v>
      </c>
      <c r="Q592" s="26">
        <f t="shared" ref="Q592:Q655" si="1927">T592+AF592+AR592+BD592</f>
        <v>140.98377209713215</v>
      </c>
      <c r="R592" s="27">
        <f t="shared" ref="R592:R655" si="1928">U592+X592+AA592</f>
        <v>0</v>
      </c>
      <c r="S592" s="27">
        <f t="shared" ref="S592:S655" si="1929">V592</f>
        <v>136.91878200000002</v>
      </c>
      <c r="T592" s="28">
        <f t="shared" ref="T592:T655" si="1930">R592*S592</f>
        <v>0</v>
      </c>
      <c r="U592" s="25"/>
      <c r="V592" s="25">
        <f t="shared" ref="V592:V655" si="1931">M592*1.0098</f>
        <v>136.91878200000002</v>
      </c>
      <c r="W592" s="28">
        <f t="shared" ref="W592:W655" si="1932">U592*V592</f>
        <v>0</v>
      </c>
      <c r="X592" s="25"/>
      <c r="Y592" s="25">
        <f t="shared" ref="Y592:Y655" si="1933">V592*1.0098</f>
        <v>138.26058606360002</v>
      </c>
      <c r="Z592" s="28">
        <f t="shared" ref="Z592:Z618" si="1934">X592*Y592</f>
        <v>0</v>
      </c>
      <c r="AA592" s="25"/>
      <c r="AB592" s="25">
        <f t="shared" ref="AB592:AB655" si="1935">Y592*1.0098</f>
        <v>139.61553980702331</v>
      </c>
      <c r="AC592" s="28">
        <f t="shared" ref="AC592:AC605" si="1936">AA592*AB592</f>
        <v>0</v>
      </c>
      <c r="AD592" s="27">
        <f t="shared" ref="AD592:AD605" si="1937">AG592+AJ592+AM592</f>
        <v>1</v>
      </c>
      <c r="AE592" s="27">
        <f t="shared" ref="AE592:AE605" si="1938">AH592</f>
        <v>140.98377209713215</v>
      </c>
      <c r="AF592" s="28">
        <f t="shared" ref="AF592:AF605" si="1939">AD592*AE592</f>
        <v>140.98377209713215</v>
      </c>
      <c r="AG592" s="25"/>
      <c r="AH592" s="25">
        <f t="shared" ref="AH592:AH655" si="1940">AB592*1.0098</f>
        <v>140.98377209713215</v>
      </c>
      <c r="AI592" s="28">
        <f t="shared" ref="AI592:AI655" si="1941">AG592*AH592</f>
        <v>0</v>
      </c>
      <c r="AJ592" s="25">
        <v>1</v>
      </c>
      <c r="AK592" s="25">
        <f t="shared" ref="AK592:AK655" si="1942">AH592*1.0098</f>
        <v>142.36541306368406</v>
      </c>
      <c r="AL592" s="28">
        <f t="shared" ref="AL592:AL655" si="1943">AJ592*AK592</f>
        <v>142.36541306368406</v>
      </c>
      <c r="AM592" s="25"/>
      <c r="AN592" s="25">
        <f t="shared" ref="AN592:AN655" si="1944">AK592*1.0098</f>
        <v>143.76059411170817</v>
      </c>
      <c r="AO592" s="28">
        <f t="shared" ref="AO592:AO655" si="1945">AM592*AN592</f>
        <v>0</v>
      </c>
      <c r="AP592" s="27">
        <f t="shared" ref="AP592:AP655" si="1946">AS592+AV592+AY592</f>
        <v>0</v>
      </c>
      <c r="AQ592" s="27">
        <f t="shared" ref="AQ592:AQ655" si="1947">AT592</f>
        <v>145.1694479340029</v>
      </c>
      <c r="AR592" s="28">
        <f t="shared" ref="AR592:AR655" si="1948">AP592*AQ592</f>
        <v>0</v>
      </c>
      <c r="AS592" s="25"/>
      <c r="AT592" s="25">
        <f t="shared" ref="AT592:AT655" si="1949">AN592*1.0098</f>
        <v>145.1694479340029</v>
      </c>
      <c r="AU592" s="28">
        <f t="shared" ref="AU592:AU603" si="1950">AS592*AT592</f>
        <v>0</v>
      </c>
      <c r="AV592" s="25"/>
      <c r="AW592" s="25">
        <f t="shared" ref="AW592:AW655" si="1951">AT592*1.0098</f>
        <v>146.59210852375614</v>
      </c>
      <c r="AX592" s="28">
        <f t="shared" ref="AX592:AX655" si="1952">AV592*AW592</f>
        <v>0</v>
      </c>
      <c r="AY592" s="25"/>
      <c r="AZ592" s="25">
        <f t="shared" ref="AZ592:AZ655" si="1953">AW592*1.0098</f>
        <v>148.02871118728896</v>
      </c>
      <c r="BA592" s="28">
        <f t="shared" ref="BA592:BA655" si="1954">AY592*AZ592</f>
        <v>0</v>
      </c>
      <c r="BB592" s="27">
        <f t="shared" ref="BB592:BB655" si="1955">BE592+BH592+BK592</f>
        <v>0</v>
      </c>
      <c r="BC592" s="27">
        <f t="shared" ref="BC592:BC655" si="1956">BF592</f>
        <v>149.47939255692441</v>
      </c>
      <c r="BD592" s="28">
        <f t="shared" ref="BD592:BD655" si="1957">BB592*BC592</f>
        <v>0</v>
      </c>
      <c r="BE592" s="25"/>
      <c r="BF592" s="25">
        <f t="shared" ref="BF592:BF655" si="1958">AZ592*1.0098</f>
        <v>149.47939255692441</v>
      </c>
      <c r="BG592" s="28">
        <f t="shared" ref="BG592:BG655" si="1959">BE592*BF592</f>
        <v>0</v>
      </c>
      <c r="BH592" s="25"/>
      <c r="BI592" s="25">
        <f t="shared" ref="BI592:BI655" si="1960">BF592*1.0098</f>
        <v>150.94429060398227</v>
      </c>
      <c r="BJ592" s="28">
        <f t="shared" ref="BJ592:BJ655" si="1961">BH592*BI592</f>
        <v>0</v>
      </c>
      <c r="BK592" s="25"/>
      <c r="BL592" s="25">
        <f t="shared" ref="BL592:BL655" si="1962">BI592*1.0098</f>
        <v>152.4235446519013</v>
      </c>
      <c r="BM592" s="28">
        <f t="shared" ref="BM592:BM655" si="1963">BK592*BL592</f>
        <v>0</v>
      </c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</row>
    <row r="593" spans="1:165" s="29" customFormat="1" ht="24.95" customHeight="1" x14ac:dyDescent="0.15">
      <c r="A593" s="23" t="s">
        <v>52</v>
      </c>
      <c r="B593" s="23" t="s">
        <v>1684</v>
      </c>
      <c r="C593" s="23" t="s">
        <v>1685</v>
      </c>
      <c r="D593" s="23" t="s">
        <v>1686</v>
      </c>
      <c r="E593" s="23" t="s">
        <v>449</v>
      </c>
      <c r="F593" s="110">
        <v>0.01</v>
      </c>
      <c r="G593" s="23"/>
      <c r="H593" s="23"/>
      <c r="I593" s="23"/>
      <c r="J593" s="23"/>
      <c r="K593" s="23"/>
      <c r="L593" s="23"/>
      <c r="M593" s="94">
        <v>23000</v>
      </c>
      <c r="N593" s="94"/>
      <c r="O593" s="24">
        <f t="shared" si="1925"/>
        <v>0.01</v>
      </c>
      <c r="P593" s="25">
        <f t="shared" si="1926"/>
        <v>24280.334234687969</v>
      </c>
      <c r="Q593" s="26">
        <f t="shared" si="1927"/>
        <v>232.25400000000002</v>
      </c>
      <c r="R593" s="27">
        <f t="shared" si="1928"/>
        <v>0.01</v>
      </c>
      <c r="S593" s="27">
        <f t="shared" si="1929"/>
        <v>23225.4</v>
      </c>
      <c r="T593" s="28">
        <f t="shared" si="1930"/>
        <v>232.25400000000002</v>
      </c>
      <c r="U593" s="25"/>
      <c r="V593" s="25">
        <f t="shared" si="1931"/>
        <v>23225.4</v>
      </c>
      <c r="W593" s="28">
        <f t="shared" si="1932"/>
        <v>0</v>
      </c>
      <c r="X593" s="25"/>
      <c r="Y593" s="25">
        <f t="shared" si="1933"/>
        <v>23453.008920000004</v>
      </c>
      <c r="Z593" s="28">
        <f t="shared" si="1934"/>
        <v>0</v>
      </c>
      <c r="AA593" s="25">
        <v>0.01</v>
      </c>
      <c r="AB593" s="25">
        <f t="shared" si="1935"/>
        <v>23682.848407416004</v>
      </c>
      <c r="AC593" s="28">
        <f t="shared" si="1936"/>
        <v>236.82848407416006</v>
      </c>
      <c r="AD593" s="27">
        <f t="shared" si="1937"/>
        <v>0</v>
      </c>
      <c r="AE593" s="27">
        <f t="shared" si="1938"/>
        <v>23914.940321808681</v>
      </c>
      <c r="AF593" s="28">
        <f t="shared" si="1939"/>
        <v>0</v>
      </c>
      <c r="AG593" s="25"/>
      <c r="AH593" s="25">
        <f t="shared" si="1940"/>
        <v>23914.940321808681</v>
      </c>
      <c r="AI593" s="28">
        <f t="shared" si="1941"/>
        <v>0</v>
      </c>
      <c r="AJ593" s="25"/>
      <c r="AK593" s="25">
        <f t="shared" si="1942"/>
        <v>24149.306736962408</v>
      </c>
      <c r="AL593" s="28">
        <f t="shared" si="1943"/>
        <v>0</v>
      </c>
      <c r="AM593" s="25"/>
      <c r="AN593" s="25">
        <f t="shared" si="1944"/>
        <v>24385.969942984641</v>
      </c>
      <c r="AO593" s="28">
        <f t="shared" si="1945"/>
        <v>0</v>
      </c>
      <c r="AP593" s="27">
        <f t="shared" si="1946"/>
        <v>0</v>
      </c>
      <c r="AQ593" s="27">
        <f t="shared" si="1947"/>
        <v>24624.952448425891</v>
      </c>
      <c r="AR593" s="28">
        <f t="shared" si="1948"/>
        <v>0</v>
      </c>
      <c r="AS593" s="25"/>
      <c r="AT593" s="25">
        <f t="shared" si="1949"/>
        <v>24624.952448425891</v>
      </c>
      <c r="AU593" s="28">
        <f t="shared" si="1950"/>
        <v>0</v>
      </c>
      <c r="AV593" s="25"/>
      <c r="AW593" s="25">
        <f t="shared" si="1951"/>
        <v>24866.276982420466</v>
      </c>
      <c r="AX593" s="28">
        <f t="shared" si="1952"/>
        <v>0</v>
      </c>
      <c r="AY593" s="25"/>
      <c r="AZ593" s="25">
        <f t="shared" si="1953"/>
        <v>25109.966496848188</v>
      </c>
      <c r="BA593" s="28">
        <f t="shared" si="1954"/>
        <v>0</v>
      </c>
      <c r="BB593" s="27">
        <f t="shared" si="1955"/>
        <v>0</v>
      </c>
      <c r="BC593" s="27">
        <f t="shared" si="1956"/>
        <v>25356.044168517303</v>
      </c>
      <c r="BD593" s="28">
        <f t="shared" si="1957"/>
        <v>0</v>
      </c>
      <c r="BE593" s="25"/>
      <c r="BF593" s="25">
        <f t="shared" si="1958"/>
        <v>25356.044168517303</v>
      </c>
      <c r="BG593" s="28">
        <f t="shared" si="1959"/>
        <v>0</v>
      </c>
      <c r="BH593" s="25"/>
      <c r="BI593" s="25">
        <f t="shared" si="1960"/>
        <v>25604.533401368772</v>
      </c>
      <c r="BJ593" s="28">
        <f t="shared" si="1961"/>
        <v>0</v>
      </c>
      <c r="BK593" s="25"/>
      <c r="BL593" s="25">
        <f t="shared" si="1962"/>
        <v>25855.457828702187</v>
      </c>
      <c r="BM593" s="28">
        <f t="shared" si="1963"/>
        <v>0</v>
      </c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</row>
    <row r="594" spans="1:165" s="29" customFormat="1" ht="24.95" customHeight="1" x14ac:dyDescent="0.15">
      <c r="A594" s="23" t="s">
        <v>52</v>
      </c>
      <c r="B594" s="23" t="s">
        <v>1687</v>
      </c>
      <c r="C594" s="23" t="s">
        <v>1688</v>
      </c>
      <c r="D594" s="23" t="s">
        <v>1689</v>
      </c>
      <c r="E594" s="23" t="s">
        <v>449</v>
      </c>
      <c r="F594" s="110">
        <v>27.6</v>
      </c>
      <c r="G594" s="23"/>
      <c r="H594" s="23"/>
      <c r="I594" s="23"/>
      <c r="J594" s="23"/>
      <c r="K594" s="23"/>
      <c r="L594" s="23"/>
      <c r="M594" s="94">
        <v>1694.9</v>
      </c>
      <c r="N594" s="94"/>
      <c r="O594" s="24">
        <f t="shared" si="1925"/>
        <v>27.599999999999998</v>
      </c>
      <c r="P594" s="25">
        <f t="shared" si="1926"/>
        <v>1789.2494997553322</v>
      </c>
      <c r="Q594" s="26">
        <f t="shared" si="1927"/>
        <v>50042.822030692543</v>
      </c>
      <c r="R594" s="27">
        <f t="shared" si="1928"/>
        <v>0.6</v>
      </c>
      <c r="S594" s="27">
        <f t="shared" si="1929"/>
        <v>1711.5100200000002</v>
      </c>
      <c r="T594" s="28">
        <f t="shared" si="1930"/>
        <v>1026.9060120000001</v>
      </c>
      <c r="U594" s="25"/>
      <c r="V594" s="25">
        <f t="shared" si="1931"/>
        <v>1711.5100200000002</v>
      </c>
      <c r="W594" s="28">
        <f t="shared" si="1932"/>
        <v>0</v>
      </c>
      <c r="X594" s="25"/>
      <c r="Y594" s="25">
        <f t="shared" si="1933"/>
        <v>1728.2828181960003</v>
      </c>
      <c r="Z594" s="28">
        <f t="shared" si="1934"/>
        <v>0</v>
      </c>
      <c r="AA594" s="25">
        <v>0.6</v>
      </c>
      <c r="AB594" s="25">
        <f t="shared" si="1935"/>
        <v>1745.2199898143213</v>
      </c>
      <c r="AC594" s="28">
        <f t="shared" si="1936"/>
        <v>1047.1319938885927</v>
      </c>
      <c r="AD594" s="27">
        <f t="shared" si="1937"/>
        <v>13.2</v>
      </c>
      <c r="AE594" s="27">
        <f t="shared" si="1938"/>
        <v>1762.3231457145016</v>
      </c>
      <c r="AF594" s="28">
        <f t="shared" si="1939"/>
        <v>23262.66552343142</v>
      </c>
      <c r="AG594" s="25"/>
      <c r="AH594" s="25">
        <f t="shared" si="1940"/>
        <v>1762.3231457145016</v>
      </c>
      <c r="AI594" s="28">
        <f t="shared" si="1941"/>
        <v>0</v>
      </c>
      <c r="AJ594" s="25">
        <v>13.2</v>
      </c>
      <c r="AK594" s="25">
        <f t="shared" si="1942"/>
        <v>1779.5939125425039</v>
      </c>
      <c r="AL594" s="28">
        <f t="shared" si="1943"/>
        <v>23490.639645561048</v>
      </c>
      <c r="AM594" s="25"/>
      <c r="AN594" s="25">
        <f t="shared" si="1944"/>
        <v>1797.0339328854204</v>
      </c>
      <c r="AO594" s="28">
        <f t="shared" si="1945"/>
        <v>0</v>
      </c>
      <c r="AP594" s="27">
        <f t="shared" si="1946"/>
        <v>0.6</v>
      </c>
      <c r="AQ594" s="27">
        <f t="shared" si="1947"/>
        <v>1814.6448654276976</v>
      </c>
      <c r="AR594" s="28">
        <f t="shared" si="1948"/>
        <v>1088.7869192566186</v>
      </c>
      <c r="AS594" s="25"/>
      <c r="AT594" s="25">
        <f t="shared" si="1949"/>
        <v>1814.6448654276976</v>
      </c>
      <c r="AU594" s="28">
        <f t="shared" si="1950"/>
        <v>0</v>
      </c>
      <c r="AV594" s="25">
        <v>0.6</v>
      </c>
      <c r="AW594" s="25">
        <f t="shared" si="1951"/>
        <v>1832.4283851088892</v>
      </c>
      <c r="AX594" s="28">
        <f t="shared" si="1952"/>
        <v>1099.4570310653335</v>
      </c>
      <c r="AY594" s="25"/>
      <c r="AZ594" s="25">
        <f t="shared" si="1953"/>
        <v>1850.3861832829564</v>
      </c>
      <c r="BA594" s="28">
        <f t="shared" si="1954"/>
        <v>0</v>
      </c>
      <c r="BB594" s="27">
        <f t="shared" si="1955"/>
        <v>13.2</v>
      </c>
      <c r="BC594" s="27">
        <f t="shared" si="1956"/>
        <v>1868.5199678791294</v>
      </c>
      <c r="BD594" s="28">
        <f t="shared" si="1957"/>
        <v>24664.463576004506</v>
      </c>
      <c r="BE594" s="25"/>
      <c r="BF594" s="25">
        <f t="shared" si="1958"/>
        <v>1868.5199678791294</v>
      </c>
      <c r="BG594" s="28">
        <f t="shared" si="1959"/>
        <v>0</v>
      </c>
      <c r="BH594" s="25">
        <v>13.2</v>
      </c>
      <c r="BI594" s="25">
        <f t="shared" si="1960"/>
        <v>1886.8314635643449</v>
      </c>
      <c r="BJ594" s="28">
        <f t="shared" si="1961"/>
        <v>24906.175319049351</v>
      </c>
      <c r="BK594" s="25"/>
      <c r="BL594" s="25">
        <f t="shared" si="1962"/>
        <v>1905.3224119072754</v>
      </c>
      <c r="BM594" s="28">
        <f t="shared" si="1963"/>
        <v>0</v>
      </c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</row>
    <row r="595" spans="1:165" s="29" customFormat="1" ht="24.95" customHeight="1" x14ac:dyDescent="0.15">
      <c r="A595" s="23" t="s">
        <v>52</v>
      </c>
      <c r="B595" s="23" t="s">
        <v>1690</v>
      </c>
      <c r="C595" s="23" t="s">
        <v>1691</v>
      </c>
      <c r="D595" s="23" t="s">
        <v>1692</v>
      </c>
      <c r="E595" s="23" t="s">
        <v>1506</v>
      </c>
      <c r="F595" s="110">
        <v>5</v>
      </c>
      <c r="G595" s="23"/>
      <c r="H595" s="23"/>
      <c r="I595" s="23"/>
      <c r="J595" s="23"/>
      <c r="K595" s="23"/>
      <c r="L595" s="23"/>
      <c r="M595" s="94">
        <v>70</v>
      </c>
      <c r="N595" s="94"/>
      <c r="O595" s="24">
        <f t="shared" si="1925"/>
        <v>5</v>
      </c>
      <c r="P595" s="25">
        <f t="shared" si="1926"/>
        <v>73.896669409919909</v>
      </c>
      <c r="Q595" s="26">
        <f t="shared" si="1927"/>
        <v>353.43000000000006</v>
      </c>
      <c r="R595" s="27">
        <f t="shared" si="1928"/>
        <v>5</v>
      </c>
      <c r="S595" s="27">
        <f t="shared" si="1929"/>
        <v>70.686000000000007</v>
      </c>
      <c r="T595" s="28">
        <f t="shared" si="1930"/>
        <v>353.43000000000006</v>
      </c>
      <c r="U595" s="25"/>
      <c r="V595" s="25">
        <f t="shared" si="1931"/>
        <v>70.686000000000007</v>
      </c>
      <c r="W595" s="28">
        <f t="shared" si="1932"/>
        <v>0</v>
      </c>
      <c r="X595" s="25"/>
      <c r="Y595" s="25">
        <f t="shared" si="1933"/>
        <v>71.378722800000006</v>
      </c>
      <c r="Z595" s="28">
        <f t="shared" si="1934"/>
        <v>0</v>
      </c>
      <c r="AA595" s="25">
        <v>5</v>
      </c>
      <c r="AB595" s="25">
        <f t="shared" si="1935"/>
        <v>72.078234283440011</v>
      </c>
      <c r="AC595" s="28">
        <f t="shared" si="1936"/>
        <v>360.39117141720004</v>
      </c>
      <c r="AD595" s="27">
        <f t="shared" si="1937"/>
        <v>0</v>
      </c>
      <c r="AE595" s="27">
        <f t="shared" si="1938"/>
        <v>72.784600979417732</v>
      </c>
      <c r="AF595" s="28">
        <f t="shared" si="1939"/>
        <v>0</v>
      </c>
      <c r="AG595" s="25"/>
      <c r="AH595" s="25">
        <f t="shared" si="1940"/>
        <v>72.784600979417732</v>
      </c>
      <c r="AI595" s="28">
        <f t="shared" si="1941"/>
        <v>0</v>
      </c>
      <c r="AJ595" s="25"/>
      <c r="AK595" s="25">
        <f t="shared" si="1942"/>
        <v>73.497890069016023</v>
      </c>
      <c r="AL595" s="28">
        <f t="shared" si="1943"/>
        <v>0</v>
      </c>
      <c r="AM595" s="25"/>
      <c r="AN595" s="25">
        <f t="shared" si="1944"/>
        <v>74.218169391692385</v>
      </c>
      <c r="AO595" s="28">
        <f t="shared" si="1945"/>
        <v>0</v>
      </c>
      <c r="AP595" s="27">
        <f t="shared" si="1946"/>
        <v>0</v>
      </c>
      <c r="AQ595" s="27">
        <f t="shared" si="1947"/>
        <v>74.945507451730975</v>
      </c>
      <c r="AR595" s="28">
        <f t="shared" si="1948"/>
        <v>0</v>
      </c>
      <c r="AS595" s="25"/>
      <c r="AT595" s="25">
        <f t="shared" si="1949"/>
        <v>74.945507451730975</v>
      </c>
      <c r="AU595" s="28">
        <f t="shared" si="1950"/>
        <v>0</v>
      </c>
      <c r="AV595" s="25"/>
      <c r="AW595" s="25">
        <f t="shared" si="1951"/>
        <v>75.679973424757947</v>
      </c>
      <c r="AX595" s="28">
        <f t="shared" si="1952"/>
        <v>0</v>
      </c>
      <c r="AY595" s="25"/>
      <c r="AZ595" s="25">
        <f t="shared" si="1953"/>
        <v>76.421637164320572</v>
      </c>
      <c r="BA595" s="28">
        <f t="shared" si="1954"/>
        <v>0</v>
      </c>
      <c r="BB595" s="27">
        <f t="shared" si="1955"/>
        <v>0</v>
      </c>
      <c r="BC595" s="27">
        <f t="shared" si="1956"/>
        <v>77.170569208530921</v>
      </c>
      <c r="BD595" s="28">
        <f t="shared" si="1957"/>
        <v>0</v>
      </c>
      <c r="BE595" s="25"/>
      <c r="BF595" s="25">
        <f t="shared" si="1958"/>
        <v>77.170569208530921</v>
      </c>
      <c r="BG595" s="28">
        <f t="shared" si="1959"/>
        <v>0</v>
      </c>
      <c r="BH595" s="25"/>
      <c r="BI595" s="25">
        <f t="shared" si="1960"/>
        <v>77.92684078677452</v>
      </c>
      <c r="BJ595" s="28">
        <f t="shared" si="1961"/>
        <v>0</v>
      </c>
      <c r="BK595" s="25"/>
      <c r="BL595" s="25">
        <f t="shared" si="1962"/>
        <v>78.690523826484906</v>
      </c>
      <c r="BM595" s="28">
        <f t="shared" si="1963"/>
        <v>0</v>
      </c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</row>
    <row r="596" spans="1:165" s="29" customFormat="1" ht="24.95" customHeight="1" x14ac:dyDescent="0.15">
      <c r="A596" s="23" t="s">
        <v>52</v>
      </c>
      <c r="B596" s="23" t="s">
        <v>1693</v>
      </c>
      <c r="C596" s="23" t="s">
        <v>1694</v>
      </c>
      <c r="D596" s="23" t="s">
        <v>1695</v>
      </c>
      <c r="E596" s="23" t="s">
        <v>1506</v>
      </c>
      <c r="F596" s="110">
        <v>5</v>
      </c>
      <c r="G596" s="23"/>
      <c r="H596" s="23"/>
      <c r="I596" s="23"/>
      <c r="J596" s="23"/>
      <c r="K596" s="23"/>
      <c r="L596" s="23"/>
      <c r="M596" s="94">
        <v>70</v>
      </c>
      <c r="N596" s="94"/>
      <c r="O596" s="24">
        <f t="shared" si="1925"/>
        <v>5</v>
      </c>
      <c r="P596" s="25">
        <f t="shared" si="1926"/>
        <v>73.896669409919909</v>
      </c>
      <c r="Q596" s="26">
        <f t="shared" si="1927"/>
        <v>353.43000000000006</v>
      </c>
      <c r="R596" s="27">
        <f t="shared" si="1928"/>
        <v>5</v>
      </c>
      <c r="S596" s="27">
        <f t="shared" si="1929"/>
        <v>70.686000000000007</v>
      </c>
      <c r="T596" s="28">
        <f t="shared" si="1930"/>
        <v>353.43000000000006</v>
      </c>
      <c r="U596" s="25"/>
      <c r="V596" s="25">
        <f t="shared" si="1931"/>
        <v>70.686000000000007</v>
      </c>
      <c r="W596" s="28">
        <f t="shared" si="1932"/>
        <v>0</v>
      </c>
      <c r="X596" s="25"/>
      <c r="Y596" s="25">
        <f t="shared" si="1933"/>
        <v>71.378722800000006</v>
      </c>
      <c r="Z596" s="28">
        <f t="shared" si="1934"/>
        <v>0</v>
      </c>
      <c r="AA596" s="25">
        <v>5</v>
      </c>
      <c r="AB596" s="25">
        <f t="shared" si="1935"/>
        <v>72.078234283440011</v>
      </c>
      <c r="AC596" s="28">
        <f t="shared" si="1936"/>
        <v>360.39117141720004</v>
      </c>
      <c r="AD596" s="27">
        <f t="shared" si="1937"/>
        <v>0</v>
      </c>
      <c r="AE596" s="27">
        <f t="shared" si="1938"/>
        <v>72.784600979417732</v>
      </c>
      <c r="AF596" s="28">
        <f t="shared" si="1939"/>
        <v>0</v>
      </c>
      <c r="AG596" s="25"/>
      <c r="AH596" s="25">
        <f t="shared" si="1940"/>
        <v>72.784600979417732</v>
      </c>
      <c r="AI596" s="28">
        <f t="shared" si="1941"/>
        <v>0</v>
      </c>
      <c r="AJ596" s="25"/>
      <c r="AK596" s="25">
        <f t="shared" si="1942"/>
        <v>73.497890069016023</v>
      </c>
      <c r="AL596" s="28">
        <f t="shared" si="1943"/>
        <v>0</v>
      </c>
      <c r="AM596" s="25"/>
      <c r="AN596" s="25">
        <f t="shared" si="1944"/>
        <v>74.218169391692385</v>
      </c>
      <c r="AO596" s="28">
        <f t="shared" si="1945"/>
        <v>0</v>
      </c>
      <c r="AP596" s="27">
        <f t="shared" si="1946"/>
        <v>0</v>
      </c>
      <c r="AQ596" s="27">
        <f t="shared" si="1947"/>
        <v>74.945507451730975</v>
      </c>
      <c r="AR596" s="28">
        <f t="shared" si="1948"/>
        <v>0</v>
      </c>
      <c r="AS596" s="25"/>
      <c r="AT596" s="25">
        <f t="shared" si="1949"/>
        <v>74.945507451730975</v>
      </c>
      <c r="AU596" s="28">
        <f t="shared" si="1950"/>
        <v>0</v>
      </c>
      <c r="AV596" s="25"/>
      <c r="AW596" s="25">
        <f t="shared" si="1951"/>
        <v>75.679973424757947</v>
      </c>
      <c r="AX596" s="28">
        <f t="shared" si="1952"/>
        <v>0</v>
      </c>
      <c r="AY596" s="25"/>
      <c r="AZ596" s="25">
        <f t="shared" si="1953"/>
        <v>76.421637164320572</v>
      </c>
      <c r="BA596" s="28">
        <f t="shared" si="1954"/>
        <v>0</v>
      </c>
      <c r="BB596" s="27">
        <f t="shared" si="1955"/>
        <v>0</v>
      </c>
      <c r="BC596" s="27">
        <f t="shared" si="1956"/>
        <v>77.170569208530921</v>
      </c>
      <c r="BD596" s="28">
        <f t="shared" si="1957"/>
        <v>0</v>
      </c>
      <c r="BE596" s="25"/>
      <c r="BF596" s="25">
        <f t="shared" si="1958"/>
        <v>77.170569208530921</v>
      </c>
      <c r="BG596" s="28">
        <f t="shared" si="1959"/>
        <v>0</v>
      </c>
      <c r="BH596" s="25"/>
      <c r="BI596" s="25">
        <f t="shared" si="1960"/>
        <v>77.92684078677452</v>
      </c>
      <c r="BJ596" s="28">
        <f t="shared" si="1961"/>
        <v>0</v>
      </c>
      <c r="BK596" s="25"/>
      <c r="BL596" s="25">
        <f t="shared" si="1962"/>
        <v>78.690523826484906</v>
      </c>
      <c r="BM596" s="28">
        <f t="shared" si="1963"/>
        <v>0</v>
      </c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</row>
    <row r="597" spans="1:165" s="29" customFormat="1" ht="24.95" customHeight="1" x14ac:dyDescent="0.15">
      <c r="A597" s="23" t="s">
        <v>52</v>
      </c>
      <c r="B597" s="23" t="s">
        <v>1696</v>
      </c>
      <c r="C597" s="23" t="s">
        <v>1697</v>
      </c>
      <c r="D597" s="23" t="s">
        <v>1698</v>
      </c>
      <c r="E597" s="23" t="s">
        <v>1506</v>
      </c>
      <c r="F597" s="110">
        <v>5</v>
      </c>
      <c r="G597" s="23"/>
      <c r="H597" s="23"/>
      <c r="I597" s="23"/>
      <c r="J597" s="23"/>
      <c r="K597" s="23"/>
      <c r="L597" s="23"/>
      <c r="M597" s="94">
        <v>210</v>
      </c>
      <c r="N597" s="94"/>
      <c r="O597" s="24">
        <f t="shared" si="1925"/>
        <v>5</v>
      </c>
      <c r="P597" s="25">
        <f t="shared" si="1926"/>
        <v>221.69000822975966</v>
      </c>
      <c r="Q597" s="26">
        <f t="shared" si="1927"/>
        <v>1124.1826117759645</v>
      </c>
      <c r="R597" s="27">
        <f t="shared" si="1928"/>
        <v>0</v>
      </c>
      <c r="S597" s="27">
        <f t="shared" si="1929"/>
        <v>212.05799999999999</v>
      </c>
      <c r="T597" s="28">
        <f t="shared" si="1930"/>
        <v>0</v>
      </c>
      <c r="U597" s="25"/>
      <c r="V597" s="25">
        <f t="shared" si="1931"/>
        <v>212.05799999999999</v>
      </c>
      <c r="W597" s="28">
        <f t="shared" si="1932"/>
        <v>0</v>
      </c>
      <c r="X597" s="25"/>
      <c r="Y597" s="25">
        <f t="shared" si="1933"/>
        <v>214.1361684</v>
      </c>
      <c r="Z597" s="28">
        <f t="shared" si="1934"/>
        <v>0</v>
      </c>
      <c r="AA597" s="25"/>
      <c r="AB597" s="25">
        <f t="shared" si="1935"/>
        <v>216.23470285032002</v>
      </c>
      <c r="AC597" s="28">
        <f t="shared" si="1936"/>
        <v>0</v>
      </c>
      <c r="AD597" s="27">
        <f t="shared" si="1937"/>
        <v>0</v>
      </c>
      <c r="AE597" s="27">
        <f t="shared" si="1938"/>
        <v>218.35380293825315</v>
      </c>
      <c r="AF597" s="28">
        <f t="shared" si="1939"/>
        <v>0</v>
      </c>
      <c r="AG597" s="25"/>
      <c r="AH597" s="25">
        <f t="shared" si="1940"/>
        <v>218.35380293825315</v>
      </c>
      <c r="AI597" s="28">
        <f t="shared" si="1941"/>
        <v>0</v>
      </c>
      <c r="AJ597" s="25"/>
      <c r="AK597" s="25">
        <f t="shared" si="1942"/>
        <v>220.49367020704804</v>
      </c>
      <c r="AL597" s="28">
        <f t="shared" si="1943"/>
        <v>0</v>
      </c>
      <c r="AM597" s="25"/>
      <c r="AN597" s="25">
        <f t="shared" si="1944"/>
        <v>222.65450817507713</v>
      </c>
      <c r="AO597" s="28">
        <f t="shared" si="1945"/>
        <v>0</v>
      </c>
      <c r="AP597" s="27">
        <f t="shared" si="1946"/>
        <v>5</v>
      </c>
      <c r="AQ597" s="27">
        <f t="shared" si="1947"/>
        <v>224.8365223551929</v>
      </c>
      <c r="AR597" s="28">
        <f t="shared" si="1948"/>
        <v>1124.1826117759645</v>
      </c>
      <c r="AS597" s="25"/>
      <c r="AT597" s="25">
        <f t="shared" si="1949"/>
        <v>224.8365223551929</v>
      </c>
      <c r="AU597" s="28">
        <f t="shared" si="1950"/>
        <v>0</v>
      </c>
      <c r="AV597" s="25">
        <v>5</v>
      </c>
      <c r="AW597" s="25">
        <f t="shared" si="1951"/>
        <v>227.03992027427378</v>
      </c>
      <c r="AX597" s="28">
        <f t="shared" si="1952"/>
        <v>1135.199601371369</v>
      </c>
      <c r="AY597" s="25"/>
      <c r="AZ597" s="25">
        <f t="shared" si="1953"/>
        <v>229.26491149296166</v>
      </c>
      <c r="BA597" s="28">
        <f t="shared" si="1954"/>
        <v>0</v>
      </c>
      <c r="BB597" s="27">
        <f t="shared" si="1955"/>
        <v>0</v>
      </c>
      <c r="BC597" s="27">
        <f t="shared" si="1956"/>
        <v>231.51170762559269</v>
      </c>
      <c r="BD597" s="28">
        <f t="shared" si="1957"/>
        <v>0</v>
      </c>
      <c r="BE597" s="25"/>
      <c r="BF597" s="25">
        <f t="shared" si="1958"/>
        <v>231.51170762559269</v>
      </c>
      <c r="BG597" s="28">
        <f t="shared" si="1959"/>
        <v>0</v>
      </c>
      <c r="BH597" s="25"/>
      <c r="BI597" s="25">
        <f t="shared" si="1960"/>
        <v>233.78052236032352</v>
      </c>
      <c r="BJ597" s="28">
        <f t="shared" si="1961"/>
        <v>0</v>
      </c>
      <c r="BK597" s="25"/>
      <c r="BL597" s="25">
        <f t="shared" si="1962"/>
        <v>236.07157147945469</v>
      </c>
      <c r="BM597" s="28">
        <f t="shared" si="1963"/>
        <v>0</v>
      </c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</row>
    <row r="598" spans="1:165" s="29" customFormat="1" ht="24.95" customHeight="1" x14ac:dyDescent="0.15">
      <c r="A598" s="23" t="s">
        <v>52</v>
      </c>
      <c r="B598" s="23" t="s">
        <v>1699</v>
      </c>
      <c r="C598" s="23" t="s">
        <v>1700</v>
      </c>
      <c r="D598" s="23"/>
      <c r="E598" s="23" t="s">
        <v>1506</v>
      </c>
      <c r="F598" s="110">
        <v>5</v>
      </c>
      <c r="G598" s="23"/>
      <c r="H598" s="23"/>
      <c r="I598" s="23"/>
      <c r="J598" s="23"/>
      <c r="K598" s="23"/>
      <c r="L598" s="23"/>
      <c r="M598" s="94">
        <v>65</v>
      </c>
      <c r="N598" s="94"/>
      <c r="O598" s="24">
        <f t="shared" si="1925"/>
        <v>5</v>
      </c>
      <c r="P598" s="25">
        <f t="shared" si="1926"/>
        <v>68.618335880639918</v>
      </c>
      <c r="Q598" s="26">
        <f t="shared" si="1927"/>
        <v>328.185</v>
      </c>
      <c r="R598" s="27">
        <f t="shared" si="1928"/>
        <v>5</v>
      </c>
      <c r="S598" s="27">
        <f t="shared" si="1929"/>
        <v>65.637</v>
      </c>
      <c r="T598" s="28">
        <f t="shared" si="1930"/>
        <v>328.185</v>
      </c>
      <c r="U598" s="25"/>
      <c r="V598" s="25">
        <f t="shared" si="1931"/>
        <v>65.637</v>
      </c>
      <c r="W598" s="28">
        <f t="shared" si="1932"/>
        <v>0</v>
      </c>
      <c r="X598" s="25"/>
      <c r="Y598" s="25">
        <f t="shared" si="1933"/>
        <v>66.280242600000008</v>
      </c>
      <c r="Z598" s="28">
        <f t="shared" si="1934"/>
        <v>0</v>
      </c>
      <c r="AA598" s="25">
        <v>5</v>
      </c>
      <c r="AB598" s="25">
        <f t="shared" si="1935"/>
        <v>66.929788977480015</v>
      </c>
      <c r="AC598" s="28">
        <f t="shared" si="1936"/>
        <v>334.64894488740009</v>
      </c>
      <c r="AD598" s="27">
        <f t="shared" si="1937"/>
        <v>0</v>
      </c>
      <c r="AE598" s="27">
        <f t="shared" si="1938"/>
        <v>67.58570090945932</v>
      </c>
      <c r="AF598" s="28">
        <f t="shared" si="1939"/>
        <v>0</v>
      </c>
      <c r="AG598" s="25"/>
      <c r="AH598" s="25">
        <f t="shared" si="1940"/>
        <v>67.58570090945932</v>
      </c>
      <c r="AI598" s="28">
        <f t="shared" si="1941"/>
        <v>0</v>
      </c>
      <c r="AJ598" s="25"/>
      <c r="AK598" s="25">
        <f t="shared" si="1942"/>
        <v>68.24804077837203</v>
      </c>
      <c r="AL598" s="28">
        <f t="shared" si="1943"/>
        <v>0</v>
      </c>
      <c r="AM598" s="25"/>
      <c r="AN598" s="25">
        <f t="shared" si="1944"/>
        <v>68.916871578000084</v>
      </c>
      <c r="AO598" s="28">
        <f t="shared" si="1945"/>
        <v>0</v>
      </c>
      <c r="AP598" s="27">
        <f t="shared" si="1946"/>
        <v>0</v>
      </c>
      <c r="AQ598" s="27">
        <f t="shared" si="1947"/>
        <v>69.592256919464489</v>
      </c>
      <c r="AR598" s="28">
        <f t="shared" si="1948"/>
        <v>0</v>
      </c>
      <c r="AS598" s="25"/>
      <c r="AT598" s="25">
        <f t="shared" si="1949"/>
        <v>69.592256919464489</v>
      </c>
      <c r="AU598" s="28">
        <f t="shared" si="1950"/>
        <v>0</v>
      </c>
      <c r="AV598" s="25"/>
      <c r="AW598" s="25">
        <f t="shared" si="1951"/>
        <v>70.274261037275238</v>
      </c>
      <c r="AX598" s="28">
        <f t="shared" si="1952"/>
        <v>0</v>
      </c>
      <c r="AY598" s="25"/>
      <c r="AZ598" s="25">
        <f t="shared" si="1953"/>
        <v>70.962948795440539</v>
      </c>
      <c r="BA598" s="28">
        <f t="shared" si="1954"/>
        <v>0</v>
      </c>
      <c r="BB598" s="27">
        <f t="shared" si="1955"/>
        <v>0</v>
      </c>
      <c r="BC598" s="27">
        <f t="shared" si="1956"/>
        <v>71.658385693635864</v>
      </c>
      <c r="BD598" s="28">
        <f t="shared" si="1957"/>
        <v>0</v>
      </c>
      <c r="BE598" s="25"/>
      <c r="BF598" s="25">
        <f t="shared" si="1958"/>
        <v>71.658385693635864</v>
      </c>
      <c r="BG598" s="28">
        <f t="shared" si="1959"/>
        <v>0</v>
      </c>
      <c r="BH598" s="25"/>
      <c r="BI598" s="25">
        <f t="shared" si="1960"/>
        <v>72.360637873433504</v>
      </c>
      <c r="BJ598" s="28">
        <f t="shared" si="1961"/>
        <v>0</v>
      </c>
      <c r="BK598" s="25"/>
      <c r="BL598" s="25">
        <f t="shared" si="1962"/>
        <v>73.069772124593158</v>
      </c>
      <c r="BM598" s="28">
        <f t="shared" si="1963"/>
        <v>0</v>
      </c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</row>
    <row r="599" spans="1:165" s="29" customFormat="1" ht="24.95" customHeight="1" x14ac:dyDescent="0.15">
      <c r="A599" s="23" t="s">
        <v>52</v>
      </c>
      <c r="B599" s="23" t="s">
        <v>1701</v>
      </c>
      <c r="C599" s="23" t="s">
        <v>1702</v>
      </c>
      <c r="D599" s="23" t="s">
        <v>1703</v>
      </c>
      <c r="E599" s="23" t="s">
        <v>1506</v>
      </c>
      <c r="F599" s="110">
        <v>5</v>
      </c>
      <c r="G599" s="23"/>
      <c r="H599" s="23"/>
      <c r="I599" s="23"/>
      <c r="J599" s="23"/>
      <c r="K599" s="23"/>
      <c r="L599" s="23"/>
      <c r="M599" s="94">
        <v>63.98</v>
      </c>
      <c r="N599" s="94"/>
      <c r="O599" s="24">
        <f t="shared" si="1925"/>
        <v>5</v>
      </c>
      <c r="P599" s="25">
        <f t="shared" si="1926"/>
        <v>67.541555840666774</v>
      </c>
      <c r="Q599" s="26">
        <f t="shared" si="1927"/>
        <v>342.50096905441046</v>
      </c>
      <c r="R599" s="27">
        <f t="shared" si="1928"/>
        <v>0</v>
      </c>
      <c r="S599" s="27">
        <f t="shared" si="1929"/>
        <v>64.607004000000003</v>
      </c>
      <c r="T599" s="28">
        <f t="shared" si="1930"/>
        <v>0</v>
      </c>
      <c r="U599" s="25"/>
      <c r="V599" s="25">
        <f t="shared" si="1931"/>
        <v>64.607004000000003</v>
      </c>
      <c r="W599" s="28">
        <f t="shared" si="1932"/>
        <v>0</v>
      </c>
      <c r="X599" s="25"/>
      <c r="Y599" s="25">
        <f t="shared" si="1933"/>
        <v>65.240152639200005</v>
      </c>
      <c r="Z599" s="28">
        <f t="shared" si="1934"/>
        <v>0</v>
      </c>
      <c r="AA599" s="25"/>
      <c r="AB599" s="25">
        <f t="shared" si="1935"/>
        <v>65.879506135064162</v>
      </c>
      <c r="AC599" s="28">
        <f t="shared" si="1936"/>
        <v>0</v>
      </c>
      <c r="AD599" s="27">
        <f t="shared" si="1937"/>
        <v>0</v>
      </c>
      <c r="AE599" s="27">
        <f t="shared" si="1938"/>
        <v>66.525125295187792</v>
      </c>
      <c r="AF599" s="28">
        <f t="shared" si="1939"/>
        <v>0</v>
      </c>
      <c r="AG599" s="25"/>
      <c r="AH599" s="25">
        <f t="shared" si="1940"/>
        <v>66.525125295187792</v>
      </c>
      <c r="AI599" s="28">
        <f t="shared" si="1941"/>
        <v>0</v>
      </c>
      <c r="AJ599" s="25"/>
      <c r="AK599" s="25">
        <f t="shared" si="1942"/>
        <v>67.177071523080627</v>
      </c>
      <c r="AL599" s="28">
        <f t="shared" si="1943"/>
        <v>0</v>
      </c>
      <c r="AM599" s="25"/>
      <c r="AN599" s="25">
        <f t="shared" si="1944"/>
        <v>67.835406824006824</v>
      </c>
      <c r="AO599" s="28">
        <f t="shared" si="1945"/>
        <v>0</v>
      </c>
      <c r="AP599" s="27">
        <f t="shared" si="1946"/>
        <v>5</v>
      </c>
      <c r="AQ599" s="27">
        <f t="shared" si="1947"/>
        <v>68.500193810882095</v>
      </c>
      <c r="AR599" s="28">
        <f t="shared" si="1948"/>
        <v>342.50096905441046</v>
      </c>
      <c r="AS599" s="25"/>
      <c r="AT599" s="25">
        <f t="shared" si="1949"/>
        <v>68.500193810882095</v>
      </c>
      <c r="AU599" s="28">
        <f t="shared" si="1950"/>
        <v>0</v>
      </c>
      <c r="AV599" s="25">
        <v>5</v>
      </c>
      <c r="AW599" s="25">
        <f t="shared" si="1951"/>
        <v>69.17149571022874</v>
      </c>
      <c r="AX599" s="28">
        <f t="shared" si="1952"/>
        <v>345.85747855114369</v>
      </c>
      <c r="AY599" s="25"/>
      <c r="AZ599" s="25">
        <f t="shared" si="1953"/>
        <v>69.849376368188985</v>
      </c>
      <c r="BA599" s="28">
        <f t="shared" si="1954"/>
        <v>0</v>
      </c>
      <c r="BB599" s="27">
        <f t="shared" si="1955"/>
        <v>0</v>
      </c>
      <c r="BC599" s="27">
        <f t="shared" si="1956"/>
        <v>70.533900256597235</v>
      </c>
      <c r="BD599" s="28">
        <f t="shared" si="1957"/>
        <v>0</v>
      </c>
      <c r="BE599" s="25"/>
      <c r="BF599" s="25">
        <f t="shared" si="1958"/>
        <v>70.533900256597235</v>
      </c>
      <c r="BG599" s="28">
        <f t="shared" si="1959"/>
        <v>0</v>
      </c>
      <c r="BH599" s="25"/>
      <c r="BI599" s="25">
        <f t="shared" si="1960"/>
        <v>71.225132479111892</v>
      </c>
      <c r="BJ599" s="28">
        <f t="shared" si="1961"/>
        <v>0</v>
      </c>
      <c r="BK599" s="25"/>
      <c r="BL599" s="25">
        <f t="shared" si="1962"/>
        <v>71.923138777407189</v>
      </c>
      <c r="BM599" s="28">
        <f t="shared" si="1963"/>
        <v>0</v>
      </c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</row>
    <row r="600" spans="1:165" s="29" customFormat="1" ht="24.95" customHeight="1" x14ac:dyDescent="0.15">
      <c r="A600" s="23" t="s">
        <v>52</v>
      </c>
      <c r="B600" s="23" t="s">
        <v>1704</v>
      </c>
      <c r="C600" s="23" t="s">
        <v>1705</v>
      </c>
      <c r="D600" s="23" t="s">
        <v>1706</v>
      </c>
      <c r="E600" s="23" t="s">
        <v>1506</v>
      </c>
      <c r="F600" s="110">
        <v>5</v>
      </c>
      <c r="G600" s="23"/>
      <c r="H600" s="23"/>
      <c r="I600" s="23"/>
      <c r="J600" s="23"/>
      <c r="K600" s="23"/>
      <c r="L600" s="23"/>
      <c r="M600" s="94">
        <v>91.52</v>
      </c>
      <c r="N600" s="94"/>
      <c r="O600" s="24">
        <f t="shared" si="1925"/>
        <v>5</v>
      </c>
      <c r="P600" s="25">
        <f t="shared" si="1926"/>
        <v>96.614616919940971</v>
      </c>
      <c r="Q600" s="26">
        <f t="shared" si="1927"/>
        <v>489.92948871302974</v>
      </c>
      <c r="R600" s="27">
        <f t="shared" si="1928"/>
        <v>0</v>
      </c>
      <c r="S600" s="27">
        <f t="shared" si="1929"/>
        <v>92.416895999999994</v>
      </c>
      <c r="T600" s="28">
        <f t="shared" si="1930"/>
        <v>0</v>
      </c>
      <c r="U600" s="25"/>
      <c r="V600" s="25">
        <f t="shared" si="1931"/>
        <v>92.416895999999994</v>
      </c>
      <c r="W600" s="28">
        <f t="shared" si="1932"/>
        <v>0</v>
      </c>
      <c r="X600" s="25"/>
      <c r="Y600" s="25">
        <f t="shared" si="1933"/>
        <v>93.322581580799991</v>
      </c>
      <c r="Z600" s="28">
        <f t="shared" si="1934"/>
        <v>0</v>
      </c>
      <c r="AA600" s="25"/>
      <c r="AB600" s="25">
        <f t="shared" si="1935"/>
        <v>94.237142880291827</v>
      </c>
      <c r="AC600" s="28">
        <f t="shared" si="1936"/>
        <v>0</v>
      </c>
      <c r="AD600" s="27">
        <f t="shared" si="1937"/>
        <v>0</v>
      </c>
      <c r="AE600" s="27">
        <f t="shared" si="1938"/>
        <v>95.16066688051869</v>
      </c>
      <c r="AF600" s="28">
        <f t="shared" si="1939"/>
        <v>0</v>
      </c>
      <c r="AG600" s="25"/>
      <c r="AH600" s="25">
        <f t="shared" si="1940"/>
        <v>95.16066688051869</v>
      </c>
      <c r="AI600" s="28">
        <f t="shared" si="1941"/>
        <v>0</v>
      </c>
      <c r="AJ600" s="25"/>
      <c r="AK600" s="25">
        <f t="shared" si="1942"/>
        <v>96.093241415947773</v>
      </c>
      <c r="AL600" s="28">
        <f t="shared" si="1943"/>
        <v>0</v>
      </c>
      <c r="AM600" s="25"/>
      <c r="AN600" s="25">
        <f t="shared" si="1944"/>
        <v>97.03495518182406</v>
      </c>
      <c r="AO600" s="28">
        <f t="shared" si="1945"/>
        <v>0</v>
      </c>
      <c r="AP600" s="27">
        <f t="shared" si="1946"/>
        <v>5</v>
      </c>
      <c r="AQ600" s="27">
        <f t="shared" si="1947"/>
        <v>97.985897742605943</v>
      </c>
      <c r="AR600" s="28">
        <f t="shared" si="1948"/>
        <v>489.92948871302974</v>
      </c>
      <c r="AS600" s="25"/>
      <c r="AT600" s="25">
        <f t="shared" si="1949"/>
        <v>97.985897742605943</v>
      </c>
      <c r="AU600" s="28">
        <f t="shared" si="1950"/>
        <v>0</v>
      </c>
      <c r="AV600" s="25">
        <v>5</v>
      </c>
      <c r="AW600" s="25">
        <f t="shared" si="1951"/>
        <v>98.946159540483478</v>
      </c>
      <c r="AX600" s="28">
        <f t="shared" si="1952"/>
        <v>494.73079770241736</v>
      </c>
      <c r="AY600" s="25"/>
      <c r="AZ600" s="25">
        <f t="shared" si="1953"/>
        <v>99.915831903980219</v>
      </c>
      <c r="BA600" s="28">
        <f t="shared" si="1954"/>
        <v>0</v>
      </c>
      <c r="BB600" s="27">
        <f t="shared" si="1955"/>
        <v>0</v>
      </c>
      <c r="BC600" s="27">
        <f t="shared" si="1956"/>
        <v>100.89500705663923</v>
      </c>
      <c r="BD600" s="28">
        <f t="shared" si="1957"/>
        <v>0</v>
      </c>
      <c r="BE600" s="25"/>
      <c r="BF600" s="25">
        <f t="shared" si="1958"/>
        <v>100.89500705663923</v>
      </c>
      <c r="BG600" s="28">
        <f t="shared" si="1959"/>
        <v>0</v>
      </c>
      <c r="BH600" s="25"/>
      <c r="BI600" s="25">
        <f t="shared" si="1960"/>
        <v>101.88377812579429</v>
      </c>
      <c r="BJ600" s="28">
        <f t="shared" si="1961"/>
        <v>0</v>
      </c>
      <c r="BK600" s="25"/>
      <c r="BL600" s="25">
        <f t="shared" si="1962"/>
        <v>102.88223915142709</v>
      </c>
      <c r="BM600" s="28">
        <f t="shared" si="1963"/>
        <v>0</v>
      </c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</row>
    <row r="601" spans="1:165" s="29" customFormat="1" ht="24.95" customHeight="1" x14ac:dyDescent="0.15">
      <c r="A601" s="23" t="s">
        <v>52</v>
      </c>
      <c r="B601" s="23" t="s">
        <v>1707</v>
      </c>
      <c r="C601" s="23" t="s">
        <v>1708</v>
      </c>
      <c r="D601" s="23"/>
      <c r="E601" s="23" t="s">
        <v>1506</v>
      </c>
      <c r="F601" s="110">
        <v>5</v>
      </c>
      <c r="G601" s="23"/>
      <c r="H601" s="23"/>
      <c r="I601" s="23"/>
      <c r="J601" s="23"/>
      <c r="K601" s="23"/>
      <c r="L601" s="23"/>
      <c r="M601" s="94">
        <v>160</v>
      </c>
      <c r="N601" s="94"/>
      <c r="O601" s="24">
        <f t="shared" si="1925"/>
        <v>5</v>
      </c>
      <c r="P601" s="25">
        <f t="shared" si="1926"/>
        <v>168.90667293695975</v>
      </c>
      <c r="Q601" s="26">
        <f t="shared" si="1927"/>
        <v>807.84</v>
      </c>
      <c r="R601" s="27">
        <f t="shared" si="1928"/>
        <v>5</v>
      </c>
      <c r="S601" s="27">
        <f t="shared" si="1929"/>
        <v>161.56800000000001</v>
      </c>
      <c r="T601" s="28">
        <f t="shared" si="1930"/>
        <v>807.84</v>
      </c>
      <c r="U601" s="25"/>
      <c r="V601" s="25">
        <f t="shared" si="1931"/>
        <v>161.56800000000001</v>
      </c>
      <c r="W601" s="28">
        <f t="shared" si="1932"/>
        <v>0</v>
      </c>
      <c r="X601" s="25"/>
      <c r="Y601" s="25">
        <f t="shared" si="1933"/>
        <v>163.15136640000003</v>
      </c>
      <c r="Z601" s="28">
        <f t="shared" si="1934"/>
        <v>0</v>
      </c>
      <c r="AA601" s="25">
        <v>5</v>
      </c>
      <c r="AB601" s="25">
        <f t="shared" si="1935"/>
        <v>164.75024979072003</v>
      </c>
      <c r="AC601" s="28">
        <f t="shared" si="1936"/>
        <v>823.75124895360022</v>
      </c>
      <c r="AD601" s="27">
        <f t="shared" si="1937"/>
        <v>0</v>
      </c>
      <c r="AE601" s="27">
        <f t="shared" si="1938"/>
        <v>166.36480223866909</v>
      </c>
      <c r="AF601" s="28">
        <f t="shared" si="1939"/>
        <v>0</v>
      </c>
      <c r="AG601" s="25"/>
      <c r="AH601" s="25">
        <f t="shared" si="1940"/>
        <v>166.36480223866909</v>
      </c>
      <c r="AI601" s="28">
        <f t="shared" si="1941"/>
        <v>0</v>
      </c>
      <c r="AJ601" s="25"/>
      <c r="AK601" s="25">
        <f t="shared" si="1942"/>
        <v>167.99517730060805</v>
      </c>
      <c r="AL601" s="28">
        <f t="shared" si="1943"/>
        <v>0</v>
      </c>
      <c r="AM601" s="25"/>
      <c r="AN601" s="25">
        <f t="shared" si="1944"/>
        <v>169.641530038154</v>
      </c>
      <c r="AO601" s="28">
        <f t="shared" si="1945"/>
        <v>0</v>
      </c>
      <c r="AP601" s="27">
        <f t="shared" si="1946"/>
        <v>0</v>
      </c>
      <c r="AQ601" s="27">
        <f t="shared" si="1947"/>
        <v>171.30401703252792</v>
      </c>
      <c r="AR601" s="28">
        <f t="shared" si="1948"/>
        <v>0</v>
      </c>
      <c r="AS601" s="25"/>
      <c r="AT601" s="25">
        <f t="shared" si="1949"/>
        <v>171.30401703252792</v>
      </c>
      <c r="AU601" s="28">
        <f t="shared" si="1950"/>
        <v>0</v>
      </c>
      <c r="AV601" s="25"/>
      <c r="AW601" s="25">
        <f t="shared" si="1951"/>
        <v>172.9827963994467</v>
      </c>
      <c r="AX601" s="28">
        <f t="shared" si="1952"/>
        <v>0</v>
      </c>
      <c r="AY601" s="25"/>
      <c r="AZ601" s="25">
        <f t="shared" si="1953"/>
        <v>174.67802780416127</v>
      </c>
      <c r="BA601" s="28">
        <f t="shared" si="1954"/>
        <v>0</v>
      </c>
      <c r="BB601" s="27">
        <f t="shared" si="1955"/>
        <v>0</v>
      </c>
      <c r="BC601" s="27">
        <f t="shared" si="1956"/>
        <v>176.38987247664207</v>
      </c>
      <c r="BD601" s="28">
        <f t="shared" si="1957"/>
        <v>0</v>
      </c>
      <c r="BE601" s="25"/>
      <c r="BF601" s="25">
        <f t="shared" si="1958"/>
        <v>176.38987247664207</v>
      </c>
      <c r="BG601" s="28">
        <f t="shared" si="1959"/>
        <v>0</v>
      </c>
      <c r="BH601" s="25"/>
      <c r="BI601" s="25">
        <f t="shared" si="1960"/>
        <v>178.11849322691316</v>
      </c>
      <c r="BJ601" s="28">
        <f t="shared" si="1961"/>
        <v>0</v>
      </c>
      <c r="BK601" s="25"/>
      <c r="BL601" s="25">
        <f t="shared" si="1962"/>
        <v>179.86405446053692</v>
      </c>
      <c r="BM601" s="28">
        <f t="shared" si="1963"/>
        <v>0</v>
      </c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</row>
    <row r="602" spans="1:165" s="29" customFormat="1" ht="24.95" customHeight="1" x14ac:dyDescent="0.15">
      <c r="A602" s="23" t="s">
        <v>52</v>
      </c>
      <c r="B602" s="23" t="s">
        <v>1709</v>
      </c>
      <c r="C602" s="23" t="s">
        <v>1710</v>
      </c>
      <c r="D602" s="23" t="s">
        <v>1711</v>
      </c>
      <c r="E602" s="23" t="s">
        <v>449</v>
      </c>
      <c r="F602" s="110">
        <v>1</v>
      </c>
      <c r="G602" s="23"/>
      <c r="H602" s="23"/>
      <c r="I602" s="23"/>
      <c r="J602" s="23"/>
      <c r="K602" s="23"/>
      <c r="L602" s="23"/>
      <c r="M602" s="94">
        <v>167.79</v>
      </c>
      <c r="N602" s="94"/>
      <c r="O602" s="24">
        <f t="shared" si="1925"/>
        <v>1</v>
      </c>
      <c r="P602" s="25">
        <f t="shared" si="1926"/>
        <v>177.13031657557798</v>
      </c>
      <c r="Q602" s="26">
        <f t="shared" si="1927"/>
        <v>169.43434199999999</v>
      </c>
      <c r="R602" s="27">
        <f t="shared" si="1928"/>
        <v>1</v>
      </c>
      <c r="S602" s="27">
        <f t="shared" si="1929"/>
        <v>169.43434199999999</v>
      </c>
      <c r="T602" s="28">
        <f t="shared" si="1930"/>
        <v>169.43434199999999</v>
      </c>
      <c r="U602" s="25">
        <v>1</v>
      </c>
      <c r="V602" s="25">
        <f t="shared" si="1931"/>
        <v>169.43434199999999</v>
      </c>
      <c r="W602" s="28">
        <f t="shared" si="1932"/>
        <v>169.43434199999999</v>
      </c>
      <c r="X602" s="25"/>
      <c r="Y602" s="25">
        <f t="shared" si="1933"/>
        <v>171.09479855159998</v>
      </c>
      <c r="Z602" s="28">
        <f t="shared" si="1934"/>
        <v>0</v>
      </c>
      <c r="AA602" s="25"/>
      <c r="AB602" s="25">
        <f t="shared" si="1935"/>
        <v>172.77152757740566</v>
      </c>
      <c r="AC602" s="28">
        <f t="shared" si="1936"/>
        <v>0</v>
      </c>
      <c r="AD602" s="27">
        <f t="shared" si="1937"/>
        <v>0</v>
      </c>
      <c r="AE602" s="27">
        <f t="shared" si="1938"/>
        <v>174.46468854766425</v>
      </c>
      <c r="AF602" s="28">
        <f t="shared" si="1939"/>
        <v>0</v>
      </c>
      <c r="AG602" s="25"/>
      <c r="AH602" s="25">
        <f t="shared" si="1940"/>
        <v>174.46468854766425</v>
      </c>
      <c r="AI602" s="28">
        <f t="shared" si="1941"/>
        <v>0</v>
      </c>
      <c r="AJ602" s="25"/>
      <c r="AK602" s="25">
        <f t="shared" si="1942"/>
        <v>176.17444249543138</v>
      </c>
      <c r="AL602" s="28">
        <f t="shared" si="1943"/>
        <v>0</v>
      </c>
      <c r="AM602" s="25"/>
      <c r="AN602" s="25">
        <f t="shared" si="1944"/>
        <v>177.90095203188662</v>
      </c>
      <c r="AO602" s="28">
        <f t="shared" si="1945"/>
        <v>0</v>
      </c>
      <c r="AP602" s="27">
        <f t="shared" si="1946"/>
        <v>0</v>
      </c>
      <c r="AQ602" s="27">
        <f t="shared" si="1947"/>
        <v>179.64438136179911</v>
      </c>
      <c r="AR602" s="28">
        <f t="shared" si="1948"/>
        <v>0</v>
      </c>
      <c r="AS602" s="25"/>
      <c r="AT602" s="25">
        <f t="shared" si="1949"/>
        <v>179.64438136179911</v>
      </c>
      <c r="AU602" s="28">
        <f t="shared" si="1950"/>
        <v>0</v>
      </c>
      <c r="AV602" s="25"/>
      <c r="AW602" s="25">
        <f t="shared" si="1951"/>
        <v>181.40489629914475</v>
      </c>
      <c r="AX602" s="28">
        <f t="shared" si="1952"/>
        <v>0</v>
      </c>
      <c r="AY602" s="25"/>
      <c r="AZ602" s="25">
        <f t="shared" si="1953"/>
        <v>183.18266428287637</v>
      </c>
      <c r="BA602" s="28">
        <f t="shared" si="1954"/>
        <v>0</v>
      </c>
      <c r="BB602" s="27">
        <f t="shared" si="1955"/>
        <v>0</v>
      </c>
      <c r="BC602" s="27">
        <f t="shared" si="1956"/>
        <v>184.97785439284857</v>
      </c>
      <c r="BD602" s="28">
        <f t="shared" si="1957"/>
        <v>0</v>
      </c>
      <c r="BE602" s="25"/>
      <c r="BF602" s="25">
        <f t="shared" si="1958"/>
        <v>184.97785439284857</v>
      </c>
      <c r="BG602" s="28">
        <f t="shared" si="1959"/>
        <v>0</v>
      </c>
      <c r="BH602" s="25"/>
      <c r="BI602" s="25">
        <f t="shared" si="1960"/>
        <v>186.7906373658985</v>
      </c>
      <c r="BJ602" s="28">
        <f t="shared" si="1961"/>
        <v>0</v>
      </c>
      <c r="BK602" s="25"/>
      <c r="BL602" s="25">
        <f t="shared" si="1962"/>
        <v>188.6211856120843</v>
      </c>
      <c r="BM602" s="28">
        <f t="shared" si="1963"/>
        <v>0</v>
      </c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</row>
    <row r="603" spans="1:165" s="29" customFormat="1" ht="24.95" customHeight="1" x14ac:dyDescent="0.15">
      <c r="A603" s="23" t="s">
        <v>52</v>
      </c>
      <c r="B603" s="23" t="s">
        <v>1712</v>
      </c>
      <c r="C603" s="23" t="s">
        <v>1713</v>
      </c>
      <c r="D603" s="23" t="s">
        <v>1714</v>
      </c>
      <c r="E603" s="23" t="s">
        <v>449</v>
      </c>
      <c r="F603" s="110">
        <v>0.1</v>
      </c>
      <c r="G603" s="23"/>
      <c r="H603" s="23"/>
      <c r="I603" s="23"/>
      <c r="J603" s="23"/>
      <c r="K603" s="23"/>
      <c r="L603" s="23"/>
      <c r="M603" s="94">
        <v>529.70000000000005</v>
      </c>
      <c r="N603" s="94"/>
      <c r="O603" s="24">
        <f t="shared" si="1925"/>
        <v>0.1</v>
      </c>
      <c r="P603" s="25">
        <f t="shared" si="1926"/>
        <v>559.18665409192249</v>
      </c>
      <c r="Q603" s="26">
        <f t="shared" si="1927"/>
        <v>53.489106000000007</v>
      </c>
      <c r="R603" s="27">
        <f t="shared" si="1928"/>
        <v>0.1</v>
      </c>
      <c r="S603" s="27">
        <f t="shared" si="1929"/>
        <v>534.89106000000004</v>
      </c>
      <c r="T603" s="28">
        <f t="shared" si="1930"/>
        <v>53.489106000000007</v>
      </c>
      <c r="U603" s="25">
        <v>0.1</v>
      </c>
      <c r="V603" s="25">
        <f t="shared" si="1931"/>
        <v>534.89106000000004</v>
      </c>
      <c r="W603" s="28">
        <f t="shared" si="1932"/>
        <v>53.489106000000007</v>
      </c>
      <c r="X603" s="25"/>
      <c r="Y603" s="25">
        <f t="shared" si="1933"/>
        <v>540.13299238800005</v>
      </c>
      <c r="Z603" s="28">
        <f t="shared" si="1934"/>
        <v>0</v>
      </c>
      <c r="AA603" s="25"/>
      <c r="AB603" s="25">
        <f t="shared" si="1935"/>
        <v>545.42629571340251</v>
      </c>
      <c r="AC603" s="28">
        <f t="shared" si="1936"/>
        <v>0</v>
      </c>
      <c r="AD603" s="27">
        <f t="shared" si="1937"/>
        <v>0</v>
      </c>
      <c r="AE603" s="27">
        <f t="shared" si="1938"/>
        <v>550.77147341139391</v>
      </c>
      <c r="AF603" s="28">
        <f t="shared" si="1939"/>
        <v>0</v>
      </c>
      <c r="AG603" s="25"/>
      <c r="AH603" s="25">
        <f t="shared" si="1940"/>
        <v>550.77147341139391</v>
      </c>
      <c r="AI603" s="28">
        <f t="shared" si="1941"/>
        <v>0</v>
      </c>
      <c r="AJ603" s="25"/>
      <c r="AK603" s="25">
        <f t="shared" si="1942"/>
        <v>556.1690338508256</v>
      </c>
      <c r="AL603" s="28">
        <f t="shared" si="1943"/>
        <v>0</v>
      </c>
      <c r="AM603" s="25"/>
      <c r="AN603" s="25">
        <f t="shared" si="1944"/>
        <v>561.61949038256375</v>
      </c>
      <c r="AO603" s="28">
        <f t="shared" si="1945"/>
        <v>0</v>
      </c>
      <c r="AP603" s="27">
        <f t="shared" si="1946"/>
        <v>0</v>
      </c>
      <c r="AQ603" s="27">
        <f t="shared" si="1947"/>
        <v>567.1233613883129</v>
      </c>
      <c r="AR603" s="28">
        <f t="shared" si="1948"/>
        <v>0</v>
      </c>
      <c r="AS603" s="25"/>
      <c r="AT603" s="25">
        <f t="shared" si="1949"/>
        <v>567.1233613883129</v>
      </c>
      <c r="AU603" s="28">
        <f t="shared" si="1950"/>
        <v>0</v>
      </c>
      <c r="AV603" s="25"/>
      <c r="AW603" s="25">
        <f t="shared" si="1951"/>
        <v>572.68117032991836</v>
      </c>
      <c r="AX603" s="28">
        <f t="shared" si="1952"/>
        <v>0</v>
      </c>
      <c r="AY603" s="25"/>
      <c r="AZ603" s="25">
        <f t="shared" si="1953"/>
        <v>578.29344579915153</v>
      </c>
      <c r="BA603" s="28">
        <f t="shared" si="1954"/>
        <v>0</v>
      </c>
      <c r="BB603" s="27">
        <f t="shared" si="1955"/>
        <v>0</v>
      </c>
      <c r="BC603" s="27">
        <f t="shared" si="1956"/>
        <v>583.96072156798323</v>
      </c>
      <c r="BD603" s="28">
        <f t="shared" si="1957"/>
        <v>0</v>
      </c>
      <c r="BE603" s="25"/>
      <c r="BF603" s="25">
        <f t="shared" si="1958"/>
        <v>583.96072156798323</v>
      </c>
      <c r="BG603" s="28">
        <f t="shared" si="1959"/>
        <v>0</v>
      </c>
      <c r="BH603" s="25"/>
      <c r="BI603" s="25">
        <f t="shared" si="1960"/>
        <v>589.68353663934943</v>
      </c>
      <c r="BJ603" s="28">
        <f t="shared" si="1961"/>
        <v>0</v>
      </c>
      <c r="BK603" s="25"/>
      <c r="BL603" s="25">
        <f t="shared" si="1962"/>
        <v>595.46243529841502</v>
      </c>
      <c r="BM603" s="28">
        <f t="shared" si="1963"/>
        <v>0</v>
      </c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</row>
    <row r="604" spans="1:165" s="29" customFormat="1" ht="24.95" customHeight="1" x14ac:dyDescent="0.15">
      <c r="A604" s="23" t="s">
        <v>52</v>
      </c>
      <c r="B604" s="23" t="s">
        <v>1715</v>
      </c>
      <c r="C604" s="23" t="s">
        <v>1716</v>
      </c>
      <c r="D604" s="23" t="s">
        <v>1717</v>
      </c>
      <c r="E604" s="23" t="s">
        <v>449</v>
      </c>
      <c r="F604" s="110">
        <v>1</v>
      </c>
      <c r="G604" s="23"/>
      <c r="H604" s="23"/>
      <c r="I604" s="23"/>
      <c r="J604" s="23"/>
      <c r="K604" s="23"/>
      <c r="L604" s="23"/>
      <c r="M604" s="94">
        <v>97.86</v>
      </c>
      <c r="N604" s="94"/>
      <c r="O604" s="24">
        <f t="shared" si="1925"/>
        <v>1</v>
      </c>
      <c r="P604" s="25">
        <f t="shared" si="1926"/>
        <v>103.30754383506803</v>
      </c>
      <c r="Q604" s="26">
        <f t="shared" si="1927"/>
        <v>103.35174187676311</v>
      </c>
      <c r="R604" s="27">
        <f t="shared" si="1928"/>
        <v>0.5</v>
      </c>
      <c r="S604" s="27">
        <f t="shared" si="1929"/>
        <v>98.819028000000003</v>
      </c>
      <c r="T604" s="28">
        <f t="shared" si="1930"/>
        <v>49.409514000000001</v>
      </c>
      <c r="U604" s="25"/>
      <c r="V604" s="25">
        <f t="shared" si="1931"/>
        <v>98.819028000000003</v>
      </c>
      <c r="W604" s="28">
        <f t="shared" si="1932"/>
        <v>0</v>
      </c>
      <c r="X604" s="25"/>
      <c r="Y604" s="25">
        <f t="shared" si="1933"/>
        <v>99.787454474400008</v>
      </c>
      <c r="Z604" s="28">
        <f t="shared" si="1934"/>
        <v>0</v>
      </c>
      <c r="AA604" s="25">
        <v>0.5</v>
      </c>
      <c r="AB604" s="25">
        <f t="shared" si="1935"/>
        <v>100.76537152824913</v>
      </c>
      <c r="AC604" s="28">
        <f t="shared" si="1936"/>
        <v>50.382685764124567</v>
      </c>
      <c r="AD604" s="27">
        <f t="shared" si="1937"/>
        <v>0</v>
      </c>
      <c r="AE604" s="27">
        <f t="shared" si="1938"/>
        <v>101.75287216922598</v>
      </c>
      <c r="AF604" s="28">
        <f t="shared" si="1939"/>
        <v>0</v>
      </c>
      <c r="AG604" s="25"/>
      <c r="AH604" s="25">
        <f t="shared" si="1940"/>
        <v>101.75287216922598</v>
      </c>
      <c r="AI604" s="28">
        <f t="shared" si="1941"/>
        <v>0</v>
      </c>
      <c r="AJ604" s="25"/>
      <c r="AK604" s="25">
        <f t="shared" si="1942"/>
        <v>102.7500503164844</v>
      </c>
      <c r="AL604" s="28">
        <f t="shared" si="1943"/>
        <v>0</v>
      </c>
      <c r="AM604" s="25"/>
      <c r="AN604" s="25">
        <f t="shared" si="1944"/>
        <v>103.75700080958596</v>
      </c>
      <c r="AO604" s="28">
        <f t="shared" si="1945"/>
        <v>0</v>
      </c>
      <c r="AP604" s="27">
        <f t="shared" si="1946"/>
        <v>0</v>
      </c>
      <c r="AQ604" s="27">
        <f t="shared" si="1947"/>
        <v>104.7738194175199</v>
      </c>
      <c r="AR604" s="28">
        <f t="shared" si="1948"/>
        <v>0</v>
      </c>
      <c r="AS604" s="25"/>
      <c r="AT604" s="25">
        <f t="shared" si="1949"/>
        <v>104.7738194175199</v>
      </c>
      <c r="AU604" s="28">
        <f t="shared" ref="AU604:AU655" si="1964">AS604*AT604</f>
        <v>0</v>
      </c>
      <c r="AV604" s="25"/>
      <c r="AW604" s="25">
        <f t="shared" si="1951"/>
        <v>105.8006028478116</v>
      </c>
      <c r="AX604" s="28">
        <f t="shared" si="1952"/>
        <v>0</v>
      </c>
      <c r="AY604" s="25"/>
      <c r="AZ604" s="25">
        <f t="shared" si="1953"/>
        <v>106.83744875572016</v>
      </c>
      <c r="BA604" s="28">
        <f t="shared" si="1954"/>
        <v>0</v>
      </c>
      <c r="BB604" s="27">
        <f t="shared" si="1955"/>
        <v>0.5</v>
      </c>
      <c r="BC604" s="27">
        <f t="shared" si="1956"/>
        <v>107.88445575352623</v>
      </c>
      <c r="BD604" s="28">
        <f t="shared" si="1957"/>
        <v>53.942227876763113</v>
      </c>
      <c r="BE604" s="25">
        <v>0.5</v>
      </c>
      <c r="BF604" s="25">
        <f t="shared" si="1958"/>
        <v>107.88445575352623</v>
      </c>
      <c r="BG604" s="28">
        <f t="shared" si="1959"/>
        <v>53.942227876763113</v>
      </c>
      <c r="BH604" s="25"/>
      <c r="BI604" s="25">
        <f t="shared" si="1960"/>
        <v>108.94172341991079</v>
      </c>
      <c r="BJ604" s="28">
        <f t="shared" si="1961"/>
        <v>0</v>
      </c>
      <c r="BK604" s="25"/>
      <c r="BL604" s="25">
        <f t="shared" si="1962"/>
        <v>110.00935230942592</v>
      </c>
      <c r="BM604" s="28">
        <f t="shared" si="1963"/>
        <v>0</v>
      </c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</row>
    <row r="605" spans="1:165" s="29" customFormat="1" ht="24.95" customHeight="1" x14ac:dyDescent="0.15">
      <c r="A605" s="23" t="s">
        <v>52</v>
      </c>
      <c r="B605" s="23" t="s">
        <v>1718</v>
      </c>
      <c r="C605" s="23" t="s">
        <v>1719</v>
      </c>
      <c r="D605" s="23" t="s">
        <v>1720</v>
      </c>
      <c r="E605" s="23" t="s">
        <v>449</v>
      </c>
      <c r="F605" s="110">
        <v>2.5</v>
      </c>
      <c r="G605" s="23"/>
      <c r="H605" s="23"/>
      <c r="I605" s="23"/>
      <c r="J605" s="23"/>
      <c r="K605" s="23"/>
      <c r="L605" s="23"/>
      <c r="M605" s="94">
        <v>392</v>
      </c>
      <c r="N605" s="94"/>
      <c r="O605" s="24">
        <f t="shared" si="1925"/>
        <v>2.5</v>
      </c>
      <c r="P605" s="25">
        <f t="shared" si="1926"/>
        <v>413.82134869555142</v>
      </c>
      <c r="Q605" s="26">
        <f t="shared" si="1927"/>
        <v>1031.6140355135799</v>
      </c>
      <c r="R605" s="27">
        <f t="shared" si="1928"/>
        <v>1</v>
      </c>
      <c r="S605" s="27">
        <f t="shared" si="1929"/>
        <v>395.84160000000003</v>
      </c>
      <c r="T605" s="28">
        <f t="shared" si="1930"/>
        <v>395.84160000000003</v>
      </c>
      <c r="U605" s="25"/>
      <c r="V605" s="25">
        <f t="shared" si="1931"/>
        <v>395.84160000000003</v>
      </c>
      <c r="W605" s="28">
        <f t="shared" si="1932"/>
        <v>0</v>
      </c>
      <c r="X605" s="25">
        <v>1</v>
      </c>
      <c r="Y605" s="25">
        <f t="shared" si="1933"/>
        <v>399.72084768000002</v>
      </c>
      <c r="Z605" s="28">
        <f t="shared" si="1934"/>
        <v>399.72084768000002</v>
      </c>
      <c r="AA605" s="25"/>
      <c r="AB605" s="25">
        <f t="shared" si="1935"/>
        <v>403.63811198726404</v>
      </c>
      <c r="AC605" s="28">
        <f t="shared" si="1936"/>
        <v>0</v>
      </c>
      <c r="AD605" s="27">
        <f t="shared" si="1937"/>
        <v>0</v>
      </c>
      <c r="AE605" s="27">
        <f t="shared" si="1938"/>
        <v>407.59376548473927</v>
      </c>
      <c r="AF605" s="28">
        <f t="shared" si="1939"/>
        <v>0</v>
      </c>
      <c r="AG605" s="25"/>
      <c r="AH605" s="25">
        <f t="shared" si="1940"/>
        <v>407.59376548473927</v>
      </c>
      <c r="AI605" s="28">
        <f t="shared" si="1941"/>
        <v>0</v>
      </c>
      <c r="AJ605" s="25"/>
      <c r="AK605" s="25">
        <f t="shared" si="1942"/>
        <v>411.58818438648973</v>
      </c>
      <c r="AL605" s="28">
        <f t="shared" si="1943"/>
        <v>0</v>
      </c>
      <c r="AM605" s="25"/>
      <c r="AN605" s="25">
        <f t="shared" si="1944"/>
        <v>415.62174859347732</v>
      </c>
      <c r="AO605" s="28">
        <f t="shared" si="1945"/>
        <v>0</v>
      </c>
      <c r="AP605" s="27">
        <f t="shared" si="1946"/>
        <v>1</v>
      </c>
      <c r="AQ605" s="27">
        <f t="shared" si="1947"/>
        <v>419.69484172969339</v>
      </c>
      <c r="AR605" s="28">
        <f t="shared" si="1948"/>
        <v>419.69484172969339</v>
      </c>
      <c r="AS605" s="25"/>
      <c r="AT605" s="25">
        <f t="shared" si="1949"/>
        <v>419.69484172969339</v>
      </c>
      <c r="AU605" s="28">
        <f t="shared" si="1964"/>
        <v>0</v>
      </c>
      <c r="AV605" s="25">
        <v>1</v>
      </c>
      <c r="AW605" s="25">
        <f t="shared" si="1951"/>
        <v>423.8078511786444</v>
      </c>
      <c r="AX605" s="28">
        <f t="shared" si="1952"/>
        <v>423.8078511786444</v>
      </c>
      <c r="AY605" s="25"/>
      <c r="AZ605" s="25">
        <f t="shared" si="1953"/>
        <v>427.96116812019511</v>
      </c>
      <c r="BA605" s="28">
        <f t="shared" si="1954"/>
        <v>0</v>
      </c>
      <c r="BB605" s="27">
        <f t="shared" si="1955"/>
        <v>0.5</v>
      </c>
      <c r="BC605" s="27">
        <f t="shared" si="1956"/>
        <v>432.15518756777305</v>
      </c>
      <c r="BD605" s="28">
        <f t="shared" si="1957"/>
        <v>216.07759378388653</v>
      </c>
      <c r="BE605" s="25"/>
      <c r="BF605" s="25">
        <f t="shared" si="1958"/>
        <v>432.15518756777305</v>
      </c>
      <c r="BG605" s="28">
        <f t="shared" si="1959"/>
        <v>0</v>
      </c>
      <c r="BH605" s="25">
        <v>0.5</v>
      </c>
      <c r="BI605" s="25">
        <f t="shared" si="1960"/>
        <v>436.39030840593722</v>
      </c>
      <c r="BJ605" s="28">
        <f t="shared" si="1961"/>
        <v>218.19515420296861</v>
      </c>
      <c r="BK605" s="25"/>
      <c r="BL605" s="25">
        <f t="shared" si="1962"/>
        <v>440.66693342831542</v>
      </c>
      <c r="BM605" s="28">
        <f t="shared" si="1963"/>
        <v>0</v>
      </c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</row>
    <row r="606" spans="1:165" s="29" customFormat="1" ht="24.95" customHeight="1" x14ac:dyDescent="0.15">
      <c r="A606" s="23" t="s">
        <v>52</v>
      </c>
      <c r="B606" s="23" t="s">
        <v>1721</v>
      </c>
      <c r="C606" s="23" t="s">
        <v>1722</v>
      </c>
      <c r="D606" s="23" t="s">
        <v>1723</v>
      </c>
      <c r="E606" s="23" t="s">
        <v>449</v>
      </c>
      <c r="F606" s="110">
        <v>0.01</v>
      </c>
      <c r="G606" s="23"/>
      <c r="H606" s="23"/>
      <c r="I606" s="23"/>
      <c r="J606" s="23"/>
      <c r="K606" s="23"/>
      <c r="L606" s="23"/>
      <c r="M606" s="94">
        <v>5500</v>
      </c>
      <c r="N606" s="94"/>
      <c r="O606" s="24">
        <f t="shared" si="1925"/>
        <v>0.01</v>
      </c>
      <c r="P606" s="25">
        <f t="shared" si="1926"/>
        <v>5806.1668822079919</v>
      </c>
      <c r="Q606" s="26">
        <f t="shared" si="1927"/>
        <v>55.539000000000009</v>
      </c>
      <c r="R606" s="27">
        <f t="shared" si="1928"/>
        <v>0.01</v>
      </c>
      <c r="S606" s="27">
        <f t="shared" si="1929"/>
        <v>5553.9000000000005</v>
      </c>
      <c r="T606" s="28">
        <f t="shared" si="1930"/>
        <v>55.539000000000009</v>
      </c>
      <c r="U606" s="25"/>
      <c r="V606" s="25">
        <f t="shared" si="1931"/>
        <v>5553.9000000000005</v>
      </c>
      <c r="W606" s="28">
        <f t="shared" si="1932"/>
        <v>0</v>
      </c>
      <c r="X606" s="25"/>
      <c r="Y606" s="25">
        <f t="shared" si="1933"/>
        <v>5608.3282200000003</v>
      </c>
      <c r="Z606" s="28">
        <f t="shared" si="1934"/>
        <v>0</v>
      </c>
      <c r="AA606" s="25">
        <v>0.01</v>
      </c>
      <c r="AB606" s="25">
        <f t="shared" si="1935"/>
        <v>5663.2898365560004</v>
      </c>
      <c r="AC606" s="28">
        <f t="shared" ref="AC606:AC655" si="1965">AA606*AB606</f>
        <v>56.632898365560003</v>
      </c>
      <c r="AD606" s="27">
        <f t="shared" ref="AD606:AD655" si="1966">AG606+AJ606+AM606</f>
        <v>0</v>
      </c>
      <c r="AE606" s="27">
        <f t="shared" ref="AE606:AE655" si="1967">AH606</f>
        <v>5718.7900769542493</v>
      </c>
      <c r="AF606" s="28">
        <f t="shared" ref="AF606:AF655" si="1968">AD606*AE606</f>
        <v>0</v>
      </c>
      <c r="AG606" s="25"/>
      <c r="AH606" s="25">
        <f t="shared" si="1940"/>
        <v>5718.7900769542493</v>
      </c>
      <c r="AI606" s="28">
        <f t="shared" si="1941"/>
        <v>0</v>
      </c>
      <c r="AJ606" s="25"/>
      <c r="AK606" s="25">
        <f t="shared" si="1942"/>
        <v>5774.8342197084012</v>
      </c>
      <c r="AL606" s="28">
        <f t="shared" si="1943"/>
        <v>0</v>
      </c>
      <c r="AM606" s="25"/>
      <c r="AN606" s="25">
        <f t="shared" si="1944"/>
        <v>5831.4275950615438</v>
      </c>
      <c r="AO606" s="28">
        <f t="shared" si="1945"/>
        <v>0</v>
      </c>
      <c r="AP606" s="27">
        <f t="shared" si="1946"/>
        <v>0</v>
      </c>
      <c r="AQ606" s="27">
        <f t="shared" si="1947"/>
        <v>5888.5755854931467</v>
      </c>
      <c r="AR606" s="28">
        <f t="shared" si="1948"/>
        <v>0</v>
      </c>
      <c r="AS606" s="25"/>
      <c r="AT606" s="25">
        <f t="shared" si="1949"/>
        <v>5888.5755854931467</v>
      </c>
      <c r="AU606" s="28">
        <f t="shared" si="1964"/>
        <v>0</v>
      </c>
      <c r="AV606" s="25"/>
      <c r="AW606" s="25">
        <f t="shared" si="1951"/>
        <v>5946.2836262309802</v>
      </c>
      <c r="AX606" s="28">
        <f t="shared" si="1952"/>
        <v>0</v>
      </c>
      <c r="AY606" s="25"/>
      <c r="AZ606" s="25">
        <f t="shared" si="1953"/>
        <v>6004.5572057680438</v>
      </c>
      <c r="BA606" s="28">
        <f t="shared" si="1954"/>
        <v>0</v>
      </c>
      <c r="BB606" s="27">
        <f t="shared" si="1955"/>
        <v>0</v>
      </c>
      <c r="BC606" s="27">
        <f t="shared" si="1956"/>
        <v>6063.4018663845709</v>
      </c>
      <c r="BD606" s="28">
        <f t="shared" si="1957"/>
        <v>0</v>
      </c>
      <c r="BE606" s="25"/>
      <c r="BF606" s="25">
        <f t="shared" si="1958"/>
        <v>6063.4018663845709</v>
      </c>
      <c r="BG606" s="28">
        <f t="shared" si="1959"/>
        <v>0</v>
      </c>
      <c r="BH606" s="25"/>
      <c r="BI606" s="25">
        <f t="shared" si="1960"/>
        <v>6122.82320467514</v>
      </c>
      <c r="BJ606" s="28">
        <f t="shared" si="1961"/>
        <v>0</v>
      </c>
      <c r="BK606" s="25"/>
      <c r="BL606" s="25">
        <f t="shared" si="1962"/>
        <v>6182.8268720809565</v>
      </c>
      <c r="BM606" s="28">
        <f t="shared" si="1963"/>
        <v>0</v>
      </c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</row>
    <row r="607" spans="1:165" s="29" customFormat="1" ht="24.95" customHeight="1" x14ac:dyDescent="0.15">
      <c r="A607" s="23" t="s">
        <v>52</v>
      </c>
      <c r="B607" s="23" t="s">
        <v>1724</v>
      </c>
      <c r="C607" s="23" t="s">
        <v>1725</v>
      </c>
      <c r="D607" s="23" t="s">
        <v>1726</v>
      </c>
      <c r="E607" s="23" t="s">
        <v>449</v>
      </c>
      <c r="F607" s="110">
        <v>0.5</v>
      </c>
      <c r="G607" s="23"/>
      <c r="H607" s="23"/>
      <c r="I607" s="23"/>
      <c r="J607" s="23"/>
      <c r="K607" s="23"/>
      <c r="L607" s="23"/>
      <c r="M607" s="94">
        <v>166</v>
      </c>
      <c r="N607" s="94"/>
      <c r="O607" s="24">
        <f t="shared" si="1925"/>
        <v>0.5</v>
      </c>
      <c r="P607" s="25">
        <f t="shared" si="1926"/>
        <v>175.24067317209574</v>
      </c>
      <c r="Q607" s="26">
        <f t="shared" si="1927"/>
        <v>83.813400000000001</v>
      </c>
      <c r="R607" s="27">
        <f t="shared" si="1928"/>
        <v>0.5</v>
      </c>
      <c r="S607" s="27">
        <f t="shared" si="1929"/>
        <v>167.6268</v>
      </c>
      <c r="T607" s="28">
        <f t="shared" si="1930"/>
        <v>83.813400000000001</v>
      </c>
      <c r="U607" s="25"/>
      <c r="V607" s="25">
        <f t="shared" si="1931"/>
        <v>167.6268</v>
      </c>
      <c r="W607" s="28">
        <f t="shared" si="1932"/>
        <v>0</v>
      </c>
      <c r="X607" s="25"/>
      <c r="Y607" s="25">
        <f t="shared" si="1933"/>
        <v>169.26954264</v>
      </c>
      <c r="Z607" s="28">
        <f t="shared" si="1934"/>
        <v>0</v>
      </c>
      <c r="AA607" s="25">
        <v>0.5</v>
      </c>
      <c r="AB607" s="25">
        <f t="shared" si="1935"/>
        <v>170.92838415787199</v>
      </c>
      <c r="AC607" s="28">
        <f t="shared" si="1965"/>
        <v>85.464192078935994</v>
      </c>
      <c r="AD607" s="27">
        <f t="shared" si="1966"/>
        <v>0</v>
      </c>
      <c r="AE607" s="27">
        <f t="shared" si="1967"/>
        <v>172.60348232261913</v>
      </c>
      <c r="AF607" s="28">
        <f t="shared" si="1968"/>
        <v>0</v>
      </c>
      <c r="AG607" s="25"/>
      <c r="AH607" s="25">
        <f t="shared" si="1940"/>
        <v>172.60348232261913</v>
      </c>
      <c r="AI607" s="28">
        <f t="shared" si="1941"/>
        <v>0</v>
      </c>
      <c r="AJ607" s="25"/>
      <c r="AK607" s="25">
        <f t="shared" si="1942"/>
        <v>174.29499644938079</v>
      </c>
      <c r="AL607" s="28">
        <f t="shared" si="1943"/>
        <v>0</v>
      </c>
      <c r="AM607" s="25"/>
      <c r="AN607" s="25">
        <f t="shared" si="1944"/>
        <v>176.00308741458474</v>
      </c>
      <c r="AO607" s="28">
        <f t="shared" si="1945"/>
        <v>0</v>
      </c>
      <c r="AP607" s="27">
        <f t="shared" si="1946"/>
        <v>0</v>
      </c>
      <c r="AQ607" s="27">
        <f t="shared" si="1947"/>
        <v>177.72791767124767</v>
      </c>
      <c r="AR607" s="28">
        <f t="shared" si="1948"/>
        <v>0</v>
      </c>
      <c r="AS607" s="25"/>
      <c r="AT607" s="25">
        <f t="shared" si="1949"/>
        <v>177.72791767124767</v>
      </c>
      <c r="AU607" s="28">
        <f t="shared" si="1964"/>
        <v>0</v>
      </c>
      <c r="AV607" s="25"/>
      <c r="AW607" s="25">
        <f t="shared" si="1951"/>
        <v>179.46965126442589</v>
      </c>
      <c r="AX607" s="28">
        <f t="shared" si="1952"/>
        <v>0</v>
      </c>
      <c r="AY607" s="25"/>
      <c r="AZ607" s="25">
        <f t="shared" si="1953"/>
        <v>181.22845384681727</v>
      </c>
      <c r="BA607" s="28">
        <f t="shared" si="1954"/>
        <v>0</v>
      </c>
      <c r="BB607" s="27">
        <f t="shared" si="1955"/>
        <v>0</v>
      </c>
      <c r="BC607" s="27">
        <f t="shared" si="1956"/>
        <v>183.0044926945161</v>
      </c>
      <c r="BD607" s="28">
        <f t="shared" si="1957"/>
        <v>0</v>
      </c>
      <c r="BE607" s="25"/>
      <c r="BF607" s="25">
        <f t="shared" si="1958"/>
        <v>183.0044926945161</v>
      </c>
      <c r="BG607" s="28">
        <f t="shared" si="1959"/>
        <v>0</v>
      </c>
      <c r="BH607" s="25"/>
      <c r="BI607" s="25">
        <f t="shared" si="1960"/>
        <v>184.79793672292237</v>
      </c>
      <c r="BJ607" s="28">
        <f t="shared" si="1961"/>
        <v>0</v>
      </c>
      <c r="BK607" s="25"/>
      <c r="BL607" s="25">
        <f t="shared" si="1962"/>
        <v>186.60895650280702</v>
      </c>
      <c r="BM607" s="28">
        <f t="shared" si="1963"/>
        <v>0</v>
      </c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</row>
    <row r="608" spans="1:165" s="29" customFormat="1" ht="24.95" customHeight="1" x14ac:dyDescent="0.15">
      <c r="A608" s="23" t="s">
        <v>52</v>
      </c>
      <c r="B608" s="23" t="s">
        <v>1727</v>
      </c>
      <c r="C608" s="23" t="s">
        <v>1728</v>
      </c>
      <c r="D608" s="23" t="s">
        <v>1729</v>
      </c>
      <c r="E608" s="23" t="s">
        <v>449</v>
      </c>
      <c r="F608" s="110">
        <v>0.5</v>
      </c>
      <c r="G608" s="23"/>
      <c r="H608" s="23"/>
      <c r="I608" s="23"/>
      <c r="J608" s="23"/>
      <c r="K608" s="23"/>
      <c r="L608" s="23"/>
      <c r="M608" s="94">
        <v>110.18</v>
      </c>
      <c r="N608" s="94"/>
      <c r="O608" s="24">
        <f t="shared" si="1925"/>
        <v>0.5</v>
      </c>
      <c r="P608" s="25">
        <f t="shared" si="1926"/>
        <v>116.31335765121391</v>
      </c>
      <c r="Q608" s="26">
        <f t="shared" si="1927"/>
        <v>55.629882000000002</v>
      </c>
      <c r="R608" s="27">
        <f t="shared" si="1928"/>
        <v>0.5</v>
      </c>
      <c r="S608" s="27">
        <f t="shared" si="1929"/>
        <v>111.259764</v>
      </c>
      <c r="T608" s="28">
        <f t="shared" si="1930"/>
        <v>55.629882000000002</v>
      </c>
      <c r="U608" s="25"/>
      <c r="V608" s="25">
        <f t="shared" si="1931"/>
        <v>111.259764</v>
      </c>
      <c r="W608" s="28">
        <f t="shared" si="1932"/>
        <v>0</v>
      </c>
      <c r="X608" s="25"/>
      <c r="Y608" s="25">
        <f t="shared" si="1933"/>
        <v>112.3501096872</v>
      </c>
      <c r="Z608" s="28">
        <f t="shared" si="1934"/>
        <v>0</v>
      </c>
      <c r="AA608" s="25">
        <v>0.5</v>
      </c>
      <c r="AB608" s="25">
        <f t="shared" si="1935"/>
        <v>113.45114076213457</v>
      </c>
      <c r="AC608" s="28">
        <f t="shared" si="1965"/>
        <v>56.725570381067286</v>
      </c>
      <c r="AD608" s="27">
        <f t="shared" si="1966"/>
        <v>0</v>
      </c>
      <c r="AE608" s="27">
        <f t="shared" si="1967"/>
        <v>114.56296194160349</v>
      </c>
      <c r="AF608" s="28">
        <f t="shared" si="1968"/>
        <v>0</v>
      </c>
      <c r="AG608" s="25"/>
      <c r="AH608" s="25">
        <f t="shared" si="1940"/>
        <v>114.56296194160349</v>
      </c>
      <c r="AI608" s="28">
        <f t="shared" si="1941"/>
        <v>0</v>
      </c>
      <c r="AJ608" s="25"/>
      <c r="AK608" s="25">
        <f t="shared" si="1942"/>
        <v>115.68567896863121</v>
      </c>
      <c r="AL608" s="28">
        <f t="shared" si="1943"/>
        <v>0</v>
      </c>
      <c r="AM608" s="25"/>
      <c r="AN608" s="25">
        <f t="shared" si="1944"/>
        <v>116.81939862252379</v>
      </c>
      <c r="AO608" s="28">
        <f t="shared" si="1945"/>
        <v>0</v>
      </c>
      <c r="AP608" s="27">
        <f t="shared" si="1946"/>
        <v>0</v>
      </c>
      <c r="AQ608" s="27">
        <f t="shared" si="1947"/>
        <v>117.96422872902453</v>
      </c>
      <c r="AR608" s="28">
        <f t="shared" si="1948"/>
        <v>0</v>
      </c>
      <c r="AS608" s="25"/>
      <c r="AT608" s="25">
        <f t="shared" si="1949"/>
        <v>117.96422872902453</v>
      </c>
      <c r="AU608" s="28">
        <f t="shared" si="1964"/>
        <v>0</v>
      </c>
      <c r="AV608" s="25"/>
      <c r="AW608" s="25">
        <f t="shared" si="1951"/>
        <v>119.12027817056897</v>
      </c>
      <c r="AX608" s="28">
        <f t="shared" si="1952"/>
        <v>0</v>
      </c>
      <c r="AY608" s="25"/>
      <c r="AZ608" s="25">
        <f t="shared" si="1953"/>
        <v>120.28765689664054</v>
      </c>
      <c r="BA608" s="28">
        <f t="shared" si="1954"/>
        <v>0</v>
      </c>
      <c r="BB608" s="27">
        <f t="shared" si="1955"/>
        <v>0</v>
      </c>
      <c r="BC608" s="27">
        <f t="shared" si="1956"/>
        <v>121.46647593422762</v>
      </c>
      <c r="BD608" s="28">
        <f t="shared" si="1957"/>
        <v>0</v>
      </c>
      <c r="BE608" s="25"/>
      <c r="BF608" s="25">
        <f t="shared" si="1958"/>
        <v>121.46647593422762</v>
      </c>
      <c r="BG608" s="28">
        <f t="shared" si="1959"/>
        <v>0</v>
      </c>
      <c r="BH608" s="25"/>
      <c r="BI608" s="25">
        <f t="shared" si="1960"/>
        <v>122.65684739838305</v>
      </c>
      <c r="BJ608" s="28">
        <f t="shared" si="1961"/>
        <v>0</v>
      </c>
      <c r="BK608" s="25"/>
      <c r="BL608" s="25">
        <f t="shared" si="1962"/>
        <v>123.85888450288721</v>
      </c>
      <c r="BM608" s="28">
        <f t="shared" si="1963"/>
        <v>0</v>
      </c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</row>
    <row r="609" spans="1:165" s="29" customFormat="1" ht="24.95" customHeight="1" x14ac:dyDescent="0.15">
      <c r="A609" s="23" t="s">
        <v>52</v>
      </c>
      <c r="B609" s="23" t="s">
        <v>1730</v>
      </c>
      <c r="C609" s="23" t="s">
        <v>1731</v>
      </c>
      <c r="D609" s="23" t="s">
        <v>1732</v>
      </c>
      <c r="E609" s="23" t="s">
        <v>449</v>
      </c>
      <c r="F609" s="110">
        <v>0.1</v>
      </c>
      <c r="G609" s="23"/>
      <c r="H609" s="23"/>
      <c r="I609" s="23"/>
      <c r="J609" s="23"/>
      <c r="K609" s="23"/>
      <c r="L609" s="23"/>
      <c r="M609" s="94">
        <v>550.79999999999995</v>
      </c>
      <c r="N609" s="94"/>
      <c r="O609" s="24">
        <f t="shared" si="1925"/>
        <v>0.1</v>
      </c>
      <c r="P609" s="25">
        <f t="shared" si="1926"/>
        <v>581.46122158548394</v>
      </c>
      <c r="Q609" s="26">
        <f t="shared" si="1927"/>
        <v>55.619783999999996</v>
      </c>
      <c r="R609" s="27">
        <f t="shared" si="1928"/>
        <v>0.1</v>
      </c>
      <c r="S609" s="27">
        <f t="shared" si="1929"/>
        <v>556.19783999999993</v>
      </c>
      <c r="T609" s="28">
        <f t="shared" si="1930"/>
        <v>55.619783999999996</v>
      </c>
      <c r="U609" s="25">
        <v>0.1</v>
      </c>
      <c r="V609" s="25">
        <f t="shared" si="1931"/>
        <v>556.19783999999993</v>
      </c>
      <c r="W609" s="28">
        <f t="shared" si="1932"/>
        <v>55.619783999999996</v>
      </c>
      <c r="X609" s="25"/>
      <c r="Y609" s="25">
        <f t="shared" si="1933"/>
        <v>561.648578832</v>
      </c>
      <c r="Z609" s="28">
        <f t="shared" si="1934"/>
        <v>0</v>
      </c>
      <c r="AA609" s="25"/>
      <c r="AB609" s="25">
        <f t="shared" si="1935"/>
        <v>567.15273490455365</v>
      </c>
      <c r="AC609" s="28">
        <f t="shared" si="1965"/>
        <v>0</v>
      </c>
      <c r="AD609" s="27">
        <f t="shared" si="1966"/>
        <v>0</v>
      </c>
      <c r="AE609" s="27">
        <f t="shared" si="1967"/>
        <v>572.71083170661825</v>
      </c>
      <c r="AF609" s="28">
        <f t="shared" si="1968"/>
        <v>0</v>
      </c>
      <c r="AG609" s="25"/>
      <c r="AH609" s="25">
        <f t="shared" si="1940"/>
        <v>572.71083170661825</v>
      </c>
      <c r="AI609" s="28">
        <f t="shared" si="1941"/>
        <v>0</v>
      </c>
      <c r="AJ609" s="25"/>
      <c r="AK609" s="25">
        <f t="shared" si="1942"/>
        <v>578.32339785734314</v>
      </c>
      <c r="AL609" s="28">
        <f t="shared" si="1943"/>
        <v>0</v>
      </c>
      <c r="AM609" s="25"/>
      <c r="AN609" s="25">
        <f t="shared" si="1944"/>
        <v>583.99096715634516</v>
      </c>
      <c r="AO609" s="28">
        <f t="shared" si="1945"/>
        <v>0</v>
      </c>
      <c r="AP609" s="27">
        <f t="shared" si="1946"/>
        <v>0</v>
      </c>
      <c r="AQ609" s="27">
        <f t="shared" si="1947"/>
        <v>589.71407863447735</v>
      </c>
      <c r="AR609" s="28">
        <f t="shared" si="1948"/>
        <v>0</v>
      </c>
      <c r="AS609" s="25"/>
      <c r="AT609" s="25">
        <f t="shared" si="1949"/>
        <v>589.71407863447735</v>
      </c>
      <c r="AU609" s="28">
        <f t="shared" si="1964"/>
        <v>0</v>
      </c>
      <c r="AV609" s="25"/>
      <c r="AW609" s="25">
        <f t="shared" si="1951"/>
        <v>595.49327660509528</v>
      </c>
      <c r="AX609" s="28">
        <f t="shared" si="1952"/>
        <v>0</v>
      </c>
      <c r="AY609" s="25"/>
      <c r="AZ609" s="25">
        <f t="shared" si="1953"/>
        <v>601.32911071582521</v>
      </c>
      <c r="BA609" s="28">
        <f t="shared" si="1954"/>
        <v>0</v>
      </c>
      <c r="BB609" s="27">
        <f t="shared" si="1955"/>
        <v>0</v>
      </c>
      <c r="BC609" s="27">
        <f t="shared" si="1956"/>
        <v>607.22213600084035</v>
      </c>
      <c r="BD609" s="28">
        <f t="shared" si="1957"/>
        <v>0</v>
      </c>
      <c r="BE609" s="25"/>
      <c r="BF609" s="25">
        <f t="shared" si="1958"/>
        <v>607.22213600084035</v>
      </c>
      <c r="BG609" s="28">
        <f t="shared" si="1959"/>
        <v>0</v>
      </c>
      <c r="BH609" s="25"/>
      <c r="BI609" s="25">
        <f t="shared" si="1960"/>
        <v>613.1729129336486</v>
      </c>
      <c r="BJ609" s="28">
        <f t="shared" si="1961"/>
        <v>0</v>
      </c>
      <c r="BK609" s="25"/>
      <c r="BL609" s="25">
        <f t="shared" si="1962"/>
        <v>619.1820074803984</v>
      </c>
      <c r="BM609" s="28">
        <f t="shared" si="1963"/>
        <v>0</v>
      </c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</row>
    <row r="610" spans="1:165" s="29" customFormat="1" ht="24.95" customHeight="1" x14ac:dyDescent="0.15">
      <c r="A610" s="23" t="s">
        <v>52</v>
      </c>
      <c r="B610" s="23" t="s">
        <v>1733</v>
      </c>
      <c r="C610" s="23" t="s">
        <v>1734</v>
      </c>
      <c r="D610" s="23" t="s">
        <v>1735</v>
      </c>
      <c r="E610" s="23" t="s">
        <v>449</v>
      </c>
      <c r="F610" s="110">
        <v>11</v>
      </c>
      <c r="G610" s="23"/>
      <c r="H610" s="23"/>
      <c r="I610" s="23"/>
      <c r="J610" s="23"/>
      <c r="K610" s="23"/>
      <c r="L610" s="23"/>
      <c r="M610" s="94">
        <v>53.4</v>
      </c>
      <c r="N610" s="94"/>
      <c r="O610" s="24">
        <f t="shared" si="1925"/>
        <v>11</v>
      </c>
      <c r="P610" s="25">
        <f t="shared" si="1926"/>
        <v>56.372602092710324</v>
      </c>
      <c r="Q610" s="26">
        <f t="shared" si="1927"/>
        <v>602.78588157808201</v>
      </c>
      <c r="R610" s="27">
        <f t="shared" si="1928"/>
        <v>5.5</v>
      </c>
      <c r="S610" s="27">
        <f t="shared" si="1929"/>
        <v>53.923319999999997</v>
      </c>
      <c r="T610" s="28">
        <f t="shared" si="1930"/>
        <v>296.57826</v>
      </c>
      <c r="U610" s="25"/>
      <c r="V610" s="25">
        <f t="shared" si="1931"/>
        <v>53.923319999999997</v>
      </c>
      <c r="W610" s="28">
        <f t="shared" si="1932"/>
        <v>0</v>
      </c>
      <c r="X610" s="25">
        <v>5</v>
      </c>
      <c r="Y610" s="25">
        <f t="shared" si="1933"/>
        <v>54.451768535999996</v>
      </c>
      <c r="Z610" s="28">
        <f t="shared" si="1934"/>
        <v>272.25884267999999</v>
      </c>
      <c r="AA610" s="25">
        <v>0.5</v>
      </c>
      <c r="AB610" s="25">
        <f t="shared" si="1935"/>
        <v>54.985395867652798</v>
      </c>
      <c r="AC610" s="28">
        <f t="shared" si="1965"/>
        <v>27.492697933826399</v>
      </c>
      <c r="AD610" s="27">
        <f t="shared" si="1966"/>
        <v>5</v>
      </c>
      <c r="AE610" s="27">
        <f t="shared" si="1967"/>
        <v>55.524252747155799</v>
      </c>
      <c r="AF610" s="28">
        <f t="shared" si="1968"/>
        <v>277.621263735779</v>
      </c>
      <c r="AG610" s="25"/>
      <c r="AH610" s="25">
        <f t="shared" si="1940"/>
        <v>55.524252747155799</v>
      </c>
      <c r="AI610" s="28">
        <f t="shared" si="1941"/>
        <v>0</v>
      </c>
      <c r="AJ610" s="25"/>
      <c r="AK610" s="25">
        <f t="shared" si="1942"/>
        <v>56.068390424077926</v>
      </c>
      <c r="AL610" s="28">
        <f t="shared" si="1943"/>
        <v>0</v>
      </c>
      <c r="AM610" s="25">
        <v>5</v>
      </c>
      <c r="AN610" s="25">
        <f t="shared" si="1944"/>
        <v>56.617860650233894</v>
      </c>
      <c r="AO610" s="28">
        <f t="shared" si="1945"/>
        <v>283.08930325116944</v>
      </c>
      <c r="AP610" s="27">
        <f t="shared" si="1946"/>
        <v>0.5</v>
      </c>
      <c r="AQ610" s="27">
        <f t="shared" si="1947"/>
        <v>57.172715684606189</v>
      </c>
      <c r="AR610" s="28">
        <f t="shared" si="1948"/>
        <v>28.586357842303094</v>
      </c>
      <c r="AS610" s="25"/>
      <c r="AT610" s="25">
        <f t="shared" si="1949"/>
        <v>57.172715684606189</v>
      </c>
      <c r="AU610" s="28">
        <f t="shared" si="1964"/>
        <v>0</v>
      </c>
      <c r="AV610" s="25"/>
      <c r="AW610" s="25">
        <f t="shared" si="1951"/>
        <v>57.733008298315333</v>
      </c>
      <c r="AX610" s="28">
        <f t="shared" si="1952"/>
        <v>0</v>
      </c>
      <c r="AY610" s="25">
        <v>0.5</v>
      </c>
      <c r="AZ610" s="25">
        <f t="shared" si="1953"/>
        <v>58.298791779638826</v>
      </c>
      <c r="BA610" s="28">
        <f t="shared" si="1954"/>
        <v>29.149395889819413</v>
      </c>
      <c r="BB610" s="27">
        <f t="shared" si="1955"/>
        <v>0</v>
      </c>
      <c r="BC610" s="27">
        <f t="shared" si="1956"/>
        <v>58.870119939079288</v>
      </c>
      <c r="BD610" s="28">
        <f t="shared" si="1957"/>
        <v>0</v>
      </c>
      <c r="BE610" s="25"/>
      <c r="BF610" s="25">
        <f t="shared" si="1958"/>
        <v>58.870119939079288</v>
      </c>
      <c r="BG610" s="28">
        <f t="shared" si="1959"/>
        <v>0</v>
      </c>
      <c r="BH610" s="25"/>
      <c r="BI610" s="25">
        <f t="shared" si="1960"/>
        <v>59.447047114482267</v>
      </c>
      <c r="BJ610" s="28">
        <f t="shared" si="1961"/>
        <v>0</v>
      </c>
      <c r="BK610" s="25"/>
      <c r="BL610" s="25">
        <f t="shared" si="1962"/>
        <v>60.029628176204191</v>
      </c>
      <c r="BM610" s="28">
        <f t="shared" si="1963"/>
        <v>0</v>
      </c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</row>
    <row r="611" spans="1:165" s="29" customFormat="1" ht="24.95" customHeight="1" x14ac:dyDescent="0.15">
      <c r="A611" s="23" t="s">
        <v>52</v>
      </c>
      <c r="B611" s="23" t="s">
        <v>1736</v>
      </c>
      <c r="C611" s="23" t="s">
        <v>1737</v>
      </c>
      <c r="D611" s="23"/>
      <c r="E611" s="23" t="s">
        <v>449</v>
      </c>
      <c r="F611" s="110">
        <v>1</v>
      </c>
      <c r="G611" s="23"/>
      <c r="H611" s="23"/>
      <c r="I611" s="23"/>
      <c r="J611" s="23"/>
      <c r="K611" s="23"/>
      <c r="L611" s="23"/>
      <c r="M611" s="94">
        <v>4194.8999999999996</v>
      </c>
      <c r="N611" s="94"/>
      <c r="O611" s="24">
        <f t="shared" si="1925"/>
        <v>1</v>
      </c>
      <c r="P611" s="25">
        <f t="shared" si="1926"/>
        <v>4428.4162643953277</v>
      </c>
      <c r="Q611" s="26">
        <f t="shared" si="1927"/>
        <v>4624.6117253266611</v>
      </c>
      <c r="R611" s="27">
        <f t="shared" si="1928"/>
        <v>0</v>
      </c>
      <c r="S611" s="27">
        <f t="shared" si="1929"/>
        <v>4236.0100199999997</v>
      </c>
      <c r="T611" s="28">
        <f t="shared" si="1930"/>
        <v>0</v>
      </c>
      <c r="U611" s="25"/>
      <c r="V611" s="25">
        <f t="shared" si="1931"/>
        <v>4236.0100199999997</v>
      </c>
      <c r="W611" s="28">
        <f t="shared" si="1932"/>
        <v>0</v>
      </c>
      <c r="X611" s="25"/>
      <c r="Y611" s="25">
        <f t="shared" si="1933"/>
        <v>4277.5229181959994</v>
      </c>
      <c r="Z611" s="28">
        <f t="shared" si="1934"/>
        <v>0</v>
      </c>
      <c r="AA611" s="25"/>
      <c r="AB611" s="25">
        <f t="shared" si="1935"/>
        <v>4319.4426427943199</v>
      </c>
      <c r="AC611" s="28">
        <f t="shared" si="1965"/>
        <v>0</v>
      </c>
      <c r="AD611" s="27">
        <f t="shared" si="1966"/>
        <v>0</v>
      </c>
      <c r="AE611" s="27">
        <f t="shared" si="1967"/>
        <v>4361.7731806937045</v>
      </c>
      <c r="AF611" s="28">
        <f t="shared" si="1968"/>
        <v>0</v>
      </c>
      <c r="AG611" s="25"/>
      <c r="AH611" s="25">
        <f t="shared" si="1940"/>
        <v>4361.7731806937045</v>
      </c>
      <c r="AI611" s="28">
        <f t="shared" si="1941"/>
        <v>0</v>
      </c>
      <c r="AJ611" s="25"/>
      <c r="AK611" s="25">
        <f t="shared" si="1942"/>
        <v>4404.5185578645032</v>
      </c>
      <c r="AL611" s="28">
        <f t="shared" si="1943"/>
        <v>0</v>
      </c>
      <c r="AM611" s="25"/>
      <c r="AN611" s="25">
        <f t="shared" si="1944"/>
        <v>4447.6828397315758</v>
      </c>
      <c r="AO611" s="28">
        <f t="shared" si="1945"/>
        <v>0</v>
      </c>
      <c r="AP611" s="27">
        <f t="shared" si="1946"/>
        <v>0</v>
      </c>
      <c r="AQ611" s="27">
        <f t="shared" si="1947"/>
        <v>4491.2701315609456</v>
      </c>
      <c r="AR611" s="28">
        <f t="shared" si="1948"/>
        <v>0</v>
      </c>
      <c r="AS611" s="25"/>
      <c r="AT611" s="25">
        <f t="shared" si="1949"/>
        <v>4491.2701315609456</v>
      </c>
      <c r="AU611" s="28">
        <f t="shared" si="1964"/>
        <v>0</v>
      </c>
      <c r="AV611" s="25"/>
      <c r="AW611" s="25">
        <f t="shared" si="1951"/>
        <v>4535.2845788502427</v>
      </c>
      <c r="AX611" s="28">
        <f t="shared" si="1952"/>
        <v>0</v>
      </c>
      <c r="AY611" s="25"/>
      <c r="AZ611" s="25">
        <f t="shared" si="1953"/>
        <v>4579.7303677229756</v>
      </c>
      <c r="BA611" s="28">
        <f t="shared" si="1954"/>
        <v>0</v>
      </c>
      <c r="BB611" s="27">
        <f t="shared" si="1955"/>
        <v>1</v>
      </c>
      <c r="BC611" s="27">
        <f t="shared" si="1956"/>
        <v>4624.6117253266611</v>
      </c>
      <c r="BD611" s="28">
        <f t="shared" si="1957"/>
        <v>4624.6117253266611</v>
      </c>
      <c r="BE611" s="25">
        <v>1</v>
      </c>
      <c r="BF611" s="25">
        <f t="shared" si="1958"/>
        <v>4624.6117253266611</v>
      </c>
      <c r="BG611" s="28">
        <f t="shared" si="1959"/>
        <v>4624.6117253266611</v>
      </c>
      <c r="BH611" s="25"/>
      <c r="BI611" s="25">
        <f t="shared" si="1960"/>
        <v>4669.9329202348626</v>
      </c>
      <c r="BJ611" s="28">
        <f t="shared" si="1961"/>
        <v>0</v>
      </c>
      <c r="BK611" s="25"/>
      <c r="BL611" s="25">
        <f t="shared" si="1962"/>
        <v>4715.6982628531641</v>
      </c>
      <c r="BM611" s="28">
        <f t="shared" si="1963"/>
        <v>0</v>
      </c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</row>
    <row r="612" spans="1:165" s="29" customFormat="1" ht="24.95" customHeight="1" x14ac:dyDescent="0.15">
      <c r="A612" s="23" t="s">
        <v>52</v>
      </c>
      <c r="B612" s="23" t="s">
        <v>1738</v>
      </c>
      <c r="C612" s="23" t="s">
        <v>1739</v>
      </c>
      <c r="D612" s="23" t="s">
        <v>1740</v>
      </c>
      <c r="E612" s="23" t="s">
        <v>431</v>
      </c>
      <c r="F612" s="110">
        <v>5</v>
      </c>
      <c r="G612" s="23"/>
      <c r="H612" s="23"/>
      <c r="I612" s="23"/>
      <c r="J612" s="23"/>
      <c r="K612" s="23"/>
      <c r="L612" s="23"/>
      <c r="M612" s="94">
        <v>1057.6300000000001</v>
      </c>
      <c r="N612" s="94"/>
      <c r="O612" s="24">
        <f t="shared" si="1925"/>
        <v>5</v>
      </c>
      <c r="P612" s="25">
        <f t="shared" si="1926"/>
        <v>1116.5047781144799</v>
      </c>
      <c r="Q612" s="26">
        <f t="shared" si="1927"/>
        <v>5829.8506508584687</v>
      </c>
      <c r="R612" s="27">
        <f t="shared" si="1928"/>
        <v>0</v>
      </c>
      <c r="S612" s="27">
        <f t="shared" si="1929"/>
        <v>1067.9947740000002</v>
      </c>
      <c r="T612" s="28">
        <f t="shared" si="1930"/>
        <v>0</v>
      </c>
      <c r="U612" s="25"/>
      <c r="V612" s="25">
        <f t="shared" si="1931"/>
        <v>1067.9947740000002</v>
      </c>
      <c r="W612" s="28">
        <f t="shared" si="1932"/>
        <v>0</v>
      </c>
      <c r="X612" s="25"/>
      <c r="Y612" s="25">
        <f t="shared" si="1933"/>
        <v>1078.4611227852004</v>
      </c>
      <c r="Z612" s="28">
        <f t="shared" si="1934"/>
        <v>0</v>
      </c>
      <c r="AA612" s="25"/>
      <c r="AB612" s="25">
        <f t="shared" si="1935"/>
        <v>1089.0300417884953</v>
      </c>
      <c r="AC612" s="28">
        <f t="shared" si="1965"/>
        <v>0</v>
      </c>
      <c r="AD612" s="27">
        <f t="shared" si="1966"/>
        <v>0</v>
      </c>
      <c r="AE612" s="27">
        <f t="shared" si="1967"/>
        <v>1099.7025361980225</v>
      </c>
      <c r="AF612" s="28">
        <f t="shared" si="1968"/>
        <v>0</v>
      </c>
      <c r="AG612" s="25"/>
      <c r="AH612" s="25">
        <f t="shared" si="1940"/>
        <v>1099.7025361980225</v>
      </c>
      <c r="AI612" s="28">
        <f t="shared" si="1941"/>
        <v>0</v>
      </c>
      <c r="AJ612" s="25"/>
      <c r="AK612" s="25">
        <f t="shared" si="1942"/>
        <v>1110.4796210527632</v>
      </c>
      <c r="AL612" s="28">
        <f t="shared" si="1943"/>
        <v>0</v>
      </c>
      <c r="AM612" s="25"/>
      <c r="AN612" s="25">
        <f t="shared" si="1944"/>
        <v>1121.3623213390802</v>
      </c>
      <c r="AO612" s="28">
        <f t="shared" si="1945"/>
        <v>0</v>
      </c>
      <c r="AP612" s="27">
        <f t="shared" si="1946"/>
        <v>0</v>
      </c>
      <c r="AQ612" s="27">
        <f t="shared" si="1947"/>
        <v>1132.3516720882033</v>
      </c>
      <c r="AR612" s="28">
        <f t="shared" si="1948"/>
        <v>0</v>
      </c>
      <c r="AS612" s="25"/>
      <c r="AT612" s="25">
        <f t="shared" si="1949"/>
        <v>1132.3516720882033</v>
      </c>
      <c r="AU612" s="28">
        <f t="shared" si="1964"/>
        <v>0</v>
      </c>
      <c r="AV612" s="25"/>
      <c r="AW612" s="25">
        <f t="shared" si="1951"/>
        <v>1143.4487184746677</v>
      </c>
      <c r="AX612" s="28">
        <f t="shared" si="1952"/>
        <v>0</v>
      </c>
      <c r="AY612" s="25"/>
      <c r="AZ612" s="25">
        <f t="shared" si="1953"/>
        <v>1154.6545159157195</v>
      </c>
      <c r="BA612" s="28">
        <f t="shared" si="1954"/>
        <v>0</v>
      </c>
      <c r="BB612" s="27">
        <f t="shared" si="1955"/>
        <v>5</v>
      </c>
      <c r="BC612" s="27">
        <f t="shared" si="1956"/>
        <v>1165.9701301716937</v>
      </c>
      <c r="BD612" s="28">
        <f t="shared" si="1957"/>
        <v>5829.8506508584687</v>
      </c>
      <c r="BE612" s="25"/>
      <c r="BF612" s="25">
        <f t="shared" si="1958"/>
        <v>1165.9701301716937</v>
      </c>
      <c r="BG612" s="28">
        <f t="shared" si="1959"/>
        <v>0</v>
      </c>
      <c r="BH612" s="25">
        <v>5</v>
      </c>
      <c r="BI612" s="25">
        <f t="shared" si="1960"/>
        <v>1177.3966374473762</v>
      </c>
      <c r="BJ612" s="28">
        <f t="shared" si="1961"/>
        <v>5886.9831872368813</v>
      </c>
      <c r="BK612" s="25"/>
      <c r="BL612" s="25">
        <f t="shared" si="1962"/>
        <v>1188.9351244943605</v>
      </c>
      <c r="BM612" s="28">
        <f t="shared" si="1963"/>
        <v>0</v>
      </c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</row>
    <row r="613" spans="1:165" s="29" customFormat="1" ht="24.95" customHeight="1" x14ac:dyDescent="0.15">
      <c r="A613" s="23" t="s">
        <v>52</v>
      </c>
      <c r="B613" s="23" t="s">
        <v>1741</v>
      </c>
      <c r="C613" s="23" t="s">
        <v>1742</v>
      </c>
      <c r="D613" s="23"/>
      <c r="E613" s="23" t="s">
        <v>449</v>
      </c>
      <c r="F613" s="110">
        <v>0.01</v>
      </c>
      <c r="G613" s="23"/>
      <c r="H613" s="23"/>
      <c r="I613" s="23"/>
      <c r="J613" s="23"/>
      <c r="K613" s="23"/>
      <c r="L613" s="23"/>
      <c r="M613" s="94">
        <v>271190</v>
      </c>
      <c r="N613" s="94"/>
      <c r="O613" s="24">
        <f t="shared" si="1925"/>
        <v>0.01</v>
      </c>
      <c r="P613" s="25">
        <f t="shared" si="1926"/>
        <v>286286.25396108825</v>
      </c>
      <c r="Q613" s="26">
        <f t="shared" si="1927"/>
        <v>2903.4960236907036</v>
      </c>
      <c r="R613" s="27">
        <f t="shared" si="1928"/>
        <v>0</v>
      </c>
      <c r="S613" s="27">
        <f t="shared" si="1929"/>
        <v>273847.66200000001</v>
      </c>
      <c r="T613" s="28">
        <f t="shared" si="1930"/>
        <v>0</v>
      </c>
      <c r="U613" s="25"/>
      <c r="V613" s="25">
        <f t="shared" si="1931"/>
        <v>273847.66200000001</v>
      </c>
      <c r="W613" s="28">
        <f t="shared" si="1932"/>
        <v>0</v>
      </c>
      <c r="X613" s="25"/>
      <c r="Y613" s="25">
        <f t="shared" si="1933"/>
        <v>276531.36908760003</v>
      </c>
      <c r="Z613" s="28">
        <f t="shared" si="1934"/>
        <v>0</v>
      </c>
      <c r="AA613" s="25"/>
      <c r="AB613" s="25">
        <f t="shared" si="1935"/>
        <v>279241.37650465855</v>
      </c>
      <c r="AC613" s="28">
        <f t="shared" si="1965"/>
        <v>0</v>
      </c>
      <c r="AD613" s="27">
        <f t="shared" si="1966"/>
        <v>0</v>
      </c>
      <c r="AE613" s="27">
        <f t="shared" si="1967"/>
        <v>281977.94199440419</v>
      </c>
      <c r="AF613" s="28">
        <f t="shared" si="1968"/>
        <v>0</v>
      </c>
      <c r="AG613" s="25"/>
      <c r="AH613" s="25">
        <f t="shared" si="1940"/>
        <v>281977.94199440419</v>
      </c>
      <c r="AI613" s="28">
        <f t="shared" si="1941"/>
        <v>0</v>
      </c>
      <c r="AJ613" s="25"/>
      <c r="AK613" s="25">
        <f t="shared" si="1942"/>
        <v>284741.32582594937</v>
      </c>
      <c r="AL613" s="28">
        <f t="shared" si="1943"/>
        <v>0</v>
      </c>
      <c r="AM613" s="25"/>
      <c r="AN613" s="25">
        <f t="shared" si="1944"/>
        <v>287531.7908190437</v>
      </c>
      <c r="AO613" s="28">
        <f t="shared" si="1945"/>
        <v>0</v>
      </c>
      <c r="AP613" s="27">
        <f t="shared" si="1946"/>
        <v>0.01</v>
      </c>
      <c r="AQ613" s="27">
        <f t="shared" si="1947"/>
        <v>290349.60236907034</v>
      </c>
      <c r="AR613" s="28">
        <f t="shared" si="1948"/>
        <v>2903.4960236907036</v>
      </c>
      <c r="AS613" s="25"/>
      <c r="AT613" s="25">
        <f t="shared" si="1949"/>
        <v>290349.60236907034</v>
      </c>
      <c r="AU613" s="28">
        <f t="shared" si="1964"/>
        <v>0</v>
      </c>
      <c r="AV613" s="25">
        <v>0.01</v>
      </c>
      <c r="AW613" s="25">
        <f t="shared" si="1951"/>
        <v>293195.02847228723</v>
      </c>
      <c r="AX613" s="28">
        <f t="shared" si="1952"/>
        <v>2931.9502847228723</v>
      </c>
      <c r="AY613" s="25"/>
      <c r="AZ613" s="25">
        <f t="shared" si="1953"/>
        <v>296068.33975131565</v>
      </c>
      <c r="BA613" s="28">
        <f t="shared" si="1954"/>
        <v>0</v>
      </c>
      <c r="BB613" s="27">
        <f t="shared" si="1955"/>
        <v>0</v>
      </c>
      <c r="BC613" s="27">
        <f t="shared" si="1956"/>
        <v>298969.80948087858</v>
      </c>
      <c r="BD613" s="28">
        <f t="shared" si="1957"/>
        <v>0</v>
      </c>
      <c r="BE613" s="25"/>
      <c r="BF613" s="25">
        <f t="shared" si="1958"/>
        <v>298969.80948087858</v>
      </c>
      <c r="BG613" s="28">
        <f t="shared" si="1959"/>
        <v>0</v>
      </c>
      <c r="BH613" s="25"/>
      <c r="BI613" s="25">
        <f t="shared" si="1960"/>
        <v>301899.71361379122</v>
      </c>
      <c r="BJ613" s="28">
        <f t="shared" si="1961"/>
        <v>0</v>
      </c>
      <c r="BK613" s="25"/>
      <c r="BL613" s="25">
        <f t="shared" si="1962"/>
        <v>304858.3308072064</v>
      </c>
      <c r="BM613" s="28">
        <f t="shared" si="1963"/>
        <v>0</v>
      </c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</row>
    <row r="614" spans="1:165" s="29" customFormat="1" ht="24.95" customHeight="1" x14ac:dyDescent="0.15">
      <c r="A614" s="23" t="s">
        <v>52</v>
      </c>
      <c r="B614" s="23" t="s">
        <v>1743</v>
      </c>
      <c r="C614" s="23" t="s">
        <v>1744</v>
      </c>
      <c r="D614" s="23" t="s">
        <v>1745</v>
      </c>
      <c r="E614" s="23" t="s">
        <v>449</v>
      </c>
      <c r="F614" s="110">
        <v>0.1</v>
      </c>
      <c r="G614" s="23"/>
      <c r="H614" s="23"/>
      <c r="I614" s="23"/>
      <c r="J614" s="23"/>
      <c r="K614" s="23"/>
      <c r="L614" s="23"/>
      <c r="M614" s="94">
        <v>25627</v>
      </c>
      <c r="N614" s="94"/>
      <c r="O614" s="24">
        <f t="shared" si="1925"/>
        <v>0.1</v>
      </c>
      <c r="P614" s="25">
        <f t="shared" si="1926"/>
        <v>27053.570670971676</v>
      </c>
      <c r="Q614" s="26">
        <f t="shared" si="1927"/>
        <v>2587.8144600000001</v>
      </c>
      <c r="R614" s="27">
        <f t="shared" si="1928"/>
        <v>0.1</v>
      </c>
      <c r="S614" s="27">
        <f t="shared" si="1929"/>
        <v>25878.1446</v>
      </c>
      <c r="T614" s="28">
        <f t="shared" si="1930"/>
        <v>2587.8144600000001</v>
      </c>
      <c r="U614" s="25"/>
      <c r="V614" s="25">
        <f t="shared" si="1931"/>
        <v>25878.1446</v>
      </c>
      <c r="W614" s="28">
        <f t="shared" si="1932"/>
        <v>0</v>
      </c>
      <c r="X614" s="25"/>
      <c r="Y614" s="25">
        <f t="shared" si="1933"/>
        <v>26131.750417080002</v>
      </c>
      <c r="Z614" s="28">
        <f t="shared" si="1934"/>
        <v>0</v>
      </c>
      <c r="AA614" s="25">
        <v>0.1</v>
      </c>
      <c r="AB614" s="25">
        <f t="shared" si="1935"/>
        <v>26387.841571167388</v>
      </c>
      <c r="AC614" s="28">
        <f t="shared" si="1965"/>
        <v>2638.7841571167392</v>
      </c>
      <c r="AD614" s="27">
        <f t="shared" si="1966"/>
        <v>0</v>
      </c>
      <c r="AE614" s="27">
        <f t="shared" si="1967"/>
        <v>26646.442418564828</v>
      </c>
      <c r="AF614" s="28">
        <f t="shared" si="1968"/>
        <v>0</v>
      </c>
      <c r="AG614" s="25"/>
      <c r="AH614" s="25">
        <f t="shared" si="1940"/>
        <v>26646.442418564828</v>
      </c>
      <c r="AI614" s="28">
        <f t="shared" si="1941"/>
        <v>0</v>
      </c>
      <c r="AJ614" s="25"/>
      <c r="AK614" s="25">
        <f t="shared" si="1942"/>
        <v>26907.577554266765</v>
      </c>
      <c r="AL614" s="28">
        <f t="shared" si="1943"/>
        <v>0</v>
      </c>
      <c r="AM614" s="25"/>
      <c r="AN614" s="25">
        <f t="shared" si="1944"/>
        <v>27171.27181429858</v>
      </c>
      <c r="AO614" s="28">
        <f t="shared" si="1945"/>
        <v>0</v>
      </c>
      <c r="AP614" s="27">
        <f t="shared" si="1946"/>
        <v>0</v>
      </c>
      <c r="AQ614" s="27">
        <f t="shared" si="1947"/>
        <v>27437.550278078706</v>
      </c>
      <c r="AR614" s="28">
        <f t="shared" si="1948"/>
        <v>0</v>
      </c>
      <c r="AS614" s="25"/>
      <c r="AT614" s="25">
        <f t="shared" si="1949"/>
        <v>27437.550278078706</v>
      </c>
      <c r="AU614" s="28">
        <f t="shared" si="1964"/>
        <v>0</v>
      </c>
      <c r="AV614" s="25"/>
      <c r="AW614" s="25">
        <f t="shared" si="1951"/>
        <v>27706.438270803879</v>
      </c>
      <c r="AX614" s="28">
        <f t="shared" si="1952"/>
        <v>0</v>
      </c>
      <c r="AY614" s="25"/>
      <c r="AZ614" s="25">
        <f t="shared" si="1953"/>
        <v>27977.961365857758</v>
      </c>
      <c r="BA614" s="28">
        <f t="shared" si="1954"/>
        <v>0</v>
      </c>
      <c r="BB614" s="27">
        <f t="shared" si="1955"/>
        <v>0</v>
      </c>
      <c r="BC614" s="27">
        <f t="shared" si="1956"/>
        <v>28252.145387243167</v>
      </c>
      <c r="BD614" s="28">
        <f t="shared" si="1957"/>
        <v>0</v>
      </c>
      <c r="BE614" s="25"/>
      <c r="BF614" s="25">
        <f t="shared" si="1958"/>
        <v>28252.145387243167</v>
      </c>
      <c r="BG614" s="28">
        <f t="shared" si="1959"/>
        <v>0</v>
      </c>
      <c r="BH614" s="25"/>
      <c r="BI614" s="25">
        <f t="shared" si="1960"/>
        <v>28529.016412038152</v>
      </c>
      <c r="BJ614" s="28">
        <f t="shared" si="1961"/>
        <v>0</v>
      </c>
      <c r="BK614" s="25"/>
      <c r="BL614" s="25">
        <f t="shared" si="1962"/>
        <v>28808.600772876129</v>
      </c>
      <c r="BM614" s="28">
        <f t="shared" si="1963"/>
        <v>0</v>
      </c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</row>
    <row r="615" spans="1:165" s="29" customFormat="1" ht="24.95" customHeight="1" x14ac:dyDescent="0.15">
      <c r="A615" s="23" t="s">
        <v>52</v>
      </c>
      <c r="B615" s="23" t="s">
        <v>1746</v>
      </c>
      <c r="C615" s="23" t="s">
        <v>1747</v>
      </c>
      <c r="D615" s="23" t="s">
        <v>1748</v>
      </c>
      <c r="E615" s="23" t="s">
        <v>449</v>
      </c>
      <c r="F615" s="110">
        <v>180</v>
      </c>
      <c r="G615" s="23"/>
      <c r="H615" s="23"/>
      <c r="I615" s="23"/>
      <c r="J615" s="23"/>
      <c r="K615" s="23"/>
      <c r="L615" s="23"/>
      <c r="M615" s="94">
        <v>21.95</v>
      </c>
      <c r="N615" s="94"/>
      <c r="O615" s="24">
        <f t="shared" si="1925"/>
        <v>180</v>
      </c>
      <c r="P615" s="25">
        <f t="shared" si="1926"/>
        <v>23.171884193539167</v>
      </c>
      <c r="Q615" s="26">
        <f t="shared" si="1927"/>
        <v>4167.3528897562774</v>
      </c>
      <c r="R615" s="27">
        <f t="shared" si="1928"/>
        <v>40</v>
      </c>
      <c r="S615" s="27">
        <f t="shared" si="1929"/>
        <v>22.165109999999999</v>
      </c>
      <c r="T615" s="28">
        <f t="shared" si="1930"/>
        <v>886.60439999999994</v>
      </c>
      <c r="U615" s="25">
        <v>10</v>
      </c>
      <c r="V615" s="25">
        <f t="shared" si="1931"/>
        <v>22.165109999999999</v>
      </c>
      <c r="W615" s="28">
        <f t="shared" si="1932"/>
        <v>221.65109999999999</v>
      </c>
      <c r="X615" s="25">
        <v>15</v>
      </c>
      <c r="Y615" s="25">
        <f t="shared" si="1933"/>
        <v>22.382328078</v>
      </c>
      <c r="Z615" s="28">
        <f t="shared" si="1934"/>
        <v>335.73492117000001</v>
      </c>
      <c r="AA615" s="25">
        <v>15</v>
      </c>
      <c r="AB615" s="25">
        <f t="shared" si="1935"/>
        <v>22.6016748931644</v>
      </c>
      <c r="AC615" s="28">
        <f t="shared" si="1965"/>
        <v>339.02512339746602</v>
      </c>
      <c r="AD615" s="27">
        <f t="shared" si="1966"/>
        <v>55</v>
      </c>
      <c r="AE615" s="27">
        <f t="shared" si="1967"/>
        <v>22.823171307117413</v>
      </c>
      <c r="AF615" s="28">
        <f t="shared" si="1968"/>
        <v>1255.2744218914577</v>
      </c>
      <c r="AG615" s="25">
        <v>20</v>
      </c>
      <c r="AH615" s="25">
        <f t="shared" si="1940"/>
        <v>22.823171307117413</v>
      </c>
      <c r="AI615" s="28">
        <f t="shared" si="1941"/>
        <v>456.46342614234823</v>
      </c>
      <c r="AJ615" s="25">
        <v>20</v>
      </c>
      <c r="AK615" s="25">
        <f t="shared" si="1942"/>
        <v>23.046838385927163</v>
      </c>
      <c r="AL615" s="28">
        <f t="shared" si="1943"/>
        <v>460.93676771854325</v>
      </c>
      <c r="AM615" s="25">
        <v>15</v>
      </c>
      <c r="AN615" s="25">
        <f t="shared" si="1944"/>
        <v>23.272697402109252</v>
      </c>
      <c r="AO615" s="28">
        <f t="shared" si="1945"/>
        <v>349.09046103163877</v>
      </c>
      <c r="AP615" s="27">
        <f t="shared" si="1946"/>
        <v>45</v>
      </c>
      <c r="AQ615" s="27">
        <f t="shared" si="1947"/>
        <v>23.500769836649923</v>
      </c>
      <c r="AR615" s="28">
        <f t="shared" si="1948"/>
        <v>1057.5346426492465</v>
      </c>
      <c r="AS615" s="25">
        <v>15</v>
      </c>
      <c r="AT615" s="25">
        <f t="shared" si="1949"/>
        <v>23.500769836649923</v>
      </c>
      <c r="AU615" s="28">
        <f t="shared" si="1964"/>
        <v>352.51154754974885</v>
      </c>
      <c r="AV615" s="25">
        <v>15</v>
      </c>
      <c r="AW615" s="25">
        <f t="shared" si="1951"/>
        <v>23.731077381049094</v>
      </c>
      <c r="AX615" s="28">
        <f t="shared" si="1952"/>
        <v>355.96616071573641</v>
      </c>
      <c r="AY615" s="25">
        <v>15</v>
      </c>
      <c r="AZ615" s="25">
        <f t="shared" si="1953"/>
        <v>23.963641939383376</v>
      </c>
      <c r="BA615" s="28">
        <f t="shared" si="1954"/>
        <v>359.45462909075064</v>
      </c>
      <c r="BB615" s="27">
        <f t="shared" si="1955"/>
        <v>40</v>
      </c>
      <c r="BC615" s="27">
        <f t="shared" si="1956"/>
        <v>24.198485630389332</v>
      </c>
      <c r="BD615" s="28">
        <f t="shared" si="1957"/>
        <v>967.93942521557324</v>
      </c>
      <c r="BE615" s="25">
        <v>15</v>
      </c>
      <c r="BF615" s="25">
        <f t="shared" si="1958"/>
        <v>24.198485630389332</v>
      </c>
      <c r="BG615" s="28">
        <f t="shared" si="1959"/>
        <v>362.97728445583999</v>
      </c>
      <c r="BH615" s="25">
        <v>15</v>
      </c>
      <c r="BI615" s="25">
        <f t="shared" si="1960"/>
        <v>24.435630789567149</v>
      </c>
      <c r="BJ615" s="28">
        <f t="shared" si="1961"/>
        <v>366.53446184350724</v>
      </c>
      <c r="BK615" s="25">
        <v>10</v>
      </c>
      <c r="BL615" s="25">
        <f t="shared" si="1962"/>
        <v>24.67509997130491</v>
      </c>
      <c r="BM615" s="28">
        <f t="shared" si="1963"/>
        <v>246.75099971304911</v>
      </c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</row>
    <row r="616" spans="1:165" s="29" customFormat="1" ht="24.95" customHeight="1" x14ac:dyDescent="0.15">
      <c r="A616" s="23" t="s">
        <v>52</v>
      </c>
      <c r="B616" s="23" t="s">
        <v>1749</v>
      </c>
      <c r="C616" s="23" t="s">
        <v>1750</v>
      </c>
      <c r="D616" s="23" t="s">
        <v>1751</v>
      </c>
      <c r="E616" s="23" t="s">
        <v>449</v>
      </c>
      <c r="F616" s="110">
        <v>1</v>
      </c>
      <c r="G616" s="23"/>
      <c r="H616" s="23"/>
      <c r="I616" s="23"/>
      <c r="J616" s="23"/>
      <c r="K616" s="23"/>
      <c r="L616" s="23"/>
      <c r="M616" s="94">
        <v>525.41999999999996</v>
      </c>
      <c r="N616" s="94"/>
      <c r="O616" s="24">
        <f t="shared" si="1925"/>
        <v>1</v>
      </c>
      <c r="P616" s="25">
        <f t="shared" si="1926"/>
        <v>554.66840059085871</v>
      </c>
      <c r="Q616" s="26">
        <f t="shared" si="1927"/>
        <v>530.56911600000001</v>
      </c>
      <c r="R616" s="27">
        <f t="shared" si="1928"/>
        <v>1</v>
      </c>
      <c r="S616" s="27">
        <f t="shared" si="1929"/>
        <v>530.56911600000001</v>
      </c>
      <c r="T616" s="28">
        <f t="shared" si="1930"/>
        <v>530.56911600000001</v>
      </c>
      <c r="U616" s="25"/>
      <c r="V616" s="25">
        <f t="shared" si="1931"/>
        <v>530.56911600000001</v>
      </c>
      <c r="W616" s="28">
        <f t="shared" si="1932"/>
        <v>0</v>
      </c>
      <c r="X616" s="25"/>
      <c r="Y616" s="25">
        <f t="shared" si="1933"/>
        <v>535.76869333679997</v>
      </c>
      <c r="Z616" s="28">
        <f t="shared" si="1934"/>
        <v>0</v>
      </c>
      <c r="AA616" s="25">
        <v>1</v>
      </c>
      <c r="AB616" s="25">
        <f t="shared" si="1935"/>
        <v>541.01922653150064</v>
      </c>
      <c r="AC616" s="28">
        <f t="shared" si="1965"/>
        <v>541.01922653150064</v>
      </c>
      <c r="AD616" s="27">
        <f t="shared" si="1966"/>
        <v>0</v>
      </c>
      <c r="AE616" s="27">
        <f t="shared" si="1967"/>
        <v>546.32121495150932</v>
      </c>
      <c r="AF616" s="28">
        <f t="shared" si="1968"/>
        <v>0</v>
      </c>
      <c r="AG616" s="25"/>
      <c r="AH616" s="25">
        <f t="shared" si="1940"/>
        <v>546.32121495150932</v>
      </c>
      <c r="AI616" s="28">
        <f t="shared" si="1941"/>
        <v>0</v>
      </c>
      <c r="AJ616" s="25"/>
      <c r="AK616" s="25">
        <f t="shared" si="1942"/>
        <v>551.67516285803413</v>
      </c>
      <c r="AL616" s="28">
        <f t="shared" si="1943"/>
        <v>0</v>
      </c>
      <c r="AM616" s="25"/>
      <c r="AN616" s="25">
        <f t="shared" si="1944"/>
        <v>557.08157945404287</v>
      </c>
      <c r="AO616" s="28">
        <f t="shared" si="1945"/>
        <v>0</v>
      </c>
      <c r="AP616" s="27">
        <f t="shared" si="1946"/>
        <v>0</v>
      </c>
      <c r="AQ616" s="27">
        <f t="shared" si="1947"/>
        <v>562.5409789326925</v>
      </c>
      <c r="AR616" s="28">
        <f t="shared" si="1948"/>
        <v>0</v>
      </c>
      <c r="AS616" s="25"/>
      <c r="AT616" s="25">
        <f t="shared" si="1949"/>
        <v>562.5409789326925</v>
      </c>
      <c r="AU616" s="28">
        <f t="shared" si="1964"/>
        <v>0</v>
      </c>
      <c r="AV616" s="25"/>
      <c r="AW616" s="25">
        <f t="shared" si="1951"/>
        <v>568.05388052623289</v>
      </c>
      <c r="AX616" s="28">
        <f t="shared" si="1952"/>
        <v>0</v>
      </c>
      <c r="AY616" s="25"/>
      <c r="AZ616" s="25">
        <f t="shared" si="1953"/>
        <v>573.62080855539</v>
      </c>
      <c r="BA616" s="28">
        <f t="shared" si="1954"/>
        <v>0</v>
      </c>
      <c r="BB616" s="27">
        <f t="shared" si="1955"/>
        <v>0</v>
      </c>
      <c r="BC616" s="27">
        <f t="shared" si="1956"/>
        <v>579.24229247923279</v>
      </c>
      <c r="BD616" s="28">
        <f t="shared" si="1957"/>
        <v>0</v>
      </c>
      <c r="BE616" s="25"/>
      <c r="BF616" s="25">
        <f t="shared" si="1958"/>
        <v>579.24229247923279</v>
      </c>
      <c r="BG616" s="28">
        <f t="shared" si="1959"/>
        <v>0</v>
      </c>
      <c r="BH616" s="25"/>
      <c r="BI616" s="25">
        <f t="shared" si="1960"/>
        <v>584.91886694552932</v>
      </c>
      <c r="BJ616" s="28">
        <f t="shared" si="1961"/>
        <v>0</v>
      </c>
      <c r="BK616" s="25"/>
      <c r="BL616" s="25">
        <f t="shared" si="1962"/>
        <v>590.65107184159547</v>
      </c>
      <c r="BM616" s="28">
        <f t="shared" si="1963"/>
        <v>0</v>
      </c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</row>
    <row r="617" spans="1:165" s="29" customFormat="1" ht="24.95" customHeight="1" x14ac:dyDescent="0.15">
      <c r="A617" s="23" t="s">
        <v>52</v>
      </c>
      <c r="B617" s="23" t="s">
        <v>1752</v>
      </c>
      <c r="C617" s="23" t="s">
        <v>1753</v>
      </c>
      <c r="D617" s="23" t="s">
        <v>1754</v>
      </c>
      <c r="E617" s="23" t="s">
        <v>853</v>
      </c>
      <c r="F617" s="110">
        <v>2</v>
      </c>
      <c r="G617" s="23"/>
      <c r="H617" s="23"/>
      <c r="I617" s="23"/>
      <c r="J617" s="23"/>
      <c r="K617" s="23"/>
      <c r="L617" s="23"/>
      <c r="M617" s="94">
        <v>480.5</v>
      </c>
      <c r="N617" s="94"/>
      <c r="O617" s="24">
        <f t="shared" si="1925"/>
        <v>2</v>
      </c>
      <c r="P617" s="25">
        <f t="shared" si="1926"/>
        <v>507.24785216380724</v>
      </c>
      <c r="Q617" s="26">
        <f t="shared" si="1927"/>
        <v>1059.4416715628313</v>
      </c>
      <c r="R617" s="27">
        <f t="shared" si="1928"/>
        <v>0</v>
      </c>
      <c r="S617" s="27">
        <f t="shared" si="1929"/>
        <v>485.20890000000003</v>
      </c>
      <c r="T617" s="28">
        <f t="shared" si="1930"/>
        <v>0</v>
      </c>
      <c r="U617" s="25"/>
      <c r="V617" s="25">
        <f t="shared" si="1931"/>
        <v>485.20890000000003</v>
      </c>
      <c r="W617" s="28">
        <f t="shared" si="1932"/>
        <v>0</v>
      </c>
      <c r="X617" s="25"/>
      <c r="Y617" s="25">
        <f t="shared" si="1933"/>
        <v>489.96394722000002</v>
      </c>
      <c r="Z617" s="28">
        <f t="shared" si="1934"/>
        <v>0</v>
      </c>
      <c r="AA617" s="25"/>
      <c r="AB617" s="25">
        <f t="shared" si="1935"/>
        <v>494.76559390275605</v>
      </c>
      <c r="AC617" s="28">
        <f t="shared" si="1965"/>
        <v>0</v>
      </c>
      <c r="AD617" s="27">
        <f t="shared" si="1966"/>
        <v>0</v>
      </c>
      <c r="AE617" s="27">
        <f t="shared" si="1967"/>
        <v>499.61429672300306</v>
      </c>
      <c r="AF617" s="28">
        <f t="shared" si="1968"/>
        <v>0</v>
      </c>
      <c r="AG617" s="25"/>
      <c r="AH617" s="25">
        <f t="shared" si="1940"/>
        <v>499.61429672300306</v>
      </c>
      <c r="AI617" s="28">
        <f t="shared" si="1941"/>
        <v>0</v>
      </c>
      <c r="AJ617" s="25"/>
      <c r="AK617" s="25">
        <f t="shared" si="1942"/>
        <v>504.51051683088849</v>
      </c>
      <c r="AL617" s="28">
        <f t="shared" si="1943"/>
        <v>0</v>
      </c>
      <c r="AM617" s="25"/>
      <c r="AN617" s="25">
        <f t="shared" si="1944"/>
        <v>509.4547198958312</v>
      </c>
      <c r="AO617" s="28">
        <f t="shared" si="1945"/>
        <v>0</v>
      </c>
      <c r="AP617" s="27">
        <f t="shared" si="1946"/>
        <v>0</v>
      </c>
      <c r="AQ617" s="27">
        <f t="shared" si="1947"/>
        <v>514.44737615081033</v>
      </c>
      <c r="AR617" s="28">
        <f t="shared" si="1948"/>
        <v>0</v>
      </c>
      <c r="AS617" s="25"/>
      <c r="AT617" s="25">
        <f t="shared" si="1949"/>
        <v>514.44737615081033</v>
      </c>
      <c r="AU617" s="28">
        <f t="shared" si="1964"/>
        <v>0</v>
      </c>
      <c r="AV617" s="25"/>
      <c r="AW617" s="25">
        <f t="shared" si="1951"/>
        <v>519.48896043708828</v>
      </c>
      <c r="AX617" s="28">
        <f t="shared" si="1952"/>
        <v>0</v>
      </c>
      <c r="AY617" s="25"/>
      <c r="AZ617" s="25">
        <f t="shared" si="1953"/>
        <v>524.57995224937179</v>
      </c>
      <c r="BA617" s="28">
        <f t="shared" si="1954"/>
        <v>0</v>
      </c>
      <c r="BB617" s="27">
        <f t="shared" si="1955"/>
        <v>2</v>
      </c>
      <c r="BC617" s="27">
        <f t="shared" si="1956"/>
        <v>529.72083578141564</v>
      </c>
      <c r="BD617" s="28">
        <f t="shared" si="1957"/>
        <v>1059.4416715628313</v>
      </c>
      <c r="BE617" s="25">
        <v>2</v>
      </c>
      <c r="BF617" s="25">
        <f t="shared" si="1958"/>
        <v>529.72083578141564</v>
      </c>
      <c r="BG617" s="28">
        <f t="shared" si="1959"/>
        <v>1059.4416715628313</v>
      </c>
      <c r="BH617" s="25"/>
      <c r="BI617" s="25">
        <f t="shared" si="1960"/>
        <v>534.91209997207352</v>
      </c>
      <c r="BJ617" s="28">
        <f t="shared" si="1961"/>
        <v>0</v>
      </c>
      <c r="BK617" s="25"/>
      <c r="BL617" s="25">
        <f t="shared" si="1962"/>
        <v>540.15423855179984</v>
      </c>
      <c r="BM617" s="28">
        <f t="shared" si="1963"/>
        <v>0</v>
      </c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</row>
    <row r="618" spans="1:165" s="29" customFormat="1" ht="24.95" customHeight="1" x14ac:dyDescent="0.15">
      <c r="A618" s="23" t="s">
        <v>52</v>
      </c>
      <c r="B618" s="23" t="s">
        <v>1755</v>
      </c>
      <c r="C618" s="23" t="s">
        <v>1756</v>
      </c>
      <c r="D618" s="23" t="s">
        <v>1757</v>
      </c>
      <c r="E618" s="23" t="s">
        <v>465</v>
      </c>
      <c r="F618" s="110">
        <v>4</v>
      </c>
      <c r="G618" s="23"/>
      <c r="H618" s="23"/>
      <c r="I618" s="23"/>
      <c r="J618" s="23"/>
      <c r="K618" s="23"/>
      <c r="L618" s="23"/>
      <c r="M618" s="94">
        <v>190.7</v>
      </c>
      <c r="N618" s="94"/>
      <c r="O618" s="24">
        <f t="shared" si="1925"/>
        <v>4</v>
      </c>
      <c r="P618" s="25">
        <f t="shared" si="1926"/>
        <v>201.31564080673894</v>
      </c>
      <c r="Q618" s="26">
        <f t="shared" si="1927"/>
        <v>781.70981733642748</v>
      </c>
      <c r="R618" s="27">
        <f t="shared" si="1928"/>
        <v>2</v>
      </c>
      <c r="S618" s="27">
        <f t="shared" si="1929"/>
        <v>192.56886</v>
      </c>
      <c r="T618" s="28">
        <f t="shared" si="1930"/>
        <v>385.13772</v>
      </c>
      <c r="U618" s="25"/>
      <c r="V618" s="25">
        <f t="shared" si="1931"/>
        <v>192.56886</v>
      </c>
      <c r="W618" s="28">
        <f t="shared" si="1932"/>
        <v>0</v>
      </c>
      <c r="X618" s="25">
        <v>2</v>
      </c>
      <c r="Y618" s="25">
        <f t="shared" si="1933"/>
        <v>194.45603482800001</v>
      </c>
      <c r="Z618" s="28">
        <f t="shared" si="1934"/>
        <v>388.91206965600003</v>
      </c>
      <c r="AA618" s="25"/>
      <c r="AB618" s="25">
        <f t="shared" si="1935"/>
        <v>196.36170396931442</v>
      </c>
      <c r="AC618" s="28">
        <f t="shared" si="1965"/>
        <v>0</v>
      </c>
      <c r="AD618" s="27">
        <f t="shared" si="1966"/>
        <v>2</v>
      </c>
      <c r="AE618" s="27">
        <f t="shared" si="1967"/>
        <v>198.28604866821371</v>
      </c>
      <c r="AF618" s="28">
        <f t="shared" si="1968"/>
        <v>396.57209733642742</v>
      </c>
      <c r="AG618" s="25">
        <v>2</v>
      </c>
      <c r="AH618" s="25">
        <f t="shared" si="1940"/>
        <v>198.28604866821371</v>
      </c>
      <c r="AI618" s="28">
        <f t="shared" si="1941"/>
        <v>396.57209733642742</v>
      </c>
      <c r="AJ618" s="25"/>
      <c r="AK618" s="25">
        <f t="shared" si="1942"/>
        <v>200.22925194516222</v>
      </c>
      <c r="AL618" s="28">
        <f t="shared" si="1943"/>
        <v>0</v>
      </c>
      <c r="AM618" s="25"/>
      <c r="AN618" s="25">
        <f t="shared" si="1944"/>
        <v>202.19149861422483</v>
      </c>
      <c r="AO618" s="28">
        <f t="shared" si="1945"/>
        <v>0</v>
      </c>
      <c r="AP618" s="27">
        <f t="shared" si="1946"/>
        <v>0</v>
      </c>
      <c r="AQ618" s="27">
        <f t="shared" si="1947"/>
        <v>204.17297530064423</v>
      </c>
      <c r="AR618" s="28">
        <f t="shared" si="1948"/>
        <v>0</v>
      </c>
      <c r="AS618" s="25"/>
      <c r="AT618" s="25">
        <f t="shared" si="1949"/>
        <v>204.17297530064423</v>
      </c>
      <c r="AU618" s="28">
        <f t="shared" si="1964"/>
        <v>0</v>
      </c>
      <c r="AV618" s="25"/>
      <c r="AW618" s="25">
        <f t="shared" si="1951"/>
        <v>206.17387045859056</v>
      </c>
      <c r="AX618" s="28">
        <f t="shared" si="1952"/>
        <v>0</v>
      </c>
      <c r="AY618" s="25"/>
      <c r="AZ618" s="25">
        <f t="shared" si="1953"/>
        <v>208.19437438908474</v>
      </c>
      <c r="BA618" s="28">
        <f t="shared" si="1954"/>
        <v>0</v>
      </c>
      <c r="BB618" s="27">
        <f t="shared" si="1955"/>
        <v>0</v>
      </c>
      <c r="BC618" s="27">
        <f t="shared" si="1956"/>
        <v>210.23467925809777</v>
      </c>
      <c r="BD618" s="28">
        <f t="shared" si="1957"/>
        <v>0</v>
      </c>
      <c r="BE618" s="25"/>
      <c r="BF618" s="25">
        <f t="shared" si="1958"/>
        <v>210.23467925809777</v>
      </c>
      <c r="BG618" s="28">
        <f t="shared" si="1959"/>
        <v>0</v>
      </c>
      <c r="BH618" s="25"/>
      <c r="BI618" s="25">
        <f t="shared" si="1960"/>
        <v>212.29497911482713</v>
      </c>
      <c r="BJ618" s="28">
        <f t="shared" si="1961"/>
        <v>0</v>
      </c>
      <c r="BK618" s="25"/>
      <c r="BL618" s="25">
        <f t="shared" si="1962"/>
        <v>214.37546991015245</v>
      </c>
      <c r="BM618" s="28">
        <f t="shared" si="1963"/>
        <v>0</v>
      </c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</row>
    <row r="619" spans="1:165" s="29" customFormat="1" ht="24.95" customHeight="1" x14ac:dyDescent="0.15">
      <c r="A619" s="23" t="s">
        <v>52</v>
      </c>
      <c r="B619" s="23" t="s">
        <v>1758</v>
      </c>
      <c r="C619" s="23" t="s">
        <v>1759</v>
      </c>
      <c r="D619" s="23"/>
      <c r="E619" s="23" t="s">
        <v>449</v>
      </c>
      <c r="F619" s="110">
        <v>5</v>
      </c>
      <c r="G619" s="23"/>
      <c r="H619" s="23"/>
      <c r="I619" s="23"/>
      <c r="J619" s="23"/>
      <c r="K619" s="23"/>
      <c r="L619" s="23"/>
      <c r="M619" s="94">
        <v>90</v>
      </c>
      <c r="N619" s="94"/>
      <c r="O619" s="24">
        <f t="shared" si="1925"/>
        <v>5</v>
      </c>
      <c r="P619" s="25">
        <f t="shared" si="1926"/>
        <v>95.010003527039871</v>
      </c>
      <c r="Q619" s="26">
        <f t="shared" si="1927"/>
        <v>481.79254790398483</v>
      </c>
      <c r="R619" s="27">
        <f t="shared" si="1928"/>
        <v>0</v>
      </c>
      <c r="S619" s="27">
        <f t="shared" si="1929"/>
        <v>90.882000000000005</v>
      </c>
      <c r="T619" s="28">
        <f t="shared" si="1930"/>
        <v>0</v>
      </c>
      <c r="U619" s="25"/>
      <c r="V619" s="25">
        <f t="shared" si="1931"/>
        <v>90.882000000000005</v>
      </c>
      <c r="W619" s="28">
        <f t="shared" si="1932"/>
        <v>0</v>
      </c>
      <c r="X619" s="25"/>
      <c r="Y619" s="25">
        <f t="shared" si="1933"/>
        <v>91.772643600000009</v>
      </c>
      <c r="Z619" s="28">
        <f t="shared" ref="Z619:Z655" si="1969">X619*Y619</f>
        <v>0</v>
      </c>
      <c r="AA619" s="25"/>
      <c r="AB619" s="25">
        <f t="shared" si="1935"/>
        <v>92.672015507280008</v>
      </c>
      <c r="AC619" s="28">
        <f t="shared" si="1965"/>
        <v>0</v>
      </c>
      <c r="AD619" s="27">
        <f t="shared" si="1966"/>
        <v>0</v>
      </c>
      <c r="AE619" s="27">
        <f t="shared" si="1967"/>
        <v>93.580201259251353</v>
      </c>
      <c r="AF619" s="28">
        <f t="shared" si="1968"/>
        <v>0</v>
      </c>
      <c r="AG619" s="25"/>
      <c r="AH619" s="25">
        <f t="shared" si="1940"/>
        <v>93.580201259251353</v>
      </c>
      <c r="AI619" s="28">
        <f t="shared" si="1941"/>
        <v>0</v>
      </c>
      <c r="AJ619" s="25"/>
      <c r="AK619" s="25">
        <f t="shared" si="1942"/>
        <v>94.497287231592026</v>
      </c>
      <c r="AL619" s="28">
        <f t="shared" si="1943"/>
        <v>0</v>
      </c>
      <c r="AM619" s="25"/>
      <c r="AN619" s="25">
        <f t="shared" si="1944"/>
        <v>95.423360646461632</v>
      </c>
      <c r="AO619" s="28">
        <f t="shared" si="1945"/>
        <v>0</v>
      </c>
      <c r="AP619" s="27">
        <f t="shared" si="1946"/>
        <v>5</v>
      </c>
      <c r="AQ619" s="27">
        <f t="shared" si="1947"/>
        <v>96.358509580796962</v>
      </c>
      <c r="AR619" s="28">
        <f t="shared" si="1948"/>
        <v>481.79254790398483</v>
      </c>
      <c r="AS619" s="25"/>
      <c r="AT619" s="25">
        <f t="shared" si="1949"/>
        <v>96.358509580796962</v>
      </c>
      <c r="AU619" s="28">
        <f t="shared" si="1964"/>
        <v>0</v>
      </c>
      <c r="AV619" s="25"/>
      <c r="AW619" s="25">
        <f t="shared" si="1951"/>
        <v>97.30282297468878</v>
      </c>
      <c r="AX619" s="28">
        <f t="shared" si="1952"/>
        <v>0</v>
      </c>
      <c r="AY619" s="25">
        <v>5</v>
      </c>
      <c r="AZ619" s="25">
        <f t="shared" si="1953"/>
        <v>98.256390639840731</v>
      </c>
      <c r="BA619" s="28">
        <f t="shared" si="1954"/>
        <v>491.28195319920366</v>
      </c>
      <c r="BB619" s="27">
        <f t="shared" si="1955"/>
        <v>0</v>
      </c>
      <c r="BC619" s="27">
        <f t="shared" si="1956"/>
        <v>99.219303268111176</v>
      </c>
      <c r="BD619" s="28">
        <f t="shared" si="1957"/>
        <v>0</v>
      </c>
      <c r="BE619" s="25"/>
      <c r="BF619" s="25">
        <f t="shared" si="1958"/>
        <v>99.219303268111176</v>
      </c>
      <c r="BG619" s="28">
        <f t="shared" si="1959"/>
        <v>0</v>
      </c>
      <c r="BH619" s="25"/>
      <c r="BI619" s="25">
        <f t="shared" si="1960"/>
        <v>100.19165244013867</v>
      </c>
      <c r="BJ619" s="28">
        <f t="shared" si="1961"/>
        <v>0</v>
      </c>
      <c r="BK619" s="25"/>
      <c r="BL619" s="25">
        <f t="shared" si="1962"/>
        <v>101.17353063405203</v>
      </c>
      <c r="BM619" s="28">
        <f t="shared" si="1963"/>
        <v>0</v>
      </c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</row>
    <row r="620" spans="1:165" s="29" customFormat="1" ht="24.95" customHeight="1" x14ac:dyDescent="0.15">
      <c r="A620" s="23" t="s">
        <v>52</v>
      </c>
      <c r="B620" s="23" t="s">
        <v>1760</v>
      </c>
      <c r="C620" s="23" t="s">
        <v>1761</v>
      </c>
      <c r="D620" s="23"/>
      <c r="E620" s="23" t="s">
        <v>1506</v>
      </c>
      <c r="F620" s="110">
        <v>10</v>
      </c>
      <c r="G620" s="23"/>
      <c r="H620" s="23"/>
      <c r="I620" s="23"/>
      <c r="J620" s="23"/>
      <c r="K620" s="23"/>
      <c r="L620" s="23"/>
      <c r="M620" s="94">
        <v>54.38</v>
      </c>
      <c r="N620" s="94"/>
      <c r="O620" s="24">
        <f t="shared" si="1925"/>
        <v>10</v>
      </c>
      <c r="P620" s="25">
        <f t="shared" si="1926"/>
        <v>57.407155464449204</v>
      </c>
      <c r="Q620" s="26">
        <f t="shared" si="1927"/>
        <v>582.46872534433192</v>
      </c>
      <c r="R620" s="27">
        <f t="shared" si="1928"/>
        <v>0</v>
      </c>
      <c r="S620" s="27">
        <f t="shared" si="1929"/>
        <v>54.912924000000004</v>
      </c>
      <c r="T620" s="28">
        <f t="shared" si="1930"/>
        <v>0</v>
      </c>
      <c r="U620" s="25"/>
      <c r="V620" s="25">
        <f t="shared" si="1931"/>
        <v>54.912924000000004</v>
      </c>
      <c r="W620" s="28">
        <f t="shared" si="1932"/>
        <v>0</v>
      </c>
      <c r="X620" s="25"/>
      <c r="Y620" s="25">
        <f t="shared" si="1933"/>
        <v>55.451070655200006</v>
      </c>
      <c r="Z620" s="28">
        <f t="shared" si="1969"/>
        <v>0</v>
      </c>
      <c r="AA620" s="25"/>
      <c r="AB620" s="25">
        <f t="shared" si="1935"/>
        <v>55.99449114762097</v>
      </c>
      <c r="AC620" s="28">
        <f t="shared" si="1965"/>
        <v>0</v>
      </c>
      <c r="AD620" s="27">
        <f t="shared" si="1966"/>
        <v>5</v>
      </c>
      <c r="AE620" s="27">
        <f t="shared" si="1967"/>
        <v>56.543237160867655</v>
      </c>
      <c r="AF620" s="28">
        <f t="shared" si="1968"/>
        <v>282.71618580433829</v>
      </c>
      <c r="AG620" s="25"/>
      <c r="AH620" s="25">
        <f t="shared" si="1940"/>
        <v>56.543237160867655</v>
      </c>
      <c r="AI620" s="28">
        <f t="shared" si="1941"/>
        <v>0</v>
      </c>
      <c r="AJ620" s="25">
        <v>5</v>
      </c>
      <c r="AK620" s="25">
        <f t="shared" si="1942"/>
        <v>57.097360885044161</v>
      </c>
      <c r="AL620" s="28">
        <f t="shared" si="1943"/>
        <v>285.48680442522078</v>
      </c>
      <c r="AM620" s="25"/>
      <c r="AN620" s="25">
        <f t="shared" si="1944"/>
        <v>57.656915021717595</v>
      </c>
      <c r="AO620" s="28">
        <f t="shared" si="1945"/>
        <v>0</v>
      </c>
      <c r="AP620" s="27">
        <f t="shared" si="1946"/>
        <v>0</v>
      </c>
      <c r="AQ620" s="27">
        <f t="shared" si="1947"/>
        <v>58.22195278893043</v>
      </c>
      <c r="AR620" s="28">
        <f t="shared" si="1948"/>
        <v>0</v>
      </c>
      <c r="AS620" s="25"/>
      <c r="AT620" s="25">
        <f t="shared" si="1949"/>
        <v>58.22195278893043</v>
      </c>
      <c r="AU620" s="28">
        <f t="shared" si="1964"/>
        <v>0</v>
      </c>
      <c r="AV620" s="25"/>
      <c r="AW620" s="25">
        <f t="shared" si="1951"/>
        <v>58.792527926261947</v>
      </c>
      <c r="AX620" s="28">
        <f t="shared" si="1952"/>
        <v>0</v>
      </c>
      <c r="AY620" s="25"/>
      <c r="AZ620" s="25">
        <f t="shared" si="1953"/>
        <v>59.368694699939319</v>
      </c>
      <c r="BA620" s="28">
        <f t="shared" si="1954"/>
        <v>0</v>
      </c>
      <c r="BB620" s="27">
        <f t="shared" si="1955"/>
        <v>5</v>
      </c>
      <c r="BC620" s="27">
        <f t="shared" si="1956"/>
        <v>59.950507907998727</v>
      </c>
      <c r="BD620" s="28">
        <f t="shared" si="1957"/>
        <v>299.75253953999362</v>
      </c>
      <c r="BE620" s="25">
        <v>5</v>
      </c>
      <c r="BF620" s="25">
        <f t="shared" si="1958"/>
        <v>59.950507907998727</v>
      </c>
      <c r="BG620" s="28">
        <f t="shared" si="1959"/>
        <v>299.75253953999362</v>
      </c>
      <c r="BH620" s="25"/>
      <c r="BI620" s="25">
        <f t="shared" si="1960"/>
        <v>60.538022885497114</v>
      </c>
      <c r="BJ620" s="28">
        <f t="shared" si="1961"/>
        <v>0</v>
      </c>
      <c r="BK620" s="25"/>
      <c r="BL620" s="25">
        <f t="shared" si="1962"/>
        <v>61.131295509774986</v>
      </c>
      <c r="BM620" s="28">
        <f t="shared" si="1963"/>
        <v>0</v>
      </c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</row>
    <row r="621" spans="1:165" s="29" customFormat="1" ht="24.95" customHeight="1" x14ac:dyDescent="0.15">
      <c r="A621" s="23" t="s">
        <v>52</v>
      </c>
      <c r="B621" s="23" t="s">
        <v>1762</v>
      </c>
      <c r="C621" s="23" t="s">
        <v>1763</v>
      </c>
      <c r="D621" s="23" t="s">
        <v>1764</v>
      </c>
      <c r="E621" s="23" t="s">
        <v>1506</v>
      </c>
      <c r="F621" s="110">
        <v>22</v>
      </c>
      <c r="G621" s="23"/>
      <c r="H621" s="23"/>
      <c r="I621" s="23"/>
      <c r="J621" s="23"/>
      <c r="K621" s="23"/>
      <c r="L621" s="23"/>
      <c r="M621" s="94">
        <v>294</v>
      </c>
      <c r="N621" s="94"/>
      <c r="O621" s="24">
        <f t="shared" si="1925"/>
        <v>22</v>
      </c>
      <c r="P621" s="25">
        <f t="shared" si="1926"/>
        <v>310.36601152166355</v>
      </c>
      <c r="Q621" s="26">
        <f t="shared" si="1927"/>
        <v>6637.1558893626534</v>
      </c>
      <c r="R621" s="27">
        <f t="shared" si="1928"/>
        <v>10</v>
      </c>
      <c r="S621" s="27">
        <f t="shared" si="1929"/>
        <v>296.88120000000004</v>
      </c>
      <c r="T621" s="28">
        <f t="shared" si="1930"/>
        <v>2968.8120000000004</v>
      </c>
      <c r="U621" s="25"/>
      <c r="V621" s="25">
        <f t="shared" si="1931"/>
        <v>296.88120000000004</v>
      </c>
      <c r="W621" s="28">
        <f t="shared" si="1932"/>
        <v>0</v>
      </c>
      <c r="X621" s="25"/>
      <c r="Y621" s="25">
        <f t="shared" si="1933"/>
        <v>299.79063576000004</v>
      </c>
      <c r="Z621" s="28">
        <f t="shared" si="1969"/>
        <v>0</v>
      </c>
      <c r="AA621" s="25">
        <v>10</v>
      </c>
      <c r="AB621" s="25">
        <f t="shared" si="1935"/>
        <v>302.72858399044804</v>
      </c>
      <c r="AC621" s="28">
        <f t="shared" si="1965"/>
        <v>3027.2858399044803</v>
      </c>
      <c r="AD621" s="27">
        <f t="shared" si="1966"/>
        <v>12</v>
      </c>
      <c r="AE621" s="27">
        <f t="shared" si="1967"/>
        <v>305.69532411355442</v>
      </c>
      <c r="AF621" s="28">
        <f t="shared" si="1968"/>
        <v>3668.343889362653</v>
      </c>
      <c r="AG621" s="25">
        <v>12</v>
      </c>
      <c r="AH621" s="25">
        <f t="shared" si="1940"/>
        <v>305.69532411355442</v>
      </c>
      <c r="AI621" s="28">
        <f t="shared" si="1941"/>
        <v>3668.343889362653</v>
      </c>
      <c r="AJ621" s="25"/>
      <c r="AK621" s="25">
        <f t="shared" si="1942"/>
        <v>308.69113828986724</v>
      </c>
      <c r="AL621" s="28">
        <f t="shared" si="1943"/>
        <v>0</v>
      </c>
      <c r="AM621" s="25"/>
      <c r="AN621" s="25">
        <f t="shared" si="1944"/>
        <v>311.71631144510798</v>
      </c>
      <c r="AO621" s="28">
        <f t="shared" si="1945"/>
        <v>0</v>
      </c>
      <c r="AP621" s="27">
        <f t="shared" si="1946"/>
        <v>0</v>
      </c>
      <c r="AQ621" s="27">
        <f t="shared" si="1947"/>
        <v>314.77113129727002</v>
      </c>
      <c r="AR621" s="28">
        <f t="shared" si="1948"/>
        <v>0</v>
      </c>
      <c r="AS621" s="25"/>
      <c r="AT621" s="25">
        <f t="shared" si="1949"/>
        <v>314.77113129727002</v>
      </c>
      <c r="AU621" s="28">
        <f t="shared" si="1964"/>
        <v>0</v>
      </c>
      <c r="AV621" s="25"/>
      <c r="AW621" s="25">
        <f t="shared" si="1951"/>
        <v>317.85588838398326</v>
      </c>
      <c r="AX621" s="28">
        <f t="shared" si="1952"/>
        <v>0</v>
      </c>
      <c r="AY621" s="25"/>
      <c r="AZ621" s="25">
        <f t="shared" si="1953"/>
        <v>320.97087609014631</v>
      </c>
      <c r="BA621" s="28">
        <f t="shared" si="1954"/>
        <v>0</v>
      </c>
      <c r="BB621" s="27">
        <f t="shared" si="1955"/>
        <v>0</v>
      </c>
      <c r="BC621" s="27">
        <f t="shared" si="1956"/>
        <v>324.11639067582973</v>
      </c>
      <c r="BD621" s="28">
        <f t="shared" si="1957"/>
        <v>0</v>
      </c>
      <c r="BE621" s="25"/>
      <c r="BF621" s="25">
        <f t="shared" si="1958"/>
        <v>324.11639067582973</v>
      </c>
      <c r="BG621" s="28">
        <f t="shared" si="1959"/>
        <v>0</v>
      </c>
      <c r="BH621" s="25"/>
      <c r="BI621" s="25">
        <f t="shared" si="1960"/>
        <v>327.2927313044529</v>
      </c>
      <c r="BJ621" s="28">
        <f t="shared" si="1961"/>
        <v>0</v>
      </c>
      <c r="BK621" s="25"/>
      <c r="BL621" s="25">
        <f t="shared" si="1962"/>
        <v>330.50020007123652</v>
      </c>
      <c r="BM621" s="28">
        <f t="shared" si="1963"/>
        <v>0</v>
      </c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</row>
    <row r="622" spans="1:165" s="29" customFormat="1" ht="24.95" customHeight="1" x14ac:dyDescent="0.15">
      <c r="A622" s="23" t="s">
        <v>52</v>
      </c>
      <c r="B622" s="23" t="s">
        <v>1765</v>
      </c>
      <c r="C622" s="23" t="s">
        <v>1766</v>
      </c>
      <c r="D622" s="23" t="s">
        <v>1767</v>
      </c>
      <c r="E622" s="23" t="s">
        <v>1506</v>
      </c>
      <c r="F622" s="110">
        <v>4</v>
      </c>
      <c r="G622" s="23"/>
      <c r="H622" s="23"/>
      <c r="I622" s="23"/>
      <c r="J622" s="23"/>
      <c r="K622" s="23"/>
      <c r="L622" s="23"/>
      <c r="M622" s="94">
        <v>493.22</v>
      </c>
      <c r="N622" s="94"/>
      <c r="O622" s="24">
        <f t="shared" si="1925"/>
        <v>4</v>
      </c>
      <c r="P622" s="25">
        <f t="shared" si="1926"/>
        <v>520.67593266229562</v>
      </c>
      <c r="Q622" s="26">
        <f t="shared" si="1927"/>
        <v>1992.2142240000001</v>
      </c>
      <c r="R622" s="27">
        <f t="shared" si="1928"/>
        <v>4</v>
      </c>
      <c r="S622" s="27">
        <f t="shared" si="1929"/>
        <v>498.05355600000001</v>
      </c>
      <c r="T622" s="28">
        <f t="shared" si="1930"/>
        <v>1992.2142240000001</v>
      </c>
      <c r="U622" s="25">
        <v>2</v>
      </c>
      <c r="V622" s="25">
        <f t="shared" si="1931"/>
        <v>498.05355600000001</v>
      </c>
      <c r="W622" s="28">
        <f t="shared" si="1932"/>
        <v>996.10711200000003</v>
      </c>
      <c r="X622" s="25"/>
      <c r="Y622" s="25">
        <f t="shared" si="1933"/>
        <v>502.93448084880004</v>
      </c>
      <c r="Z622" s="28">
        <f t="shared" si="1969"/>
        <v>0</v>
      </c>
      <c r="AA622" s="25">
        <v>2</v>
      </c>
      <c r="AB622" s="25">
        <f t="shared" si="1935"/>
        <v>507.86323876111828</v>
      </c>
      <c r="AC622" s="28">
        <f t="shared" si="1965"/>
        <v>1015.7264775222366</v>
      </c>
      <c r="AD622" s="27">
        <f t="shared" si="1966"/>
        <v>0</v>
      </c>
      <c r="AE622" s="27">
        <f t="shared" si="1967"/>
        <v>512.84029850097727</v>
      </c>
      <c r="AF622" s="28">
        <f t="shared" si="1968"/>
        <v>0</v>
      </c>
      <c r="AG622" s="25"/>
      <c r="AH622" s="25">
        <f t="shared" si="1940"/>
        <v>512.84029850097727</v>
      </c>
      <c r="AI622" s="28">
        <f t="shared" si="1941"/>
        <v>0</v>
      </c>
      <c r="AJ622" s="25"/>
      <c r="AK622" s="25">
        <f t="shared" si="1942"/>
        <v>517.86613342628686</v>
      </c>
      <c r="AL622" s="28">
        <f t="shared" si="1943"/>
        <v>0</v>
      </c>
      <c r="AM622" s="25"/>
      <c r="AN622" s="25">
        <f t="shared" si="1944"/>
        <v>522.94122153386445</v>
      </c>
      <c r="AO622" s="28">
        <f t="shared" si="1945"/>
        <v>0</v>
      </c>
      <c r="AP622" s="27">
        <f t="shared" si="1946"/>
        <v>0</v>
      </c>
      <c r="AQ622" s="27">
        <f t="shared" si="1947"/>
        <v>528.06604550489635</v>
      </c>
      <c r="AR622" s="28">
        <f t="shared" si="1948"/>
        <v>0</v>
      </c>
      <c r="AS622" s="25"/>
      <c r="AT622" s="25">
        <f t="shared" si="1949"/>
        <v>528.06604550489635</v>
      </c>
      <c r="AU622" s="28">
        <f t="shared" si="1964"/>
        <v>0</v>
      </c>
      <c r="AV622" s="25"/>
      <c r="AW622" s="25">
        <f t="shared" si="1951"/>
        <v>533.24109275084436</v>
      </c>
      <c r="AX622" s="28">
        <f t="shared" si="1952"/>
        <v>0</v>
      </c>
      <c r="AY622" s="25"/>
      <c r="AZ622" s="25">
        <f t="shared" si="1953"/>
        <v>538.46685545980267</v>
      </c>
      <c r="BA622" s="28">
        <f t="shared" si="1954"/>
        <v>0</v>
      </c>
      <c r="BB622" s="27">
        <f t="shared" si="1955"/>
        <v>0</v>
      </c>
      <c r="BC622" s="27">
        <f t="shared" si="1956"/>
        <v>543.7438306433088</v>
      </c>
      <c r="BD622" s="28">
        <f t="shared" si="1957"/>
        <v>0</v>
      </c>
      <c r="BE622" s="25"/>
      <c r="BF622" s="25">
        <f t="shared" si="1958"/>
        <v>543.7438306433088</v>
      </c>
      <c r="BG622" s="28">
        <f t="shared" si="1959"/>
        <v>0</v>
      </c>
      <c r="BH622" s="25"/>
      <c r="BI622" s="25">
        <f t="shared" si="1960"/>
        <v>549.07252018361328</v>
      </c>
      <c r="BJ622" s="28">
        <f t="shared" si="1961"/>
        <v>0</v>
      </c>
      <c r="BK622" s="25"/>
      <c r="BL622" s="25">
        <f t="shared" si="1962"/>
        <v>554.45343088141271</v>
      </c>
      <c r="BM622" s="28">
        <f t="shared" si="1963"/>
        <v>0</v>
      </c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</row>
    <row r="623" spans="1:165" s="29" customFormat="1" ht="24.95" customHeight="1" x14ac:dyDescent="0.15">
      <c r="A623" s="23" t="s">
        <v>52</v>
      </c>
      <c r="B623" s="23" t="s">
        <v>1768</v>
      </c>
      <c r="C623" s="23" t="s">
        <v>1769</v>
      </c>
      <c r="D623" s="23"/>
      <c r="E623" s="23" t="s">
        <v>853</v>
      </c>
      <c r="F623" s="110">
        <v>1</v>
      </c>
      <c r="G623" s="23"/>
      <c r="H623" s="23"/>
      <c r="I623" s="23"/>
      <c r="J623" s="23"/>
      <c r="K623" s="23"/>
      <c r="L623" s="23"/>
      <c r="M623" s="94">
        <v>2118.6999999999998</v>
      </c>
      <c r="N623" s="94"/>
      <c r="O623" s="24">
        <f t="shared" si="1925"/>
        <v>1</v>
      </c>
      <c r="P623" s="25">
        <f t="shared" si="1926"/>
        <v>2236.6410496971039</v>
      </c>
      <c r="Q623" s="26">
        <f t="shared" si="1927"/>
        <v>2139.46326</v>
      </c>
      <c r="R623" s="27">
        <f t="shared" si="1928"/>
        <v>1</v>
      </c>
      <c r="S623" s="27">
        <f t="shared" si="1929"/>
        <v>2139.46326</v>
      </c>
      <c r="T623" s="28">
        <f t="shared" si="1930"/>
        <v>2139.46326</v>
      </c>
      <c r="U623" s="25"/>
      <c r="V623" s="25">
        <f t="shared" si="1931"/>
        <v>2139.46326</v>
      </c>
      <c r="W623" s="28">
        <f t="shared" si="1932"/>
        <v>0</v>
      </c>
      <c r="X623" s="25"/>
      <c r="Y623" s="25">
        <f t="shared" si="1933"/>
        <v>2160.4299999479999</v>
      </c>
      <c r="Z623" s="28">
        <f t="shared" si="1969"/>
        <v>0</v>
      </c>
      <c r="AA623" s="25">
        <v>1</v>
      </c>
      <c r="AB623" s="25">
        <f t="shared" si="1935"/>
        <v>2181.6022139474903</v>
      </c>
      <c r="AC623" s="28">
        <f t="shared" si="1965"/>
        <v>2181.6022139474903</v>
      </c>
      <c r="AD623" s="27">
        <f t="shared" si="1966"/>
        <v>0</v>
      </c>
      <c r="AE623" s="27">
        <f t="shared" si="1967"/>
        <v>2202.9819156441758</v>
      </c>
      <c r="AF623" s="28">
        <f t="shared" si="1968"/>
        <v>0</v>
      </c>
      <c r="AG623" s="25"/>
      <c r="AH623" s="25">
        <f t="shared" si="1940"/>
        <v>2202.9819156441758</v>
      </c>
      <c r="AI623" s="28">
        <f t="shared" si="1941"/>
        <v>0</v>
      </c>
      <c r="AJ623" s="25"/>
      <c r="AK623" s="25">
        <f t="shared" si="1942"/>
        <v>2224.5711384174888</v>
      </c>
      <c r="AL623" s="28">
        <f t="shared" si="1943"/>
        <v>0</v>
      </c>
      <c r="AM623" s="25"/>
      <c r="AN623" s="25">
        <f t="shared" si="1944"/>
        <v>2246.3719355739804</v>
      </c>
      <c r="AO623" s="28">
        <f t="shared" si="1945"/>
        <v>0</v>
      </c>
      <c r="AP623" s="27">
        <f t="shared" si="1946"/>
        <v>0</v>
      </c>
      <c r="AQ623" s="27">
        <f t="shared" si="1947"/>
        <v>2268.3863805426054</v>
      </c>
      <c r="AR623" s="28">
        <f t="shared" si="1948"/>
        <v>0</v>
      </c>
      <c r="AS623" s="25"/>
      <c r="AT623" s="25">
        <f t="shared" si="1949"/>
        <v>2268.3863805426054</v>
      </c>
      <c r="AU623" s="28">
        <f t="shared" si="1964"/>
        <v>0</v>
      </c>
      <c r="AV623" s="25"/>
      <c r="AW623" s="25">
        <f t="shared" si="1951"/>
        <v>2290.6165670719229</v>
      </c>
      <c r="AX623" s="28">
        <f t="shared" si="1952"/>
        <v>0</v>
      </c>
      <c r="AY623" s="25"/>
      <c r="AZ623" s="25">
        <f t="shared" si="1953"/>
        <v>2313.0646094292279</v>
      </c>
      <c r="BA623" s="28">
        <f t="shared" si="1954"/>
        <v>0</v>
      </c>
      <c r="BB623" s="27">
        <f t="shared" si="1955"/>
        <v>0</v>
      </c>
      <c r="BC623" s="27">
        <f t="shared" si="1956"/>
        <v>2335.7326426016343</v>
      </c>
      <c r="BD623" s="28">
        <f t="shared" si="1957"/>
        <v>0</v>
      </c>
      <c r="BE623" s="25"/>
      <c r="BF623" s="25">
        <f t="shared" si="1958"/>
        <v>2335.7326426016343</v>
      </c>
      <c r="BG623" s="28">
        <f t="shared" si="1959"/>
        <v>0</v>
      </c>
      <c r="BH623" s="25"/>
      <c r="BI623" s="25">
        <f t="shared" si="1960"/>
        <v>2358.6228224991305</v>
      </c>
      <c r="BJ623" s="28">
        <f t="shared" si="1961"/>
        <v>0</v>
      </c>
      <c r="BK623" s="25"/>
      <c r="BL623" s="25">
        <f t="shared" si="1962"/>
        <v>2381.7373261596222</v>
      </c>
      <c r="BM623" s="28">
        <f t="shared" si="1963"/>
        <v>0</v>
      </c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</row>
    <row r="624" spans="1:165" s="29" customFormat="1" ht="24.95" customHeight="1" x14ac:dyDescent="0.15">
      <c r="A624" s="23" t="s">
        <v>52</v>
      </c>
      <c r="B624" s="23" t="s">
        <v>1770</v>
      </c>
      <c r="C624" s="23" t="s">
        <v>1771</v>
      </c>
      <c r="D624" s="23" t="s">
        <v>1772</v>
      </c>
      <c r="E624" s="23" t="s">
        <v>449</v>
      </c>
      <c r="F624" s="110">
        <v>0.5</v>
      </c>
      <c r="G624" s="23"/>
      <c r="H624" s="23"/>
      <c r="I624" s="23"/>
      <c r="J624" s="23"/>
      <c r="K624" s="23"/>
      <c r="L624" s="23"/>
      <c r="M624" s="94">
        <v>2857</v>
      </c>
      <c r="N624" s="94"/>
      <c r="O624" s="24">
        <f t="shared" si="1925"/>
        <v>0.5</v>
      </c>
      <c r="P624" s="25">
        <f t="shared" si="1926"/>
        <v>3016.0397786305875</v>
      </c>
      <c r="Q624" s="26">
        <f t="shared" si="1927"/>
        <v>1442.4992999999999</v>
      </c>
      <c r="R624" s="27">
        <f t="shared" si="1928"/>
        <v>0.5</v>
      </c>
      <c r="S624" s="27">
        <f t="shared" si="1929"/>
        <v>2884.9985999999999</v>
      </c>
      <c r="T624" s="28">
        <f t="shared" si="1930"/>
        <v>1442.4992999999999</v>
      </c>
      <c r="U624" s="25">
        <v>0.5</v>
      </c>
      <c r="V624" s="25">
        <f t="shared" si="1931"/>
        <v>2884.9985999999999</v>
      </c>
      <c r="W624" s="28">
        <f t="shared" si="1932"/>
        <v>1442.4992999999999</v>
      </c>
      <c r="X624" s="25"/>
      <c r="Y624" s="25">
        <f t="shared" si="1933"/>
        <v>2913.2715862800001</v>
      </c>
      <c r="Z624" s="28">
        <f t="shared" si="1969"/>
        <v>0</v>
      </c>
      <c r="AA624" s="25"/>
      <c r="AB624" s="25">
        <f t="shared" si="1935"/>
        <v>2941.821647825544</v>
      </c>
      <c r="AC624" s="28">
        <f t="shared" si="1965"/>
        <v>0</v>
      </c>
      <c r="AD624" s="27">
        <f t="shared" si="1966"/>
        <v>0</v>
      </c>
      <c r="AE624" s="27">
        <f t="shared" si="1967"/>
        <v>2970.6514999742344</v>
      </c>
      <c r="AF624" s="28">
        <f t="shared" si="1968"/>
        <v>0</v>
      </c>
      <c r="AG624" s="25"/>
      <c r="AH624" s="25">
        <f t="shared" si="1940"/>
        <v>2970.6514999742344</v>
      </c>
      <c r="AI624" s="28">
        <f t="shared" si="1941"/>
        <v>0</v>
      </c>
      <c r="AJ624" s="25"/>
      <c r="AK624" s="25">
        <f t="shared" si="1942"/>
        <v>2999.7638846739819</v>
      </c>
      <c r="AL624" s="28">
        <f t="shared" si="1943"/>
        <v>0</v>
      </c>
      <c r="AM624" s="25"/>
      <c r="AN624" s="25">
        <f t="shared" si="1944"/>
        <v>3029.1615707437873</v>
      </c>
      <c r="AO624" s="28">
        <f t="shared" si="1945"/>
        <v>0</v>
      </c>
      <c r="AP624" s="27">
        <f t="shared" si="1946"/>
        <v>0</v>
      </c>
      <c r="AQ624" s="27">
        <f t="shared" si="1947"/>
        <v>3058.8473541370763</v>
      </c>
      <c r="AR624" s="28">
        <f t="shared" si="1948"/>
        <v>0</v>
      </c>
      <c r="AS624" s="25"/>
      <c r="AT624" s="25">
        <f t="shared" si="1949"/>
        <v>3058.8473541370763</v>
      </c>
      <c r="AU624" s="28">
        <f t="shared" si="1964"/>
        <v>0</v>
      </c>
      <c r="AV624" s="25"/>
      <c r="AW624" s="25">
        <f t="shared" si="1951"/>
        <v>3088.8240582076196</v>
      </c>
      <c r="AX624" s="28">
        <f t="shared" si="1952"/>
        <v>0</v>
      </c>
      <c r="AY624" s="25"/>
      <c r="AZ624" s="25">
        <f t="shared" si="1953"/>
        <v>3119.0945339780542</v>
      </c>
      <c r="BA624" s="28">
        <f t="shared" si="1954"/>
        <v>0</v>
      </c>
      <c r="BB624" s="27">
        <f t="shared" si="1955"/>
        <v>0</v>
      </c>
      <c r="BC624" s="27">
        <f t="shared" si="1956"/>
        <v>3149.6616604110391</v>
      </c>
      <c r="BD624" s="28">
        <f t="shared" si="1957"/>
        <v>0</v>
      </c>
      <c r="BE624" s="25"/>
      <c r="BF624" s="25">
        <f t="shared" si="1958"/>
        <v>3149.6616604110391</v>
      </c>
      <c r="BG624" s="28">
        <f t="shared" si="1959"/>
        <v>0</v>
      </c>
      <c r="BH624" s="25"/>
      <c r="BI624" s="25">
        <f t="shared" si="1960"/>
        <v>3180.5283446830672</v>
      </c>
      <c r="BJ624" s="28">
        <f t="shared" si="1961"/>
        <v>0</v>
      </c>
      <c r="BK624" s="25"/>
      <c r="BL624" s="25">
        <f t="shared" si="1962"/>
        <v>3211.6975224609614</v>
      </c>
      <c r="BM624" s="28">
        <f t="shared" si="1963"/>
        <v>0</v>
      </c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</row>
    <row r="625" spans="1:165" s="29" customFormat="1" ht="24.95" customHeight="1" x14ac:dyDescent="0.15">
      <c r="A625" s="23" t="s">
        <v>52</v>
      </c>
      <c r="B625" s="23" t="s">
        <v>1773</v>
      </c>
      <c r="C625" s="23" t="s">
        <v>1774</v>
      </c>
      <c r="D625" s="23" t="s">
        <v>1775</v>
      </c>
      <c r="E625" s="23" t="s">
        <v>1678</v>
      </c>
      <c r="F625" s="110">
        <v>10</v>
      </c>
      <c r="G625" s="23"/>
      <c r="H625" s="23"/>
      <c r="I625" s="23"/>
      <c r="J625" s="23"/>
      <c r="K625" s="23"/>
      <c r="L625" s="23"/>
      <c r="M625" s="94">
        <v>31.21</v>
      </c>
      <c r="N625" s="94"/>
      <c r="O625" s="24">
        <f t="shared" si="1925"/>
        <v>10</v>
      </c>
      <c r="P625" s="25">
        <f t="shared" si="1926"/>
        <v>32.947357889765712</v>
      </c>
      <c r="Q625" s="26">
        <f t="shared" si="1927"/>
        <v>315.15858000000003</v>
      </c>
      <c r="R625" s="27">
        <f t="shared" si="1928"/>
        <v>10</v>
      </c>
      <c r="S625" s="27">
        <f t="shared" si="1929"/>
        <v>31.515858000000001</v>
      </c>
      <c r="T625" s="28">
        <f t="shared" si="1930"/>
        <v>315.15858000000003</v>
      </c>
      <c r="U625" s="25"/>
      <c r="V625" s="25">
        <f t="shared" si="1931"/>
        <v>31.515858000000001</v>
      </c>
      <c r="W625" s="28">
        <f t="shared" si="1932"/>
        <v>0</v>
      </c>
      <c r="X625" s="25"/>
      <c r="Y625" s="25">
        <f t="shared" si="1933"/>
        <v>31.824713408400001</v>
      </c>
      <c r="Z625" s="28">
        <f t="shared" si="1969"/>
        <v>0</v>
      </c>
      <c r="AA625" s="25">
        <v>10</v>
      </c>
      <c r="AB625" s="25">
        <f t="shared" si="1935"/>
        <v>32.13659559980232</v>
      </c>
      <c r="AC625" s="28">
        <f t="shared" si="1965"/>
        <v>321.3659559980232</v>
      </c>
      <c r="AD625" s="27">
        <f t="shared" si="1966"/>
        <v>0</v>
      </c>
      <c r="AE625" s="27">
        <f t="shared" si="1967"/>
        <v>32.451534236680381</v>
      </c>
      <c r="AF625" s="28">
        <f t="shared" si="1968"/>
        <v>0</v>
      </c>
      <c r="AG625" s="25"/>
      <c r="AH625" s="25">
        <f t="shared" si="1940"/>
        <v>32.451534236680381</v>
      </c>
      <c r="AI625" s="28">
        <f t="shared" si="1941"/>
        <v>0</v>
      </c>
      <c r="AJ625" s="25"/>
      <c r="AK625" s="25">
        <f t="shared" si="1942"/>
        <v>32.769559272199849</v>
      </c>
      <c r="AL625" s="28">
        <f t="shared" si="1943"/>
        <v>0</v>
      </c>
      <c r="AM625" s="25"/>
      <c r="AN625" s="25">
        <f t="shared" si="1944"/>
        <v>33.090700953067412</v>
      </c>
      <c r="AO625" s="28">
        <f t="shared" si="1945"/>
        <v>0</v>
      </c>
      <c r="AP625" s="27">
        <f t="shared" si="1946"/>
        <v>0</v>
      </c>
      <c r="AQ625" s="27">
        <f t="shared" si="1947"/>
        <v>33.41498982240747</v>
      </c>
      <c r="AR625" s="28">
        <f t="shared" si="1948"/>
        <v>0</v>
      </c>
      <c r="AS625" s="25"/>
      <c r="AT625" s="25">
        <f t="shared" si="1949"/>
        <v>33.41498982240747</v>
      </c>
      <c r="AU625" s="28">
        <f t="shared" si="1964"/>
        <v>0</v>
      </c>
      <c r="AV625" s="25"/>
      <c r="AW625" s="25">
        <f t="shared" si="1951"/>
        <v>33.742456722667065</v>
      </c>
      <c r="AX625" s="28">
        <f t="shared" si="1952"/>
        <v>0</v>
      </c>
      <c r="AY625" s="25"/>
      <c r="AZ625" s="25">
        <f t="shared" si="1953"/>
        <v>34.073132798549203</v>
      </c>
      <c r="BA625" s="28">
        <f t="shared" si="1954"/>
        <v>0</v>
      </c>
      <c r="BB625" s="27">
        <f t="shared" si="1955"/>
        <v>0</v>
      </c>
      <c r="BC625" s="27">
        <f t="shared" si="1956"/>
        <v>34.407049499974988</v>
      </c>
      <c r="BD625" s="28">
        <f t="shared" si="1957"/>
        <v>0</v>
      </c>
      <c r="BE625" s="25"/>
      <c r="BF625" s="25">
        <f t="shared" si="1958"/>
        <v>34.407049499974988</v>
      </c>
      <c r="BG625" s="28">
        <f t="shared" si="1959"/>
        <v>0</v>
      </c>
      <c r="BH625" s="25"/>
      <c r="BI625" s="25">
        <f t="shared" si="1960"/>
        <v>34.744238585074747</v>
      </c>
      <c r="BJ625" s="28">
        <f t="shared" si="1961"/>
        <v>0</v>
      </c>
      <c r="BK625" s="25"/>
      <c r="BL625" s="25">
        <f t="shared" si="1962"/>
        <v>35.084732123208482</v>
      </c>
      <c r="BM625" s="28">
        <f t="shared" si="1963"/>
        <v>0</v>
      </c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</row>
    <row r="626" spans="1:165" s="29" customFormat="1" ht="24.95" customHeight="1" x14ac:dyDescent="0.15">
      <c r="A626" s="23" t="s">
        <v>52</v>
      </c>
      <c r="B626" s="23" t="s">
        <v>1776</v>
      </c>
      <c r="C626" s="23" t="s">
        <v>1777</v>
      </c>
      <c r="D626" s="23" t="s">
        <v>1552</v>
      </c>
      <c r="E626" s="23" t="s">
        <v>449</v>
      </c>
      <c r="F626" s="110">
        <v>8.8000000000000007</v>
      </c>
      <c r="G626" s="23"/>
      <c r="H626" s="23"/>
      <c r="I626" s="23"/>
      <c r="J626" s="23"/>
      <c r="K626" s="23"/>
      <c r="L626" s="23"/>
      <c r="M626" s="94">
        <v>440.7</v>
      </c>
      <c r="N626" s="94"/>
      <c r="O626" s="24">
        <f t="shared" si="1925"/>
        <v>8.8000000000000007</v>
      </c>
      <c r="P626" s="25">
        <f t="shared" si="1926"/>
        <v>465.23231727073863</v>
      </c>
      <c r="Q626" s="26">
        <f t="shared" si="1927"/>
        <v>3974.2996135309904</v>
      </c>
      <c r="R626" s="27">
        <f t="shared" si="1928"/>
        <v>4.4000000000000004</v>
      </c>
      <c r="S626" s="27">
        <f t="shared" si="1929"/>
        <v>445.01886000000002</v>
      </c>
      <c r="T626" s="28">
        <f t="shared" si="1930"/>
        <v>1958.0829840000001</v>
      </c>
      <c r="U626" s="25">
        <v>4.4000000000000004</v>
      </c>
      <c r="V626" s="25">
        <f t="shared" si="1931"/>
        <v>445.01886000000002</v>
      </c>
      <c r="W626" s="28">
        <f t="shared" si="1932"/>
        <v>1958.0829840000001</v>
      </c>
      <c r="X626" s="25"/>
      <c r="Y626" s="25">
        <f t="shared" si="1933"/>
        <v>449.38004482800005</v>
      </c>
      <c r="Z626" s="28">
        <f t="shared" si="1969"/>
        <v>0</v>
      </c>
      <c r="AA626" s="25"/>
      <c r="AB626" s="25">
        <f t="shared" si="1935"/>
        <v>453.78396926731449</v>
      </c>
      <c r="AC626" s="28">
        <f t="shared" si="1965"/>
        <v>0</v>
      </c>
      <c r="AD626" s="27">
        <f t="shared" si="1966"/>
        <v>4.4000000000000004</v>
      </c>
      <c r="AE626" s="27">
        <f t="shared" si="1967"/>
        <v>458.23105216613419</v>
      </c>
      <c r="AF626" s="28">
        <f t="shared" si="1968"/>
        <v>2016.2166295309905</v>
      </c>
      <c r="AG626" s="25"/>
      <c r="AH626" s="25">
        <f t="shared" si="1940"/>
        <v>458.23105216613419</v>
      </c>
      <c r="AI626" s="28">
        <f t="shared" si="1941"/>
        <v>0</v>
      </c>
      <c r="AJ626" s="25"/>
      <c r="AK626" s="25">
        <f t="shared" si="1942"/>
        <v>462.72171647736229</v>
      </c>
      <c r="AL626" s="28">
        <f t="shared" si="1943"/>
        <v>0</v>
      </c>
      <c r="AM626" s="25">
        <v>4.4000000000000004</v>
      </c>
      <c r="AN626" s="25">
        <f t="shared" si="1944"/>
        <v>467.25638929884047</v>
      </c>
      <c r="AO626" s="28">
        <f t="shared" si="1945"/>
        <v>2055.9281129148981</v>
      </c>
      <c r="AP626" s="27">
        <f t="shared" si="1946"/>
        <v>0</v>
      </c>
      <c r="AQ626" s="27">
        <f t="shared" si="1947"/>
        <v>471.83550191396915</v>
      </c>
      <c r="AR626" s="28">
        <f t="shared" si="1948"/>
        <v>0</v>
      </c>
      <c r="AS626" s="25"/>
      <c r="AT626" s="25">
        <f t="shared" si="1949"/>
        <v>471.83550191396915</v>
      </c>
      <c r="AU626" s="28">
        <f t="shared" si="1964"/>
        <v>0</v>
      </c>
      <c r="AV626" s="25"/>
      <c r="AW626" s="25">
        <f t="shared" si="1951"/>
        <v>476.45948983272609</v>
      </c>
      <c r="AX626" s="28">
        <f t="shared" si="1952"/>
        <v>0</v>
      </c>
      <c r="AY626" s="25"/>
      <c r="AZ626" s="25">
        <f t="shared" si="1953"/>
        <v>481.12879283308683</v>
      </c>
      <c r="BA626" s="28">
        <f t="shared" si="1954"/>
        <v>0</v>
      </c>
      <c r="BB626" s="27">
        <f t="shared" si="1955"/>
        <v>0</v>
      </c>
      <c r="BC626" s="27">
        <f t="shared" si="1956"/>
        <v>485.84385500285111</v>
      </c>
      <c r="BD626" s="28">
        <f t="shared" si="1957"/>
        <v>0</v>
      </c>
      <c r="BE626" s="25"/>
      <c r="BF626" s="25">
        <f t="shared" si="1958"/>
        <v>485.84385500285111</v>
      </c>
      <c r="BG626" s="28">
        <f t="shared" si="1959"/>
        <v>0</v>
      </c>
      <c r="BH626" s="25"/>
      <c r="BI626" s="25">
        <f t="shared" si="1960"/>
        <v>490.60512478187906</v>
      </c>
      <c r="BJ626" s="28">
        <f t="shared" si="1961"/>
        <v>0</v>
      </c>
      <c r="BK626" s="25"/>
      <c r="BL626" s="25">
        <f t="shared" si="1962"/>
        <v>495.41305500474147</v>
      </c>
      <c r="BM626" s="28">
        <f t="shared" si="1963"/>
        <v>0</v>
      </c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</row>
    <row r="627" spans="1:165" s="29" customFormat="1" ht="24.95" customHeight="1" x14ac:dyDescent="0.15">
      <c r="A627" s="23" t="s">
        <v>52</v>
      </c>
      <c r="B627" s="23" t="s">
        <v>1778</v>
      </c>
      <c r="C627" s="23" t="s">
        <v>1779</v>
      </c>
      <c r="D627" s="23" t="s">
        <v>1780</v>
      </c>
      <c r="E627" s="23" t="s">
        <v>449</v>
      </c>
      <c r="F627" s="110">
        <v>0.01</v>
      </c>
      <c r="G627" s="23"/>
      <c r="H627" s="23"/>
      <c r="I627" s="23"/>
      <c r="J627" s="23"/>
      <c r="K627" s="23"/>
      <c r="L627" s="23"/>
      <c r="M627" s="94">
        <v>352000</v>
      </c>
      <c r="N627" s="94"/>
      <c r="O627" s="24">
        <f t="shared" si="1925"/>
        <v>0.01</v>
      </c>
      <c r="P627" s="25">
        <f t="shared" si="1926"/>
        <v>371594.68046131148</v>
      </c>
      <c r="Q627" s="26">
        <f t="shared" si="1927"/>
        <v>3554.4960000000005</v>
      </c>
      <c r="R627" s="27">
        <f t="shared" si="1928"/>
        <v>0.01</v>
      </c>
      <c r="S627" s="27">
        <f t="shared" si="1929"/>
        <v>355449.60000000003</v>
      </c>
      <c r="T627" s="28">
        <f t="shared" si="1930"/>
        <v>3554.4960000000005</v>
      </c>
      <c r="U627" s="25"/>
      <c r="V627" s="25">
        <f t="shared" si="1931"/>
        <v>355449.60000000003</v>
      </c>
      <c r="W627" s="28">
        <f t="shared" si="1932"/>
        <v>0</v>
      </c>
      <c r="X627" s="25"/>
      <c r="Y627" s="25">
        <f t="shared" si="1933"/>
        <v>358933.00608000002</v>
      </c>
      <c r="Z627" s="28">
        <f t="shared" si="1969"/>
        <v>0</v>
      </c>
      <c r="AA627" s="25">
        <v>0.01</v>
      </c>
      <c r="AB627" s="25">
        <f t="shared" si="1935"/>
        <v>362450.54953958403</v>
      </c>
      <c r="AC627" s="28">
        <f t="shared" si="1965"/>
        <v>3624.5054953958402</v>
      </c>
      <c r="AD627" s="27">
        <f t="shared" si="1966"/>
        <v>0</v>
      </c>
      <c r="AE627" s="27">
        <f t="shared" si="1967"/>
        <v>366002.56492507196</v>
      </c>
      <c r="AF627" s="28">
        <f t="shared" si="1968"/>
        <v>0</v>
      </c>
      <c r="AG627" s="25"/>
      <c r="AH627" s="25">
        <f t="shared" si="1940"/>
        <v>366002.56492507196</v>
      </c>
      <c r="AI627" s="28">
        <f t="shared" si="1941"/>
        <v>0</v>
      </c>
      <c r="AJ627" s="25"/>
      <c r="AK627" s="25">
        <f t="shared" si="1942"/>
        <v>369589.39006133768</v>
      </c>
      <c r="AL627" s="28">
        <f t="shared" si="1943"/>
        <v>0</v>
      </c>
      <c r="AM627" s="25"/>
      <c r="AN627" s="25">
        <f t="shared" si="1944"/>
        <v>373211.3660839388</v>
      </c>
      <c r="AO627" s="28">
        <f t="shared" si="1945"/>
        <v>0</v>
      </c>
      <c r="AP627" s="27">
        <f t="shared" si="1946"/>
        <v>0</v>
      </c>
      <c r="AQ627" s="27">
        <f t="shared" si="1947"/>
        <v>376868.83747156139</v>
      </c>
      <c r="AR627" s="28">
        <f t="shared" si="1948"/>
        <v>0</v>
      </c>
      <c r="AS627" s="25"/>
      <c r="AT627" s="25">
        <f t="shared" si="1949"/>
        <v>376868.83747156139</v>
      </c>
      <c r="AU627" s="28">
        <f t="shared" si="1964"/>
        <v>0</v>
      </c>
      <c r="AV627" s="25"/>
      <c r="AW627" s="25">
        <f t="shared" si="1951"/>
        <v>380562.15207878273</v>
      </c>
      <c r="AX627" s="28">
        <f t="shared" si="1952"/>
        <v>0</v>
      </c>
      <c r="AY627" s="25"/>
      <c r="AZ627" s="25">
        <f t="shared" si="1953"/>
        <v>384291.6611691548</v>
      </c>
      <c r="BA627" s="28">
        <f t="shared" si="1954"/>
        <v>0</v>
      </c>
      <c r="BB627" s="27">
        <f t="shared" si="1955"/>
        <v>0</v>
      </c>
      <c r="BC627" s="27">
        <f t="shared" si="1956"/>
        <v>388057.71944861254</v>
      </c>
      <c r="BD627" s="28">
        <f t="shared" si="1957"/>
        <v>0</v>
      </c>
      <c r="BE627" s="25"/>
      <c r="BF627" s="25">
        <f t="shared" si="1958"/>
        <v>388057.71944861254</v>
      </c>
      <c r="BG627" s="28">
        <f t="shared" si="1959"/>
        <v>0</v>
      </c>
      <c r="BH627" s="25"/>
      <c r="BI627" s="25">
        <f t="shared" si="1960"/>
        <v>391860.68509920896</v>
      </c>
      <c r="BJ627" s="28">
        <f t="shared" si="1961"/>
        <v>0</v>
      </c>
      <c r="BK627" s="25"/>
      <c r="BL627" s="25">
        <f t="shared" si="1962"/>
        <v>395700.91981318122</v>
      </c>
      <c r="BM627" s="28">
        <f t="shared" si="1963"/>
        <v>0</v>
      </c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</row>
    <row r="628" spans="1:165" s="29" customFormat="1" ht="24.95" customHeight="1" x14ac:dyDescent="0.15">
      <c r="A628" s="23" t="s">
        <v>52</v>
      </c>
      <c r="B628" s="23" t="s">
        <v>1781</v>
      </c>
      <c r="C628" s="23" t="s">
        <v>1782</v>
      </c>
      <c r="D628" s="23" t="s">
        <v>1783</v>
      </c>
      <c r="E628" s="23" t="s">
        <v>449</v>
      </c>
      <c r="F628" s="110">
        <v>0.05</v>
      </c>
      <c r="G628" s="23"/>
      <c r="H628" s="23"/>
      <c r="I628" s="23"/>
      <c r="J628" s="23"/>
      <c r="K628" s="23"/>
      <c r="L628" s="23"/>
      <c r="M628" s="94">
        <v>9460</v>
      </c>
      <c r="N628" s="94"/>
      <c r="O628" s="24">
        <f t="shared" si="1925"/>
        <v>0.05</v>
      </c>
      <c r="P628" s="25">
        <f t="shared" si="1926"/>
        <v>9986.6070373977454</v>
      </c>
      <c r="Q628" s="26">
        <f t="shared" si="1927"/>
        <v>477.63540000000006</v>
      </c>
      <c r="R628" s="27">
        <f t="shared" si="1928"/>
        <v>0.05</v>
      </c>
      <c r="S628" s="27">
        <f t="shared" si="1929"/>
        <v>9552.7080000000005</v>
      </c>
      <c r="T628" s="28">
        <f t="shared" si="1930"/>
        <v>477.63540000000006</v>
      </c>
      <c r="U628" s="25"/>
      <c r="V628" s="25">
        <f t="shared" si="1931"/>
        <v>9552.7080000000005</v>
      </c>
      <c r="W628" s="28">
        <f t="shared" si="1932"/>
        <v>0</v>
      </c>
      <c r="X628" s="25"/>
      <c r="Y628" s="25">
        <f t="shared" si="1933"/>
        <v>9646.3245384000002</v>
      </c>
      <c r="Z628" s="28">
        <f t="shared" si="1969"/>
        <v>0</v>
      </c>
      <c r="AA628" s="25">
        <v>0.05</v>
      </c>
      <c r="AB628" s="25">
        <f t="shared" si="1935"/>
        <v>9740.8585188763209</v>
      </c>
      <c r="AC628" s="28">
        <f t="shared" si="1965"/>
        <v>487.04292594381604</v>
      </c>
      <c r="AD628" s="27">
        <f t="shared" si="1966"/>
        <v>0</v>
      </c>
      <c r="AE628" s="27">
        <f t="shared" si="1967"/>
        <v>9836.3189323613096</v>
      </c>
      <c r="AF628" s="28">
        <f t="shared" si="1968"/>
        <v>0</v>
      </c>
      <c r="AG628" s="25"/>
      <c r="AH628" s="25">
        <f t="shared" si="1940"/>
        <v>9836.3189323613096</v>
      </c>
      <c r="AI628" s="28">
        <f t="shared" si="1941"/>
        <v>0</v>
      </c>
      <c r="AJ628" s="25"/>
      <c r="AK628" s="25">
        <f t="shared" si="1942"/>
        <v>9932.7148578984506</v>
      </c>
      <c r="AL628" s="28">
        <f t="shared" si="1943"/>
        <v>0</v>
      </c>
      <c r="AM628" s="25"/>
      <c r="AN628" s="25">
        <f t="shared" si="1944"/>
        <v>10030.055463505856</v>
      </c>
      <c r="AO628" s="28">
        <f t="shared" si="1945"/>
        <v>0</v>
      </c>
      <c r="AP628" s="27">
        <f t="shared" si="1946"/>
        <v>0</v>
      </c>
      <c r="AQ628" s="27">
        <f t="shared" si="1947"/>
        <v>10128.350007048213</v>
      </c>
      <c r="AR628" s="28">
        <f t="shared" si="1948"/>
        <v>0</v>
      </c>
      <c r="AS628" s="25"/>
      <c r="AT628" s="25">
        <f t="shared" si="1949"/>
        <v>10128.350007048213</v>
      </c>
      <c r="AU628" s="28">
        <f t="shared" si="1964"/>
        <v>0</v>
      </c>
      <c r="AV628" s="25"/>
      <c r="AW628" s="25">
        <f t="shared" si="1951"/>
        <v>10227.607837117286</v>
      </c>
      <c r="AX628" s="28">
        <f t="shared" si="1952"/>
        <v>0</v>
      </c>
      <c r="AY628" s="25"/>
      <c r="AZ628" s="25">
        <f t="shared" si="1953"/>
        <v>10327.838393921036</v>
      </c>
      <c r="BA628" s="28">
        <f t="shared" si="1954"/>
        <v>0</v>
      </c>
      <c r="BB628" s="27">
        <f t="shared" si="1955"/>
        <v>0</v>
      </c>
      <c r="BC628" s="27">
        <f t="shared" si="1956"/>
        <v>10429.051210181462</v>
      </c>
      <c r="BD628" s="28">
        <f t="shared" si="1957"/>
        <v>0</v>
      </c>
      <c r="BE628" s="25"/>
      <c r="BF628" s="25">
        <f t="shared" si="1958"/>
        <v>10429.051210181462</v>
      </c>
      <c r="BG628" s="28">
        <f t="shared" si="1959"/>
        <v>0</v>
      </c>
      <c r="BH628" s="25"/>
      <c r="BI628" s="25">
        <f t="shared" si="1960"/>
        <v>10531.255912041241</v>
      </c>
      <c r="BJ628" s="28">
        <f t="shared" si="1961"/>
        <v>0</v>
      </c>
      <c r="BK628" s="25"/>
      <c r="BL628" s="25">
        <f t="shared" si="1962"/>
        <v>10634.462219979245</v>
      </c>
      <c r="BM628" s="28">
        <f t="shared" si="1963"/>
        <v>0</v>
      </c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</row>
    <row r="629" spans="1:165" s="29" customFormat="1" ht="24.95" customHeight="1" x14ac:dyDescent="0.15">
      <c r="A629" s="23" t="s">
        <v>52</v>
      </c>
      <c r="B629" s="23" t="s">
        <v>1784</v>
      </c>
      <c r="C629" s="23" t="s">
        <v>1785</v>
      </c>
      <c r="D629" s="23"/>
      <c r="E629" s="23" t="s">
        <v>465</v>
      </c>
      <c r="F629" s="110">
        <v>1</v>
      </c>
      <c r="G629" s="23"/>
      <c r="H629" s="23"/>
      <c r="I629" s="23"/>
      <c r="J629" s="23"/>
      <c r="K629" s="23"/>
      <c r="L629" s="23"/>
      <c r="M629" s="94">
        <v>2484.7800000000002</v>
      </c>
      <c r="N629" s="94"/>
      <c r="O629" s="24">
        <f t="shared" si="1925"/>
        <v>1</v>
      </c>
      <c r="P629" s="25">
        <f t="shared" si="1926"/>
        <v>2623.0995173768683</v>
      </c>
      <c r="Q629" s="26">
        <f t="shared" si="1927"/>
        <v>2660.3299715130297</v>
      </c>
      <c r="R629" s="27">
        <f t="shared" si="1928"/>
        <v>0</v>
      </c>
      <c r="S629" s="27">
        <f t="shared" si="1929"/>
        <v>2509.1308440000003</v>
      </c>
      <c r="T629" s="28">
        <f t="shared" si="1930"/>
        <v>0</v>
      </c>
      <c r="U629" s="25"/>
      <c r="V629" s="25">
        <f t="shared" si="1931"/>
        <v>2509.1308440000003</v>
      </c>
      <c r="W629" s="28">
        <f t="shared" si="1932"/>
        <v>0</v>
      </c>
      <c r="X629" s="25"/>
      <c r="Y629" s="25">
        <f t="shared" si="1933"/>
        <v>2533.7203262712005</v>
      </c>
      <c r="Z629" s="28">
        <f t="shared" si="1969"/>
        <v>0</v>
      </c>
      <c r="AA629" s="25"/>
      <c r="AB629" s="25">
        <f t="shared" si="1935"/>
        <v>2558.5507854686584</v>
      </c>
      <c r="AC629" s="28">
        <f t="shared" si="1965"/>
        <v>0</v>
      </c>
      <c r="AD629" s="27">
        <f t="shared" si="1966"/>
        <v>0</v>
      </c>
      <c r="AE629" s="27">
        <f t="shared" si="1967"/>
        <v>2583.6245831662513</v>
      </c>
      <c r="AF629" s="28">
        <f t="shared" si="1968"/>
        <v>0</v>
      </c>
      <c r="AG629" s="25"/>
      <c r="AH629" s="25">
        <f t="shared" si="1940"/>
        <v>2583.6245831662513</v>
      </c>
      <c r="AI629" s="28">
        <f t="shared" si="1941"/>
        <v>0</v>
      </c>
      <c r="AJ629" s="25"/>
      <c r="AK629" s="25">
        <f t="shared" si="1942"/>
        <v>2608.9441040812808</v>
      </c>
      <c r="AL629" s="28">
        <f t="shared" si="1943"/>
        <v>0</v>
      </c>
      <c r="AM629" s="25"/>
      <c r="AN629" s="25">
        <f t="shared" si="1944"/>
        <v>2634.5117563012773</v>
      </c>
      <c r="AO629" s="28">
        <f t="shared" si="1945"/>
        <v>0</v>
      </c>
      <c r="AP629" s="27">
        <f t="shared" si="1946"/>
        <v>1</v>
      </c>
      <c r="AQ629" s="27">
        <f t="shared" si="1947"/>
        <v>2660.3299715130297</v>
      </c>
      <c r="AR629" s="28">
        <f t="shared" si="1948"/>
        <v>2660.3299715130297</v>
      </c>
      <c r="AS629" s="25"/>
      <c r="AT629" s="25">
        <f t="shared" si="1949"/>
        <v>2660.3299715130297</v>
      </c>
      <c r="AU629" s="28">
        <f t="shared" si="1964"/>
        <v>0</v>
      </c>
      <c r="AV629" s="25">
        <v>1</v>
      </c>
      <c r="AW629" s="25">
        <f t="shared" si="1951"/>
        <v>2686.4012052338576</v>
      </c>
      <c r="AX629" s="28">
        <f t="shared" si="1952"/>
        <v>2686.4012052338576</v>
      </c>
      <c r="AY629" s="25"/>
      <c r="AZ629" s="25">
        <f t="shared" si="1953"/>
        <v>2712.7279370451492</v>
      </c>
      <c r="BA629" s="28">
        <f t="shared" si="1954"/>
        <v>0</v>
      </c>
      <c r="BB629" s="27">
        <f t="shared" si="1955"/>
        <v>0</v>
      </c>
      <c r="BC629" s="27">
        <f t="shared" si="1956"/>
        <v>2739.3126708281916</v>
      </c>
      <c r="BD629" s="28">
        <f t="shared" si="1957"/>
        <v>0</v>
      </c>
      <c r="BE629" s="25"/>
      <c r="BF629" s="25">
        <f t="shared" si="1958"/>
        <v>2739.3126708281916</v>
      </c>
      <c r="BG629" s="28">
        <f t="shared" si="1959"/>
        <v>0</v>
      </c>
      <c r="BH629" s="25"/>
      <c r="BI629" s="25">
        <f t="shared" si="1960"/>
        <v>2766.157935002308</v>
      </c>
      <c r="BJ629" s="28">
        <f t="shared" si="1961"/>
        <v>0</v>
      </c>
      <c r="BK629" s="25"/>
      <c r="BL629" s="25">
        <f t="shared" si="1962"/>
        <v>2793.2662827653307</v>
      </c>
      <c r="BM629" s="28">
        <f t="shared" si="1963"/>
        <v>0</v>
      </c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</row>
    <row r="630" spans="1:165" s="29" customFormat="1" ht="24.95" customHeight="1" x14ac:dyDescent="0.15">
      <c r="A630" s="23" t="s">
        <v>52</v>
      </c>
      <c r="B630" s="23" t="s">
        <v>1786</v>
      </c>
      <c r="C630" s="23" t="s">
        <v>1787</v>
      </c>
      <c r="D630" s="23" t="s">
        <v>1788</v>
      </c>
      <c r="E630" s="23" t="s">
        <v>853</v>
      </c>
      <c r="F630" s="110">
        <v>6</v>
      </c>
      <c r="G630" s="23"/>
      <c r="H630" s="23"/>
      <c r="I630" s="23"/>
      <c r="J630" s="23"/>
      <c r="K630" s="23"/>
      <c r="L630" s="23"/>
      <c r="M630" s="94">
        <v>737.3</v>
      </c>
      <c r="N630" s="94"/>
      <c r="O630" s="24">
        <f t="shared" si="1925"/>
        <v>6</v>
      </c>
      <c r="P630" s="25">
        <f t="shared" si="1926"/>
        <v>778.34306222762768</v>
      </c>
      <c r="Q630" s="26">
        <f t="shared" si="1927"/>
        <v>4467.1532399999996</v>
      </c>
      <c r="R630" s="27">
        <f t="shared" si="1928"/>
        <v>6</v>
      </c>
      <c r="S630" s="27">
        <f t="shared" si="1929"/>
        <v>744.52553999999998</v>
      </c>
      <c r="T630" s="28">
        <f t="shared" si="1930"/>
        <v>4467.1532399999996</v>
      </c>
      <c r="U630" s="25">
        <v>6</v>
      </c>
      <c r="V630" s="25">
        <f t="shared" si="1931"/>
        <v>744.52553999999998</v>
      </c>
      <c r="W630" s="28">
        <f t="shared" si="1932"/>
        <v>4467.1532399999996</v>
      </c>
      <c r="X630" s="25"/>
      <c r="Y630" s="25">
        <f t="shared" si="1933"/>
        <v>751.82189029200003</v>
      </c>
      <c r="Z630" s="28">
        <f t="shared" si="1969"/>
        <v>0</v>
      </c>
      <c r="AA630" s="25"/>
      <c r="AB630" s="25">
        <f t="shared" si="1935"/>
        <v>759.18974481686166</v>
      </c>
      <c r="AC630" s="28">
        <f t="shared" si="1965"/>
        <v>0</v>
      </c>
      <c r="AD630" s="27">
        <f t="shared" si="1966"/>
        <v>0</v>
      </c>
      <c r="AE630" s="27">
        <f t="shared" si="1967"/>
        <v>766.62980431606695</v>
      </c>
      <c r="AF630" s="28">
        <f t="shared" si="1968"/>
        <v>0</v>
      </c>
      <c r="AG630" s="25"/>
      <c r="AH630" s="25">
        <f t="shared" si="1940"/>
        <v>766.62980431606695</v>
      </c>
      <c r="AI630" s="28">
        <f t="shared" si="1941"/>
        <v>0</v>
      </c>
      <c r="AJ630" s="25"/>
      <c r="AK630" s="25">
        <f t="shared" si="1942"/>
        <v>774.14277639836439</v>
      </c>
      <c r="AL630" s="28">
        <f t="shared" si="1943"/>
        <v>0</v>
      </c>
      <c r="AM630" s="25"/>
      <c r="AN630" s="25">
        <f t="shared" si="1944"/>
        <v>781.72937560706839</v>
      </c>
      <c r="AO630" s="28">
        <f t="shared" si="1945"/>
        <v>0</v>
      </c>
      <c r="AP630" s="27">
        <f t="shared" si="1946"/>
        <v>0</v>
      </c>
      <c r="AQ630" s="27">
        <f t="shared" si="1947"/>
        <v>789.39032348801766</v>
      </c>
      <c r="AR630" s="28">
        <f t="shared" si="1948"/>
        <v>0</v>
      </c>
      <c r="AS630" s="25"/>
      <c r="AT630" s="25">
        <f t="shared" si="1949"/>
        <v>789.39032348801766</v>
      </c>
      <c r="AU630" s="28">
        <f t="shared" si="1964"/>
        <v>0</v>
      </c>
      <c r="AV630" s="25"/>
      <c r="AW630" s="25">
        <f t="shared" si="1951"/>
        <v>797.1263486582003</v>
      </c>
      <c r="AX630" s="28">
        <f t="shared" si="1952"/>
        <v>0</v>
      </c>
      <c r="AY630" s="25"/>
      <c r="AZ630" s="25">
        <f t="shared" si="1953"/>
        <v>804.93818687505063</v>
      </c>
      <c r="BA630" s="28">
        <f t="shared" si="1954"/>
        <v>0</v>
      </c>
      <c r="BB630" s="27">
        <f t="shared" si="1955"/>
        <v>0</v>
      </c>
      <c r="BC630" s="27">
        <f t="shared" si="1956"/>
        <v>812.82658110642615</v>
      </c>
      <c r="BD630" s="28">
        <f t="shared" si="1957"/>
        <v>0</v>
      </c>
      <c r="BE630" s="25"/>
      <c r="BF630" s="25">
        <f t="shared" si="1958"/>
        <v>812.82658110642615</v>
      </c>
      <c r="BG630" s="28">
        <f t="shared" si="1959"/>
        <v>0</v>
      </c>
      <c r="BH630" s="25"/>
      <c r="BI630" s="25">
        <f t="shared" si="1960"/>
        <v>820.79228160126911</v>
      </c>
      <c r="BJ630" s="28">
        <f t="shared" si="1961"/>
        <v>0</v>
      </c>
      <c r="BK630" s="25"/>
      <c r="BL630" s="25">
        <f t="shared" si="1962"/>
        <v>828.83604596096154</v>
      </c>
      <c r="BM630" s="28">
        <f t="shared" si="1963"/>
        <v>0</v>
      </c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</row>
    <row r="631" spans="1:165" s="29" customFormat="1" ht="24.95" customHeight="1" x14ac:dyDescent="0.15">
      <c r="A631" s="23" t="s">
        <v>52</v>
      </c>
      <c r="B631" s="23" t="s">
        <v>1789</v>
      </c>
      <c r="C631" s="23" t="s">
        <v>1790</v>
      </c>
      <c r="D631" s="23" t="s">
        <v>1788</v>
      </c>
      <c r="E631" s="23" t="s">
        <v>853</v>
      </c>
      <c r="F631" s="110">
        <v>1</v>
      </c>
      <c r="G631" s="23"/>
      <c r="H631" s="23"/>
      <c r="I631" s="23"/>
      <c r="J631" s="23"/>
      <c r="K631" s="23"/>
      <c r="L631" s="23"/>
      <c r="M631" s="94">
        <v>1744.1</v>
      </c>
      <c r="N631" s="94"/>
      <c r="O631" s="24">
        <f t="shared" si="1925"/>
        <v>1</v>
      </c>
      <c r="P631" s="25">
        <f t="shared" si="1926"/>
        <v>1841.188301683447</v>
      </c>
      <c r="Q631" s="26">
        <f t="shared" si="1927"/>
        <v>1761.19218</v>
      </c>
      <c r="R631" s="27">
        <f t="shared" si="1928"/>
        <v>1</v>
      </c>
      <c r="S631" s="27">
        <f t="shared" si="1929"/>
        <v>1761.19218</v>
      </c>
      <c r="T631" s="28">
        <f t="shared" si="1930"/>
        <v>1761.19218</v>
      </c>
      <c r="U631" s="25">
        <v>1</v>
      </c>
      <c r="V631" s="25">
        <f t="shared" si="1931"/>
        <v>1761.19218</v>
      </c>
      <c r="W631" s="28">
        <f t="shared" si="1932"/>
        <v>1761.19218</v>
      </c>
      <c r="X631" s="25"/>
      <c r="Y631" s="25">
        <f t="shared" si="1933"/>
        <v>1778.451863364</v>
      </c>
      <c r="Z631" s="28">
        <f t="shared" si="1969"/>
        <v>0</v>
      </c>
      <c r="AA631" s="25"/>
      <c r="AB631" s="25">
        <f t="shared" si="1935"/>
        <v>1795.8806916249673</v>
      </c>
      <c r="AC631" s="28">
        <f t="shared" si="1965"/>
        <v>0</v>
      </c>
      <c r="AD631" s="27">
        <f t="shared" si="1966"/>
        <v>0</v>
      </c>
      <c r="AE631" s="27">
        <f t="shared" si="1967"/>
        <v>1813.4803224028919</v>
      </c>
      <c r="AF631" s="28">
        <f t="shared" si="1968"/>
        <v>0</v>
      </c>
      <c r="AG631" s="25"/>
      <c r="AH631" s="25">
        <f t="shared" si="1940"/>
        <v>1813.4803224028919</v>
      </c>
      <c r="AI631" s="28">
        <f t="shared" si="1941"/>
        <v>0</v>
      </c>
      <c r="AJ631" s="25"/>
      <c r="AK631" s="25">
        <f t="shared" si="1942"/>
        <v>1831.2524295624403</v>
      </c>
      <c r="AL631" s="28">
        <f t="shared" si="1943"/>
        <v>0</v>
      </c>
      <c r="AM631" s="25"/>
      <c r="AN631" s="25">
        <f t="shared" si="1944"/>
        <v>1849.1987033721523</v>
      </c>
      <c r="AO631" s="28">
        <f t="shared" si="1945"/>
        <v>0</v>
      </c>
      <c r="AP631" s="27">
        <f t="shared" si="1946"/>
        <v>0</v>
      </c>
      <c r="AQ631" s="27">
        <f t="shared" si="1947"/>
        <v>1867.3208506651995</v>
      </c>
      <c r="AR631" s="28">
        <f t="shared" si="1948"/>
        <v>0</v>
      </c>
      <c r="AS631" s="25"/>
      <c r="AT631" s="25">
        <f t="shared" si="1949"/>
        <v>1867.3208506651995</v>
      </c>
      <c r="AU631" s="28">
        <f t="shared" si="1964"/>
        <v>0</v>
      </c>
      <c r="AV631" s="25"/>
      <c r="AW631" s="25">
        <f t="shared" si="1951"/>
        <v>1885.6205950017186</v>
      </c>
      <c r="AX631" s="28">
        <f t="shared" si="1952"/>
        <v>0</v>
      </c>
      <c r="AY631" s="25"/>
      <c r="AZ631" s="25">
        <f t="shared" si="1953"/>
        <v>1904.0996768327354</v>
      </c>
      <c r="BA631" s="28">
        <f t="shared" si="1954"/>
        <v>0</v>
      </c>
      <c r="BB631" s="27">
        <f t="shared" si="1955"/>
        <v>0</v>
      </c>
      <c r="BC631" s="27">
        <f t="shared" si="1956"/>
        <v>1922.7598536656963</v>
      </c>
      <c r="BD631" s="28">
        <f t="shared" si="1957"/>
        <v>0</v>
      </c>
      <c r="BE631" s="25"/>
      <c r="BF631" s="25">
        <f t="shared" si="1958"/>
        <v>1922.7598536656963</v>
      </c>
      <c r="BG631" s="28">
        <f t="shared" si="1959"/>
        <v>0</v>
      </c>
      <c r="BH631" s="25"/>
      <c r="BI631" s="25">
        <f t="shared" si="1960"/>
        <v>1941.6029002316202</v>
      </c>
      <c r="BJ631" s="28">
        <f t="shared" si="1961"/>
        <v>0</v>
      </c>
      <c r="BK631" s="25"/>
      <c r="BL631" s="25">
        <f t="shared" si="1962"/>
        <v>1960.63060865389</v>
      </c>
      <c r="BM631" s="28">
        <f t="shared" si="1963"/>
        <v>0</v>
      </c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</row>
    <row r="632" spans="1:165" s="29" customFormat="1" ht="24.95" customHeight="1" x14ac:dyDescent="0.15">
      <c r="A632" s="23" t="s">
        <v>52</v>
      </c>
      <c r="B632" s="23" t="s">
        <v>1791</v>
      </c>
      <c r="C632" s="23" t="s">
        <v>1792</v>
      </c>
      <c r="D632" s="23" t="s">
        <v>1788</v>
      </c>
      <c r="E632" s="23" t="s">
        <v>853</v>
      </c>
      <c r="F632" s="110">
        <v>1</v>
      </c>
      <c r="G632" s="23"/>
      <c r="H632" s="23"/>
      <c r="I632" s="23"/>
      <c r="J632" s="23"/>
      <c r="K632" s="23"/>
      <c r="L632" s="23"/>
      <c r="M632" s="94">
        <v>1744.1</v>
      </c>
      <c r="N632" s="94"/>
      <c r="O632" s="24">
        <f t="shared" si="1925"/>
        <v>1</v>
      </c>
      <c r="P632" s="25">
        <f t="shared" si="1926"/>
        <v>1841.188301683447</v>
      </c>
      <c r="Q632" s="26">
        <f t="shared" si="1927"/>
        <v>1761.19218</v>
      </c>
      <c r="R632" s="27">
        <f t="shared" si="1928"/>
        <v>1</v>
      </c>
      <c r="S632" s="27">
        <f t="shared" si="1929"/>
        <v>1761.19218</v>
      </c>
      <c r="T632" s="28">
        <f t="shared" si="1930"/>
        <v>1761.19218</v>
      </c>
      <c r="U632" s="25">
        <v>1</v>
      </c>
      <c r="V632" s="25">
        <f t="shared" si="1931"/>
        <v>1761.19218</v>
      </c>
      <c r="W632" s="28">
        <f t="shared" si="1932"/>
        <v>1761.19218</v>
      </c>
      <c r="X632" s="25"/>
      <c r="Y632" s="25">
        <f t="shared" si="1933"/>
        <v>1778.451863364</v>
      </c>
      <c r="Z632" s="28">
        <f t="shared" si="1969"/>
        <v>0</v>
      </c>
      <c r="AA632" s="25"/>
      <c r="AB632" s="25">
        <f t="shared" si="1935"/>
        <v>1795.8806916249673</v>
      </c>
      <c r="AC632" s="28">
        <f t="shared" si="1965"/>
        <v>0</v>
      </c>
      <c r="AD632" s="27">
        <f t="shared" si="1966"/>
        <v>0</v>
      </c>
      <c r="AE632" s="27">
        <f t="shared" si="1967"/>
        <v>1813.4803224028919</v>
      </c>
      <c r="AF632" s="28">
        <f t="shared" si="1968"/>
        <v>0</v>
      </c>
      <c r="AG632" s="25"/>
      <c r="AH632" s="25">
        <f t="shared" si="1940"/>
        <v>1813.4803224028919</v>
      </c>
      <c r="AI632" s="28">
        <f t="shared" si="1941"/>
        <v>0</v>
      </c>
      <c r="AJ632" s="25"/>
      <c r="AK632" s="25">
        <f t="shared" si="1942"/>
        <v>1831.2524295624403</v>
      </c>
      <c r="AL632" s="28">
        <f t="shared" si="1943"/>
        <v>0</v>
      </c>
      <c r="AM632" s="25"/>
      <c r="AN632" s="25">
        <f t="shared" si="1944"/>
        <v>1849.1987033721523</v>
      </c>
      <c r="AO632" s="28">
        <f t="shared" si="1945"/>
        <v>0</v>
      </c>
      <c r="AP632" s="27">
        <f t="shared" si="1946"/>
        <v>0</v>
      </c>
      <c r="AQ632" s="27">
        <f t="shared" si="1947"/>
        <v>1867.3208506651995</v>
      </c>
      <c r="AR632" s="28">
        <f t="shared" si="1948"/>
        <v>0</v>
      </c>
      <c r="AS632" s="25"/>
      <c r="AT632" s="25">
        <f t="shared" si="1949"/>
        <v>1867.3208506651995</v>
      </c>
      <c r="AU632" s="28">
        <f t="shared" si="1964"/>
        <v>0</v>
      </c>
      <c r="AV632" s="25"/>
      <c r="AW632" s="25">
        <f t="shared" si="1951"/>
        <v>1885.6205950017186</v>
      </c>
      <c r="AX632" s="28">
        <f t="shared" si="1952"/>
        <v>0</v>
      </c>
      <c r="AY632" s="25"/>
      <c r="AZ632" s="25">
        <f t="shared" si="1953"/>
        <v>1904.0996768327354</v>
      </c>
      <c r="BA632" s="28">
        <f t="shared" si="1954"/>
        <v>0</v>
      </c>
      <c r="BB632" s="27">
        <f t="shared" si="1955"/>
        <v>0</v>
      </c>
      <c r="BC632" s="27">
        <f t="shared" si="1956"/>
        <v>1922.7598536656963</v>
      </c>
      <c r="BD632" s="28">
        <f t="shared" si="1957"/>
        <v>0</v>
      </c>
      <c r="BE632" s="25"/>
      <c r="BF632" s="25">
        <f t="shared" si="1958"/>
        <v>1922.7598536656963</v>
      </c>
      <c r="BG632" s="28">
        <f t="shared" si="1959"/>
        <v>0</v>
      </c>
      <c r="BH632" s="25"/>
      <c r="BI632" s="25">
        <f t="shared" si="1960"/>
        <v>1941.6029002316202</v>
      </c>
      <c r="BJ632" s="28">
        <f t="shared" si="1961"/>
        <v>0</v>
      </c>
      <c r="BK632" s="25"/>
      <c r="BL632" s="25">
        <f t="shared" si="1962"/>
        <v>1960.63060865389</v>
      </c>
      <c r="BM632" s="28">
        <f t="shared" si="1963"/>
        <v>0</v>
      </c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</row>
    <row r="633" spans="1:165" s="29" customFormat="1" ht="24.95" customHeight="1" x14ac:dyDescent="0.15">
      <c r="A633" s="23" t="s">
        <v>52</v>
      </c>
      <c r="B633" s="23" t="s">
        <v>1793</v>
      </c>
      <c r="C633" s="23" t="s">
        <v>1794</v>
      </c>
      <c r="D633" s="23" t="s">
        <v>1788</v>
      </c>
      <c r="E633" s="23" t="s">
        <v>853</v>
      </c>
      <c r="F633" s="110">
        <v>1</v>
      </c>
      <c r="G633" s="23"/>
      <c r="H633" s="23"/>
      <c r="I633" s="23"/>
      <c r="J633" s="23"/>
      <c r="K633" s="23"/>
      <c r="L633" s="23"/>
      <c r="M633" s="94">
        <v>1744.1</v>
      </c>
      <c r="N633" s="94"/>
      <c r="O633" s="24">
        <f t="shared" si="1925"/>
        <v>1</v>
      </c>
      <c r="P633" s="25">
        <f t="shared" si="1926"/>
        <v>1841.188301683447</v>
      </c>
      <c r="Q633" s="26">
        <f t="shared" si="1927"/>
        <v>1761.19218</v>
      </c>
      <c r="R633" s="27">
        <f t="shared" si="1928"/>
        <v>1</v>
      </c>
      <c r="S633" s="27">
        <f t="shared" si="1929"/>
        <v>1761.19218</v>
      </c>
      <c r="T633" s="28">
        <f t="shared" si="1930"/>
        <v>1761.19218</v>
      </c>
      <c r="U633" s="25">
        <v>1</v>
      </c>
      <c r="V633" s="25">
        <f t="shared" si="1931"/>
        <v>1761.19218</v>
      </c>
      <c r="W633" s="28">
        <f t="shared" si="1932"/>
        <v>1761.19218</v>
      </c>
      <c r="X633" s="25"/>
      <c r="Y633" s="25">
        <f t="shared" si="1933"/>
        <v>1778.451863364</v>
      </c>
      <c r="Z633" s="28">
        <f t="shared" si="1969"/>
        <v>0</v>
      </c>
      <c r="AA633" s="25"/>
      <c r="AB633" s="25">
        <f t="shared" si="1935"/>
        <v>1795.8806916249673</v>
      </c>
      <c r="AC633" s="28">
        <f t="shared" si="1965"/>
        <v>0</v>
      </c>
      <c r="AD633" s="27">
        <f t="shared" si="1966"/>
        <v>0</v>
      </c>
      <c r="AE633" s="27">
        <f t="shared" si="1967"/>
        <v>1813.4803224028919</v>
      </c>
      <c r="AF633" s="28">
        <f t="shared" si="1968"/>
        <v>0</v>
      </c>
      <c r="AG633" s="25"/>
      <c r="AH633" s="25">
        <f t="shared" si="1940"/>
        <v>1813.4803224028919</v>
      </c>
      <c r="AI633" s="28">
        <f t="shared" si="1941"/>
        <v>0</v>
      </c>
      <c r="AJ633" s="25"/>
      <c r="AK633" s="25">
        <f t="shared" si="1942"/>
        <v>1831.2524295624403</v>
      </c>
      <c r="AL633" s="28">
        <f t="shared" si="1943"/>
        <v>0</v>
      </c>
      <c r="AM633" s="25"/>
      <c r="AN633" s="25">
        <f t="shared" si="1944"/>
        <v>1849.1987033721523</v>
      </c>
      <c r="AO633" s="28">
        <f t="shared" si="1945"/>
        <v>0</v>
      </c>
      <c r="AP633" s="27">
        <f t="shared" si="1946"/>
        <v>0</v>
      </c>
      <c r="AQ633" s="27">
        <f t="shared" si="1947"/>
        <v>1867.3208506651995</v>
      </c>
      <c r="AR633" s="28">
        <f t="shared" si="1948"/>
        <v>0</v>
      </c>
      <c r="AS633" s="25"/>
      <c r="AT633" s="25">
        <f t="shared" si="1949"/>
        <v>1867.3208506651995</v>
      </c>
      <c r="AU633" s="28">
        <f t="shared" si="1964"/>
        <v>0</v>
      </c>
      <c r="AV633" s="25"/>
      <c r="AW633" s="25">
        <f t="shared" si="1951"/>
        <v>1885.6205950017186</v>
      </c>
      <c r="AX633" s="28">
        <f t="shared" si="1952"/>
        <v>0</v>
      </c>
      <c r="AY633" s="25"/>
      <c r="AZ633" s="25">
        <f t="shared" si="1953"/>
        <v>1904.0996768327354</v>
      </c>
      <c r="BA633" s="28">
        <f t="shared" si="1954"/>
        <v>0</v>
      </c>
      <c r="BB633" s="27">
        <f t="shared" si="1955"/>
        <v>0</v>
      </c>
      <c r="BC633" s="27">
        <f t="shared" si="1956"/>
        <v>1922.7598536656963</v>
      </c>
      <c r="BD633" s="28">
        <f t="shared" si="1957"/>
        <v>0</v>
      </c>
      <c r="BE633" s="25"/>
      <c r="BF633" s="25">
        <f t="shared" si="1958"/>
        <v>1922.7598536656963</v>
      </c>
      <c r="BG633" s="28">
        <f t="shared" si="1959"/>
        <v>0</v>
      </c>
      <c r="BH633" s="25"/>
      <c r="BI633" s="25">
        <f t="shared" si="1960"/>
        <v>1941.6029002316202</v>
      </c>
      <c r="BJ633" s="28">
        <f t="shared" si="1961"/>
        <v>0</v>
      </c>
      <c r="BK633" s="25"/>
      <c r="BL633" s="25">
        <f t="shared" si="1962"/>
        <v>1960.63060865389</v>
      </c>
      <c r="BM633" s="28">
        <f t="shared" si="1963"/>
        <v>0</v>
      </c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</row>
    <row r="634" spans="1:165" s="29" customFormat="1" ht="24.95" customHeight="1" x14ac:dyDescent="0.15">
      <c r="A634" s="23" t="s">
        <v>52</v>
      </c>
      <c r="B634" s="23" t="s">
        <v>1795</v>
      </c>
      <c r="C634" s="23" t="s">
        <v>1796</v>
      </c>
      <c r="D634" s="23" t="s">
        <v>1788</v>
      </c>
      <c r="E634" s="23" t="s">
        <v>853</v>
      </c>
      <c r="F634" s="110">
        <v>1</v>
      </c>
      <c r="G634" s="23"/>
      <c r="H634" s="23"/>
      <c r="I634" s="23"/>
      <c r="J634" s="23"/>
      <c r="K634" s="23"/>
      <c r="L634" s="23"/>
      <c r="M634" s="94">
        <v>1744.1</v>
      </c>
      <c r="N634" s="94"/>
      <c r="O634" s="24">
        <f t="shared" si="1925"/>
        <v>1</v>
      </c>
      <c r="P634" s="25">
        <f t="shared" si="1926"/>
        <v>1841.188301683447</v>
      </c>
      <c r="Q634" s="26">
        <f t="shared" si="1927"/>
        <v>1761.19218</v>
      </c>
      <c r="R634" s="27">
        <f t="shared" si="1928"/>
        <v>1</v>
      </c>
      <c r="S634" s="27">
        <f t="shared" si="1929"/>
        <v>1761.19218</v>
      </c>
      <c r="T634" s="28">
        <f t="shared" si="1930"/>
        <v>1761.19218</v>
      </c>
      <c r="U634" s="25">
        <v>1</v>
      </c>
      <c r="V634" s="25">
        <f t="shared" si="1931"/>
        <v>1761.19218</v>
      </c>
      <c r="W634" s="28">
        <f t="shared" si="1932"/>
        <v>1761.19218</v>
      </c>
      <c r="X634" s="25"/>
      <c r="Y634" s="25">
        <f t="shared" si="1933"/>
        <v>1778.451863364</v>
      </c>
      <c r="Z634" s="28">
        <f t="shared" si="1969"/>
        <v>0</v>
      </c>
      <c r="AA634" s="25"/>
      <c r="AB634" s="25">
        <f t="shared" si="1935"/>
        <v>1795.8806916249673</v>
      </c>
      <c r="AC634" s="28">
        <f t="shared" si="1965"/>
        <v>0</v>
      </c>
      <c r="AD634" s="27">
        <f t="shared" si="1966"/>
        <v>0</v>
      </c>
      <c r="AE634" s="27">
        <f t="shared" si="1967"/>
        <v>1813.4803224028919</v>
      </c>
      <c r="AF634" s="28">
        <f t="shared" si="1968"/>
        <v>0</v>
      </c>
      <c r="AG634" s="25"/>
      <c r="AH634" s="25">
        <f t="shared" si="1940"/>
        <v>1813.4803224028919</v>
      </c>
      <c r="AI634" s="28">
        <f t="shared" si="1941"/>
        <v>0</v>
      </c>
      <c r="AJ634" s="25"/>
      <c r="AK634" s="25">
        <f t="shared" si="1942"/>
        <v>1831.2524295624403</v>
      </c>
      <c r="AL634" s="28">
        <f t="shared" si="1943"/>
        <v>0</v>
      </c>
      <c r="AM634" s="25"/>
      <c r="AN634" s="25">
        <f t="shared" si="1944"/>
        <v>1849.1987033721523</v>
      </c>
      <c r="AO634" s="28">
        <f t="shared" si="1945"/>
        <v>0</v>
      </c>
      <c r="AP634" s="27">
        <f t="shared" si="1946"/>
        <v>0</v>
      </c>
      <c r="AQ634" s="27">
        <f t="shared" si="1947"/>
        <v>1867.3208506651995</v>
      </c>
      <c r="AR634" s="28">
        <f t="shared" si="1948"/>
        <v>0</v>
      </c>
      <c r="AS634" s="25"/>
      <c r="AT634" s="25">
        <f t="shared" si="1949"/>
        <v>1867.3208506651995</v>
      </c>
      <c r="AU634" s="28">
        <f t="shared" si="1964"/>
        <v>0</v>
      </c>
      <c r="AV634" s="25"/>
      <c r="AW634" s="25">
        <f t="shared" si="1951"/>
        <v>1885.6205950017186</v>
      </c>
      <c r="AX634" s="28">
        <f t="shared" si="1952"/>
        <v>0</v>
      </c>
      <c r="AY634" s="25"/>
      <c r="AZ634" s="25">
        <f t="shared" si="1953"/>
        <v>1904.0996768327354</v>
      </c>
      <c r="BA634" s="28">
        <f t="shared" si="1954"/>
        <v>0</v>
      </c>
      <c r="BB634" s="27">
        <f t="shared" si="1955"/>
        <v>0</v>
      </c>
      <c r="BC634" s="27">
        <f t="shared" si="1956"/>
        <v>1922.7598536656963</v>
      </c>
      <c r="BD634" s="28">
        <f t="shared" si="1957"/>
        <v>0</v>
      </c>
      <c r="BE634" s="25"/>
      <c r="BF634" s="25">
        <f t="shared" si="1958"/>
        <v>1922.7598536656963</v>
      </c>
      <c r="BG634" s="28">
        <f t="shared" si="1959"/>
        <v>0</v>
      </c>
      <c r="BH634" s="25"/>
      <c r="BI634" s="25">
        <f t="shared" si="1960"/>
        <v>1941.6029002316202</v>
      </c>
      <c r="BJ634" s="28">
        <f t="shared" si="1961"/>
        <v>0</v>
      </c>
      <c r="BK634" s="25"/>
      <c r="BL634" s="25">
        <f t="shared" si="1962"/>
        <v>1960.63060865389</v>
      </c>
      <c r="BM634" s="28">
        <f t="shared" si="1963"/>
        <v>0</v>
      </c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</row>
    <row r="635" spans="1:165" s="29" customFormat="1" ht="24.95" customHeight="1" x14ac:dyDescent="0.15">
      <c r="A635" s="23" t="s">
        <v>52</v>
      </c>
      <c r="B635" s="23" t="s">
        <v>1797</v>
      </c>
      <c r="C635" s="23" t="s">
        <v>1798</v>
      </c>
      <c r="D635" s="23" t="s">
        <v>1799</v>
      </c>
      <c r="E635" s="23" t="s">
        <v>853</v>
      </c>
      <c r="F635" s="110">
        <v>4</v>
      </c>
      <c r="G635" s="23"/>
      <c r="H635" s="23"/>
      <c r="I635" s="23"/>
      <c r="J635" s="23"/>
      <c r="K635" s="23"/>
      <c r="L635" s="23"/>
      <c r="M635" s="94">
        <v>319.2</v>
      </c>
      <c r="N635" s="94"/>
      <c r="O635" s="24">
        <f t="shared" si="1925"/>
        <v>4</v>
      </c>
      <c r="P635" s="25">
        <f t="shared" si="1926"/>
        <v>336.96881250923479</v>
      </c>
      <c r="Q635" s="26">
        <f t="shared" si="1927"/>
        <v>1407.5911823636038</v>
      </c>
      <c r="R635" s="27">
        <f t="shared" si="1928"/>
        <v>0</v>
      </c>
      <c r="S635" s="27">
        <f t="shared" si="1929"/>
        <v>322.32816000000003</v>
      </c>
      <c r="T635" s="28">
        <f t="shared" si="1930"/>
        <v>0</v>
      </c>
      <c r="U635" s="25"/>
      <c r="V635" s="25">
        <f t="shared" si="1931"/>
        <v>322.32816000000003</v>
      </c>
      <c r="W635" s="28">
        <f t="shared" si="1932"/>
        <v>0</v>
      </c>
      <c r="X635" s="25"/>
      <c r="Y635" s="25">
        <f t="shared" si="1933"/>
        <v>325.48697596800002</v>
      </c>
      <c r="Z635" s="28">
        <f t="shared" si="1969"/>
        <v>0</v>
      </c>
      <c r="AA635" s="25"/>
      <c r="AB635" s="25">
        <f t="shared" si="1935"/>
        <v>328.67674833248645</v>
      </c>
      <c r="AC635" s="28">
        <f t="shared" si="1965"/>
        <v>0</v>
      </c>
      <c r="AD635" s="27">
        <f t="shared" si="1966"/>
        <v>0</v>
      </c>
      <c r="AE635" s="27">
        <f t="shared" si="1967"/>
        <v>331.89778046614481</v>
      </c>
      <c r="AF635" s="28">
        <f t="shared" si="1968"/>
        <v>0</v>
      </c>
      <c r="AG635" s="25"/>
      <c r="AH635" s="25">
        <f t="shared" si="1940"/>
        <v>331.89778046614481</v>
      </c>
      <c r="AI635" s="28">
        <f t="shared" si="1941"/>
        <v>0</v>
      </c>
      <c r="AJ635" s="25"/>
      <c r="AK635" s="25">
        <f t="shared" si="1942"/>
        <v>335.15037871471304</v>
      </c>
      <c r="AL635" s="28">
        <f t="shared" si="1943"/>
        <v>0</v>
      </c>
      <c r="AM635" s="25"/>
      <c r="AN635" s="25">
        <f t="shared" si="1944"/>
        <v>338.43485242611723</v>
      </c>
      <c r="AO635" s="28">
        <f t="shared" si="1945"/>
        <v>0</v>
      </c>
      <c r="AP635" s="27">
        <f t="shared" si="1946"/>
        <v>0</v>
      </c>
      <c r="AQ635" s="27">
        <f t="shared" si="1947"/>
        <v>341.75151397989322</v>
      </c>
      <c r="AR635" s="28">
        <f t="shared" si="1948"/>
        <v>0</v>
      </c>
      <c r="AS635" s="25"/>
      <c r="AT635" s="25">
        <f t="shared" si="1949"/>
        <v>341.75151397989322</v>
      </c>
      <c r="AU635" s="28">
        <f t="shared" si="1964"/>
        <v>0</v>
      </c>
      <c r="AV635" s="25"/>
      <c r="AW635" s="25">
        <f t="shared" si="1951"/>
        <v>345.10067881689616</v>
      </c>
      <c r="AX635" s="28">
        <f t="shared" si="1952"/>
        <v>0</v>
      </c>
      <c r="AY635" s="25"/>
      <c r="AZ635" s="25">
        <f t="shared" si="1953"/>
        <v>348.48266546930176</v>
      </c>
      <c r="BA635" s="28">
        <f t="shared" si="1954"/>
        <v>0</v>
      </c>
      <c r="BB635" s="27">
        <f t="shared" si="1955"/>
        <v>4</v>
      </c>
      <c r="BC635" s="27">
        <f t="shared" si="1956"/>
        <v>351.89779559090096</v>
      </c>
      <c r="BD635" s="28">
        <f t="shared" si="1957"/>
        <v>1407.5911823636038</v>
      </c>
      <c r="BE635" s="25"/>
      <c r="BF635" s="25">
        <f t="shared" si="1958"/>
        <v>351.89779559090096</v>
      </c>
      <c r="BG635" s="28">
        <f t="shared" si="1959"/>
        <v>0</v>
      </c>
      <c r="BH635" s="25">
        <v>4</v>
      </c>
      <c r="BI635" s="25">
        <f t="shared" si="1960"/>
        <v>355.34639398769178</v>
      </c>
      <c r="BJ635" s="28">
        <f t="shared" si="1961"/>
        <v>1421.3855759507671</v>
      </c>
      <c r="BK635" s="25"/>
      <c r="BL635" s="25">
        <f t="shared" si="1962"/>
        <v>358.82878864877119</v>
      </c>
      <c r="BM635" s="28">
        <f t="shared" si="1963"/>
        <v>0</v>
      </c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</row>
    <row r="636" spans="1:165" s="29" customFormat="1" ht="24.95" customHeight="1" x14ac:dyDescent="0.15">
      <c r="A636" s="23" t="s">
        <v>52</v>
      </c>
      <c r="B636" s="23" t="s">
        <v>1800</v>
      </c>
      <c r="C636" s="23" t="s">
        <v>1801</v>
      </c>
      <c r="D636" s="23" t="s">
        <v>1802</v>
      </c>
      <c r="E636" s="23" t="s">
        <v>1506</v>
      </c>
      <c r="F636" s="110">
        <v>2</v>
      </c>
      <c r="G636" s="23"/>
      <c r="H636" s="23"/>
      <c r="I636" s="23"/>
      <c r="J636" s="23"/>
      <c r="K636" s="23"/>
      <c r="L636" s="23"/>
      <c r="M636" s="94">
        <v>276.5</v>
      </c>
      <c r="N636" s="94"/>
      <c r="O636" s="24">
        <f t="shared" si="1925"/>
        <v>2</v>
      </c>
      <c r="P636" s="25">
        <f t="shared" si="1926"/>
        <v>291.89184416918363</v>
      </c>
      <c r="Q636" s="26">
        <f t="shared" si="1927"/>
        <v>609.64749674739414</v>
      </c>
      <c r="R636" s="27">
        <f t="shared" si="1928"/>
        <v>0</v>
      </c>
      <c r="S636" s="27">
        <f t="shared" si="1929"/>
        <v>279.2097</v>
      </c>
      <c r="T636" s="28">
        <f t="shared" si="1930"/>
        <v>0</v>
      </c>
      <c r="U636" s="25"/>
      <c r="V636" s="25">
        <f t="shared" si="1931"/>
        <v>279.2097</v>
      </c>
      <c r="W636" s="28">
        <f t="shared" si="1932"/>
        <v>0</v>
      </c>
      <c r="X636" s="25"/>
      <c r="Y636" s="25">
        <f t="shared" si="1933"/>
        <v>281.94595506000002</v>
      </c>
      <c r="Z636" s="28">
        <f t="shared" si="1969"/>
        <v>0</v>
      </c>
      <c r="AA636" s="25"/>
      <c r="AB636" s="25">
        <f t="shared" si="1935"/>
        <v>284.70902541958804</v>
      </c>
      <c r="AC636" s="28">
        <f t="shared" si="1965"/>
        <v>0</v>
      </c>
      <c r="AD636" s="27">
        <f t="shared" si="1966"/>
        <v>0</v>
      </c>
      <c r="AE636" s="27">
        <f t="shared" si="1967"/>
        <v>287.49917386870004</v>
      </c>
      <c r="AF636" s="28">
        <f t="shared" si="1968"/>
        <v>0</v>
      </c>
      <c r="AG636" s="25"/>
      <c r="AH636" s="25">
        <f t="shared" si="1940"/>
        <v>287.49917386870004</v>
      </c>
      <c r="AI636" s="28">
        <f t="shared" si="1941"/>
        <v>0</v>
      </c>
      <c r="AJ636" s="25"/>
      <c r="AK636" s="25">
        <f t="shared" si="1942"/>
        <v>290.31666577261331</v>
      </c>
      <c r="AL636" s="28">
        <f t="shared" si="1943"/>
        <v>0</v>
      </c>
      <c r="AM636" s="25"/>
      <c r="AN636" s="25">
        <f t="shared" si="1944"/>
        <v>293.1617690971849</v>
      </c>
      <c r="AO636" s="28">
        <f t="shared" si="1945"/>
        <v>0</v>
      </c>
      <c r="AP636" s="27">
        <f t="shared" si="1946"/>
        <v>0</v>
      </c>
      <c r="AQ636" s="27">
        <f t="shared" si="1947"/>
        <v>296.03475443433734</v>
      </c>
      <c r="AR636" s="28">
        <f t="shared" si="1948"/>
        <v>0</v>
      </c>
      <c r="AS636" s="25"/>
      <c r="AT636" s="25">
        <f t="shared" si="1949"/>
        <v>296.03475443433734</v>
      </c>
      <c r="AU636" s="28">
        <f t="shared" si="1964"/>
        <v>0</v>
      </c>
      <c r="AV636" s="25"/>
      <c r="AW636" s="25">
        <f t="shared" si="1951"/>
        <v>298.93589502779383</v>
      </c>
      <c r="AX636" s="28">
        <f t="shared" si="1952"/>
        <v>0</v>
      </c>
      <c r="AY636" s="25"/>
      <c r="AZ636" s="25">
        <f t="shared" si="1953"/>
        <v>301.86546679906621</v>
      </c>
      <c r="BA636" s="28">
        <f t="shared" si="1954"/>
        <v>0</v>
      </c>
      <c r="BB636" s="27">
        <f t="shared" si="1955"/>
        <v>2</v>
      </c>
      <c r="BC636" s="27">
        <f t="shared" si="1956"/>
        <v>304.82374837369707</v>
      </c>
      <c r="BD636" s="28">
        <f t="shared" si="1957"/>
        <v>609.64749674739414</v>
      </c>
      <c r="BE636" s="25"/>
      <c r="BF636" s="25">
        <f t="shared" si="1958"/>
        <v>304.82374837369707</v>
      </c>
      <c r="BG636" s="28">
        <f t="shared" si="1959"/>
        <v>0</v>
      </c>
      <c r="BH636" s="25">
        <v>2</v>
      </c>
      <c r="BI636" s="25">
        <f t="shared" si="1960"/>
        <v>307.8110211077593</v>
      </c>
      <c r="BJ636" s="28">
        <f t="shared" si="1961"/>
        <v>615.6220422155186</v>
      </c>
      <c r="BK636" s="25"/>
      <c r="BL636" s="25">
        <f t="shared" si="1962"/>
        <v>310.82756911461536</v>
      </c>
      <c r="BM636" s="28">
        <f t="shared" si="1963"/>
        <v>0</v>
      </c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</row>
    <row r="637" spans="1:165" s="29" customFormat="1" ht="24.95" customHeight="1" x14ac:dyDescent="0.15">
      <c r="A637" s="23" t="s">
        <v>52</v>
      </c>
      <c r="B637" s="23" t="s">
        <v>1803</v>
      </c>
      <c r="C637" s="23" t="s">
        <v>1804</v>
      </c>
      <c r="D637" s="23" t="s">
        <v>1805</v>
      </c>
      <c r="E637" s="23" t="s">
        <v>853</v>
      </c>
      <c r="F637" s="110">
        <v>2</v>
      </c>
      <c r="G637" s="23"/>
      <c r="H637" s="23"/>
      <c r="I637" s="23"/>
      <c r="J637" s="23"/>
      <c r="K637" s="23"/>
      <c r="L637" s="23"/>
      <c r="M637" s="94">
        <v>545.76</v>
      </c>
      <c r="N637" s="94"/>
      <c r="O637" s="24">
        <f t="shared" si="1925"/>
        <v>2</v>
      </c>
      <c r="P637" s="25">
        <f t="shared" si="1926"/>
        <v>576.14066138796966</v>
      </c>
      <c r="Q637" s="26">
        <f t="shared" si="1927"/>
        <v>1135.4264500979525</v>
      </c>
      <c r="R637" s="27">
        <f t="shared" si="1928"/>
        <v>1</v>
      </c>
      <c r="S637" s="27">
        <f t="shared" si="1929"/>
        <v>551.10844799999995</v>
      </c>
      <c r="T637" s="28">
        <f t="shared" si="1930"/>
        <v>551.10844799999995</v>
      </c>
      <c r="U637" s="25">
        <v>1</v>
      </c>
      <c r="V637" s="25">
        <f t="shared" si="1931"/>
        <v>551.10844799999995</v>
      </c>
      <c r="W637" s="28">
        <f t="shared" si="1932"/>
        <v>551.10844799999995</v>
      </c>
      <c r="X637" s="25"/>
      <c r="Y637" s="25">
        <f t="shared" si="1933"/>
        <v>556.50931079039992</v>
      </c>
      <c r="Z637" s="28">
        <f t="shared" si="1969"/>
        <v>0</v>
      </c>
      <c r="AA637" s="25"/>
      <c r="AB637" s="25">
        <f t="shared" si="1935"/>
        <v>561.96310203614587</v>
      </c>
      <c r="AC637" s="28">
        <f t="shared" si="1965"/>
        <v>0</v>
      </c>
      <c r="AD637" s="27">
        <f t="shared" si="1966"/>
        <v>0</v>
      </c>
      <c r="AE637" s="27">
        <f t="shared" si="1967"/>
        <v>567.47034043610017</v>
      </c>
      <c r="AF637" s="28">
        <f t="shared" si="1968"/>
        <v>0</v>
      </c>
      <c r="AG637" s="25"/>
      <c r="AH637" s="25">
        <f t="shared" si="1940"/>
        <v>567.47034043610017</v>
      </c>
      <c r="AI637" s="28">
        <f t="shared" si="1941"/>
        <v>0</v>
      </c>
      <c r="AJ637" s="25"/>
      <c r="AK637" s="25">
        <f t="shared" si="1942"/>
        <v>573.03154977237398</v>
      </c>
      <c r="AL637" s="28">
        <f t="shared" si="1943"/>
        <v>0</v>
      </c>
      <c r="AM637" s="25"/>
      <c r="AN637" s="25">
        <f t="shared" si="1944"/>
        <v>578.64725896014329</v>
      </c>
      <c r="AO637" s="28">
        <f t="shared" si="1945"/>
        <v>0</v>
      </c>
      <c r="AP637" s="27">
        <f t="shared" si="1946"/>
        <v>1</v>
      </c>
      <c r="AQ637" s="27">
        <f t="shared" si="1947"/>
        <v>584.31800209795267</v>
      </c>
      <c r="AR637" s="28">
        <f t="shared" si="1948"/>
        <v>584.31800209795267</v>
      </c>
      <c r="AS637" s="25">
        <v>1</v>
      </c>
      <c r="AT637" s="25">
        <f t="shared" si="1949"/>
        <v>584.31800209795267</v>
      </c>
      <c r="AU637" s="28">
        <f t="shared" si="1964"/>
        <v>584.31800209795267</v>
      </c>
      <c r="AV637" s="25"/>
      <c r="AW637" s="25">
        <f t="shared" si="1951"/>
        <v>590.04431851851268</v>
      </c>
      <c r="AX637" s="28">
        <f t="shared" si="1952"/>
        <v>0</v>
      </c>
      <c r="AY637" s="25"/>
      <c r="AZ637" s="25">
        <f t="shared" si="1953"/>
        <v>595.82675283999413</v>
      </c>
      <c r="BA637" s="28">
        <f t="shared" si="1954"/>
        <v>0</v>
      </c>
      <c r="BB637" s="27">
        <f t="shared" si="1955"/>
        <v>0</v>
      </c>
      <c r="BC637" s="27">
        <f t="shared" si="1956"/>
        <v>601.66585501782606</v>
      </c>
      <c r="BD637" s="28">
        <f t="shared" si="1957"/>
        <v>0</v>
      </c>
      <c r="BE637" s="25"/>
      <c r="BF637" s="25">
        <f t="shared" si="1958"/>
        <v>601.66585501782606</v>
      </c>
      <c r="BG637" s="28">
        <f t="shared" si="1959"/>
        <v>0</v>
      </c>
      <c r="BH637" s="25"/>
      <c r="BI637" s="25">
        <f t="shared" si="1960"/>
        <v>607.56218039700082</v>
      </c>
      <c r="BJ637" s="28">
        <f t="shared" si="1961"/>
        <v>0</v>
      </c>
      <c r="BK637" s="25"/>
      <c r="BL637" s="25">
        <f t="shared" si="1962"/>
        <v>613.51628976489144</v>
      </c>
      <c r="BM637" s="28">
        <f t="shared" si="1963"/>
        <v>0</v>
      </c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</row>
    <row r="638" spans="1:165" s="29" customFormat="1" ht="24.95" customHeight="1" x14ac:dyDescent="0.15">
      <c r="A638" s="23" t="s">
        <v>52</v>
      </c>
      <c r="B638" s="23" t="s">
        <v>1806</v>
      </c>
      <c r="C638" s="23" t="s">
        <v>1807</v>
      </c>
      <c r="D638" s="23" t="s">
        <v>1808</v>
      </c>
      <c r="E638" s="23" t="s">
        <v>853</v>
      </c>
      <c r="F638" s="110">
        <v>2</v>
      </c>
      <c r="G638" s="23"/>
      <c r="H638" s="23"/>
      <c r="I638" s="23"/>
      <c r="J638" s="23"/>
      <c r="K638" s="23"/>
      <c r="L638" s="23"/>
      <c r="M638" s="94">
        <v>220.4</v>
      </c>
      <c r="N638" s="94"/>
      <c r="O638" s="24">
        <f t="shared" si="1925"/>
        <v>2</v>
      </c>
      <c r="P638" s="25">
        <f t="shared" si="1926"/>
        <v>232.6689419706621</v>
      </c>
      <c r="Q638" s="26">
        <f t="shared" si="1927"/>
        <v>471.94256692461443</v>
      </c>
      <c r="R638" s="27">
        <f t="shared" si="1928"/>
        <v>0</v>
      </c>
      <c r="S638" s="27">
        <f t="shared" si="1929"/>
        <v>222.55992000000001</v>
      </c>
      <c r="T638" s="28">
        <f t="shared" si="1930"/>
        <v>0</v>
      </c>
      <c r="U638" s="25"/>
      <c r="V638" s="25">
        <f t="shared" si="1931"/>
        <v>222.55992000000001</v>
      </c>
      <c r="W638" s="28">
        <f t="shared" si="1932"/>
        <v>0</v>
      </c>
      <c r="X638" s="25"/>
      <c r="Y638" s="25">
        <f t="shared" si="1933"/>
        <v>224.74100721600001</v>
      </c>
      <c r="Z638" s="28">
        <f t="shared" si="1969"/>
        <v>0</v>
      </c>
      <c r="AA638" s="25"/>
      <c r="AB638" s="25">
        <f t="shared" si="1935"/>
        <v>226.94346908671682</v>
      </c>
      <c r="AC638" s="28">
        <f t="shared" si="1965"/>
        <v>0</v>
      </c>
      <c r="AD638" s="27">
        <f t="shared" si="1966"/>
        <v>0</v>
      </c>
      <c r="AE638" s="27">
        <f t="shared" si="1967"/>
        <v>229.16751508376666</v>
      </c>
      <c r="AF638" s="28">
        <f t="shared" si="1968"/>
        <v>0</v>
      </c>
      <c r="AG638" s="25"/>
      <c r="AH638" s="25">
        <f t="shared" si="1940"/>
        <v>229.16751508376666</v>
      </c>
      <c r="AI638" s="28">
        <f t="shared" si="1941"/>
        <v>0</v>
      </c>
      <c r="AJ638" s="25"/>
      <c r="AK638" s="25">
        <f t="shared" si="1942"/>
        <v>231.41335673158758</v>
      </c>
      <c r="AL638" s="28">
        <f t="shared" si="1943"/>
        <v>0</v>
      </c>
      <c r="AM638" s="25"/>
      <c r="AN638" s="25">
        <f t="shared" si="1944"/>
        <v>233.68120762755714</v>
      </c>
      <c r="AO638" s="28">
        <f t="shared" si="1945"/>
        <v>0</v>
      </c>
      <c r="AP638" s="27">
        <f t="shared" si="1946"/>
        <v>2</v>
      </c>
      <c r="AQ638" s="27">
        <f t="shared" si="1947"/>
        <v>235.97128346230721</v>
      </c>
      <c r="AR638" s="28">
        <f t="shared" si="1948"/>
        <v>471.94256692461443</v>
      </c>
      <c r="AS638" s="25">
        <v>2</v>
      </c>
      <c r="AT638" s="25">
        <f t="shared" si="1949"/>
        <v>235.97128346230721</v>
      </c>
      <c r="AU638" s="28">
        <f t="shared" si="1964"/>
        <v>471.94256692461443</v>
      </c>
      <c r="AV638" s="25"/>
      <c r="AW638" s="25">
        <f t="shared" si="1951"/>
        <v>238.28380204023784</v>
      </c>
      <c r="AX638" s="28">
        <f t="shared" si="1952"/>
        <v>0</v>
      </c>
      <c r="AY638" s="25"/>
      <c r="AZ638" s="25">
        <f t="shared" si="1953"/>
        <v>240.61898330023217</v>
      </c>
      <c r="BA638" s="28">
        <f t="shared" si="1954"/>
        <v>0</v>
      </c>
      <c r="BB638" s="27">
        <f t="shared" si="1955"/>
        <v>0</v>
      </c>
      <c r="BC638" s="27">
        <f t="shared" si="1956"/>
        <v>242.97704933657445</v>
      </c>
      <c r="BD638" s="28">
        <f t="shared" si="1957"/>
        <v>0</v>
      </c>
      <c r="BE638" s="25"/>
      <c r="BF638" s="25">
        <f t="shared" si="1958"/>
        <v>242.97704933657445</v>
      </c>
      <c r="BG638" s="28">
        <f t="shared" si="1959"/>
        <v>0</v>
      </c>
      <c r="BH638" s="25"/>
      <c r="BI638" s="25">
        <f t="shared" si="1960"/>
        <v>245.3582244200729</v>
      </c>
      <c r="BJ638" s="28">
        <f t="shared" si="1961"/>
        <v>0</v>
      </c>
      <c r="BK638" s="25"/>
      <c r="BL638" s="25">
        <f t="shared" si="1962"/>
        <v>247.76273501938962</v>
      </c>
      <c r="BM638" s="28">
        <f t="shared" si="1963"/>
        <v>0</v>
      </c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</row>
    <row r="639" spans="1:165" s="29" customFormat="1" ht="24.95" customHeight="1" x14ac:dyDescent="0.15">
      <c r="A639" s="23" t="s">
        <v>52</v>
      </c>
      <c r="B639" s="23" t="s">
        <v>1809</v>
      </c>
      <c r="C639" s="23" t="s">
        <v>1810</v>
      </c>
      <c r="D639" s="23"/>
      <c r="E639" s="23" t="s">
        <v>449</v>
      </c>
      <c r="F639" s="110">
        <v>0.25</v>
      </c>
      <c r="G639" s="23"/>
      <c r="H639" s="23"/>
      <c r="I639" s="23"/>
      <c r="J639" s="23"/>
      <c r="K639" s="23"/>
      <c r="L639" s="23"/>
      <c r="M639" s="94">
        <v>3881.3</v>
      </c>
      <c r="N639" s="94"/>
      <c r="O639" s="24">
        <f t="shared" si="1925"/>
        <v>0.25</v>
      </c>
      <c r="P639" s="25">
        <f t="shared" si="1926"/>
        <v>4097.3591854388869</v>
      </c>
      <c r="Q639" s="26">
        <f t="shared" si="1927"/>
        <v>1038.8785645442979</v>
      </c>
      <c r="R639" s="27">
        <f t="shared" si="1928"/>
        <v>0</v>
      </c>
      <c r="S639" s="27">
        <f t="shared" si="1929"/>
        <v>3919.3367400000002</v>
      </c>
      <c r="T639" s="28">
        <f t="shared" si="1930"/>
        <v>0</v>
      </c>
      <c r="U639" s="25"/>
      <c r="V639" s="25">
        <f t="shared" si="1931"/>
        <v>3919.3367400000002</v>
      </c>
      <c r="W639" s="28">
        <f t="shared" si="1932"/>
        <v>0</v>
      </c>
      <c r="X639" s="25"/>
      <c r="Y639" s="25">
        <f t="shared" si="1933"/>
        <v>3957.7462400520003</v>
      </c>
      <c r="Z639" s="28">
        <f t="shared" si="1969"/>
        <v>0</v>
      </c>
      <c r="AA639" s="25"/>
      <c r="AB639" s="25">
        <f t="shared" si="1935"/>
        <v>3996.53215320451</v>
      </c>
      <c r="AC639" s="28">
        <f t="shared" si="1965"/>
        <v>0</v>
      </c>
      <c r="AD639" s="27">
        <f t="shared" si="1966"/>
        <v>0</v>
      </c>
      <c r="AE639" s="27">
        <f t="shared" si="1967"/>
        <v>4035.6981683059144</v>
      </c>
      <c r="AF639" s="28">
        <f t="shared" si="1968"/>
        <v>0</v>
      </c>
      <c r="AG639" s="25"/>
      <c r="AH639" s="25">
        <f t="shared" si="1940"/>
        <v>4035.6981683059144</v>
      </c>
      <c r="AI639" s="28">
        <f t="shared" si="1941"/>
        <v>0</v>
      </c>
      <c r="AJ639" s="25"/>
      <c r="AK639" s="25">
        <f t="shared" si="1942"/>
        <v>4075.2480103553125</v>
      </c>
      <c r="AL639" s="28">
        <f t="shared" si="1943"/>
        <v>0</v>
      </c>
      <c r="AM639" s="25"/>
      <c r="AN639" s="25">
        <f t="shared" si="1944"/>
        <v>4115.1854408567951</v>
      </c>
      <c r="AO639" s="28">
        <f t="shared" si="1945"/>
        <v>0</v>
      </c>
      <c r="AP639" s="27">
        <f t="shared" si="1946"/>
        <v>0.25</v>
      </c>
      <c r="AQ639" s="27">
        <f t="shared" si="1947"/>
        <v>4155.5142581771916</v>
      </c>
      <c r="AR639" s="28">
        <f t="shared" si="1948"/>
        <v>1038.8785645442979</v>
      </c>
      <c r="AS639" s="25"/>
      <c r="AT639" s="25">
        <f t="shared" si="1949"/>
        <v>4155.5142581771916</v>
      </c>
      <c r="AU639" s="28">
        <f t="shared" si="1964"/>
        <v>0</v>
      </c>
      <c r="AV639" s="25">
        <v>0.25</v>
      </c>
      <c r="AW639" s="25">
        <f t="shared" si="1951"/>
        <v>4196.2382979073282</v>
      </c>
      <c r="AX639" s="28">
        <f t="shared" si="1952"/>
        <v>1049.059574476832</v>
      </c>
      <c r="AY639" s="25"/>
      <c r="AZ639" s="25">
        <f t="shared" si="1953"/>
        <v>4237.3614332268198</v>
      </c>
      <c r="BA639" s="28">
        <f t="shared" si="1954"/>
        <v>0</v>
      </c>
      <c r="BB639" s="27">
        <f t="shared" si="1955"/>
        <v>0</v>
      </c>
      <c r="BC639" s="27">
        <f t="shared" si="1956"/>
        <v>4278.8875752724425</v>
      </c>
      <c r="BD639" s="28">
        <f t="shared" si="1957"/>
        <v>0</v>
      </c>
      <c r="BE639" s="25"/>
      <c r="BF639" s="25">
        <f t="shared" si="1958"/>
        <v>4278.8875752724425</v>
      </c>
      <c r="BG639" s="28">
        <f t="shared" si="1959"/>
        <v>0</v>
      </c>
      <c r="BH639" s="25"/>
      <c r="BI639" s="25">
        <f t="shared" si="1960"/>
        <v>4320.820673510113</v>
      </c>
      <c r="BJ639" s="28">
        <f t="shared" si="1961"/>
        <v>0</v>
      </c>
      <c r="BK639" s="25"/>
      <c r="BL639" s="25">
        <f t="shared" si="1962"/>
        <v>4363.164716110512</v>
      </c>
      <c r="BM639" s="28">
        <f t="shared" si="1963"/>
        <v>0</v>
      </c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</row>
    <row r="640" spans="1:165" s="29" customFormat="1" ht="24.95" customHeight="1" x14ac:dyDescent="0.15">
      <c r="A640" s="23" t="s">
        <v>52</v>
      </c>
      <c r="B640" s="23" t="s">
        <v>1811</v>
      </c>
      <c r="C640" s="23" t="s">
        <v>1812</v>
      </c>
      <c r="D640" s="23" t="s">
        <v>1813</v>
      </c>
      <c r="E640" s="23" t="s">
        <v>449</v>
      </c>
      <c r="F640" s="110">
        <v>1</v>
      </c>
      <c r="G640" s="23"/>
      <c r="H640" s="23"/>
      <c r="I640" s="23"/>
      <c r="J640" s="23"/>
      <c r="K640" s="23"/>
      <c r="L640" s="23"/>
      <c r="M640" s="94">
        <v>2877</v>
      </c>
      <c r="N640" s="94"/>
      <c r="O640" s="24">
        <f t="shared" si="1925"/>
        <v>1</v>
      </c>
      <c r="P640" s="25">
        <f t="shared" si="1926"/>
        <v>3037.1531127477083</v>
      </c>
      <c r="Q640" s="26">
        <f t="shared" si="1927"/>
        <v>3171.7103944706205</v>
      </c>
      <c r="R640" s="27">
        <f t="shared" si="1928"/>
        <v>0</v>
      </c>
      <c r="S640" s="27">
        <f t="shared" si="1929"/>
        <v>2905.1946000000003</v>
      </c>
      <c r="T640" s="28">
        <f t="shared" si="1930"/>
        <v>0</v>
      </c>
      <c r="U640" s="25"/>
      <c r="V640" s="25">
        <f t="shared" si="1931"/>
        <v>2905.1946000000003</v>
      </c>
      <c r="W640" s="28">
        <f t="shared" si="1932"/>
        <v>0</v>
      </c>
      <c r="X640" s="25"/>
      <c r="Y640" s="25">
        <f t="shared" si="1933"/>
        <v>2933.6655070800002</v>
      </c>
      <c r="Z640" s="28">
        <f t="shared" si="1969"/>
        <v>0</v>
      </c>
      <c r="AA640" s="25"/>
      <c r="AB640" s="25">
        <f t="shared" si="1935"/>
        <v>2962.4154290493843</v>
      </c>
      <c r="AC640" s="28">
        <f t="shared" si="1965"/>
        <v>0</v>
      </c>
      <c r="AD640" s="27">
        <f t="shared" si="1966"/>
        <v>0</v>
      </c>
      <c r="AE640" s="27">
        <f t="shared" si="1967"/>
        <v>2991.4471002540686</v>
      </c>
      <c r="AF640" s="28">
        <f t="shared" si="1968"/>
        <v>0</v>
      </c>
      <c r="AG640" s="25"/>
      <c r="AH640" s="25">
        <f t="shared" si="1940"/>
        <v>2991.4471002540686</v>
      </c>
      <c r="AI640" s="28">
        <f t="shared" si="1941"/>
        <v>0</v>
      </c>
      <c r="AJ640" s="25"/>
      <c r="AK640" s="25">
        <f t="shared" si="1942"/>
        <v>3020.7632818365587</v>
      </c>
      <c r="AL640" s="28">
        <f t="shared" si="1943"/>
        <v>0</v>
      </c>
      <c r="AM640" s="25"/>
      <c r="AN640" s="25">
        <f t="shared" si="1944"/>
        <v>3050.3667619985572</v>
      </c>
      <c r="AO640" s="28">
        <f t="shared" si="1945"/>
        <v>0</v>
      </c>
      <c r="AP640" s="27">
        <f t="shared" si="1946"/>
        <v>0</v>
      </c>
      <c r="AQ640" s="27">
        <f t="shared" si="1947"/>
        <v>3080.2603562661429</v>
      </c>
      <c r="AR640" s="28">
        <f t="shared" si="1948"/>
        <v>0</v>
      </c>
      <c r="AS640" s="25"/>
      <c r="AT640" s="25">
        <f t="shared" si="1949"/>
        <v>3080.2603562661429</v>
      </c>
      <c r="AU640" s="28">
        <f t="shared" si="1964"/>
        <v>0</v>
      </c>
      <c r="AV640" s="25"/>
      <c r="AW640" s="25">
        <f t="shared" si="1951"/>
        <v>3110.4469077575513</v>
      </c>
      <c r="AX640" s="28">
        <f t="shared" si="1952"/>
        <v>0</v>
      </c>
      <c r="AY640" s="25"/>
      <c r="AZ640" s="25">
        <f t="shared" si="1953"/>
        <v>3140.9292874535754</v>
      </c>
      <c r="BA640" s="28">
        <f t="shared" si="1954"/>
        <v>0</v>
      </c>
      <c r="BB640" s="27">
        <f t="shared" si="1955"/>
        <v>1</v>
      </c>
      <c r="BC640" s="27">
        <f t="shared" si="1956"/>
        <v>3171.7103944706205</v>
      </c>
      <c r="BD640" s="28">
        <f t="shared" si="1957"/>
        <v>3171.7103944706205</v>
      </c>
      <c r="BE640" s="25">
        <v>1</v>
      </c>
      <c r="BF640" s="25">
        <f t="shared" si="1958"/>
        <v>3171.7103944706205</v>
      </c>
      <c r="BG640" s="28">
        <f t="shared" si="1959"/>
        <v>3171.7103944706205</v>
      </c>
      <c r="BH640" s="25"/>
      <c r="BI640" s="25">
        <f t="shared" si="1960"/>
        <v>3202.7931563364327</v>
      </c>
      <c r="BJ640" s="28">
        <f t="shared" si="1961"/>
        <v>0</v>
      </c>
      <c r="BK640" s="25"/>
      <c r="BL640" s="25">
        <f t="shared" si="1962"/>
        <v>3234.1805292685299</v>
      </c>
      <c r="BM640" s="28">
        <f t="shared" si="1963"/>
        <v>0</v>
      </c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</row>
    <row r="641" spans="1:165" s="29" customFormat="1" ht="24.95" customHeight="1" x14ac:dyDescent="0.15">
      <c r="A641" s="23" t="s">
        <v>52</v>
      </c>
      <c r="B641" s="23" t="s">
        <v>1814</v>
      </c>
      <c r="C641" s="23" t="s">
        <v>1815</v>
      </c>
      <c r="D641" s="23"/>
      <c r="E641" s="23" t="s">
        <v>449</v>
      </c>
      <c r="F641" s="110">
        <v>0.25</v>
      </c>
      <c r="G641" s="23"/>
      <c r="H641" s="23"/>
      <c r="I641" s="23"/>
      <c r="J641" s="23"/>
      <c r="K641" s="23"/>
      <c r="L641" s="23"/>
      <c r="M641" s="94">
        <v>3046.84</v>
      </c>
      <c r="N641" s="94"/>
      <c r="O641" s="24">
        <f t="shared" si="1925"/>
        <v>0.25</v>
      </c>
      <c r="P641" s="25">
        <f t="shared" si="1926"/>
        <v>3216.4475460702906</v>
      </c>
      <c r="Q641" s="26">
        <f t="shared" si="1927"/>
        <v>815.52489258654271</v>
      </c>
      <c r="R641" s="27">
        <f t="shared" si="1928"/>
        <v>0</v>
      </c>
      <c r="S641" s="27">
        <f t="shared" si="1929"/>
        <v>3076.6990320000004</v>
      </c>
      <c r="T641" s="28">
        <f t="shared" si="1930"/>
        <v>0</v>
      </c>
      <c r="U641" s="25"/>
      <c r="V641" s="25">
        <f t="shared" si="1931"/>
        <v>3076.6990320000004</v>
      </c>
      <c r="W641" s="28">
        <f t="shared" si="1932"/>
        <v>0</v>
      </c>
      <c r="X641" s="25"/>
      <c r="Y641" s="25">
        <f t="shared" si="1933"/>
        <v>3106.8506825136005</v>
      </c>
      <c r="Z641" s="28">
        <f t="shared" si="1969"/>
        <v>0</v>
      </c>
      <c r="AA641" s="25"/>
      <c r="AB641" s="25">
        <f t="shared" si="1935"/>
        <v>3137.2978192022338</v>
      </c>
      <c r="AC641" s="28">
        <f t="shared" si="1965"/>
        <v>0</v>
      </c>
      <c r="AD641" s="27">
        <f t="shared" si="1966"/>
        <v>0</v>
      </c>
      <c r="AE641" s="27">
        <f t="shared" si="1967"/>
        <v>3168.0433378304156</v>
      </c>
      <c r="AF641" s="28">
        <f t="shared" si="1968"/>
        <v>0</v>
      </c>
      <c r="AG641" s="25"/>
      <c r="AH641" s="25">
        <f t="shared" si="1940"/>
        <v>3168.0433378304156</v>
      </c>
      <c r="AI641" s="28">
        <f t="shared" si="1941"/>
        <v>0</v>
      </c>
      <c r="AJ641" s="25"/>
      <c r="AK641" s="25">
        <f t="shared" si="1942"/>
        <v>3199.0901625411539</v>
      </c>
      <c r="AL641" s="28">
        <f t="shared" si="1943"/>
        <v>0</v>
      </c>
      <c r="AM641" s="25"/>
      <c r="AN641" s="25">
        <f t="shared" si="1944"/>
        <v>3230.4412461340571</v>
      </c>
      <c r="AO641" s="28">
        <f t="shared" si="1945"/>
        <v>0</v>
      </c>
      <c r="AP641" s="27">
        <f t="shared" si="1946"/>
        <v>0.25</v>
      </c>
      <c r="AQ641" s="27">
        <f t="shared" si="1947"/>
        <v>3262.0995703461708</v>
      </c>
      <c r="AR641" s="28">
        <f t="shared" si="1948"/>
        <v>815.52489258654271</v>
      </c>
      <c r="AS641" s="25"/>
      <c r="AT641" s="25">
        <f t="shared" si="1949"/>
        <v>3262.0995703461708</v>
      </c>
      <c r="AU641" s="28">
        <f t="shared" si="1964"/>
        <v>0</v>
      </c>
      <c r="AV641" s="25">
        <v>0.25</v>
      </c>
      <c r="AW641" s="25">
        <f t="shared" si="1951"/>
        <v>3294.0681461355634</v>
      </c>
      <c r="AX641" s="28">
        <f t="shared" si="1952"/>
        <v>823.51703653389086</v>
      </c>
      <c r="AY641" s="25"/>
      <c r="AZ641" s="25">
        <f t="shared" si="1953"/>
        <v>3326.3500139676921</v>
      </c>
      <c r="BA641" s="28">
        <f t="shared" si="1954"/>
        <v>0</v>
      </c>
      <c r="BB641" s="27">
        <f t="shared" si="1955"/>
        <v>0</v>
      </c>
      <c r="BC641" s="27">
        <f t="shared" si="1956"/>
        <v>3358.9482441045757</v>
      </c>
      <c r="BD641" s="28">
        <f t="shared" si="1957"/>
        <v>0</v>
      </c>
      <c r="BE641" s="25"/>
      <c r="BF641" s="25">
        <f t="shared" si="1958"/>
        <v>3358.9482441045757</v>
      </c>
      <c r="BG641" s="28">
        <f t="shared" si="1959"/>
        <v>0</v>
      </c>
      <c r="BH641" s="25"/>
      <c r="BI641" s="25">
        <f t="shared" si="1960"/>
        <v>3391.8659368968006</v>
      </c>
      <c r="BJ641" s="28">
        <f t="shared" si="1961"/>
        <v>0</v>
      </c>
      <c r="BK641" s="25"/>
      <c r="BL641" s="25">
        <f t="shared" si="1962"/>
        <v>3425.1062230783891</v>
      </c>
      <c r="BM641" s="28">
        <f t="shared" si="1963"/>
        <v>0</v>
      </c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</row>
    <row r="642" spans="1:165" s="29" customFormat="1" ht="24.95" customHeight="1" x14ac:dyDescent="0.15">
      <c r="A642" s="23" t="s">
        <v>52</v>
      </c>
      <c r="B642" s="23" t="s">
        <v>1816</v>
      </c>
      <c r="C642" s="23" t="s">
        <v>1817</v>
      </c>
      <c r="D642" s="23" t="s">
        <v>1818</v>
      </c>
      <c r="E642" s="23" t="s">
        <v>449</v>
      </c>
      <c r="F642" s="110">
        <v>0.65</v>
      </c>
      <c r="G642" s="23"/>
      <c r="H642" s="23"/>
      <c r="I642" s="23"/>
      <c r="J642" s="23"/>
      <c r="K642" s="23"/>
      <c r="L642" s="23"/>
      <c r="M642" s="94">
        <v>18325</v>
      </c>
      <c r="N642" s="94"/>
      <c r="O642" s="24">
        <f t="shared" si="1925"/>
        <v>0.65000000000000013</v>
      </c>
      <c r="P642" s="25">
        <f t="shared" si="1926"/>
        <v>19345.092384811171</v>
      </c>
      <c r="Q642" s="26">
        <f t="shared" si="1927"/>
        <v>12726.151639520715</v>
      </c>
      <c r="R642" s="27">
        <f t="shared" si="1928"/>
        <v>0.05</v>
      </c>
      <c r="S642" s="27">
        <f t="shared" si="1929"/>
        <v>18504.584999999999</v>
      </c>
      <c r="T642" s="28">
        <f t="shared" si="1930"/>
        <v>925.22924999999998</v>
      </c>
      <c r="U642" s="25">
        <v>0.05</v>
      </c>
      <c r="V642" s="25">
        <f t="shared" si="1931"/>
        <v>18504.584999999999</v>
      </c>
      <c r="W642" s="28">
        <f t="shared" si="1932"/>
        <v>925.22924999999998</v>
      </c>
      <c r="X642" s="25"/>
      <c r="Y642" s="25">
        <f t="shared" si="1933"/>
        <v>18685.929932999999</v>
      </c>
      <c r="Z642" s="28">
        <f t="shared" si="1969"/>
        <v>0</v>
      </c>
      <c r="AA642" s="25"/>
      <c r="AB642" s="25">
        <f t="shared" si="1935"/>
        <v>18869.0520463434</v>
      </c>
      <c r="AC642" s="28">
        <f t="shared" si="1965"/>
        <v>0</v>
      </c>
      <c r="AD642" s="27">
        <f t="shared" si="1966"/>
        <v>0</v>
      </c>
      <c r="AE642" s="27">
        <f t="shared" si="1967"/>
        <v>19053.968756397568</v>
      </c>
      <c r="AF642" s="28">
        <f t="shared" si="1968"/>
        <v>0</v>
      </c>
      <c r="AG642" s="25"/>
      <c r="AH642" s="25">
        <f t="shared" si="1940"/>
        <v>19053.968756397568</v>
      </c>
      <c r="AI642" s="28">
        <f t="shared" si="1941"/>
        <v>0</v>
      </c>
      <c r="AJ642" s="25"/>
      <c r="AK642" s="25">
        <f t="shared" si="1942"/>
        <v>19240.697650210266</v>
      </c>
      <c r="AL642" s="28">
        <f t="shared" si="1943"/>
        <v>0</v>
      </c>
      <c r="AM642" s="25"/>
      <c r="AN642" s="25">
        <f t="shared" si="1944"/>
        <v>19429.256487182327</v>
      </c>
      <c r="AO642" s="28">
        <f t="shared" si="1945"/>
        <v>0</v>
      </c>
      <c r="AP642" s="27">
        <f t="shared" si="1946"/>
        <v>0.55000000000000004</v>
      </c>
      <c r="AQ642" s="27">
        <f t="shared" si="1947"/>
        <v>19619.663200756713</v>
      </c>
      <c r="AR642" s="28">
        <f t="shared" si="1948"/>
        <v>10790.814760416193</v>
      </c>
      <c r="AS642" s="25"/>
      <c r="AT642" s="25">
        <f t="shared" si="1949"/>
        <v>19619.663200756713</v>
      </c>
      <c r="AU642" s="28">
        <f t="shared" si="1964"/>
        <v>0</v>
      </c>
      <c r="AV642" s="25">
        <v>0.05</v>
      </c>
      <c r="AW642" s="25">
        <f t="shared" si="1951"/>
        <v>19811.935900124128</v>
      </c>
      <c r="AX642" s="28">
        <f t="shared" si="1952"/>
        <v>990.59679500620643</v>
      </c>
      <c r="AY642" s="25">
        <v>0.5</v>
      </c>
      <c r="AZ642" s="25">
        <f t="shared" si="1953"/>
        <v>20006.092871945344</v>
      </c>
      <c r="BA642" s="28">
        <f t="shared" si="1954"/>
        <v>10003.046435972672</v>
      </c>
      <c r="BB642" s="27">
        <f t="shared" si="1955"/>
        <v>0.05</v>
      </c>
      <c r="BC642" s="27">
        <f t="shared" si="1956"/>
        <v>20202.15258209041</v>
      </c>
      <c r="BD642" s="28">
        <f t="shared" si="1957"/>
        <v>1010.1076291045206</v>
      </c>
      <c r="BE642" s="25"/>
      <c r="BF642" s="25">
        <f t="shared" si="1958"/>
        <v>20202.15258209041</v>
      </c>
      <c r="BG642" s="28">
        <f t="shared" si="1959"/>
        <v>0</v>
      </c>
      <c r="BH642" s="25">
        <v>0.05</v>
      </c>
      <c r="BI642" s="25">
        <f t="shared" si="1960"/>
        <v>20400.133677394897</v>
      </c>
      <c r="BJ642" s="28">
        <f t="shared" si="1961"/>
        <v>1020.0066838697448</v>
      </c>
      <c r="BK642" s="25"/>
      <c r="BL642" s="25">
        <f t="shared" si="1962"/>
        <v>20600.054987433366</v>
      </c>
      <c r="BM642" s="28">
        <f t="shared" si="1963"/>
        <v>0</v>
      </c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</row>
    <row r="643" spans="1:165" s="29" customFormat="1" ht="24.95" customHeight="1" x14ac:dyDescent="0.15">
      <c r="A643" s="23" t="s">
        <v>52</v>
      </c>
      <c r="B643" s="23" t="s">
        <v>1819</v>
      </c>
      <c r="C643" s="23" t="s">
        <v>1820</v>
      </c>
      <c r="D643" s="23" t="s">
        <v>1821</v>
      </c>
      <c r="E643" s="23" t="s">
        <v>449</v>
      </c>
      <c r="F643" s="110">
        <v>0.05</v>
      </c>
      <c r="G643" s="23"/>
      <c r="H643" s="23"/>
      <c r="I643" s="23"/>
      <c r="J643" s="23"/>
      <c r="K643" s="23"/>
      <c r="L643" s="23"/>
      <c r="M643" s="94">
        <v>83601.8</v>
      </c>
      <c r="N643" s="94"/>
      <c r="O643" s="24">
        <f t="shared" si="1925"/>
        <v>0.05</v>
      </c>
      <c r="P643" s="25">
        <f t="shared" si="1926"/>
        <v>88255.636809632022</v>
      </c>
      <c r="Q643" s="26">
        <f t="shared" si="1927"/>
        <v>4346.3740386864893</v>
      </c>
      <c r="R643" s="27">
        <f t="shared" si="1928"/>
        <v>0</v>
      </c>
      <c r="S643" s="27">
        <f t="shared" si="1929"/>
        <v>84421.097640000007</v>
      </c>
      <c r="T643" s="28">
        <f t="shared" si="1930"/>
        <v>0</v>
      </c>
      <c r="U643" s="25"/>
      <c r="V643" s="25">
        <f t="shared" si="1931"/>
        <v>84421.097640000007</v>
      </c>
      <c r="W643" s="28">
        <f t="shared" si="1932"/>
        <v>0</v>
      </c>
      <c r="X643" s="25"/>
      <c r="Y643" s="25">
        <f t="shared" si="1933"/>
        <v>85248.424396872011</v>
      </c>
      <c r="Z643" s="28">
        <f t="shared" si="1969"/>
        <v>0</v>
      </c>
      <c r="AA643" s="25"/>
      <c r="AB643" s="25">
        <f t="shared" si="1935"/>
        <v>86083.858955961361</v>
      </c>
      <c r="AC643" s="28">
        <f t="shared" si="1965"/>
        <v>0</v>
      </c>
      <c r="AD643" s="27">
        <f t="shared" si="1966"/>
        <v>0.05</v>
      </c>
      <c r="AE643" s="27">
        <f t="shared" si="1967"/>
        <v>86927.480773729782</v>
      </c>
      <c r="AF643" s="28">
        <f t="shared" si="1968"/>
        <v>4346.3740386864893</v>
      </c>
      <c r="AG643" s="25"/>
      <c r="AH643" s="25">
        <f t="shared" si="1940"/>
        <v>86927.480773729782</v>
      </c>
      <c r="AI643" s="28">
        <f t="shared" si="1941"/>
        <v>0</v>
      </c>
      <c r="AJ643" s="25">
        <v>0.05</v>
      </c>
      <c r="AK643" s="25">
        <f t="shared" si="1942"/>
        <v>87779.37008531233</v>
      </c>
      <c r="AL643" s="28">
        <f t="shared" si="1943"/>
        <v>4388.9685042656165</v>
      </c>
      <c r="AM643" s="25"/>
      <c r="AN643" s="25">
        <f t="shared" si="1944"/>
        <v>88639.607912148393</v>
      </c>
      <c r="AO643" s="28">
        <f t="shared" si="1945"/>
        <v>0</v>
      </c>
      <c r="AP643" s="27">
        <f t="shared" si="1946"/>
        <v>0</v>
      </c>
      <c r="AQ643" s="27">
        <f t="shared" si="1947"/>
        <v>89508.276069687447</v>
      </c>
      <c r="AR643" s="28">
        <f t="shared" si="1948"/>
        <v>0</v>
      </c>
      <c r="AS643" s="25"/>
      <c r="AT643" s="25">
        <f t="shared" si="1949"/>
        <v>89508.276069687447</v>
      </c>
      <c r="AU643" s="28">
        <f t="shared" si="1964"/>
        <v>0</v>
      </c>
      <c r="AV643" s="25"/>
      <c r="AW643" s="25">
        <f t="shared" si="1951"/>
        <v>90385.457175170392</v>
      </c>
      <c r="AX643" s="28">
        <f t="shared" si="1952"/>
        <v>0</v>
      </c>
      <c r="AY643" s="25"/>
      <c r="AZ643" s="25">
        <f t="shared" si="1953"/>
        <v>91271.23465548706</v>
      </c>
      <c r="BA643" s="28">
        <f t="shared" si="1954"/>
        <v>0</v>
      </c>
      <c r="BB643" s="27">
        <f t="shared" si="1955"/>
        <v>0</v>
      </c>
      <c r="BC643" s="27">
        <f t="shared" si="1956"/>
        <v>92165.692755110838</v>
      </c>
      <c r="BD643" s="28">
        <f t="shared" si="1957"/>
        <v>0</v>
      </c>
      <c r="BE643" s="25"/>
      <c r="BF643" s="25">
        <f t="shared" si="1958"/>
        <v>92165.692755110838</v>
      </c>
      <c r="BG643" s="28">
        <f t="shared" si="1959"/>
        <v>0</v>
      </c>
      <c r="BH643" s="25"/>
      <c r="BI643" s="25">
        <f t="shared" si="1960"/>
        <v>93068.916544110922</v>
      </c>
      <c r="BJ643" s="28">
        <f t="shared" si="1961"/>
        <v>0</v>
      </c>
      <c r="BK643" s="25"/>
      <c r="BL643" s="25">
        <f t="shared" si="1962"/>
        <v>93980.991926243209</v>
      </c>
      <c r="BM643" s="28">
        <f t="shared" si="1963"/>
        <v>0</v>
      </c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</row>
    <row r="644" spans="1:165" s="29" customFormat="1" ht="24.95" customHeight="1" x14ac:dyDescent="0.15">
      <c r="A644" s="23" t="s">
        <v>52</v>
      </c>
      <c r="B644" s="23" t="s">
        <v>1822</v>
      </c>
      <c r="C644" s="23" t="s">
        <v>1823</v>
      </c>
      <c r="D644" s="23" t="s">
        <v>1824</v>
      </c>
      <c r="E644" s="23" t="s">
        <v>449</v>
      </c>
      <c r="F644" s="110">
        <v>50</v>
      </c>
      <c r="G644" s="23"/>
      <c r="H644" s="23"/>
      <c r="I644" s="23"/>
      <c r="J644" s="23"/>
      <c r="K644" s="23"/>
      <c r="L644" s="23"/>
      <c r="M644" s="94">
        <v>76.3</v>
      </c>
      <c r="N644" s="94"/>
      <c r="O644" s="24">
        <f t="shared" si="1925"/>
        <v>50</v>
      </c>
      <c r="P644" s="25">
        <f t="shared" si="1926"/>
        <v>80.547369656812691</v>
      </c>
      <c r="Q644" s="26">
        <f t="shared" si="1927"/>
        <v>4084.5301561193373</v>
      </c>
      <c r="R644" s="27">
        <f t="shared" si="1928"/>
        <v>0</v>
      </c>
      <c r="S644" s="27">
        <f t="shared" si="1929"/>
        <v>77.047740000000005</v>
      </c>
      <c r="T644" s="28">
        <f t="shared" si="1930"/>
        <v>0</v>
      </c>
      <c r="U644" s="25"/>
      <c r="V644" s="25">
        <f t="shared" si="1931"/>
        <v>77.047740000000005</v>
      </c>
      <c r="W644" s="28">
        <f t="shared" si="1932"/>
        <v>0</v>
      </c>
      <c r="X644" s="25"/>
      <c r="Y644" s="25">
        <f t="shared" si="1933"/>
        <v>77.802807852000001</v>
      </c>
      <c r="Z644" s="28">
        <f t="shared" si="1969"/>
        <v>0</v>
      </c>
      <c r="AA644" s="25"/>
      <c r="AB644" s="25">
        <f t="shared" si="1935"/>
        <v>78.5652753689496</v>
      </c>
      <c r="AC644" s="28">
        <f t="shared" si="1965"/>
        <v>0</v>
      </c>
      <c r="AD644" s="27">
        <f t="shared" si="1966"/>
        <v>0</v>
      </c>
      <c r="AE644" s="27">
        <f t="shared" si="1967"/>
        <v>79.335215067565315</v>
      </c>
      <c r="AF644" s="28">
        <f t="shared" si="1968"/>
        <v>0</v>
      </c>
      <c r="AG644" s="25"/>
      <c r="AH644" s="25">
        <f t="shared" si="1940"/>
        <v>79.335215067565315</v>
      </c>
      <c r="AI644" s="28">
        <f t="shared" si="1941"/>
        <v>0</v>
      </c>
      <c r="AJ644" s="25"/>
      <c r="AK644" s="25">
        <f t="shared" si="1942"/>
        <v>80.112700175227459</v>
      </c>
      <c r="AL644" s="28">
        <f t="shared" si="1943"/>
        <v>0</v>
      </c>
      <c r="AM644" s="25"/>
      <c r="AN644" s="25">
        <f t="shared" si="1944"/>
        <v>80.897804636944684</v>
      </c>
      <c r="AO644" s="28">
        <f t="shared" si="1945"/>
        <v>0</v>
      </c>
      <c r="AP644" s="27">
        <f t="shared" si="1946"/>
        <v>50</v>
      </c>
      <c r="AQ644" s="27">
        <f t="shared" si="1947"/>
        <v>81.690603122386747</v>
      </c>
      <c r="AR644" s="28">
        <f t="shared" si="1948"/>
        <v>4084.5301561193373</v>
      </c>
      <c r="AS644" s="25"/>
      <c r="AT644" s="25">
        <f t="shared" si="1949"/>
        <v>81.690603122386747</v>
      </c>
      <c r="AU644" s="28">
        <f t="shared" si="1964"/>
        <v>0</v>
      </c>
      <c r="AV644" s="25">
        <v>50</v>
      </c>
      <c r="AW644" s="25">
        <f t="shared" si="1951"/>
        <v>82.491171032986145</v>
      </c>
      <c r="AX644" s="28">
        <f t="shared" si="1952"/>
        <v>4124.5585516493074</v>
      </c>
      <c r="AY644" s="25"/>
      <c r="AZ644" s="25">
        <f t="shared" si="1953"/>
        <v>83.299584509109408</v>
      </c>
      <c r="BA644" s="28">
        <f t="shared" si="1954"/>
        <v>0</v>
      </c>
      <c r="BB644" s="27">
        <f t="shared" si="1955"/>
        <v>0</v>
      </c>
      <c r="BC644" s="27">
        <f t="shared" si="1956"/>
        <v>84.115920437298684</v>
      </c>
      <c r="BD644" s="28">
        <f t="shared" si="1957"/>
        <v>0</v>
      </c>
      <c r="BE644" s="25"/>
      <c r="BF644" s="25">
        <f t="shared" si="1958"/>
        <v>84.115920437298684</v>
      </c>
      <c r="BG644" s="28">
        <f t="shared" si="1959"/>
        <v>0</v>
      </c>
      <c r="BH644" s="25"/>
      <c r="BI644" s="25">
        <f t="shared" si="1960"/>
        <v>84.940256457584212</v>
      </c>
      <c r="BJ644" s="28">
        <f t="shared" si="1961"/>
        <v>0</v>
      </c>
      <c r="BK644" s="25"/>
      <c r="BL644" s="25">
        <f t="shared" si="1962"/>
        <v>85.772670970868546</v>
      </c>
      <c r="BM644" s="28">
        <f t="shared" si="1963"/>
        <v>0</v>
      </c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</row>
    <row r="645" spans="1:165" s="29" customFormat="1" ht="24.95" customHeight="1" x14ac:dyDescent="0.15">
      <c r="A645" s="23" t="s">
        <v>52</v>
      </c>
      <c r="B645" s="23" t="s">
        <v>1825</v>
      </c>
      <c r="C645" s="23" t="s">
        <v>1826</v>
      </c>
      <c r="D645" s="23" t="s">
        <v>1827</v>
      </c>
      <c r="E645" s="23" t="s">
        <v>1506</v>
      </c>
      <c r="F645" s="110">
        <v>5</v>
      </c>
      <c r="G645" s="23"/>
      <c r="H645" s="23"/>
      <c r="I645" s="23"/>
      <c r="J645" s="23"/>
      <c r="K645" s="23"/>
      <c r="L645" s="23"/>
      <c r="M645" s="94">
        <v>119.5</v>
      </c>
      <c r="N645" s="94"/>
      <c r="O645" s="24">
        <f t="shared" si="1925"/>
        <v>5</v>
      </c>
      <c r="P645" s="25">
        <f t="shared" si="1926"/>
        <v>126.15217134979184</v>
      </c>
      <c r="Q645" s="26">
        <f t="shared" si="1927"/>
        <v>639.71343860584648</v>
      </c>
      <c r="R645" s="27">
        <f t="shared" si="1928"/>
        <v>0</v>
      </c>
      <c r="S645" s="27">
        <f t="shared" si="1929"/>
        <v>120.67110000000001</v>
      </c>
      <c r="T645" s="28">
        <f t="shared" si="1930"/>
        <v>0</v>
      </c>
      <c r="U645" s="25"/>
      <c r="V645" s="25">
        <f t="shared" si="1931"/>
        <v>120.67110000000001</v>
      </c>
      <c r="W645" s="28">
        <f t="shared" si="1932"/>
        <v>0</v>
      </c>
      <c r="X645" s="25"/>
      <c r="Y645" s="25">
        <f t="shared" si="1933"/>
        <v>121.85367678000001</v>
      </c>
      <c r="Z645" s="28">
        <f t="shared" si="1969"/>
        <v>0</v>
      </c>
      <c r="AA645" s="25"/>
      <c r="AB645" s="25">
        <f t="shared" si="1935"/>
        <v>123.04784281244402</v>
      </c>
      <c r="AC645" s="28">
        <f t="shared" si="1965"/>
        <v>0</v>
      </c>
      <c r="AD645" s="27">
        <f t="shared" si="1966"/>
        <v>0</v>
      </c>
      <c r="AE645" s="27">
        <f t="shared" si="1967"/>
        <v>124.25371167200598</v>
      </c>
      <c r="AF645" s="28">
        <f t="shared" si="1968"/>
        <v>0</v>
      </c>
      <c r="AG645" s="25"/>
      <c r="AH645" s="25">
        <f t="shared" si="1940"/>
        <v>124.25371167200598</v>
      </c>
      <c r="AI645" s="28">
        <f t="shared" si="1941"/>
        <v>0</v>
      </c>
      <c r="AJ645" s="25"/>
      <c r="AK645" s="25">
        <f t="shared" si="1942"/>
        <v>125.47139804639164</v>
      </c>
      <c r="AL645" s="28">
        <f t="shared" si="1943"/>
        <v>0</v>
      </c>
      <c r="AM645" s="25"/>
      <c r="AN645" s="25">
        <f t="shared" si="1944"/>
        <v>126.70101774724628</v>
      </c>
      <c r="AO645" s="28">
        <f t="shared" si="1945"/>
        <v>0</v>
      </c>
      <c r="AP645" s="27">
        <f t="shared" si="1946"/>
        <v>5</v>
      </c>
      <c r="AQ645" s="27">
        <f t="shared" si="1947"/>
        <v>127.94268772116931</v>
      </c>
      <c r="AR645" s="28">
        <f t="shared" si="1948"/>
        <v>639.71343860584648</v>
      </c>
      <c r="AS645" s="25"/>
      <c r="AT645" s="25">
        <f t="shared" si="1949"/>
        <v>127.94268772116931</v>
      </c>
      <c r="AU645" s="28">
        <f t="shared" si="1964"/>
        <v>0</v>
      </c>
      <c r="AV645" s="25">
        <v>5</v>
      </c>
      <c r="AW645" s="25">
        <f t="shared" si="1951"/>
        <v>129.19652606083676</v>
      </c>
      <c r="AX645" s="28">
        <f t="shared" si="1952"/>
        <v>645.98263030418377</v>
      </c>
      <c r="AY645" s="25"/>
      <c r="AZ645" s="25">
        <f t="shared" si="1953"/>
        <v>130.46265201623297</v>
      </c>
      <c r="BA645" s="28">
        <f t="shared" si="1954"/>
        <v>0</v>
      </c>
      <c r="BB645" s="27">
        <f t="shared" si="1955"/>
        <v>0</v>
      </c>
      <c r="BC645" s="27">
        <f t="shared" si="1956"/>
        <v>131.74118600599206</v>
      </c>
      <c r="BD645" s="28">
        <f t="shared" si="1957"/>
        <v>0</v>
      </c>
      <c r="BE645" s="25"/>
      <c r="BF645" s="25">
        <f t="shared" si="1958"/>
        <v>131.74118600599206</v>
      </c>
      <c r="BG645" s="28">
        <f t="shared" si="1959"/>
        <v>0</v>
      </c>
      <c r="BH645" s="25"/>
      <c r="BI645" s="25">
        <f t="shared" si="1960"/>
        <v>133.03224962885079</v>
      </c>
      <c r="BJ645" s="28">
        <f t="shared" si="1961"/>
        <v>0</v>
      </c>
      <c r="BK645" s="25"/>
      <c r="BL645" s="25">
        <f t="shared" si="1962"/>
        <v>134.33596567521354</v>
      </c>
      <c r="BM645" s="28">
        <f t="shared" si="1963"/>
        <v>0</v>
      </c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</row>
    <row r="646" spans="1:165" s="29" customFormat="1" ht="24.95" customHeight="1" x14ac:dyDescent="0.15">
      <c r="A646" s="23" t="s">
        <v>52</v>
      </c>
      <c r="B646" s="23" t="s">
        <v>1828</v>
      </c>
      <c r="C646" s="23" t="s">
        <v>1829</v>
      </c>
      <c r="D646" s="23" t="s">
        <v>1830</v>
      </c>
      <c r="E646" s="23" t="s">
        <v>1506</v>
      </c>
      <c r="F646" s="110">
        <v>10</v>
      </c>
      <c r="G646" s="23"/>
      <c r="H646" s="23"/>
      <c r="I646" s="23"/>
      <c r="J646" s="23"/>
      <c r="K646" s="23"/>
      <c r="L646" s="23"/>
      <c r="M646" s="94">
        <v>182</v>
      </c>
      <c r="N646" s="94"/>
      <c r="O646" s="24">
        <f t="shared" si="1925"/>
        <v>10</v>
      </c>
      <c r="P646" s="25">
        <f t="shared" si="1926"/>
        <v>192.13134046579177</v>
      </c>
      <c r="Q646" s="26">
        <f t="shared" si="1927"/>
        <v>1892.3996254648609</v>
      </c>
      <c r="R646" s="27">
        <f t="shared" si="1928"/>
        <v>0</v>
      </c>
      <c r="S646" s="27">
        <f t="shared" si="1929"/>
        <v>183.78360000000001</v>
      </c>
      <c r="T646" s="28">
        <f t="shared" si="1930"/>
        <v>0</v>
      </c>
      <c r="U646" s="25"/>
      <c r="V646" s="25">
        <f t="shared" si="1931"/>
        <v>183.78360000000001</v>
      </c>
      <c r="W646" s="28">
        <f t="shared" si="1932"/>
        <v>0</v>
      </c>
      <c r="X646" s="25"/>
      <c r="Y646" s="25">
        <f t="shared" si="1933"/>
        <v>185.58467928000002</v>
      </c>
      <c r="Z646" s="28">
        <f t="shared" si="1969"/>
        <v>0</v>
      </c>
      <c r="AA646" s="25"/>
      <c r="AB646" s="25">
        <f t="shared" si="1935"/>
        <v>187.40340913694402</v>
      </c>
      <c r="AC646" s="28">
        <f t="shared" si="1965"/>
        <v>0</v>
      </c>
      <c r="AD646" s="27">
        <f t="shared" si="1966"/>
        <v>10</v>
      </c>
      <c r="AE646" s="27">
        <f t="shared" si="1967"/>
        <v>189.23996254648608</v>
      </c>
      <c r="AF646" s="28">
        <f t="shared" si="1968"/>
        <v>1892.3996254648609</v>
      </c>
      <c r="AG646" s="25"/>
      <c r="AH646" s="25">
        <f t="shared" si="1940"/>
        <v>189.23996254648608</v>
      </c>
      <c r="AI646" s="28">
        <f t="shared" si="1941"/>
        <v>0</v>
      </c>
      <c r="AJ646" s="25"/>
      <c r="AK646" s="25">
        <f t="shared" si="1942"/>
        <v>191.09451417944166</v>
      </c>
      <c r="AL646" s="28">
        <f t="shared" si="1943"/>
        <v>0</v>
      </c>
      <c r="AM646" s="25">
        <v>10</v>
      </c>
      <c r="AN646" s="25">
        <f t="shared" si="1944"/>
        <v>192.96724041840019</v>
      </c>
      <c r="AO646" s="28">
        <f t="shared" si="1945"/>
        <v>1929.6724041840021</v>
      </c>
      <c r="AP646" s="27">
        <f t="shared" si="1946"/>
        <v>0</v>
      </c>
      <c r="AQ646" s="27">
        <f t="shared" si="1947"/>
        <v>194.85831937450052</v>
      </c>
      <c r="AR646" s="28">
        <f t="shared" si="1948"/>
        <v>0</v>
      </c>
      <c r="AS646" s="25"/>
      <c r="AT646" s="25">
        <f t="shared" si="1949"/>
        <v>194.85831937450052</v>
      </c>
      <c r="AU646" s="28">
        <f t="shared" si="1964"/>
        <v>0</v>
      </c>
      <c r="AV646" s="25"/>
      <c r="AW646" s="25">
        <f t="shared" si="1951"/>
        <v>196.76793090437064</v>
      </c>
      <c r="AX646" s="28">
        <f t="shared" si="1952"/>
        <v>0</v>
      </c>
      <c r="AY646" s="25"/>
      <c r="AZ646" s="25">
        <f t="shared" si="1953"/>
        <v>198.69625662723348</v>
      </c>
      <c r="BA646" s="28">
        <f t="shared" si="1954"/>
        <v>0</v>
      </c>
      <c r="BB646" s="27">
        <f t="shared" si="1955"/>
        <v>0</v>
      </c>
      <c r="BC646" s="27">
        <f t="shared" si="1956"/>
        <v>200.64347994218036</v>
      </c>
      <c r="BD646" s="28">
        <f t="shared" si="1957"/>
        <v>0</v>
      </c>
      <c r="BE646" s="25"/>
      <c r="BF646" s="25">
        <f t="shared" si="1958"/>
        <v>200.64347994218036</v>
      </c>
      <c r="BG646" s="28">
        <f t="shared" si="1959"/>
        <v>0</v>
      </c>
      <c r="BH646" s="25"/>
      <c r="BI646" s="25">
        <f t="shared" si="1960"/>
        <v>202.60978604561373</v>
      </c>
      <c r="BJ646" s="28">
        <f t="shared" si="1961"/>
        <v>0</v>
      </c>
      <c r="BK646" s="25"/>
      <c r="BL646" s="25">
        <f t="shared" si="1962"/>
        <v>204.59536194886076</v>
      </c>
      <c r="BM646" s="28">
        <f t="shared" si="1963"/>
        <v>0</v>
      </c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</row>
    <row r="647" spans="1:165" s="29" customFormat="1" ht="24.95" customHeight="1" x14ac:dyDescent="0.15">
      <c r="A647" s="23" t="s">
        <v>52</v>
      </c>
      <c r="B647" s="23" t="s">
        <v>1831</v>
      </c>
      <c r="C647" s="23" t="s">
        <v>1832</v>
      </c>
      <c r="D647" s="23" t="s">
        <v>1833</v>
      </c>
      <c r="E647" s="23" t="s">
        <v>853</v>
      </c>
      <c r="F647" s="110">
        <v>3</v>
      </c>
      <c r="G647" s="23"/>
      <c r="H647" s="23"/>
      <c r="I647" s="23"/>
      <c r="J647" s="23"/>
      <c r="K647" s="23"/>
      <c r="L647" s="23"/>
      <c r="M647" s="94">
        <v>845.98</v>
      </c>
      <c r="N647" s="94"/>
      <c r="O647" s="24">
        <f t="shared" si="1925"/>
        <v>3</v>
      </c>
      <c r="P647" s="25">
        <f t="shared" si="1926"/>
        <v>893.07291982005756</v>
      </c>
      <c r="Q647" s="26">
        <f t="shared" si="1927"/>
        <v>2717.2457311720864</v>
      </c>
      <c r="R647" s="27">
        <f t="shared" si="1928"/>
        <v>0</v>
      </c>
      <c r="S647" s="27">
        <f t="shared" si="1929"/>
        <v>854.27060400000005</v>
      </c>
      <c r="T647" s="28">
        <f t="shared" si="1930"/>
        <v>0</v>
      </c>
      <c r="U647" s="25"/>
      <c r="V647" s="25">
        <f t="shared" si="1931"/>
        <v>854.27060400000005</v>
      </c>
      <c r="W647" s="28">
        <f t="shared" si="1932"/>
        <v>0</v>
      </c>
      <c r="X647" s="25"/>
      <c r="Y647" s="25">
        <f t="shared" si="1933"/>
        <v>862.64245591920007</v>
      </c>
      <c r="Z647" s="28">
        <f t="shared" si="1969"/>
        <v>0</v>
      </c>
      <c r="AA647" s="25"/>
      <c r="AB647" s="25">
        <f t="shared" si="1935"/>
        <v>871.09635198720821</v>
      </c>
      <c r="AC647" s="28">
        <f t="shared" si="1965"/>
        <v>0</v>
      </c>
      <c r="AD647" s="27">
        <f t="shared" si="1966"/>
        <v>0</v>
      </c>
      <c r="AE647" s="27">
        <f t="shared" si="1967"/>
        <v>879.63309623668283</v>
      </c>
      <c r="AF647" s="28">
        <f t="shared" si="1968"/>
        <v>0</v>
      </c>
      <c r="AG647" s="25"/>
      <c r="AH647" s="25">
        <f t="shared" si="1940"/>
        <v>879.63309623668283</v>
      </c>
      <c r="AI647" s="28">
        <f t="shared" si="1941"/>
        <v>0</v>
      </c>
      <c r="AJ647" s="25"/>
      <c r="AK647" s="25">
        <f t="shared" si="1942"/>
        <v>888.25350057980233</v>
      </c>
      <c r="AL647" s="28">
        <f t="shared" si="1943"/>
        <v>0</v>
      </c>
      <c r="AM647" s="25"/>
      <c r="AN647" s="25">
        <f t="shared" si="1944"/>
        <v>896.95838488548441</v>
      </c>
      <c r="AO647" s="28">
        <f t="shared" si="1945"/>
        <v>0</v>
      </c>
      <c r="AP647" s="27">
        <f t="shared" si="1946"/>
        <v>3</v>
      </c>
      <c r="AQ647" s="27">
        <f t="shared" si="1947"/>
        <v>905.74857705736213</v>
      </c>
      <c r="AR647" s="28">
        <f t="shared" si="1948"/>
        <v>2717.2457311720864</v>
      </c>
      <c r="AS647" s="25">
        <v>3</v>
      </c>
      <c r="AT647" s="25">
        <f t="shared" si="1949"/>
        <v>905.74857705736213</v>
      </c>
      <c r="AU647" s="28">
        <f t="shared" si="1964"/>
        <v>2717.2457311720864</v>
      </c>
      <c r="AV647" s="25"/>
      <c r="AW647" s="25">
        <f t="shared" si="1951"/>
        <v>914.62491311252427</v>
      </c>
      <c r="AX647" s="28">
        <f t="shared" si="1952"/>
        <v>0</v>
      </c>
      <c r="AY647" s="25"/>
      <c r="AZ647" s="25">
        <f t="shared" si="1953"/>
        <v>923.58823726102707</v>
      </c>
      <c r="BA647" s="28">
        <f t="shared" si="1954"/>
        <v>0</v>
      </c>
      <c r="BB647" s="27">
        <f t="shared" si="1955"/>
        <v>0</v>
      </c>
      <c r="BC647" s="27">
        <f t="shared" si="1956"/>
        <v>932.63940198618513</v>
      </c>
      <c r="BD647" s="28">
        <f t="shared" si="1957"/>
        <v>0</v>
      </c>
      <c r="BE647" s="25"/>
      <c r="BF647" s="25">
        <f t="shared" si="1958"/>
        <v>932.63940198618513</v>
      </c>
      <c r="BG647" s="28">
        <f t="shared" si="1959"/>
        <v>0</v>
      </c>
      <c r="BH647" s="25"/>
      <c r="BI647" s="25">
        <f t="shared" si="1960"/>
        <v>941.77926812564976</v>
      </c>
      <c r="BJ647" s="28">
        <f t="shared" si="1961"/>
        <v>0</v>
      </c>
      <c r="BK647" s="25"/>
      <c r="BL647" s="25">
        <f t="shared" si="1962"/>
        <v>951.00870495328115</v>
      </c>
      <c r="BM647" s="28">
        <f t="shared" si="1963"/>
        <v>0</v>
      </c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</row>
    <row r="648" spans="1:165" s="29" customFormat="1" ht="24.95" customHeight="1" x14ac:dyDescent="0.15">
      <c r="A648" s="23" t="s">
        <v>52</v>
      </c>
      <c r="B648" s="23" t="s">
        <v>1834</v>
      </c>
      <c r="C648" s="23" t="s">
        <v>1835</v>
      </c>
      <c r="D648" s="23" t="s">
        <v>1754</v>
      </c>
      <c r="E648" s="23" t="s">
        <v>853</v>
      </c>
      <c r="F648" s="110">
        <v>2</v>
      </c>
      <c r="G648" s="23"/>
      <c r="H648" s="23"/>
      <c r="I648" s="23"/>
      <c r="J648" s="23"/>
      <c r="K648" s="23"/>
      <c r="L648" s="23"/>
      <c r="M648" s="94">
        <v>728.8</v>
      </c>
      <c r="N648" s="94"/>
      <c r="O648" s="24">
        <f t="shared" si="1925"/>
        <v>2</v>
      </c>
      <c r="P648" s="25">
        <f t="shared" si="1926"/>
        <v>769.36989522785166</v>
      </c>
      <c r="Q648" s="26">
        <f t="shared" si="1927"/>
        <v>1560.5795951663292</v>
      </c>
      <c r="R648" s="27">
        <f t="shared" si="1928"/>
        <v>0</v>
      </c>
      <c r="S648" s="27">
        <f t="shared" si="1929"/>
        <v>735.94223999999997</v>
      </c>
      <c r="T648" s="28">
        <f t="shared" si="1930"/>
        <v>0</v>
      </c>
      <c r="U648" s="25"/>
      <c r="V648" s="25">
        <f t="shared" si="1931"/>
        <v>735.94223999999997</v>
      </c>
      <c r="W648" s="28">
        <f t="shared" si="1932"/>
        <v>0</v>
      </c>
      <c r="X648" s="25"/>
      <c r="Y648" s="25">
        <f t="shared" si="1933"/>
        <v>743.15447395199999</v>
      </c>
      <c r="Z648" s="28">
        <f t="shared" si="1969"/>
        <v>0</v>
      </c>
      <c r="AA648" s="25"/>
      <c r="AB648" s="25">
        <f t="shared" si="1935"/>
        <v>750.43738779672958</v>
      </c>
      <c r="AC648" s="28">
        <f t="shared" si="1965"/>
        <v>0</v>
      </c>
      <c r="AD648" s="27">
        <f t="shared" si="1966"/>
        <v>0</v>
      </c>
      <c r="AE648" s="27">
        <f t="shared" si="1967"/>
        <v>757.79167419713758</v>
      </c>
      <c r="AF648" s="28">
        <f t="shared" si="1968"/>
        <v>0</v>
      </c>
      <c r="AG648" s="25"/>
      <c r="AH648" s="25">
        <f t="shared" si="1940"/>
        <v>757.79167419713758</v>
      </c>
      <c r="AI648" s="28">
        <f t="shared" si="1941"/>
        <v>0</v>
      </c>
      <c r="AJ648" s="25"/>
      <c r="AK648" s="25">
        <f t="shared" si="1942"/>
        <v>765.21803260426952</v>
      </c>
      <c r="AL648" s="28">
        <f t="shared" si="1943"/>
        <v>0</v>
      </c>
      <c r="AM648" s="25"/>
      <c r="AN648" s="25">
        <f t="shared" si="1944"/>
        <v>772.71716932379138</v>
      </c>
      <c r="AO648" s="28">
        <f t="shared" si="1945"/>
        <v>0</v>
      </c>
      <c r="AP648" s="27">
        <f t="shared" si="1946"/>
        <v>2</v>
      </c>
      <c r="AQ648" s="27">
        <f t="shared" si="1947"/>
        <v>780.28979758316461</v>
      </c>
      <c r="AR648" s="28">
        <f t="shared" si="1948"/>
        <v>1560.5795951663292</v>
      </c>
      <c r="AS648" s="25">
        <v>2</v>
      </c>
      <c r="AT648" s="25">
        <f t="shared" si="1949"/>
        <v>780.28979758316461</v>
      </c>
      <c r="AU648" s="28">
        <f t="shared" si="1964"/>
        <v>1560.5795951663292</v>
      </c>
      <c r="AV648" s="25"/>
      <c r="AW648" s="25">
        <f t="shared" si="1951"/>
        <v>787.9366375994797</v>
      </c>
      <c r="AX648" s="28">
        <f t="shared" si="1952"/>
        <v>0</v>
      </c>
      <c r="AY648" s="25"/>
      <c r="AZ648" s="25">
        <f t="shared" si="1953"/>
        <v>795.6584166479546</v>
      </c>
      <c r="BA648" s="28">
        <f t="shared" si="1954"/>
        <v>0</v>
      </c>
      <c r="BB648" s="27">
        <f t="shared" si="1955"/>
        <v>0</v>
      </c>
      <c r="BC648" s="27">
        <f t="shared" si="1956"/>
        <v>803.45586913110458</v>
      </c>
      <c r="BD648" s="28">
        <f t="shared" si="1957"/>
        <v>0</v>
      </c>
      <c r="BE648" s="25"/>
      <c r="BF648" s="25">
        <f t="shared" si="1958"/>
        <v>803.45586913110458</v>
      </c>
      <c r="BG648" s="28">
        <f t="shared" si="1959"/>
        <v>0</v>
      </c>
      <c r="BH648" s="25"/>
      <c r="BI648" s="25">
        <f t="shared" si="1960"/>
        <v>811.32973664858946</v>
      </c>
      <c r="BJ648" s="28">
        <f t="shared" si="1961"/>
        <v>0</v>
      </c>
      <c r="BK648" s="25"/>
      <c r="BL648" s="25">
        <f t="shared" si="1962"/>
        <v>819.28076806774561</v>
      </c>
      <c r="BM648" s="28">
        <f t="shared" si="1963"/>
        <v>0</v>
      </c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</row>
    <row r="649" spans="1:165" s="29" customFormat="1" ht="24.95" customHeight="1" x14ac:dyDescent="0.15">
      <c r="A649" s="23" t="s">
        <v>52</v>
      </c>
      <c r="B649" s="23" t="s">
        <v>1836</v>
      </c>
      <c r="C649" s="23" t="s">
        <v>1837</v>
      </c>
      <c r="D649" s="23"/>
      <c r="E649" s="23" t="s">
        <v>853</v>
      </c>
      <c r="F649" s="110">
        <v>4</v>
      </c>
      <c r="G649" s="23"/>
      <c r="H649" s="23"/>
      <c r="I649" s="23"/>
      <c r="J649" s="23"/>
      <c r="K649" s="23"/>
      <c r="L649" s="23"/>
      <c r="M649" s="94">
        <v>15.3</v>
      </c>
      <c r="N649" s="94"/>
      <c r="O649" s="24">
        <f t="shared" si="1925"/>
        <v>4</v>
      </c>
      <c r="P649" s="25">
        <f t="shared" si="1926"/>
        <v>16.151700599596779</v>
      </c>
      <c r="Q649" s="26">
        <f t="shared" si="1927"/>
        <v>61.799760000000006</v>
      </c>
      <c r="R649" s="27">
        <f t="shared" si="1928"/>
        <v>4</v>
      </c>
      <c r="S649" s="27">
        <f t="shared" si="1929"/>
        <v>15.449940000000002</v>
      </c>
      <c r="T649" s="28">
        <f t="shared" si="1930"/>
        <v>61.799760000000006</v>
      </c>
      <c r="U649" s="25"/>
      <c r="V649" s="25">
        <f t="shared" si="1931"/>
        <v>15.449940000000002</v>
      </c>
      <c r="W649" s="28">
        <f t="shared" si="1932"/>
        <v>0</v>
      </c>
      <c r="X649" s="25"/>
      <c r="Y649" s="25">
        <f t="shared" si="1933"/>
        <v>15.601349412000003</v>
      </c>
      <c r="Z649" s="28">
        <f t="shared" si="1969"/>
        <v>0</v>
      </c>
      <c r="AA649" s="25">
        <v>4</v>
      </c>
      <c r="AB649" s="25">
        <f t="shared" si="1935"/>
        <v>15.754242636237603</v>
      </c>
      <c r="AC649" s="28">
        <f t="shared" si="1965"/>
        <v>63.016970544950411</v>
      </c>
      <c r="AD649" s="27">
        <f t="shared" si="1966"/>
        <v>0</v>
      </c>
      <c r="AE649" s="27">
        <f t="shared" si="1967"/>
        <v>15.908634214072732</v>
      </c>
      <c r="AF649" s="28">
        <f t="shared" si="1968"/>
        <v>0</v>
      </c>
      <c r="AG649" s="25"/>
      <c r="AH649" s="25">
        <f t="shared" si="1940"/>
        <v>15.908634214072732</v>
      </c>
      <c r="AI649" s="28">
        <f t="shared" si="1941"/>
        <v>0</v>
      </c>
      <c r="AJ649" s="25"/>
      <c r="AK649" s="25">
        <f t="shared" si="1942"/>
        <v>16.064538829370644</v>
      </c>
      <c r="AL649" s="28">
        <f t="shared" si="1943"/>
        <v>0</v>
      </c>
      <c r="AM649" s="25"/>
      <c r="AN649" s="25">
        <f t="shared" si="1944"/>
        <v>16.221971309898478</v>
      </c>
      <c r="AO649" s="28">
        <f t="shared" si="1945"/>
        <v>0</v>
      </c>
      <c r="AP649" s="27">
        <f t="shared" si="1946"/>
        <v>0</v>
      </c>
      <c r="AQ649" s="27">
        <f t="shared" si="1947"/>
        <v>16.380946628735483</v>
      </c>
      <c r="AR649" s="28">
        <f t="shared" si="1948"/>
        <v>0</v>
      </c>
      <c r="AS649" s="25"/>
      <c r="AT649" s="25">
        <f t="shared" si="1949"/>
        <v>16.380946628735483</v>
      </c>
      <c r="AU649" s="28">
        <f t="shared" si="1964"/>
        <v>0</v>
      </c>
      <c r="AV649" s="25"/>
      <c r="AW649" s="25">
        <f t="shared" si="1951"/>
        <v>16.541479905697091</v>
      </c>
      <c r="AX649" s="28">
        <f t="shared" si="1952"/>
        <v>0</v>
      </c>
      <c r="AY649" s="25"/>
      <c r="AZ649" s="25">
        <f t="shared" si="1953"/>
        <v>16.703586408772924</v>
      </c>
      <c r="BA649" s="28">
        <f t="shared" si="1954"/>
        <v>0</v>
      </c>
      <c r="BB649" s="27">
        <f t="shared" si="1955"/>
        <v>0</v>
      </c>
      <c r="BC649" s="27">
        <f t="shared" si="1956"/>
        <v>16.867281555578899</v>
      </c>
      <c r="BD649" s="28">
        <f t="shared" si="1957"/>
        <v>0</v>
      </c>
      <c r="BE649" s="25"/>
      <c r="BF649" s="25">
        <f t="shared" si="1958"/>
        <v>16.867281555578899</v>
      </c>
      <c r="BG649" s="28">
        <f t="shared" si="1959"/>
        <v>0</v>
      </c>
      <c r="BH649" s="25"/>
      <c r="BI649" s="25">
        <f t="shared" si="1960"/>
        <v>17.032580914823573</v>
      </c>
      <c r="BJ649" s="28">
        <f t="shared" si="1961"/>
        <v>0</v>
      </c>
      <c r="BK649" s="25"/>
      <c r="BL649" s="25">
        <f t="shared" si="1962"/>
        <v>17.199500207788844</v>
      </c>
      <c r="BM649" s="28">
        <f t="shared" si="1963"/>
        <v>0</v>
      </c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</row>
    <row r="650" spans="1:165" s="29" customFormat="1" ht="24.95" customHeight="1" x14ac:dyDescent="0.15">
      <c r="A650" s="23" t="s">
        <v>52</v>
      </c>
      <c r="B650" s="23" t="s">
        <v>1838</v>
      </c>
      <c r="C650" s="23" t="s">
        <v>1839</v>
      </c>
      <c r="D650" s="23"/>
      <c r="E650" s="23" t="s">
        <v>1506</v>
      </c>
      <c r="F650" s="110">
        <v>1</v>
      </c>
      <c r="G650" s="23"/>
      <c r="H650" s="23"/>
      <c r="I650" s="23"/>
      <c r="J650" s="23"/>
      <c r="K650" s="23"/>
      <c r="L650" s="23"/>
      <c r="M650" s="94">
        <v>2484.7800000000002</v>
      </c>
      <c r="N650" s="94"/>
      <c r="O650" s="24">
        <f t="shared" si="1925"/>
        <v>1</v>
      </c>
      <c r="P650" s="25">
        <f t="shared" si="1926"/>
        <v>2623.0995173768683</v>
      </c>
      <c r="Q650" s="26">
        <f t="shared" si="1927"/>
        <v>2660.3299715130297</v>
      </c>
      <c r="R650" s="27">
        <f t="shared" si="1928"/>
        <v>0</v>
      </c>
      <c r="S650" s="27">
        <f t="shared" si="1929"/>
        <v>2509.1308440000003</v>
      </c>
      <c r="T650" s="28">
        <f t="shared" si="1930"/>
        <v>0</v>
      </c>
      <c r="U650" s="25"/>
      <c r="V650" s="25">
        <f t="shared" si="1931"/>
        <v>2509.1308440000003</v>
      </c>
      <c r="W650" s="28">
        <f t="shared" si="1932"/>
        <v>0</v>
      </c>
      <c r="X650" s="25"/>
      <c r="Y650" s="25">
        <f t="shared" si="1933"/>
        <v>2533.7203262712005</v>
      </c>
      <c r="Z650" s="28">
        <f t="shared" si="1969"/>
        <v>0</v>
      </c>
      <c r="AA650" s="25"/>
      <c r="AB650" s="25">
        <f t="shared" si="1935"/>
        <v>2558.5507854686584</v>
      </c>
      <c r="AC650" s="28">
        <f t="shared" si="1965"/>
        <v>0</v>
      </c>
      <c r="AD650" s="27">
        <f t="shared" si="1966"/>
        <v>0</v>
      </c>
      <c r="AE650" s="27">
        <f t="shared" si="1967"/>
        <v>2583.6245831662513</v>
      </c>
      <c r="AF650" s="28">
        <f t="shared" si="1968"/>
        <v>0</v>
      </c>
      <c r="AG650" s="25"/>
      <c r="AH650" s="25">
        <f t="shared" si="1940"/>
        <v>2583.6245831662513</v>
      </c>
      <c r="AI650" s="28">
        <f t="shared" si="1941"/>
        <v>0</v>
      </c>
      <c r="AJ650" s="25"/>
      <c r="AK650" s="25">
        <f t="shared" si="1942"/>
        <v>2608.9441040812808</v>
      </c>
      <c r="AL650" s="28">
        <f t="shared" si="1943"/>
        <v>0</v>
      </c>
      <c r="AM650" s="25"/>
      <c r="AN650" s="25">
        <f t="shared" si="1944"/>
        <v>2634.5117563012773</v>
      </c>
      <c r="AO650" s="28">
        <f t="shared" si="1945"/>
        <v>0</v>
      </c>
      <c r="AP650" s="27">
        <f t="shared" si="1946"/>
        <v>1</v>
      </c>
      <c r="AQ650" s="27">
        <f t="shared" si="1947"/>
        <v>2660.3299715130297</v>
      </c>
      <c r="AR650" s="28">
        <f t="shared" si="1948"/>
        <v>2660.3299715130297</v>
      </c>
      <c r="AS650" s="25"/>
      <c r="AT650" s="25">
        <f t="shared" si="1949"/>
        <v>2660.3299715130297</v>
      </c>
      <c r="AU650" s="28">
        <f t="shared" si="1964"/>
        <v>0</v>
      </c>
      <c r="AV650" s="25">
        <v>1</v>
      </c>
      <c r="AW650" s="25">
        <f t="shared" si="1951"/>
        <v>2686.4012052338576</v>
      </c>
      <c r="AX650" s="28">
        <f t="shared" si="1952"/>
        <v>2686.4012052338576</v>
      </c>
      <c r="AY650" s="25"/>
      <c r="AZ650" s="25">
        <f t="shared" si="1953"/>
        <v>2712.7279370451492</v>
      </c>
      <c r="BA650" s="28">
        <f t="shared" si="1954"/>
        <v>0</v>
      </c>
      <c r="BB650" s="27">
        <f t="shared" si="1955"/>
        <v>0</v>
      </c>
      <c r="BC650" s="27">
        <f t="shared" si="1956"/>
        <v>2739.3126708281916</v>
      </c>
      <c r="BD650" s="28">
        <f t="shared" si="1957"/>
        <v>0</v>
      </c>
      <c r="BE650" s="25"/>
      <c r="BF650" s="25">
        <f t="shared" si="1958"/>
        <v>2739.3126708281916</v>
      </c>
      <c r="BG650" s="28">
        <f t="shared" si="1959"/>
        <v>0</v>
      </c>
      <c r="BH650" s="25"/>
      <c r="BI650" s="25">
        <f t="shared" si="1960"/>
        <v>2766.157935002308</v>
      </c>
      <c r="BJ650" s="28">
        <f t="shared" si="1961"/>
        <v>0</v>
      </c>
      <c r="BK650" s="25"/>
      <c r="BL650" s="25">
        <f t="shared" si="1962"/>
        <v>2793.2662827653307</v>
      </c>
      <c r="BM650" s="28">
        <f t="shared" si="1963"/>
        <v>0</v>
      </c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</row>
    <row r="651" spans="1:165" s="29" customFormat="1" ht="24.95" customHeight="1" x14ac:dyDescent="0.15">
      <c r="A651" s="23" t="s">
        <v>52</v>
      </c>
      <c r="B651" s="23" t="s">
        <v>1840</v>
      </c>
      <c r="C651" s="23" t="s">
        <v>1841</v>
      </c>
      <c r="D651" s="23"/>
      <c r="E651" s="23" t="s">
        <v>1506</v>
      </c>
      <c r="F651" s="110">
        <v>1</v>
      </c>
      <c r="G651" s="23"/>
      <c r="H651" s="23"/>
      <c r="I651" s="23"/>
      <c r="J651" s="23"/>
      <c r="K651" s="23"/>
      <c r="L651" s="23"/>
      <c r="M651" s="94">
        <v>2500</v>
      </c>
      <c r="N651" s="94"/>
      <c r="O651" s="24">
        <f t="shared" si="1925"/>
        <v>1</v>
      </c>
      <c r="P651" s="25">
        <f t="shared" si="1926"/>
        <v>2639.166764639996</v>
      </c>
      <c r="Q651" s="26">
        <f t="shared" si="1927"/>
        <v>2524.5</v>
      </c>
      <c r="R651" s="27">
        <f t="shared" si="1928"/>
        <v>1</v>
      </c>
      <c r="S651" s="27">
        <f t="shared" si="1929"/>
        <v>2524.5</v>
      </c>
      <c r="T651" s="28">
        <f t="shared" si="1930"/>
        <v>2524.5</v>
      </c>
      <c r="U651" s="25"/>
      <c r="V651" s="25">
        <f t="shared" si="1931"/>
        <v>2524.5</v>
      </c>
      <c r="W651" s="28">
        <f t="shared" si="1932"/>
        <v>0</v>
      </c>
      <c r="X651" s="25"/>
      <c r="Y651" s="25">
        <f t="shared" si="1933"/>
        <v>2549.2401</v>
      </c>
      <c r="Z651" s="28">
        <f t="shared" si="1969"/>
        <v>0</v>
      </c>
      <c r="AA651" s="25">
        <v>1</v>
      </c>
      <c r="AB651" s="25">
        <f t="shared" si="1935"/>
        <v>2574.22265298</v>
      </c>
      <c r="AC651" s="28">
        <f t="shared" si="1965"/>
        <v>2574.22265298</v>
      </c>
      <c r="AD651" s="27">
        <f t="shared" si="1966"/>
        <v>0</v>
      </c>
      <c r="AE651" s="27">
        <f t="shared" si="1967"/>
        <v>2599.4500349792042</v>
      </c>
      <c r="AF651" s="28">
        <f t="shared" si="1968"/>
        <v>0</v>
      </c>
      <c r="AG651" s="25"/>
      <c r="AH651" s="25">
        <f t="shared" si="1940"/>
        <v>2599.4500349792042</v>
      </c>
      <c r="AI651" s="28">
        <f t="shared" si="1941"/>
        <v>0</v>
      </c>
      <c r="AJ651" s="25"/>
      <c r="AK651" s="25">
        <f t="shared" si="1942"/>
        <v>2624.9246453220007</v>
      </c>
      <c r="AL651" s="28">
        <f t="shared" si="1943"/>
        <v>0</v>
      </c>
      <c r="AM651" s="25"/>
      <c r="AN651" s="25">
        <f t="shared" si="1944"/>
        <v>2650.6489068461565</v>
      </c>
      <c r="AO651" s="28">
        <f t="shared" si="1945"/>
        <v>0</v>
      </c>
      <c r="AP651" s="27">
        <f t="shared" si="1946"/>
        <v>0</v>
      </c>
      <c r="AQ651" s="27">
        <f t="shared" si="1947"/>
        <v>2676.6252661332487</v>
      </c>
      <c r="AR651" s="28">
        <f t="shared" si="1948"/>
        <v>0</v>
      </c>
      <c r="AS651" s="25"/>
      <c r="AT651" s="25">
        <f t="shared" si="1949"/>
        <v>2676.6252661332487</v>
      </c>
      <c r="AU651" s="28">
        <f t="shared" si="1964"/>
        <v>0</v>
      </c>
      <c r="AV651" s="25"/>
      <c r="AW651" s="25">
        <f t="shared" si="1951"/>
        <v>2702.8561937413547</v>
      </c>
      <c r="AX651" s="28">
        <f t="shared" si="1952"/>
        <v>0</v>
      </c>
      <c r="AY651" s="25"/>
      <c r="AZ651" s="25">
        <f t="shared" si="1953"/>
        <v>2729.3441844400199</v>
      </c>
      <c r="BA651" s="28">
        <f t="shared" si="1954"/>
        <v>0</v>
      </c>
      <c r="BB651" s="27">
        <f t="shared" si="1955"/>
        <v>0</v>
      </c>
      <c r="BC651" s="27">
        <f t="shared" si="1956"/>
        <v>2756.091757447532</v>
      </c>
      <c r="BD651" s="28">
        <f t="shared" si="1957"/>
        <v>0</v>
      </c>
      <c r="BE651" s="25"/>
      <c r="BF651" s="25">
        <f t="shared" si="1958"/>
        <v>2756.091757447532</v>
      </c>
      <c r="BG651" s="28">
        <f t="shared" si="1959"/>
        <v>0</v>
      </c>
      <c r="BH651" s="25"/>
      <c r="BI651" s="25">
        <f t="shared" si="1960"/>
        <v>2783.101456670518</v>
      </c>
      <c r="BJ651" s="28">
        <f t="shared" si="1961"/>
        <v>0</v>
      </c>
      <c r="BK651" s="25"/>
      <c r="BL651" s="25">
        <f t="shared" si="1962"/>
        <v>2810.3758509458894</v>
      </c>
      <c r="BM651" s="28">
        <f t="shared" si="1963"/>
        <v>0</v>
      </c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</row>
    <row r="652" spans="1:165" s="29" customFormat="1" ht="24.95" customHeight="1" x14ac:dyDescent="0.15">
      <c r="A652" s="23" t="s">
        <v>52</v>
      </c>
      <c r="B652" s="23" t="s">
        <v>1842</v>
      </c>
      <c r="C652" s="23" t="s">
        <v>1843</v>
      </c>
      <c r="D652" s="23"/>
      <c r="E652" s="23" t="s">
        <v>449</v>
      </c>
      <c r="F652" s="110">
        <v>2E-3</v>
      </c>
      <c r="G652" s="23"/>
      <c r="H652" s="23"/>
      <c r="I652" s="23"/>
      <c r="J652" s="23"/>
      <c r="K652" s="23"/>
      <c r="L652" s="23"/>
      <c r="M652" s="94">
        <v>2600000</v>
      </c>
      <c r="N652" s="94"/>
      <c r="O652" s="24">
        <f t="shared" si="1925"/>
        <v>2E-3</v>
      </c>
      <c r="P652" s="25">
        <f t="shared" si="1926"/>
        <v>2744733.4352255962</v>
      </c>
      <c r="Q652" s="26">
        <f t="shared" si="1927"/>
        <v>5250.96</v>
      </c>
      <c r="R652" s="27">
        <f t="shared" si="1928"/>
        <v>2E-3</v>
      </c>
      <c r="S652" s="27">
        <f t="shared" si="1929"/>
        <v>2625480</v>
      </c>
      <c r="T652" s="28">
        <f t="shared" si="1930"/>
        <v>5250.96</v>
      </c>
      <c r="U652" s="25"/>
      <c r="V652" s="25">
        <f t="shared" si="1931"/>
        <v>2625480</v>
      </c>
      <c r="W652" s="28">
        <f t="shared" si="1932"/>
        <v>0</v>
      </c>
      <c r="X652" s="25"/>
      <c r="Y652" s="25">
        <f t="shared" si="1933"/>
        <v>2651209.7039999999</v>
      </c>
      <c r="Z652" s="28">
        <f t="shared" si="1969"/>
        <v>0</v>
      </c>
      <c r="AA652" s="25">
        <v>2E-3</v>
      </c>
      <c r="AB652" s="25">
        <f t="shared" si="1935"/>
        <v>2677191.5590992002</v>
      </c>
      <c r="AC652" s="28">
        <f t="shared" si="1965"/>
        <v>5354.3831181984006</v>
      </c>
      <c r="AD652" s="27">
        <f t="shared" si="1966"/>
        <v>0</v>
      </c>
      <c r="AE652" s="27">
        <f t="shared" si="1967"/>
        <v>2703428.0363783725</v>
      </c>
      <c r="AF652" s="28">
        <f t="shared" si="1968"/>
        <v>0</v>
      </c>
      <c r="AG652" s="25"/>
      <c r="AH652" s="25">
        <f t="shared" si="1940"/>
        <v>2703428.0363783725</v>
      </c>
      <c r="AI652" s="28">
        <f t="shared" si="1941"/>
        <v>0</v>
      </c>
      <c r="AJ652" s="25"/>
      <c r="AK652" s="25">
        <f t="shared" si="1942"/>
        <v>2729921.6311348807</v>
      </c>
      <c r="AL652" s="28">
        <f t="shared" si="1943"/>
        <v>0</v>
      </c>
      <c r="AM652" s="25"/>
      <c r="AN652" s="25">
        <f t="shared" si="1944"/>
        <v>2756674.8631200027</v>
      </c>
      <c r="AO652" s="28">
        <f t="shared" si="1945"/>
        <v>0</v>
      </c>
      <c r="AP652" s="27">
        <f t="shared" si="1946"/>
        <v>0</v>
      </c>
      <c r="AQ652" s="27">
        <f t="shared" si="1947"/>
        <v>2783690.2767785788</v>
      </c>
      <c r="AR652" s="28">
        <f t="shared" si="1948"/>
        <v>0</v>
      </c>
      <c r="AS652" s="25"/>
      <c r="AT652" s="25">
        <f t="shared" si="1949"/>
        <v>2783690.2767785788</v>
      </c>
      <c r="AU652" s="28">
        <f t="shared" si="1964"/>
        <v>0</v>
      </c>
      <c r="AV652" s="25"/>
      <c r="AW652" s="25">
        <f t="shared" si="1951"/>
        <v>2810970.4414910087</v>
      </c>
      <c r="AX652" s="28">
        <f t="shared" si="1952"/>
        <v>0</v>
      </c>
      <c r="AY652" s="25"/>
      <c r="AZ652" s="25">
        <f t="shared" si="1953"/>
        <v>2838517.9518176205</v>
      </c>
      <c r="BA652" s="28">
        <f t="shared" si="1954"/>
        <v>0</v>
      </c>
      <c r="BB652" s="27">
        <f t="shared" si="1955"/>
        <v>0</v>
      </c>
      <c r="BC652" s="27">
        <f t="shared" si="1956"/>
        <v>2866335.4277454335</v>
      </c>
      <c r="BD652" s="28">
        <f t="shared" si="1957"/>
        <v>0</v>
      </c>
      <c r="BE652" s="25"/>
      <c r="BF652" s="25">
        <f t="shared" si="1958"/>
        <v>2866335.4277454335</v>
      </c>
      <c r="BG652" s="28">
        <f t="shared" si="1959"/>
        <v>0</v>
      </c>
      <c r="BH652" s="25"/>
      <c r="BI652" s="25">
        <f t="shared" si="1960"/>
        <v>2894425.5149373389</v>
      </c>
      <c r="BJ652" s="28">
        <f t="shared" si="1961"/>
        <v>0</v>
      </c>
      <c r="BK652" s="25"/>
      <c r="BL652" s="25">
        <f t="shared" si="1962"/>
        <v>2922790.8849837249</v>
      </c>
      <c r="BM652" s="28">
        <f t="shared" si="1963"/>
        <v>0</v>
      </c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</row>
    <row r="653" spans="1:165" s="29" customFormat="1" ht="24.95" customHeight="1" x14ac:dyDescent="0.15">
      <c r="A653" s="23" t="s">
        <v>52</v>
      </c>
      <c r="B653" s="23" t="s">
        <v>1844</v>
      </c>
      <c r="C653" s="23" t="s">
        <v>1845</v>
      </c>
      <c r="D653" s="23" t="s">
        <v>1846</v>
      </c>
      <c r="E653" s="23" t="s">
        <v>1506</v>
      </c>
      <c r="F653" s="110">
        <v>10</v>
      </c>
      <c r="G653" s="23"/>
      <c r="H653" s="23"/>
      <c r="I653" s="23"/>
      <c r="J653" s="23"/>
      <c r="K653" s="23"/>
      <c r="L653" s="23"/>
      <c r="M653" s="94">
        <v>71.400000000000006</v>
      </c>
      <c r="N653" s="94"/>
      <c r="O653" s="24">
        <f t="shared" si="1925"/>
        <v>10</v>
      </c>
      <c r="P653" s="25">
        <f t="shared" si="1926"/>
        <v>75.374602798118289</v>
      </c>
      <c r="Q653" s="26">
        <f t="shared" si="1927"/>
        <v>720.99720000000002</v>
      </c>
      <c r="R653" s="27">
        <f t="shared" si="1928"/>
        <v>10</v>
      </c>
      <c r="S653" s="27">
        <f t="shared" si="1929"/>
        <v>72.099720000000005</v>
      </c>
      <c r="T653" s="28">
        <f t="shared" si="1930"/>
        <v>720.99720000000002</v>
      </c>
      <c r="U653" s="25">
        <v>10</v>
      </c>
      <c r="V653" s="25">
        <f t="shared" si="1931"/>
        <v>72.099720000000005</v>
      </c>
      <c r="W653" s="28">
        <f t="shared" si="1932"/>
        <v>720.99720000000002</v>
      </c>
      <c r="X653" s="25"/>
      <c r="Y653" s="25">
        <f t="shared" si="1933"/>
        <v>72.806297256000008</v>
      </c>
      <c r="Z653" s="28">
        <f t="shared" si="1969"/>
        <v>0</v>
      </c>
      <c r="AA653" s="25"/>
      <c r="AB653" s="25">
        <f t="shared" si="1935"/>
        <v>73.519798969108805</v>
      </c>
      <c r="AC653" s="28">
        <f t="shared" si="1965"/>
        <v>0</v>
      </c>
      <c r="AD653" s="27">
        <f t="shared" si="1966"/>
        <v>0</v>
      </c>
      <c r="AE653" s="27">
        <f t="shared" si="1967"/>
        <v>74.240292999006073</v>
      </c>
      <c r="AF653" s="28">
        <f t="shared" si="1968"/>
        <v>0</v>
      </c>
      <c r="AG653" s="25"/>
      <c r="AH653" s="25">
        <f t="shared" si="1940"/>
        <v>74.240292999006073</v>
      </c>
      <c r="AI653" s="28">
        <f t="shared" si="1941"/>
        <v>0</v>
      </c>
      <c r="AJ653" s="25"/>
      <c r="AK653" s="25">
        <f t="shared" si="1942"/>
        <v>74.967847870396341</v>
      </c>
      <c r="AL653" s="28">
        <f t="shared" si="1943"/>
        <v>0</v>
      </c>
      <c r="AM653" s="25"/>
      <c r="AN653" s="25">
        <f t="shared" si="1944"/>
        <v>75.702532779526223</v>
      </c>
      <c r="AO653" s="28">
        <f t="shared" si="1945"/>
        <v>0</v>
      </c>
      <c r="AP653" s="27">
        <f t="shared" si="1946"/>
        <v>0</v>
      </c>
      <c r="AQ653" s="27">
        <f t="shared" si="1947"/>
        <v>76.444417600765576</v>
      </c>
      <c r="AR653" s="28">
        <f t="shared" si="1948"/>
        <v>0</v>
      </c>
      <c r="AS653" s="25"/>
      <c r="AT653" s="25">
        <f t="shared" si="1949"/>
        <v>76.444417600765576</v>
      </c>
      <c r="AU653" s="28">
        <f t="shared" si="1964"/>
        <v>0</v>
      </c>
      <c r="AV653" s="25"/>
      <c r="AW653" s="25">
        <f t="shared" si="1951"/>
        <v>77.193572893253076</v>
      </c>
      <c r="AX653" s="28">
        <f t="shared" si="1952"/>
        <v>0</v>
      </c>
      <c r="AY653" s="25"/>
      <c r="AZ653" s="25">
        <f t="shared" si="1953"/>
        <v>77.950069907606959</v>
      </c>
      <c r="BA653" s="28">
        <f t="shared" si="1954"/>
        <v>0</v>
      </c>
      <c r="BB653" s="27">
        <f t="shared" si="1955"/>
        <v>0</v>
      </c>
      <c r="BC653" s="27">
        <f t="shared" si="1956"/>
        <v>78.713980592701503</v>
      </c>
      <c r="BD653" s="28">
        <f t="shared" si="1957"/>
        <v>0</v>
      </c>
      <c r="BE653" s="25"/>
      <c r="BF653" s="25">
        <f t="shared" si="1958"/>
        <v>78.713980592701503</v>
      </c>
      <c r="BG653" s="28">
        <f t="shared" si="1959"/>
        <v>0</v>
      </c>
      <c r="BH653" s="25"/>
      <c r="BI653" s="25">
        <f t="shared" si="1960"/>
        <v>79.485377602509985</v>
      </c>
      <c r="BJ653" s="28">
        <f t="shared" si="1961"/>
        <v>0</v>
      </c>
      <c r="BK653" s="25"/>
      <c r="BL653" s="25">
        <f t="shared" si="1962"/>
        <v>80.264334303014579</v>
      </c>
      <c r="BM653" s="28">
        <f t="shared" si="1963"/>
        <v>0</v>
      </c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</row>
    <row r="654" spans="1:165" s="29" customFormat="1" ht="24.95" customHeight="1" x14ac:dyDescent="0.15">
      <c r="A654" s="23" t="s">
        <v>52</v>
      </c>
      <c r="B654" s="23" t="s">
        <v>1847</v>
      </c>
      <c r="C654" s="23" t="s">
        <v>1848</v>
      </c>
      <c r="D654" s="23" t="s">
        <v>1849</v>
      </c>
      <c r="E654" s="23" t="s">
        <v>449</v>
      </c>
      <c r="F654" s="110">
        <v>0.01</v>
      </c>
      <c r="G654" s="23"/>
      <c r="H654" s="23"/>
      <c r="I654" s="23"/>
      <c r="J654" s="23"/>
      <c r="K654" s="23"/>
      <c r="L654" s="23"/>
      <c r="M654" s="94">
        <v>2040</v>
      </c>
      <c r="N654" s="94"/>
      <c r="O654" s="24">
        <f t="shared" si="1925"/>
        <v>0.01</v>
      </c>
      <c r="P654" s="25">
        <f t="shared" si="1926"/>
        <v>2153.5600799462372</v>
      </c>
      <c r="Q654" s="26">
        <f t="shared" si="1927"/>
        <v>20.599920000000001</v>
      </c>
      <c r="R654" s="27">
        <f t="shared" si="1928"/>
        <v>0.01</v>
      </c>
      <c r="S654" s="27">
        <f t="shared" si="1929"/>
        <v>2059.9920000000002</v>
      </c>
      <c r="T654" s="28">
        <f t="shared" si="1930"/>
        <v>20.599920000000001</v>
      </c>
      <c r="U654" s="25"/>
      <c r="V654" s="25">
        <f t="shared" si="1931"/>
        <v>2059.9920000000002</v>
      </c>
      <c r="W654" s="28">
        <f t="shared" si="1932"/>
        <v>0</v>
      </c>
      <c r="X654" s="25"/>
      <c r="Y654" s="25">
        <f t="shared" si="1933"/>
        <v>2080.1799216000004</v>
      </c>
      <c r="Z654" s="28">
        <f t="shared" si="1969"/>
        <v>0</v>
      </c>
      <c r="AA654" s="25">
        <v>0.01</v>
      </c>
      <c r="AB654" s="25">
        <f t="shared" si="1935"/>
        <v>2100.5656848316803</v>
      </c>
      <c r="AC654" s="28">
        <f t="shared" si="1965"/>
        <v>21.005656848316804</v>
      </c>
      <c r="AD654" s="27">
        <f t="shared" si="1966"/>
        <v>0</v>
      </c>
      <c r="AE654" s="27">
        <f t="shared" si="1967"/>
        <v>2121.1512285430308</v>
      </c>
      <c r="AF654" s="28">
        <f t="shared" si="1968"/>
        <v>0</v>
      </c>
      <c r="AG654" s="25"/>
      <c r="AH654" s="25">
        <f t="shared" si="1940"/>
        <v>2121.1512285430308</v>
      </c>
      <c r="AI654" s="28">
        <f t="shared" si="1941"/>
        <v>0</v>
      </c>
      <c r="AJ654" s="25"/>
      <c r="AK654" s="25">
        <f t="shared" si="1942"/>
        <v>2141.9385105827528</v>
      </c>
      <c r="AL654" s="28">
        <f t="shared" si="1943"/>
        <v>0</v>
      </c>
      <c r="AM654" s="25"/>
      <c r="AN654" s="25">
        <f t="shared" si="1944"/>
        <v>2162.9295079864637</v>
      </c>
      <c r="AO654" s="28">
        <f t="shared" si="1945"/>
        <v>0</v>
      </c>
      <c r="AP654" s="27">
        <f t="shared" si="1946"/>
        <v>0</v>
      </c>
      <c r="AQ654" s="27">
        <f t="shared" si="1947"/>
        <v>2184.1262171647313</v>
      </c>
      <c r="AR654" s="28">
        <f t="shared" si="1948"/>
        <v>0</v>
      </c>
      <c r="AS654" s="25"/>
      <c r="AT654" s="25">
        <f t="shared" si="1949"/>
        <v>2184.1262171647313</v>
      </c>
      <c r="AU654" s="28">
        <f t="shared" si="1964"/>
        <v>0</v>
      </c>
      <c r="AV654" s="25"/>
      <c r="AW654" s="25">
        <f t="shared" si="1951"/>
        <v>2205.530654092946</v>
      </c>
      <c r="AX654" s="28">
        <f t="shared" si="1952"/>
        <v>0</v>
      </c>
      <c r="AY654" s="25"/>
      <c r="AZ654" s="25">
        <f t="shared" si="1953"/>
        <v>2227.1448545030571</v>
      </c>
      <c r="BA654" s="28">
        <f t="shared" si="1954"/>
        <v>0</v>
      </c>
      <c r="BB654" s="27">
        <f t="shared" si="1955"/>
        <v>0</v>
      </c>
      <c r="BC654" s="27">
        <f t="shared" si="1956"/>
        <v>2248.9708740771871</v>
      </c>
      <c r="BD654" s="28">
        <f t="shared" si="1957"/>
        <v>0</v>
      </c>
      <c r="BE654" s="25"/>
      <c r="BF654" s="25">
        <f t="shared" si="1958"/>
        <v>2248.9708740771871</v>
      </c>
      <c r="BG654" s="28">
        <f t="shared" si="1959"/>
        <v>0</v>
      </c>
      <c r="BH654" s="25"/>
      <c r="BI654" s="25">
        <f t="shared" si="1960"/>
        <v>2271.0107886431438</v>
      </c>
      <c r="BJ654" s="28">
        <f t="shared" si="1961"/>
        <v>0</v>
      </c>
      <c r="BK654" s="25"/>
      <c r="BL654" s="25">
        <f t="shared" si="1962"/>
        <v>2293.2666943718468</v>
      </c>
      <c r="BM654" s="28">
        <f t="shared" si="1963"/>
        <v>0</v>
      </c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</row>
    <row r="655" spans="1:165" s="29" customFormat="1" ht="24.95" customHeight="1" x14ac:dyDescent="0.15">
      <c r="A655" s="23" t="s">
        <v>52</v>
      </c>
      <c r="B655" s="23" t="s">
        <v>1850</v>
      </c>
      <c r="C655" s="23" t="s">
        <v>1851</v>
      </c>
      <c r="D655" s="23" t="s">
        <v>1852</v>
      </c>
      <c r="E655" s="23" t="s">
        <v>1506</v>
      </c>
      <c r="F655" s="110">
        <v>6</v>
      </c>
      <c r="G655" s="23"/>
      <c r="H655" s="23"/>
      <c r="I655" s="23"/>
      <c r="J655" s="23"/>
      <c r="K655" s="23"/>
      <c r="L655" s="23"/>
      <c r="M655" s="94">
        <v>2525.42</v>
      </c>
      <c r="N655" s="94"/>
      <c r="O655" s="24">
        <f t="shared" si="1925"/>
        <v>6</v>
      </c>
      <c r="P655" s="25">
        <f t="shared" si="1926"/>
        <v>2666.0018123028563</v>
      </c>
      <c r="Q655" s="26">
        <f t="shared" si="1927"/>
        <v>16002.854443311779</v>
      </c>
      <c r="R655" s="27">
        <f t="shared" si="1928"/>
        <v>3</v>
      </c>
      <c r="S655" s="27">
        <f t="shared" si="1929"/>
        <v>2550.169116</v>
      </c>
      <c r="T655" s="28">
        <f t="shared" si="1930"/>
        <v>7650.5073480000001</v>
      </c>
      <c r="U655" s="25">
        <v>3</v>
      </c>
      <c r="V655" s="25">
        <f t="shared" si="1931"/>
        <v>2550.169116</v>
      </c>
      <c r="W655" s="28">
        <f t="shared" si="1932"/>
        <v>7650.5073480000001</v>
      </c>
      <c r="X655" s="25"/>
      <c r="Y655" s="25">
        <f t="shared" si="1933"/>
        <v>2575.1607733368</v>
      </c>
      <c r="Z655" s="28">
        <f t="shared" si="1969"/>
        <v>0</v>
      </c>
      <c r="AA655" s="25"/>
      <c r="AB655" s="25">
        <f t="shared" si="1935"/>
        <v>2600.397348915501</v>
      </c>
      <c r="AC655" s="28">
        <f t="shared" si="1965"/>
        <v>0</v>
      </c>
      <c r="AD655" s="27">
        <f t="shared" si="1966"/>
        <v>0</v>
      </c>
      <c r="AE655" s="27">
        <f t="shared" si="1967"/>
        <v>2625.8812429348732</v>
      </c>
      <c r="AF655" s="28">
        <f t="shared" si="1968"/>
        <v>0</v>
      </c>
      <c r="AG655" s="25"/>
      <c r="AH655" s="25">
        <f t="shared" si="1940"/>
        <v>2625.8812429348732</v>
      </c>
      <c r="AI655" s="28">
        <f t="shared" si="1941"/>
        <v>0</v>
      </c>
      <c r="AJ655" s="25"/>
      <c r="AK655" s="25">
        <f t="shared" si="1942"/>
        <v>2651.6148791156352</v>
      </c>
      <c r="AL655" s="28">
        <f t="shared" si="1943"/>
        <v>0</v>
      </c>
      <c r="AM655" s="25"/>
      <c r="AN655" s="25">
        <f t="shared" si="1944"/>
        <v>2677.6007049309683</v>
      </c>
      <c r="AO655" s="28">
        <f t="shared" si="1945"/>
        <v>0</v>
      </c>
      <c r="AP655" s="27">
        <f t="shared" si="1946"/>
        <v>0</v>
      </c>
      <c r="AQ655" s="27">
        <f t="shared" si="1947"/>
        <v>2703.8411918392917</v>
      </c>
      <c r="AR655" s="28">
        <f t="shared" si="1948"/>
        <v>0</v>
      </c>
      <c r="AS655" s="25"/>
      <c r="AT655" s="25">
        <f t="shared" si="1949"/>
        <v>2703.8411918392917</v>
      </c>
      <c r="AU655" s="28">
        <f t="shared" si="1964"/>
        <v>0</v>
      </c>
      <c r="AV655" s="25"/>
      <c r="AW655" s="25">
        <f t="shared" si="1951"/>
        <v>2730.3388355193169</v>
      </c>
      <c r="AX655" s="28">
        <f t="shared" si="1952"/>
        <v>0</v>
      </c>
      <c r="AY655" s="25"/>
      <c r="AZ655" s="25">
        <f t="shared" si="1953"/>
        <v>2757.0961561074064</v>
      </c>
      <c r="BA655" s="28">
        <f t="shared" si="1954"/>
        <v>0</v>
      </c>
      <c r="BB655" s="27">
        <f t="shared" si="1955"/>
        <v>3</v>
      </c>
      <c r="BC655" s="27">
        <f t="shared" si="1956"/>
        <v>2784.1156984372592</v>
      </c>
      <c r="BD655" s="28">
        <f t="shared" si="1957"/>
        <v>8352.3470953117776</v>
      </c>
      <c r="BE655" s="25">
        <v>3</v>
      </c>
      <c r="BF655" s="25">
        <f t="shared" si="1958"/>
        <v>2784.1156984372592</v>
      </c>
      <c r="BG655" s="28">
        <f t="shared" si="1959"/>
        <v>8352.3470953117776</v>
      </c>
      <c r="BH655" s="25"/>
      <c r="BI655" s="25">
        <f t="shared" si="1960"/>
        <v>2811.4000322819443</v>
      </c>
      <c r="BJ655" s="28">
        <f t="shared" si="1961"/>
        <v>0</v>
      </c>
      <c r="BK655" s="25"/>
      <c r="BL655" s="25">
        <f t="shared" si="1962"/>
        <v>2838.9517525983074</v>
      </c>
      <c r="BM655" s="28">
        <f t="shared" si="1963"/>
        <v>0</v>
      </c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</row>
    <row r="656" spans="1:165" s="29" customFormat="1" ht="24.95" customHeight="1" x14ac:dyDescent="0.15">
      <c r="A656" s="23" t="s">
        <v>52</v>
      </c>
      <c r="B656" s="23" t="s">
        <v>1853</v>
      </c>
      <c r="C656" s="23" t="s">
        <v>1854</v>
      </c>
      <c r="D656" s="23" t="s">
        <v>1855</v>
      </c>
      <c r="E656" s="23" t="s">
        <v>449</v>
      </c>
      <c r="F656" s="110">
        <v>3</v>
      </c>
      <c r="G656" s="23"/>
      <c r="H656" s="23"/>
      <c r="I656" s="23"/>
      <c r="J656" s="23"/>
      <c r="K656" s="23"/>
      <c r="L656" s="23"/>
      <c r="M656" s="94">
        <v>868</v>
      </c>
      <c r="N656" s="94"/>
      <c r="O656" s="24">
        <f t="shared" ref="O656:O689" si="1970">R656+AD656+AP656+BB656</f>
        <v>3</v>
      </c>
      <c r="P656" s="25">
        <f t="shared" ref="P656:P689" si="1971">(S656+AE656+AQ656+BC656)/4</f>
        <v>916.31870068300668</v>
      </c>
      <c r="Q656" s="26">
        <f t="shared" ref="Q656:Q689" si="1972">T656+AF656+AR656+BD656</f>
        <v>2709.1438013660131</v>
      </c>
      <c r="R656" s="27">
        <f t="shared" ref="R656:R689" si="1973">U656+X656+AA656</f>
        <v>1.5</v>
      </c>
      <c r="S656" s="27">
        <f t="shared" ref="S656:S689" si="1974">V656</f>
        <v>876.50639999999999</v>
      </c>
      <c r="T656" s="28">
        <f t="shared" ref="T656:T689" si="1975">R656*S656</f>
        <v>1314.7595999999999</v>
      </c>
      <c r="U656" s="25">
        <v>1</v>
      </c>
      <c r="V656" s="25">
        <f t="shared" ref="V656:V689" si="1976">M656*1.0098</f>
        <v>876.50639999999999</v>
      </c>
      <c r="W656" s="28">
        <f t="shared" ref="W656:W689" si="1977">U656*V656</f>
        <v>876.50639999999999</v>
      </c>
      <c r="X656" s="25"/>
      <c r="Y656" s="25">
        <f t="shared" ref="Y656:Y689" si="1978">V656*1.0098</f>
        <v>885.09616272000005</v>
      </c>
      <c r="Z656" s="28">
        <f t="shared" ref="Z656:Z689" si="1979">X656*Y656</f>
        <v>0</v>
      </c>
      <c r="AA656" s="25">
        <v>0.5</v>
      </c>
      <c r="AB656" s="25">
        <f t="shared" ref="AB656:AB689" si="1980">Y656*1.0098</f>
        <v>893.77010511465608</v>
      </c>
      <c r="AC656" s="28">
        <f t="shared" ref="AC656:AC689" si="1981">AA656*AB656</f>
        <v>446.88505255732804</v>
      </c>
      <c r="AD656" s="27">
        <f t="shared" ref="AD656:AD689" si="1982">AG656+AJ656+AM656</f>
        <v>0.5</v>
      </c>
      <c r="AE656" s="27">
        <f t="shared" ref="AE656:AE689" si="1983">AH656</f>
        <v>902.52905214477971</v>
      </c>
      <c r="AF656" s="28">
        <f t="shared" ref="AF656:AF689" si="1984">AD656*AE656</f>
        <v>451.26452607238986</v>
      </c>
      <c r="AG656" s="25">
        <v>0.5</v>
      </c>
      <c r="AH656" s="25">
        <f t="shared" ref="AH656:AH689" si="1985">AB656*1.0098</f>
        <v>902.52905214477971</v>
      </c>
      <c r="AI656" s="28">
        <f t="shared" ref="AI656:AI689" si="1986">AG656*AH656</f>
        <v>451.26452607238986</v>
      </c>
      <c r="AJ656" s="25"/>
      <c r="AK656" s="25">
        <f t="shared" ref="AK656:AK689" si="1987">AH656*1.0098</f>
        <v>911.37383685579857</v>
      </c>
      <c r="AL656" s="28">
        <f t="shared" ref="AL656:AL689" si="1988">AJ656*AK656</f>
        <v>0</v>
      </c>
      <c r="AM656" s="25"/>
      <c r="AN656" s="25">
        <f t="shared" ref="AN656:AN689" si="1989">AK656*1.0098</f>
        <v>920.30530045698538</v>
      </c>
      <c r="AO656" s="28">
        <f t="shared" ref="AO656:AO689" si="1990">AM656*AN656</f>
        <v>0</v>
      </c>
      <c r="AP656" s="27">
        <f t="shared" ref="AP656:AP689" si="1991">AS656+AV656+AY656</f>
        <v>0.5</v>
      </c>
      <c r="AQ656" s="27">
        <f t="shared" ref="AQ656:AQ689" si="1992">AT656</f>
        <v>929.32429240146382</v>
      </c>
      <c r="AR656" s="28">
        <f t="shared" ref="AR656:AR689" si="1993">AP656*AQ656</f>
        <v>464.66214620073191</v>
      </c>
      <c r="AS656" s="25"/>
      <c r="AT656" s="25">
        <f t="shared" ref="AT656:AT689" si="1994">AN656*1.0098</f>
        <v>929.32429240146382</v>
      </c>
      <c r="AU656" s="28">
        <f t="shared" ref="AU656:AU689" si="1995">AS656*AT656</f>
        <v>0</v>
      </c>
      <c r="AV656" s="25"/>
      <c r="AW656" s="25">
        <f t="shared" ref="AW656:AW689" si="1996">AT656*1.0098</f>
        <v>938.43167046699818</v>
      </c>
      <c r="AX656" s="28">
        <f t="shared" ref="AX656:AX689" si="1997">AV656*AW656</f>
        <v>0</v>
      </c>
      <c r="AY656" s="25">
        <v>0.5</v>
      </c>
      <c r="AZ656" s="25">
        <f t="shared" ref="AZ656:AZ689" si="1998">AW656*1.0098</f>
        <v>947.62830083757478</v>
      </c>
      <c r="BA656" s="28">
        <f t="shared" ref="BA656:BA689" si="1999">AY656*AZ656</f>
        <v>473.81415041878739</v>
      </c>
      <c r="BB656" s="27">
        <f t="shared" ref="BB656:BB689" si="2000">BE656+BH656+BK656</f>
        <v>0.5</v>
      </c>
      <c r="BC656" s="27">
        <f t="shared" ref="BC656:BC689" si="2001">BF656</f>
        <v>956.9150581857831</v>
      </c>
      <c r="BD656" s="28">
        <f t="shared" ref="BD656:BD689" si="2002">BB656*BC656</f>
        <v>478.45752909289155</v>
      </c>
      <c r="BE656" s="25"/>
      <c r="BF656" s="25">
        <f t="shared" ref="BF656:BF689" si="2003">AZ656*1.0098</f>
        <v>956.9150581857831</v>
      </c>
      <c r="BG656" s="28">
        <f t="shared" ref="BG656:BG689" si="2004">BE656*BF656</f>
        <v>0</v>
      </c>
      <c r="BH656" s="25">
        <v>0.5</v>
      </c>
      <c r="BI656" s="25">
        <f t="shared" ref="BI656:BI689" si="2005">BF656*1.0098</f>
        <v>966.29282575600382</v>
      </c>
      <c r="BJ656" s="28">
        <f t="shared" ref="BJ656:BJ689" si="2006">BH656*BI656</f>
        <v>483.14641287800191</v>
      </c>
      <c r="BK656" s="25"/>
      <c r="BL656" s="25">
        <f t="shared" ref="BL656:BL689" si="2007">BI656*1.0098</f>
        <v>975.76249544841266</v>
      </c>
      <c r="BM656" s="28">
        <f t="shared" ref="BM656:BM689" si="2008">BK656*BL656</f>
        <v>0</v>
      </c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</row>
    <row r="657" spans="1:165" s="29" customFormat="1" ht="24.95" customHeight="1" x14ac:dyDescent="0.15">
      <c r="A657" s="23" t="s">
        <v>52</v>
      </c>
      <c r="B657" s="23" t="s">
        <v>1856</v>
      </c>
      <c r="C657" s="23" t="s">
        <v>1857</v>
      </c>
      <c r="D657" s="23" t="s">
        <v>1858</v>
      </c>
      <c r="E657" s="23" t="s">
        <v>1506</v>
      </c>
      <c r="F657" s="110">
        <v>10</v>
      </c>
      <c r="G657" s="23"/>
      <c r="H657" s="23"/>
      <c r="I657" s="23"/>
      <c r="J657" s="23"/>
      <c r="K657" s="23"/>
      <c r="L657" s="23"/>
      <c r="M657" s="94">
        <v>317.8</v>
      </c>
      <c r="N657" s="94"/>
      <c r="O657" s="24">
        <f t="shared" si="1970"/>
        <v>10</v>
      </c>
      <c r="P657" s="25">
        <f t="shared" si="1971"/>
        <v>335.49087912103636</v>
      </c>
      <c r="Q657" s="26">
        <f t="shared" si="1972"/>
        <v>3402.5260383085861</v>
      </c>
      <c r="R657" s="27">
        <f t="shared" si="1973"/>
        <v>0</v>
      </c>
      <c r="S657" s="27">
        <f t="shared" si="1974"/>
        <v>320.91444000000001</v>
      </c>
      <c r="T657" s="28">
        <f t="shared" si="1975"/>
        <v>0</v>
      </c>
      <c r="U657" s="25"/>
      <c r="V657" s="25">
        <f t="shared" si="1976"/>
        <v>320.91444000000001</v>
      </c>
      <c r="W657" s="28">
        <f t="shared" si="1977"/>
        <v>0</v>
      </c>
      <c r="X657" s="25"/>
      <c r="Y657" s="25">
        <f t="shared" si="1978"/>
        <v>324.05940151200002</v>
      </c>
      <c r="Z657" s="28">
        <f t="shared" si="1979"/>
        <v>0</v>
      </c>
      <c r="AA657" s="25"/>
      <c r="AB657" s="25">
        <f t="shared" si="1980"/>
        <v>327.23518364681763</v>
      </c>
      <c r="AC657" s="28">
        <f t="shared" si="1981"/>
        <v>0</v>
      </c>
      <c r="AD657" s="27">
        <f t="shared" si="1982"/>
        <v>0</v>
      </c>
      <c r="AE657" s="27">
        <f t="shared" si="1983"/>
        <v>330.44208844655645</v>
      </c>
      <c r="AF657" s="28">
        <f t="shared" si="1984"/>
        <v>0</v>
      </c>
      <c r="AG657" s="25"/>
      <c r="AH657" s="25">
        <f t="shared" si="1985"/>
        <v>330.44208844655645</v>
      </c>
      <c r="AI657" s="28">
        <f t="shared" si="1986"/>
        <v>0</v>
      </c>
      <c r="AJ657" s="25"/>
      <c r="AK657" s="25">
        <f t="shared" si="1987"/>
        <v>333.68042091333274</v>
      </c>
      <c r="AL657" s="28">
        <f t="shared" si="1988"/>
        <v>0</v>
      </c>
      <c r="AM657" s="25"/>
      <c r="AN657" s="25">
        <f t="shared" si="1989"/>
        <v>336.95048903828342</v>
      </c>
      <c r="AO657" s="28">
        <f t="shared" si="1990"/>
        <v>0</v>
      </c>
      <c r="AP657" s="27">
        <f t="shared" si="1991"/>
        <v>10</v>
      </c>
      <c r="AQ657" s="27">
        <f t="shared" si="1992"/>
        <v>340.25260383085862</v>
      </c>
      <c r="AR657" s="28">
        <f t="shared" si="1993"/>
        <v>3402.5260383085861</v>
      </c>
      <c r="AS657" s="25"/>
      <c r="AT657" s="25">
        <f t="shared" si="1994"/>
        <v>340.25260383085862</v>
      </c>
      <c r="AU657" s="28">
        <f t="shared" si="1995"/>
        <v>0</v>
      </c>
      <c r="AV657" s="25"/>
      <c r="AW657" s="25">
        <f t="shared" si="1996"/>
        <v>343.58707934840106</v>
      </c>
      <c r="AX657" s="28">
        <f t="shared" si="1997"/>
        <v>0</v>
      </c>
      <c r="AY657" s="25">
        <v>10</v>
      </c>
      <c r="AZ657" s="25">
        <f t="shared" si="1998"/>
        <v>346.95423272601539</v>
      </c>
      <c r="BA657" s="28">
        <f t="shared" si="1999"/>
        <v>3469.5423272601538</v>
      </c>
      <c r="BB657" s="27">
        <f t="shared" si="2000"/>
        <v>0</v>
      </c>
      <c r="BC657" s="27">
        <f t="shared" si="2001"/>
        <v>350.35438420673034</v>
      </c>
      <c r="BD657" s="28">
        <f t="shared" si="2002"/>
        <v>0</v>
      </c>
      <c r="BE657" s="25"/>
      <c r="BF657" s="25">
        <f t="shared" si="2003"/>
        <v>350.35438420673034</v>
      </c>
      <c r="BG657" s="28">
        <f t="shared" si="2004"/>
        <v>0</v>
      </c>
      <c r="BH657" s="25"/>
      <c r="BI657" s="25">
        <f t="shared" si="2005"/>
        <v>353.78785717195632</v>
      </c>
      <c r="BJ657" s="28">
        <f t="shared" si="2006"/>
        <v>0</v>
      </c>
      <c r="BK657" s="25"/>
      <c r="BL657" s="25">
        <f t="shared" si="2007"/>
        <v>357.25497817224152</v>
      </c>
      <c r="BM657" s="28">
        <f t="shared" si="2008"/>
        <v>0</v>
      </c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</row>
    <row r="658" spans="1:165" s="29" customFormat="1" ht="24.95" customHeight="1" x14ac:dyDescent="0.15">
      <c r="A658" s="23" t="s">
        <v>52</v>
      </c>
      <c r="B658" s="23" t="s">
        <v>1859</v>
      </c>
      <c r="C658" s="23" t="s">
        <v>1860</v>
      </c>
      <c r="D658" s="23" t="s">
        <v>1861</v>
      </c>
      <c r="E658" s="23" t="s">
        <v>1475</v>
      </c>
      <c r="F658" s="110">
        <v>2</v>
      </c>
      <c r="G658" s="23"/>
      <c r="H658" s="23"/>
      <c r="I658" s="23"/>
      <c r="J658" s="23"/>
      <c r="K658" s="23"/>
      <c r="L658" s="23"/>
      <c r="M658" s="94">
        <v>656.8</v>
      </c>
      <c r="N658" s="94"/>
      <c r="O658" s="24">
        <f t="shared" si="1970"/>
        <v>2</v>
      </c>
      <c r="P658" s="25">
        <f t="shared" si="1971"/>
        <v>693.36189240621991</v>
      </c>
      <c r="Q658" s="26">
        <f t="shared" si="1972"/>
        <v>1365.8550263794732</v>
      </c>
      <c r="R658" s="27">
        <f t="shared" si="1973"/>
        <v>0</v>
      </c>
      <c r="S658" s="27">
        <f t="shared" si="1974"/>
        <v>663.23663999999997</v>
      </c>
      <c r="T658" s="28">
        <f t="shared" si="1975"/>
        <v>0</v>
      </c>
      <c r="U658" s="25"/>
      <c r="V658" s="25">
        <f t="shared" si="1976"/>
        <v>663.23663999999997</v>
      </c>
      <c r="W658" s="28">
        <f t="shared" si="1977"/>
        <v>0</v>
      </c>
      <c r="X658" s="25"/>
      <c r="Y658" s="25">
        <f t="shared" si="1978"/>
        <v>669.73635907200003</v>
      </c>
      <c r="Z658" s="28">
        <f t="shared" si="1979"/>
        <v>0</v>
      </c>
      <c r="AA658" s="25"/>
      <c r="AB658" s="25">
        <f t="shared" si="1980"/>
        <v>676.29977539090567</v>
      </c>
      <c r="AC658" s="28">
        <f t="shared" si="1981"/>
        <v>0</v>
      </c>
      <c r="AD658" s="27">
        <f t="shared" si="1982"/>
        <v>2</v>
      </c>
      <c r="AE658" s="27">
        <f t="shared" si="1983"/>
        <v>682.9275131897366</v>
      </c>
      <c r="AF658" s="28">
        <f t="shared" si="1984"/>
        <v>1365.8550263794732</v>
      </c>
      <c r="AG658" s="25"/>
      <c r="AH658" s="25">
        <f t="shared" si="1985"/>
        <v>682.9275131897366</v>
      </c>
      <c r="AI658" s="28">
        <f t="shared" si="1986"/>
        <v>0</v>
      </c>
      <c r="AJ658" s="25"/>
      <c r="AK658" s="25">
        <f t="shared" si="1987"/>
        <v>689.62020281899606</v>
      </c>
      <c r="AL658" s="28">
        <f t="shared" si="1988"/>
        <v>0</v>
      </c>
      <c r="AM658" s="25">
        <v>2</v>
      </c>
      <c r="AN658" s="25">
        <f t="shared" si="1989"/>
        <v>696.37848080662229</v>
      </c>
      <c r="AO658" s="28">
        <f t="shared" si="1990"/>
        <v>1392.7569616132446</v>
      </c>
      <c r="AP658" s="27">
        <f t="shared" si="1991"/>
        <v>0</v>
      </c>
      <c r="AQ658" s="27">
        <f t="shared" si="1992"/>
        <v>703.20298991852724</v>
      </c>
      <c r="AR658" s="28">
        <f t="shared" si="1993"/>
        <v>0</v>
      </c>
      <c r="AS658" s="25"/>
      <c r="AT658" s="25">
        <f t="shared" si="1994"/>
        <v>703.20298991852724</v>
      </c>
      <c r="AU658" s="28">
        <f t="shared" si="1995"/>
        <v>0</v>
      </c>
      <c r="AV658" s="25"/>
      <c r="AW658" s="25">
        <f t="shared" si="1996"/>
        <v>710.09437921972881</v>
      </c>
      <c r="AX658" s="28">
        <f t="shared" si="1997"/>
        <v>0</v>
      </c>
      <c r="AY658" s="25"/>
      <c r="AZ658" s="25">
        <f t="shared" si="1998"/>
        <v>717.05330413608215</v>
      </c>
      <c r="BA658" s="28">
        <f t="shared" si="1999"/>
        <v>0</v>
      </c>
      <c r="BB658" s="27">
        <f t="shared" si="2000"/>
        <v>0</v>
      </c>
      <c r="BC658" s="27">
        <f t="shared" si="2001"/>
        <v>724.08042651661583</v>
      </c>
      <c r="BD658" s="28">
        <f t="shared" si="2002"/>
        <v>0</v>
      </c>
      <c r="BE658" s="25"/>
      <c r="BF658" s="25">
        <f t="shared" si="2003"/>
        <v>724.08042651661583</v>
      </c>
      <c r="BG658" s="28">
        <f t="shared" si="2004"/>
        <v>0</v>
      </c>
      <c r="BH658" s="25"/>
      <c r="BI658" s="25">
        <f t="shared" si="2005"/>
        <v>731.17641469647867</v>
      </c>
      <c r="BJ658" s="28">
        <f t="shared" si="2006"/>
        <v>0</v>
      </c>
      <c r="BK658" s="25"/>
      <c r="BL658" s="25">
        <f t="shared" si="2007"/>
        <v>738.34194356050421</v>
      </c>
      <c r="BM658" s="28">
        <f t="shared" si="2008"/>
        <v>0</v>
      </c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</row>
    <row r="659" spans="1:165" s="29" customFormat="1" ht="24.95" customHeight="1" x14ac:dyDescent="0.15">
      <c r="A659" s="23" t="s">
        <v>52</v>
      </c>
      <c r="B659" s="23" t="s">
        <v>1862</v>
      </c>
      <c r="C659" s="23" t="s">
        <v>1863</v>
      </c>
      <c r="D659" s="23"/>
      <c r="E659" s="23" t="s">
        <v>853</v>
      </c>
      <c r="F659" s="110">
        <v>1</v>
      </c>
      <c r="G659" s="23"/>
      <c r="H659" s="23"/>
      <c r="I659" s="23"/>
      <c r="J659" s="23"/>
      <c r="K659" s="23"/>
      <c r="L659" s="23"/>
      <c r="M659" s="94">
        <v>357</v>
      </c>
      <c r="N659" s="94"/>
      <c r="O659" s="24">
        <f t="shared" si="1970"/>
        <v>1</v>
      </c>
      <c r="P659" s="25">
        <f t="shared" si="1971"/>
        <v>376.87301399059152</v>
      </c>
      <c r="Q659" s="26">
        <f t="shared" si="1972"/>
        <v>371.20146499503039</v>
      </c>
      <c r="R659" s="27">
        <f t="shared" si="1973"/>
        <v>0</v>
      </c>
      <c r="S659" s="27">
        <f t="shared" si="1974"/>
        <v>360.49860000000001</v>
      </c>
      <c r="T659" s="28">
        <f t="shared" si="1975"/>
        <v>0</v>
      </c>
      <c r="U659" s="25"/>
      <c r="V659" s="25">
        <f t="shared" si="1976"/>
        <v>360.49860000000001</v>
      </c>
      <c r="W659" s="28">
        <f t="shared" si="1977"/>
        <v>0</v>
      </c>
      <c r="X659" s="25"/>
      <c r="Y659" s="25">
        <f t="shared" si="1978"/>
        <v>364.03148628000002</v>
      </c>
      <c r="Z659" s="28">
        <f t="shared" si="1979"/>
        <v>0</v>
      </c>
      <c r="AA659" s="25"/>
      <c r="AB659" s="25">
        <f t="shared" si="1980"/>
        <v>367.59899484554404</v>
      </c>
      <c r="AC659" s="28">
        <f t="shared" si="1981"/>
        <v>0</v>
      </c>
      <c r="AD659" s="27">
        <f t="shared" si="1982"/>
        <v>1</v>
      </c>
      <c r="AE659" s="27">
        <f t="shared" si="1983"/>
        <v>371.20146499503039</v>
      </c>
      <c r="AF659" s="28">
        <f t="shared" si="1984"/>
        <v>371.20146499503039</v>
      </c>
      <c r="AG659" s="25"/>
      <c r="AH659" s="25">
        <f t="shared" si="1985"/>
        <v>371.20146499503039</v>
      </c>
      <c r="AI659" s="28">
        <f t="shared" si="1986"/>
        <v>0</v>
      </c>
      <c r="AJ659" s="25"/>
      <c r="AK659" s="25">
        <f t="shared" si="1987"/>
        <v>374.83923935198169</v>
      </c>
      <c r="AL659" s="28">
        <f t="shared" si="1988"/>
        <v>0</v>
      </c>
      <c r="AM659" s="25">
        <v>1</v>
      </c>
      <c r="AN659" s="25">
        <f t="shared" si="1989"/>
        <v>378.51266389763111</v>
      </c>
      <c r="AO659" s="28">
        <f t="shared" si="1990"/>
        <v>378.51266389763111</v>
      </c>
      <c r="AP659" s="27">
        <f t="shared" si="1991"/>
        <v>0</v>
      </c>
      <c r="AQ659" s="27">
        <f t="shared" si="1992"/>
        <v>382.22208800382793</v>
      </c>
      <c r="AR659" s="28">
        <f t="shared" si="1993"/>
        <v>0</v>
      </c>
      <c r="AS659" s="25"/>
      <c r="AT659" s="25">
        <f t="shared" si="1994"/>
        <v>382.22208800382793</v>
      </c>
      <c r="AU659" s="28">
        <f t="shared" si="1995"/>
        <v>0</v>
      </c>
      <c r="AV659" s="25"/>
      <c r="AW659" s="25">
        <f t="shared" si="1996"/>
        <v>385.96786446626544</v>
      </c>
      <c r="AX659" s="28">
        <f t="shared" si="1997"/>
        <v>0</v>
      </c>
      <c r="AY659" s="25"/>
      <c r="AZ659" s="25">
        <f t="shared" si="1998"/>
        <v>389.75034953803487</v>
      </c>
      <c r="BA659" s="28">
        <f t="shared" si="1999"/>
        <v>0</v>
      </c>
      <c r="BB659" s="27">
        <f t="shared" si="2000"/>
        <v>0</v>
      </c>
      <c r="BC659" s="27">
        <f t="shared" si="2001"/>
        <v>393.56990296350762</v>
      </c>
      <c r="BD659" s="28">
        <f t="shared" si="2002"/>
        <v>0</v>
      </c>
      <c r="BE659" s="25"/>
      <c r="BF659" s="25">
        <f t="shared" si="2003"/>
        <v>393.56990296350762</v>
      </c>
      <c r="BG659" s="28">
        <f t="shared" si="2004"/>
        <v>0</v>
      </c>
      <c r="BH659" s="25"/>
      <c r="BI659" s="25">
        <f t="shared" si="2005"/>
        <v>397.42688801255002</v>
      </c>
      <c r="BJ659" s="28">
        <f t="shared" si="2006"/>
        <v>0</v>
      </c>
      <c r="BK659" s="25"/>
      <c r="BL659" s="25">
        <f t="shared" si="2007"/>
        <v>401.32167151507304</v>
      </c>
      <c r="BM659" s="28">
        <f t="shared" si="2008"/>
        <v>0</v>
      </c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</row>
    <row r="660" spans="1:165" s="29" customFormat="1" ht="24.95" customHeight="1" x14ac:dyDescent="0.15">
      <c r="A660" s="23" t="s">
        <v>52</v>
      </c>
      <c r="B660" s="23" t="s">
        <v>1864</v>
      </c>
      <c r="C660" s="23" t="s">
        <v>1865</v>
      </c>
      <c r="D660" s="23"/>
      <c r="E660" s="23" t="s">
        <v>431</v>
      </c>
      <c r="F660" s="110">
        <v>0.1</v>
      </c>
      <c r="G660" s="23"/>
      <c r="H660" s="23"/>
      <c r="I660" s="23"/>
      <c r="J660" s="23"/>
      <c r="K660" s="23"/>
      <c r="L660" s="23"/>
      <c r="M660" s="94">
        <v>5165</v>
      </c>
      <c r="N660" s="94"/>
      <c r="O660" s="24">
        <f t="shared" si="1970"/>
        <v>0.1</v>
      </c>
      <c r="P660" s="25">
        <f t="shared" si="1971"/>
        <v>5452.5185357462324</v>
      </c>
      <c r="Q660" s="26">
        <f t="shared" si="1972"/>
        <v>521.56170000000009</v>
      </c>
      <c r="R660" s="27">
        <f t="shared" si="1973"/>
        <v>0.1</v>
      </c>
      <c r="S660" s="27">
        <f t="shared" si="1974"/>
        <v>5215.6170000000002</v>
      </c>
      <c r="T660" s="28">
        <f t="shared" si="1975"/>
        <v>521.56170000000009</v>
      </c>
      <c r="U660" s="25"/>
      <c r="V660" s="25">
        <f t="shared" si="1976"/>
        <v>5215.6170000000002</v>
      </c>
      <c r="W660" s="28">
        <f t="shared" si="1977"/>
        <v>0</v>
      </c>
      <c r="X660" s="25"/>
      <c r="Y660" s="25">
        <f t="shared" si="1978"/>
        <v>5266.7300466000006</v>
      </c>
      <c r="Z660" s="28">
        <f t="shared" si="1979"/>
        <v>0</v>
      </c>
      <c r="AA660" s="25">
        <v>0.1</v>
      </c>
      <c r="AB660" s="25">
        <f t="shared" si="1980"/>
        <v>5318.344001056681</v>
      </c>
      <c r="AC660" s="28">
        <f t="shared" si="1981"/>
        <v>531.83440010566812</v>
      </c>
      <c r="AD660" s="27">
        <f t="shared" si="1982"/>
        <v>0</v>
      </c>
      <c r="AE660" s="27">
        <f t="shared" si="1983"/>
        <v>5370.4637722670368</v>
      </c>
      <c r="AF660" s="28">
        <f t="shared" si="1984"/>
        <v>0</v>
      </c>
      <c r="AG660" s="25"/>
      <c r="AH660" s="25">
        <f t="shared" si="1985"/>
        <v>5370.4637722670368</v>
      </c>
      <c r="AI660" s="28">
        <f t="shared" si="1986"/>
        <v>0</v>
      </c>
      <c r="AJ660" s="25"/>
      <c r="AK660" s="25">
        <f t="shared" si="1987"/>
        <v>5423.0943172352536</v>
      </c>
      <c r="AL660" s="28">
        <f t="shared" si="1988"/>
        <v>0</v>
      </c>
      <c r="AM660" s="25"/>
      <c r="AN660" s="25">
        <f t="shared" si="1989"/>
        <v>5476.2406415441592</v>
      </c>
      <c r="AO660" s="28">
        <f t="shared" si="1990"/>
        <v>0</v>
      </c>
      <c r="AP660" s="27">
        <f t="shared" si="1991"/>
        <v>0</v>
      </c>
      <c r="AQ660" s="27">
        <f t="shared" si="1992"/>
        <v>5529.9077998312923</v>
      </c>
      <c r="AR660" s="28">
        <f t="shared" si="1993"/>
        <v>0</v>
      </c>
      <c r="AS660" s="25"/>
      <c r="AT660" s="25">
        <f t="shared" si="1994"/>
        <v>5529.9077998312923</v>
      </c>
      <c r="AU660" s="28">
        <f t="shared" si="1995"/>
        <v>0</v>
      </c>
      <c r="AV660" s="25"/>
      <c r="AW660" s="25">
        <f t="shared" si="1996"/>
        <v>5584.1008962696387</v>
      </c>
      <c r="AX660" s="28">
        <f t="shared" si="1997"/>
        <v>0</v>
      </c>
      <c r="AY660" s="25"/>
      <c r="AZ660" s="25">
        <f t="shared" si="1998"/>
        <v>5638.8250850530812</v>
      </c>
      <c r="BA660" s="28">
        <f t="shared" si="1999"/>
        <v>0</v>
      </c>
      <c r="BB660" s="27">
        <f t="shared" si="2000"/>
        <v>0</v>
      </c>
      <c r="BC660" s="27">
        <f t="shared" si="2001"/>
        <v>5694.085570886602</v>
      </c>
      <c r="BD660" s="28">
        <f t="shared" si="2002"/>
        <v>0</v>
      </c>
      <c r="BE660" s="25"/>
      <c r="BF660" s="25">
        <f t="shared" si="2003"/>
        <v>5694.085570886602</v>
      </c>
      <c r="BG660" s="28">
        <f t="shared" si="2004"/>
        <v>0</v>
      </c>
      <c r="BH660" s="25"/>
      <c r="BI660" s="25">
        <f t="shared" si="2005"/>
        <v>5749.8876094812913</v>
      </c>
      <c r="BJ660" s="28">
        <f t="shared" si="2006"/>
        <v>0</v>
      </c>
      <c r="BK660" s="25"/>
      <c r="BL660" s="25">
        <f t="shared" si="2007"/>
        <v>5806.2365080542086</v>
      </c>
      <c r="BM660" s="28">
        <f t="shared" si="2008"/>
        <v>0</v>
      </c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</row>
    <row r="661" spans="1:165" s="29" customFormat="1" ht="24.95" customHeight="1" x14ac:dyDescent="0.15">
      <c r="A661" s="23" t="s">
        <v>52</v>
      </c>
      <c r="B661" s="23" t="s">
        <v>1866</v>
      </c>
      <c r="C661" s="23" t="s">
        <v>1867</v>
      </c>
      <c r="D661" s="23" t="s">
        <v>1868</v>
      </c>
      <c r="E661" s="23" t="s">
        <v>449</v>
      </c>
      <c r="F661" s="110">
        <v>6</v>
      </c>
      <c r="G661" s="23"/>
      <c r="H661" s="23"/>
      <c r="I661" s="23"/>
      <c r="J661" s="23"/>
      <c r="K661" s="23"/>
      <c r="L661" s="23"/>
      <c r="M661" s="94">
        <v>137.30000000000001</v>
      </c>
      <c r="N661" s="94"/>
      <c r="O661" s="24">
        <f t="shared" si="1970"/>
        <v>6</v>
      </c>
      <c r="P661" s="25">
        <f t="shared" si="1971"/>
        <v>144.94303871402857</v>
      </c>
      <c r="Q661" s="26">
        <f t="shared" si="1972"/>
        <v>831.87324000000012</v>
      </c>
      <c r="R661" s="27">
        <f t="shared" si="1973"/>
        <v>6</v>
      </c>
      <c r="S661" s="27">
        <f t="shared" si="1974"/>
        <v>138.64554000000001</v>
      </c>
      <c r="T661" s="28">
        <f t="shared" si="1975"/>
        <v>831.87324000000012</v>
      </c>
      <c r="U661" s="25"/>
      <c r="V661" s="25">
        <f t="shared" si="1976"/>
        <v>138.64554000000001</v>
      </c>
      <c r="W661" s="28">
        <f t="shared" si="1977"/>
        <v>0</v>
      </c>
      <c r="X661" s="25"/>
      <c r="Y661" s="25">
        <f t="shared" si="1978"/>
        <v>140.00426629200001</v>
      </c>
      <c r="Z661" s="28">
        <f t="shared" si="1979"/>
        <v>0</v>
      </c>
      <c r="AA661" s="25">
        <v>6</v>
      </c>
      <c r="AB661" s="25">
        <f t="shared" si="1980"/>
        <v>141.37630810166161</v>
      </c>
      <c r="AC661" s="28">
        <f t="shared" si="1981"/>
        <v>848.25784860996964</v>
      </c>
      <c r="AD661" s="27">
        <f t="shared" si="1982"/>
        <v>0</v>
      </c>
      <c r="AE661" s="27">
        <f t="shared" si="1983"/>
        <v>142.76179592105788</v>
      </c>
      <c r="AF661" s="28">
        <f t="shared" si="1984"/>
        <v>0</v>
      </c>
      <c r="AG661" s="25"/>
      <c r="AH661" s="25">
        <f t="shared" si="1985"/>
        <v>142.76179592105788</v>
      </c>
      <c r="AI661" s="28">
        <f t="shared" si="1986"/>
        <v>0</v>
      </c>
      <c r="AJ661" s="25"/>
      <c r="AK661" s="25">
        <f t="shared" si="1987"/>
        <v>144.16086152108426</v>
      </c>
      <c r="AL661" s="28">
        <f t="shared" si="1988"/>
        <v>0</v>
      </c>
      <c r="AM661" s="25"/>
      <c r="AN661" s="25">
        <f t="shared" si="1989"/>
        <v>145.57363796399088</v>
      </c>
      <c r="AO661" s="28">
        <f t="shared" si="1990"/>
        <v>0</v>
      </c>
      <c r="AP661" s="27">
        <f t="shared" si="1991"/>
        <v>0</v>
      </c>
      <c r="AQ661" s="27">
        <f t="shared" si="1992"/>
        <v>147.00025961603799</v>
      </c>
      <c r="AR661" s="28">
        <f t="shared" si="1993"/>
        <v>0</v>
      </c>
      <c r="AS661" s="25"/>
      <c r="AT661" s="25">
        <f t="shared" si="1994"/>
        <v>147.00025961603799</v>
      </c>
      <c r="AU661" s="28">
        <f t="shared" si="1995"/>
        <v>0</v>
      </c>
      <c r="AV661" s="25"/>
      <c r="AW661" s="25">
        <f t="shared" si="1996"/>
        <v>148.44086216027517</v>
      </c>
      <c r="AX661" s="28">
        <f t="shared" si="1997"/>
        <v>0</v>
      </c>
      <c r="AY661" s="25"/>
      <c r="AZ661" s="25">
        <f t="shared" si="1998"/>
        <v>149.89558260944588</v>
      </c>
      <c r="BA661" s="28">
        <f t="shared" si="1999"/>
        <v>0</v>
      </c>
      <c r="BB661" s="27">
        <f t="shared" si="2000"/>
        <v>0</v>
      </c>
      <c r="BC661" s="27">
        <f t="shared" si="2001"/>
        <v>151.36455931901847</v>
      </c>
      <c r="BD661" s="28">
        <f t="shared" si="2002"/>
        <v>0</v>
      </c>
      <c r="BE661" s="25"/>
      <c r="BF661" s="25">
        <f t="shared" si="2003"/>
        <v>151.36455931901847</v>
      </c>
      <c r="BG661" s="28">
        <f t="shared" si="2004"/>
        <v>0</v>
      </c>
      <c r="BH661" s="25"/>
      <c r="BI661" s="25">
        <f t="shared" si="2005"/>
        <v>152.84793200034485</v>
      </c>
      <c r="BJ661" s="28">
        <f t="shared" si="2006"/>
        <v>0</v>
      </c>
      <c r="BK661" s="25"/>
      <c r="BL661" s="25">
        <f t="shared" si="2007"/>
        <v>154.34584173394825</v>
      </c>
      <c r="BM661" s="28">
        <f t="shared" si="2008"/>
        <v>0</v>
      </c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</row>
    <row r="662" spans="1:165" s="29" customFormat="1" ht="24.95" customHeight="1" x14ac:dyDescent="0.15">
      <c r="A662" s="23" t="s">
        <v>52</v>
      </c>
      <c r="B662" s="23" t="s">
        <v>1869</v>
      </c>
      <c r="C662" s="23" t="s">
        <v>1870</v>
      </c>
      <c r="D662" s="23"/>
      <c r="E662" s="23" t="s">
        <v>449</v>
      </c>
      <c r="F662" s="110">
        <v>6.5</v>
      </c>
      <c r="G662" s="23"/>
      <c r="H662" s="23"/>
      <c r="I662" s="23"/>
      <c r="J662" s="23"/>
      <c r="K662" s="23"/>
      <c r="L662" s="23"/>
      <c r="M662" s="94">
        <v>406</v>
      </c>
      <c r="N662" s="94"/>
      <c r="O662" s="24">
        <f t="shared" si="1970"/>
        <v>6.5</v>
      </c>
      <c r="P662" s="25">
        <f t="shared" si="1971"/>
        <v>428.60068257753539</v>
      </c>
      <c r="Q662" s="26">
        <f t="shared" si="1972"/>
        <v>2757.4161441104497</v>
      </c>
      <c r="R662" s="27">
        <f t="shared" si="1973"/>
        <v>2.5</v>
      </c>
      <c r="S662" s="27">
        <f t="shared" si="1974"/>
        <v>409.97880000000004</v>
      </c>
      <c r="T662" s="28">
        <f t="shared" si="1975"/>
        <v>1024.9470000000001</v>
      </c>
      <c r="U662" s="25">
        <v>2</v>
      </c>
      <c r="V662" s="25">
        <f t="shared" si="1976"/>
        <v>409.97880000000004</v>
      </c>
      <c r="W662" s="28">
        <f t="shared" si="1977"/>
        <v>819.95760000000007</v>
      </c>
      <c r="X662" s="25"/>
      <c r="Y662" s="25">
        <f t="shared" si="1978"/>
        <v>413.99659224000004</v>
      </c>
      <c r="Z662" s="28">
        <f t="shared" si="1979"/>
        <v>0</v>
      </c>
      <c r="AA662" s="25">
        <v>0.5</v>
      </c>
      <c r="AB662" s="25">
        <f t="shared" si="1980"/>
        <v>418.05375884395204</v>
      </c>
      <c r="AC662" s="28">
        <f t="shared" si="1981"/>
        <v>209.02687942197602</v>
      </c>
      <c r="AD662" s="27">
        <f t="shared" si="1982"/>
        <v>0.5</v>
      </c>
      <c r="AE662" s="27">
        <f t="shared" si="1983"/>
        <v>422.15068568062276</v>
      </c>
      <c r="AF662" s="28">
        <f t="shared" si="1984"/>
        <v>211.07534284031138</v>
      </c>
      <c r="AG662" s="25"/>
      <c r="AH662" s="25">
        <f t="shared" si="1985"/>
        <v>422.15068568062276</v>
      </c>
      <c r="AI662" s="28">
        <f t="shared" si="1986"/>
        <v>0</v>
      </c>
      <c r="AJ662" s="25"/>
      <c r="AK662" s="25">
        <f t="shared" si="1987"/>
        <v>426.28776240029288</v>
      </c>
      <c r="AL662" s="28">
        <f t="shared" si="1988"/>
        <v>0</v>
      </c>
      <c r="AM662" s="25">
        <v>0.5</v>
      </c>
      <c r="AN662" s="25">
        <f t="shared" si="1989"/>
        <v>430.46538247181576</v>
      </c>
      <c r="AO662" s="28">
        <f t="shared" si="1990"/>
        <v>215.23269123590788</v>
      </c>
      <c r="AP662" s="27">
        <f t="shared" si="1991"/>
        <v>3.5</v>
      </c>
      <c r="AQ662" s="27">
        <f t="shared" si="1992"/>
        <v>434.68394322003957</v>
      </c>
      <c r="AR662" s="28">
        <f t="shared" si="1993"/>
        <v>1521.3938012701385</v>
      </c>
      <c r="AS662" s="25"/>
      <c r="AT662" s="25">
        <f t="shared" si="1994"/>
        <v>434.68394322003957</v>
      </c>
      <c r="AU662" s="28">
        <f t="shared" si="1995"/>
        <v>0</v>
      </c>
      <c r="AV662" s="25">
        <v>3</v>
      </c>
      <c r="AW662" s="25">
        <f t="shared" si="1996"/>
        <v>438.94384586359598</v>
      </c>
      <c r="AX662" s="28">
        <f t="shared" si="1997"/>
        <v>1316.831537590788</v>
      </c>
      <c r="AY662" s="25">
        <v>0.5</v>
      </c>
      <c r="AZ662" s="25">
        <f t="shared" si="1998"/>
        <v>443.24549555305924</v>
      </c>
      <c r="BA662" s="28">
        <f t="shared" si="1999"/>
        <v>221.62274777652962</v>
      </c>
      <c r="BB662" s="27">
        <f t="shared" si="2000"/>
        <v>0</v>
      </c>
      <c r="BC662" s="27">
        <f t="shared" si="2001"/>
        <v>447.58930140947922</v>
      </c>
      <c r="BD662" s="28">
        <f t="shared" si="2002"/>
        <v>0</v>
      </c>
      <c r="BE662" s="25"/>
      <c r="BF662" s="25">
        <f t="shared" si="2003"/>
        <v>447.58930140947922</v>
      </c>
      <c r="BG662" s="28">
        <f t="shared" si="2004"/>
        <v>0</v>
      </c>
      <c r="BH662" s="25"/>
      <c r="BI662" s="25">
        <f t="shared" si="2005"/>
        <v>451.97567656329215</v>
      </c>
      <c r="BJ662" s="28">
        <f t="shared" si="2006"/>
        <v>0</v>
      </c>
      <c r="BK662" s="25"/>
      <c r="BL662" s="25">
        <f t="shared" si="2007"/>
        <v>456.40503819361243</v>
      </c>
      <c r="BM662" s="28">
        <f t="shared" si="2008"/>
        <v>0</v>
      </c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</row>
    <row r="663" spans="1:165" s="29" customFormat="1" ht="24.95" customHeight="1" x14ac:dyDescent="0.15">
      <c r="A663" s="23" t="s">
        <v>52</v>
      </c>
      <c r="B663" s="23" t="s">
        <v>1871</v>
      </c>
      <c r="C663" s="23" t="s">
        <v>1872</v>
      </c>
      <c r="D663" s="23" t="s">
        <v>1873</v>
      </c>
      <c r="E663" s="23" t="s">
        <v>449</v>
      </c>
      <c r="F663" s="110">
        <v>0.1</v>
      </c>
      <c r="G663" s="23"/>
      <c r="H663" s="23"/>
      <c r="I663" s="23"/>
      <c r="J663" s="23"/>
      <c r="K663" s="23"/>
      <c r="L663" s="23"/>
      <c r="M663" s="94">
        <v>50847.5</v>
      </c>
      <c r="N663" s="94"/>
      <c r="O663" s="24">
        <f t="shared" si="1970"/>
        <v>0.1</v>
      </c>
      <c r="P663" s="25">
        <f t="shared" si="1971"/>
        <v>53678.012826012884</v>
      </c>
      <c r="Q663" s="26">
        <f t="shared" si="1972"/>
        <v>5134.5805500000006</v>
      </c>
      <c r="R663" s="27">
        <f t="shared" si="1973"/>
        <v>0.1</v>
      </c>
      <c r="S663" s="27">
        <f t="shared" si="1974"/>
        <v>51345.805500000002</v>
      </c>
      <c r="T663" s="28">
        <f t="shared" si="1975"/>
        <v>5134.5805500000006</v>
      </c>
      <c r="U663" s="25">
        <v>0.05</v>
      </c>
      <c r="V663" s="25">
        <f t="shared" si="1976"/>
        <v>51345.805500000002</v>
      </c>
      <c r="W663" s="28">
        <f t="shared" si="1977"/>
        <v>2567.2902750000003</v>
      </c>
      <c r="X663" s="25"/>
      <c r="Y663" s="25">
        <f t="shared" si="1978"/>
        <v>51848.9943939</v>
      </c>
      <c r="Z663" s="28">
        <f t="shared" si="1979"/>
        <v>0</v>
      </c>
      <c r="AA663" s="25">
        <v>0.05</v>
      </c>
      <c r="AB663" s="25">
        <f t="shared" si="1980"/>
        <v>52357.114538960224</v>
      </c>
      <c r="AC663" s="28">
        <f t="shared" si="1981"/>
        <v>2617.8557269480116</v>
      </c>
      <c r="AD663" s="27">
        <f t="shared" si="1982"/>
        <v>0</v>
      </c>
      <c r="AE663" s="27">
        <f t="shared" si="1983"/>
        <v>52870.214261442037</v>
      </c>
      <c r="AF663" s="28">
        <f t="shared" si="1984"/>
        <v>0</v>
      </c>
      <c r="AG663" s="25"/>
      <c r="AH663" s="25">
        <f t="shared" si="1985"/>
        <v>52870.214261442037</v>
      </c>
      <c r="AI663" s="28">
        <f t="shared" si="1986"/>
        <v>0</v>
      </c>
      <c r="AJ663" s="25"/>
      <c r="AK663" s="25">
        <f t="shared" si="1987"/>
        <v>53388.342361204173</v>
      </c>
      <c r="AL663" s="28">
        <f t="shared" si="1988"/>
        <v>0</v>
      </c>
      <c r="AM663" s="25"/>
      <c r="AN663" s="25">
        <f t="shared" si="1989"/>
        <v>53911.548116343976</v>
      </c>
      <c r="AO663" s="28">
        <f t="shared" si="1990"/>
        <v>0</v>
      </c>
      <c r="AP663" s="27">
        <f t="shared" si="1991"/>
        <v>0</v>
      </c>
      <c r="AQ663" s="27">
        <f t="shared" si="1992"/>
        <v>54439.881287884149</v>
      </c>
      <c r="AR663" s="28">
        <f t="shared" si="1993"/>
        <v>0</v>
      </c>
      <c r="AS663" s="25"/>
      <c r="AT663" s="25">
        <f t="shared" si="1994"/>
        <v>54439.881287884149</v>
      </c>
      <c r="AU663" s="28">
        <f t="shared" si="1995"/>
        <v>0</v>
      </c>
      <c r="AV663" s="25"/>
      <c r="AW663" s="25">
        <f t="shared" si="1996"/>
        <v>54973.392124505415</v>
      </c>
      <c r="AX663" s="28">
        <f t="shared" si="1997"/>
        <v>0</v>
      </c>
      <c r="AY663" s="25"/>
      <c r="AZ663" s="25">
        <f t="shared" si="1998"/>
        <v>55512.131367325572</v>
      </c>
      <c r="BA663" s="28">
        <f t="shared" si="1999"/>
        <v>0</v>
      </c>
      <c r="BB663" s="27">
        <f t="shared" si="2000"/>
        <v>0</v>
      </c>
      <c r="BC663" s="27">
        <f t="shared" si="2001"/>
        <v>56056.150254725362</v>
      </c>
      <c r="BD663" s="28">
        <f t="shared" si="2002"/>
        <v>0</v>
      </c>
      <c r="BE663" s="25"/>
      <c r="BF663" s="25">
        <f t="shared" si="2003"/>
        <v>56056.150254725362</v>
      </c>
      <c r="BG663" s="28">
        <f t="shared" si="2004"/>
        <v>0</v>
      </c>
      <c r="BH663" s="25"/>
      <c r="BI663" s="25">
        <f t="shared" si="2005"/>
        <v>56605.500527221673</v>
      </c>
      <c r="BJ663" s="28">
        <f t="shared" si="2006"/>
        <v>0</v>
      </c>
      <c r="BK663" s="25"/>
      <c r="BL663" s="25">
        <f t="shared" si="2007"/>
        <v>57160.234432388446</v>
      </c>
      <c r="BM663" s="28">
        <f t="shared" si="2008"/>
        <v>0</v>
      </c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</row>
    <row r="664" spans="1:165" s="29" customFormat="1" ht="24.95" customHeight="1" x14ac:dyDescent="0.15">
      <c r="A664" s="23" t="s">
        <v>52</v>
      </c>
      <c r="B664" s="23" t="s">
        <v>1874</v>
      </c>
      <c r="C664" s="23" t="s">
        <v>1875</v>
      </c>
      <c r="D664" s="23" t="s">
        <v>1876</v>
      </c>
      <c r="E664" s="23" t="s">
        <v>431</v>
      </c>
      <c r="F664" s="110">
        <v>10.4</v>
      </c>
      <c r="G664" s="23"/>
      <c r="H664" s="23"/>
      <c r="I664" s="23"/>
      <c r="J664" s="23"/>
      <c r="K664" s="23"/>
      <c r="L664" s="23"/>
      <c r="M664" s="94">
        <v>33.1</v>
      </c>
      <c r="N664" s="94"/>
      <c r="O664" s="24">
        <f t="shared" si="1970"/>
        <v>10.4</v>
      </c>
      <c r="P664" s="25">
        <f t="shared" si="1971"/>
        <v>34.942567963833554</v>
      </c>
      <c r="Q664" s="26">
        <f t="shared" si="1972"/>
        <v>362.25055061954737</v>
      </c>
      <c r="R664" s="27">
        <f t="shared" si="1973"/>
        <v>4.7</v>
      </c>
      <c r="S664" s="27">
        <f t="shared" si="1974"/>
        <v>33.424379999999999</v>
      </c>
      <c r="T664" s="28">
        <f t="shared" si="1975"/>
        <v>157.09458599999999</v>
      </c>
      <c r="U664" s="25">
        <v>2</v>
      </c>
      <c r="V664" s="25">
        <f t="shared" si="1976"/>
        <v>33.424379999999999</v>
      </c>
      <c r="W664" s="28">
        <f t="shared" si="1977"/>
        <v>66.848759999999999</v>
      </c>
      <c r="X664" s="25"/>
      <c r="Y664" s="25">
        <f t="shared" si="1978"/>
        <v>33.751938924000001</v>
      </c>
      <c r="Z664" s="28">
        <f t="shared" si="1979"/>
        <v>0</v>
      </c>
      <c r="AA664" s="25">
        <v>2.7</v>
      </c>
      <c r="AB664" s="25">
        <f t="shared" si="1980"/>
        <v>34.082707925455203</v>
      </c>
      <c r="AC664" s="28">
        <f t="shared" si="1981"/>
        <v>92.023311398729049</v>
      </c>
      <c r="AD664" s="27">
        <f t="shared" si="1982"/>
        <v>0</v>
      </c>
      <c r="AE664" s="27">
        <f t="shared" si="1983"/>
        <v>34.416718463124667</v>
      </c>
      <c r="AF664" s="28">
        <f t="shared" si="1984"/>
        <v>0</v>
      </c>
      <c r="AG664" s="25"/>
      <c r="AH664" s="25">
        <f t="shared" si="1985"/>
        <v>34.416718463124667</v>
      </c>
      <c r="AI664" s="28">
        <f t="shared" si="1986"/>
        <v>0</v>
      </c>
      <c r="AJ664" s="25"/>
      <c r="AK664" s="25">
        <f t="shared" si="1987"/>
        <v>34.754002304063292</v>
      </c>
      <c r="AL664" s="28">
        <f t="shared" si="1988"/>
        <v>0</v>
      </c>
      <c r="AM664" s="25"/>
      <c r="AN664" s="25">
        <f t="shared" si="1989"/>
        <v>35.094591526643114</v>
      </c>
      <c r="AO664" s="28">
        <f t="shared" si="1990"/>
        <v>0</v>
      </c>
      <c r="AP664" s="27">
        <f t="shared" si="1991"/>
        <v>2.7</v>
      </c>
      <c r="AQ664" s="27">
        <f t="shared" si="1992"/>
        <v>35.438518523604216</v>
      </c>
      <c r="AR664" s="28">
        <f t="shared" si="1993"/>
        <v>95.684000013731392</v>
      </c>
      <c r="AS664" s="25"/>
      <c r="AT664" s="25">
        <f t="shared" si="1994"/>
        <v>35.438518523604216</v>
      </c>
      <c r="AU664" s="28">
        <f t="shared" si="1995"/>
        <v>0</v>
      </c>
      <c r="AV664" s="25"/>
      <c r="AW664" s="25">
        <f t="shared" si="1996"/>
        <v>35.785816005135537</v>
      </c>
      <c r="AX664" s="28">
        <f t="shared" si="1997"/>
        <v>0</v>
      </c>
      <c r="AY664" s="25">
        <v>2.7</v>
      </c>
      <c r="AZ664" s="25">
        <f t="shared" si="1998"/>
        <v>36.136517001985865</v>
      </c>
      <c r="BA664" s="28">
        <f t="shared" si="1999"/>
        <v>97.568595905361846</v>
      </c>
      <c r="BB664" s="27">
        <f t="shared" si="2000"/>
        <v>3</v>
      </c>
      <c r="BC664" s="27">
        <f t="shared" si="2001"/>
        <v>36.490654868605326</v>
      </c>
      <c r="BD664" s="28">
        <f t="shared" si="2002"/>
        <v>109.47196460581597</v>
      </c>
      <c r="BE664" s="25"/>
      <c r="BF664" s="25">
        <f t="shared" si="2003"/>
        <v>36.490654868605326</v>
      </c>
      <c r="BG664" s="28">
        <f t="shared" si="2004"/>
        <v>0</v>
      </c>
      <c r="BH664" s="25">
        <v>3</v>
      </c>
      <c r="BI664" s="25">
        <f t="shared" si="2005"/>
        <v>36.84826328631766</v>
      </c>
      <c r="BJ664" s="28">
        <f t="shared" si="2006"/>
        <v>110.54478985895298</v>
      </c>
      <c r="BK664" s="25"/>
      <c r="BL664" s="25">
        <f t="shared" si="2007"/>
        <v>37.209376266523577</v>
      </c>
      <c r="BM664" s="28">
        <f t="shared" si="2008"/>
        <v>0</v>
      </c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</row>
    <row r="665" spans="1:165" s="29" customFormat="1" ht="24.95" customHeight="1" x14ac:dyDescent="0.15">
      <c r="A665" s="23" t="s">
        <v>52</v>
      </c>
      <c r="B665" s="23" t="s">
        <v>1877</v>
      </c>
      <c r="C665" s="23" t="s">
        <v>1878</v>
      </c>
      <c r="D665" s="23" t="s">
        <v>1879</v>
      </c>
      <c r="E665" s="23" t="s">
        <v>1506</v>
      </c>
      <c r="F665" s="110">
        <v>15</v>
      </c>
      <c r="G665" s="23"/>
      <c r="H665" s="23"/>
      <c r="I665" s="23"/>
      <c r="J665" s="23"/>
      <c r="K665" s="23"/>
      <c r="L665" s="23"/>
      <c r="M665" s="94">
        <v>80.5</v>
      </c>
      <c r="N665" s="94"/>
      <c r="O665" s="24">
        <f t="shared" si="1970"/>
        <v>15</v>
      </c>
      <c r="P665" s="25">
        <f t="shared" si="1971"/>
        <v>84.981169821407889</v>
      </c>
      <c r="Q665" s="26">
        <f t="shared" si="1972"/>
        <v>1256.6197729490527</v>
      </c>
      <c r="R665" s="27">
        <f t="shared" si="1973"/>
        <v>10</v>
      </c>
      <c r="S665" s="27">
        <f t="shared" si="1974"/>
        <v>81.288899999999998</v>
      </c>
      <c r="T665" s="28">
        <f t="shared" si="1975"/>
        <v>812.88900000000001</v>
      </c>
      <c r="U665" s="25">
        <v>10</v>
      </c>
      <c r="V665" s="25">
        <f t="shared" si="1976"/>
        <v>81.288899999999998</v>
      </c>
      <c r="W665" s="28">
        <f t="shared" si="1977"/>
        <v>812.88900000000001</v>
      </c>
      <c r="X665" s="25"/>
      <c r="Y665" s="25">
        <f t="shared" si="1978"/>
        <v>82.085531220000007</v>
      </c>
      <c r="Z665" s="28">
        <f t="shared" si="1979"/>
        <v>0</v>
      </c>
      <c r="AA665" s="25"/>
      <c r="AB665" s="25">
        <f t="shared" si="1980"/>
        <v>82.889969425956011</v>
      </c>
      <c r="AC665" s="28">
        <f t="shared" si="1981"/>
        <v>0</v>
      </c>
      <c r="AD665" s="27">
        <f t="shared" si="1982"/>
        <v>0</v>
      </c>
      <c r="AE665" s="27">
        <f t="shared" si="1983"/>
        <v>83.70229112633038</v>
      </c>
      <c r="AF665" s="28">
        <f t="shared" si="1984"/>
        <v>0</v>
      </c>
      <c r="AG665" s="25"/>
      <c r="AH665" s="25">
        <f t="shared" si="1985"/>
        <v>83.70229112633038</v>
      </c>
      <c r="AI665" s="28">
        <f t="shared" si="1986"/>
        <v>0</v>
      </c>
      <c r="AJ665" s="25"/>
      <c r="AK665" s="25">
        <f t="shared" si="1987"/>
        <v>84.522573579368427</v>
      </c>
      <c r="AL665" s="28">
        <f t="shared" si="1988"/>
        <v>0</v>
      </c>
      <c r="AM665" s="25"/>
      <c r="AN665" s="25">
        <f t="shared" si="1989"/>
        <v>85.350894800446241</v>
      </c>
      <c r="AO665" s="28">
        <f t="shared" si="1990"/>
        <v>0</v>
      </c>
      <c r="AP665" s="27">
        <f t="shared" si="1991"/>
        <v>0</v>
      </c>
      <c r="AQ665" s="27">
        <f t="shared" si="1992"/>
        <v>86.187333569490619</v>
      </c>
      <c r="AR665" s="28">
        <f t="shared" si="1993"/>
        <v>0</v>
      </c>
      <c r="AS665" s="25"/>
      <c r="AT665" s="25">
        <f t="shared" si="1994"/>
        <v>86.187333569490619</v>
      </c>
      <c r="AU665" s="28">
        <f t="shared" si="1995"/>
        <v>0</v>
      </c>
      <c r="AV665" s="25"/>
      <c r="AW665" s="25">
        <f t="shared" si="1996"/>
        <v>87.031969438471634</v>
      </c>
      <c r="AX665" s="28">
        <f t="shared" si="1997"/>
        <v>0</v>
      </c>
      <c r="AY665" s="25"/>
      <c r="AZ665" s="25">
        <f t="shared" si="1998"/>
        <v>87.884882738968656</v>
      </c>
      <c r="BA665" s="28">
        <f t="shared" si="1999"/>
        <v>0</v>
      </c>
      <c r="BB665" s="27">
        <f t="shared" si="2000"/>
        <v>5</v>
      </c>
      <c r="BC665" s="27">
        <f t="shared" si="2001"/>
        <v>88.746154589810558</v>
      </c>
      <c r="BD665" s="28">
        <f t="shared" si="2002"/>
        <v>443.73077294905278</v>
      </c>
      <c r="BE665" s="25">
        <v>5</v>
      </c>
      <c r="BF665" s="25">
        <f t="shared" si="2003"/>
        <v>88.746154589810558</v>
      </c>
      <c r="BG665" s="28">
        <f t="shared" si="2004"/>
        <v>443.73077294905278</v>
      </c>
      <c r="BH665" s="25"/>
      <c r="BI665" s="25">
        <f t="shared" si="2005"/>
        <v>89.615866904790707</v>
      </c>
      <c r="BJ665" s="28">
        <f t="shared" si="2006"/>
        <v>0</v>
      </c>
      <c r="BK665" s="25"/>
      <c r="BL665" s="25">
        <f t="shared" si="2007"/>
        <v>90.494102400457663</v>
      </c>
      <c r="BM665" s="28">
        <f t="shared" si="2008"/>
        <v>0</v>
      </c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</row>
    <row r="666" spans="1:165" s="29" customFormat="1" ht="24.95" customHeight="1" x14ac:dyDescent="0.15">
      <c r="A666" s="23" t="s">
        <v>52</v>
      </c>
      <c r="B666" s="23" t="s">
        <v>1880</v>
      </c>
      <c r="C666" s="23" t="s">
        <v>1881</v>
      </c>
      <c r="D666" s="23" t="s">
        <v>1882</v>
      </c>
      <c r="E666" s="23" t="s">
        <v>449</v>
      </c>
      <c r="F666" s="110">
        <v>0.25</v>
      </c>
      <c r="G666" s="23"/>
      <c r="H666" s="23"/>
      <c r="I666" s="23"/>
      <c r="J666" s="23"/>
      <c r="K666" s="23"/>
      <c r="L666" s="23"/>
      <c r="M666" s="94">
        <v>8600</v>
      </c>
      <c r="N666" s="94"/>
      <c r="O666" s="24">
        <f t="shared" si="1970"/>
        <v>0.25</v>
      </c>
      <c r="P666" s="25">
        <f t="shared" si="1971"/>
        <v>9078.7336703615892</v>
      </c>
      <c r="Q666" s="26">
        <f t="shared" si="1972"/>
        <v>2235.5270300821162</v>
      </c>
      <c r="R666" s="27">
        <f t="shared" si="1973"/>
        <v>0</v>
      </c>
      <c r="S666" s="27">
        <f t="shared" si="1974"/>
        <v>8684.2800000000007</v>
      </c>
      <c r="T666" s="28">
        <f t="shared" si="1975"/>
        <v>0</v>
      </c>
      <c r="U666" s="25"/>
      <c r="V666" s="25">
        <f t="shared" si="1976"/>
        <v>8684.2800000000007</v>
      </c>
      <c r="W666" s="28">
        <f t="shared" si="1977"/>
        <v>0</v>
      </c>
      <c r="X666" s="25"/>
      <c r="Y666" s="25">
        <f t="shared" si="1978"/>
        <v>8769.3859440000015</v>
      </c>
      <c r="Z666" s="28">
        <f t="shared" si="1979"/>
        <v>0</v>
      </c>
      <c r="AA666" s="25"/>
      <c r="AB666" s="25">
        <f t="shared" si="1980"/>
        <v>8855.325926251202</v>
      </c>
      <c r="AC666" s="28">
        <f t="shared" si="1981"/>
        <v>0</v>
      </c>
      <c r="AD666" s="27">
        <f t="shared" si="1982"/>
        <v>0.25</v>
      </c>
      <c r="AE666" s="27">
        <f t="shared" si="1983"/>
        <v>8942.1081203284648</v>
      </c>
      <c r="AF666" s="28">
        <f t="shared" si="1984"/>
        <v>2235.5270300821162</v>
      </c>
      <c r="AG666" s="25"/>
      <c r="AH666" s="25">
        <f t="shared" si="1985"/>
        <v>8942.1081203284648</v>
      </c>
      <c r="AI666" s="28">
        <f t="shared" si="1986"/>
        <v>0</v>
      </c>
      <c r="AJ666" s="25">
        <v>0.25</v>
      </c>
      <c r="AK666" s="25">
        <f t="shared" si="1987"/>
        <v>9029.7407799076846</v>
      </c>
      <c r="AL666" s="28">
        <f t="shared" si="1988"/>
        <v>2257.4351949769211</v>
      </c>
      <c r="AM666" s="25"/>
      <c r="AN666" s="25">
        <f t="shared" si="1989"/>
        <v>9118.2322395507799</v>
      </c>
      <c r="AO666" s="28">
        <f t="shared" si="1990"/>
        <v>0</v>
      </c>
      <c r="AP666" s="27">
        <f t="shared" si="1991"/>
        <v>0</v>
      </c>
      <c r="AQ666" s="27">
        <f t="shared" si="1992"/>
        <v>9207.5909154983783</v>
      </c>
      <c r="AR666" s="28">
        <f t="shared" si="1993"/>
        <v>0</v>
      </c>
      <c r="AS666" s="25"/>
      <c r="AT666" s="25">
        <f t="shared" si="1994"/>
        <v>9207.5909154983783</v>
      </c>
      <c r="AU666" s="28">
        <f t="shared" si="1995"/>
        <v>0</v>
      </c>
      <c r="AV666" s="25"/>
      <c r="AW666" s="25">
        <f t="shared" si="1996"/>
        <v>9297.8253064702621</v>
      </c>
      <c r="AX666" s="28">
        <f t="shared" si="1997"/>
        <v>0</v>
      </c>
      <c r="AY666" s="25"/>
      <c r="AZ666" s="25">
        <f t="shared" si="1998"/>
        <v>9388.9439944736714</v>
      </c>
      <c r="BA666" s="28">
        <f t="shared" si="1999"/>
        <v>0</v>
      </c>
      <c r="BB666" s="27">
        <f t="shared" si="2000"/>
        <v>0</v>
      </c>
      <c r="BC666" s="27">
        <f t="shared" si="2001"/>
        <v>9480.9556456195132</v>
      </c>
      <c r="BD666" s="28">
        <f t="shared" si="2002"/>
        <v>0</v>
      </c>
      <c r="BE666" s="25"/>
      <c r="BF666" s="25">
        <f t="shared" si="2003"/>
        <v>9480.9556456195132</v>
      </c>
      <c r="BG666" s="28">
        <f t="shared" si="2004"/>
        <v>0</v>
      </c>
      <c r="BH666" s="25"/>
      <c r="BI666" s="25">
        <f t="shared" si="2005"/>
        <v>9573.8690109465842</v>
      </c>
      <c r="BJ666" s="28">
        <f t="shared" si="2006"/>
        <v>0</v>
      </c>
      <c r="BK666" s="25"/>
      <c r="BL666" s="25">
        <f t="shared" si="2007"/>
        <v>9667.6929272538619</v>
      </c>
      <c r="BM666" s="28">
        <f t="shared" si="2008"/>
        <v>0</v>
      </c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</row>
    <row r="667" spans="1:165" s="29" customFormat="1" ht="24.95" customHeight="1" x14ac:dyDescent="0.15">
      <c r="A667" s="23" t="s">
        <v>52</v>
      </c>
      <c r="B667" s="23" t="s">
        <v>1883</v>
      </c>
      <c r="C667" s="23" t="s">
        <v>1884</v>
      </c>
      <c r="D667" s="23" t="s">
        <v>1882</v>
      </c>
      <c r="E667" s="23" t="s">
        <v>449</v>
      </c>
      <c r="F667" s="110">
        <v>0.25</v>
      </c>
      <c r="G667" s="23"/>
      <c r="H667" s="23"/>
      <c r="I667" s="23"/>
      <c r="J667" s="23"/>
      <c r="K667" s="23"/>
      <c r="L667" s="23"/>
      <c r="M667" s="94">
        <v>3000</v>
      </c>
      <c r="N667" s="94"/>
      <c r="O667" s="24">
        <f t="shared" si="1970"/>
        <v>0.25</v>
      </c>
      <c r="P667" s="25">
        <f t="shared" si="1971"/>
        <v>3167.0001175679949</v>
      </c>
      <c r="Q667" s="26">
        <f t="shared" si="1972"/>
        <v>779.83501049376127</v>
      </c>
      <c r="R667" s="27">
        <f t="shared" si="1973"/>
        <v>0</v>
      </c>
      <c r="S667" s="27">
        <f t="shared" si="1974"/>
        <v>3029.4</v>
      </c>
      <c r="T667" s="28">
        <f t="shared" si="1975"/>
        <v>0</v>
      </c>
      <c r="U667" s="25"/>
      <c r="V667" s="25">
        <f t="shared" si="1976"/>
        <v>3029.4</v>
      </c>
      <c r="W667" s="28">
        <f t="shared" si="1977"/>
        <v>0</v>
      </c>
      <c r="X667" s="25"/>
      <c r="Y667" s="25">
        <f t="shared" si="1978"/>
        <v>3059.0881200000003</v>
      </c>
      <c r="Z667" s="28">
        <f t="shared" si="1979"/>
        <v>0</v>
      </c>
      <c r="AA667" s="25"/>
      <c r="AB667" s="25">
        <f t="shared" si="1980"/>
        <v>3089.0671835760004</v>
      </c>
      <c r="AC667" s="28">
        <f t="shared" si="1981"/>
        <v>0</v>
      </c>
      <c r="AD667" s="27">
        <f t="shared" si="1982"/>
        <v>0.25</v>
      </c>
      <c r="AE667" s="27">
        <f t="shared" si="1983"/>
        <v>3119.3400419750451</v>
      </c>
      <c r="AF667" s="28">
        <f t="shared" si="1984"/>
        <v>779.83501049376127</v>
      </c>
      <c r="AG667" s="25"/>
      <c r="AH667" s="25">
        <f t="shared" si="1985"/>
        <v>3119.3400419750451</v>
      </c>
      <c r="AI667" s="28">
        <f t="shared" si="1986"/>
        <v>0</v>
      </c>
      <c r="AJ667" s="25">
        <v>0.25</v>
      </c>
      <c r="AK667" s="25">
        <f t="shared" si="1987"/>
        <v>3149.9095743864004</v>
      </c>
      <c r="AL667" s="28">
        <f t="shared" si="1988"/>
        <v>787.47739359660011</v>
      </c>
      <c r="AM667" s="25"/>
      <c r="AN667" s="25">
        <f t="shared" si="1989"/>
        <v>3180.7786882153873</v>
      </c>
      <c r="AO667" s="28">
        <f t="shared" si="1990"/>
        <v>0</v>
      </c>
      <c r="AP667" s="27">
        <f t="shared" si="1991"/>
        <v>0</v>
      </c>
      <c r="AQ667" s="27">
        <f t="shared" si="1992"/>
        <v>3211.950319359898</v>
      </c>
      <c r="AR667" s="28">
        <f t="shared" si="1993"/>
        <v>0</v>
      </c>
      <c r="AS667" s="25"/>
      <c r="AT667" s="25">
        <f t="shared" si="1994"/>
        <v>3211.950319359898</v>
      </c>
      <c r="AU667" s="28">
        <f t="shared" si="1995"/>
        <v>0</v>
      </c>
      <c r="AV667" s="25"/>
      <c r="AW667" s="25">
        <f t="shared" si="1996"/>
        <v>3243.4274324896251</v>
      </c>
      <c r="AX667" s="28">
        <f t="shared" si="1997"/>
        <v>0</v>
      </c>
      <c r="AY667" s="25"/>
      <c r="AZ667" s="25">
        <f t="shared" si="1998"/>
        <v>3275.2130213280234</v>
      </c>
      <c r="BA667" s="28">
        <f t="shared" si="1999"/>
        <v>0</v>
      </c>
      <c r="BB667" s="27">
        <f t="shared" si="2000"/>
        <v>0</v>
      </c>
      <c r="BC667" s="27">
        <f t="shared" si="2001"/>
        <v>3307.310108937038</v>
      </c>
      <c r="BD667" s="28">
        <f t="shared" si="2002"/>
        <v>0</v>
      </c>
      <c r="BE667" s="25"/>
      <c r="BF667" s="25">
        <f t="shared" si="2003"/>
        <v>3307.310108937038</v>
      </c>
      <c r="BG667" s="28">
        <f t="shared" si="2004"/>
        <v>0</v>
      </c>
      <c r="BH667" s="25"/>
      <c r="BI667" s="25">
        <f t="shared" si="2005"/>
        <v>3339.7217480046211</v>
      </c>
      <c r="BJ667" s="28">
        <f t="shared" si="2006"/>
        <v>0</v>
      </c>
      <c r="BK667" s="25"/>
      <c r="BL667" s="25">
        <f t="shared" si="2007"/>
        <v>3372.4510211350666</v>
      </c>
      <c r="BM667" s="28">
        <f t="shared" si="2008"/>
        <v>0</v>
      </c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</row>
    <row r="668" spans="1:165" s="29" customFormat="1" ht="24.95" customHeight="1" x14ac:dyDescent="0.15">
      <c r="A668" s="23" t="s">
        <v>52</v>
      </c>
      <c r="B668" s="23" t="s">
        <v>1885</v>
      </c>
      <c r="C668" s="23" t="s">
        <v>1886</v>
      </c>
      <c r="D668" s="23"/>
      <c r="E668" s="23" t="s">
        <v>465</v>
      </c>
      <c r="F668" s="110">
        <v>2</v>
      </c>
      <c r="G668" s="23"/>
      <c r="H668" s="23"/>
      <c r="I668" s="23"/>
      <c r="J668" s="23"/>
      <c r="K668" s="23"/>
      <c r="L668" s="23"/>
      <c r="M668" s="94">
        <v>305.10000000000002</v>
      </c>
      <c r="N668" s="94"/>
      <c r="O668" s="24">
        <f t="shared" si="1970"/>
        <v>2</v>
      </c>
      <c r="P668" s="25">
        <f t="shared" si="1971"/>
        <v>322.08391195666519</v>
      </c>
      <c r="Q668" s="26">
        <f t="shared" si="1972"/>
        <v>616.17996000000005</v>
      </c>
      <c r="R668" s="27">
        <f t="shared" si="1973"/>
        <v>2</v>
      </c>
      <c r="S668" s="27">
        <f t="shared" si="1974"/>
        <v>308.08998000000003</v>
      </c>
      <c r="T668" s="28">
        <f t="shared" si="1975"/>
        <v>616.17996000000005</v>
      </c>
      <c r="U668" s="25">
        <v>2</v>
      </c>
      <c r="V668" s="25">
        <f t="shared" si="1976"/>
        <v>308.08998000000003</v>
      </c>
      <c r="W668" s="28">
        <f t="shared" si="1977"/>
        <v>616.17996000000005</v>
      </c>
      <c r="X668" s="25"/>
      <c r="Y668" s="25">
        <f t="shared" si="1978"/>
        <v>311.10926180400003</v>
      </c>
      <c r="Z668" s="28">
        <f t="shared" si="1979"/>
        <v>0</v>
      </c>
      <c r="AA668" s="25"/>
      <c r="AB668" s="25">
        <f t="shared" si="1980"/>
        <v>314.15813256967925</v>
      </c>
      <c r="AC668" s="28">
        <f t="shared" si="1981"/>
        <v>0</v>
      </c>
      <c r="AD668" s="27">
        <f t="shared" si="1982"/>
        <v>0</v>
      </c>
      <c r="AE668" s="27">
        <f t="shared" si="1983"/>
        <v>317.23688226886213</v>
      </c>
      <c r="AF668" s="28">
        <f t="shared" si="1984"/>
        <v>0</v>
      </c>
      <c r="AG668" s="25"/>
      <c r="AH668" s="25">
        <f t="shared" si="1985"/>
        <v>317.23688226886213</v>
      </c>
      <c r="AI668" s="28">
        <f t="shared" si="1986"/>
        <v>0</v>
      </c>
      <c r="AJ668" s="25"/>
      <c r="AK668" s="25">
        <f t="shared" si="1987"/>
        <v>320.34580371509696</v>
      </c>
      <c r="AL668" s="28">
        <f t="shared" si="1988"/>
        <v>0</v>
      </c>
      <c r="AM668" s="25"/>
      <c r="AN668" s="25">
        <f t="shared" si="1989"/>
        <v>323.48519259150493</v>
      </c>
      <c r="AO668" s="28">
        <f t="shared" si="1990"/>
        <v>0</v>
      </c>
      <c r="AP668" s="27">
        <f t="shared" si="1991"/>
        <v>0</v>
      </c>
      <c r="AQ668" s="27">
        <f t="shared" si="1992"/>
        <v>326.65534747890166</v>
      </c>
      <c r="AR668" s="28">
        <f t="shared" si="1993"/>
        <v>0</v>
      </c>
      <c r="AS668" s="25"/>
      <c r="AT668" s="25">
        <f t="shared" si="1994"/>
        <v>326.65534747890166</v>
      </c>
      <c r="AU668" s="28">
        <f t="shared" si="1995"/>
        <v>0</v>
      </c>
      <c r="AV668" s="25"/>
      <c r="AW668" s="25">
        <f t="shared" si="1996"/>
        <v>329.85656988419493</v>
      </c>
      <c r="AX668" s="28">
        <f t="shared" si="1997"/>
        <v>0</v>
      </c>
      <c r="AY668" s="25"/>
      <c r="AZ668" s="25">
        <f t="shared" si="1998"/>
        <v>333.08916426906006</v>
      </c>
      <c r="BA668" s="28">
        <f t="shared" si="1999"/>
        <v>0</v>
      </c>
      <c r="BB668" s="27">
        <f t="shared" si="2000"/>
        <v>0</v>
      </c>
      <c r="BC668" s="27">
        <f t="shared" si="2001"/>
        <v>336.35343807889689</v>
      </c>
      <c r="BD668" s="28">
        <f t="shared" si="2002"/>
        <v>0</v>
      </c>
      <c r="BE668" s="25"/>
      <c r="BF668" s="25">
        <f t="shared" si="2003"/>
        <v>336.35343807889689</v>
      </c>
      <c r="BG668" s="28">
        <f t="shared" si="2004"/>
        <v>0</v>
      </c>
      <c r="BH668" s="25"/>
      <c r="BI668" s="25">
        <f t="shared" si="2005"/>
        <v>339.6497017720701</v>
      </c>
      <c r="BJ668" s="28">
        <f t="shared" si="2006"/>
        <v>0</v>
      </c>
      <c r="BK668" s="25"/>
      <c r="BL668" s="25">
        <f t="shared" si="2007"/>
        <v>342.9782688494364</v>
      </c>
      <c r="BM668" s="28">
        <f t="shared" si="2008"/>
        <v>0</v>
      </c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</row>
    <row r="669" spans="1:165" s="29" customFormat="1" ht="24.95" customHeight="1" x14ac:dyDescent="0.15">
      <c r="A669" s="23" t="s">
        <v>52</v>
      </c>
      <c r="B669" s="23" t="s">
        <v>1887</v>
      </c>
      <c r="C669" s="23" t="s">
        <v>1888</v>
      </c>
      <c r="D669" s="23"/>
      <c r="E669" s="23" t="s">
        <v>465</v>
      </c>
      <c r="F669" s="110">
        <v>3</v>
      </c>
      <c r="G669" s="23"/>
      <c r="H669" s="23"/>
      <c r="I669" s="23"/>
      <c r="J669" s="23"/>
      <c r="K669" s="23"/>
      <c r="L669" s="23"/>
      <c r="M669" s="94">
        <v>320.3</v>
      </c>
      <c r="N669" s="94"/>
      <c r="O669" s="24">
        <f t="shared" si="1970"/>
        <v>3</v>
      </c>
      <c r="P669" s="25">
        <f t="shared" si="1971"/>
        <v>338.13004588567634</v>
      </c>
      <c r="Q669" s="26">
        <f t="shared" si="1972"/>
        <v>970.31682000000001</v>
      </c>
      <c r="R669" s="27">
        <f t="shared" si="1973"/>
        <v>3</v>
      </c>
      <c r="S669" s="27">
        <f t="shared" si="1974"/>
        <v>323.43894</v>
      </c>
      <c r="T669" s="28">
        <f t="shared" si="1975"/>
        <v>970.31682000000001</v>
      </c>
      <c r="U669" s="25">
        <v>3</v>
      </c>
      <c r="V669" s="25">
        <f t="shared" si="1976"/>
        <v>323.43894</v>
      </c>
      <c r="W669" s="28">
        <f t="shared" si="1977"/>
        <v>970.31682000000001</v>
      </c>
      <c r="X669" s="25"/>
      <c r="Y669" s="25">
        <f t="shared" si="1978"/>
        <v>326.60864161199999</v>
      </c>
      <c r="Z669" s="28">
        <f t="shared" si="1979"/>
        <v>0</v>
      </c>
      <c r="AA669" s="25"/>
      <c r="AB669" s="25">
        <f t="shared" si="1980"/>
        <v>329.80940629979762</v>
      </c>
      <c r="AC669" s="28">
        <f t="shared" si="1981"/>
        <v>0</v>
      </c>
      <c r="AD669" s="27">
        <f t="shared" si="1982"/>
        <v>0</v>
      </c>
      <c r="AE669" s="27">
        <f t="shared" si="1983"/>
        <v>333.04153848153567</v>
      </c>
      <c r="AF669" s="28">
        <f t="shared" si="1984"/>
        <v>0</v>
      </c>
      <c r="AG669" s="25"/>
      <c r="AH669" s="25">
        <f t="shared" si="1985"/>
        <v>333.04153848153567</v>
      </c>
      <c r="AI669" s="28">
        <f t="shared" si="1986"/>
        <v>0</v>
      </c>
      <c r="AJ669" s="25"/>
      <c r="AK669" s="25">
        <f t="shared" si="1987"/>
        <v>336.30534555865472</v>
      </c>
      <c r="AL669" s="28">
        <f t="shared" si="1988"/>
        <v>0</v>
      </c>
      <c r="AM669" s="25"/>
      <c r="AN669" s="25">
        <f t="shared" si="1989"/>
        <v>339.60113794512955</v>
      </c>
      <c r="AO669" s="28">
        <f t="shared" si="1990"/>
        <v>0</v>
      </c>
      <c r="AP669" s="27">
        <f t="shared" si="1991"/>
        <v>0</v>
      </c>
      <c r="AQ669" s="27">
        <f t="shared" si="1992"/>
        <v>342.92922909699183</v>
      </c>
      <c r="AR669" s="28">
        <f t="shared" si="1993"/>
        <v>0</v>
      </c>
      <c r="AS669" s="25"/>
      <c r="AT669" s="25">
        <f t="shared" si="1994"/>
        <v>342.92922909699183</v>
      </c>
      <c r="AU669" s="28">
        <f t="shared" si="1995"/>
        <v>0</v>
      </c>
      <c r="AV669" s="25"/>
      <c r="AW669" s="25">
        <f t="shared" si="1996"/>
        <v>346.28993554214236</v>
      </c>
      <c r="AX669" s="28">
        <f t="shared" si="1997"/>
        <v>0</v>
      </c>
      <c r="AY669" s="25"/>
      <c r="AZ669" s="25">
        <f t="shared" si="1998"/>
        <v>349.68357691045537</v>
      </c>
      <c r="BA669" s="28">
        <f t="shared" si="1999"/>
        <v>0</v>
      </c>
      <c r="BB669" s="27">
        <f t="shared" si="2000"/>
        <v>0</v>
      </c>
      <c r="BC669" s="27">
        <f t="shared" si="2001"/>
        <v>353.11047596417785</v>
      </c>
      <c r="BD669" s="28">
        <f t="shared" si="2002"/>
        <v>0</v>
      </c>
      <c r="BE669" s="25"/>
      <c r="BF669" s="25">
        <f t="shared" si="2003"/>
        <v>353.11047596417785</v>
      </c>
      <c r="BG669" s="28">
        <f t="shared" si="2004"/>
        <v>0</v>
      </c>
      <c r="BH669" s="25"/>
      <c r="BI669" s="25">
        <f t="shared" si="2005"/>
        <v>356.57095862862678</v>
      </c>
      <c r="BJ669" s="28">
        <f t="shared" si="2006"/>
        <v>0</v>
      </c>
      <c r="BK669" s="25"/>
      <c r="BL669" s="25">
        <f t="shared" si="2007"/>
        <v>360.06535402318735</v>
      </c>
      <c r="BM669" s="28">
        <f t="shared" si="2008"/>
        <v>0</v>
      </c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</row>
    <row r="670" spans="1:165" s="29" customFormat="1" ht="24.95" customHeight="1" x14ac:dyDescent="0.15">
      <c r="A670" s="23" t="s">
        <v>52</v>
      </c>
      <c r="B670" s="23" t="s">
        <v>1889</v>
      </c>
      <c r="C670" s="23" t="s">
        <v>1890</v>
      </c>
      <c r="D670" s="23" t="s">
        <v>1891</v>
      </c>
      <c r="E670" s="23" t="s">
        <v>449</v>
      </c>
      <c r="F670" s="110">
        <v>5.5</v>
      </c>
      <c r="G670" s="23"/>
      <c r="H670" s="23"/>
      <c r="I670" s="23"/>
      <c r="J670" s="23"/>
      <c r="K670" s="23"/>
      <c r="L670" s="23"/>
      <c r="M670" s="94">
        <v>119.97</v>
      </c>
      <c r="N670" s="94"/>
      <c r="O670" s="24">
        <f t="shared" si="1970"/>
        <v>5.5</v>
      </c>
      <c r="P670" s="25">
        <f t="shared" si="1971"/>
        <v>126.64833470154414</v>
      </c>
      <c r="Q670" s="26">
        <f t="shared" si="1972"/>
        <v>706.45241299161273</v>
      </c>
      <c r="R670" s="27">
        <f t="shared" si="1973"/>
        <v>0</v>
      </c>
      <c r="S670" s="27">
        <f t="shared" si="1974"/>
        <v>121.145706</v>
      </c>
      <c r="T670" s="28">
        <f t="shared" si="1975"/>
        <v>0</v>
      </c>
      <c r="U670" s="25"/>
      <c r="V670" s="25">
        <f t="shared" si="1976"/>
        <v>121.145706</v>
      </c>
      <c r="W670" s="28">
        <f t="shared" si="1977"/>
        <v>0</v>
      </c>
      <c r="X670" s="25"/>
      <c r="Y670" s="25">
        <f t="shared" si="1978"/>
        <v>122.33293391880001</v>
      </c>
      <c r="Z670" s="28">
        <f t="shared" si="1979"/>
        <v>0</v>
      </c>
      <c r="AA670" s="25"/>
      <c r="AB670" s="25">
        <f t="shared" si="1980"/>
        <v>123.53179667120425</v>
      </c>
      <c r="AC670" s="28">
        <f t="shared" si="1981"/>
        <v>0</v>
      </c>
      <c r="AD670" s="27">
        <f t="shared" si="1982"/>
        <v>0</v>
      </c>
      <c r="AE670" s="27">
        <f t="shared" si="1983"/>
        <v>124.74240827858205</v>
      </c>
      <c r="AF670" s="28">
        <f t="shared" si="1984"/>
        <v>0</v>
      </c>
      <c r="AG670" s="25"/>
      <c r="AH670" s="25">
        <f t="shared" si="1985"/>
        <v>124.74240827858205</v>
      </c>
      <c r="AI670" s="28">
        <f t="shared" si="1986"/>
        <v>0</v>
      </c>
      <c r="AJ670" s="25"/>
      <c r="AK670" s="25">
        <f t="shared" si="1987"/>
        <v>125.96488387971216</v>
      </c>
      <c r="AL670" s="28">
        <f t="shared" si="1988"/>
        <v>0</v>
      </c>
      <c r="AM670" s="25"/>
      <c r="AN670" s="25">
        <f t="shared" si="1989"/>
        <v>127.19933974173334</v>
      </c>
      <c r="AO670" s="28">
        <f t="shared" si="1990"/>
        <v>0</v>
      </c>
      <c r="AP670" s="27">
        <f t="shared" si="1991"/>
        <v>5.5</v>
      </c>
      <c r="AQ670" s="27">
        <f t="shared" si="1992"/>
        <v>128.44589327120232</v>
      </c>
      <c r="AR670" s="28">
        <f t="shared" si="1993"/>
        <v>706.45241299161273</v>
      </c>
      <c r="AS670" s="25">
        <v>3.8</v>
      </c>
      <c r="AT670" s="25">
        <f t="shared" si="1994"/>
        <v>128.44589327120232</v>
      </c>
      <c r="AU670" s="28">
        <f t="shared" si="1995"/>
        <v>488.0943944305688</v>
      </c>
      <c r="AV670" s="25"/>
      <c r="AW670" s="25">
        <f t="shared" si="1996"/>
        <v>129.70466302526012</v>
      </c>
      <c r="AX670" s="28">
        <f t="shared" si="1997"/>
        <v>0</v>
      </c>
      <c r="AY670" s="25">
        <v>1.7</v>
      </c>
      <c r="AZ670" s="25">
        <f t="shared" si="1998"/>
        <v>130.97576872290767</v>
      </c>
      <c r="BA670" s="28">
        <f t="shared" si="1999"/>
        <v>222.65880682894303</v>
      </c>
      <c r="BB670" s="27">
        <f t="shared" si="2000"/>
        <v>0</v>
      </c>
      <c r="BC670" s="27">
        <f t="shared" si="2001"/>
        <v>132.25933125639219</v>
      </c>
      <c r="BD670" s="28">
        <f t="shared" si="2002"/>
        <v>0</v>
      </c>
      <c r="BE670" s="25"/>
      <c r="BF670" s="25">
        <f t="shared" si="2003"/>
        <v>132.25933125639219</v>
      </c>
      <c r="BG670" s="28">
        <f t="shared" si="2004"/>
        <v>0</v>
      </c>
      <c r="BH670" s="25"/>
      <c r="BI670" s="25">
        <f t="shared" si="2005"/>
        <v>133.55547270270483</v>
      </c>
      <c r="BJ670" s="28">
        <f t="shared" si="2006"/>
        <v>0</v>
      </c>
      <c r="BK670" s="25"/>
      <c r="BL670" s="25">
        <f t="shared" si="2007"/>
        <v>134.86431633519135</v>
      </c>
      <c r="BM670" s="28">
        <f t="shared" si="2008"/>
        <v>0</v>
      </c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</row>
    <row r="671" spans="1:165" s="29" customFormat="1" ht="24.95" customHeight="1" x14ac:dyDescent="0.15">
      <c r="A671" s="23" t="s">
        <v>52</v>
      </c>
      <c r="B671" s="23" t="s">
        <v>1892</v>
      </c>
      <c r="C671" s="23" t="s">
        <v>1893</v>
      </c>
      <c r="D671" s="23" t="s">
        <v>1894</v>
      </c>
      <c r="E671" s="23" t="s">
        <v>449</v>
      </c>
      <c r="F671" s="110">
        <v>0.2</v>
      </c>
      <c r="G671" s="23"/>
      <c r="H671" s="23"/>
      <c r="I671" s="23"/>
      <c r="J671" s="23"/>
      <c r="K671" s="23"/>
      <c r="L671" s="23"/>
      <c r="M671" s="94">
        <v>220</v>
      </c>
      <c r="N671" s="94"/>
      <c r="O671" s="24">
        <f t="shared" si="1970"/>
        <v>0.2</v>
      </c>
      <c r="P671" s="25">
        <f t="shared" si="1971"/>
        <v>232.24667528831972</v>
      </c>
      <c r="Q671" s="26">
        <f t="shared" si="1972"/>
        <v>44.431200000000004</v>
      </c>
      <c r="R671" s="27">
        <f t="shared" si="1973"/>
        <v>0.2</v>
      </c>
      <c r="S671" s="27">
        <f t="shared" si="1974"/>
        <v>222.15600000000001</v>
      </c>
      <c r="T671" s="28">
        <f t="shared" si="1975"/>
        <v>44.431200000000004</v>
      </c>
      <c r="U671" s="25">
        <v>0.2</v>
      </c>
      <c r="V671" s="25">
        <f t="shared" si="1976"/>
        <v>222.15600000000001</v>
      </c>
      <c r="W671" s="28">
        <f t="shared" si="1977"/>
        <v>44.431200000000004</v>
      </c>
      <c r="X671" s="25"/>
      <c r="Y671" s="25">
        <f t="shared" si="1978"/>
        <v>224.33312880000003</v>
      </c>
      <c r="Z671" s="28">
        <f t="shared" si="1979"/>
        <v>0</v>
      </c>
      <c r="AA671" s="25"/>
      <c r="AB671" s="25">
        <f t="shared" si="1980"/>
        <v>226.53159346224004</v>
      </c>
      <c r="AC671" s="28">
        <f t="shared" si="1981"/>
        <v>0</v>
      </c>
      <c r="AD671" s="27">
        <f t="shared" si="1982"/>
        <v>0</v>
      </c>
      <c r="AE671" s="27">
        <f t="shared" si="1983"/>
        <v>228.75160307817001</v>
      </c>
      <c r="AF671" s="28">
        <f t="shared" si="1984"/>
        <v>0</v>
      </c>
      <c r="AG671" s="25"/>
      <c r="AH671" s="25">
        <f t="shared" si="1985"/>
        <v>228.75160307817001</v>
      </c>
      <c r="AI671" s="28">
        <f t="shared" si="1986"/>
        <v>0</v>
      </c>
      <c r="AJ671" s="25"/>
      <c r="AK671" s="25">
        <f t="shared" si="1987"/>
        <v>230.99336878833608</v>
      </c>
      <c r="AL671" s="28">
        <f t="shared" si="1988"/>
        <v>0</v>
      </c>
      <c r="AM671" s="25"/>
      <c r="AN671" s="25">
        <f t="shared" si="1989"/>
        <v>233.25710380246178</v>
      </c>
      <c r="AO671" s="28">
        <f t="shared" si="1990"/>
        <v>0</v>
      </c>
      <c r="AP671" s="27">
        <f t="shared" si="1991"/>
        <v>0</v>
      </c>
      <c r="AQ671" s="27">
        <f t="shared" si="1992"/>
        <v>235.54302341972593</v>
      </c>
      <c r="AR671" s="28">
        <f t="shared" si="1993"/>
        <v>0</v>
      </c>
      <c r="AS671" s="25"/>
      <c r="AT671" s="25">
        <f t="shared" si="1994"/>
        <v>235.54302341972593</v>
      </c>
      <c r="AU671" s="28">
        <f t="shared" si="1995"/>
        <v>0</v>
      </c>
      <c r="AV671" s="25"/>
      <c r="AW671" s="25">
        <f t="shared" si="1996"/>
        <v>237.85134504923926</v>
      </c>
      <c r="AX671" s="28">
        <f t="shared" si="1997"/>
        <v>0</v>
      </c>
      <c r="AY671" s="25"/>
      <c r="AZ671" s="25">
        <f t="shared" si="1998"/>
        <v>240.18228823072181</v>
      </c>
      <c r="BA671" s="28">
        <f t="shared" si="1999"/>
        <v>0</v>
      </c>
      <c r="BB671" s="27">
        <f t="shared" si="2000"/>
        <v>0</v>
      </c>
      <c r="BC671" s="27">
        <f t="shared" si="2001"/>
        <v>242.53607465538289</v>
      </c>
      <c r="BD671" s="28">
        <f t="shared" si="2002"/>
        <v>0</v>
      </c>
      <c r="BE671" s="25"/>
      <c r="BF671" s="25">
        <f t="shared" si="2003"/>
        <v>242.53607465538289</v>
      </c>
      <c r="BG671" s="28">
        <f t="shared" si="2004"/>
        <v>0</v>
      </c>
      <c r="BH671" s="25"/>
      <c r="BI671" s="25">
        <f t="shared" si="2005"/>
        <v>244.91292818700566</v>
      </c>
      <c r="BJ671" s="28">
        <f t="shared" si="2006"/>
        <v>0</v>
      </c>
      <c r="BK671" s="25"/>
      <c r="BL671" s="25">
        <f t="shared" si="2007"/>
        <v>247.31307488323833</v>
      </c>
      <c r="BM671" s="28">
        <f t="shared" si="2008"/>
        <v>0</v>
      </c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</row>
    <row r="672" spans="1:165" s="29" customFormat="1" ht="24.95" customHeight="1" x14ac:dyDescent="0.15">
      <c r="A672" s="23" t="s">
        <v>52</v>
      </c>
      <c r="B672" s="23" t="s">
        <v>1895</v>
      </c>
      <c r="C672" s="23" t="s">
        <v>1896</v>
      </c>
      <c r="D672" s="23" t="s">
        <v>1897</v>
      </c>
      <c r="E672" s="23" t="s">
        <v>1506</v>
      </c>
      <c r="F672" s="110">
        <v>8</v>
      </c>
      <c r="G672" s="23"/>
      <c r="H672" s="23"/>
      <c r="I672" s="23"/>
      <c r="J672" s="23"/>
      <c r="K672" s="23"/>
      <c r="L672" s="23"/>
      <c r="M672" s="94">
        <v>118.6</v>
      </c>
      <c r="N672" s="94"/>
      <c r="O672" s="24">
        <f t="shared" si="1970"/>
        <v>8</v>
      </c>
      <c r="P672" s="25">
        <f t="shared" si="1971"/>
        <v>125.20207131452142</v>
      </c>
      <c r="Q672" s="26">
        <f t="shared" si="1972"/>
        <v>991.05837891993281</v>
      </c>
      <c r="R672" s="27">
        <f t="shared" si="1973"/>
        <v>5</v>
      </c>
      <c r="S672" s="27">
        <f t="shared" si="1974"/>
        <v>119.76228</v>
      </c>
      <c r="T672" s="28">
        <f t="shared" si="1975"/>
        <v>598.81140000000005</v>
      </c>
      <c r="U672" s="25"/>
      <c r="V672" s="25">
        <f t="shared" si="1976"/>
        <v>119.76228</v>
      </c>
      <c r="W672" s="28">
        <f t="shared" si="1977"/>
        <v>0</v>
      </c>
      <c r="X672" s="25"/>
      <c r="Y672" s="25">
        <f t="shared" si="1978"/>
        <v>120.93595034400001</v>
      </c>
      <c r="Z672" s="28">
        <f t="shared" si="1979"/>
        <v>0</v>
      </c>
      <c r="AA672" s="25">
        <v>5</v>
      </c>
      <c r="AB672" s="25">
        <f t="shared" si="1980"/>
        <v>122.1211226573712</v>
      </c>
      <c r="AC672" s="28">
        <f t="shared" si="1981"/>
        <v>610.60561328685606</v>
      </c>
      <c r="AD672" s="27">
        <f t="shared" si="1982"/>
        <v>0</v>
      </c>
      <c r="AE672" s="27">
        <f t="shared" si="1983"/>
        <v>123.31790965941344</v>
      </c>
      <c r="AF672" s="28">
        <f t="shared" si="1984"/>
        <v>0</v>
      </c>
      <c r="AG672" s="25"/>
      <c r="AH672" s="25">
        <f t="shared" si="1985"/>
        <v>123.31790965941344</v>
      </c>
      <c r="AI672" s="28">
        <f t="shared" si="1986"/>
        <v>0</v>
      </c>
      <c r="AJ672" s="25"/>
      <c r="AK672" s="25">
        <f t="shared" si="1987"/>
        <v>124.5264251740757</v>
      </c>
      <c r="AL672" s="28">
        <f t="shared" si="1988"/>
        <v>0</v>
      </c>
      <c r="AM672" s="25"/>
      <c r="AN672" s="25">
        <f t="shared" si="1989"/>
        <v>125.74678414078164</v>
      </c>
      <c r="AO672" s="28">
        <f t="shared" si="1990"/>
        <v>0</v>
      </c>
      <c r="AP672" s="27">
        <f t="shared" si="1991"/>
        <v>0</v>
      </c>
      <c r="AQ672" s="27">
        <f t="shared" si="1992"/>
        <v>126.97910262536131</v>
      </c>
      <c r="AR672" s="28">
        <f t="shared" si="1993"/>
        <v>0</v>
      </c>
      <c r="AS672" s="25"/>
      <c r="AT672" s="25">
        <f t="shared" si="1994"/>
        <v>126.97910262536131</v>
      </c>
      <c r="AU672" s="28">
        <f t="shared" si="1995"/>
        <v>0</v>
      </c>
      <c r="AV672" s="25"/>
      <c r="AW672" s="25">
        <f t="shared" si="1996"/>
        <v>128.22349783108984</v>
      </c>
      <c r="AX672" s="28">
        <f t="shared" si="1997"/>
        <v>0</v>
      </c>
      <c r="AY672" s="25"/>
      <c r="AZ672" s="25">
        <f t="shared" si="1998"/>
        <v>129.48008810983453</v>
      </c>
      <c r="BA672" s="28">
        <f t="shared" si="1999"/>
        <v>0</v>
      </c>
      <c r="BB672" s="27">
        <f t="shared" si="2000"/>
        <v>3</v>
      </c>
      <c r="BC672" s="27">
        <f t="shared" si="2001"/>
        <v>130.74899297331092</v>
      </c>
      <c r="BD672" s="28">
        <f t="shared" si="2002"/>
        <v>392.24697891993276</v>
      </c>
      <c r="BE672" s="25"/>
      <c r="BF672" s="25">
        <f t="shared" si="2003"/>
        <v>130.74899297331092</v>
      </c>
      <c r="BG672" s="28">
        <f t="shared" si="2004"/>
        <v>0</v>
      </c>
      <c r="BH672" s="25">
        <v>3</v>
      </c>
      <c r="BI672" s="25">
        <f t="shared" si="2005"/>
        <v>132.03033310444937</v>
      </c>
      <c r="BJ672" s="28">
        <f t="shared" si="2006"/>
        <v>396.09099931334811</v>
      </c>
      <c r="BK672" s="25"/>
      <c r="BL672" s="25">
        <f t="shared" si="2007"/>
        <v>133.32423036887297</v>
      </c>
      <c r="BM672" s="28">
        <f t="shared" si="2008"/>
        <v>0</v>
      </c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</row>
    <row r="673" spans="1:165" s="29" customFormat="1" ht="24.95" customHeight="1" x14ac:dyDescent="0.15">
      <c r="A673" s="23" t="s">
        <v>52</v>
      </c>
      <c r="B673" s="23" t="s">
        <v>1898</v>
      </c>
      <c r="C673" s="23" t="s">
        <v>1899</v>
      </c>
      <c r="D673" s="23" t="s">
        <v>1900</v>
      </c>
      <c r="E673" s="23" t="s">
        <v>465</v>
      </c>
      <c r="F673" s="110">
        <v>2</v>
      </c>
      <c r="G673" s="23"/>
      <c r="H673" s="23"/>
      <c r="I673" s="23"/>
      <c r="J673" s="23"/>
      <c r="K673" s="23"/>
      <c r="L673" s="23"/>
      <c r="M673" s="94">
        <v>255.08</v>
      </c>
      <c r="N673" s="94"/>
      <c r="O673" s="24">
        <f t="shared" si="1970"/>
        <v>2</v>
      </c>
      <c r="P673" s="25">
        <f t="shared" si="1971"/>
        <v>269.27946332974807</v>
      </c>
      <c r="Q673" s="26">
        <f t="shared" si="1972"/>
        <v>530.68121315410758</v>
      </c>
      <c r="R673" s="27">
        <f t="shared" si="1973"/>
        <v>1</v>
      </c>
      <c r="S673" s="27">
        <f t="shared" si="1974"/>
        <v>257.57978400000002</v>
      </c>
      <c r="T673" s="28">
        <f t="shared" si="1975"/>
        <v>257.57978400000002</v>
      </c>
      <c r="U673" s="25">
        <v>1</v>
      </c>
      <c r="V673" s="25">
        <f t="shared" si="1976"/>
        <v>257.57978400000002</v>
      </c>
      <c r="W673" s="28">
        <f t="shared" si="1977"/>
        <v>257.57978400000002</v>
      </c>
      <c r="X673" s="25"/>
      <c r="Y673" s="25">
        <f t="shared" si="1978"/>
        <v>260.10406588320001</v>
      </c>
      <c r="Z673" s="28">
        <f t="shared" si="1979"/>
        <v>0</v>
      </c>
      <c r="AA673" s="25"/>
      <c r="AB673" s="25">
        <f t="shared" si="1980"/>
        <v>262.65308572885539</v>
      </c>
      <c r="AC673" s="28">
        <f t="shared" si="1981"/>
        <v>0</v>
      </c>
      <c r="AD673" s="27">
        <f t="shared" si="1982"/>
        <v>0</v>
      </c>
      <c r="AE673" s="27">
        <f t="shared" si="1983"/>
        <v>265.22708596899815</v>
      </c>
      <c r="AF673" s="28">
        <f t="shared" si="1984"/>
        <v>0</v>
      </c>
      <c r="AG673" s="25"/>
      <c r="AH673" s="25">
        <f t="shared" si="1985"/>
        <v>265.22708596899815</v>
      </c>
      <c r="AI673" s="28">
        <f t="shared" si="1986"/>
        <v>0</v>
      </c>
      <c r="AJ673" s="25"/>
      <c r="AK673" s="25">
        <f t="shared" si="1987"/>
        <v>267.82631141149432</v>
      </c>
      <c r="AL673" s="28">
        <f t="shared" si="1988"/>
        <v>0</v>
      </c>
      <c r="AM673" s="25"/>
      <c r="AN673" s="25">
        <f t="shared" si="1989"/>
        <v>270.45100926332697</v>
      </c>
      <c r="AO673" s="28">
        <f t="shared" si="1990"/>
        <v>0</v>
      </c>
      <c r="AP673" s="27">
        <f t="shared" si="1991"/>
        <v>1</v>
      </c>
      <c r="AQ673" s="27">
        <f t="shared" si="1992"/>
        <v>273.10142915410756</v>
      </c>
      <c r="AR673" s="28">
        <f t="shared" si="1993"/>
        <v>273.10142915410756</v>
      </c>
      <c r="AS673" s="25">
        <v>1</v>
      </c>
      <c r="AT673" s="25">
        <f t="shared" si="1994"/>
        <v>273.10142915410756</v>
      </c>
      <c r="AU673" s="28">
        <f t="shared" si="1995"/>
        <v>273.10142915410756</v>
      </c>
      <c r="AV673" s="25"/>
      <c r="AW673" s="25">
        <f t="shared" si="1996"/>
        <v>275.77782315981784</v>
      </c>
      <c r="AX673" s="28">
        <f t="shared" si="1997"/>
        <v>0</v>
      </c>
      <c r="AY673" s="25"/>
      <c r="AZ673" s="25">
        <f t="shared" si="1998"/>
        <v>278.48044582678409</v>
      </c>
      <c r="BA673" s="28">
        <f t="shared" si="1999"/>
        <v>0</v>
      </c>
      <c r="BB673" s="27">
        <f t="shared" si="2000"/>
        <v>0</v>
      </c>
      <c r="BC673" s="27">
        <f t="shared" si="2001"/>
        <v>281.2095541958866</v>
      </c>
      <c r="BD673" s="28">
        <f t="shared" si="2002"/>
        <v>0</v>
      </c>
      <c r="BE673" s="25"/>
      <c r="BF673" s="25">
        <f t="shared" si="2003"/>
        <v>281.2095541958866</v>
      </c>
      <c r="BG673" s="28">
        <f t="shared" si="2004"/>
        <v>0</v>
      </c>
      <c r="BH673" s="25"/>
      <c r="BI673" s="25">
        <f t="shared" si="2005"/>
        <v>283.96540782700629</v>
      </c>
      <c r="BJ673" s="28">
        <f t="shared" si="2006"/>
        <v>0</v>
      </c>
      <c r="BK673" s="25"/>
      <c r="BL673" s="25">
        <f t="shared" si="2007"/>
        <v>286.74826882371099</v>
      </c>
      <c r="BM673" s="28">
        <f t="shared" si="2008"/>
        <v>0</v>
      </c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</row>
    <row r="674" spans="1:165" s="29" customFormat="1" ht="24.95" customHeight="1" x14ac:dyDescent="0.15">
      <c r="A674" s="23" t="s">
        <v>52</v>
      </c>
      <c r="B674" s="23" t="s">
        <v>1901</v>
      </c>
      <c r="C674" s="23" t="s">
        <v>1902</v>
      </c>
      <c r="D674" s="23"/>
      <c r="E674" s="23" t="s">
        <v>1678</v>
      </c>
      <c r="F674" s="110">
        <v>0.02</v>
      </c>
      <c r="G674" s="23"/>
      <c r="H674" s="23"/>
      <c r="I674" s="23"/>
      <c r="J674" s="23"/>
      <c r="K674" s="23"/>
      <c r="L674" s="23"/>
      <c r="M674" s="94">
        <v>5000</v>
      </c>
      <c r="N674" s="94"/>
      <c r="O674" s="24">
        <f t="shared" si="1970"/>
        <v>0.02</v>
      </c>
      <c r="P674" s="25">
        <f t="shared" si="1971"/>
        <v>5278.333529279992</v>
      </c>
      <c r="Q674" s="26">
        <f t="shared" si="1972"/>
        <v>100.98</v>
      </c>
      <c r="R674" s="27">
        <f t="shared" si="1973"/>
        <v>0.02</v>
      </c>
      <c r="S674" s="27">
        <f t="shared" si="1974"/>
        <v>5049</v>
      </c>
      <c r="T674" s="28">
        <f t="shared" si="1975"/>
        <v>100.98</v>
      </c>
      <c r="U674" s="25"/>
      <c r="V674" s="25">
        <f t="shared" si="1976"/>
        <v>5049</v>
      </c>
      <c r="W674" s="28">
        <f t="shared" si="1977"/>
        <v>0</v>
      </c>
      <c r="X674" s="25"/>
      <c r="Y674" s="25">
        <f t="shared" si="1978"/>
        <v>5098.4802</v>
      </c>
      <c r="Z674" s="28">
        <f t="shared" si="1979"/>
        <v>0</v>
      </c>
      <c r="AA674" s="25">
        <v>0.02</v>
      </c>
      <c r="AB674" s="25">
        <f t="shared" si="1980"/>
        <v>5148.44530596</v>
      </c>
      <c r="AC674" s="28">
        <f t="shared" si="1981"/>
        <v>102.9689061192</v>
      </c>
      <c r="AD674" s="27">
        <f t="shared" si="1982"/>
        <v>0</v>
      </c>
      <c r="AE674" s="27">
        <f t="shared" si="1983"/>
        <v>5198.9000699584085</v>
      </c>
      <c r="AF674" s="28">
        <f t="shared" si="1984"/>
        <v>0</v>
      </c>
      <c r="AG674" s="25"/>
      <c r="AH674" s="25">
        <f t="shared" si="1985"/>
        <v>5198.9000699584085</v>
      </c>
      <c r="AI674" s="28">
        <f t="shared" si="1986"/>
        <v>0</v>
      </c>
      <c r="AJ674" s="25"/>
      <c r="AK674" s="25">
        <f t="shared" si="1987"/>
        <v>5249.8492906440015</v>
      </c>
      <c r="AL674" s="28">
        <f t="shared" si="1988"/>
        <v>0</v>
      </c>
      <c r="AM674" s="25"/>
      <c r="AN674" s="25">
        <f t="shared" si="1989"/>
        <v>5301.297813692313</v>
      </c>
      <c r="AO674" s="28">
        <f t="shared" si="1990"/>
        <v>0</v>
      </c>
      <c r="AP674" s="27">
        <f t="shared" si="1991"/>
        <v>0</v>
      </c>
      <c r="AQ674" s="27">
        <f t="shared" si="1992"/>
        <v>5353.2505322664974</v>
      </c>
      <c r="AR674" s="28">
        <f t="shared" si="1993"/>
        <v>0</v>
      </c>
      <c r="AS674" s="25"/>
      <c r="AT674" s="25">
        <f t="shared" si="1994"/>
        <v>5353.2505322664974</v>
      </c>
      <c r="AU674" s="28">
        <f t="shared" si="1995"/>
        <v>0</v>
      </c>
      <c r="AV674" s="25"/>
      <c r="AW674" s="25">
        <f t="shared" si="1996"/>
        <v>5405.7123874827093</v>
      </c>
      <c r="AX674" s="28">
        <f t="shared" si="1997"/>
        <v>0</v>
      </c>
      <c r="AY674" s="25"/>
      <c r="AZ674" s="25">
        <f t="shared" si="1998"/>
        <v>5458.6883688800399</v>
      </c>
      <c r="BA674" s="28">
        <f t="shared" si="1999"/>
        <v>0</v>
      </c>
      <c r="BB674" s="27">
        <f t="shared" si="2000"/>
        <v>0</v>
      </c>
      <c r="BC674" s="27">
        <f t="shared" si="2001"/>
        <v>5512.183514895064</v>
      </c>
      <c r="BD674" s="28">
        <f t="shared" si="2002"/>
        <v>0</v>
      </c>
      <c r="BE674" s="25"/>
      <c r="BF674" s="25">
        <f t="shared" si="2003"/>
        <v>5512.183514895064</v>
      </c>
      <c r="BG674" s="28">
        <f t="shared" si="2004"/>
        <v>0</v>
      </c>
      <c r="BH674" s="25"/>
      <c r="BI674" s="25">
        <f t="shared" si="2005"/>
        <v>5566.202913341036</v>
      </c>
      <c r="BJ674" s="28">
        <f t="shared" si="2006"/>
        <v>0</v>
      </c>
      <c r="BK674" s="25"/>
      <c r="BL674" s="25">
        <f t="shared" si="2007"/>
        <v>5620.7517018917788</v>
      </c>
      <c r="BM674" s="28">
        <f t="shared" si="2008"/>
        <v>0</v>
      </c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</row>
    <row r="675" spans="1:165" s="29" customFormat="1" ht="24.95" customHeight="1" x14ac:dyDescent="0.15">
      <c r="A675" s="23" t="s">
        <v>52</v>
      </c>
      <c r="B675" s="23" t="s">
        <v>1903</v>
      </c>
      <c r="C675" s="23" t="s">
        <v>1904</v>
      </c>
      <c r="D675" s="23" t="s">
        <v>1905</v>
      </c>
      <c r="E675" s="23" t="s">
        <v>853</v>
      </c>
      <c r="F675" s="110">
        <v>2</v>
      </c>
      <c r="G675" s="23"/>
      <c r="H675" s="23"/>
      <c r="I675" s="23"/>
      <c r="J675" s="23"/>
      <c r="K675" s="23"/>
      <c r="L675" s="23"/>
      <c r="M675" s="94">
        <v>202</v>
      </c>
      <c r="N675" s="94"/>
      <c r="O675" s="24">
        <f t="shared" si="1970"/>
        <v>2</v>
      </c>
      <c r="P675" s="25">
        <f t="shared" si="1971"/>
        <v>213.2446745829117</v>
      </c>
      <c r="Q675" s="26">
        <f t="shared" si="1972"/>
        <v>432.54264300713299</v>
      </c>
      <c r="R675" s="27">
        <f t="shared" si="1973"/>
        <v>0</v>
      </c>
      <c r="S675" s="27">
        <f t="shared" si="1974"/>
        <v>203.9796</v>
      </c>
      <c r="T675" s="28">
        <f t="shared" si="1975"/>
        <v>0</v>
      </c>
      <c r="U675" s="25"/>
      <c r="V675" s="25">
        <f t="shared" si="1976"/>
        <v>203.9796</v>
      </c>
      <c r="W675" s="28">
        <f t="shared" si="1977"/>
        <v>0</v>
      </c>
      <c r="X675" s="25"/>
      <c r="Y675" s="25">
        <f t="shared" si="1978"/>
        <v>205.97860008000001</v>
      </c>
      <c r="Z675" s="28">
        <f t="shared" si="1979"/>
        <v>0</v>
      </c>
      <c r="AA675" s="25"/>
      <c r="AB675" s="25">
        <f t="shared" si="1980"/>
        <v>207.997190360784</v>
      </c>
      <c r="AC675" s="28">
        <f t="shared" si="1981"/>
        <v>0</v>
      </c>
      <c r="AD675" s="27">
        <f t="shared" si="1982"/>
        <v>0</v>
      </c>
      <c r="AE675" s="27">
        <f t="shared" si="1983"/>
        <v>210.0355628263197</v>
      </c>
      <c r="AF675" s="28">
        <f t="shared" si="1984"/>
        <v>0</v>
      </c>
      <c r="AG675" s="25"/>
      <c r="AH675" s="25">
        <f t="shared" si="1985"/>
        <v>210.0355628263197</v>
      </c>
      <c r="AI675" s="28">
        <f t="shared" si="1986"/>
        <v>0</v>
      </c>
      <c r="AJ675" s="25"/>
      <c r="AK675" s="25">
        <f t="shared" si="1987"/>
        <v>212.09391134201763</v>
      </c>
      <c r="AL675" s="28">
        <f t="shared" si="1988"/>
        <v>0</v>
      </c>
      <c r="AM675" s="25"/>
      <c r="AN675" s="25">
        <f t="shared" si="1989"/>
        <v>214.17243167316943</v>
      </c>
      <c r="AO675" s="28">
        <f t="shared" si="1990"/>
        <v>0</v>
      </c>
      <c r="AP675" s="27">
        <f t="shared" si="1991"/>
        <v>2</v>
      </c>
      <c r="AQ675" s="27">
        <f t="shared" si="1992"/>
        <v>216.2713215035665</v>
      </c>
      <c r="AR675" s="28">
        <f t="shared" si="1993"/>
        <v>432.54264300713299</v>
      </c>
      <c r="AS675" s="25"/>
      <c r="AT675" s="25">
        <f t="shared" si="1994"/>
        <v>216.2713215035665</v>
      </c>
      <c r="AU675" s="28">
        <f t="shared" si="1995"/>
        <v>0</v>
      </c>
      <c r="AV675" s="25">
        <v>2</v>
      </c>
      <c r="AW675" s="25">
        <f t="shared" si="1996"/>
        <v>218.39078045430145</v>
      </c>
      <c r="AX675" s="28">
        <f t="shared" si="1997"/>
        <v>436.7815609086029</v>
      </c>
      <c r="AY675" s="25"/>
      <c r="AZ675" s="25">
        <f t="shared" si="1998"/>
        <v>220.53101010275361</v>
      </c>
      <c r="BA675" s="28">
        <f t="shared" si="1999"/>
        <v>0</v>
      </c>
      <c r="BB675" s="27">
        <f t="shared" si="2000"/>
        <v>0</v>
      </c>
      <c r="BC675" s="27">
        <f t="shared" si="2001"/>
        <v>222.69221400176062</v>
      </c>
      <c r="BD675" s="28">
        <f t="shared" si="2002"/>
        <v>0</v>
      </c>
      <c r="BE675" s="25"/>
      <c r="BF675" s="25">
        <f t="shared" si="2003"/>
        <v>222.69221400176062</v>
      </c>
      <c r="BG675" s="28">
        <f t="shared" si="2004"/>
        <v>0</v>
      </c>
      <c r="BH675" s="25"/>
      <c r="BI675" s="25">
        <f t="shared" si="2005"/>
        <v>224.87459769897788</v>
      </c>
      <c r="BJ675" s="28">
        <f t="shared" si="2006"/>
        <v>0</v>
      </c>
      <c r="BK675" s="25"/>
      <c r="BL675" s="25">
        <f t="shared" si="2007"/>
        <v>227.07836875642786</v>
      </c>
      <c r="BM675" s="28">
        <f t="shared" si="2008"/>
        <v>0</v>
      </c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</row>
    <row r="676" spans="1:165" s="29" customFormat="1" ht="24.95" customHeight="1" x14ac:dyDescent="0.15">
      <c r="A676" s="23" t="s">
        <v>52</v>
      </c>
      <c r="B676" s="23" t="s">
        <v>1906</v>
      </c>
      <c r="C676" s="23" t="s">
        <v>1907</v>
      </c>
      <c r="D676" s="23" t="s">
        <v>1908</v>
      </c>
      <c r="E676" s="23" t="s">
        <v>449</v>
      </c>
      <c r="F676" s="110">
        <v>0.1</v>
      </c>
      <c r="G676" s="23"/>
      <c r="H676" s="23"/>
      <c r="I676" s="23"/>
      <c r="J676" s="23"/>
      <c r="K676" s="23"/>
      <c r="L676" s="23"/>
      <c r="M676" s="94">
        <v>420</v>
      </c>
      <c r="N676" s="94"/>
      <c r="O676" s="24">
        <f t="shared" si="1970"/>
        <v>0.1</v>
      </c>
      <c r="P676" s="25">
        <f t="shared" si="1971"/>
        <v>443.38001645951931</v>
      </c>
      <c r="Q676" s="26">
        <f t="shared" si="1972"/>
        <v>42.4116</v>
      </c>
      <c r="R676" s="27">
        <f t="shared" si="1973"/>
        <v>0.1</v>
      </c>
      <c r="S676" s="27">
        <f t="shared" si="1974"/>
        <v>424.11599999999999</v>
      </c>
      <c r="T676" s="28">
        <f t="shared" si="1975"/>
        <v>42.4116</v>
      </c>
      <c r="U676" s="25"/>
      <c r="V676" s="25">
        <f t="shared" si="1976"/>
        <v>424.11599999999999</v>
      </c>
      <c r="W676" s="28">
        <f t="shared" si="1977"/>
        <v>0</v>
      </c>
      <c r="X676" s="25"/>
      <c r="Y676" s="25">
        <f t="shared" si="1978"/>
        <v>428.27233680000001</v>
      </c>
      <c r="Z676" s="28">
        <f t="shared" si="1979"/>
        <v>0</v>
      </c>
      <c r="AA676" s="25">
        <v>0.1</v>
      </c>
      <c r="AB676" s="25">
        <f t="shared" si="1980"/>
        <v>432.46940570064004</v>
      </c>
      <c r="AC676" s="28">
        <f t="shared" si="1981"/>
        <v>43.246940570064005</v>
      </c>
      <c r="AD676" s="27">
        <f t="shared" si="1982"/>
        <v>0</v>
      </c>
      <c r="AE676" s="27">
        <f t="shared" si="1983"/>
        <v>436.70760587650631</v>
      </c>
      <c r="AF676" s="28">
        <f t="shared" si="1984"/>
        <v>0</v>
      </c>
      <c r="AG676" s="25"/>
      <c r="AH676" s="25">
        <f t="shared" si="1985"/>
        <v>436.70760587650631</v>
      </c>
      <c r="AI676" s="28">
        <f t="shared" si="1986"/>
        <v>0</v>
      </c>
      <c r="AJ676" s="25"/>
      <c r="AK676" s="25">
        <f t="shared" si="1987"/>
        <v>440.98734041409608</v>
      </c>
      <c r="AL676" s="28">
        <f t="shared" si="1988"/>
        <v>0</v>
      </c>
      <c r="AM676" s="25"/>
      <c r="AN676" s="25">
        <f t="shared" si="1989"/>
        <v>445.30901635015425</v>
      </c>
      <c r="AO676" s="28">
        <f t="shared" si="1990"/>
        <v>0</v>
      </c>
      <c r="AP676" s="27">
        <f t="shared" si="1991"/>
        <v>0</v>
      </c>
      <c r="AQ676" s="27">
        <f t="shared" si="1992"/>
        <v>449.6730447103858</v>
      </c>
      <c r="AR676" s="28">
        <f t="shared" si="1993"/>
        <v>0</v>
      </c>
      <c r="AS676" s="25"/>
      <c r="AT676" s="25">
        <f t="shared" si="1994"/>
        <v>449.6730447103858</v>
      </c>
      <c r="AU676" s="28">
        <f t="shared" si="1995"/>
        <v>0</v>
      </c>
      <c r="AV676" s="25"/>
      <c r="AW676" s="25">
        <f t="shared" si="1996"/>
        <v>454.07984054854757</v>
      </c>
      <c r="AX676" s="28">
        <f t="shared" si="1997"/>
        <v>0</v>
      </c>
      <c r="AY676" s="25"/>
      <c r="AZ676" s="25">
        <f t="shared" si="1998"/>
        <v>458.52982298592332</v>
      </c>
      <c r="BA676" s="28">
        <f t="shared" si="1999"/>
        <v>0</v>
      </c>
      <c r="BB676" s="27">
        <f t="shared" si="2000"/>
        <v>0</v>
      </c>
      <c r="BC676" s="27">
        <f t="shared" si="2001"/>
        <v>463.02341525118538</v>
      </c>
      <c r="BD676" s="28">
        <f t="shared" si="2002"/>
        <v>0</v>
      </c>
      <c r="BE676" s="25"/>
      <c r="BF676" s="25">
        <f t="shared" si="2003"/>
        <v>463.02341525118538</v>
      </c>
      <c r="BG676" s="28">
        <f t="shared" si="2004"/>
        <v>0</v>
      </c>
      <c r="BH676" s="25"/>
      <c r="BI676" s="25">
        <f t="shared" si="2005"/>
        <v>467.56104472064703</v>
      </c>
      <c r="BJ676" s="28">
        <f t="shared" si="2006"/>
        <v>0</v>
      </c>
      <c r="BK676" s="25"/>
      <c r="BL676" s="25">
        <f t="shared" si="2007"/>
        <v>472.14314295890938</v>
      </c>
      <c r="BM676" s="28">
        <f t="shared" si="2008"/>
        <v>0</v>
      </c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</row>
    <row r="677" spans="1:165" s="29" customFormat="1" ht="24.95" customHeight="1" x14ac:dyDescent="0.15">
      <c r="A677" s="23" t="s">
        <v>52</v>
      </c>
      <c r="B677" s="23" t="s">
        <v>1909</v>
      </c>
      <c r="C677" s="23" t="s">
        <v>1910</v>
      </c>
      <c r="D677" s="23" t="s">
        <v>1905</v>
      </c>
      <c r="E677" s="23" t="s">
        <v>853</v>
      </c>
      <c r="F677" s="110">
        <v>1</v>
      </c>
      <c r="G677" s="23"/>
      <c r="H677" s="23"/>
      <c r="I677" s="23"/>
      <c r="J677" s="23"/>
      <c r="K677" s="23"/>
      <c r="L677" s="23"/>
      <c r="M677" s="94">
        <v>306</v>
      </c>
      <c r="N677" s="94"/>
      <c r="O677" s="24">
        <f t="shared" si="1970"/>
        <v>1</v>
      </c>
      <c r="P677" s="25">
        <f t="shared" si="1971"/>
        <v>323.03401199193559</v>
      </c>
      <c r="Q677" s="26">
        <f t="shared" si="1972"/>
        <v>308.99880000000002</v>
      </c>
      <c r="R677" s="27">
        <f t="shared" si="1973"/>
        <v>1</v>
      </c>
      <c r="S677" s="27">
        <f t="shared" si="1974"/>
        <v>308.99880000000002</v>
      </c>
      <c r="T677" s="28">
        <f t="shared" si="1975"/>
        <v>308.99880000000002</v>
      </c>
      <c r="U677" s="25"/>
      <c r="V677" s="25">
        <f t="shared" si="1976"/>
        <v>308.99880000000002</v>
      </c>
      <c r="W677" s="28">
        <f t="shared" si="1977"/>
        <v>0</v>
      </c>
      <c r="X677" s="25"/>
      <c r="Y677" s="25">
        <f t="shared" si="1978"/>
        <v>312.02698824000004</v>
      </c>
      <c r="Z677" s="28">
        <f t="shared" si="1979"/>
        <v>0</v>
      </c>
      <c r="AA677" s="25">
        <v>1</v>
      </c>
      <c r="AB677" s="25">
        <f t="shared" si="1980"/>
        <v>315.08485272475207</v>
      </c>
      <c r="AC677" s="28">
        <f t="shared" si="1981"/>
        <v>315.08485272475207</v>
      </c>
      <c r="AD677" s="27">
        <f t="shared" si="1982"/>
        <v>0</v>
      </c>
      <c r="AE677" s="27">
        <f t="shared" si="1983"/>
        <v>318.17268428145462</v>
      </c>
      <c r="AF677" s="28">
        <f t="shared" si="1984"/>
        <v>0</v>
      </c>
      <c r="AG677" s="25"/>
      <c r="AH677" s="25">
        <f t="shared" si="1985"/>
        <v>318.17268428145462</v>
      </c>
      <c r="AI677" s="28">
        <f t="shared" si="1986"/>
        <v>0</v>
      </c>
      <c r="AJ677" s="25"/>
      <c r="AK677" s="25">
        <f t="shared" si="1987"/>
        <v>321.29077658741289</v>
      </c>
      <c r="AL677" s="28">
        <f t="shared" si="1988"/>
        <v>0</v>
      </c>
      <c r="AM677" s="25"/>
      <c r="AN677" s="25">
        <f t="shared" si="1989"/>
        <v>324.43942619796957</v>
      </c>
      <c r="AO677" s="28">
        <f t="shared" si="1990"/>
        <v>0</v>
      </c>
      <c r="AP677" s="27">
        <f t="shared" si="1991"/>
        <v>0</v>
      </c>
      <c r="AQ677" s="27">
        <f t="shared" si="1992"/>
        <v>327.61893257470967</v>
      </c>
      <c r="AR677" s="28">
        <f t="shared" si="1993"/>
        <v>0</v>
      </c>
      <c r="AS677" s="25"/>
      <c r="AT677" s="25">
        <f t="shared" si="1994"/>
        <v>327.61893257470967</v>
      </c>
      <c r="AU677" s="28">
        <f t="shared" si="1995"/>
        <v>0</v>
      </c>
      <c r="AV677" s="25"/>
      <c r="AW677" s="25">
        <f t="shared" si="1996"/>
        <v>330.82959811394181</v>
      </c>
      <c r="AX677" s="28">
        <f t="shared" si="1997"/>
        <v>0</v>
      </c>
      <c r="AY677" s="25"/>
      <c r="AZ677" s="25">
        <f t="shared" si="1998"/>
        <v>334.07172817545847</v>
      </c>
      <c r="BA677" s="28">
        <f t="shared" si="1999"/>
        <v>0</v>
      </c>
      <c r="BB677" s="27">
        <f t="shared" si="2000"/>
        <v>0</v>
      </c>
      <c r="BC677" s="27">
        <f t="shared" si="2001"/>
        <v>337.34563111157797</v>
      </c>
      <c r="BD677" s="28">
        <f t="shared" si="2002"/>
        <v>0</v>
      </c>
      <c r="BE677" s="25"/>
      <c r="BF677" s="25">
        <f t="shared" si="2003"/>
        <v>337.34563111157797</v>
      </c>
      <c r="BG677" s="28">
        <f t="shared" si="2004"/>
        <v>0</v>
      </c>
      <c r="BH677" s="25"/>
      <c r="BI677" s="25">
        <f t="shared" si="2005"/>
        <v>340.65161829647144</v>
      </c>
      <c r="BJ677" s="28">
        <f t="shared" si="2006"/>
        <v>0</v>
      </c>
      <c r="BK677" s="25"/>
      <c r="BL677" s="25">
        <f t="shared" si="2007"/>
        <v>343.99000415577689</v>
      </c>
      <c r="BM677" s="28">
        <f t="shared" si="2008"/>
        <v>0</v>
      </c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</row>
    <row r="678" spans="1:165" s="29" customFormat="1" ht="24.95" customHeight="1" x14ac:dyDescent="0.15">
      <c r="A678" s="23" t="s">
        <v>52</v>
      </c>
      <c r="B678" s="23" t="s">
        <v>1911</v>
      </c>
      <c r="C678" s="23" t="s">
        <v>1912</v>
      </c>
      <c r="D678" s="23" t="s">
        <v>1905</v>
      </c>
      <c r="E678" s="23" t="s">
        <v>853</v>
      </c>
      <c r="F678" s="110">
        <v>1</v>
      </c>
      <c r="G678" s="23"/>
      <c r="H678" s="23"/>
      <c r="I678" s="23"/>
      <c r="J678" s="23"/>
      <c r="K678" s="23"/>
      <c r="L678" s="23"/>
      <c r="M678" s="94">
        <v>210</v>
      </c>
      <c r="N678" s="94"/>
      <c r="O678" s="24">
        <f t="shared" si="1970"/>
        <v>1</v>
      </c>
      <c r="P678" s="25">
        <f t="shared" si="1971"/>
        <v>221.69000822975966</v>
      </c>
      <c r="Q678" s="26">
        <f t="shared" si="1972"/>
        <v>212.05799999999999</v>
      </c>
      <c r="R678" s="27">
        <f t="shared" si="1973"/>
        <v>1</v>
      </c>
      <c r="S678" s="27">
        <f t="shared" si="1974"/>
        <v>212.05799999999999</v>
      </c>
      <c r="T678" s="28">
        <f t="shared" si="1975"/>
        <v>212.05799999999999</v>
      </c>
      <c r="U678" s="25"/>
      <c r="V678" s="25">
        <f t="shared" si="1976"/>
        <v>212.05799999999999</v>
      </c>
      <c r="W678" s="28">
        <f t="shared" si="1977"/>
        <v>0</v>
      </c>
      <c r="X678" s="25"/>
      <c r="Y678" s="25">
        <f t="shared" si="1978"/>
        <v>214.1361684</v>
      </c>
      <c r="Z678" s="28">
        <f t="shared" si="1979"/>
        <v>0</v>
      </c>
      <c r="AA678" s="25">
        <v>1</v>
      </c>
      <c r="AB678" s="25">
        <f t="shared" si="1980"/>
        <v>216.23470285032002</v>
      </c>
      <c r="AC678" s="28">
        <f t="shared" si="1981"/>
        <v>216.23470285032002</v>
      </c>
      <c r="AD678" s="27">
        <f t="shared" si="1982"/>
        <v>0</v>
      </c>
      <c r="AE678" s="27">
        <f t="shared" si="1983"/>
        <v>218.35380293825315</v>
      </c>
      <c r="AF678" s="28">
        <f t="shared" si="1984"/>
        <v>0</v>
      </c>
      <c r="AG678" s="25"/>
      <c r="AH678" s="25">
        <f t="shared" si="1985"/>
        <v>218.35380293825315</v>
      </c>
      <c r="AI678" s="28">
        <f t="shared" si="1986"/>
        <v>0</v>
      </c>
      <c r="AJ678" s="25"/>
      <c r="AK678" s="25">
        <f t="shared" si="1987"/>
        <v>220.49367020704804</v>
      </c>
      <c r="AL678" s="28">
        <f t="shared" si="1988"/>
        <v>0</v>
      </c>
      <c r="AM678" s="25"/>
      <c r="AN678" s="25">
        <f t="shared" si="1989"/>
        <v>222.65450817507713</v>
      </c>
      <c r="AO678" s="28">
        <f t="shared" si="1990"/>
        <v>0</v>
      </c>
      <c r="AP678" s="27">
        <f t="shared" si="1991"/>
        <v>0</v>
      </c>
      <c r="AQ678" s="27">
        <f t="shared" si="1992"/>
        <v>224.8365223551929</v>
      </c>
      <c r="AR678" s="28">
        <f t="shared" si="1993"/>
        <v>0</v>
      </c>
      <c r="AS678" s="25"/>
      <c r="AT678" s="25">
        <f t="shared" si="1994"/>
        <v>224.8365223551929</v>
      </c>
      <c r="AU678" s="28">
        <f t="shared" si="1995"/>
        <v>0</v>
      </c>
      <c r="AV678" s="25"/>
      <c r="AW678" s="25">
        <f t="shared" si="1996"/>
        <v>227.03992027427378</v>
      </c>
      <c r="AX678" s="28">
        <f t="shared" si="1997"/>
        <v>0</v>
      </c>
      <c r="AY678" s="25"/>
      <c r="AZ678" s="25">
        <f t="shared" si="1998"/>
        <v>229.26491149296166</v>
      </c>
      <c r="BA678" s="28">
        <f t="shared" si="1999"/>
        <v>0</v>
      </c>
      <c r="BB678" s="27">
        <f t="shared" si="2000"/>
        <v>0</v>
      </c>
      <c r="BC678" s="27">
        <f t="shared" si="2001"/>
        <v>231.51170762559269</v>
      </c>
      <c r="BD678" s="28">
        <f t="shared" si="2002"/>
        <v>0</v>
      </c>
      <c r="BE678" s="25"/>
      <c r="BF678" s="25">
        <f t="shared" si="2003"/>
        <v>231.51170762559269</v>
      </c>
      <c r="BG678" s="28">
        <f t="shared" si="2004"/>
        <v>0</v>
      </c>
      <c r="BH678" s="25"/>
      <c r="BI678" s="25">
        <f t="shared" si="2005"/>
        <v>233.78052236032352</v>
      </c>
      <c r="BJ678" s="28">
        <f t="shared" si="2006"/>
        <v>0</v>
      </c>
      <c r="BK678" s="25"/>
      <c r="BL678" s="25">
        <f t="shared" si="2007"/>
        <v>236.07157147945469</v>
      </c>
      <c r="BM678" s="28">
        <f t="shared" si="2008"/>
        <v>0</v>
      </c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</row>
    <row r="679" spans="1:165" s="29" customFormat="1" ht="24.95" customHeight="1" x14ac:dyDescent="0.15">
      <c r="A679" s="23" t="s">
        <v>52</v>
      </c>
      <c r="B679" s="23" t="s">
        <v>4147</v>
      </c>
      <c r="C679" s="23" t="s">
        <v>4148</v>
      </c>
      <c r="D679" s="23" t="s">
        <v>4149</v>
      </c>
      <c r="E679" s="23" t="s">
        <v>1506</v>
      </c>
      <c r="F679" s="110">
        <v>5</v>
      </c>
      <c r="G679" s="23"/>
      <c r="H679" s="23"/>
      <c r="I679" s="23"/>
      <c r="J679" s="23"/>
      <c r="K679" s="23"/>
      <c r="L679" s="23"/>
      <c r="M679" s="94">
        <v>200</v>
      </c>
      <c r="N679" s="94"/>
      <c r="O679" s="24">
        <f t="shared" si="1970"/>
        <v>5</v>
      </c>
      <c r="P679" s="25">
        <f t="shared" si="1971"/>
        <v>211.13334117119973</v>
      </c>
      <c r="Q679" s="26">
        <f t="shared" si="1972"/>
        <v>1039.7800139916817</v>
      </c>
      <c r="R679" s="27">
        <f t="shared" si="1973"/>
        <v>0</v>
      </c>
      <c r="S679" s="27">
        <f t="shared" si="1974"/>
        <v>201.96</v>
      </c>
      <c r="T679" s="28">
        <f t="shared" si="1975"/>
        <v>0</v>
      </c>
      <c r="U679" s="25"/>
      <c r="V679" s="25">
        <f t="shared" si="1976"/>
        <v>201.96</v>
      </c>
      <c r="W679" s="28">
        <f t="shared" si="1977"/>
        <v>0</v>
      </c>
      <c r="X679" s="25"/>
      <c r="Y679" s="25">
        <f t="shared" si="1978"/>
        <v>203.93920800000001</v>
      </c>
      <c r="Z679" s="28">
        <f t="shared" si="1979"/>
        <v>0</v>
      </c>
      <c r="AA679" s="25"/>
      <c r="AB679" s="25">
        <f t="shared" si="1980"/>
        <v>205.93781223840003</v>
      </c>
      <c r="AC679" s="28">
        <f t="shared" si="1981"/>
        <v>0</v>
      </c>
      <c r="AD679" s="27">
        <f t="shared" si="1982"/>
        <v>5</v>
      </c>
      <c r="AE679" s="27">
        <f t="shared" si="1983"/>
        <v>207.95600279833636</v>
      </c>
      <c r="AF679" s="28">
        <f t="shared" si="1984"/>
        <v>1039.7800139916817</v>
      </c>
      <c r="AG679" s="25">
        <v>5</v>
      </c>
      <c r="AH679" s="25">
        <f t="shared" si="1985"/>
        <v>207.95600279833636</v>
      </c>
      <c r="AI679" s="28">
        <f t="shared" si="1986"/>
        <v>1039.7800139916817</v>
      </c>
      <c r="AJ679" s="25"/>
      <c r="AK679" s="25">
        <f t="shared" si="1987"/>
        <v>209.99397162576005</v>
      </c>
      <c r="AL679" s="28">
        <f t="shared" si="1988"/>
        <v>0</v>
      </c>
      <c r="AM679" s="25"/>
      <c r="AN679" s="25">
        <f t="shared" si="1989"/>
        <v>212.0519125476925</v>
      </c>
      <c r="AO679" s="28">
        <f t="shared" si="1990"/>
        <v>0</v>
      </c>
      <c r="AP679" s="27">
        <f t="shared" si="1991"/>
        <v>0</v>
      </c>
      <c r="AQ679" s="27">
        <f t="shared" si="1992"/>
        <v>214.1300212906599</v>
      </c>
      <c r="AR679" s="28">
        <f t="shared" si="1993"/>
        <v>0</v>
      </c>
      <c r="AS679" s="25"/>
      <c r="AT679" s="25">
        <f t="shared" si="1994"/>
        <v>214.1300212906599</v>
      </c>
      <c r="AU679" s="28">
        <f t="shared" si="1995"/>
        <v>0</v>
      </c>
      <c r="AV679" s="25"/>
      <c r="AW679" s="25">
        <f t="shared" si="1996"/>
        <v>216.22849549930837</v>
      </c>
      <c r="AX679" s="28">
        <f t="shared" si="1997"/>
        <v>0</v>
      </c>
      <c r="AY679" s="25"/>
      <c r="AZ679" s="25">
        <f t="shared" si="1998"/>
        <v>218.34753475520159</v>
      </c>
      <c r="BA679" s="28">
        <f t="shared" si="1999"/>
        <v>0</v>
      </c>
      <c r="BB679" s="27">
        <f t="shared" si="2000"/>
        <v>0</v>
      </c>
      <c r="BC679" s="27">
        <f t="shared" si="2001"/>
        <v>220.48734059580258</v>
      </c>
      <c r="BD679" s="28">
        <f t="shared" si="2002"/>
        <v>0</v>
      </c>
      <c r="BE679" s="25"/>
      <c r="BF679" s="25">
        <f t="shared" si="2003"/>
        <v>220.48734059580258</v>
      </c>
      <c r="BG679" s="28">
        <f t="shared" si="2004"/>
        <v>0</v>
      </c>
      <c r="BH679" s="25"/>
      <c r="BI679" s="25">
        <f t="shared" si="2005"/>
        <v>222.64811653364146</v>
      </c>
      <c r="BJ679" s="28">
        <f t="shared" si="2006"/>
        <v>0</v>
      </c>
      <c r="BK679" s="25"/>
      <c r="BL679" s="25">
        <f t="shared" si="2007"/>
        <v>224.83006807567114</v>
      </c>
      <c r="BM679" s="28">
        <f t="shared" si="2008"/>
        <v>0</v>
      </c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</row>
    <row r="680" spans="1:165" s="29" customFormat="1" ht="24.95" customHeight="1" x14ac:dyDescent="0.15">
      <c r="A680" s="23" t="s">
        <v>52</v>
      </c>
      <c r="B680" s="23" t="s">
        <v>1913</v>
      </c>
      <c r="C680" s="23" t="s">
        <v>1914</v>
      </c>
      <c r="D680" s="23" t="s">
        <v>1915</v>
      </c>
      <c r="E680" s="23" t="s">
        <v>449</v>
      </c>
      <c r="F680" s="110">
        <v>0.1</v>
      </c>
      <c r="G680" s="23"/>
      <c r="H680" s="23"/>
      <c r="I680" s="23"/>
      <c r="J680" s="23"/>
      <c r="K680" s="23"/>
      <c r="L680" s="23"/>
      <c r="M680" s="94">
        <v>480</v>
      </c>
      <c r="N680" s="94"/>
      <c r="O680" s="24">
        <f t="shared" si="1970"/>
        <v>0.1</v>
      </c>
      <c r="P680" s="25">
        <f t="shared" si="1971"/>
        <v>506.72001881087925</v>
      </c>
      <c r="Q680" s="26">
        <f t="shared" si="1972"/>
        <v>48.470400000000005</v>
      </c>
      <c r="R680" s="27">
        <f t="shared" si="1973"/>
        <v>0.1</v>
      </c>
      <c r="S680" s="27">
        <f t="shared" si="1974"/>
        <v>484.70400000000001</v>
      </c>
      <c r="T680" s="28">
        <f t="shared" si="1975"/>
        <v>48.470400000000005</v>
      </c>
      <c r="U680" s="25"/>
      <c r="V680" s="25">
        <f t="shared" si="1976"/>
        <v>484.70400000000001</v>
      </c>
      <c r="W680" s="28">
        <f t="shared" si="1977"/>
        <v>0</v>
      </c>
      <c r="X680" s="25"/>
      <c r="Y680" s="25">
        <f t="shared" si="1978"/>
        <v>489.45409920000003</v>
      </c>
      <c r="Z680" s="28">
        <f t="shared" si="1979"/>
        <v>0</v>
      </c>
      <c r="AA680" s="25">
        <v>0.1</v>
      </c>
      <c r="AB680" s="25">
        <f t="shared" si="1980"/>
        <v>494.25074937216004</v>
      </c>
      <c r="AC680" s="28">
        <f t="shared" si="1981"/>
        <v>49.42507493721601</v>
      </c>
      <c r="AD680" s="27">
        <f t="shared" si="1982"/>
        <v>0</v>
      </c>
      <c r="AE680" s="27">
        <f t="shared" si="1983"/>
        <v>499.0944067160072</v>
      </c>
      <c r="AF680" s="28">
        <f t="shared" si="1984"/>
        <v>0</v>
      </c>
      <c r="AG680" s="25"/>
      <c r="AH680" s="25">
        <f t="shared" si="1985"/>
        <v>499.0944067160072</v>
      </c>
      <c r="AI680" s="28">
        <f t="shared" si="1986"/>
        <v>0</v>
      </c>
      <c r="AJ680" s="25"/>
      <c r="AK680" s="25">
        <f t="shared" si="1987"/>
        <v>503.98553190182406</v>
      </c>
      <c r="AL680" s="28">
        <f t="shared" si="1988"/>
        <v>0</v>
      </c>
      <c r="AM680" s="25"/>
      <c r="AN680" s="25">
        <f t="shared" si="1989"/>
        <v>508.92459011446198</v>
      </c>
      <c r="AO680" s="28">
        <f t="shared" si="1990"/>
        <v>0</v>
      </c>
      <c r="AP680" s="27">
        <f t="shared" si="1991"/>
        <v>0</v>
      </c>
      <c r="AQ680" s="27">
        <f t="shared" si="1992"/>
        <v>513.91205109758369</v>
      </c>
      <c r="AR680" s="28">
        <f t="shared" si="1993"/>
        <v>0</v>
      </c>
      <c r="AS680" s="25"/>
      <c r="AT680" s="25">
        <f t="shared" si="1994"/>
        <v>513.91205109758369</v>
      </c>
      <c r="AU680" s="28">
        <f t="shared" si="1995"/>
        <v>0</v>
      </c>
      <c r="AV680" s="25"/>
      <c r="AW680" s="25">
        <f t="shared" si="1996"/>
        <v>518.94838919834001</v>
      </c>
      <c r="AX680" s="28">
        <f t="shared" si="1997"/>
        <v>0</v>
      </c>
      <c r="AY680" s="25"/>
      <c r="AZ680" s="25">
        <f t="shared" si="1998"/>
        <v>524.03408341248371</v>
      </c>
      <c r="BA680" s="28">
        <f t="shared" si="1999"/>
        <v>0</v>
      </c>
      <c r="BB680" s="27">
        <f t="shared" si="2000"/>
        <v>0</v>
      </c>
      <c r="BC680" s="27">
        <f t="shared" si="2001"/>
        <v>529.16961742992612</v>
      </c>
      <c r="BD680" s="28">
        <f t="shared" si="2002"/>
        <v>0</v>
      </c>
      <c r="BE680" s="25"/>
      <c r="BF680" s="25">
        <f t="shared" si="2003"/>
        <v>529.16961742992612</v>
      </c>
      <c r="BG680" s="28">
        <f t="shared" si="2004"/>
        <v>0</v>
      </c>
      <c r="BH680" s="25"/>
      <c r="BI680" s="25">
        <f t="shared" si="2005"/>
        <v>534.35547968073945</v>
      </c>
      <c r="BJ680" s="28">
        <f t="shared" si="2006"/>
        <v>0</v>
      </c>
      <c r="BK680" s="25"/>
      <c r="BL680" s="25">
        <f t="shared" si="2007"/>
        <v>539.5921633816107</v>
      </c>
      <c r="BM680" s="28">
        <f t="shared" si="2008"/>
        <v>0</v>
      </c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</row>
    <row r="681" spans="1:165" s="29" customFormat="1" ht="24.95" customHeight="1" x14ac:dyDescent="0.15">
      <c r="A681" s="23" t="s">
        <v>52</v>
      </c>
      <c r="B681" s="23" t="s">
        <v>1916</v>
      </c>
      <c r="C681" s="23" t="s">
        <v>1917</v>
      </c>
      <c r="D681" s="23" t="s">
        <v>1918</v>
      </c>
      <c r="E681" s="23" t="s">
        <v>449</v>
      </c>
      <c r="F681" s="110">
        <v>1</v>
      </c>
      <c r="G681" s="23"/>
      <c r="H681" s="23"/>
      <c r="I681" s="23"/>
      <c r="J681" s="23"/>
      <c r="K681" s="23"/>
      <c r="L681" s="23"/>
      <c r="M681" s="94">
        <v>175</v>
      </c>
      <c r="N681" s="94"/>
      <c r="O681" s="24">
        <f t="shared" si="1970"/>
        <v>1</v>
      </c>
      <c r="P681" s="25">
        <f t="shared" si="1971"/>
        <v>184.74167352479975</v>
      </c>
      <c r="Q681" s="26">
        <f t="shared" si="1972"/>
        <v>176.715</v>
      </c>
      <c r="R681" s="27">
        <f t="shared" si="1973"/>
        <v>1</v>
      </c>
      <c r="S681" s="27">
        <f t="shared" si="1974"/>
        <v>176.715</v>
      </c>
      <c r="T681" s="28">
        <f t="shared" si="1975"/>
        <v>176.715</v>
      </c>
      <c r="U681" s="25"/>
      <c r="V681" s="25">
        <f t="shared" si="1976"/>
        <v>176.715</v>
      </c>
      <c r="W681" s="28">
        <f t="shared" si="1977"/>
        <v>0</v>
      </c>
      <c r="X681" s="25"/>
      <c r="Y681" s="25">
        <f t="shared" si="1978"/>
        <v>178.44680700000001</v>
      </c>
      <c r="Z681" s="28">
        <f t="shared" si="1979"/>
        <v>0</v>
      </c>
      <c r="AA681" s="25">
        <v>1</v>
      </c>
      <c r="AB681" s="25">
        <f t="shared" si="1980"/>
        <v>180.19558570860002</v>
      </c>
      <c r="AC681" s="28">
        <f t="shared" si="1981"/>
        <v>180.19558570860002</v>
      </c>
      <c r="AD681" s="27">
        <f t="shared" si="1982"/>
        <v>0</v>
      </c>
      <c r="AE681" s="27">
        <f t="shared" si="1983"/>
        <v>181.96150244854431</v>
      </c>
      <c r="AF681" s="28">
        <f t="shared" si="1984"/>
        <v>0</v>
      </c>
      <c r="AG681" s="25"/>
      <c r="AH681" s="25">
        <f t="shared" si="1985"/>
        <v>181.96150244854431</v>
      </c>
      <c r="AI681" s="28">
        <f t="shared" si="1986"/>
        <v>0</v>
      </c>
      <c r="AJ681" s="25"/>
      <c r="AK681" s="25">
        <f t="shared" si="1987"/>
        <v>183.74472517254006</v>
      </c>
      <c r="AL681" s="28">
        <f t="shared" si="1988"/>
        <v>0</v>
      </c>
      <c r="AM681" s="25"/>
      <c r="AN681" s="25">
        <f t="shared" si="1989"/>
        <v>185.54542347923095</v>
      </c>
      <c r="AO681" s="28">
        <f t="shared" si="1990"/>
        <v>0</v>
      </c>
      <c r="AP681" s="27">
        <f t="shared" si="1991"/>
        <v>0</v>
      </c>
      <c r="AQ681" s="27">
        <f t="shared" si="1992"/>
        <v>187.36376862932741</v>
      </c>
      <c r="AR681" s="28">
        <f t="shared" si="1993"/>
        <v>0</v>
      </c>
      <c r="AS681" s="25"/>
      <c r="AT681" s="25">
        <f t="shared" si="1994"/>
        <v>187.36376862932741</v>
      </c>
      <c r="AU681" s="28">
        <f t="shared" si="1995"/>
        <v>0</v>
      </c>
      <c r="AV681" s="25"/>
      <c r="AW681" s="25">
        <f t="shared" si="1996"/>
        <v>189.19993356189482</v>
      </c>
      <c r="AX681" s="28">
        <f t="shared" si="1997"/>
        <v>0</v>
      </c>
      <c r="AY681" s="25"/>
      <c r="AZ681" s="25">
        <f t="shared" si="1998"/>
        <v>191.05409291080139</v>
      </c>
      <c r="BA681" s="28">
        <f t="shared" si="1999"/>
        <v>0</v>
      </c>
      <c r="BB681" s="27">
        <f t="shared" si="2000"/>
        <v>0</v>
      </c>
      <c r="BC681" s="27">
        <f t="shared" si="2001"/>
        <v>192.92642302132725</v>
      </c>
      <c r="BD681" s="28">
        <f t="shared" si="2002"/>
        <v>0</v>
      </c>
      <c r="BE681" s="25"/>
      <c r="BF681" s="25">
        <f t="shared" si="2003"/>
        <v>192.92642302132725</v>
      </c>
      <c r="BG681" s="28">
        <f t="shared" si="2004"/>
        <v>0</v>
      </c>
      <c r="BH681" s="25"/>
      <c r="BI681" s="25">
        <f t="shared" si="2005"/>
        <v>194.81710196693626</v>
      </c>
      <c r="BJ681" s="28">
        <f t="shared" si="2006"/>
        <v>0</v>
      </c>
      <c r="BK681" s="25"/>
      <c r="BL681" s="25">
        <f t="shared" si="2007"/>
        <v>196.72630956621225</v>
      </c>
      <c r="BM681" s="28">
        <f t="shared" si="2008"/>
        <v>0</v>
      </c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</row>
    <row r="682" spans="1:165" s="29" customFormat="1" ht="24.95" customHeight="1" x14ac:dyDescent="0.15">
      <c r="A682" s="23" t="s">
        <v>52</v>
      </c>
      <c r="B682" s="23" t="s">
        <v>1919</v>
      </c>
      <c r="C682" s="23" t="s">
        <v>1920</v>
      </c>
      <c r="D682" s="23" t="s">
        <v>1921</v>
      </c>
      <c r="E682" s="23" t="s">
        <v>449</v>
      </c>
      <c r="F682" s="110">
        <v>6</v>
      </c>
      <c r="G682" s="23"/>
      <c r="H682" s="23"/>
      <c r="I682" s="23"/>
      <c r="J682" s="23"/>
      <c r="K682" s="23"/>
      <c r="L682" s="23"/>
      <c r="M682" s="94">
        <v>1.1000000000000001</v>
      </c>
      <c r="N682" s="94"/>
      <c r="O682" s="24">
        <f t="shared" si="1970"/>
        <v>6</v>
      </c>
      <c r="P682" s="25">
        <f t="shared" si="1971"/>
        <v>1.1612333764415981</v>
      </c>
      <c r="Q682" s="26">
        <f t="shared" si="1972"/>
        <v>6.862548092345099</v>
      </c>
      <c r="R682" s="27">
        <f t="shared" si="1973"/>
        <v>0</v>
      </c>
      <c r="S682" s="27">
        <f t="shared" si="1974"/>
        <v>1.1107800000000001</v>
      </c>
      <c r="T682" s="28">
        <f t="shared" si="1975"/>
        <v>0</v>
      </c>
      <c r="U682" s="25"/>
      <c r="V682" s="25">
        <f t="shared" si="1976"/>
        <v>1.1107800000000001</v>
      </c>
      <c r="W682" s="28">
        <f t="shared" si="1977"/>
        <v>0</v>
      </c>
      <c r="X682" s="25"/>
      <c r="Y682" s="25">
        <f t="shared" si="1978"/>
        <v>1.1216656440000001</v>
      </c>
      <c r="Z682" s="28">
        <f t="shared" si="1979"/>
        <v>0</v>
      </c>
      <c r="AA682" s="25"/>
      <c r="AB682" s="25">
        <f t="shared" si="1980"/>
        <v>1.1326579673112001</v>
      </c>
      <c r="AC682" s="28">
        <f t="shared" si="1981"/>
        <v>0</v>
      </c>
      <c r="AD682" s="27">
        <f t="shared" si="1982"/>
        <v>6</v>
      </c>
      <c r="AE682" s="27">
        <f t="shared" si="1983"/>
        <v>1.1437580153908498</v>
      </c>
      <c r="AF682" s="28">
        <f t="shared" si="1984"/>
        <v>6.862548092345099</v>
      </c>
      <c r="AG682" s="25"/>
      <c r="AH682" s="25">
        <f t="shared" si="1985"/>
        <v>1.1437580153908498</v>
      </c>
      <c r="AI682" s="28">
        <f t="shared" si="1986"/>
        <v>0</v>
      </c>
      <c r="AJ682" s="25">
        <v>6</v>
      </c>
      <c r="AK682" s="25">
        <f t="shared" si="1987"/>
        <v>1.15496684394168</v>
      </c>
      <c r="AL682" s="28">
        <f t="shared" si="1988"/>
        <v>6.9298010636500802</v>
      </c>
      <c r="AM682" s="25"/>
      <c r="AN682" s="25">
        <f t="shared" si="1989"/>
        <v>1.1662855190123085</v>
      </c>
      <c r="AO682" s="28">
        <f t="shared" si="1990"/>
        <v>0</v>
      </c>
      <c r="AP682" s="27">
        <f t="shared" si="1991"/>
        <v>0</v>
      </c>
      <c r="AQ682" s="27">
        <f t="shared" si="1992"/>
        <v>1.1777151170986291</v>
      </c>
      <c r="AR682" s="28">
        <f t="shared" si="1993"/>
        <v>0</v>
      </c>
      <c r="AS682" s="25"/>
      <c r="AT682" s="25">
        <f t="shared" si="1994"/>
        <v>1.1777151170986291</v>
      </c>
      <c r="AU682" s="28">
        <f t="shared" si="1995"/>
        <v>0</v>
      </c>
      <c r="AV682" s="25"/>
      <c r="AW682" s="25">
        <f t="shared" si="1996"/>
        <v>1.1892567252461956</v>
      </c>
      <c r="AX682" s="28">
        <f t="shared" si="1997"/>
        <v>0</v>
      </c>
      <c r="AY682" s="25"/>
      <c r="AZ682" s="25">
        <f t="shared" si="1998"/>
        <v>1.2009114411536084</v>
      </c>
      <c r="BA682" s="28">
        <f t="shared" si="1999"/>
        <v>0</v>
      </c>
      <c r="BB682" s="27">
        <f t="shared" si="2000"/>
        <v>0</v>
      </c>
      <c r="BC682" s="27">
        <f t="shared" si="2001"/>
        <v>1.2126803732769138</v>
      </c>
      <c r="BD682" s="28">
        <f t="shared" si="2002"/>
        <v>0</v>
      </c>
      <c r="BE682" s="25"/>
      <c r="BF682" s="25">
        <f t="shared" si="2003"/>
        <v>1.2126803732769138</v>
      </c>
      <c r="BG682" s="28">
        <f t="shared" si="2004"/>
        <v>0</v>
      </c>
      <c r="BH682" s="25"/>
      <c r="BI682" s="25">
        <f t="shared" si="2005"/>
        <v>1.2245646409350277</v>
      </c>
      <c r="BJ682" s="28">
        <f t="shared" si="2006"/>
        <v>0</v>
      </c>
      <c r="BK682" s="25"/>
      <c r="BL682" s="25">
        <f t="shared" si="2007"/>
        <v>1.2365653744161911</v>
      </c>
      <c r="BM682" s="28">
        <f t="shared" si="2008"/>
        <v>0</v>
      </c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</row>
    <row r="683" spans="1:165" s="29" customFormat="1" ht="24.95" customHeight="1" x14ac:dyDescent="0.15">
      <c r="A683" s="23" t="s">
        <v>52</v>
      </c>
      <c r="B683" s="23" t="s">
        <v>1922</v>
      </c>
      <c r="C683" s="23" t="s">
        <v>1923</v>
      </c>
      <c r="D683" s="23" t="s">
        <v>1924</v>
      </c>
      <c r="E683" s="23" t="s">
        <v>449</v>
      </c>
      <c r="F683" s="110">
        <v>0.05</v>
      </c>
      <c r="G683" s="23"/>
      <c r="H683" s="23"/>
      <c r="I683" s="23"/>
      <c r="J683" s="23"/>
      <c r="K683" s="23"/>
      <c r="L683" s="23"/>
      <c r="M683" s="94">
        <v>1150</v>
      </c>
      <c r="N683" s="94"/>
      <c r="O683" s="24">
        <f t="shared" si="1970"/>
        <v>0.05</v>
      </c>
      <c r="P683" s="25">
        <f t="shared" si="1971"/>
        <v>1214.0167117343983</v>
      </c>
      <c r="Q683" s="26">
        <f t="shared" si="1972"/>
        <v>58.063500000000005</v>
      </c>
      <c r="R683" s="27">
        <f t="shared" si="1973"/>
        <v>0.05</v>
      </c>
      <c r="S683" s="27">
        <f t="shared" si="1974"/>
        <v>1161.27</v>
      </c>
      <c r="T683" s="28">
        <f t="shared" si="1975"/>
        <v>58.063500000000005</v>
      </c>
      <c r="U683" s="25">
        <v>0.05</v>
      </c>
      <c r="V683" s="25">
        <f t="shared" si="1976"/>
        <v>1161.27</v>
      </c>
      <c r="W683" s="28">
        <f t="shared" si="1977"/>
        <v>58.063500000000005</v>
      </c>
      <c r="X683" s="25"/>
      <c r="Y683" s="25">
        <f t="shared" si="1978"/>
        <v>1172.6504460000001</v>
      </c>
      <c r="Z683" s="28">
        <f t="shared" si="1979"/>
        <v>0</v>
      </c>
      <c r="AA683" s="25"/>
      <c r="AB683" s="25">
        <f t="shared" si="1980"/>
        <v>1184.1424203708002</v>
      </c>
      <c r="AC683" s="28">
        <f t="shared" si="1981"/>
        <v>0</v>
      </c>
      <c r="AD683" s="27">
        <f t="shared" si="1982"/>
        <v>0</v>
      </c>
      <c r="AE683" s="27">
        <f t="shared" si="1983"/>
        <v>1195.747016090434</v>
      </c>
      <c r="AF683" s="28">
        <f t="shared" si="1984"/>
        <v>0</v>
      </c>
      <c r="AG683" s="25"/>
      <c r="AH683" s="25">
        <f t="shared" si="1985"/>
        <v>1195.747016090434</v>
      </c>
      <c r="AI683" s="28">
        <f t="shared" si="1986"/>
        <v>0</v>
      </c>
      <c r="AJ683" s="25"/>
      <c r="AK683" s="25">
        <f t="shared" si="1987"/>
        <v>1207.4653368481204</v>
      </c>
      <c r="AL683" s="28">
        <f t="shared" si="1988"/>
        <v>0</v>
      </c>
      <c r="AM683" s="25"/>
      <c r="AN683" s="25">
        <f t="shared" si="1989"/>
        <v>1219.2984971492319</v>
      </c>
      <c r="AO683" s="28">
        <f t="shared" si="1990"/>
        <v>0</v>
      </c>
      <c r="AP683" s="27">
        <f t="shared" si="1991"/>
        <v>0</v>
      </c>
      <c r="AQ683" s="27">
        <f t="shared" si="1992"/>
        <v>1231.2476224212944</v>
      </c>
      <c r="AR683" s="28">
        <f t="shared" si="1993"/>
        <v>0</v>
      </c>
      <c r="AS683" s="25"/>
      <c r="AT683" s="25">
        <f t="shared" si="1994"/>
        <v>1231.2476224212944</v>
      </c>
      <c r="AU683" s="28">
        <f t="shared" si="1995"/>
        <v>0</v>
      </c>
      <c r="AV683" s="25"/>
      <c r="AW683" s="25">
        <f t="shared" si="1996"/>
        <v>1243.3138491210232</v>
      </c>
      <c r="AX683" s="28">
        <f t="shared" si="1997"/>
        <v>0</v>
      </c>
      <c r="AY683" s="25"/>
      <c r="AZ683" s="25">
        <f t="shared" si="1998"/>
        <v>1255.4983248424091</v>
      </c>
      <c r="BA683" s="28">
        <f t="shared" si="1999"/>
        <v>0</v>
      </c>
      <c r="BB683" s="27">
        <f t="shared" si="2000"/>
        <v>0</v>
      </c>
      <c r="BC683" s="27">
        <f t="shared" si="2001"/>
        <v>1267.8022084258648</v>
      </c>
      <c r="BD683" s="28">
        <f t="shared" si="2002"/>
        <v>0</v>
      </c>
      <c r="BE683" s="25"/>
      <c r="BF683" s="25">
        <f t="shared" si="2003"/>
        <v>1267.8022084258648</v>
      </c>
      <c r="BG683" s="28">
        <f t="shared" si="2004"/>
        <v>0</v>
      </c>
      <c r="BH683" s="25"/>
      <c r="BI683" s="25">
        <f t="shared" si="2005"/>
        <v>1280.2266700684384</v>
      </c>
      <c r="BJ683" s="28">
        <f t="shared" si="2006"/>
        <v>0</v>
      </c>
      <c r="BK683" s="25"/>
      <c r="BL683" s="25">
        <f t="shared" si="2007"/>
        <v>1292.7728914351092</v>
      </c>
      <c r="BM683" s="28">
        <f t="shared" si="2008"/>
        <v>0</v>
      </c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</row>
    <row r="684" spans="1:165" s="29" customFormat="1" ht="24.95" customHeight="1" x14ac:dyDescent="0.15">
      <c r="A684" s="23" t="s">
        <v>52</v>
      </c>
      <c r="B684" s="23" t="s">
        <v>1925</v>
      </c>
      <c r="C684" s="23" t="s">
        <v>1926</v>
      </c>
      <c r="D684" s="23" t="s">
        <v>1927</v>
      </c>
      <c r="E684" s="23" t="s">
        <v>449</v>
      </c>
      <c r="F684" s="110">
        <v>0.1</v>
      </c>
      <c r="G684" s="23"/>
      <c r="H684" s="23"/>
      <c r="I684" s="23"/>
      <c r="J684" s="23"/>
      <c r="K684" s="23"/>
      <c r="L684" s="23"/>
      <c r="M684" s="94">
        <v>819</v>
      </c>
      <c r="N684" s="94"/>
      <c r="O684" s="24">
        <f t="shared" si="1970"/>
        <v>0.1</v>
      </c>
      <c r="P684" s="25">
        <f t="shared" si="1971"/>
        <v>864.59103209606269</v>
      </c>
      <c r="Q684" s="26">
        <f t="shared" si="1972"/>
        <v>82.70262000000001</v>
      </c>
      <c r="R684" s="27">
        <f t="shared" si="1973"/>
        <v>0.1</v>
      </c>
      <c r="S684" s="27">
        <f t="shared" si="1974"/>
        <v>827.02620000000002</v>
      </c>
      <c r="T684" s="28">
        <f t="shared" si="1975"/>
        <v>82.70262000000001</v>
      </c>
      <c r="U684" s="25">
        <v>0.1</v>
      </c>
      <c r="V684" s="25">
        <f t="shared" si="1976"/>
        <v>827.02620000000002</v>
      </c>
      <c r="W684" s="28">
        <f t="shared" si="1977"/>
        <v>82.70262000000001</v>
      </c>
      <c r="X684" s="25"/>
      <c r="Y684" s="25">
        <f t="shared" si="1978"/>
        <v>835.13105676000009</v>
      </c>
      <c r="Z684" s="28">
        <f t="shared" si="1979"/>
        <v>0</v>
      </c>
      <c r="AA684" s="25"/>
      <c r="AB684" s="25">
        <f t="shared" si="1980"/>
        <v>843.31534111624808</v>
      </c>
      <c r="AC684" s="28">
        <f t="shared" si="1981"/>
        <v>0</v>
      </c>
      <c r="AD684" s="27">
        <f t="shared" si="1982"/>
        <v>0</v>
      </c>
      <c r="AE684" s="27">
        <f t="shared" si="1983"/>
        <v>851.57983145918729</v>
      </c>
      <c r="AF684" s="28">
        <f t="shared" si="1984"/>
        <v>0</v>
      </c>
      <c r="AG684" s="25"/>
      <c r="AH684" s="25">
        <f t="shared" si="1985"/>
        <v>851.57983145918729</v>
      </c>
      <c r="AI684" s="28">
        <f t="shared" si="1986"/>
        <v>0</v>
      </c>
      <c r="AJ684" s="25"/>
      <c r="AK684" s="25">
        <f t="shared" si="1987"/>
        <v>859.92531380748733</v>
      </c>
      <c r="AL684" s="28">
        <f t="shared" si="1988"/>
        <v>0</v>
      </c>
      <c r="AM684" s="25"/>
      <c r="AN684" s="25">
        <f t="shared" si="1989"/>
        <v>868.35258188280068</v>
      </c>
      <c r="AO684" s="28">
        <f t="shared" si="1990"/>
        <v>0</v>
      </c>
      <c r="AP684" s="27">
        <f t="shared" si="1991"/>
        <v>0</v>
      </c>
      <c r="AQ684" s="27">
        <f t="shared" si="1992"/>
        <v>876.86243718525213</v>
      </c>
      <c r="AR684" s="28">
        <f t="shared" si="1993"/>
        <v>0</v>
      </c>
      <c r="AS684" s="25"/>
      <c r="AT684" s="25">
        <f t="shared" si="1994"/>
        <v>876.86243718525213</v>
      </c>
      <c r="AU684" s="28">
        <f t="shared" si="1995"/>
        <v>0</v>
      </c>
      <c r="AV684" s="25"/>
      <c r="AW684" s="25">
        <f t="shared" si="1996"/>
        <v>885.45568906966764</v>
      </c>
      <c r="AX684" s="28">
        <f t="shared" si="1997"/>
        <v>0</v>
      </c>
      <c r="AY684" s="25"/>
      <c r="AZ684" s="25">
        <f t="shared" si="1998"/>
        <v>894.13315482255041</v>
      </c>
      <c r="BA684" s="28">
        <f t="shared" si="1999"/>
        <v>0</v>
      </c>
      <c r="BB684" s="27">
        <f t="shared" si="2000"/>
        <v>0</v>
      </c>
      <c r="BC684" s="27">
        <f t="shared" si="2001"/>
        <v>902.89565973981144</v>
      </c>
      <c r="BD684" s="28">
        <f t="shared" si="2002"/>
        <v>0</v>
      </c>
      <c r="BE684" s="25"/>
      <c r="BF684" s="25">
        <f t="shared" si="2003"/>
        <v>902.89565973981144</v>
      </c>
      <c r="BG684" s="28">
        <f t="shared" si="2004"/>
        <v>0</v>
      </c>
      <c r="BH684" s="25"/>
      <c r="BI684" s="25">
        <f t="shared" si="2005"/>
        <v>911.74403720526163</v>
      </c>
      <c r="BJ684" s="28">
        <f t="shared" si="2006"/>
        <v>0</v>
      </c>
      <c r="BK684" s="25"/>
      <c r="BL684" s="25">
        <f t="shared" si="2007"/>
        <v>920.67912876987327</v>
      </c>
      <c r="BM684" s="28">
        <f t="shared" si="2008"/>
        <v>0</v>
      </c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</row>
    <row r="685" spans="1:165" s="29" customFormat="1" ht="24.95" customHeight="1" x14ac:dyDescent="0.15">
      <c r="A685" s="23" t="s">
        <v>52</v>
      </c>
      <c r="B685" s="23" t="s">
        <v>1928</v>
      </c>
      <c r="C685" s="23" t="s">
        <v>1929</v>
      </c>
      <c r="D685" s="23" t="s">
        <v>1930</v>
      </c>
      <c r="E685" s="23" t="s">
        <v>449</v>
      </c>
      <c r="F685" s="110">
        <v>1</v>
      </c>
      <c r="G685" s="23"/>
      <c r="H685" s="23"/>
      <c r="I685" s="23"/>
      <c r="J685" s="23"/>
      <c r="K685" s="23"/>
      <c r="L685" s="23"/>
      <c r="M685" s="94">
        <v>126</v>
      </c>
      <c r="N685" s="94"/>
      <c r="O685" s="24">
        <f t="shared" si="1970"/>
        <v>1</v>
      </c>
      <c r="P685" s="25">
        <f t="shared" si="1971"/>
        <v>133.01400493785582</v>
      </c>
      <c r="Q685" s="26">
        <f t="shared" si="1972"/>
        <v>127.23480000000001</v>
      </c>
      <c r="R685" s="27">
        <f t="shared" si="1973"/>
        <v>1</v>
      </c>
      <c r="S685" s="27">
        <f t="shared" si="1974"/>
        <v>127.23480000000001</v>
      </c>
      <c r="T685" s="28">
        <f t="shared" si="1975"/>
        <v>127.23480000000001</v>
      </c>
      <c r="U685" s="25">
        <v>1</v>
      </c>
      <c r="V685" s="25">
        <f t="shared" si="1976"/>
        <v>127.23480000000001</v>
      </c>
      <c r="W685" s="28">
        <f t="shared" si="1977"/>
        <v>127.23480000000001</v>
      </c>
      <c r="X685" s="25"/>
      <c r="Y685" s="25">
        <f t="shared" si="1978"/>
        <v>128.48170104000002</v>
      </c>
      <c r="Z685" s="28">
        <f t="shared" si="1979"/>
        <v>0</v>
      </c>
      <c r="AA685" s="25"/>
      <c r="AB685" s="25">
        <f t="shared" si="1980"/>
        <v>129.74082171019202</v>
      </c>
      <c r="AC685" s="28">
        <f t="shared" si="1981"/>
        <v>0</v>
      </c>
      <c r="AD685" s="27">
        <f t="shared" si="1982"/>
        <v>0</v>
      </c>
      <c r="AE685" s="27">
        <f t="shared" si="1983"/>
        <v>131.01228176295191</v>
      </c>
      <c r="AF685" s="28">
        <f t="shared" si="1984"/>
        <v>0</v>
      </c>
      <c r="AG685" s="25"/>
      <c r="AH685" s="25">
        <f t="shared" si="1985"/>
        <v>131.01228176295191</v>
      </c>
      <c r="AI685" s="28">
        <f t="shared" si="1986"/>
        <v>0</v>
      </c>
      <c r="AJ685" s="25"/>
      <c r="AK685" s="25">
        <f t="shared" si="1987"/>
        <v>132.29620212422884</v>
      </c>
      <c r="AL685" s="28">
        <f t="shared" si="1988"/>
        <v>0</v>
      </c>
      <c r="AM685" s="25"/>
      <c r="AN685" s="25">
        <f t="shared" si="1989"/>
        <v>133.59270490504628</v>
      </c>
      <c r="AO685" s="28">
        <f t="shared" si="1990"/>
        <v>0</v>
      </c>
      <c r="AP685" s="27">
        <f t="shared" si="1991"/>
        <v>0</v>
      </c>
      <c r="AQ685" s="27">
        <f t="shared" si="1992"/>
        <v>134.90191341311572</v>
      </c>
      <c r="AR685" s="28">
        <f t="shared" si="1993"/>
        <v>0</v>
      </c>
      <c r="AS685" s="25"/>
      <c r="AT685" s="25">
        <f t="shared" si="1994"/>
        <v>134.90191341311572</v>
      </c>
      <c r="AU685" s="28">
        <f t="shared" si="1995"/>
        <v>0</v>
      </c>
      <c r="AV685" s="25"/>
      <c r="AW685" s="25">
        <f t="shared" si="1996"/>
        <v>136.22395216456425</v>
      </c>
      <c r="AX685" s="28">
        <f t="shared" si="1997"/>
        <v>0</v>
      </c>
      <c r="AY685" s="25"/>
      <c r="AZ685" s="25">
        <f t="shared" si="1998"/>
        <v>137.55894689577698</v>
      </c>
      <c r="BA685" s="28">
        <f t="shared" si="1999"/>
        <v>0</v>
      </c>
      <c r="BB685" s="27">
        <f t="shared" si="2000"/>
        <v>0</v>
      </c>
      <c r="BC685" s="27">
        <f t="shared" si="2001"/>
        <v>138.90702457535559</v>
      </c>
      <c r="BD685" s="28">
        <f t="shared" si="2002"/>
        <v>0</v>
      </c>
      <c r="BE685" s="25"/>
      <c r="BF685" s="25">
        <f t="shared" si="2003"/>
        <v>138.90702457535559</v>
      </c>
      <c r="BG685" s="28">
        <f t="shared" si="2004"/>
        <v>0</v>
      </c>
      <c r="BH685" s="25"/>
      <c r="BI685" s="25">
        <f t="shared" si="2005"/>
        <v>140.26831341619408</v>
      </c>
      <c r="BJ685" s="28">
        <f t="shared" si="2006"/>
        <v>0</v>
      </c>
      <c r="BK685" s="25"/>
      <c r="BL685" s="25">
        <f t="shared" si="2007"/>
        <v>141.64294288767277</v>
      </c>
      <c r="BM685" s="28">
        <f t="shared" si="2008"/>
        <v>0</v>
      </c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</row>
    <row r="686" spans="1:165" s="29" customFormat="1" ht="24.95" customHeight="1" x14ac:dyDescent="0.15">
      <c r="A686" s="23" t="s">
        <v>52</v>
      </c>
      <c r="B686" s="23" t="s">
        <v>1931</v>
      </c>
      <c r="C686" s="23" t="s">
        <v>1932</v>
      </c>
      <c r="D686" s="23" t="s">
        <v>1933</v>
      </c>
      <c r="E686" s="23" t="s">
        <v>449</v>
      </c>
      <c r="F686" s="110">
        <v>0.5</v>
      </c>
      <c r="G686" s="23"/>
      <c r="H686" s="23"/>
      <c r="I686" s="23"/>
      <c r="J686" s="23"/>
      <c r="K686" s="23"/>
      <c r="L686" s="23"/>
      <c r="M686" s="94">
        <v>116</v>
      </c>
      <c r="N686" s="94"/>
      <c r="O686" s="24">
        <f t="shared" si="1970"/>
        <v>0.5</v>
      </c>
      <c r="P686" s="25">
        <f t="shared" si="1971"/>
        <v>122.45733787929584</v>
      </c>
      <c r="Q686" s="26">
        <f t="shared" si="1972"/>
        <v>58.568400000000004</v>
      </c>
      <c r="R686" s="27">
        <f t="shared" si="1973"/>
        <v>0.5</v>
      </c>
      <c r="S686" s="27">
        <f t="shared" si="1974"/>
        <v>117.13680000000001</v>
      </c>
      <c r="T686" s="28">
        <f t="shared" si="1975"/>
        <v>58.568400000000004</v>
      </c>
      <c r="U686" s="25"/>
      <c r="V686" s="25">
        <f t="shared" si="1976"/>
        <v>117.13680000000001</v>
      </c>
      <c r="W686" s="28">
        <f t="shared" si="1977"/>
        <v>0</v>
      </c>
      <c r="X686" s="25">
        <v>0.5</v>
      </c>
      <c r="Y686" s="25">
        <f t="shared" si="1978"/>
        <v>118.28474064000001</v>
      </c>
      <c r="Z686" s="28">
        <f t="shared" si="1979"/>
        <v>59.142370320000005</v>
      </c>
      <c r="AA686" s="25"/>
      <c r="AB686" s="25">
        <f t="shared" si="1980"/>
        <v>119.44393109827202</v>
      </c>
      <c r="AC686" s="28">
        <f t="shared" si="1981"/>
        <v>0</v>
      </c>
      <c r="AD686" s="27">
        <f t="shared" si="1982"/>
        <v>0</v>
      </c>
      <c r="AE686" s="27">
        <f t="shared" si="1983"/>
        <v>120.61448162303509</v>
      </c>
      <c r="AF686" s="28">
        <f t="shared" si="1984"/>
        <v>0</v>
      </c>
      <c r="AG686" s="25"/>
      <c r="AH686" s="25">
        <f t="shared" si="1985"/>
        <v>120.61448162303509</v>
      </c>
      <c r="AI686" s="28">
        <f t="shared" si="1986"/>
        <v>0</v>
      </c>
      <c r="AJ686" s="25"/>
      <c r="AK686" s="25">
        <f t="shared" si="1987"/>
        <v>121.79650354294084</v>
      </c>
      <c r="AL686" s="28">
        <f t="shared" si="1988"/>
        <v>0</v>
      </c>
      <c r="AM686" s="25"/>
      <c r="AN686" s="25">
        <f t="shared" si="1989"/>
        <v>122.99010927766166</v>
      </c>
      <c r="AO686" s="28">
        <f t="shared" si="1990"/>
        <v>0</v>
      </c>
      <c r="AP686" s="27">
        <f t="shared" si="1991"/>
        <v>0</v>
      </c>
      <c r="AQ686" s="27">
        <f t="shared" si="1992"/>
        <v>124.19541234858275</v>
      </c>
      <c r="AR686" s="28">
        <f t="shared" si="1993"/>
        <v>0</v>
      </c>
      <c r="AS686" s="25"/>
      <c r="AT686" s="25">
        <f t="shared" si="1994"/>
        <v>124.19541234858275</v>
      </c>
      <c r="AU686" s="28">
        <f t="shared" si="1995"/>
        <v>0</v>
      </c>
      <c r="AV686" s="25"/>
      <c r="AW686" s="25">
        <f t="shared" si="1996"/>
        <v>125.41252738959886</v>
      </c>
      <c r="AX686" s="28">
        <f t="shared" si="1997"/>
        <v>0</v>
      </c>
      <c r="AY686" s="25"/>
      <c r="AZ686" s="25">
        <f t="shared" si="1998"/>
        <v>126.64157015801693</v>
      </c>
      <c r="BA686" s="28">
        <f t="shared" si="1999"/>
        <v>0</v>
      </c>
      <c r="BB686" s="27">
        <f t="shared" si="2000"/>
        <v>0</v>
      </c>
      <c r="BC686" s="27">
        <f t="shared" si="2001"/>
        <v>127.88265754556551</v>
      </c>
      <c r="BD686" s="28">
        <f t="shared" si="2002"/>
        <v>0</v>
      </c>
      <c r="BE686" s="25"/>
      <c r="BF686" s="25">
        <f t="shared" si="2003"/>
        <v>127.88265754556551</v>
      </c>
      <c r="BG686" s="28">
        <f t="shared" si="2004"/>
        <v>0</v>
      </c>
      <c r="BH686" s="25"/>
      <c r="BI686" s="25">
        <f t="shared" si="2005"/>
        <v>129.13590758951204</v>
      </c>
      <c r="BJ686" s="28">
        <f t="shared" si="2006"/>
        <v>0</v>
      </c>
      <c r="BK686" s="25"/>
      <c r="BL686" s="25">
        <f t="shared" si="2007"/>
        <v>130.40143948388928</v>
      </c>
      <c r="BM686" s="28">
        <f t="shared" si="2008"/>
        <v>0</v>
      </c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</row>
    <row r="687" spans="1:165" s="29" customFormat="1" ht="24.95" customHeight="1" x14ac:dyDescent="0.15">
      <c r="A687" s="23" t="s">
        <v>52</v>
      </c>
      <c r="B687" s="23" t="s">
        <v>1934</v>
      </c>
      <c r="C687" s="23" t="s">
        <v>1935</v>
      </c>
      <c r="D687" s="23" t="s">
        <v>1936</v>
      </c>
      <c r="E687" s="23" t="s">
        <v>449</v>
      </c>
      <c r="F687" s="110">
        <v>0.1</v>
      </c>
      <c r="G687" s="23"/>
      <c r="H687" s="23"/>
      <c r="I687" s="23"/>
      <c r="J687" s="23"/>
      <c r="K687" s="23"/>
      <c r="L687" s="23"/>
      <c r="M687" s="94">
        <v>11700</v>
      </c>
      <c r="N687" s="94"/>
      <c r="O687" s="24">
        <f t="shared" si="1970"/>
        <v>0.1</v>
      </c>
      <c r="P687" s="25">
        <f t="shared" si="1971"/>
        <v>12351.300458515181</v>
      </c>
      <c r="Q687" s="26">
        <f t="shared" si="1972"/>
        <v>1181.4660000000001</v>
      </c>
      <c r="R687" s="27">
        <f t="shared" si="1973"/>
        <v>0.1</v>
      </c>
      <c r="S687" s="27">
        <f t="shared" si="1974"/>
        <v>11814.66</v>
      </c>
      <c r="T687" s="28">
        <f t="shared" si="1975"/>
        <v>1181.4660000000001</v>
      </c>
      <c r="U687" s="25">
        <v>0.1</v>
      </c>
      <c r="V687" s="25">
        <f t="shared" si="1976"/>
        <v>11814.66</v>
      </c>
      <c r="W687" s="28">
        <f t="shared" si="1977"/>
        <v>1181.4660000000001</v>
      </c>
      <c r="X687" s="25"/>
      <c r="Y687" s="25">
        <f t="shared" si="1978"/>
        <v>11930.443668</v>
      </c>
      <c r="Z687" s="28">
        <f t="shared" si="1979"/>
        <v>0</v>
      </c>
      <c r="AA687" s="25"/>
      <c r="AB687" s="25">
        <f t="shared" si="1980"/>
        <v>12047.362015946401</v>
      </c>
      <c r="AC687" s="28">
        <f t="shared" si="1981"/>
        <v>0</v>
      </c>
      <c r="AD687" s="27">
        <f t="shared" si="1982"/>
        <v>0</v>
      </c>
      <c r="AE687" s="27">
        <f t="shared" si="1983"/>
        <v>12165.426163702676</v>
      </c>
      <c r="AF687" s="28">
        <f t="shared" si="1984"/>
        <v>0</v>
      </c>
      <c r="AG687" s="25"/>
      <c r="AH687" s="25">
        <f t="shared" si="1985"/>
        <v>12165.426163702676</v>
      </c>
      <c r="AI687" s="28">
        <f t="shared" si="1986"/>
        <v>0</v>
      </c>
      <c r="AJ687" s="25"/>
      <c r="AK687" s="25">
        <f t="shared" si="1987"/>
        <v>12284.647340106962</v>
      </c>
      <c r="AL687" s="28">
        <f t="shared" si="1988"/>
        <v>0</v>
      </c>
      <c r="AM687" s="25"/>
      <c r="AN687" s="25">
        <f t="shared" si="1989"/>
        <v>12405.03688404001</v>
      </c>
      <c r="AO687" s="28">
        <f t="shared" si="1990"/>
        <v>0</v>
      </c>
      <c r="AP687" s="27">
        <f t="shared" si="1991"/>
        <v>0</v>
      </c>
      <c r="AQ687" s="27">
        <f t="shared" si="1992"/>
        <v>12526.606245503603</v>
      </c>
      <c r="AR687" s="28">
        <f t="shared" si="1993"/>
        <v>0</v>
      </c>
      <c r="AS687" s="25"/>
      <c r="AT687" s="25">
        <f t="shared" si="1994"/>
        <v>12526.606245503603</v>
      </c>
      <c r="AU687" s="28">
        <f t="shared" si="1995"/>
        <v>0</v>
      </c>
      <c r="AV687" s="25"/>
      <c r="AW687" s="25">
        <f t="shared" si="1996"/>
        <v>12649.366986709538</v>
      </c>
      <c r="AX687" s="28">
        <f t="shared" si="1997"/>
        <v>0</v>
      </c>
      <c r="AY687" s="25"/>
      <c r="AZ687" s="25">
        <f t="shared" si="1998"/>
        <v>12773.330783179292</v>
      </c>
      <c r="BA687" s="28">
        <f t="shared" si="1999"/>
        <v>0</v>
      </c>
      <c r="BB687" s="27">
        <f t="shared" si="2000"/>
        <v>0</v>
      </c>
      <c r="BC687" s="27">
        <f t="shared" si="2001"/>
        <v>12898.50942485445</v>
      </c>
      <c r="BD687" s="28">
        <f t="shared" si="2002"/>
        <v>0</v>
      </c>
      <c r="BE687" s="25"/>
      <c r="BF687" s="25">
        <f t="shared" si="2003"/>
        <v>12898.50942485445</v>
      </c>
      <c r="BG687" s="28">
        <f t="shared" si="2004"/>
        <v>0</v>
      </c>
      <c r="BH687" s="25"/>
      <c r="BI687" s="25">
        <f t="shared" si="2005"/>
        <v>13024.914817218025</v>
      </c>
      <c r="BJ687" s="28">
        <f t="shared" si="2006"/>
        <v>0</v>
      </c>
      <c r="BK687" s="25"/>
      <c r="BL687" s="25">
        <f t="shared" si="2007"/>
        <v>13152.558982426763</v>
      </c>
      <c r="BM687" s="28">
        <f t="shared" si="2008"/>
        <v>0</v>
      </c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</row>
    <row r="688" spans="1:165" s="29" customFormat="1" ht="24.95" customHeight="1" x14ac:dyDescent="0.15">
      <c r="A688" s="23" t="s">
        <v>52</v>
      </c>
      <c r="B688" s="23" t="s">
        <v>1937</v>
      </c>
      <c r="C688" s="23" t="s">
        <v>1938</v>
      </c>
      <c r="D688" s="23" t="s">
        <v>1939</v>
      </c>
      <c r="E688" s="23" t="s">
        <v>465</v>
      </c>
      <c r="F688" s="110">
        <v>1</v>
      </c>
      <c r="G688" s="23"/>
      <c r="H688" s="23"/>
      <c r="I688" s="23"/>
      <c r="J688" s="23"/>
      <c r="K688" s="23"/>
      <c r="L688" s="23"/>
      <c r="M688" s="94">
        <v>6000</v>
      </c>
      <c r="N688" s="94"/>
      <c r="O688" s="24">
        <f t="shared" si="1970"/>
        <v>1</v>
      </c>
      <c r="P688" s="25">
        <f t="shared" si="1971"/>
        <v>6334.0002351359899</v>
      </c>
      <c r="Q688" s="26">
        <f t="shared" si="1972"/>
        <v>6058.8</v>
      </c>
      <c r="R688" s="27">
        <f t="shared" si="1973"/>
        <v>1</v>
      </c>
      <c r="S688" s="27">
        <f t="shared" si="1974"/>
        <v>6058.8</v>
      </c>
      <c r="T688" s="28">
        <f t="shared" si="1975"/>
        <v>6058.8</v>
      </c>
      <c r="U688" s="25">
        <v>1</v>
      </c>
      <c r="V688" s="25">
        <f t="shared" si="1976"/>
        <v>6058.8</v>
      </c>
      <c r="W688" s="28">
        <f t="shared" si="1977"/>
        <v>6058.8</v>
      </c>
      <c r="X688" s="25"/>
      <c r="Y688" s="25">
        <f t="shared" si="1978"/>
        <v>6118.1762400000007</v>
      </c>
      <c r="Z688" s="28">
        <f t="shared" si="1979"/>
        <v>0</v>
      </c>
      <c r="AA688" s="25"/>
      <c r="AB688" s="25">
        <f t="shared" si="1980"/>
        <v>6178.1343671520008</v>
      </c>
      <c r="AC688" s="28">
        <f t="shared" si="1981"/>
        <v>0</v>
      </c>
      <c r="AD688" s="27">
        <f t="shared" si="1982"/>
        <v>0</v>
      </c>
      <c r="AE688" s="27">
        <f t="shared" si="1983"/>
        <v>6238.6800839500902</v>
      </c>
      <c r="AF688" s="28">
        <f t="shared" si="1984"/>
        <v>0</v>
      </c>
      <c r="AG688" s="25"/>
      <c r="AH688" s="25">
        <f t="shared" si="1985"/>
        <v>6238.6800839500902</v>
      </c>
      <c r="AI688" s="28">
        <f t="shared" si="1986"/>
        <v>0</v>
      </c>
      <c r="AJ688" s="25"/>
      <c r="AK688" s="25">
        <f t="shared" si="1987"/>
        <v>6299.8191487728009</v>
      </c>
      <c r="AL688" s="28">
        <f t="shared" si="1988"/>
        <v>0</v>
      </c>
      <c r="AM688" s="25"/>
      <c r="AN688" s="25">
        <f t="shared" si="1989"/>
        <v>6361.5573764307746</v>
      </c>
      <c r="AO688" s="28">
        <f t="shared" si="1990"/>
        <v>0</v>
      </c>
      <c r="AP688" s="27">
        <f t="shared" si="1991"/>
        <v>0</v>
      </c>
      <c r="AQ688" s="27">
        <f t="shared" si="1992"/>
        <v>6423.900638719796</v>
      </c>
      <c r="AR688" s="28">
        <f t="shared" si="1993"/>
        <v>0</v>
      </c>
      <c r="AS688" s="25"/>
      <c r="AT688" s="25">
        <f t="shared" si="1994"/>
        <v>6423.900638719796</v>
      </c>
      <c r="AU688" s="28">
        <f t="shared" si="1995"/>
        <v>0</v>
      </c>
      <c r="AV688" s="25"/>
      <c r="AW688" s="25">
        <f t="shared" si="1996"/>
        <v>6486.8548649792501</v>
      </c>
      <c r="AX688" s="28">
        <f t="shared" si="1997"/>
        <v>0</v>
      </c>
      <c r="AY688" s="25"/>
      <c r="AZ688" s="25">
        <f t="shared" si="1998"/>
        <v>6550.4260426560468</v>
      </c>
      <c r="BA688" s="28">
        <f t="shared" si="1999"/>
        <v>0</v>
      </c>
      <c r="BB688" s="27">
        <f t="shared" si="2000"/>
        <v>0</v>
      </c>
      <c r="BC688" s="27">
        <f t="shared" si="2001"/>
        <v>6614.6202178740759</v>
      </c>
      <c r="BD688" s="28">
        <f t="shared" si="2002"/>
        <v>0</v>
      </c>
      <c r="BE688" s="25"/>
      <c r="BF688" s="25">
        <f t="shared" si="2003"/>
        <v>6614.6202178740759</v>
      </c>
      <c r="BG688" s="28">
        <f t="shared" si="2004"/>
        <v>0</v>
      </c>
      <c r="BH688" s="25"/>
      <c r="BI688" s="25">
        <f t="shared" si="2005"/>
        <v>6679.4434960092422</v>
      </c>
      <c r="BJ688" s="28">
        <f t="shared" si="2006"/>
        <v>0</v>
      </c>
      <c r="BK688" s="25"/>
      <c r="BL688" s="25">
        <f t="shared" si="2007"/>
        <v>6744.9020422701333</v>
      </c>
      <c r="BM688" s="28">
        <f t="shared" si="2008"/>
        <v>0</v>
      </c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</row>
    <row r="689" spans="1:165" s="29" customFormat="1" ht="24.95" customHeight="1" x14ac:dyDescent="0.15">
      <c r="A689" s="23" t="s">
        <v>52</v>
      </c>
      <c r="B689" s="23" t="s">
        <v>1940</v>
      </c>
      <c r="C689" s="23" t="s">
        <v>1941</v>
      </c>
      <c r="D689" s="23" t="s">
        <v>1939</v>
      </c>
      <c r="E689" s="23" t="s">
        <v>465</v>
      </c>
      <c r="F689" s="110">
        <v>1</v>
      </c>
      <c r="G689" s="23"/>
      <c r="H689" s="23"/>
      <c r="I689" s="23"/>
      <c r="J689" s="23"/>
      <c r="K689" s="23"/>
      <c r="L689" s="23"/>
      <c r="M689" s="94">
        <v>6000</v>
      </c>
      <c r="N689" s="94"/>
      <c r="O689" s="24">
        <f t="shared" si="1970"/>
        <v>1</v>
      </c>
      <c r="P689" s="25">
        <f t="shared" si="1971"/>
        <v>6334.0002351359899</v>
      </c>
      <c r="Q689" s="26">
        <f t="shared" si="1972"/>
        <v>6058.8</v>
      </c>
      <c r="R689" s="27">
        <f t="shared" si="1973"/>
        <v>1</v>
      </c>
      <c r="S689" s="27">
        <f t="shared" si="1974"/>
        <v>6058.8</v>
      </c>
      <c r="T689" s="28">
        <f t="shared" si="1975"/>
        <v>6058.8</v>
      </c>
      <c r="U689" s="25">
        <v>1</v>
      </c>
      <c r="V689" s="25">
        <f t="shared" si="1976"/>
        <v>6058.8</v>
      </c>
      <c r="W689" s="28">
        <f t="shared" si="1977"/>
        <v>6058.8</v>
      </c>
      <c r="X689" s="25"/>
      <c r="Y689" s="25">
        <f t="shared" si="1978"/>
        <v>6118.1762400000007</v>
      </c>
      <c r="Z689" s="28">
        <f t="shared" si="1979"/>
        <v>0</v>
      </c>
      <c r="AA689" s="25"/>
      <c r="AB689" s="25">
        <f t="shared" si="1980"/>
        <v>6178.1343671520008</v>
      </c>
      <c r="AC689" s="28">
        <f t="shared" si="1981"/>
        <v>0</v>
      </c>
      <c r="AD689" s="27">
        <f t="shared" si="1982"/>
        <v>0</v>
      </c>
      <c r="AE689" s="27">
        <f t="shared" si="1983"/>
        <v>6238.6800839500902</v>
      </c>
      <c r="AF689" s="28">
        <f t="shared" si="1984"/>
        <v>0</v>
      </c>
      <c r="AG689" s="25"/>
      <c r="AH689" s="25">
        <f t="shared" si="1985"/>
        <v>6238.6800839500902</v>
      </c>
      <c r="AI689" s="28">
        <f t="shared" si="1986"/>
        <v>0</v>
      </c>
      <c r="AJ689" s="25"/>
      <c r="AK689" s="25">
        <f t="shared" si="1987"/>
        <v>6299.8191487728009</v>
      </c>
      <c r="AL689" s="28">
        <f t="shared" si="1988"/>
        <v>0</v>
      </c>
      <c r="AM689" s="25"/>
      <c r="AN689" s="25">
        <f t="shared" si="1989"/>
        <v>6361.5573764307746</v>
      </c>
      <c r="AO689" s="28">
        <f t="shared" si="1990"/>
        <v>0</v>
      </c>
      <c r="AP689" s="27">
        <f t="shared" si="1991"/>
        <v>0</v>
      </c>
      <c r="AQ689" s="27">
        <f t="shared" si="1992"/>
        <v>6423.900638719796</v>
      </c>
      <c r="AR689" s="28">
        <f t="shared" si="1993"/>
        <v>0</v>
      </c>
      <c r="AS689" s="25"/>
      <c r="AT689" s="25">
        <f t="shared" si="1994"/>
        <v>6423.900638719796</v>
      </c>
      <c r="AU689" s="28">
        <f t="shared" si="1995"/>
        <v>0</v>
      </c>
      <c r="AV689" s="25"/>
      <c r="AW689" s="25">
        <f t="shared" si="1996"/>
        <v>6486.8548649792501</v>
      </c>
      <c r="AX689" s="28">
        <f t="shared" si="1997"/>
        <v>0</v>
      </c>
      <c r="AY689" s="25"/>
      <c r="AZ689" s="25">
        <f t="shared" si="1998"/>
        <v>6550.4260426560468</v>
      </c>
      <c r="BA689" s="28">
        <f t="shared" si="1999"/>
        <v>0</v>
      </c>
      <c r="BB689" s="27">
        <f t="shared" si="2000"/>
        <v>0</v>
      </c>
      <c r="BC689" s="27">
        <f t="shared" si="2001"/>
        <v>6614.6202178740759</v>
      </c>
      <c r="BD689" s="28">
        <f t="shared" si="2002"/>
        <v>0</v>
      </c>
      <c r="BE689" s="25"/>
      <c r="BF689" s="25">
        <f t="shared" si="2003"/>
        <v>6614.6202178740759</v>
      </c>
      <c r="BG689" s="28">
        <f t="shared" si="2004"/>
        <v>0</v>
      </c>
      <c r="BH689" s="25"/>
      <c r="BI689" s="25">
        <f t="shared" si="2005"/>
        <v>6679.4434960092422</v>
      </c>
      <c r="BJ689" s="28">
        <f t="shared" si="2006"/>
        <v>0</v>
      </c>
      <c r="BK689" s="25"/>
      <c r="BL689" s="25">
        <f t="shared" si="2007"/>
        <v>6744.9020422701333</v>
      </c>
      <c r="BM689" s="28">
        <f t="shared" si="2008"/>
        <v>0</v>
      </c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</row>
    <row r="690" spans="1:165" s="35" customFormat="1" ht="25.5" customHeight="1" x14ac:dyDescent="0.2">
      <c r="A690" s="31"/>
      <c r="B690" s="31"/>
      <c r="C690" s="31"/>
      <c r="D690" s="31"/>
      <c r="E690" s="32"/>
      <c r="F690" s="111"/>
      <c r="G690" s="32"/>
      <c r="H690" s="32"/>
      <c r="I690" s="32"/>
      <c r="J690" s="32"/>
      <c r="K690" s="32"/>
      <c r="L690" s="32"/>
      <c r="M690" s="95"/>
      <c r="N690" s="95"/>
      <c r="O690" s="33"/>
      <c r="P690" s="33"/>
      <c r="Q690" s="33">
        <f>T690+AF690+AR690+BD690</f>
        <v>361350.04624808533</v>
      </c>
      <c r="R690" s="33"/>
      <c r="S690" s="34"/>
      <c r="T690" s="34">
        <f>SUM(T528:T689)</f>
        <v>117184.38379560004</v>
      </c>
      <c r="U690" s="34"/>
      <c r="V690" s="34"/>
      <c r="W690" s="34">
        <f t="shared" ref="W690:BM690" si="2009">SUM(W528:W689)</f>
        <v>64892.732968799988</v>
      </c>
      <c r="X690" s="34"/>
      <c r="Y690" s="34"/>
      <c r="Z690" s="34">
        <f t="shared" si="2009"/>
        <v>2243.8615299407998</v>
      </c>
      <c r="AA690" s="34"/>
      <c r="AB690" s="34"/>
      <c r="AC690" s="34">
        <f t="shared" si="2009"/>
        <v>51055.73790021646</v>
      </c>
      <c r="AD690" s="34"/>
      <c r="AE690" s="34"/>
      <c r="AF690" s="34">
        <f t="shared" si="2009"/>
        <v>77493.692398075102</v>
      </c>
      <c r="AG690" s="34"/>
      <c r="AH690" s="34"/>
      <c r="AI690" s="34">
        <f t="shared" si="2009"/>
        <v>15745.388751876037</v>
      </c>
      <c r="AJ690" s="34"/>
      <c r="AK690" s="34"/>
      <c r="AL690" s="34">
        <f t="shared" si="2009"/>
        <v>46160.50630335437</v>
      </c>
      <c r="AM690" s="34"/>
      <c r="AN690" s="34"/>
      <c r="AO690" s="34">
        <f t="shared" si="2009"/>
        <v>16351.621439619479</v>
      </c>
      <c r="AP690" s="34"/>
      <c r="AQ690" s="34"/>
      <c r="AR690" s="34">
        <f t="shared" si="2009"/>
        <v>68394.549017602971</v>
      </c>
      <c r="AS690" s="34"/>
      <c r="AT690" s="34"/>
      <c r="AU690" s="34">
        <f t="shared" si="2009"/>
        <v>19231.556819767819</v>
      </c>
      <c r="AV690" s="34"/>
      <c r="AW690" s="34"/>
      <c r="AX690" s="34">
        <f t="shared" si="2009"/>
        <v>26783.118269316095</v>
      </c>
      <c r="AY690" s="34"/>
      <c r="AZ690" s="34"/>
      <c r="BA690" s="34">
        <f t="shared" si="2009"/>
        <v>23085.715630328032</v>
      </c>
      <c r="BB690" s="34"/>
      <c r="BC690" s="34"/>
      <c r="BD690" s="34">
        <f t="shared" si="2009"/>
        <v>98277.421036807209</v>
      </c>
      <c r="BE690" s="34"/>
      <c r="BF690" s="34"/>
      <c r="BG690" s="34">
        <f t="shared" si="2009"/>
        <v>47714.39096150898</v>
      </c>
      <c r="BH690" s="34"/>
      <c r="BI690" s="34"/>
      <c r="BJ690" s="34">
        <f t="shared" si="2009"/>
        <v>50814.191462140458</v>
      </c>
      <c r="BK690" s="34"/>
      <c r="BL690" s="34"/>
      <c r="BM690" s="34">
        <f t="shared" si="2009"/>
        <v>246.75099971304911</v>
      </c>
      <c r="BN690" s="29"/>
    </row>
    <row r="691" spans="1:165" s="29" customFormat="1" ht="24.95" customHeight="1" x14ac:dyDescent="0.15">
      <c r="A691" s="23" t="s">
        <v>52</v>
      </c>
      <c r="B691" s="23" t="s">
        <v>1942</v>
      </c>
      <c r="C691" s="23" t="s">
        <v>1943</v>
      </c>
      <c r="D691" s="23"/>
      <c r="E691" s="23" t="s">
        <v>465</v>
      </c>
      <c r="F691" s="110">
        <v>20</v>
      </c>
      <c r="G691" s="23"/>
      <c r="H691" s="23"/>
      <c r="I691" s="23"/>
      <c r="J691" s="23"/>
      <c r="K691" s="23"/>
      <c r="L691" s="23"/>
      <c r="M691" s="94">
        <v>45</v>
      </c>
      <c r="N691" s="94"/>
      <c r="O691" s="24">
        <f t="shared" ref="O691:O754" si="2010">R691+AD691+AP691+BB691</f>
        <v>20</v>
      </c>
      <c r="P691" s="25">
        <f t="shared" ref="P691:P754" si="2011">(S691+AE691+AQ691+BC691)/4</f>
        <v>47.505001763519935</v>
      </c>
      <c r="Q691" s="26">
        <f t="shared" ref="Q691:Q754" si="2012">T691+AF691+AR691+BD691</f>
        <v>935.80201259251351</v>
      </c>
      <c r="R691" s="27">
        <f t="shared" ref="R691:R754" si="2013">U691+X691+AA691</f>
        <v>0</v>
      </c>
      <c r="S691" s="27">
        <f t="shared" ref="S691:S754" si="2014">V691</f>
        <v>45.441000000000003</v>
      </c>
      <c r="T691" s="28">
        <f t="shared" ref="T691:T754" si="2015">R691*S691</f>
        <v>0</v>
      </c>
      <c r="U691" s="25"/>
      <c r="V691" s="25">
        <f t="shared" ref="V691:V754" si="2016">M691*1.0098</f>
        <v>45.441000000000003</v>
      </c>
      <c r="W691" s="28">
        <f t="shared" ref="W691:W754" si="2017">U691*V691</f>
        <v>0</v>
      </c>
      <c r="X691" s="25"/>
      <c r="Y691" s="25">
        <f t="shared" ref="Y691:Y754" si="2018">V691*1.0098</f>
        <v>45.886321800000005</v>
      </c>
      <c r="Z691" s="28">
        <f t="shared" ref="Z691:Z754" si="2019">X691*Y691</f>
        <v>0</v>
      </c>
      <c r="AA691" s="25"/>
      <c r="AB691" s="25">
        <f t="shared" ref="AB691:AB754" si="2020">Y691*1.0098</f>
        <v>46.336007753640004</v>
      </c>
      <c r="AC691" s="28">
        <f t="shared" ref="AC691:AC754" si="2021">AA691*AB691</f>
        <v>0</v>
      </c>
      <c r="AD691" s="27">
        <f t="shared" ref="AD691:AD754" si="2022">AG691+AJ691+AM691</f>
        <v>20</v>
      </c>
      <c r="AE691" s="27">
        <f t="shared" ref="AE691:AE754" si="2023">AH691</f>
        <v>46.790100629625677</v>
      </c>
      <c r="AF691" s="28">
        <f t="shared" ref="AF691:AF754" si="2024">AD691*AE691</f>
        <v>935.80201259251351</v>
      </c>
      <c r="AG691" s="25"/>
      <c r="AH691" s="25">
        <f t="shared" ref="AH691:AH754" si="2025">AB691*1.0098</f>
        <v>46.790100629625677</v>
      </c>
      <c r="AI691" s="28">
        <f t="shared" ref="AI691:AI754" si="2026">AG691*AH691</f>
        <v>0</v>
      </c>
      <c r="AJ691" s="25"/>
      <c r="AK691" s="25">
        <f t="shared" ref="AK691:AK754" si="2027">AH691*1.0098</f>
        <v>47.248643615796013</v>
      </c>
      <c r="AL691" s="28">
        <f t="shared" ref="AL691:AL754" si="2028">AJ691*AK691</f>
        <v>0</v>
      </c>
      <c r="AM691" s="25">
        <v>20</v>
      </c>
      <c r="AN691" s="25">
        <f t="shared" ref="AN691:AN754" si="2029">AK691*1.0098</f>
        <v>47.711680323230816</v>
      </c>
      <c r="AO691" s="28">
        <f t="shared" ref="AO691:AO754" si="2030">AM691*AN691</f>
        <v>954.23360646461629</v>
      </c>
      <c r="AP691" s="27">
        <f t="shared" ref="AP691:AP754" si="2031">AS691+AV691+AY691</f>
        <v>0</v>
      </c>
      <c r="AQ691" s="27">
        <f t="shared" ref="AQ691:AQ754" si="2032">AT691</f>
        <v>48.179254790398481</v>
      </c>
      <c r="AR691" s="28">
        <f t="shared" ref="AR691:AR754" si="2033">AP691*AQ691</f>
        <v>0</v>
      </c>
      <c r="AS691" s="25"/>
      <c r="AT691" s="25">
        <f t="shared" ref="AT691:AT754" si="2034">AN691*1.0098</f>
        <v>48.179254790398481</v>
      </c>
      <c r="AU691" s="28">
        <f t="shared" ref="AU691:AU754" si="2035">AS691*AT691</f>
        <v>0</v>
      </c>
      <c r="AV691" s="25"/>
      <c r="AW691" s="25">
        <f t="shared" ref="AW691:AW754" si="2036">AT691*1.0098</f>
        <v>48.65141148734439</v>
      </c>
      <c r="AX691" s="28">
        <f t="shared" ref="AX691:AX754" si="2037">AV691*AW691</f>
        <v>0</v>
      </c>
      <c r="AY691" s="25"/>
      <c r="AZ691" s="25">
        <f t="shared" ref="AZ691:AZ754" si="2038">AW691*1.0098</f>
        <v>49.128195319920366</v>
      </c>
      <c r="BA691" s="28">
        <f t="shared" ref="BA691:BA754" si="2039">AY691*AZ691</f>
        <v>0</v>
      </c>
      <c r="BB691" s="27">
        <f t="shared" ref="BB691:BB754" si="2040">BE691+BH691+BK691</f>
        <v>0</v>
      </c>
      <c r="BC691" s="27">
        <f t="shared" ref="BC691:BC754" si="2041">BF691</f>
        <v>49.609651634055588</v>
      </c>
      <c r="BD691" s="28">
        <f t="shared" ref="BD691:BD754" si="2042">BB691*BC691</f>
        <v>0</v>
      </c>
      <c r="BE691" s="25"/>
      <c r="BF691" s="25">
        <f t="shared" ref="BF691:BF754" si="2043">AZ691*1.0098</f>
        <v>49.609651634055588</v>
      </c>
      <c r="BG691" s="28">
        <f t="shared" ref="BG691:BG754" si="2044">BE691*BF691</f>
        <v>0</v>
      </c>
      <c r="BH691" s="25"/>
      <c r="BI691" s="25">
        <f t="shared" ref="BI691:BI754" si="2045">BF691*1.0098</f>
        <v>50.095826220069334</v>
      </c>
      <c r="BJ691" s="28">
        <f t="shared" ref="BJ691:BJ754" si="2046">BH691*BI691</f>
        <v>0</v>
      </c>
      <c r="BK691" s="25"/>
      <c r="BL691" s="25">
        <f t="shared" ref="BL691:BL754" si="2047">BI691*1.0098</f>
        <v>50.586765317026014</v>
      </c>
      <c r="BM691" s="28">
        <f t="shared" ref="BM691:BM754" si="2048">BK691*BL691</f>
        <v>0</v>
      </c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</row>
    <row r="692" spans="1:165" s="29" customFormat="1" ht="24.95" customHeight="1" x14ac:dyDescent="0.15">
      <c r="A692" s="23" t="s">
        <v>52</v>
      </c>
      <c r="B692" s="23" t="s">
        <v>1944</v>
      </c>
      <c r="C692" s="23" t="s">
        <v>1945</v>
      </c>
      <c r="D692" s="23"/>
      <c r="E692" s="23" t="s">
        <v>853</v>
      </c>
      <c r="F692" s="110">
        <v>30</v>
      </c>
      <c r="G692" s="23"/>
      <c r="H692" s="23"/>
      <c r="I692" s="23"/>
      <c r="J692" s="23"/>
      <c r="K692" s="23"/>
      <c r="L692" s="23"/>
      <c r="M692" s="94">
        <v>105.93</v>
      </c>
      <c r="N692" s="94"/>
      <c r="O692" s="24">
        <f t="shared" si="2010"/>
        <v>30</v>
      </c>
      <c r="P692" s="25">
        <f t="shared" si="2011"/>
        <v>111.82677415132594</v>
      </c>
      <c r="Q692" s="26">
        <f t="shared" si="2012"/>
        <v>3402.4189732979412</v>
      </c>
      <c r="R692" s="27">
        <f t="shared" si="2013"/>
        <v>0</v>
      </c>
      <c r="S692" s="27">
        <f t="shared" si="2014"/>
        <v>106.96811400000001</v>
      </c>
      <c r="T692" s="28">
        <f t="shared" si="2015"/>
        <v>0</v>
      </c>
      <c r="U692" s="25"/>
      <c r="V692" s="25">
        <f t="shared" si="2016"/>
        <v>106.96811400000001</v>
      </c>
      <c r="W692" s="28">
        <f t="shared" si="2017"/>
        <v>0</v>
      </c>
      <c r="X692" s="25"/>
      <c r="Y692" s="25">
        <f t="shared" si="2018"/>
        <v>108.01640151720002</v>
      </c>
      <c r="Z692" s="28">
        <f t="shared" si="2019"/>
        <v>0</v>
      </c>
      <c r="AA692" s="25"/>
      <c r="AB692" s="25">
        <f t="shared" si="2020"/>
        <v>109.07496225206859</v>
      </c>
      <c r="AC692" s="28">
        <f t="shared" si="2021"/>
        <v>0</v>
      </c>
      <c r="AD692" s="27">
        <f t="shared" si="2022"/>
        <v>0</v>
      </c>
      <c r="AE692" s="27">
        <f t="shared" si="2023"/>
        <v>110.14389688213886</v>
      </c>
      <c r="AF692" s="28">
        <f t="shared" si="2024"/>
        <v>0</v>
      </c>
      <c r="AG692" s="25"/>
      <c r="AH692" s="25">
        <f t="shared" si="2025"/>
        <v>110.14389688213886</v>
      </c>
      <c r="AI692" s="28">
        <f t="shared" si="2026"/>
        <v>0</v>
      </c>
      <c r="AJ692" s="25"/>
      <c r="AK692" s="25">
        <f t="shared" si="2027"/>
        <v>111.22330707158383</v>
      </c>
      <c r="AL692" s="28">
        <f t="shared" si="2028"/>
        <v>0</v>
      </c>
      <c r="AM692" s="25"/>
      <c r="AN692" s="25">
        <f t="shared" si="2029"/>
        <v>112.31329548088536</v>
      </c>
      <c r="AO692" s="28">
        <f t="shared" si="2030"/>
        <v>0</v>
      </c>
      <c r="AP692" s="27">
        <f t="shared" si="2031"/>
        <v>30</v>
      </c>
      <c r="AQ692" s="27">
        <f t="shared" si="2032"/>
        <v>113.41396577659803</v>
      </c>
      <c r="AR692" s="28">
        <f t="shared" si="2033"/>
        <v>3402.4189732979412</v>
      </c>
      <c r="AS692" s="25"/>
      <c r="AT692" s="25">
        <f t="shared" si="2034"/>
        <v>113.41396577659803</v>
      </c>
      <c r="AU692" s="28">
        <f t="shared" si="2035"/>
        <v>0</v>
      </c>
      <c r="AV692" s="25">
        <v>30</v>
      </c>
      <c r="AW692" s="25">
        <f t="shared" si="2036"/>
        <v>114.52542264120869</v>
      </c>
      <c r="AX692" s="28">
        <f t="shared" si="2037"/>
        <v>3435.7626792362607</v>
      </c>
      <c r="AY692" s="25"/>
      <c r="AZ692" s="25">
        <f t="shared" si="2038"/>
        <v>115.64777178309254</v>
      </c>
      <c r="BA692" s="28">
        <f t="shared" si="2039"/>
        <v>0</v>
      </c>
      <c r="BB692" s="27">
        <f t="shared" si="2040"/>
        <v>0</v>
      </c>
      <c r="BC692" s="27">
        <f t="shared" si="2041"/>
        <v>116.78111994656685</v>
      </c>
      <c r="BD692" s="28">
        <f t="shared" si="2042"/>
        <v>0</v>
      </c>
      <c r="BE692" s="25"/>
      <c r="BF692" s="25">
        <f t="shared" si="2043"/>
        <v>116.78111994656685</v>
      </c>
      <c r="BG692" s="28">
        <f t="shared" si="2044"/>
        <v>0</v>
      </c>
      <c r="BH692" s="25"/>
      <c r="BI692" s="25">
        <f t="shared" si="2045"/>
        <v>117.92557492204321</v>
      </c>
      <c r="BJ692" s="28">
        <f t="shared" si="2046"/>
        <v>0</v>
      </c>
      <c r="BK692" s="25"/>
      <c r="BL692" s="25">
        <f t="shared" si="2047"/>
        <v>119.08124555627924</v>
      </c>
      <c r="BM692" s="28">
        <f t="shared" si="2048"/>
        <v>0</v>
      </c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</row>
    <row r="693" spans="1:165" s="29" customFormat="1" ht="24.95" customHeight="1" x14ac:dyDescent="0.15">
      <c r="A693" s="23" t="s">
        <v>52</v>
      </c>
      <c r="B693" s="23" t="s">
        <v>1946</v>
      </c>
      <c r="C693" s="23" t="s">
        <v>1947</v>
      </c>
      <c r="D693" s="23" t="s">
        <v>1948</v>
      </c>
      <c r="E693" s="23" t="s">
        <v>465</v>
      </c>
      <c r="F693" s="110">
        <v>2</v>
      </c>
      <c r="G693" s="23"/>
      <c r="H693" s="23"/>
      <c r="I693" s="23"/>
      <c r="J693" s="23"/>
      <c r="K693" s="23"/>
      <c r="L693" s="23"/>
      <c r="M693" s="94">
        <v>207</v>
      </c>
      <c r="N693" s="94"/>
      <c r="O693" s="24">
        <f t="shared" si="2010"/>
        <v>2</v>
      </c>
      <c r="P693" s="25">
        <f t="shared" si="2011"/>
        <v>218.52300811219172</v>
      </c>
      <c r="Q693" s="26">
        <f t="shared" si="2012"/>
        <v>430.46892579255626</v>
      </c>
      <c r="R693" s="27">
        <f t="shared" si="2013"/>
        <v>0</v>
      </c>
      <c r="S693" s="27">
        <f t="shared" si="2014"/>
        <v>209.02860000000001</v>
      </c>
      <c r="T693" s="28">
        <f t="shared" si="2015"/>
        <v>0</v>
      </c>
      <c r="U693" s="25"/>
      <c r="V693" s="25">
        <f t="shared" si="2016"/>
        <v>209.02860000000001</v>
      </c>
      <c r="W693" s="28">
        <f t="shared" si="2017"/>
        <v>0</v>
      </c>
      <c r="X693" s="25"/>
      <c r="Y693" s="25">
        <f t="shared" si="2018"/>
        <v>211.07708028000002</v>
      </c>
      <c r="Z693" s="28">
        <f t="shared" si="2019"/>
        <v>0</v>
      </c>
      <c r="AA693" s="25"/>
      <c r="AB693" s="25">
        <f t="shared" si="2020"/>
        <v>213.14563566674403</v>
      </c>
      <c r="AC693" s="28">
        <f t="shared" si="2021"/>
        <v>0</v>
      </c>
      <c r="AD693" s="27">
        <f t="shared" si="2022"/>
        <v>2</v>
      </c>
      <c r="AE693" s="27">
        <f t="shared" si="2023"/>
        <v>215.23446289627813</v>
      </c>
      <c r="AF693" s="28">
        <f t="shared" si="2024"/>
        <v>430.46892579255626</v>
      </c>
      <c r="AG693" s="25"/>
      <c r="AH693" s="25">
        <f t="shared" si="2025"/>
        <v>215.23446289627813</v>
      </c>
      <c r="AI693" s="28">
        <f t="shared" si="2026"/>
        <v>0</v>
      </c>
      <c r="AJ693" s="25"/>
      <c r="AK693" s="25">
        <f t="shared" si="2027"/>
        <v>217.34376063266166</v>
      </c>
      <c r="AL693" s="28">
        <f t="shared" si="2028"/>
        <v>0</v>
      </c>
      <c r="AM693" s="25">
        <v>2</v>
      </c>
      <c r="AN693" s="25">
        <f t="shared" si="2029"/>
        <v>219.47372948686174</v>
      </c>
      <c r="AO693" s="28">
        <f t="shared" si="2030"/>
        <v>438.94745897372349</v>
      </c>
      <c r="AP693" s="27">
        <f t="shared" si="2031"/>
        <v>0</v>
      </c>
      <c r="AQ693" s="27">
        <f t="shared" si="2032"/>
        <v>221.62457203583298</v>
      </c>
      <c r="AR693" s="28">
        <f t="shared" si="2033"/>
        <v>0</v>
      </c>
      <c r="AS693" s="25"/>
      <c r="AT693" s="25">
        <f t="shared" si="2034"/>
        <v>221.62457203583298</v>
      </c>
      <c r="AU693" s="28">
        <f t="shared" si="2035"/>
        <v>0</v>
      </c>
      <c r="AV693" s="25"/>
      <c r="AW693" s="25">
        <f t="shared" si="2036"/>
        <v>223.79649284178416</v>
      </c>
      <c r="AX693" s="28">
        <f t="shared" si="2037"/>
        <v>0</v>
      </c>
      <c r="AY693" s="25"/>
      <c r="AZ693" s="25">
        <f t="shared" si="2038"/>
        <v>225.98969847163366</v>
      </c>
      <c r="BA693" s="28">
        <f t="shared" si="2039"/>
        <v>0</v>
      </c>
      <c r="BB693" s="27">
        <f t="shared" si="2040"/>
        <v>0</v>
      </c>
      <c r="BC693" s="27">
        <f t="shared" si="2041"/>
        <v>228.20439751665569</v>
      </c>
      <c r="BD693" s="28">
        <f t="shared" si="2042"/>
        <v>0</v>
      </c>
      <c r="BE693" s="25"/>
      <c r="BF693" s="25">
        <f t="shared" si="2043"/>
        <v>228.20439751665569</v>
      </c>
      <c r="BG693" s="28">
        <f t="shared" si="2044"/>
        <v>0</v>
      </c>
      <c r="BH693" s="25"/>
      <c r="BI693" s="25">
        <f t="shared" si="2045"/>
        <v>230.44080061231892</v>
      </c>
      <c r="BJ693" s="28">
        <f t="shared" si="2046"/>
        <v>0</v>
      </c>
      <c r="BK693" s="25"/>
      <c r="BL693" s="25">
        <f t="shared" si="2047"/>
        <v>232.69912045831967</v>
      </c>
      <c r="BM693" s="28">
        <f t="shared" si="2048"/>
        <v>0</v>
      </c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</row>
    <row r="694" spans="1:165" s="29" customFormat="1" ht="24.95" customHeight="1" x14ac:dyDescent="0.15">
      <c r="A694" s="23" t="s">
        <v>52</v>
      </c>
      <c r="B694" s="23" t="s">
        <v>1949</v>
      </c>
      <c r="C694" s="23" t="s">
        <v>1950</v>
      </c>
      <c r="D694" s="23" t="s">
        <v>1951</v>
      </c>
      <c r="E694" s="23" t="s">
        <v>465</v>
      </c>
      <c r="F694" s="110">
        <v>2</v>
      </c>
      <c r="G694" s="23"/>
      <c r="H694" s="23"/>
      <c r="I694" s="23"/>
      <c r="J694" s="23"/>
      <c r="K694" s="23"/>
      <c r="L694" s="23"/>
      <c r="M694" s="94">
        <v>1576.2</v>
      </c>
      <c r="N694" s="94"/>
      <c r="O694" s="24">
        <f t="shared" si="2010"/>
        <v>2</v>
      </c>
      <c r="P694" s="25">
        <f t="shared" si="2011"/>
        <v>1663.9418617702249</v>
      </c>
      <c r="Q694" s="26">
        <f t="shared" si="2012"/>
        <v>3183.2935200000002</v>
      </c>
      <c r="R694" s="27">
        <f t="shared" si="2013"/>
        <v>2</v>
      </c>
      <c r="S694" s="27">
        <f t="shared" si="2014"/>
        <v>1591.6467600000001</v>
      </c>
      <c r="T694" s="28">
        <f t="shared" si="2015"/>
        <v>3183.2935200000002</v>
      </c>
      <c r="U694" s="25"/>
      <c r="V694" s="25">
        <f t="shared" si="2016"/>
        <v>1591.6467600000001</v>
      </c>
      <c r="W694" s="28">
        <f t="shared" si="2017"/>
        <v>0</v>
      </c>
      <c r="X694" s="25"/>
      <c r="Y694" s="25">
        <f t="shared" si="2018"/>
        <v>1607.244898248</v>
      </c>
      <c r="Z694" s="28">
        <f t="shared" si="2019"/>
        <v>0</v>
      </c>
      <c r="AA694" s="25">
        <v>2</v>
      </c>
      <c r="AB694" s="25">
        <f t="shared" si="2020"/>
        <v>1622.9958982508306</v>
      </c>
      <c r="AC694" s="28">
        <f t="shared" si="2021"/>
        <v>3245.9917965016612</v>
      </c>
      <c r="AD694" s="27">
        <f t="shared" si="2022"/>
        <v>0</v>
      </c>
      <c r="AE694" s="27">
        <f t="shared" si="2023"/>
        <v>1638.9012580536887</v>
      </c>
      <c r="AF694" s="28">
        <f t="shared" si="2024"/>
        <v>0</v>
      </c>
      <c r="AG694" s="25"/>
      <c r="AH694" s="25">
        <f t="shared" si="2025"/>
        <v>1638.9012580536887</v>
      </c>
      <c r="AI694" s="28">
        <f t="shared" si="2026"/>
        <v>0</v>
      </c>
      <c r="AJ694" s="25"/>
      <c r="AK694" s="25">
        <f t="shared" si="2027"/>
        <v>1654.962490382615</v>
      </c>
      <c r="AL694" s="28">
        <f t="shared" si="2028"/>
        <v>0</v>
      </c>
      <c r="AM694" s="25"/>
      <c r="AN694" s="25">
        <f t="shared" si="2029"/>
        <v>1671.1811227883647</v>
      </c>
      <c r="AO694" s="28">
        <f t="shared" si="2030"/>
        <v>0</v>
      </c>
      <c r="AP694" s="27">
        <f t="shared" si="2031"/>
        <v>0</v>
      </c>
      <c r="AQ694" s="27">
        <f t="shared" si="2032"/>
        <v>1687.5586977916907</v>
      </c>
      <c r="AR694" s="28">
        <f t="shared" si="2033"/>
        <v>0</v>
      </c>
      <c r="AS694" s="25"/>
      <c r="AT694" s="25">
        <f t="shared" si="2034"/>
        <v>1687.5586977916907</v>
      </c>
      <c r="AU694" s="28">
        <f t="shared" si="2035"/>
        <v>0</v>
      </c>
      <c r="AV694" s="25"/>
      <c r="AW694" s="25">
        <f t="shared" si="2036"/>
        <v>1704.0967730300495</v>
      </c>
      <c r="AX694" s="28">
        <f t="shared" si="2037"/>
        <v>0</v>
      </c>
      <c r="AY694" s="25"/>
      <c r="AZ694" s="25">
        <f t="shared" si="2038"/>
        <v>1720.7969214057439</v>
      </c>
      <c r="BA694" s="28">
        <f t="shared" si="2039"/>
        <v>0</v>
      </c>
      <c r="BB694" s="27">
        <f t="shared" si="2040"/>
        <v>0</v>
      </c>
      <c r="BC694" s="27">
        <f t="shared" si="2041"/>
        <v>1737.6607312355202</v>
      </c>
      <c r="BD694" s="28">
        <f t="shared" si="2042"/>
        <v>0</v>
      </c>
      <c r="BE694" s="25"/>
      <c r="BF694" s="25">
        <f t="shared" si="2043"/>
        <v>1737.6607312355202</v>
      </c>
      <c r="BG694" s="28">
        <f t="shared" si="2044"/>
        <v>0</v>
      </c>
      <c r="BH694" s="25"/>
      <c r="BI694" s="25">
        <f t="shared" si="2045"/>
        <v>1754.6898064016284</v>
      </c>
      <c r="BJ694" s="28">
        <f t="shared" si="2046"/>
        <v>0</v>
      </c>
      <c r="BK694" s="25"/>
      <c r="BL694" s="25">
        <f t="shared" si="2047"/>
        <v>1771.8857665043645</v>
      </c>
      <c r="BM694" s="28">
        <f t="shared" si="2048"/>
        <v>0</v>
      </c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</row>
    <row r="695" spans="1:165" s="29" customFormat="1" ht="24.95" customHeight="1" x14ac:dyDescent="0.15">
      <c r="A695" s="23" t="s">
        <v>52</v>
      </c>
      <c r="B695" s="23" t="s">
        <v>1952</v>
      </c>
      <c r="C695" s="23" t="s">
        <v>1953</v>
      </c>
      <c r="D695" s="23" t="s">
        <v>1951</v>
      </c>
      <c r="E695" s="23" t="s">
        <v>465</v>
      </c>
      <c r="F695" s="110">
        <v>2</v>
      </c>
      <c r="G695" s="23"/>
      <c r="H695" s="23"/>
      <c r="I695" s="23"/>
      <c r="J695" s="23"/>
      <c r="K695" s="23"/>
      <c r="L695" s="23"/>
      <c r="M695" s="94">
        <v>527.85</v>
      </c>
      <c r="N695" s="94"/>
      <c r="O695" s="24">
        <f t="shared" si="2010"/>
        <v>2</v>
      </c>
      <c r="P695" s="25">
        <f t="shared" si="2011"/>
        <v>557.233670686089</v>
      </c>
      <c r="Q695" s="26">
        <f t="shared" si="2012"/>
        <v>1066.0458600000002</v>
      </c>
      <c r="R695" s="27">
        <f t="shared" si="2013"/>
        <v>2</v>
      </c>
      <c r="S695" s="27">
        <f t="shared" si="2014"/>
        <v>533.02293000000009</v>
      </c>
      <c r="T695" s="28">
        <f t="shared" si="2015"/>
        <v>1066.0458600000002</v>
      </c>
      <c r="U695" s="25"/>
      <c r="V695" s="25">
        <f t="shared" si="2016"/>
        <v>533.02293000000009</v>
      </c>
      <c r="W695" s="28">
        <f t="shared" si="2017"/>
        <v>0</v>
      </c>
      <c r="X695" s="25"/>
      <c r="Y695" s="25">
        <f t="shared" si="2018"/>
        <v>538.24655471400013</v>
      </c>
      <c r="Z695" s="28">
        <f t="shared" si="2019"/>
        <v>0</v>
      </c>
      <c r="AA695" s="25">
        <v>2</v>
      </c>
      <c r="AB695" s="25">
        <f t="shared" si="2020"/>
        <v>543.52137095019737</v>
      </c>
      <c r="AC695" s="28">
        <f t="shared" si="2021"/>
        <v>1087.0427419003947</v>
      </c>
      <c r="AD695" s="27">
        <f t="shared" si="2022"/>
        <v>0</v>
      </c>
      <c r="AE695" s="27">
        <f t="shared" si="2023"/>
        <v>548.84788038550937</v>
      </c>
      <c r="AF695" s="28">
        <f t="shared" si="2024"/>
        <v>0</v>
      </c>
      <c r="AG695" s="25"/>
      <c r="AH695" s="25">
        <f t="shared" si="2025"/>
        <v>548.84788038550937</v>
      </c>
      <c r="AI695" s="28">
        <f t="shared" si="2026"/>
        <v>0</v>
      </c>
      <c r="AJ695" s="25"/>
      <c r="AK695" s="25">
        <f t="shared" si="2027"/>
        <v>554.22658961328739</v>
      </c>
      <c r="AL695" s="28">
        <f t="shared" si="2028"/>
        <v>0</v>
      </c>
      <c r="AM695" s="25"/>
      <c r="AN695" s="25">
        <f t="shared" si="2029"/>
        <v>559.65801019149762</v>
      </c>
      <c r="AO695" s="28">
        <f t="shared" si="2030"/>
        <v>0</v>
      </c>
      <c r="AP695" s="27">
        <f t="shared" si="2031"/>
        <v>0</v>
      </c>
      <c r="AQ695" s="27">
        <f t="shared" si="2032"/>
        <v>565.14265869137432</v>
      </c>
      <c r="AR695" s="28">
        <f t="shared" si="2033"/>
        <v>0</v>
      </c>
      <c r="AS695" s="25"/>
      <c r="AT695" s="25">
        <f t="shared" si="2034"/>
        <v>565.14265869137432</v>
      </c>
      <c r="AU695" s="28">
        <f t="shared" si="2035"/>
        <v>0</v>
      </c>
      <c r="AV695" s="25"/>
      <c r="AW695" s="25">
        <f t="shared" si="2036"/>
        <v>570.68105674654976</v>
      </c>
      <c r="AX695" s="28">
        <f t="shared" si="2037"/>
        <v>0</v>
      </c>
      <c r="AY695" s="25"/>
      <c r="AZ695" s="25">
        <f t="shared" si="2038"/>
        <v>576.27373110266592</v>
      </c>
      <c r="BA695" s="28">
        <f t="shared" si="2039"/>
        <v>0</v>
      </c>
      <c r="BB695" s="27">
        <f t="shared" si="2040"/>
        <v>0</v>
      </c>
      <c r="BC695" s="27">
        <f t="shared" si="2041"/>
        <v>581.9212136674721</v>
      </c>
      <c r="BD695" s="28">
        <f t="shared" si="2042"/>
        <v>0</v>
      </c>
      <c r="BE695" s="25"/>
      <c r="BF695" s="25">
        <f t="shared" si="2043"/>
        <v>581.9212136674721</v>
      </c>
      <c r="BG695" s="28">
        <f t="shared" si="2044"/>
        <v>0</v>
      </c>
      <c r="BH695" s="25"/>
      <c r="BI695" s="25">
        <f t="shared" si="2045"/>
        <v>587.62404156141338</v>
      </c>
      <c r="BJ695" s="28">
        <f t="shared" si="2046"/>
        <v>0</v>
      </c>
      <c r="BK695" s="25"/>
      <c r="BL695" s="25">
        <f t="shared" si="2047"/>
        <v>593.38275716871522</v>
      </c>
      <c r="BM695" s="28">
        <f t="shared" si="2048"/>
        <v>0</v>
      </c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</row>
    <row r="696" spans="1:165" s="29" customFormat="1" ht="24.95" customHeight="1" x14ac:dyDescent="0.15">
      <c r="A696" s="23" t="s">
        <v>52</v>
      </c>
      <c r="B696" s="23" t="s">
        <v>1954</v>
      </c>
      <c r="C696" s="23" t="s">
        <v>1955</v>
      </c>
      <c r="D696" s="23" t="s">
        <v>1956</v>
      </c>
      <c r="E696" s="23" t="s">
        <v>853</v>
      </c>
      <c r="F696" s="110">
        <v>30</v>
      </c>
      <c r="G696" s="23"/>
      <c r="H696" s="23"/>
      <c r="I696" s="23"/>
      <c r="J696" s="23"/>
      <c r="K696" s="23"/>
      <c r="L696" s="23"/>
      <c r="M696" s="94">
        <v>33.9</v>
      </c>
      <c r="N696" s="94"/>
      <c r="O696" s="24">
        <f t="shared" si="2010"/>
        <v>30</v>
      </c>
      <c r="P696" s="25">
        <f t="shared" si="2011"/>
        <v>35.787101328518347</v>
      </c>
      <c r="Q696" s="26">
        <f t="shared" si="2012"/>
        <v>1088.8511582630053</v>
      </c>
      <c r="R696" s="27">
        <f t="shared" si="2013"/>
        <v>0</v>
      </c>
      <c r="S696" s="27">
        <f t="shared" si="2014"/>
        <v>34.232219999999998</v>
      </c>
      <c r="T696" s="28">
        <f t="shared" si="2015"/>
        <v>0</v>
      </c>
      <c r="U696" s="25"/>
      <c r="V696" s="25">
        <f t="shared" si="2016"/>
        <v>34.232219999999998</v>
      </c>
      <c r="W696" s="28">
        <f t="shared" si="2017"/>
        <v>0</v>
      </c>
      <c r="X696" s="25"/>
      <c r="Y696" s="25">
        <f t="shared" si="2018"/>
        <v>34.567695755999999</v>
      </c>
      <c r="Z696" s="28">
        <f t="shared" si="2019"/>
        <v>0</v>
      </c>
      <c r="AA696" s="25"/>
      <c r="AB696" s="25">
        <f t="shared" si="2020"/>
        <v>34.906459174408802</v>
      </c>
      <c r="AC696" s="28">
        <f t="shared" si="2021"/>
        <v>0</v>
      </c>
      <c r="AD696" s="27">
        <f t="shared" si="2022"/>
        <v>0</v>
      </c>
      <c r="AE696" s="27">
        <f t="shared" si="2023"/>
        <v>35.248542474318008</v>
      </c>
      <c r="AF696" s="28">
        <f t="shared" si="2024"/>
        <v>0</v>
      </c>
      <c r="AG696" s="25"/>
      <c r="AH696" s="25">
        <f t="shared" si="2025"/>
        <v>35.248542474318008</v>
      </c>
      <c r="AI696" s="28">
        <f t="shared" si="2026"/>
        <v>0</v>
      </c>
      <c r="AJ696" s="25"/>
      <c r="AK696" s="25">
        <f t="shared" si="2027"/>
        <v>35.593978190566325</v>
      </c>
      <c r="AL696" s="28">
        <f t="shared" si="2028"/>
        <v>0</v>
      </c>
      <c r="AM696" s="25"/>
      <c r="AN696" s="25">
        <f t="shared" si="2029"/>
        <v>35.942799176833873</v>
      </c>
      <c r="AO696" s="28">
        <f t="shared" si="2030"/>
        <v>0</v>
      </c>
      <c r="AP696" s="27">
        <f t="shared" si="2031"/>
        <v>30</v>
      </c>
      <c r="AQ696" s="27">
        <f t="shared" si="2032"/>
        <v>36.295038608766845</v>
      </c>
      <c r="AR696" s="28">
        <f t="shared" si="2033"/>
        <v>1088.8511582630053</v>
      </c>
      <c r="AS696" s="25"/>
      <c r="AT696" s="25">
        <f t="shared" si="2034"/>
        <v>36.295038608766845</v>
      </c>
      <c r="AU696" s="28">
        <f t="shared" si="2035"/>
        <v>0</v>
      </c>
      <c r="AV696" s="25">
        <v>30</v>
      </c>
      <c r="AW696" s="25">
        <f t="shared" si="2036"/>
        <v>36.650729987132763</v>
      </c>
      <c r="AX696" s="28">
        <f t="shared" si="2037"/>
        <v>1099.5218996139829</v>
      </c>
      <c r="AY696" s="25"/>
      <c r="AZ696" s="25">
        <f t="shared" si="2038"/>
        <v>37.009907141006664</v>
      </c>
      <c r="BA696" s="28">
        <f t="shared" si="2039"/>
        <v>0</v>
      </c>
      <c r="BB696" s="27">
        <f t="shared" si="2040"/>
        <v>0</v>
      </c>
      <c r="BC696" s="27">
        <f t="shared" si="2041"/>
        <v>37.372604230988529</v>
      </c>
      <c r="BD696" s="28">
        <f t="shared" si="2042"/>
        <v>0</v>
      </c>
      <c r="BE696" s="25"/>
      <c r="BF696" s="25">
        <f t="shared" si="2043"/>
        <v>37.372604230988529</v>
      </c>
      <c r="BG696" s="28">
        <f t="shared" si="2044"/>
        <v>0</v>
      </c>
      <c r="BH696" s="25"/>
      <c r="BI696" s="25">
        <f t="shared" si="2045"/>
        <v>37.738855752452217</v>
      </c>
      <c r="BJ696" s="28">
        <f t="shared" si="2046"/>
        <v>0</v>
      </c>
      <c r="BK696" s="25"/>
      <c r="BL696" s="25">
        <f t="shared" si="2047"/>
        <v>38.108696538826251</v>
      </c>
      <c r="BM696" s="28">
        <f t="shared" si="2048"/>
        <v>0</v>
      </c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</row>
    <row r="697" spans="1:165" s="29" customFormat="1" ht="24.95" customHeight="1" x14ac:dyDescent="0.15">
      <c r="A697" s="23" t="s">
        <v>52</v>
      </c>
      <c r="B697" s="23" t="s">
        <v>1957</v>
      </c>
      <c r="C697" s="23" t="s">
        <v>1958</v>
      </c>
      <c r="D697" s="23" t="s">
        <v>1956</v>
      </c>
      <c r="E697" s="23" t="s">
        <v>853</v>
      </c>
      <c r="F697" s="110">
        <v>2</v>
      </c>
      <c r="G697" s="23"/>
      <c r="H697" s="23"/>
      <c r="I697" s="23"/>
      <c r="J697" s="23"/>
      <c r="K697" s="23"/>
      <c r="L697" s="23"/>
      <c r="M697" s="94">
        <v>38.24</v>
      </c>
      <c r="N697" s="94"/>
      <c r="O697" s="24">
        <f t="shared" si="2010"/>
        <v>2</v>
      </c>
      <c r="P697" s="25">
        <f t="shared" si="2011"/>
        <v>40.368694831933382</v>
      </c>
      <c r="Q697" s="26">
        <f t="shared" si="2012"/>
        <v>81.883320141548339</v>
      </c>
      <c r="R697" s="27">
        <f t="shared" si="2013"/>
        <v>0</v>
      </c>
      <c r="S697" s="27">
        <f t="shared" si="2014"/>
        <v>38.614752000000003</v>
      </c>
      <c r="T697" s="28">
        <f t="shared" si="2015"/>
        <v>0</v>
      </c>
      <c r="U697" s="25"/>
      <c r="V697" s="25">
        <f t="shared" si="2016"/>
        <v>38.614752000000003</v>
      </c>
      <c r="W697" s="28">
        <f t="shared" si="2017"/>
        <v>0</v>
      </c>
      <c r="X697" s="25"/>
      <c r="Y697" s="25">
        <f t="shared" si="2018"/>
        <v>38.993176569600003</v>
      </c>
      <c r="Z697" s="28">
        <f t="shared" si="2019"/>
        <v>0</v>
      </c>
      <c r="AA697" s="25"/>
      <c r="AB697" s="25">
        <f t="shared" si="2020"/>
        <v>39.375309699982083</v>
      </c>
      <c r="AC697" s="28">
        <f t="shared" si="2021"/>
        <v>0</v>
      </c>
      <c r="AD697" s="27">
        <f t="shared" si="2022"/>
        <v>0</v>
      </c>
      <c r="AE697" s="27">
        <f t="shared" si="2023"/>
        <v>39.761187735041908</v>
      </c>
      <c r="AF697" s="28">
        <f t="shared" si="2024"/>
        <v>0</v>
      </c>
      <c r="AG697" s="25"/>
      <c r="AH697" s="25">
        <f t="shared" si="2025"/>
        <v>39.761187735041908</v>
      </c>
      <c r="AI697" s="28">
        <f t="shared" si="2026"/>
        <v>0</v>
      </c>
      <c r="AJ697" s="25"/>
      <c r="AK697" s="25">
        <f t="shared" si="2027"/>
        <v>40.15084737484532</v>
      </c>
      <c r="AL697" s="28">
        <f t="shared" si="2028"/>
        <v>0</v>
      </c>
      <c r="AM697" s="25"/>
      <c r="AN697" s="25">
        <f t="shared" si="2029"/>
        <v>40.544325679118806</v>
      </c>
      <c r="AO697" s="28">
        <f t="shared" si="2030"/>
        <v>0</v>
      </c>
      <c r="AP697" s="27">
        <f t="shared" si="2031"/>
        <v>2</v>
      </c>
      <c r="AQ697" s="27">
        <f t="shared" si="2032"/>
        <v>40.941660070774169</v>
      </c>
      <c r="AR697" s="28">
        <f t="shared" si="2033"/>
        <v>81.883320141548339</v>
      </c>
      <c r="AS697" s="25"/>
      <c r="AT697" s="25">
        <f t="shared" si="2034"/>
        <v>40.941660070774169</v>
      </c>
      <c r="AU697" s="28">
        <f t="shared" si="2035"/>
        <v>0</v>
      </c>
      <c r="AV697" s="25"/>
      <c r="AW697" s="25">
        <f t="shared" si="2036"/>
        <v>41.342888339467756</v>
      </c>
      <c r="AX697" s="28">
        <f t="shared" si="2037"/>
        <v>0</v>
      </c>
      <c r="AY697" s="25">
        <v>2</v>
      </c>
      <c r="AZ697" s="25">
        <f t="shared" si="2038"/>
        <v>41.748048645194544</v>
      </c>
      <c r="BA697" s="28">
        <f t="shared" si="2039"/>
        <v>83.496097290389088</v>
      </c>
      <c r="BB697" s="27">
        <f t="shared" si="2040"/>
        <v>0</v>
      </c>
      <c r="BC697" s="27">
        <f t="shared" si="2041"/>
        <v>42.157179521917449</v>
      </c>
      <c r="BD697" s="28">
        <f t="shared" si="2042"/>
        <v>0</v>
      </c>
      <c r="BE697" s="25"/>
      <c r="BF697" s="25">
        <f t="shared" si="2043"/>
        <v>42.157179521917449</v>
      </c>
      <c r="BG697" s="28">
        <f t="shared" si="2044"/>
        <v>0</v>
      </c>
      <c r="BH697" s="25"/>
      <c r="BI697" s="25">
        <f t="shared" si="2045"/>
        <v>42.570319881232244</v>
      </c>
      <c r="BJ697" s="28">
        <f t="shared" si="2046"/>
        <v>0</v>
      </c>
      <c r="BK697" s="25"/>
      <c r="BL697" s="25">
        <f t="shared" si="2047"/>
        <v>42.987509016068323</v>
      </c>
      <c r="BM697" s="28">
        <f t="shared" si="2048"/>
        <v>0</v>
      </c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</row>
    <row r="698" spans="1:165" s="29" customFormat="1" ht="24.95" customHeight="1" x14ac:dyDescent="0.15">
      <c r="A698" s="23" t="s">
        <v>52</v>
      </c>
      <c r="B698" s="23" t="s">
        <v>1959</v>
      </c>
      <c r="C698" s="23" t="s">
        <v>1960</v>
      </c>
      <c r="D698" s="23"/>
      <c r="E698" s="23" t="s">
        <v>465</v>
      </c>
      <c r="F698" s="110">
        <v>10</v>
      </c>
      <c r="G698" s="23"/>
      <c r="H698" s="23"/>
      <c r="I698" s="23"/>
      <c r="J698" s="23"/>
      <c r="K698" s="23"/>
      <c r="L698" s="23"/>
      <c r="M698" s="94">
        <v>1200</v>
      </c>
      <c r="N698" s="94"/>
      <c r="O698" s="24">
        <f t="shared" si="2010"/>
        <v>10</v>
      </c>
      <c r="P698" s="25">
        <f t="shared" si="2011"/>
        <v>1266.8000470271982</v>
      </c>
      <c r="Q698" s="26">
        <f t="shared" si="2012"/>
        <v>12847.801277439594</v>
      </c>
      <c r="R698" s="27">
        <f t="shared" si="2013"/>
        <v>0</v>
      </c>
      <c r="S698" s="27">
        <f t="shared" si="2014"/>
        <v>1211.76</v>
      </c>
      <c r="T698" s="28">
        <f t="shared" si="2015"/>
        <v>0</v>
      </c>
      <c r="U698" s="25"/>
      <c r="V698" s="25">
        <f t="shared" si="2016"/>
        <v>1211.76</v>
      </c>
      <c r="W698" s="28">
        <f t="shared" si="2017"/>
        <v>0</v>
      </c>
      <c r="X698" s="25"/>
      <c r="Y698" s="25">
        <f t="shared" si="2018"/>
        <v>1223.635248</v>
      </c>
      <c r="Z698" s="28">
        <f t="shared" si="2019"/>
        <v>0</v>
      </c>
      <c r="AA698" s="25"/>
      <c r="AB698" s="25">
        <f t="shared" si="2020"/>
        <v>1235.6268734304001</v>
      </c>
      <c r="AC698" s="28">
        <f t="shared" si="2021"/>
        <v>0</v>
      </c>
      <c r="AD698" s="27">
        <f t="shared" si="2022"/>
        <v>0</v>
      </c>
      <c r="AE698" s="27">
        <f t="shared" si="2023"/>
        <v>1247.7360167900181</v>
      </c>
      <c r="AF698" s="28">
        <f t="shared" si="2024"/>
        <v>0</v>
      </c>
      <c r="AG698" s="25"/>
      <c r="AH698" s="25">
        <f t="shared" si="2025"/>
        <v>1247.7360167900181</v>
      </c>
      <c r="AI698" s="28">
        <f t="shared" si="2026"/>
        <v>0</v>
      </c>
      <c r="AJ698" s="25"/>
      <c r="AK698" s="25">
        <f t="shared" si="2027"/>
        <v>1259.9638297545603</v>
      </c>
      <c r="AL698" s="28">
        <f t="shared" si="2028"/>
        <v>0</v>
      </c>
      <c r="AM698" s="25"/>
      <c r="AN698" s="25">
        <f t="shared" si="2029"/>
        <v>1272.311475286155</v>
      </c>
      <c r="AO698" s="28">
        <f t="shared" si="2030"/>
        <v>0</v>
      </c>
      <c r="AP698" s="27">
        <f t="shared" si="2031"/>
        <v>10</v>
      </c>
      <c r="AQ698" s="27">
        <f t="shared" si="2032"/>
        <v>1284.7801277439594</v>
      </c>
      <c r="AR698" s="28">
        <f t="shared" si="2033"/>
        <v>12847.801277439594</v>
      </c>
      <c r="AS698" s="25"/>
      <c r="AT698" s="25">
        <f t="shared" si="2034"/>
        <v>1284.7801277439594</v>
      </c>
      <c r="AU698" s="28">
        <f t="shared" si="2035"/>
        <v>0</v>
      </c>
      <c r="AV698" s="25"/>
      <c r="AW698" s="25">
        <f t="shared" si="2036"/>
        <v>1297.3709729958503</v>
      </c>
      <c r="AX698" s="28">
        <f t="shared" si="2037"/>
        <v>0</v>
      </c>
      <c r="AY698" s="25">
        <v>10</v>
      </c>
      <c r="AZ698" s="25">
        <f t="shared" si="2038"/>
        <v>1310.0852085312097</v>
      </c>
      <c r="BA698" s="28">
        <f t="shared" si="2039"/>
        <v>13100.852085312097</v>
      </c>
      <c r="BB698" s="27">
        <f t="shared" si="2040"/>
        <v>0</v>
      </c>
      <c r="BC698" s="27">
        <f t="shared" si="2041"/>
        <v>1322.9240435748156</v>
      </c>
      <c r="BD698" s="28">
        <f t="shared" si="2042"/>
        <v>0</v>
      </c>
      <c r="BE698" s="25"/>
      <c r="BF698" s="25">
        <f t="shared" si="2043"/>
        <v>1322.9240435748156</v>
      </c>
      <c r="BG698" s="28">
        <f t="shared" si="2044"/>
        <v>0</v>
      </c>
      <c r="BH698" s="25"/>
      <c r="BI698" s="25">
        <f t="shared" si="2045"/>
        <v>1335.8886992018488</v>
      </c>
      <c r="BJ698" s="28">
        <f t="shared" si="2046"/>
        <v>0</v>
      </c>
      <c r="BK698" s="25"/>
      <c r="BL698" s="25">
        <f t="shared" si="2047"/>
        <v>1348.9804084540269</v>
      </c>
      <c r="BM698" s="28">
        <f t="shared" si="2048"/>
        <v>0</v>
      </c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</row>
    <row r="699" spans="1:165" s="29" customFormat="1" ht="24.95" customHeight="1" x14ac:dyDescent="0.15">
      <c r="A699" s="23" t="s">
        <v>52</v>
      </c>
      <c r="B699" s="23" t="s">
        <v>1961</v>
      </c>
      <c r="C699" s="23" t="s">
        <v>1962</v>
      </c>
      <c r="D699" s="23"/>
      <c r="E699" s="23" t="s">
        <v>465</v>
      </c>
      <c r="F699" s="110">
        <v>40</v>
      </c>
      <c r="G699" s="23"/>
      <c r="H699" s="23"/>
      <c r="I699" s="23"/>
      <c r="J699" s="23"/>
      <c r="K699" s="23"/>
      <c r="L699" s="23"/>
      <c r="M699" s="94">
        <v>47.45</v>
      </c>
      <c r="N699" s="94"/>
      <c r="O699" s="24">
        <f t="shared" si="2010"/>
        <v>40</v>
      </c>
      <c r="P699" s="25">
        <f t="shared" si="2011"/>
        <v>50.091385192867129</v>
      </c>
      <c r="Q699" s="26">
        <f t="shared" si="2012"/>
        <v>1916.6004</v>
      </c>
      <c r="R699" s="27">
        <f t="shared" si="2013"/>
        <v>40</v>
      </c>
      <c r="S699" s="27">
        <f t="shared" si="2014"/>
        <v>47.915010000000002</v>
      </c>
      <c r="T699" s="28">
        <f t="shared" si="2015"/>
        <v>1916.6004</v>
      </c>
      <c r="U699" s="25">
        <v>40</v>
      </c>
      <c r="V699" s="25">
        <f t="shared" si="2016"/>
        <v>47.915010000000002</v>
      </c>
      <c r="W699" s="28">
        <f t="shared" si="2017"/>
        <v>1916.6004</v>
      </c>
      <c r="X699" s="25"/>
      <c r="Y699" s="25">
        <f t="shared" si="2018"/>
        <v>48.384577098000001</v>
      </c>
      <c r="Z699" s="28">
        <f t="shared" si="2019"/>
        <v>0</v>
      </c>
      <c r="AA699" s="25"/>
      <c r="AB699" s="25">
        <f t="shared" si="2020"/>
        <v>48.858745953560401</v>
      </c>
      <c r="AC699" s="28">
        <f t="shared" si="2021"/>
        <v>0</v>
      </c>
      <c r="AD699" s="27">
        <f t="shared" si="2022"/>
        <v>0</v>
      </c>
      <c r="AE699" s="27">
        <f t="shared" si="2023"/>
        <v>49.337561663905298</v>
      </c>
      <c r="AF699" s="28">
        <f t="shared" si="2024"/>
        <v>0</v>
      </c>
      <c r="AG699" s="25"/>
      <c r="AH699" s="25">
        <f t="shared" si="2025"/>
        <v>49.337561663905298</v>
      </c>
      <c r="AI699" s="28">
        <f t="shared" si="2026"/>
        <v>0</v>
      </c>
      <c r="AJ699" s="25"/>
      <c r="AK699" s="25">
        <f t="shared" si="2027"/>
        <v>49.821069768211572</v>
      </c>
      <c r="AL699" s="28">
        <f t="shared" si="2028"/>
        <v>0</v>
      </c>
      <c r="AM699" s="25"/>
      <c r="AN699" s="25">
        <f t="shared" si="2029"/>
        <v>50.309316251940047</v>
      </c>
      <c r="AO699" s="28">
        <f t="shared" si="2030"/>
        <v>0</v>
      </c>
      <c r="AP699" s="27">
        <f t="shared" si="2031"/>
        <v>0</v>
      </c>
      <c r="AQ699" s="27">
        <f t="shared" si="2032"/>
        <v>50.80234755120906</v>
      </c>
      <c r="AR699" s="28">
        <f t="shared" si="2033"/>
        <v>0</v>
      </c>
      <c r="AS699" s="25"/>
      <c r="AT699" s="25">
        <f t="shared" si="2034"/>
        <v>50.80234755120906</v>
      </c>
      <c r="AU699" s="28">
        <f t="shared" si="2035"/>
        <v>0</v>
      </c>
      <c r="AV699" s="25"/>
      <c r="AW699" s="25">
        <f t="shared" si="2036"/>
        <v>51.30021055721091</v>
      </c>
      <c r="AX699" s="28">
        <f t="shared" si="2037"/>
        <v>0</v>
      </c>
      <c r="AY699" s="25"/>
      <c r="AZ699" s="25">
        <f t="shared" si="2038"/>
        <v>51.802952620671576</v>
      </c>
      <c r="BA699" s="28">
        <f t="shared" si="2039"/>
        <v>0</v>
      </c>
      <c r="BB699" s="27">
        <f t="shared" si="2040"/>
        <v>0</v>
      </c>
      <c r="BC699" s="27">
        <f t="shared" si="2041"/>
        <v>52.310621556354157</v>
      </c>
      <c r="BD699" s="28">
        <f t="shared" si="2042"/>
        <v>0</v>
      </c>
      <c r="BE699" s="25"/>
      <c r="BF699" s="25">
        <f t="shared" si="2043"/>
        <v>52.310621556354157</v>
      </c>
      <c r="BG699" s="28">
        <f t="shared" si="2044"/>
        <v>0</v>
      </c>
      <c r="BH699" s="25"/>
      <c r="BI699" s="25">
        <f t="shared" si="2045"/>
        <v>52.823265647606426</v>
      </c>
      <c r="BJ699" s="28">
        <f t="shared" si="2046"/>
        <v>0</v>
      </c>
      <c r="BK699" s="25"/>
      <c r="BL699" s="25">
        <f t="shared" si="2047"/>
        <v>53.340933650952969</v>
      </c>
      <c r="BM699" s="28">
        <f t="shared" si="2048"/>
        <v>0</v>
      </c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</row>
    <row r="700" spans="1:165" s="29" customFormat="1" ht="24.95" customHeight="1" x14ac:dyDescent="0.15">
      <c r="A700" s="23" t="s">
        <v>52</v>
      </c>
      <c r="B700" s="23" t="s">
        <v>1963</v>
      </c>
      <c r="C700" s="23" t="s">
        <v>1964</v>
      </c>
      <c r="D700" s="23" t="s">
        <v>1965</v>
      </c>
      <c r="E700" s="23" t="s">
        <v>465</v>
      </c>
      <c r="F700" s="110">
        <v>1400</v>
      </c>
      <c r="G700" s="23"/>
      <c r="H700" s="23"/>
      <c r="I700" s="23"/>
      <c r="J700" s="23"/>
      <c r="K700" s="23"/>
      <c r="L700" s="23"/>
      <c r="M700" s="94">
        <v>7.8</v>
      </c>
      <c r="N700" s="94"/>
      <c r="O700" s="24">
        <f t="shared" si="2010"/>
        <v>1400</v>
      </c>
      <c r="P700" s="25">
        <f t="shared" si="2011"/>
        <v>8.2342003056767883</v>
      </c>
      <c r="Q700" s="26">
        <f t="shared" si="2012"/>
        <v>11354.397752789164</v>
      </c>
      <c r="R700" s="27">
        <f t="shared" si="2013"/>
        <v>0</v>
      </c>
      <c r="S700" s="27">
        <f t="shared" si="2014"/>
        <v>7.8764399999999997</v>
      </c>
      <c r="T700" s="28">
        <f t="shared" si="2015"/>
        <v>0</v>
      </c>
      <c r="U700" s="25"/>
      <c r="V700" s="25">
        <f t="shared" si="2016"/>
        <v>7.8764399999999997</v>
      </c>
      <c r="W700" s="28">
        <f t="shared" si="2017"/>
        <v>0</v>
      </c>
      <c r="X700" s="25"/>
      <c r="Y700" s="25">
        <f t="shared" si="2018"/>
        <v>7.9536291119999998</v>
      </c>
      <c r="Z700" s="28">
        <f t="shared" si="2019"/>
        <v>0</v>
      </c>
      <c r="AA700" s="25"/>
      <c r="AB700" s="25">
        <f t="shared" si="2020"/>
        <v>8.0315746772976002</v>
      </c>
      <c r="AC700" s="28">
        <f t="shared" si="2021"/>
        <v>0</v>
      </c>
      <c r="AD700" s="27">
        <f t="shared" si="2022"/>
        <v>1400</v>
      </c>
      <c r="AE700" s="27">
        <f t="shared" si="2023"/>
        <v>8.110284109135117</v>
      </c>
      <c r="AF700" s="28">
        <f t="shared" si="2024"/>
        <v>11354.397752789164</v>
      </c>
      <c r="AG700" s="25"/>
      <c r="AH700" s="25">
        <f t="shared" si="2025"/>
        <v>8.110284109135117</v>
      </c>
      <c r="AI700" s="28">
        <f t="shared" si="2026"/>
        <v>0</v>
      </c>
      <c r="AJ700" s="25">
        <v>1400</v>
      </c>
      <c r="AK700" s="25">
        <f t="shared" si="2027"/>
        <v>8.1897648934046412</v>
      </c>
      <c r="AL700" s="28">
        <f t="shared" si="2028"/>
        <v>11465.670850766497</v>
      </c>
      <c r="AM700" s="25"/>
      <c r="AN700" s="25">
        <f t="shared" si="2029"/>
        <v>8.2700245893600073</v>
      </c>
      <c r="AO700" s="28">
        <f t="shared" si="2030"/>
        <v>0</v>
      </c>
      <c r="AP700" s="27">
        <f t="shared" si="2031"/>
        <v>0</v>
      </c>
      <c r="AQ700" s="27">
        <f t="shared" si="2032"/>
        <v>8.3510708303357362</v>
      </c>
      <c r="AR700" s="28">
        <f t="shared" si="2033"/>
        <v>0</v>
      </c>
      <c r="AS700" s="25"/>
      <c r="AT700" s="25">
        <f t="shared" si="2034"/>
        <v>8.3510708303357362</v>
      </c>
      <c r="AU700" s="28">
        <f t="shared" si="2035"/>
        <v>0</v>
      </c>
      <c r="AV700" s="25"/>
      <c r="AW700" s="25">
        <f t="shared" si="2036"/>
        <v>8.4329113244730269</v>
      </c>
      <c r="AX700" s="28">
        <f t="shared" si="2037"/>
        <v>0</v>
      </c>
      <c r="AY700" s="25"/>
      <c r="AZ700" s="25">
        <f t="shared" si="2038"/>
        <v>8.5155538554528629</v>
      </c>
      <c r="BA700" s="28">
        <f t="shared" si="2039"/>
        <v>0</v>
      </c>
      <c r="BB700" s="27">
        <f t="shared" si="2040"/>
        <v>0</v>
      </c>
      <c r="BC700" s="27">
        <f t="shared" si="2041"/>
        <v>8.5990062832363012</v>
      </c>
      <c r="BD700" s="28">
        <f t="shared" si="2042"/>
        <v>0</v>
      </c>
      <c r="BE700" s="25"/>
      <c r="BF700" s="25">
        <f t="shared" si="2043"/>
        <v>8.5990062832363012</v>
      </c>
      <c r="BG700" s="28">
        <f t="shared" si="2044"/>
        <v>0</v>
      </c>
      <c r="BH700" s="25"/>
      <c r="BI700" s="25">
        <f t="shared" si="2045"/>
        <v>8.6832765448120171</v>
      </c>
      <c r="BJ700" s="28">
        <f t="shared" si="2046"/>
        <v>0</v>
      </c>
      <c r="BK700" s="25"/>
      <c r="BL700" s="25">
        <f t="shared" si="2047"/>
        <v>8.7683726549511753</v>
      </c>
      <c r="BM700" s="28">
        <f t="shared" si="2048"/>
        <v>0</v>
      </c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</row>
    <row r="701" spans="1:165" s="29" customFormat="1" ht="24.95" customHeight="1" x14ac:dyDescent="0.15">
      <c r="A701" s="23" t="s">
        <v>52</v>
      </c>
      <c r="B701" s="23" t="s">
        <v>1966</v>
      </c>
      <c r="C701" s="23" t="s">
        <v>1967</v>
      </c>
      <c r="D701" s="23" t="s">
        <v>1968</v>
      </c>
      <c r="E701" s="23" t="s">
        <v>465</v>
      </c>
      <c r="F701" s="110">
        <v>3</v>
      </c>
      <c r="G701" s="23"/>
      <c r="H701" s="23"/>
      <c r="I701" s="23"/>
      <c r="J701" s="23"/>
      <c r="K701" s="23"/>
      <c r="L701" s="23"/>
      <c r="M701" s="94">
        <v>206.8</v>
      </c>
      <c r="N701" s="94"/>
      <c r="O701" s="24">
        <f t="shared" si="2010"/>
        <v>3</v>
      </c>
      <c r="P701" s="25">
        <f t="shared" si="2011"/>
        <v>218.31187477102054</v>
      </c>
      <c r="Q701" s="26">
        <f t="shared" si="2012"/>
        <v>645.07952068043949</v>
      </c>
      <c r="R701" s="27">
        <f t="shared" si="2013"/>
        <v>0</v>
      </c>
      <c r="S701" s="27">
        <f t="shared" si="2014"/>
        <v>208.82664000000003</v>
      </c>
      <c r="T701" s="28">
        <f t="shared" si="2015"/>
        <v>0</v>
      </c>
      <c r="U701" s="25"/>
      <c r="V701" s="25">
        <f t="shared" si="2016"/>
        <v>208.82664000000003</v>
      </c>
      <c r="W701" s="28">
        <f t="shared" si="2017"/>
        <v>0</v>
      </c>
      <c r="X701" s="25"/>
      <c r="Y701" s="25">
        <f t="shared" si="2018"/>
        <v>210.87314107200004</v>
      </c>
      <c r="Z701" s="28">
        <f t="shared" si="2019"/>
        <v>0</v>
      </c>
      <c r="AA701" s="25"/>
      <c r="AB701" s="25">
        <f t="shared" si="2020"/>
        <v>212.93969785450565</v>
      </c>
      <c r="AC701" s="28">
        <f t="shared" si="2021"/>
        <v>0</v>
      </c>
      <c r="AD701" s="27">
        <f t="shared" si="2022"/>
        <v>3</v>
      </c>
      <c r="AE701" s="27">
        <f t="shared" si="2023"/>
        <v>215.02650689347982</v>
      </c>
      <c r="AF701" s="28">
        <f t="shared" si="2024"/>
        <v>645.07952068043949</v>
      </c>
      <c r="AG701" s="25"/>
      <c r="AH701" s="25">
        <f t="shared" si="2025"/>
        <v>215.02650689347982</v>
      </c>
      <c r="AI701" s="28">
        <f t="shared" si="2026"/>
        <v>0</v>
      </c>
      <c r="AJ701" s="25"/>
      <c r="AK701" s="25">
        <f t="shared" si="2027"/>
        <v>217.13376666103593</v>
      </c>
      <c r="AL701" s="28">
        <f t="shared" si="2028"/>
        <v>0</v>
      </c>
      <c r="AM701" s="25">
        <v>3</v>
      </c>
      <c r="AN701" s="25">
        <f t="shared" si="2029"/>
        <v>219.26167757431409</v>
      </c>
      <c r="AO701" s="28">
        <f t="shared" si="2030"/>
        <v>657.78503272294233</v>
      </c>
      <c r="AP701" s="27">
        <f t="shared" si="2031"/>
        <v>0</v>
      </c>
      <c r="AQ701" s="27">
        <f t="shared" si="2032"/>
        <v>221.41044201454238</v>
      </c>
      <c r="AR701" s="28">
        <f t="shared" si="2033"/>
        <v>0</v>
      </c>
      <c r="AS701" s="25"/>
      <c r="AT701" s="25">
        <f t="shared" si="2034"/>
        <v>221.41044201454238</v>
      </c>
      <c r="AU701" s="28">
        <f t="shared" si="2035"/>
        <v>0</v>
      </c>
      <c r="AV701" s="25"/>
      <c r="AW701" s="25">
        <f t="shared" si="2036"/>
        <v>223.58026434628491</v>
      </c>
      <c r="AX701" s="28">
        <f t="shared" si="2037"/>
        <v>0</v>
      </c>
      <c r="AY701" s="25"/>
      <c r="AZ701" s="25">
        <f t="shared" si="2038"/>
        <v>225.77135093687849</v>
      </c>
      <c r="BA701" s="28">
        <f t="shared" si="2039"/>
        <v>0</v>
      </c>
      <c r="BB701" s="27">
        <f t="shared" si="2040"/>
        <v>0</v>
      </c>
      <c r="BC701" s="27">
        <f t="shared" si="2041"/>
        <v>227.98391017605991</v>
      </c>
      <c r="BD701" s="28">
        <f t="shared" si="2042"/>
        <v>0</v>
      </c>
      <c r="BE701" s="25"/>
      <c r="BF701" s="25">
        <f t="shared" si="2043"/>
        <v>227.98391017605991</v>
      </c>
      <c r="BG701" s="28">
        <f t="shared" si="2044"/>
        <v>0</v>
      </c>
      <c r="BH701" s="25"/>
      <c r="BI701" s="25">
        <f t="shared" si="2045"/>
        <v>230.21815249578529</v>
      </c>
      <c r="BJ701" s="28">
        <f t="shared" si="2046"/>
        <v>0</v>
      </c>
      <c r="BK701" s="25"/>
      <c r="BL701" s="25">
        <f t="shared" si="2047"/>
        <v>232.47429039024399</v>
      </c>
      <c r="BM701" s="28">
        <f t="shared" si="2048"/>
        <v>0</v>
      </c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</row>
    <row r="702" spans="1:165" s="29" customFormat="1" ht="24.95" customHeight="1" x14ac:dyDescent="0.15">
      <c r="A702" s="23" t="s">
        <v>52</v>
      </c>
      <c r="B702" s="23" t="s">
        <v>1969</v>
      </c>
      <c r="C702" s="23" t="s">
        <v>1970</v>
      </c>
      <c r="D702" s="23" t="s">
        <v>1971</v>
      </c>
      <c r="E702" s="23" t="s">
        <v>465</v>
      </c>
      <c r="F702" s="110">
        <v>1</v>
      </c>
      <c r="G702" s="23"/>
      <c r="H702" s="23"/>
      <c r="I702" s="23"/>
      <c r="J702" s="23"/>
      <c r="K702" s="23"/>
      <c r="L702" s="23"/>
      <c r="M702" s="94">
        <v>7500</v>
      </c>
      <c r="N702" s="94"/>
      <c r="O702" s="24">
        <f t="shared" si="2010"/>
        <v>1</v>
      </c>
      <c r="P702" s="25">
        <f t="shared" si="2011"/>
        <v>7917.5002939199894</v>
      </c>
      <c r="Q702" s="26">
        <f t="shared" si="2012"/>
        <v>7798.3501049376127</v>
      </c>
      <c r="R702" s="27">
        <f t="shared" si="2013"/>
        <v>0</v>
      </c>
      <c r="S702" s="27">
        <f t="shared" si="2014"/>
        <v>7573.5</v>
      </c>
      <c r="T702" s="28">
        <f t="shared" si="2015"/>
        <v>0</v>
      </c>
      <c r="U702" s="25"/>
      <c r="V702" s="25">
        <f t="shared" si="2016"/>
        <v>7573.5</v>
      </c>
      <c r="W702" s="28">
        <f t="shared" si="2017"/>
        <v>0</v>
      </c>
      <c r="X702" s="25"/>
      <c r="Y702" s="25">
        <f t="shared" si="2018"/>
        <v>7647.7203</v>
      </c>
      <c r="Z702" s="28">
        <f t="shared" si="2019"/>
        <v>0</v>
      </c>
      <c r="AA702" s="25"/>
      <c r="AB702" s="25">
        <f t="shared" si="2020"/>
        <v>7722.6679589400001</v>
      </c>
      <c r="AC702" s="28">
        <f t="shared" si="2021"/>
        <v>0</v>
      </c>
      <c r="AD702" s="27">
        <f t="shared" si="2022"/>
        <v>1</v>
      </c>
      <c r="AE702" s="27">
        <f t="shared" si="2023"/>
        <v>7798.3501049376127</v>
      </c>
      <c r="AF702" s="28">
        <f t="shared" si="2024"/>
        <v>7798.3501049376127</v>
      </c>
      <c r="AG702" s="25"/>
      <c r="AH702" s="25">
        <f t="shared" si="2025"/>
        <v>7798.3501049376127</v>
      </c>
      <c r="AI702" s="28">
        <f t="shared" si="2026"/>
        <v>0</v>
      </c>
      <c r="AJ702" s="25"/>
      <c r="AK702" s="25">
        <f t="shared" si="2027"/>
        <v>7874.7739359660018</v>
      </c>
      <c r="AL702" s="28">
        <f t="shared" si="2028"/>
        <v>0</v>
      </c>
      <c r="AM702" s="25">
        <v>1</v>
      </c>
      <c r="AN702" s="25">
        <f t="shared" si="2029"/>
        <v>7951.946720538469</v>
      </c>
      <c r="AO702" s="28">
        <f t="shared" si="2030"/>
        <v>7951.946720538469</v>
      </c>
      <c r="AP702" s="27">
        <f t="shared" si="2031"/>
        <v>0</v>
      </c>
      <c r="AQ702" s="27">
        <f t="shared" si="2032"/>
        <v>8029.8757983997466</v>
      </c>
      <c r="AR702" s="28">
        <f t="shared" si="2033"/>
        <v>0</v>
      </c>
      <c r="AS702" s="25"/>
      <c r="AT702" s="25">
        <f t="shared" si="2034"/>
        <v>8029.8757983997466</v>
      </c>
      <c r="AU702" s="28">
        <f t="shared" si="2035"/>
        <v>0</v>
      </c>
      <c r="AV702" s="25"/>
      <c r="AW702" s="25">
        <f t="shared" si="2036"/>
        <v>8108.5685812240645</v>
      </c>
      <c r="AX702" s="28">
        <f t="shared" si="2037"/>
        <v>0</v>
      </c>
      <c r="AY702" s="25"/>
      <c r="AZ702" s="25">
        <f t="shared" si="2038"/>
        <v>8188.0325533200603</v>
      </c>
      <c r="BA702" s="28">
        <f t="shared" si="2039"/>
        <v>0</v>
      </c>
      <c r="BB702" s="27">
        <f t="shared" si="2040"/>
        <v>0</v>
      </c>
      <c r="BC702" s="27">
        <f t="shared" si="2041"/>
        <v>8268.2752723425965</v>
      </c>
      <c r="BD702" s="28">
        <f t="shared" si="2042"/>
        <v>0</v>
      </c>
      <c r="BE702" s="25"/>
      <c r="BF702" s="25">
        <f t="shared" si="2043"/>
        <v>8268.2752723425965</v>
      </c>
      <c r="BG702" s="28">
        <f t="shared" si="2044"/>
        <v>0</v>
      </c>
      <c r="BH702" s="25"/>
      <c r="BI702" s="25">
        <f t="shared" si="2045"/>
        <v>8349.3043700115541</v>
      </c>
      <c r="BJ702" s="28">
        <f t="shared" si="2046"/>
        <v>0</v>
      </c>
      <c r="BK702" s="25"/>
      <c r="BL702" s="25">
        <f t="shared" si="2047"/>
        <v>8431.1275528376682</v>
      </c>
      <c r="BM702" s="28">
        <f t="shared" si="2048"/>
        <v>0</v>
      </c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</row>
    <row r="703" spans="1:165" s="29" customFormat="1" ht="24.95" customHeight="1" x14ac:dyDescent="0.15">
      <c r="A703" s="23" t="s">
        <v>52</v>
      </c>
      <c r="B703" s="23" t="s">
        <v>1972</v>
      </c>
      <c r="C703" s="23" t="s">
        <v>1973</v>
      </c>
      <c r="D703" s="23" t="s">
        <v>1968</v>
      </c>
      <c r="E703" s="23" t="s">
        <v>465</v>
      </c>
      <c r="F703" s="110">
        <v>1</v>
      </c>
      <c r="G703" s="23"/>
      <c r="H703" s="23"/>
      <c r="I703" s="23"/>
      <c r="J703" s="23"/>
      <c r="K703" s="23"/>
      <c r="L703" s="23"/>
      <c r="M703" s="94">
        <v>203.4</v>
      </c>
      <c r="N703" s="94"/>
      <c r="O703" s="24">
        <f t="shared" si="2010"/>
        <v>1</v>
      </c>
      <c r="P703" s="25">
        <f t="shared" si="2011"/>
        <v>214.72260797111014</v>
      </c>
      <c r="Q703" s="26">
        <f t="shared" si="2012"/>
        <v>205.39332000000002</v>
      </c>
      <c r="R703" s="27">
        <f t="shared" si="2013"/>
        <v>1</v>
      </c>
      <c r="S703" s="27">
        <f t="shared" si="2014"/>
        <v>205.39332000000002</v>
      </c>
      <c r="T703" s="28">
        <f t="shared" si="2015"/>
        <v>205.39332000000002</v>
      </c>
      <c r="U703" s="25"/>
      <c r="V703" s="25">
        <f t="shared" si="2016"/>
        <v>205.39332000000002</v>
      </c>
      <c r="W703" s="28">
        <f t="shared" si="2017"/>
        <v>0</v>
      </c>
      <c r="X703" s="25"/>
      <c r="Y703" s="25">
        <f t="shared" si="2018"/>
        <v>207.40617453600004</v>
      </c>
      <c r="Z703" s="28">
        <f t="shared" si="2019"/>
        <v>0</v>
      </c>
      <c r="AA703" s="25">
        <v>1</v>
      </c>
      <c r="AB703" s="25">
        <f t="shared" si="2020"/>
        <v>209.43875504645285</v>
      </c>
      <c r="AC703" s="28">
        <f t="shared" si="2021"/>
        <v>209.43875504645285</v>
      </c>
      <c r="AD703" s="27">
        <f t="shared" si="2022"/>
        <v>0</v>
      </c>
      <c r="AE703" s="27">
        <f t="shared" si="2023"/>
        <v>211.49125484590809</v>
      </c>
      <c r="AF703" s="28">
        <f t="shared" si="2024"/>
        <v>0</v>
      </c>
      <c r="AG703" s="25"/>
      <c r="AH703" s="25">
        <f t="shared" si="2025"/>
        <v>211.49125484590809</v>
      </c>
      <c r="AI703" s="28">
        <f t="shared" si="2026"/>
        <v>0</v>
      </c>
      <c r="AJ703" s="25"/>
      <c r="AK703" s="25">
        <f t="shared" si="2027"/>
        <v>213.56386914339799</v>
      </c>
      <c r="AL703" s="28">
        <f t="shared" si="2028"/>
        <v>0</v>
      </c>
      <c r="AM703" s="25"/>
      <c r="AN703" s="25">
        <f t="shared" si="2029"/>
        <v>215.65679506100329</v>
      </c>
      <c r="AO703" s="28">
        <f t="shared" si="2030"/>
        <v>0</v>
      </c>
      <c r="AP703" s="27">
        <f t="shared" si="2031"/>
        <v>0</v>
      </c>
      <c r="AQ703" s="27">
        <f t="shared" si="2032"/>
        <v>217.77023165260113</v>
      </c>
      <c r="AR703" s="28">
        <f t="shared" si="2033"/>
        <v>0</v>
      </c>
      <c r="AS703" s="25"/>
      <c r="AT703" s="25">
        <f t="shared" si="2034"/>
        <v>217.77023165260113</v>
      </c>
      <c r="AU703" s="28">
        <f t="shared" si="2035"/>
        <v>0</v>
      </c>
      <c r="AV703" s="25"/>
      <c r="AW703" s="25">
        <f t="shared" si="2036"/>
        <v>219.90437992279664</v>
      </c>
      <c r="AX703" s="28">
        <f t="shared" si="2037"/>
        <v>0</v>
      </c>
      <c r="AY703" s="25"/>
      <c r="AZ703" s="25">
        <f t="shared" si="2038"/>
        <v>222.05944284604004</v>
      </c>
      <c r="BA703" s="28">
        <f t="shared" si="2039"/>
        <v>0</v>
      </c>
      <c r="BB703" s="27">
        <f t="shared" si="2040"/>
        <v>0</v>
      </c>
      <c r="BC703" s="27">
        <f t="shared" si="2041"/>
        <v>224.23562538593123</v>
      </c>
      <c r="BD703" s="28">
        <f t="shared" si="2042"/>
        <v>0</v>
      </c>
      <c r="BE703" s="25"/>
      <c r="BF703" s="25">
        <f t="shared" si="2043"/>
        <v>224.23562538593123</v>
      </c>
      <c r="BG703" s="28">
        <f t="shared" si="2044"/>
        <v>0</v>
      </c>
      <c r="BH703" s="25"/>
      <c r="BI703" s="25">
        <f t="shared" si="2045"/>
        <v>226.43313451471337</v>
      </c>
      <c r="BJ703" s="28">
        <f t="shared" si="2046"/>
        <v>0</v>
      </c>
      <c r="BK703" s="25"/>
      <c r="BL703" s="25">
        <f t="shared" si="2047"/>
        <v>228.65217923295756</v>
      </c>
      <c r="BM703" s="28">
        <f t="shared" si="2048"/>
        <v>0</v>
      </c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</row>
    <row r="704" spans="1:165" s="29" customFormat="1" ht="24.95" customHeight="1" x14ac:dyDescent="0.15">
      <c r="A704" s="23" t="s">
        <v>52</v>
      </c>
      <c r="B704" s="23" t="s">
        <v>1974</v>
      </c>
      <c r="C704" s="23" t="s">
        <v>1975</v>
      </c>
      <c r="D704" s="23" t="s">
        <v>1976</v>
      </c>
      <c r="E704" s="23" t="s">
        <v>465</v>
      </c>
      <c r="F704" s="110">
        <v>3</v>
      </c>
      <c r="G704" s="23"/>
      <c r="H704" s="23"/>
      <c r="I704" s="23"/>
      <c r="J704" s="23"/>
      <c r="K704" s="23"/>
      <c r="L704" s="23"/>
      <c r="M704" s="94">
        <v>93.22</v>
      </c>
      <c r="N704" s="94"/>
      <c r="O704" s="24">
        <f t="shared" si="2010"/>
        <v>3</v>
      </c>
      <c r="P704" s="25">
        <f t="shared" si="2011"/>
        <v>98.409250319896174</v>
      </c>
      <c r="Q704" s="26">
        <f t="shared" si="2012"/>
        <v>299.41800877072973</v>
      </c>
      <c r="R704" s="27">
        <f t="shared" si="2013"/>
        <v>0</v>
      </c>
      <c r="S704" s="27">
        <f t="shared" si="2014"/>
        <v>94.133555999999999</v>
      </c>
      <c r="T704" s="28">
        <f t="shared" si="2015"/>
        <v>0</v>
      </c>
      <c r="U704" s="25"/>
      <c r="V704" s="25">
        <f t="shared" si="2016"/>
        <v>94.133555999999999</v>
      </c>
      <c r="W704" s="28">
        <f t="shared" si="2017"/>
        <v>0</v>
      </c>
      <c r="X704" s="25"/>
      <c r="Y704" s="25">
        <f t="shared" si="2018"/>
        <v>95.056064848800006</v>
      </c>
      <c r="Z704" s="28">
        <f t="shared" si="2019"/>
        <v>0</v>
      </c>
      <c r="AA704" s="25"/>
      <c r="AB704" s="25">
        <f t="shared" si="2020"/>
        <v>95.987614284318255</v>
      </c>
      <c r="AC704" s="28">
        <f t="shared" si="2021"/>
        <v>0</v>
      </c>
      <c r="AD704" s="27">
        <f t="shared" si="2022"/>
        <v>0</v>
      </c>
      <c r="AE704" s="27">
        <f t="shared" si="2023"/>
        <v>96.92829290430457</v>
      </c>
      <c r="AF704" s="28">
        <f t="shared" si="2024"/>
        <v>0</v>
      </c>
      <c r="AG704" s="25"/>
      <c r="AH704" s="25">
        <f t="shared" si="2025"/>
        <v>96.92829290430457</v>
      </c>
      <c r="AI704" s="28">
        <f t="shared" si="2026"/>
        <v>0</v>
      </c>
      <c r="AJ704" s="25"/>
      <c r="AK704" s="25">
        <f t="shared" si="2027"/>
        <v>97.878190174766758</v>
      </c>
      <c r="AL704" s="28">
        <f t="shared" si="2028"/>
        <v>0</v>
      </c>
      <c r="AM704" s="25"/>
      <c r="AN704" s="25">
        <f t="shared" si="2029"/>
        <v>98.837396438479473</v>
      </c>
      <c r="AO704" s="28">
        <f t="shared" si="2030"/>
        <v>0</v>
      </c>
      <c r="AP704" s="27">
        <f t="shared" si="2031"/>
        <v>3</v>
      </c>
      <c r="AQ704" s="27">
        <f t="shared" si="2032"/>
        <v>99.806002923576571</v>
      </c>
      <c r="AR704" s="28">
        <f t="shared" si="2033"/>
        <v>299.41800877072973</v>
      </c>
      <c r="AS704" s="25"/>
      <c r="AT704" s="25">
        <f t="shared" si="2034"/>
        <v>99.806002923576571</v>
      </c>
      <c r="AU704" s="28">
        <f t="shared" si="2035"/>
        <v>0</v>
      </c>
      <c r="AV704" s="25"/>
      <c r="AW704" s="25">
        <f t="shared" si="2036"/>
        <v>100.78410175222763</v>
      </c>
      <c r="AX704" s="28">
        <f t="shared" si="2037"/>
        <v>0</v>
      </c>
      <c r="AY704" s="25">
        <v>3</v>
      </c>
      <c r="AZ704" s="25">
        <f t="shared" si="2038"/>
        <v>101.77178594939946</v>
      </c>
      <c r="BA704" s="28">
        <f t="shared" si="2039"/>
        <v>305.31535784819835</v>
      </c>
      <c r="BB704" s="27">
        <f t="shared" si="2040"/>
        <v>0</v>
      </c>
      <c r="BC704" s="27">
        <f t="shared" si="2041"/>
        <v>102.76914945170357</v>
      </c>
      <c r="BD704" s="28">
        <f t="shared" si="2042"/>
        <v>0</v>
      </c>
      <c r="BE704" s="25"/>
      <c r="BF704" s="25">
        <f t="shared" si="2043"/>
        <v>102.76914945170357</v>
      </c>
      <c r="BG704" s="28">
        <f t="shared" si="2044"/>
        <v>0</v>
      </c>
      <c r="BH704" s="25"/>
      <c r="BI704" s="25">
        <f t="shared" si="2045"/>
        <v>103.77628711633027</v>
      </c>
      <c r="BJ704" s="28">
        <f t="shared" si="2046"/>
        <v>0</v>
      </c>
      <c r="BK704" s="25"/>
      <c r="BL704" s="25">
        <f t="shared" si="2047"/>
        <v>104.7932947300703</v>
      </c>
      <c r="BM704" s="28">
        <f t="shared" si="2048"/>
        <v>0</v>
      </c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</row>
    <row r="705" spans="1:165" s="29" customFormat="1" ht="24.95" customHeight="1" x14ac:dyDescent="0.15">
      <c r="A705" s="23" t="s">
        <v>52</v>
      </c>
      <c r="B705" s="23" t="s">
        <v>1977</v>
      </c>
      <c r="C705" s="23" t="s">
        <v>1978</v>
      </c>
      <c r="D705" s="23" t="s">
        <v>1979</v>
      </c>
      <c r="E705" s="23" t="s">
        <v>465</v>
      </c>
      <c r="F705" s="110">
        <v>1</v>
      </c>
      <c r="G705" s="23"/>
      <c r="H705" s="23"/>
      <c r="I705" s="23"/>
      <c r="J705" s="23"/>
      <c r="K705" s="23"/>
      <c r="L705" s="23"/>
      <c r="M705" s="94">
        <v>7500</v>
      </c>
      <c r="N705" s="94"/>
      <c r="O705" s="24">
        <f t="shared" si="2010"/>
        <v>1</v>
      </c>
      <c r="P705" s="25">
        <f t="shared" si="2011"/>
        <v>7917.5002939199894</v>
      </c>
      <c r="Q705" s="26">
        <f t="shared" si="2012"/>
        <v>7798.3501049376127</v>
      </c>
      <c r="R705" s="27">
        <f t="shared" si="2013"/>
        <v>0</v>
      </c>
      <c r="S705" s="27">
        <f t="shared" si="2014"/>
        <v>7573.5</v>
      </c>
      <c r="T705" s="28">
        <f t="shared" si="2015"/>
        <v>0</v>
      </c>
      <c r="U705" s="25"/>
      <c r="V705" s="25">
        <f t="shared" si="2016"/>
        <v>7573.5</v>
      </c>
      <c r="W705" s="28">
        <f t="shared" si="2017"/>
        <v>0</v>
      </c>
      <c r="X705" s="25"/>
      <c r="Y705" s="25">
        <f t="shared" si="2018"/>
        <v>7647.7203</v>
      </c>
      <c r="Z705" s="28">
        <f t="shared" si="2019"/>
        <v>0</v>
      </c>
      <c r="AA705" s="25"/>
      <c r="AB705" s="25">
        <f t="shared" si="2020"/>
        <v>7722.6679589400001</v>
      </c>
      <c r="AC705" s="28">
        <f t="shared" si="2021"/>
        <v>0</v>
      </c>
      <c r="AD705" s="27">
        <f t="shared" si="2022"/>
        <v>1</v>
      </c>
      <c r="AE705" s="27">
        <f t="shared" si="2023"/>
        <v>7798.3501049376127</v>
      </c>
      <c r="AF705" s="28">
        <f t="shared" si="2024"/>
        <v>7798.3501049376127</v>
      </c>
      <c r="AG705" s="25"/>
      <c r="AH705" s="25">
        <f t="shared" si="2025"/>
        <v>7798.3501049376127</v>
      </c>
      <c r="AI705" s="28">
        <f t="shared" si="2026"/>
        <v>0</v>
      </c>
      <c r="AJ705" s="25"/>
      <c r="AK705" s="25">
        <f t="shared" si="2027"/>
        <v>7874.7739359660018</v>
      </c>
      <c r="AL705" s="28">
        <f t="shared" si="2028"/>
        <v>0</v>
      </c>
      <c r="AM705" s="25">
        <v>1</v>
      </c>
      <c r="AN705" s="25">
        <f t="shared" si="2029"/>
        <v>7951.946720538469</v>
      </c>
      <c r="AO705" s="28">
        <f t="shared" si="2030"/>
        <v>7951.946720538469</v>
      </c>
      <c r="AP705" s="27">
        <f t="shared" si="2031"/>
        <v>0</v>
      </c>
      <c r="AQ705" s="27">
        <f t="shared" si="2032"/>
        <v>8029.8757983997466</v>
      </c>
      <c r="AR705" s="28">
        <f t="shared" si="2033"/>
        <v>0</v>
      </c>
      <c r="AS705" s="25"/>
      <c r="AT705" s="25">
        <f t="shared" si="2034"/>
        <v>8029.8757983997466</v>
      </c>
      <c r="AU705" s="28">
        <f t="shared" si="2035"/>
        <v>0</v>
      </c>
      <c r="AV705" s="25"/>
      <c r="AW705" s="25">
        <f t="shared" si="2036"/>
        <v>8108.5685812240645</v>
      </c>
      <c r="AX705" s="28">
        <f t="shared" si="2037"/>
        <v>0</v>
      </c>
      <c r="AY705" s="25"/>
      <c r="AZ705" s="25">
        <f t="shared" si="2038"/>
        <v>8188.0325533200603</v>
      </c>
      <c r="BA705" s="28">
        <f t="shared" si="2039"/>
        <v>0</v>
      </c>
      <c r="BB705" s="27">
        <f t="shared" si="2040"/>
        <v>0</v>
      </c>
      <c r="BC705" s="27">
        <f t="shared" si="2041"/>
        <v>8268.2752723425965</v>
      </c>
      <c r="BD705" s="28">
        <f t="shared" si="2042"/>
        <v>0</v>
      </c>
      <c r="BE705" s="25"/>
      <c r="BF705" s="25">
        <f t="shared" si="2043"/>
        <v>8268.2752723425965</v>
      </c>
      <c r="BG705" s="28">
        <f t="shared" si="2044"/>
        <v>0</v>
      </c>
      <c r="BH705" s="25"/>
      <c r="BI705" s="25">
        <f t="shared" si="2045"/>
        <v>8349.3043700115541</v>
      </c>
      <c r="BJ705" s="28">
        <f t="shared" si="2046"/>
        <v>0</v>
      </c>
      <c r="BK705" s="25"/>
      <c r="BL705" s="25">
        <f t="shared" si="2047"/>
        <v>8431.1275528376682</v>
      </c>
      <c r="BM705" s="28">
        <f t="shared" si="2048"/>
        <v>0</v>
      </c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</row>
    <row r="706" spans="1:165" s="29" customFormat="1" ht="24.95" customHeight="1" x14ac:dyDescent="0.15">
      <c r="A706" s="23" t="s">
        <v>52</v>
      </c>
      <c r="B706" s="23" t="s">
        <v>1980</v>
      </c>
      <c r="C706" s="23" t="s">
        <v>1981</v>
      </c>
      <c r="D706" s="23" t="s">
        <v>1982</v>
      </c>
      <c r="E706" s="23" t="s">
        <v>465</v>
      </c>
      <c r="F706" s="110">
        <v>1</v>
      </c>
      <c r="G706" s="23"/>
      <c r="H706" s="23"/>
      <c r="I706" s="23"/>
      <c r="J706" s="23"/>
      <c r="K706" s="23"/>
      <c r="L706" s="23"/>
      <c r="M706" s="94">
        <v>4021</v>
      </c>
      <c r="N706" s="94"/>
      <c r="O706" s="24">
        <f t="shared" si="2010"/>
        <v>1</v>
      </c>
      <c r="P706" s="25">
        <f t="shared" si="2011"/>
        <v>4244.8358242469694</v>
      </c>
      <c r="Q706" s="26">
        <f t="shared" si="2012"/>
        <v>4180.9554362605522</v>
      </c>
      <c r="R706" s="27">
        <f t="shared" si="2013"/>
        <v>0</v>
      </c>
      <c r="S706" s="27">
        <f t="shared" si="2014"/>
        <v>4060.4058</v>
      </c>
      <c r="T706" s="28">
        <f t="shared" si="2015"/>
        <v>0</v>
      </c>
      <c r="U706" s="25"/>
      <c r="V706" s="25">
        <f t="shared" si="2016"/>
        <v>4060.4058</v>
      </c>
      <c r="W706" s="28">
        <f t="shared" si="2017"/>
        <v>0</v>
      </c>
      <c r="X706" s="25"/>
      <c r="Y706" s="25">
        <f t="shared" si="2018"/>
        <v>4100.1977768400002</v>
      </c>
      <c r="Z706" s="28">
        <f t="shared" si="2019"/>
        <v>0</v>
      </c>
      <c r="AA706" s="25"/>
      <c r="AB706" s="25">
        <f t="shared" si="2020"/>
        <v>4140.3797150530327</v>
      </c>
      <c r="AC706" s="28">
        <f t="shared" si="2021"/>
        <v>0</v>
      </c>
      <c r="AD706" s="27">
        <f t="shared" si="2022"/>
        <v>1</v>
      </c>
      <c r="AE706" s="27">
        <f t="shared" si="2023"/>
        <v>4180.9554362605522</v>
      </c>
      <c r="AF706" s="28">
        <f t="shared" si="2024"/>
        <v>4180.9554362605522</v>
      </c>
      <c r="AG706" s="25"/>
      <c r="AH706" s="25">
        <f t="shared" si="2025"/>
        <v>4180.9554362605522</v>
      </c>
      <c r="AI706" s="28">
        <f t="shared" si="2026"/>
        <v>0</v>
      </c>
      <c r="AJ706" s="25"/>
      <c r="AK706" s="25">
        <f t="shared" si="2027"/>
        <v>4221.9287995359055</v>
      </c>
      <c r="AL706" s="28">
        <f t="shared" si="2028"/>
        <v>0</v>
      </c>
      <c r="AM706" s="25">
        <v>1</v>
      </c>
      <c r="AN706" s="25">
        <f t="shared" si="2029"/>
        <v>4263.3037017713577</v>
      </c>
      <c r="AO706" s="28">
        <f t="shared" si="2030"/>
        <v>4263.3037017713577</v>
      </c>
      <c r="AP706" s="27">
        <f t="shared" si="2031"/>
        <v>0</v>
      </c>
      <c r="AQ706" s="27">
        <f t="shared" si="2032"/>
        <v>4305.0840780487169</v>
      </c>
      <c r="AR706" s="28">
        <f t="shared" si="2033"/>
        <v>0</v>
      </c>
      <c r="AS706" s="25"/>
      <c r="AT706" s="25">
        <f t="shared" si="2034"/>
        <v>4305.0840780487169</v>
      </c>
      <c r="AU706" s="28">
        <f t="shared" si="2035"/>
        <v>0</v>
      </c>
      <c r="AV706" s="25"/>
      <c r="AW706" s="25">
        <f t="shared" si="2036"/>
        <v>4347.2739020135941</v>
      </c>
      <c r="AX706" s="28">
        <f t="shared" si="2037"/>
        <v>0</v>
      </c>
      <c r="AY706" s="25"/>
      <c r="AZ706" s="25">
        <f t="shared" si="2038"/>
        <v>4389.8771862533276</v>
      </c>
      <c r="BA706" s="28">
        <f t="shared" si="2039"/>
        <v>0</v>
      </c>
      <c r="BB706" s="27">
        <f t="shared" si="2040"/>
        <v>0</v>
      </c>
      <c r="BC706" s="27">
        <f t="shared" si="2041"/>
        <v>4432.8979826786108</v>
      </c>
      <c r="BD706" s="28">
        <f t="shared" si="2042"/>
        <v>0</v>
      </c>
      <c r="BE706" s="25"/>
      <c r="BF706" s="25">
        <f t="shared" si="2043"/>
        <v>4432.8979826786108</v>
      </c>
      <c r="BG706" s="28">
        <f t="shared" si="2044"/>
        <v>0</v>
      </c>
      <c r="BH706" s="25"/>
      <c r="BI706" s="25">
        <f t="shared" si="2045"/>
        <v>4476.3403829088611</v>
      </c>
      <c r="BJ706" s="28">
        <f t="shared" si="2046"/>
        <v>0</v>
      </c>
      <c r="BK706" s="25"/>
      <c r="BL706" s="25">
        <f t="shared" si="2047"/>
        <v>4520.2085186613676</v>
      </c>
      <c r="BM706" s="28">
        <f t="shared" si="2048"/>
        <v>0</v>
      </c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</row>
    <row r="707" spans="1:165" s="29" customFormat="1" ht="24.95" customHeight="1" x14ac:dyDescent="0.15">
      <c r="A707" s="23" t="s">
        <v>52</v>
      </c>
      <c r="B707" s="23" t="s">
        <v>1983</v>
      </c>
      <c r="C707" s="23" t="s">
        <v>1984</v>
      </c>
      <c r="D707" s="23" t="s">
        <v>1985</v>
      </c>
      <c r="E707" s="23" t="s">
        <v>465</v>
      </c>
      <c r="F707" s="110">
        <v>1</v>
      </c>
      <c r="G707" s="23"/>
      <c r="H707" s="23"/>
      <c r="I707" s="23"/>
      <c r="J707" s="23"/>
      <c r="K707" s="23"/>
      <c r="L707" s="23"/>
      <c r="M707" s="94">
        <v>4000</v>
      </c>
      <c r="N707" s="94"/>
      <c r="O707" s="24">
        <f t="shared" si="2010"/>
        <v>1</v>
      </c>
      <c r="P707" s="25">
        <f t="shared" si="2011"/>
        <v>4222.6668234239951</v>
      </c>
      <c r="Q707" s="26">
        <f t="shared" si="2012"/>
        <v>4039.2000000000003</v>
      </c>
      <c r="R707" s="27">
        <f t="shared" si="2013"/>
        <v>1</v>
      </c>
      <c r="S707" s="27">
        <f t="shared" si="2014"/>
        <v>4039.2000000000003</v>
      </c>
      <c r="T707" s="28">
        <f t="shared" si="2015"/>
        <v>4039.2000000000003</v>
      </c>
      <c r="U707" s="25">
        <v>1</v>
      </c>
      <c r="V707" s="25">
        <f t="shared" si="2016"/>
        <v>4039.2000000000003</v>
      </c>
      <c r="W707" s="28">
        <f t="shared" si="2017"/>
        <v>4039.2000000000003</v>
      </c>
      <c r="X707" s="25"/>
      <c r="Y707" s="25">
        <f t="shared" si="2018"/>
        <v>4078.7841600000006</v>
      </c>
      <c r="Z707" s="28">
        <f t="shared" si="2019"/>
        <v>0</v>
      </c>
      <c r="AA707" s="25"/>
      <c r="AB707" s="25">
        <f t="shared" si="2020"/>
        <v>4118.7562447680011</v>
      </c>
      <c r="AC707" s="28">
        <f t="shared" si="2021"/>
        <v>0</v>
      </c>
      <c r="AD707" s="27">
        <f t="shared" si="2022"/>
        <v>0</v>
      </c>
      <c r="AE707" s="27">
        <f t="shared" si="2023"/>
        <v>4159.1200559667277</v>
      </c>
      <c r="AF707" s="28">
        <f t="shared" si="2024"/>
        <v>0</v>
      </c>
      <c r="AG707" s="25"/>
      <c r="AH707" s="25">
        <f t="shared" si="2025"/>
        <v>4159.1200559667277</v>
      </c>
      <c r="AI707" s="28">
        <f t="shared" si="2026"/>
        <v>0</v>
      </c>
      <c r="AJ707" s="25"/>
      <c r="AK707" s="25">
        <f t="shared" si="2027"/>
        <v>4199.8794325152021</v>
      </c>
      <c r="AL707" s="28">
        <f t="shared" si="2028"/>
        <v>0</v>
      </c>
      <c r="AM707" s="25"/>
      <c r="AN707" s="25">
        <f t="shared" si="2029"/>
        <v>4241.0382509538513</v>
      </c>
      <c r="AO707" s="28">
        <f t="shared" si="2030"/>
        <v>0</v>
      </c>
      <c r="AP707" s="27">
        <f t="shared" si="2031"/>
        <v>0</v>
      </c>
      <c r="AQ707" s="27">
        <f t="shared" si="2032"/>
        <v>4282.6004258131989</v>
      </c>
      <c r="AR707" s="28">
        <f t="shared" si="2033"/>
        <v>0</v>
      </c>
      <c r="AS707" s="25"/>
      <c r="AT707" s="25">
        <f t="shared" si="2034"/>
        <v>4282.6004258131989</v>
      </c>
      <c r="AU707" s="28">
        <f t="shared" si="2035"/>
        <v>0</v>
      </c>
      <c r="AV707" s="25"/>
      <c r="AW707" s="25">
        <f t="shared" si="2036"/>
        <v>4324.5699099861686</v>
      </c>
      <c r="AX707" s="28">
        <f t="shared" si="2037"/>
        <v>0</v>
      </c>
      <c r="AY707" s="25"/>
      <c r="AZ707" s="25">
        <f t="shared" si="2038"/>
        <v>4366.950695104033</v>
      </c>
      <c r="BA707" s="28">
        <f t="shared" si="2039"/>
        <v>0</v>
      </c>
      <c r="BB707" s="27">
        <f t="shared" si="2040"/>
        <v>0</v>
      </c>
      <c r="BC707" s="27">
        <f t="shared" si="2041"/>
        <v>4409.746811916053</v>
      </c>
      <c r="BD707" s="28">
        <f t="shared" si="2042"/>
        <v>0</v>
      </c>
      <c r="BE707" s="25"/>
      <c r="BF707" s="25">
        <f t="shared" si="2043"/>
        <v>4409.746811916053</v>
      </c>
      <c r="BG707" s="28">
        <f t="shared" si="2044"/>
        <v>0</v>
      </c>
      <c r="BH707" s="25"/>
      <c r="BI707" s="25">
        <f t="shared" si="2045"/>
        <v>4452.9623306728308</v>
      </c>
      <c r="BJ707" s="28">
        <f t="shared" si="2046"/>
        <v>0</v>
      </c>
      <c r="BK707" s="25"/>
      <c r="BL707" s="25">
        <f t="shared" si="2047"/>
        <v>4496.6013615134243</v>
      </c>
      <c r="BM707" s="28">
        <f t="shared" si="2048"/>
        <v>0</v>
      </c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</row>
    <row r="708" spans="1:165" s="29" customFormat="1" ht="24.95" customHeight="1" x14ac:dyDescent="0.15">
      <c r="A708" s="23" t="s">
        <v>52</v>
      </c>
      <c r="B708" s="23" t="s">
        <v>1986</v>
      </c>
      <c r="C708" s="23" t="s">
        <v>1987</v>
      </c>
      <c r="D708" s="23" t="s">
        <v>1988</v>
      </c>
      <c r="E708" s="23" t="s">
        <v>465</v>
      </c>
      <c r="F708" s="110">
        <v>4</v>
      </c>
      <c r="G708" s="23"/>
      <c r="H708" s="23"/>
      <c r="I708" s="23"/>
      <c r="J708" s="23"/>
      <c r="K708" s="23"/>
      <c r="L708" s="23"/>
      <c r="M708" s="94">
        <v>737.3</v>
      </c>
      <c r="N708" s="94"/>
      <c r="O708" s="24">
        <f t="shared" si="2010"/>
        <v>4</v>
      </c>
      <c r="P708" s="25">
        <f t="shared" si="2011"/>
        <v>778.34306222762768</v>
      </c>
      <c r="Q708" s="26">
        <f t="shared" si="2012"/>
        <v>3157.5612939520706</v>
      </c>
      <c r="R708" s="27">
        <f t="shared" si="2013"/>
        <v>0</v>
      </c>
      <c r="S708" s="27">
        <f t="shared" si="2014"/>
        <v>744.52553999999998</v>
      </c>
      <c r="T708" s="28">
        <f t="shared" si="2015"/>
        <v>0</v>
      </c>
      <c r="U708" s="25"/>
      <c r="V708" s="25">
        <f t="shared" si="2016"/>
        <v>744.52553999999998</v>
      </c>
      <c r="W708" s="28">
        <f t="shared" si="2017"/>
        <v>0</v>
      </c>
      <c r="X708" s="25"/>
      <c r="Y708" s="25">
        <f t="shared" si="2018"/>
        <v>751.82189029200003</v>
      </c>
      <c r="Z708" s="28">
        <f t="shared" si="2019"/>
        <v>0</v>
      </c>
      <c r="AA708" s="25"/>
      <c r="AB708" s="25">
        <f t="shared" si="2020"/>
        <v>759.18974481686166</v>
      </c>
      <c r="AC708" s="28">
        <f t="shared" si="2021"/>
        <v>0</v>
      </c>
      <c r="AD708" s="27">
        <f t="shared" si="2022"/>
        <v>0</v>
      </c>
      <c r="AE708" s="27">
        <f t="shared" si="2023"/>
        <v>766.62980431606695</v>
      </c>
      <c r="AF708" s="28">
        <f t="shared" si="2024"/>
        <v>0</v>
      </c>
      <c r="AG708" s="25"/>
      <c r="AH708" s="25">
        <f t="shared" si="2025"/>
        <v>766.62980431606695</v>
      </c>
      <c r="AI708" s="28">
        <f t="shared" si="2026"/>
        <v>0</v>
      </c>
      <c r="AJ708" s="25"/>
      <c r="AK708" s="25">
        <f t="shared" si="2027"/>
        <v>774.14277639836439</v>
      </c>
      <c r="AL708" s="28">
        <f t="shared" si="2028"/>
        <v>0</v>
      </c>
      <c r="AM708" s="25"/>
      <c r="AN708" s="25">
        <f t="shared" si="2029"/>
        <v>781.72937560706839</v>
      </c>
      <c r="AO708" s="28">
        <f t="shared" si="2030"/>
        <v>0</v>
      </c>
      <c r="AP708" s="27">
        <f t="shared" si="2031"/>
        <v>4</v>
      </c>
      <c r="AQ708" s="27">
        <f t="shared" si="2032"/>
        <v>789.39032348801766</v>
      </c>
      <c r="AR708" s="28">
        <f t="shared" si="2033"/>
        <v>3157.5612939520706</v>
      </c>
      <c r="AS708" s="25"/>
      <c r="AT708" s="25">
        <f t="shared" si="2034"/>
        <v>789.39032348801766</v>
      </c>
      <c r="AU708" s="28">
        <f t="shared" si="2035"/>
        <v>0</v>
      </c>
      <c r="AV708" s="25">
        <v>4</v>
      </c>
      <c r="AW708" s="25">
        <f t="shared" si="2036"/>
        <v>797.1263486582003</v>
      </c>
      <c r="AX708" s="28">
        <f t="shared" si="2037"/>
        <v>3188.5053946328012</v>
      </c>
      <c r="AY708" s="25"/>
      <c r="AZ708" s="25">
        <f t="shared" si="2038"/>
        <v>804.93818687505063</v>
      </c>
      <c r="BA708" s="28">
        <f t="shared" si="2039"/>
        <v>0</v>
      </c>
      <c r="BB708" s="27">
        <f t="shared" si="2040"/>
        <v>0</v>
      </c>
      <c r="BC708" s="27">
        <f t="shared" si="2041"/>
        <v>812.82658110642615</v>
      </c>
      <c r="BD708" s="28">
        <f t="shared" si="2042"/>
        <v>0</v>
      </c>
      <c r="BE708" s="25"/>
      <c r="BF708" s="25">
        <f t="shared" si="2043"/>
        <v>812.82658110642615</v>
      </c>
      <c r="BG708" s="28">
        <f t="shared" si="2044"/>
        <v>0</v>
      </c>
      <c r="BH708" s="25"/>
      <c r="BI708" s="25">
        <f t="shared" si="2045"/>
        <v>820.79228160126911</v>
      </c>
      <c r="BJ708" s="28">
        <f t="shared" si="2046"/>
        <v>0</v>
      </c>
      <c r="BK708" s="25"/>
      <c r="BL708" s="25">
        <f t="shared" si="2047"/>
        <v>828.83604596096154</v>
      </c>
      <c r="BM708" s="28">
        <f t="shared" si="2048"/>
        <v>0</v>
      </c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</row>
    <row r="709" spans="1:165" s="29" customFormat="1" ht="24.95" customHeight="1" x14ac:dyDescent="0.15">
      <c r="A709" s="23" t="s">
        <v>52</v>
      </c>
      <c r="B709" s="23" t="s">
        <v>1989</v>
      </c>
      <c r="C709" s="23" t="s">
        <v>1990</v>
      </c>
      <c r="D709" s="23"/>
      <c r="E709" s="23" t="s">
        <v>465</v>
      </c>
      <c r="F709" s="110">
        <v>20</v>
      </c>
      <c r="G709" s="23"/>
      <c r="H709" s="23"/>
      <c r="I709" s="23"/>
      <c r="J709" s="23"/>
      <c r="K709" s="23"/>
      <c r="L709" s="23"/>
      <c r="M709" s="94">
        <v>70</v>
      </c>
      <c r="N709" s="94"/>
      <c r="O709" s="24">
        <f t="shared" si="2010"/>
        <v>20</v>
      </c>
      <c r="P709" s="25">
        <f t="shared" si="2011"/>
        <v>73.896669409919909</v>
      </c>
      <c r="Q709" s="26">
        <f t="shared" si="2012"/>
        <v>1455.6920195883547</v>
      </c>
      <c r="R709" s="27">
        <f t="shared" si="2013"/>
        <v>0</v>
      </c>
      <c r="S709" s="27">
        <f t="shared" si="2014"/>
        <v>70.686000000000007</v>
      </c>
      <c r="T709" s="28">
        <f t="shared" si="2015"/>
        <v>0</v>
      </c>
      <c r="U709" s="25"/>
      <c r="V709" s="25">
        <f t="shared" si="2016"/>
        <v>70.686000000000007</v>
      </c>
      <c r="W709" s="28">
        <f t="shared" si="2017"/>
        <v>0</v>
      </c>
      <c r="X709" s="25"/>
      <c r="Y709" s="25">
        <f t="shared" si="2018"/>
        <v>71.378722800000006</v>
      </c>
      <c r="Z709" s="28">
        <f t="shared" si="2019"/>
        <v>0</v>
      </c>
      <c r="AA709" s="25"/>
      <c r="AB709" s="25">
        <f t="shared" si="2020"/>
        <v>72.078234283440011</v>
      </c>
      <c r="AC709" s="28">
        <f t="shared" si="2021"/>
        <v>0</v>
      </c>
      <c r="AD709" s="27">
        <f t="shared" si="2022"/>
        <v>20</v>
      </c>
      <c r="AE709" s="27">
        <f t="shared" si="2023"/>
        <v>72.784600979417732</v>
      </c>
      <c r="AF709" s="28">
        <f t="shared" si="2024"/>
        <v>1455.6920195883547</v>
      </c>
      <c r="AG709" s="25"/>
      <c r="AH709" s="25">
        <f t="shared" si="2025"/>
        <v>72.784600979417732</v>
      </c>
      <c r="AI709" s="28">
        <f t="shared" si="2026"/>
        <v>0</v>
      </c>
      <c r="AJ709" s="25"/>
      <c r="AK709" s="25">
        <f t="shared" si="2027"/>
        <v>73.497890069016023</v>
      </c>
      <c r="AL709" s="28">
        <f t="shared" si="2028"/>
        <v>0</v>
      </c>
      <c r="AM709" s="25">
        <v>20</v>
      </c>
      <c r="AN709" s="25">
        <f t="shared" si="2029"/>
        <v>74.218169391692385</v>
      </c>
      <c r="AO709" s="28">
        <f t="shared" si="2030"/>
        <v>1484.3633878338478</v>
      </c>
      <c r="AP709" s="27">
        <f t="shared" si="2031"/>
        <v>0</v>
      </c>
      <c r="AQ709" s="27">
        <f t="shared" si="2032"/>
        <v>74.945507451730975</v>
      </c>
      <c r="AR709" s="28">
        <f t="shared" si="2033"/>
        <v>0</v>
      </c>
      <c r="AS709" s="25"/>
      <c r="AT709" s="25">
        <f t="shared" si="2034"/>
        <v>74.945507451730975</v>
      </c>
      <c r="AU709" s="28">
        <f t="shared" si="2035"/>
        <v>0</v>
      </c>
      <c r="AV709" s="25"/>
      <c r="AW709" s="25">
        <f t="shared" si="2036"/>
        <v>75.679973424757947</v>
      </c>
      <c r="AX709" s="28">
        <f t="shared" si="2037"/>
        <v>0</v>
      </c>
      <c r="AY709" s="25"/>
      <c r="AZ709" s="25">
        <f t="shared" si="2038"/>
        <v>76.421637164320572</v>
      </c>
      <c r="BA709" s="28">
        <f t="shared" si="2039"/>
        <v>0</v>
      </c>
      <c r="BB709" s="27">
        <f t="shared" si="2040"/>
        <v>0</v>
      </c>
      <c r="BC709" s="27">
        <f t="shared" si="2041"/>
        <v>77.170569208530921</v>
      </c>
      <c r="BD709" s="28">
        <f t="shared" si="2042"/>
        <v>0</v>
      </c>
      <c r="BE709" s="25"/>
      <c r="BF709" s="25">
        <f t="shared" si="2043"/>
        <v>77.170569208530921</v>
      </c>
      <c r="BG709" s="28">
        <f t="shared" si="2044"/>
        <v>0</v>
      </c>
      <c r="BH709" s="25"/>
      <c r="BI709" s="25">
        <f t="shared" si="2045"/>
        <v>77.92684078677452</v>
      </c>
      <c r="BJ709" s="28">
        <f t="shared" si="2046"/>
        <v>0</v>
      </c>
      <c r="BK709" s="25"/>
      <c r="BL709" s="25">
        <f t="shared" si="2047"/>
        <v>78.690523826484906</v>
      </c>
      <c r="BM709" s="28">
        <f t="shared" si="2048"/>
        <v>0</v>
      </c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</row>
    <row r="710" spans="1:165" s="29" customFormat="1" ht="24.95" customHeight="1" x14ac:dyDescent="0.15">
      <c r="A710" s="23" t="s">
        <v>52</v>
      </c>
      <c r="B710" s="23" t="s">
        <v>1991</v>
      </c>
      <c r="C710" s="23" t="s">
        <v>1992</v>
      </c>
      <c r="D710" s="23"/>
      <c r="E710" s="23" t="s">
        <v>465</v>
      </c>
      <c r="F710" s="110">
        <v>2</v>
      </c>
      <c r="G710" s="23"/>
      <c r="H710" s="23"/>
      <c r="I710" s="23"/>
      <c r="J710" s="23"/>
      <c r="K710" s="23"/>
      <c r="L710" s="23"/>
      <c r="M710" s="94">
        <v>1398.3</v>
      </c>
      <c r="N710" s="94"/>
      <c r="O710" s="24">
        <f t="shared" si="2010"/>
        <v>2</v>
      </c>
      <c r="P710" s="25">
        <f t="shared" si="2011"/>
        <v>1476.1387547984427</v>
      </c>
      <c r="Q710" s="26">
        <f t="shared" si="2012"/>
        <v>2909.0933838536484</v>
      </c>
      <c r="R710" s="27">
        <f t="shared" si="2013"/>
        <v>1</v>
      </c>
      <c r="S710" s="27">
        <f t="shared" si="2014"/>
        <v>1412.00334</v>
      </c>
      <c r="T710" s="28">
        <f t="shared" si="2015"/>
        <v>1412.00334</v>
      </c>
      <c r="U710" s="25">
        <v>1</v>
      </c>
      <c r="V710" s="25">
        <f t="shared" si="2016"/>
        <v>1412.00334</v>
      </c>
      <c r="W710" s="28">
        <f t="shared" si="2017"/>
        <v>1412.00334</v>
      </c>
      <c r="X710" s="25"/>
      <c r="Y710" s="25">
        <f t="shared" si="2018"/>
        <v>1425.840972732</v>
      </c>
      <c r="Z710" s="28">
        <f t="shared" si="2019"/>
        <v>0</v>
      </c>
      <c r="AA710" s="25"/>
      <c r="AB710" s="25">
        <f t="shared" si="2020"/>
        <v>1439.8142142647737</v>
      </c>
      <c r="AC710" s="28">
        <f t="shared" si="2021"/>
        <v>0</v>
      </c>
      <c r="AD710" s="27">
        <f t="shared" si="2022"/>
        <v>0</v>
      </c>
      <c r="AE710" s="27">
        <f t="shared" si="2023"/>
        <v>1453.9243935645686</v>
      </c>
      <c r="AF710" s="28">
        <f t="shared" si="2024"/>
        <v>0</v>
      </c>
      <c r="AG710" s="25"/>
      <c r="AH710" s="25">
        <f t="shared" si="2025"/>
        <v>1453.9243935645686</v>
      </c>
      <c r="AI710" s="28">
        <f t="shared" si="2026"/>
        <v>0</v>
      </c>
      <c r="AJ710" s="25"/>
      <c r="AK710" s="25">
        <f t="shared" si="2027"/>
        <v>1468.1728526215015</v>
      </c>
      <c r="AL710" s="28">
        <f t="shared" si="2028"/>
        <v>0</v>
      </c>
      <c r="AM710" s="25"/>
      <c r="AN710" s="25">
        <f t="shared" si="2029"/>
        <v>1482.5609465771922</v>
      </c>
      <c r="AO710" s="28">
        <f t="shared" si="2030"/>
        <v>0</v>
      </c>
      <c r="AP710" s="27">
        <f t="shared" si="2031"/>
        <v>1</v>
      </c>
      <c r="AQ710" s="27">
        <f t="shared" si="2032"/>
        <v>1497.0900438536487</v>
      </c>
      <c r="AR710" s="28">
        <f t="shared" si="2033"/>
        <v>1497.0900438536487</v>
      </c>
      <c r="AS710" s="25"/>
      <c r="AT710" s="25">
        <f t="shared" si="2034"/>
        <v>1497.0900438536487</v>
      </c>
      <c r="AU710" s="28">
        <f t="shared" si="2035"/>
        <v>0</v>
      </c>
      <c r="AV710" s="25">
        <v>1</v>
      </c>
      <c r="AW710" s="25">
        <f t="shared" si="2036"/>
        <v>1511.7615262834145</v>
      </c>
      <c r="AX710" s="28">
        <f t="shared" si="2037"/>
        <v>1511.7615262834145</v>
      </c>
      <c r="AY710" s="25"/>
      <c r="AZ710" s="25">
        <f t="shared" si="2038"/>
        <v>1526.576789240992</v>
      </c>
      <c r="BA710" s="28">
        <f t="shared" si="2039"/>
        <v>0</v>
      </c>
      <c r="BB710" s="27">
        <f t="shared" si="2040"/>
        <v>0</v>
      </c>
      <c r="BC710" s="27">
        <f t="shared" si="2041"/>
        <v>1541.5372417755536</v>
      </c>
      <c r="BD710" s="28">
        <f t="shared" si="2042"/>
        <v>0</v>
      </c>
      <c r="BE710" s="25"/>
      <c r="BF710" s="25">
        <f t="shared" si="2043"/>
        <v>1541.5372417755536</v>
      </c>
      <c r="BG710" s="28">
        <f t="shared" si="2044"/>
        <v>0</v>
      </c>
      <c r="BH710" s="25"/>
      <c r="BI710" s="25">
        <f t="shared" si="2045"/>
        <v>1556.6443067449541</v>
      </c>
      <c r="BJ710" s="28">
        <f t="shared" si="2046"/>
        <v>0</v>
      </c>
      <c r="BK710" s="25"/>
      <c r="BL710" s="25">
        <f t="shared" si="2047"/>
        <v>1571.8994209510547</v>
      </c>
      <c r="BM710" s="28">
        <f t="shared" si="2048"/>
        <v>0</v>
      </c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</row>
    <row r="711" spans="1:165" s="29" customFormat="1" ht="24.95" customHeight="1" x14ac:dyDescent="0.15">
      <c r="A711" s="23" t="s">
        <v>52</v>
      </c>
      <c r="B711" s="23" t="s">
        <v>1993</v>
      </c>
      <c r="C711" s="23" t="s">
        <v>1994</v>
      </c>
      <c r="D711" s="23" t="s">
        <v>1995</v>
      </c>
      <c r="E711" s="23" t="s">
        <v>465</v>
      </c>
      <c r="F711" s="110">
        <v>1</v>
      </c>
      <c r="G711" s="23"/>
      <c r="H711" s="23"/>
      <c r="I711" s="23"/>
      <c r="J711" s="23"/>
      <c r="K711" s="23"/>
      <c r="L711" s="23"/>
      <c r="M711" s="94">
        <v>20000</v>
      </c>
      <c r="N711" s="94"/>
      <c r="O711" s="24">
        <f t="shared" si="2010"/>
        <v>1</v>
      </c>
      <c r="P711" s="25">
        <f t="shared" si="2011"/>
        <v>21113.334117119968</v>
      </c>
      <c r="Q711" s="26">
        <f t="shared" si="2012"/>
        <v>22048.734059580256</v>
      </c>
      <c r="R711" s="27">
        <f t="shared" si="2013"/>
        <v>0</v>
      </c>
      <c r="S711" s="27">
        <f t="shared" si="2014"/>
        <v>20196</v>
      </c>
      <c r="T711" s="28">
        <f t="shared" si="2015"/>
        <v>0</v>
      </c>
      <c r="U711" s="25"/>
      <c r="V711" s="25">
        <f t="shared" si="2016"/>
        <v>20196</v>
      </c>
      <c r="W711" s="28">
        <f t="shared" si="2017"/>
        <v>0</v>
      </c>
      <c r="X711" s="25"/>
      <c r="Y711" s="25">
        <f t="shared" si="2018"/>
        <v>20393.9208</v>
      </c>
      <c r="Z711" s="28">
        <f t="shared" si="2019"/>
        <v>0</v>
      </c>
      <c r="AA711" s="25"/>
      <c r="AB711" s="25">
        <f t="shared" si="2020"/>
        <v>20593.78122384</v>
      </c>
      <c r="AC711" s="28">
        <f t="shared" si="2021"/>
        <v>0</v>
      </c>
      <c r="AD711" s="27">
        <f t="shared" si="2022"/>
        <v>0</v>
      </c>
      <c r="AE711" s="27">
        <f t="shared" si="2023"/>
        <v>20795.600279833634</v>
      </c>
      <c r="AF711" s="28">
        <f t="shared" si="2024"/>
        <v>0</v>
      </c>
      <c r="AG711" s="25"/>
      <c r="AH711" s="25">
        <f t="shared" si="2025"/>
        <v>20795.600279833634</v>
      </c>
      <c r="AI711" s="28">
        <f t="shared" si="2026"/>
        <v>0</v>
      </c>
      <c r="AJ711" s="25"/>
      <c r="AK711" s="25">
        <f t="shared" si="2027"/>
        <v>20999.397162576006</v>
      </c>
      <c r="AL711" s="28">
        <f t="shared" si="2028"/>
        <v>0</v>
      </c>
      <c r="AM711" s="25"/>
      <c r="AN711" s="25">
        <f t="shared" si="2029"/>
        <v>21205.191254769252</v>
      </c>
      <c r="AO711" s="28">
        <f t="shared" si="2030"/>
        <v>0</v>
      </c>
      <c r="AP711" s="27">
        <f t="shared" si="2031"/>
        <v>0</v>
      </c>
      <c r="AQ711" s="27">
        <f t="shared" si="2032"/>
        <v>21413.00212906599</v>
      </c>
      <c r="AR711" s="28">
        <f t="shared" si="2033"/>
        <v>0</v>
      </c>
      <c r="AS711" s="25"/>
      <c r="AT711" s="25">
        <f t="shared" si="2034"/>
        <v>21413.00212906599</v>
      </c>
      <c r="AU711" s="28">
        <f t="shared" si="2035"/>
        <v>0</v>
      </c>
      <c r="AV711" s="25"/>
      <c r="AW711" s="25">
        <f t="shared" si="2036"/>
        <v>21622.849549930837</v>
      </c>
      <c r="AX711" s="28">
        <f t="shared" si="2037"/>
        <v>0</v>
      </c>
      <c r="AY711" s="25"/>
      <c r="AZ711" s="25">
        <f t="shared" si="2038"/>
        <v>21834.75347552016</v>
      </c>
      <c r="BA711" s="28">
        <f t="shared" si="2039"/>
        <v>0</v>
      </c>
      <c r="BB711" s="27">
        <f t="shared" si="2040"/>
        <v>1</v>
      </c>
      <c r="BC711" s="27">
        <f t="shared" si="2041"/>
        <v>22048.734059580256</v>
      </c>
      <c r="BD711" s="28">
        <f t="shared" si="2042"/>
        <v>22048.734059580256</v>
      </c>
      <c r="BE711" s="25">
        <v>1</v>
      </c>
      <c r="BF711" s="25">
        <f t="shared" si="2043"/>
        <v>22048.734059580256</v>
      </c>
      <c r="BG711" s="28">
        <f t="shared" si="2044"/>
        <v>22048.734059580256</v>
      </c>
      <c r="BH711" s="25"/>
      <c r="BI711" s="25">
        <f t="shared" si="2045"/>
        <v>22264.811653364144</v>
      </c>
      <c r="BJ711" s="28">
        <f t="shared" si="2046"/>
        <v>0</v>
      </c>
      <c r="BK711" s="25"/>
      <c r="BL711" s="25">
        <f t="shared" si="2047"/>
        <v>22483.006807567115</v>
      </c>
      <c r="BM711" s="28">
        <f t="shared" si="2048"/>
        <v>0</v>
      </c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</row>
    <row r="712" spans="1:165" s="29" customFormat="1" ht="24.95" customHeight="1" x14ac:dyDescent="0.15">
      <c r="A712" s="23" t="s">
        <v>52</v>
      </c>
      <c r="B712" s="23" t="s">
        <v>1996</v>
      </c>
      <c r="C712" s="23" t="s">
        <v>1997</v>
      </c>
      <c r="D712" s="23"/>
      <c r="E712" s="23" t="s">
        <v>465</v>
      </c>
      <c r="F712" s="110">
        <v>5</v>
      </c>
      <c r="G712" s="23"/>
      <c r="H712" s="23"/>
      <c r="I712" s="23"/>
      <c r="J712" s="23"/>
      <c r="K712" s="23"/>
      <c r="L712" s="23"/>
      <c r="M712" s="94">
        <v>70</v>
      </c>
      <c r="N712" s="94"/>
      <c r="O712" s="24">
        <f t="shared" si="2010"/>
        <v>5</v>
      </c>
      <c r="P712" s="25">
        <f t="shared" si="2011"/>
        <v>73.896669409919909</v>
      </c>
      <c r="Q712" s="26">
        <f t="shared" si="2012"/>
        <v>374.72753725865488</v>
      </c>
      <c r="R712" s="27">
        <f t="shared" si="2013"/>
        <v>0</v>
      </c>
      <c r="S712" s="27">
        <f t="shared" si="2014"/>
        <v>70.686000000000007</v>
      </c>
      <c r="T712" s="28">
        <f t="shared" si="2015"/>
        <v>0</v>
      </c>
      <c r="U712" s="25"/>
      <c r="V712" s="25">
        <f t="shared" si="2016"/>
        <v>70.686000000000007</v>
      </c>
      <c r="W712" s="28">
        <f t="shared" si="2017"/>
        <v>0</v>
      </c>
      <c r="X712" s="25"/>
      <c r="Y712" s="25">
        <f t="shared" si="2018"/>
        <v>71.378722800000006</v>
      </c>
      <c r="Z712" s="28">
        <f t="shared" si="2019"/>
        <v>0</v>
      </c>
      <c r="AA712" s="25"/>
      <c r="AB712" s="25">
        <f t="shared" si="2020"/>
        <v>72.078234283440011</v>
      </c>
      <c r="AC712" s="28">
        <f t="shared" si="2021"/>
        <v>0</v>
      </c>
      <c r="AD712" s="27">
        <f t="shared" si="2022"/>
        <v>0</v>
      </c>
      <c r="AE712" s="27">
        <f t="shared" si="2023"/>
        <v>72.784600979417732</v>
      </c>
      <c r="AF712" s="28">
        <f t="shared" si="2024"/>
        <v>0</v>
      </c>
      <c r="AG712" s="25"/>
      <c r="AH712" s="25">
        <f t="shared" si="2025"/>
        <v>72.784600979417732</v>
      </c>
      <c r="AI712" s="28">
        <f t="shared" si="2026"/>
        <v>0</v>
      </c>
      <c r="AJ712" s="25"/>
      <c r="AK712" s="25">
        <f t="shared" si="2027"/>
        <v>73.497890069016023</v>
      </c>
      <c r="AL712" s="28">
        <f t="shared" si="2028"/>
        <v>0</v>
      </c>
      <c r="AM712" s="25"/>
      <c r="AN712" s="25">
        <f t="shared" si="2029"/>
        <v>74.218169391692385</v>
      </c>
      <c r="AO712" s="28">
        <f t="shared" si="2030"/>
        <v>0</v>
      </c>
      <c r="AP712" s="27">
        <f t="shared" si="2031"/>
        <v>5</v>
      </c>
      <c r="AQ712" s="27">
        <f t="shared" si="2032"/>
        <v>74.945507451730975</v>
      </c>
      <c r="AR712" s="28">
        <f t="shared" si="2033"/>
        <v>374.72753725865488</v>
      </c>
      <c r="AS712" s="25"/>
      <c r="AT712" s="25">
        <f t="shared" si="2034"/>
        <v>74.945507451730975</v>
      </c>
      <c r="AU712" s="28">
        <f t="shared" si="2035"/>
        <v>0</v>
      </c>
      <c r="AV712" s="25"/>
      <c r="AW712" s="25">
        <f t="shared" si="2036"/>
        <v>75.679973424757947</v>
      </c>
      <c r="AX712" s="28">
        <f t="shared" si="2037"/>
        <v>0</v>
      </c>
      <c r="AY712" s="25">
        <v>5</v>
      </c>
      <c r="AZ712" s="25">
        <f t="shared" si="2038"/>
        <v>76.421637164320572</v>
      </c>
      <c r="BA712" s="28">
        <f t="shared" si="2039"/>
        <v>382.10818582160289</v>
      </c>
      <c r="BB712" s="27">
        <f t="shared" si="2040"/>
        <v>0</v>
      </c>
      <c r="BC712" s="27">
        <f t="shared" si="2041"/>
        <v>77.170569208530921</v>
      </c>
      <c r="BD712" s="28">
        <f t="shared" si="2042"/>
        <v>0</v>
      </c>
      <c r="BE712" s="25"/>
      <c r="BF712" s="25">
        <f t="shared" si="2043"/>
        <v>77.170569208530921</v>
      </c>
      <c r="BG712" s="28">
        <f t="shared" si="2044"/>
        <v>0</v>
      </c>
      <c r="BH712" s="25"/>
      <c r="BI712" s="25">
        <f t="shared" si="2045"/>
        <v>77.92684078677452</v>
      </c>
      <c r="BJ712" s="28">
        <f t="shared" si="2046"/>
        <v>0</v>
      </c>
      <c r="BK712" s="25"/>
      <c r="BL712" s="25">
        <f t="shared" si="2047"/>
        <v>78.690523826484906</v>
      </c>
      <c r="BM712" s="28">
        <f t="shared" si="2048"/>
        <v>0</v>
      </c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</row>
    <row r="713" spans="1:165" s="29" customFormat="1" ht="24.95" customHeight="1" x14ac:dyDescent="0.15">
      <c r="A713" s="23" t="s">
        <v>52</v>
      </c>
      <c r="B713" s="23" t="s">
        <v>1998</v>
      </c>
      <c r="C713" s="23" t="s">
        <v>1999</v>
      </c>
      <c r="D713" s="23" t="s">
        <v>2000</v>
      </c>
      <c r="E713" s="23" t="s">
        <v>465</v>
      </c>
      <c r="F713" s="110">
        <v>30</v>
      </c>
      <c r="G713" s="23"/>
      <c r="H713" s="23"/>
      <c r="I713" s="23"/>
      <c r="J713" s="23"/>
      <c r="K713" s="23"/>
      <c r="L713" s="23"/>
      <c r="M713" s="94">
        <v>76</v>
      </c>
      <c r="N713" s="94"/>
      <c r="O713" s="24">
        <f t="shared" si="2010"/>
        <v>30</v>
      </c>
      <c r="P713" s="25">
        <f t="shared" si="2011"/>
        <v>80.230669645055897</v>
      </c>
      <c r="Q713" s="26">
        <f t="shared" si="2012"/>
        <v>2302.3440000000001</v>
      </c>
      <c r="R713" s="27">
        <f t="shared" si="2013"/>
        <v>30</v>
      </c>
      <c r="S713" s="27">
        <f t="shared" si="2014"/>
        <v>76.744799999999998</v>
      </c>
      <c r="T713" s="28">
        <f t="shared" si="2015"/>
        <v>2302.3440000000001</v>
      </c>
      <c r="U713" s="25">
        <v>30</v>
      </c>
      <c r="V713" s="25">
        <f t="shared" si="2016"/>
        <v>76.744799999999998</v>
      </c>
      <c r="W713" s="28">
        <f t="shared" si="2017"/>
        <v>2302.3440000000001</v>
      </c>
      <c r="X713" s="25"/>
      <c r="Y713" s="25">
        <f t="shared" si="2018"/>
        <v>77.496899040000002</v>
      </c>
      <c r="Z713" s="28">
        <f t="shared" si="2019"/>
        <v>0</v>
      </c>
      <c r="AA713" s="25"/>
      <c r="AB713" s="25">
        <f t="shared" si="2020"/>
        <v>78.256368650592009</v>
      </c>
      <c r="AC713" s="28">
        <f t="shared" si="2021"/>
        <v>0</v>
      </c>
      <c r="AD713" s="27">
        <f t="shared" si="2022"/>
        <v>0</v>
      </c>
      <c r="AE713" s="27">
        <f t="shared" si="2023"/>
        <v>79.023281063367818</v>
      </c>
      <c r="AF713" s="28">
        <f t="shared" si="2024"/>
        <v>0</v>
      </c>
      <c r="AG713" s="25"/>
      <c r="AH713" s="25">
        <f t="shared" si="2025"/>
        <v>79.023281063367818</v>
      </c>
      <c r="AI713" s="28">
        <f t="shared" si="2026"/>
        <v>0</v>
      </c>
      <c r="AJ713" s="25"/>
      <c r="AK713" s="25">
        <f t="shared" si="2027"/>
        <v>79.797709217788821</v>
      </c>
      <c r="AL713" s="28">
        <f t="shared" si="2028"/>
        <v>0</v>
      </c>
      <c r="AM713" s="25"/>
      <c r="AN713" s="25">
        <f t="shared" si="2029"/>
        <v>80.579726768123152</v>
      </c>
      <c r="AO713" s="28">
        <f t="shared" si="2030"/>
        <v>0</v>
      </c>
      <c r="AP713" s="27">
        <f t="shared" si="2031"/>
        <v>0</v>
      </c>
      <c r="AQ713" s="27">
        <f t="shared" si="2032"/>
        <v>81.369408090450762</v>
      </c>
      <c r="AR713" s="28">
        <f t="shared" si="2033"/>
        <v>0</v>
      </c>
      <c r="AS713" s="25"/>
      <c r="AT713" s="25">
        <f t="shared" si="2034"/>
        <v>81.369408090450762</v>
      </c>
      <c r="AU713" s="28">
        <f t="shared" si="2035"/>
        <v>0</v>
      </c>
      <c r="AV713" s="25"/>
      <c r="AW713" s="25">
        <f t="shared" si="2036"/>
        <v>82.166828289737182</v>
      </c>
      <c r="AX713" s="28">
        <f t="shared" si="2037"/>
        <v>0</v>
      </c>
      <c r="AY713" s="25"/>
      <c r="AZ713" s="25">
        <f t="shared" si="2038"/>
        <v>82.972063206976614</v>
      </c>
      <c r="BA713" s="28">
        <f t="shared" si="2039"/>
        <v>0</v>
      </c>
      <c r="BB713" s="27">
        <f t="shared" si="2040"/>
        <v>0</v>
      </c>
      <c r="BC713" s="27">
        <f t="shared" si="2041"/>
        <v>83.785189426404983</v>
      </c>
      <c r="BD713" s="28">
        <f t="shared" si="2042"/>
        <v>0</v>
      </c>
      <c r="BE713" s="25"/>
      <c r="BF713" s="25">
        <f t="shared" si="2043"/>
        <v>83.785189426404983</v>
      </c>
      <c r="BG713" s="28">
        <f t="shared" si="2044"/>
        <v>0</v>
      </c>
      <c r="BH713" s="25"/>
      <c r="BI713" s="25">
        <f t="shared" si="2045"/>
        <v>84.606284282783761</v>
      </c>
      <c r="BJ713" s="28">
        <f t="shared" si="2046"/>
        <v>0</v>
      </c>
      <c r="BK713" s="25"/>
      <c r="BL713" s="25">
        <f t="shared" si="2047"/>
        <v>85.435425868755047</v>
      </c>
      <c r="BM713" s="28">
        <f t="shared" si="2048"/>
        <v>0</v>
      </c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</row>
    <row r="714" spans="1:165" s="29" customFormat="1" ht="24.95" customHeight="1" x14ac:dyDescent="0.15">
      <c r="A714" s="23" t="s">
        <v>52</v>
      </c>
      <c r="B714" s="23" t="s">
        <v>2001</v>
      </c>
      <c r="C714" s="23" t="s">
        <v>2002</v>
      </c>
      <c r="D714" s="23"/>
      <c r="E714" s="23" t="s">
        <v>465</v>
      </c>
      <c r="F714" s="110">
        <v>1</v>
      </c>
      <c r="G714" s="23"/>
      <c r="H714" s="23"/>
      <c r="I714" s="23"/>
      <c r="J714" s="23"/>
      <c r="K714" s="23"/>
      <c r="L714" s="23"/>
      <c r="M714" s="94">
        <v>3004.24</v>
      </c>
      <c r="N714" s="94"/>
      <c r="O714" s="24">
        <f t="shared" si="2010"/>
        <v>1</v>
      </c>
      <c r="P714" s="25">
        <f t="shared" si="2011"/>
        <v>3171.4761444008254</v>
      </c>
      <c r="Q714" s="26">
        <f t="shared" si="2012"/>
        <v>3216.4898758112613</v>
      </c>
      <c r="R714" s="27">
        <f t="shared" si="2013"/>
        <v>0</v>
      </c>
      <c r="S714" s="27">
        <f t="shared" si="2014"/>
        <v>3033.681552</v>
      </c>
      <c r="T714" s="28">
        <f t="shared" si="2015"/>
        <v>0</v>
      </c>
      <c r="U714" s="25"/>
      <c r="V714" s="25">
        <f t="shared" si="2016"/>
        <v>3033.681552</v>
      </c>
      <c r="W714" s="28">
        <f t="shared" si="2017"/>
        <v>0</v>
      </c>
      <c r="X714" s="25"/>
      <c r="Y714" s="25">
        <f t="shared" si="2018"/>
        <v>3063.4116312096003</v>
      </c>
      <c r="Z714" s="28">
        <f t="shared" si="2019"/>
        <v>0</v>
      </c>
      <c r="AA714" s="25"/>
      <c r="AB714" s="25">
        <f t="shared" si="2020"/>
        <v>3093.4330651954547</v>
      </c>
      <c r="AC714" s="28">
        <f t="shared" si="2021"/>
        <v>0</v>
      </c>
      <c r="AD714" s="27">
        <f t="shared" si="2022"/>
        <v>0</v>
      </c>
      <c r="AE714" s="27">
        <f t="shared" si="2023"/>
        <v>3123.7487092343704</v>
      </c>
      <c r="AF714" s="28">
        <f t="shared" si="2024"/>
        <v>0</v>
      </c>
      <c r="AG714" s="25"/>
      <c r="AH714" s="25">
        <f t="shared" si="2025"/>
        <v>3123.7487092343704</v>
      </c>
      <c r="AI714" s="28">
        <f t="shared" si="2026"/>
        <v>0</v>
      </c>
      <c r="AJ714" s="25"/>
      <c r="AK714" s="25">
        <f t="shared" si="2027"/>
        <v>3154.3614465848673</v>
      </c>
      <c r="AL714" s="28">
        <f t="shared" si="2028"/>
        <v>0</v>
      </c>
      <c r="AM714" s="25"/>
      <c r="AN714" s="25">
        <f t="shared" si="2029"/>
        <v>3185.2741887613993</v>
      </c>
      <c r="AO714" s="28">
        <f t="shared" si="2030"/>
        <v>0</v>
      </c>
      <c r="AP714" s="27">
        <f t="shared" si="2031"/>
        <v>1</v>
      </c>
      <c r="AQ714" s="27">
        <f t="shared" si="2032"/>
        <v>3216.4898758112613</v>
      </c>
      <c r="AR714" s="28">
        <f t="shared" si="2033"/>
        <v>3216.4898758112613</v>
      </c>
      <c r="AS714" s="25">
        <v>1</v>
      </c>
      <c r="AT714" s="25">
        <f t="shared" si="2034"/>
        <v>3216.4898758112613</v>
      </c>
      <c r="AU714" s="28">
        <f t="shared" si="2035"/>
        <v>3216.4898758112613</v>
      </c>
      <c r="AV714" s="25"/>
      <c r="AW714" s="25">
        <f t="shared" si="2036"/>
        <v>3248.0114765942117</v>
      </c>
      <c r="AX714" s="28">
        <f t="shared" si="2037"/>
        <v>0</v>
      </c>
      <c r="AY714" s="25"/>
      <c r="AZ714" s="25">
        <f t="shared" si="2038"/>
        <v>3279.8419890648352</v>
      </c>
      <c r="BA714" s="28">
        <f t="shared" si="2039"/>
        <v>0</v>
      </c>
      <c r="BB714" s="27">
        <f t="shared" si="2040"/>
        <v>0</v>
      </c>
      <c r="BC714" s="27">
        <f t="shared" si="2041"/>
        <v>3311.9844405576705</v>
      </c>
      <c r="BD714" s="28">
        <f t="shared" si="2042"/>
        <v>0</v>
      </c>
      <c r="BE714" s="25"/>
      <c r="BF714" s="25">
        <f t="shared" si="2043"/>
        <v>3311.9844405576705</v>
      </c>
      <c r="BG714" s="28">
        <f t="shared" si="2044"/>
        <v>0</v>
      </c>
      <c r="BH714" s="25"/>
      <c r="BI714" s="25">
        <f t="shared" si="2045"/>
        <v>3344.4418880751359</v>
      </c>
      <c r="BJ714" s="28">
        <f t="shared" si="2046"/>
        <v>0</v>
      </c>
      <c r="BK714" s="25"/>
      <c r="BL714" s="25">
        <f t="shared" si="2047"/>
        <v>3377.2174185782724</v>
      </c>
      <c r="BM714" s="28">
        <f t="shared" si="2048"/>
        <v>0</v>
      </c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</row>
    <row r="715" spans="1:165" s="29" customFormat="1" ht="24.95" customHeight="1" x14ac:dyDescent="0.15">
      <c r="A715" s="23" t="s">
        <v>52</v>
      </c>
      <c r="B715" s="23" t="s">
        <v>2003</v>
      </c>
      <c r="C715" s="23" t="s">
        <v>2004</v>
      </c>
      <c r="D715" s="23" t="s">
        <v>2005</v>
      </c>
      <c r="E715" s="23" t="s">
        <v>465</v>
      </c>
      <c r="F715" s="110">
        <v>10</v>
      </c>
      <c r="G715" s="23"/>
      <c r="H715" s="23"/>
      <c r="I715" s="23"/>
      <c r="J715" s="23"/>
      <c r="K715" s="23"/>
      <c r="L715" s="23"/>
      <c r="M715" s="94">
        <v>237</v>
      </c>
      <c r="N715" s="94"/>
      <c r="O715" s="24">
        <f t="shared" si="2010"/>
        <v>10</v>
      </c>
      <c r="P715" s="25">
        <f t="shared" si="2011"/>
        <v>250.19300928787163</v>
      </c>
      <c r="Q715" s="26">
        <f t="shared" si="2012"/>
        <v>2464.2786331602856</v>
      </c>
      <c r="R715" s="27">
        <f t="shared" si="2013"/>
        <v>0</v>
      </c>
      <c r="S715" s="27">
        <f t="shared" si="2014"/>
        <v>239.32259999999999</v>
      </c>
      <c r="T715" s="28">
        <f t="shared" si="2015"/>
        <v>0</v>
      </c>
      <c r="U715" s="25"/>
      <c r="V715" s="25">
        <f t="shared" si="2016"/>
        <v>239.32259999999999</v>
      </c>
      <c r="W715" s="28">
        <f t="shared" si="2017"/>
        <v>0</v>
      </c>
      <c r="X715" s="25"/>
      <c r="Y715" s="25">
        <f t="shared" si="2018"/>
        <v>241.66796148</v>
      </c>
      <c r="Z715" s="28">
        <f t="shared" si="2019"/>
        <v>0</v>
      </c>
      <c r="AA715" s="25"/>
      <c r="AB715" s="25">
        <f t="shared" si="2020"/>
        <v>244.036307502504</v>
      </c>
      <c r="AC715" s="28">
        <f t="shared" si="2021"/>
        <v>0</v>
      </c>
      <c r="AD715" s="27">
        <f t="shared" si="2022"/>
        <v>10</v>
      </c>
      <c r="AE715" s="27">
        <f t="shared" si="2023"/>
        <v>246.42786331602855</v>
      </c>
      <c r="AF715" s="28">
        <f t="shared" si="2024"/>
        <v>2464.2786331602856</v>
      </c>
      <c r="AG715" s="25"/>
      <c r="AH715" s="25">
        <f t="shared" si="2025"/>
        <v>246.42786331602855</v>
      </c>
      <c r="AI715" s="28">
        <f t="shared" si="2026"/>
        <v>0</v>
      </c>
      <c r="AJ715" s="25"/>
      <c r="AK715" s="25">
        <f t="shared" si="2027"/>
        <v>248.84285637652565</v>
      </c>
      <c r="AL715" s="28">
        <f t="shared" si="2028"/>
        <v>0</v>
      </c>
      <c r="AM715" s="25">
        <v>10</v>
      </c>
      <c r="AN715" s="25">
        <f t="shared" si="2029"/>
        <v>251.28151636901561</v>
      </c>
      <c r="AO715" s="28">
        <f t="shared" si="2030"/>
        <v>2512.8151636901562</v>
      </c>
      <c r="AP715" s="27">
        <f t="shared" si="2031"/>
        <v>0</v>
      </c>
      <c r="AQ715" s="27">
        <f t="shared" si="2032"/>
        <v>253.74407522943196</v>
      </c>
      <c r="AR715" s="28">
        <f t="shared" si="2033"/>
        <v>0</v>
      </c>
      <c r="AS715" s="25"/>
      <c r="AT715" s="25">
        <f t="shared" si="2034"/>
        <v>253.74407522943196</v>
      </c>
      <c r="AU715" s="28">
        <f t="shared" si="2035"/>
        <v>0</v>
      </c>
      <c r="AV715" s="25"/>
      <c r="AW715" s="25">
        <f t="shared" si="2036"/>
        <v>256.23076716668038</v>
      </c>
      <c r="AX715" s="28">
        <f t="shared" si="2037"/>
        <v>0</v>
      </c>
      <c r="AY715" s="25"/>
      <c r="AZ715" s="25">
        <f t="shared" si="2038"/>
        <v>258.74182868491386</v>
      </c>
      <c r="BA715" s="28">
        <f t="shared" si="2039"/>
        <v>0</v>
      </c>
      <c r="BB715" s="27">
        <f t="shared" si="2040"/>
        <v>0</v>
      </c>
      <c r="BC715" s="27">
        <f t="shared" si="2041"/>
        <v>261.27749860602603</v>
      </c>
      <c r="BD715" s="28">
        <f t="shared" si="2042"/>
        <v>0</v>
      </c>
      <c r="BE715" s="25"/>
      <c r="BF715" s="25">
        <f t="shared" si="2043"/>
        <v>261.27749860602603</v>
      </c>
      <c r="BG715" s="28">
        <f t="shared" si="2044"/>
        <v>0</v>
      </c>
      <c r="BH715" s="25"/>
      <c r="BI715" s="25">
        <f t="shared" si="2045"/>
        <v>263.83801809236508</v>
      </c>
      <c r="BJ715" s="28">
        <f t="shared" si="2046"/>
        <v>0</v>
      </c>
      <c r="BK715" s="25"/>
      <c r="BL715" s="25">
        <f t="shared" si="2047"/>
        <v>266.42363066967027</v>
      </c>
      <c r="BM715" s="28">
        <f t="shared" si="2048"/>
        <v>0</v>
      </c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</row>
    <row r="716" spans="1:165" s="29" customFormat="1" ht="24.95" customHeight="1" x14ac:dyDescent="0.15">
      <c r="A716" s="23" t="s">
        <v>52</v>
      </c>
      <c r="B716" s="23" t="s">
        <v>2006</v>
      </c>
      <c r="C716" s="23" t="s">
        <v>2007</v>
      </c>
      <c r="D716" s="23" t="s">
        <v>2005</v>
      </c>
      <c r="E716" s="23" t="s">
        <v>465</v>
      </c>
      <c r="F716" s="110">
        <v>10</v>
      </c>
      <c r="G716" s="23"/>
      <c r="H716" s="23"/>
      <c r="I716" s="23"/>
      <c r="J716" s="23"/>
      <c r="K716" s="23"/>
      <c r="L716" s="23"/>
      <c r="M716" s="94">
        <v>176.26</v>
      </c>
      <c r="N716" s="94"/>
      <c r="O716" s="24">
        <f t="shared" si="2010"/>
        <v>10</v>
      </c>
      <c r="P716" s="25">
        <f t="shared" si="2011"/>
        <v>186.07181357417829</v>
      </c>
      <c r="Q716" s="26">
        <f t="shared" si="2012"/>
        <v>1832.7162526617381</v>
      </c>
      <c r="R716" s="27">
        <f t="shared" si="2013"/>
        <v>0</v>
      </c>
      <c r="S716" s="27">
        <f t="shared" si="2014"/>
        <v>177.987348</v>
      </c>
      <c r="T716" s="28">
        <f t="shared" si="2015"/>
        <v>0</v>
      </c>
      <c r="U716" s="25"/>
      <c r="V716" s="25">
        <f t="shared" si="2016"/>
        <v>177.987348</v>
      </c>
      <c r="W716" s="28">
        <f t="shared" si="2017"/>
        <v>0</v>
      </c>
      <c r="X716" s="25"/>
      <c r="Y716" s="25">
        <f t="shared" si="2018"/>
        <v>179.7316240104</v>
      </c>
      <c r="Z716" s="28">
        <f t="shared" si="2019"/>
        <v>0</v>
      </c>
      <c r="AA716" s="25"/>
      <c r="AB716" s="25">
        <f t="shared" si="2020"/>
        <v>181.49299392570191</v>
      </c>
      <c r="AC716" s="28">
        <f t="shared" si="2021"/>
        <v>0</v>
      </c>
      <c r="AD716" s="27">
        <f t="shared" si="2022"/>
        <v>10</v>
      </c>
      <c r="AE716" s="27">
        <f t="shared" si="2023"/>
        <v>183.2716252661738</v>
      </c>
      <c r="AF716" s="28">
        <f t="shared" si="2024"/>
        <v>1832.7162526617381</v>
      </c>
      <c r="AG716" s="25"/>
      <c r="AH716" s="25">
        <f t="shared" si="2025"/>
        <v>183.2716252661738</v>
      </c>
      <c r="AI716" s="28">
        <f t="shared" si="2026"/>
        <v>0</v>
      </c>
      <c r="AJ716" s="25"/>
      <c r="AK716" s="25">
        <f t="shared" si="2027"/>
        <v>185.06768719378232</v>
      </c>
      <c r="AL716" s="28">
        <f t="shared" si="2028"/>
        <v>0</v>
      </c>
      <c r="AM716" s="25">
        <v>10</v>
      </c>
      <c r="AN716" s="25">
        <f t="shared" si="2029"/>
        <v>186.88135052828139</v>
      </c>
      <c r="AO716" s="28">
        <f t="shared" si="2030"/>
        <v>1868.8135052828138</v>
      </c>
      <c r="AP716" s="27">
        <f t="shared" si="2031"/>
        <v>0</v>
      </c>
      <c r="AQ716" s="27">
        <f t="shared" si="2032"/>
        <v>188.71278776345855</v>
      </c>
      <c r="AR716" s="28">
        <f t="shared" si="2033"/>
        <v>0</v>
      </c>
      <c r="AS716" s="25"/>
      <c r="AT716" s="25">
        <f t="shared" si="2034"/>
        <v>188.71278776345855</v>
      </c>
      <c r="AU716" s="28">
        <f t="shared" si="2035"/>
        <v>0</v>
      </c>
      <c r="AV716" s="25"/>
      <c r="AW716" s="25">
        <f t="shared" si="2036"/>
        <v>190.56217308354044</v>
      </c>
      <c r="AX716" s="28">
        <f t="shared" si="2037"/>
        <v>0</v>
      </c>
      <c r="AY716" s="25"/>
      <c r="AZ716" s="25">
        <f t="shared" si="2038"/>
        <v>192.42968237975916</v>
      </c>
      <c r="BA716" s="28">
        <f t="shared" si="2039"/>
        <v>0</v>
      </c>
      <c r="BB716" s="27">
        <f t="shared" si="2040"/>
        <v>0</v>
      </c>
      <c r="BC716" s="27">
        <f t="shared" si="2041"/>
        <v>194.3154932670808</v>
      </c>
      <c r="BD716" s="28">
        <f t="shared" si="2042"/>
        <v>0</v>
      </c>
      <c r="BE716" s="25"/>
      <c r="BF716" s="25">
        <f t="shared" si="2043"/>
        <v>194.3154932670808</v>
      </c>
      <c r="BG716" s="28">
        <f t="shared" si="2044"/>
        <v>0</v>
      </c>
      <c r="BH716" s="25"/>
      <c r="BI716" s="25">
        <f t="shared" si="2045"/>
        <v>196.21978510109818</v>
      </c>
      <c r="BJ716" s="28">
        <f t="shared" si="2046"/>
        <v>0</v>
      </c>
      <c r="BK716" s="25"/>
      <c r="BL716" s="25">
        <f t="shared" si="2047"/>
        <v>198.14273899508896</v>
      </c>
      <c r="BM716" s="28">
        <f t="shared" si="2048"/>
        <v>0</v>
      </c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</row>
    <row r="717" spans="1:165" s="29" customFormat="1" ht="24.95" customHeight="1" x14ac:dyDescent="0.15">
      <c r="A717" s="23" t="s">
        <v>52</v>
      </c>
      <c r="B717" s="23" t="s">
        <v>2008</v>
      </c>
      <c r="C717" s="23" t="s">
        <v>2009</v>
      </c>
      <c r="D717" s="23" t="s">
        <v>2005</v>
      </c>
      <c r="E717" s="23" t="s">
        <v>465</v>
      </c>
      <c r="F717" s="110">
        <v>10</v>
      </c>
      <c r="G717" s="23"/>
      <c r="H717" s="23"/>
      <c r="I717" s="23"/>
      <c r="J717" s="23"/>
      <c r="K717" s="23"/>
      <c r="L717" s="23"/>
      <c r="M717" s="94">
        <v>114.4</v>
      </c>
      <c r="N717" s="94"/>
      <c r="O717" s="24">
        <f t="shared" si="2010"/>
        <v>10</v>
      </c>
      <c r="P717" s="25">
        <f t="shared" si="2011"/>
        <v>120.76827114992625</v>
      </c>
      <c r="Q717" s="26">
        <f t="shared" si="2012"/>
        <v>1189.5083360064839</v>
      </c>
      <c r="R717" s="27">
        <f t="shared" si="2013"/>
        <v>0</v>
      </c>
      <c r="S717" s="27">
        <f t="shared" si="2014"/>
        <v>115.52112000000001</v>
      </c>
      <c r="T717" s="28">
        <f t="shared" si="2015"/>
        <v>0</v>
      </c>
      <c r="U717" s="25"/>
      <c r="V717" s="25">
        <f t="shared" si="2016"/>
        <v>115.52112000000001</v>
      </c>
      <c r="W717" s="28">
        <f t="shared" si="2017"/>
        <v>0</v>
      </c>
      <c r="X717" s="25"/>
      <c r="Y717" s="25">
        <f t="shared" si="2018"/>
        <v>116.65322697600001</v>
      </c>
      <c r="Z717" s="28">
        <f t="shared" si="2019"/>
        <v>0</v>
      </c>
      <c r="AA717" s="25"/>
      <c r="AB717" s="25">
        <f t="shared" si="2020"/>
        <v>117.79642860036482</v>
      </c>
      <c r="AC717" s="28">
        <f t="shared" si="2021"/>
        <v>0</v>
      </c>
      <c r="AD717" s="27">
        <f t="shared" si="2022"/>
        <v>10</v>
      </c>
      <c r="AE717" s="27">
        <f t="shared" si="2023"/>
        <v>118.95083360064839</v>
      </c>
      <c r="AF717" s="28">
        <f t="shared" si="2024"/>
        <v>1189.5083360064839</v>
      </c>
      <c r="AG717" s="25"/>
      <c r="AH717" s="25">
        <f t="shared" si="2025"/>
        <v>118.95083360064839</v>
      </c>
      <c r="AI717" s="28">
        <f t="shared" si="2026"/>
        <v>0</v>
      </c>
      <c r="AJ717" s="25"/>
      <c r="AK717" s="25">
        <f t="shared" si="2027"/>
        <v>120.11655176993476</v>
      </c>
      <c r="AL717" s="28">
        <f t="shared" si="2028"/>
        <v>0</v>
      </c>
      <c r="AM717" s="25">
        <v>10</v>
      </c>
      <c r="AN717" s="25">
        <f t="shared" si="2029"/>
        <v>121.29369397728013</v>
      </c>
      <c r="AO717" s="28">
        <f t="shared" si="2030"/>
        <v>1212.9369397728012</v>
      </c>
      <c r="AP717" s="27">
        <f t="shared" si="2031"/>
        <v>0</v>
      </c>
      <c r="AQ717" s="27">
        <f t="shared" si="2032"/>
        <v>122.48237217825748</v>
      </c>
      <c r="AR717" s="28">
        <f t="shared" si="2033"/>
        <v>0</v>
      </c>
      <c r="AS717" s="25"/>
      <c r="AT717" s="25">
        <f t="shared" si="2034"/>
        <v>122.48237217825748</v>
      </c>
      <c r="AU717" s="28">
        <f t="shared" si="2035"/>
        <v>0</v>
      </c>
      <c r="AV717" s="25"/>
      <c r="AW717" s="25">
        <f t="shared" si="2036"/>
        <v>123.68269942560441</v>
      </c>
      <c r="AX717" s="28">
        <f t="shared" si="2037"/>
        <v>0</v>
      </c>
      <c r="AY717" s="25"/>
      <c r="AZ717" s="25">
        <f t="shared" si="2038"/>
        <v>124.89478987997533</v>
      </c>
      <c r="BA717" s="28">
        <f t="shared" si="2039"/>
        <v>0</v>
      </c>
      <c r="BB717" s="27">
        <f t="shared" si="2040"/>
        <v>0</v>
      </c>
      <c r="BC717" s="27">
        <f t="shared" si="2041"/>
        <v>126.1187588207991</v>
      </c>
      <c r="BD717" s="28">
        <f t="shared" si="2042"/>
        <v>0</v>
      </c>
      <c r="BE717" s="25"/>
      <c r="BF717" s="25">
        <f t="shared" si="2043"/>
        <v>126.1187588207991</v>
      </c>
      <c r="BG717" s="28">
        <f t="shared" si="2044"/>
        <v>0</v>
      </c>
      <c r="BH717" s="25"/>
      <c r="BI717" s="25">
        <f t="shared" si="2045"/>
        <v>127.35472265724293</v>
      </c>
      <c r="BJ717" s="28">
        <f t="shared" si="2046"/>
        <v>0</v>
      </c>
      <c r="BK717" s="25"/>
      <c r="BL717" s="25">
        <f t="shared" si="2047"/>
        <v>128.60279893928393</v>
      </c>
      <c r="BM717" s="28">
        <f t="shared" si="2048"/>
        <v>0</v>
      </c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</row>
    <row r="718" spans="1:165" s="29" customFormat="1" ht="24.95" customHeight="1" x14ac:dyDescent="0.15">
      <c r="A718" s="23" t="s">
        <v>52</v>
      </c>
      <c r="B718" s="23" t="s">
        <v>2010</v>
      </c>
      <c r="C718" s="23" t="s">
        <v>2011</v>
      </c>
      <c r="D718" s="23" t="s">
        <v>2012</v>
      </c>
      <c r="E718" s="23" t="s">
        <v>465</v>
      </c>
      <c r="F718" s="110">
        <v>10</v>
      </c>
      <c r="G718" s="23"/>
      <c r="H718" s="23"/>
      <c r="I718" s="23"/>
      <c r="J718" s="23"/>
      <c r="K718" s="23"/>
      <c r="L718" s="23"/>
      <c r="M718" s="94">
        <v>200</v>
      </c>
      <c r="N718" s="94"/>
      <c r="O718" s="24">
        <f t="shared" si="2010"/>
        <v>10</v>
      </c>
      <c r="P718" s="25">
        <f t="shared" si="2011"/>
        <v>211.13334117119973</v>
      </c>
      <c r="Q718" s="26">
        <f t="shared" si="2012"/>
        <v>2141.300212906599</v>
      </c>
      <c r="R718" s="27">
        <f t="shared" si="2013"/>
        <v>0</v>
      </c>
      <c r="S718" s="27">
        <f t="shared" si="2014"/>
        <v>201.96</v>
      </c>
      <c r="T718" s="28">
        <f t="shared" si="2015"/>
        <v>0</v>
      </c>
      <c r="U718" s="25"/>
      <c r="V718" s="25">
        <f t="shared" si="2016"/>
        <v>201.96</v>
      </c>
      <c r="W718" s="28">
        <f t="shared" si="2017"/>
        <v>0</v>
      </c>
      <c r="X718" s="25"/>
      <c r="Y718" s="25">
        <f t="shared" si="2018"/>
        <v>203.93920800000001</v>
      </c>
      <c r="Z718" s="28">
        <f t="shared" si="2019"/>
        <v>0</v>
      </c>
      <c r="AA718" s="25"/>
      <c r="AB718" s="25">
        <f t="shared" si="2020"/>
        <v>205.93781223840003</v>
      </c>
      <c r="AC718" s="28">
        <f t="shared" si="2021"/>
        <v>0</v>
      </c>
      <c r="AD718" s="27">
        <f t="shared" si="2022"/>
        <v>0</v>
      </c>
      <c r="AE718" s="27">
        <f t="shared" si="2023"/>
        <v>207.95600279833636</v>
      </c>
      <c r="AF718" s="28">
        <f t="shared" si="2024"/>
        <v>0</v>
      </c>
      <c r="AG718" s="25"/>
      <c r="AH718" s="25">
        <f t="shared" si="2025"/>
        <v>207.95600279833636</v>
      </c>
      <c r="AI718" s="28">
        <f t="shared" si="2026"/>
        <v>0</v>
      </c>
      <c r="AJ718" s="25"/>
      <c r="AK718" s="25">
        <f t="shared" si="2027"/>
        <v>209.99397162576005</v>
      </c>
      <c r="AL718" s="28">
        <f t="shared" si="2028"/>
        <v>0</v>
      </c>
      <c r="AM718" s="25"/>
      <c r="AN718" s="25">
        <f t="shared" si="2029"/>
        <v>212.0519125476925</v>
      </c>
      <c r="AO718" s="28">
        <f t="shared" si="2030"/>
        <v>0</v>
      </c>
      <c r="AP718" s="27">
        <f t="shared" si="2031"/>
        <v>10</v>
      </c>
      <c r="AQ718" s="27">
        <f t="shared" si="2032"/>
        <v>214.1300212906599</v>
      </c>
      <c r="AR718" s="28">
        <f t="shared" si="2033"/>
        <v>2141.300212906599</v>
      </c>
      <c r="AS718" s="25"/>
      <c r="AT718" s="25">
        <f t="shared" si="2034"/>
        <v>214.1300212906599</v>
      </c>
      <c r="AU718" s="28">
        <f t="shared" si="2035"/>
        <v>0</v>
      </c>
      <c r="AV718" s="25"/>
      <c r="AW718" s="25">
        <f t="shared" si="2036"/>
        <v>216.22849549930837</v>
      </c>
      <c r="AX718" s="28">
        <f t="shared" si="2037"/>
        <v>0</v>
      </c>
      <c r="AY718" s="25">
        <v>10</v>
      </c>
      <c r="AZ718" s="25">
        <f t="shared" si="2038"/>
        <v>218.34753475520159</v>
      </c>
      <c r="BA718" s="28">
        <f t="shared" si="2039"/>
        <v>2183.475347552016</v>
      </c>
      <c r="BB718" s="27">
        <f t="shared" si="2040"/>
        <v>0</v>
      </c>
      <c r="BC718" s="27">
        <f t="shared" si="2041"/>
        <v>220.48734059580258</v>
      </c>
      <c r="BD718" s="28">
        <f t="shared" si="2042"/>
        <v>0</v>
      </c>
      <c r="BE718" s="25"/>
      <c r="BF718" s="25">
        <f t="shared" si="2043"/>
        <v>220.48734059580258</v>
      </c>
      <c r="BG718" s="28">
        <f t="shared" si="2044"/>
        <v>0</v>
      </c>
      <c r="BH718" s="25"/>
      <c r="BI718" s="25">
        <f t="shared" si="2045"/>
        <v>222.64811653364146</v>
      </c>
      <c r="BJ718" s="28">
        <f t="shared" si="2046"/>
        <v>0</v>
      </c>
      <c r="BK718" s="25"/>
      <c r="BL718" s="25">
        <f t="shared" si="2047"/>
        <v>224.83006807567114</v>
      </c>
      <c r="BM718" s="28">
        <f t="shared" si="2048"/>
        <v>0</v>
      </c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</row>
    <row r="719" spans="1:165" s="29" customFormat="1" ht="24.95" customHeight="1" x14ac:dyDescent="0.15">
      <c r="A719" s="23" t="s">
        <v>52</v>
      </c>
      <c r="B719" s="23" t="s">
        <v>2013</v>
      </c>
      <c r="C719" s="23" t="s">
        <v>2014</v>
      </c>
      <c r="D719" s="23" t="s">
        <v>2012</v>
      </c>
      <c r="E719" s="23" t="s">
        <v>465</v>
      </c>
      <c r="F719" s="110">
        <v>10</v>
      </c>
      <c r="G719" s="23"/>
      <c r="H719" s="23"/>
      <c r="I719" s="23"/>
      <c r="J719" s="23"/>
      <c r="K719" s="23"/>
      <c r="L719" s="23"/>
      <c r="M719" s="94">
        <v>207</v>
      </c>
      <c r="N719" s="94"/>
      <c r="O719" s="24">
        <f t="shared" si="2010"/>
        <v>10</v>
      </c>
      <c r="P719" s="25">
        <f t="shared" si="2011"/>
        <v>218.52300811219172</v>
      </c>
      <c r="Q719" s="26">
        <f t="shared" si="2012"/>
        <v>2152.3446289627814</v>
      </c>
      <c r="R719" s="27">
        <f t="shared" si="2013"/>
        <v>0</v>
      </c>
      <c r="S719" s="27">
        <f t="shared" si="2014"/>
        <v>209.02860000000001</v>
      </c>
      <c r="T719" s="28">
        <f t="shared" si="2015"/>
        <v>0</v>
      </c>
      <c r="U719" s="25"/>
      <c r="V719" s="25">
        <f t="shared" si="2016"/>
        <v>209.02860000000001</v>
      </c>
      <c r="W719" s="28">
        <f t="shared" si="2017"/>
        <v>0</v>
      </c>
      <c r="X719" s="25"/>
      <c r="Y719" s="25">
        <f t="shared" si="2018"/>
        <v>211.07708028000002</v>
      </c>
      <c r="Z719" s="28">
        <f t="shared" si="2019"/>
        <v>0</v>
      </c>
      <c r="AA719" s="25"/>
      <c r="AB719" s="25">
        <f t="shared" si="2020"/>
        <v>213.14563566674403</v>
      </c>
      <c r="AC719" s="28">
        <f t="shared" si="2021"/>
        <v>0</v>
      </c>
      <c r="AD719" s="27">
        <f t="shared" si="2022"/>
        <v>10</v>
      </c>
      <c r="AE719" s="27">
        <f t="shared" si="2023"/>
        <v>215.23446289627813</v>
      </c>
      <c r="AF719" s="28">
        <f t="shared" si="2024"/>
        <v>2152.3446289627814</v>
      </c>
      <c r="AG719" s="25"/>
      <c r="AH719" s="25">
        <f t="shared" si="2025"/>
        <v>215.23446289627813</v>
      </c>
      <c r="AI719" s="28">
        <f t="shared" si="2026"/>
        <v>0</v>
      </c>
      <c r="AJ719" s="25">
        <v>10</v>
      </c>
      <c r="AK719" s="25">
        <f t="shared" si="2027"/>
        <v>217.34376063266166</v>
      </c>
      <c r="AL719" s="28">
        <f t="shared" si="2028"/>
        <v>2173.4376063266163</v>
      </c>
      <c r="AM719" s="25"/>
      <c r="AN719" s="25">
        <f t="shared" si="2029"/>
        <v>219.47372948686174</v>
      </c>
      <c r="AO719" s="28">
        <f t="shared" si="2030"/>
        <v>0</v>
      </c>
      <c r="AP719" s="27">
        <f t="shared" si="2031"/>
        <v>0</v>
      </c>
      <c r="AQ719" s="27">
        <f t="shared" si="2032"/>
        <v>221.62457203583298</v>
      </c>
      <c r="AR719" s="28">
        <f t="shared" si="2033"/>
        <v>0</v>
      </c>
      <c r="AS719" s="25"/>
      <c r="AT719" s="25">
        <f t="shared" si="2034"/>
        <v>221.62457203583298</v>
      </c>
      <c r="AU719" s="28">
        <f t="shared" si="2035"/>
        <v>0</v>
      </c>
      <c r="AV719" s="25"/>
      <c r="AW719" s="25">
        <f t="shared" si="2036"/>
        <v>223.79649284178416</v>
      </c>
      <c r="AX719" s="28">
        <f t="shared" si="2037"/>
        <v>0</v>
      </c>
      <c r="AY719" s="25"/>
      <c r="AZ719" s="25">
        <f t="shared" si="2038"/>
        <v>225.98969847163366</v>
      </c>
      <c r="BA719" s="28">
        <f t="shared" si="2039"/>
        <v>0</v>
      </c>
      <c r="BB719" s="27">
        <f t="shared" si="2040"/>
        <v>0</v>
      </c>
      <c r="BC719" s="27">
        <f t="shared" si="2041"/>
        <v>228.20439751665569</v>
      </c>
      <c r="BD719" s="28">
        <f t="shared" si="2042"/>
        <v>0</v>
      </c>
      <c r="BE719" s="25"/>
      <c r="BF719" s="25">
        <f t="shared" si="2043"/>
        <v>228.20439751665569</v>
      </c>
      <c r="BG719" s="28">
        <f t="shared" si="2044"/>
        <v>0</v>
      </c>
      <c r="BH719" s="25"/>
      <c r="BI719" s="25">
        <f t="shared" si="2045"/>
        <v>230.44080061231892</v>
      </c>
      <c r="BJ719" s="28">
        <f t="shared" si="2046"/>
        <v>0</v>
      </c>
      <c r="BK719" s="25"/>
      <c r="BL719" s="25">
        <f t="shared" si="2047"/>
        <v>232.69912045831967</v>
      </c>
      <c r="BM719" s="28">
        <f t="shared" si="2048"/>
        <v>0</v>
      </c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</row>
    <row r="720" spans="1:165" s="29" customFormat="1" ht="24.95" customHeight="1" x14ac:dyDescent="0.15">
      <c r="A720" s="23" t="s">
        <v>52</v>
      </c>
      <c r="B720" s="23" t="s">
        <v>2015</v>
      </c>
      <c r="C720" s="23" t="s">
        <v>2016</v>
      </c>
      <c r="D720" s="23" t="s">
        <v>2005</v>
      </c>
      <c r="E720" s="23" t="s">
        <v>465</v>
      </c>
      <c r="F720" s="110">
        <v>40</v>
      </c>
      <c r="G720" s="23"/>
      <c r="H720" s="23"/>
      <c r="I720" s="23"/>
      <c r="J720" s="23"/>
      <c r="K720" s="23"/>
      <c r="L720" s="23"/>
      <c r="M720" s="94">
        <v>418.72</v>
      </c>
      <c r="N720" s="94"/>
      <c r="O720" s="24">
        <f t="shared" si="2010"/>
        <v>40</v>
      </c>
      <c r="P720" s="25">
        <f t="shared" si="2011"/>
        <v>442.02876307602378</v>
      </c>
      <c r="Q720" s="26">
        <f t="shared" si="2012"/>
        <v>17677.312937223771</v>
      </c>
      <c r="R720" s="27">
        <f t="shared" si="2013"/>
        <v>10</v>
      </c>
      <c r="S720" s="27">
        <f t="shared" si="2014"/>
        <v>422.82345600000002</v>
      </c>
      <c r="T720" s="28">
        <f t="shared" si="2015"/>
        <v>4228.2345599999999</v>
      </c>
      <c r="U720" s="25"/>
      <c r="V720" s="25">
        <f t="shared" si="2016"/>
        <v>422.82345600000002</v>
      </c>
      <c r="W720" s="28">
        <f t="shared" si="2017"/>
        <v>0</v>
      </c>
      <c r="X720" s="25"/>
      <c r="Y720" s="25">
        <f t="shared" si="2018"/>
        <v>426.96712586880005</v>
      </c>
      <c r="Z720" s="28">
        <f t="shared" si="2019"/>
        <v>0</v>
      </c>
      <c r="AA720" s="25">
        <v>10</v>
      </c>
      <c r="AB720" s="25">
        <f t="shared" si="2020"/>
        <v>431.15140370231433</v>
      </c>
      <c r="AC720" s="28">
        <f t="shared" si="2021"/>
        <v>4311.5140370231429</v>
      </c>
      <c r="AD720" s="27">
        <f t="shared" si="2022"/>
        <v>0</v>
      </c>
      <c r="AE720" s="27">
        <f t="shared" si="2023"/>
        <v>435.37668745859702</v>
      </c>
      <c r="AF720" s="28">
        <f t="shared" si="2024"/>
        <v>0</v>
      </c>
      <c r="AG720" s="25"/>
      <c r="AH720" s="25">
        <f t="shared" si="2025"/>
        <v>435.37668745859702</v>
      </c>
      <c r="AI720" s="28">
        <f t="shared" si="2026"/>
        <v>0</v>
      </c>
      <c r="AJ720" s="25"/>
      <c r="AK720" s="25">
        <f t="shared" si="2027"/>
        <v>439.64337899569131</v>
      </c>
      <c r="AL720" s="28">
        <f t="shared" si="2028"/>
        <v>0</v>
      </c>
      <c r="AM720" s="25"/>
      <c r="AN720" s="25">
        <f t="shared" si="2029"/>
        <v>443.95188410984912</v>
      </c>
      <c r="AO720" s="28">
        <f t="shared" si="2030"/>
        <v>0</v>
      </c>
      <c r="AP720" s="27">
        <f t="shared" si="2031"/>
        <v>30</v>
      </c>
      <c r="AQ720" s="27">
        <f t="shared" si="2032"/>
        <v>448.30261257412565</v>
      </c>
      <c r="AR720" s="28">
        <f t="shared" si="2033"/>
        <v>13449.07837722377</v>
      </c>
      <c r="AS720" s="25">
        <v>30</v>
      </c>
      <c r="AT720" s="25">
        <f t="shared" si="2034"/>
        <v>448.30261257412565</v>
      </c>
      <c r="AU720" s="28">
        <f t="shared" si="2035"/>
        <v>13449.07837722377</v>
      </c>
      <c r="AV720" s="25"/>
      <c r="AW720" s="25">
        <f t="shared" si="2036"/>
        <v>452.69597817735212</v>
      </c>
      <c r="AX720" s="28">
        <f t="shared" si="2037"/>
        <v>0</v>
      </c>
      <c r="AY720" s="25"/>
      <c r="AZ720" s="25">
        <f t="shared" si="2038"/>
        <v>457.13239876349019</v>
      </c>
      <c r="BA720" s="28">
        <f t="shared" si="2039"/>
        <v>0</v>
      </c>
      <c r="BB720" s="27">
        <f t="shared" si="2040"/>
        <v>0</v>
      </c>
      <c r="BC720" s="27">
        <f t="shared" si="2041"/>
        <v>461.61229627137243</v>
      </c>
      <c r="BD720" s="28">
        <f t="shared" si="2042"/>
        <v>0</v>
      </c>
      <c r="BE720" s="25"/>
      <c r="BF720" s="25">
        <f t="shared" si="2043"/>
        <v>461.61229627137243</v>
      </c>
      <c r="BG720" s="28">
        <f t="shared" si="2044"/>
        <v>0</v>
      </c>
      <c r="BH720" s="25"/>
      <c r="BI720" s="25">
        <f t="shared" si="2045"/>
        <v>466.13609677483191</v>
      </c>
      <c r="BJ720" s="28">
        <f t="shared" si="2046"/>
        <v>0</v>
      </c>
      <c r="BK720" s="25"/>
      <c r="BL720" s="25">
        <f t="shared" si="2047"/>
        <v>470.70423052322531</v>
      </c>
      <c r="BM720" s="28">
        <f t="shared" si="2048"/>
        <v>0</v>
      </c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</row>
    <row r="721" spans="1:165" s="29" customFormat="1" ht="24.95" customHeight="1" x14ac:dyDescent="0.15">
      <c r="A721" s="23" t="s">
        <v>52</v>
      </c>
      <c r="B721" s="23" t="s">
        <v>2017</v>
      </c>
      <c r="C721" s="23" t="s">
        <v>2018</v>
      </c>
      <c r="D721" s="23" t="s">
        <v>2019</v>
      </c>
      <c r="E721" s="23" t="s">
        <v>465</v>
      </c>
      <c r="F721" s="110">
        <v>3</v>
      </c>
      <c r="G721" s="23"/>
      <c r="H721" s="23"/>
      <c r="I721" s="23"/>
      <c r="J721" s="23"/>
      <c r="K721" s="23"/>
      <c r="L721" s="23"/>
      <c r="M721" s="94">
        <v>677.97</v>
      </c>
      <c r="N721" s="94"/>
      <c r="O721" s="24">
        <f t="shared" si="2010"/>
        <v>3</v>
      </c>
      <c r="P721" s="25">
        <f t="shared" si="2011"/>
        <v>715.71035656919139</v>
      </c>
      <c r="Q721" s="26">
        <f t="shared" si="2012"/>
        <v>2053.842318</v>
      </c>
      <c r="R721" s="27">
        <f t="shared" si="2013"/>
        <v>3</v>
      </c>
      <c r="S721" s="27">
        <f t="shared" si="2014"/>
        <v>684.61410599999999</v>
      </c>
      <c r="T721" s="28">
        <f t="shared" si="2015"/>
        <v>2053.842318</v>
      </c>
      <c r="U721" s="25"/>
      <c r="V721" s="25">
        <f t="shared" si="2016"/>
        <v>684.61410599999999</v>
      </c>
      <c r="W721" s="28">
        <f t="shared" si="2017"/>
        <v>0</v>
      </c>
      <c r="X721" s="25"/>
      <c r="Y721" s="25">
        <f t="shared" si="2018"/>
        <v>691.32332423880007</v>
      </c>
      <c r="Z721" s="28">
        <f t="shared" si="2019"/>
        <v>0</v>
      </c>
      <c r="AA721" s="25">
        <v>3</v>
      </c>
      <c r="AB721" s="25">
        <f t="shared" si="2020"/>
        <v>698.09829281634029</v>
      </c>
      <c r="AC721" s="28">
        <f t="shared" si="2021"/>
        <v>2094.2948784490209</v>
      </c>
      <c r="AD721" s="27">
        <f t="shared" si="2022"/>
        <v>0</v>
      </c>
      <c r="AE721" s="27">
        <f t="shared" si="2023"/>
        <v>704.93965608594044</v>
      </c>
      <c r="AF721" s="28">
        <f t="shared" si="2024"/>
        <v>0</v>
      </c>
      <c r="AG721" s="25"/>
      <c r="AH721" s="25">
        <f t="shared" si="2025"/>
        <v>704.93965608594044</v>
      </c>
      <c r="AI721" s="28">
        <f t="shared" si="2026"/>
        <v>0</v>
      </c>
      <c r="AJ721" s="25"/>
      <c r="AK721" s="25">
        <f t="shared" si="2027"/>
        <v>711.84806471558272</v>
      </c>
      <c r="AL721" s="28">
        <f t="shared" si="2028"/>
        <v>0</v>
      </c>
      <c r="AM721" s="25"/>
      <c r="AN721" s="25">
        <f t="shared" si="2029"/>
        <v>718.82417574979547</v>
      </c>
      <c r="AO721" s="28">
        <f t="shared" si="2030"/>
        <v>0</v>
      </c>
      <c r="AP721" s="27">
        <f t="shared" si="2031"/>
        <v>0</v>
      </c>
      <c r="AQ721" s="27">
        <f t="shared" si="2032"/>
        <v>725.86865267214353</v>
      </c>
      <c r="AR721" s="28">
        <f t="shared" si="2033"/>
        <v>0</v>
      </c>
      <c r="AS721" s="25"/>
      <c r="AT721" s="25">
        <f t="shared" si="2034"/>
        <v>725.86865267214353</v>
      </c>
      <c r="AU721" s="28">
        <f t="shared" si="2035"/>
        <v>0</v>
      </c>
      <c r="AV721" s="25"/>
      <c r="AW721" s="25">
        <f t="shared" si="2036"/>
        <v>732.98216546833055</v>
      </c>
      <c r="AX721" s="28">
        <f t="shared" si="2037"/>
        <v>0</v>
      </c>
      <c r="AY721" s="25"/>
      <c r="AZ721" s="25">
        <f t="shared" si="2038"/>
        <v>740.16539068992017</v>
      </c>
      <c r="BA721" s="28">
        <f t="shared" si="2039"/>
        <v>0</v>
      </c>
      <c r="BB721" s="27">
        <f t="shared" si="2040"/>
        <v>0</v>
      </c>
      <c r="BC721" s="27">
        <f t="shared" si="2041"/>
        <v>747.41901151868137</v>
      </c>
      <c r="BD721" s="28">
        <f t="shared" si="2042"/>
        <v>0</v>
      </c>
      <c r="BE721" s="25"/>
      <c r="BF721" s="25">
        <f t="shared" si="2043"/>
        <v>747.41901151868137</v>
      </c>
      <c r="BG721" s="28">
        <f t="shared" si="2044"/>
        <v>0</v>
      </c>
      <c r="BH721" s="25"/>
      <c r="BI721" s="25">
        <f t="shared" si="2045"/>
        <v>754.74371783156448</v>
      </c>
      <c r="BJ721" s="28">
        <f t="shared" si="2046"/>
        <v>0</v>
      </c>
      <c r="BK721" s="25"/>
      <c r="BL721" s="25">
        <f t="shared" si="2047"/>
        <v>762.14020626631384</v>
      </c>
      <c r="BM721" s="28">
        <f t="shared" si="2048"/>
        <v>0</v>
      </c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</row>
    <row r="722" spans="1:165" s="29" customFormat="1" ht="24.95" customHeight="1" x14ac:dyDescent="0.15">
      <c r="A722" s="23" t="s">
        <v>52</v>
      </c>
      <c r="B722" s="23" t="s">
        <v>4150</v>
      </c>
      <c r="C722" s="23" t="s">
        <v>4151</v>
      </c>
      <c r="D722" s="23" t="s">
        <v>2022</v>
      </c>
      <c r="E722" s="23" t="s">
        <v>465</v>
      </c>
      <c r="F722" s="110">
        <v>20</v>
      </c>
      <c r="G722" s="23"/>
      <c r="H722" s="23"/>
      <c r="I722" s="23"/>
      <c r="J722" s="23"/>
      <c r="K722" s="23"/>
      <c r="L722" s="23"/>
      <c r="M722" s="94">
        <v>50</v>
      </c>
      <c r="N722" s="94"/>
      <c r="O722" s="24">
        <f t="shared" si="2010"/>
        <v>20</v>
      </c>
      <c r="P722" s="25">
        <f t="shared" si="2011"/>
        <v>52.783335292799933</v>
      </c>
      <c r="Q722" s="26">
        <f t="shared" si="2012"/>
        <v>1070.6501064532995</v>
      </c>
      <c r="R722" s="27">
        <f t="shared" si="2013"/>
        <v>0</v>
      </c>
      <c r="S722" s="27">
        <f t="shared" si="2014"/>
        <v>50.49</v>
      </c>
      <c r="T722" s="28">
        <f t="shared" si="2015"/>
        <v>0</v>
      </c>
      <c r="U722" s="25"/>
      <c r="V722" s="25">
        <f t="shared" si="2016"/>
        <v>50.49</v>
      </c>
      <c r="W722" s="28">
        <f t="shared" si="2017"/>
        <v>0</v>
      </c>
      <c r="X722" s="25"/>
      <c r="Y722" s="25">
        <f t="shared" si="2018"/>
        <v>50.984802000000002</v>
      </c>
      <c r="Z722" s="28">
        <f t="shared" si="2019"/>
        <v>0</v>
      </c>
      <c r="AA722" s="25"/>
      <c r="AB722" s="25">
        <f t="shared" si="2020"/>
        <v>51.484453059600007</v>
      </c>
      <c r="AC722" s="28">
        <f t="shared" si="2021"/>
        <v>0</v>
      </c>
      <c r="AD722" s="27">
        <f t="shared" si="2022"/>
        <v>0</v>
      </c>
      <c r="AE722" s="27">
        <f t="shared" si="2023"/>
        <v>51.989000699584089</v>
      </c>
      <c r="AF722" s="28">
        <f t="shared" si="2024"/>
        <v>0</v>
      </c>
      <c r="AG722" s="25"/>
      <c r="AH722" s="25">
        <f t="shared" si="2025"/>
        <v>51.989000699584089</v>
      </c>
      <c r="AI722" s="28">
        <f t="shared" si="2026"/>
        <v>0</v>
      </c>
      <c r="AJ722" s="25"/>
      <c r="AK722" s="25">
        <f t="shared" si="2027"/>
        <v>52.498492906440013</v>
      </c>
      <c r="AL722" s="28">
        <f t="shared" si="2028"/>
        <v>0</v>
      </c>
      <c r="AM722" s="25"/>
      <c r="AN722" s="25">
        <f t="shared" si="2029"/>
        <v>53.012978136923124</v>
      </c>
      <c r="AO722" s="28">
        <f t="shared" si="2030"/>
        <v>0</v>
      </c>
      <c r="AP722" s="27">
        <f t="shared" si="2031"/>
        <v>20</v>
      </c>
      <c r="AQ722" s="27">
        <f t="shared" si="2032"/>
        <v>53.532505322664974</v>
      </c>
      <c r="AR722" s="28">
        <f t="shared" si="2033"/>
        <v>1070.6501064532995</v>
      </c>
      <c r="AS722" s="25">
        <v>20</v>
      </c>
      <c r="AT722" s="25">
        <f t="shared" si="2034"/>
        <v>53.532505322664974</v>
      </c>
      <c r="AU722" s="28">
        <f t="shared" si="2035"/>
        <v>1070.6501064532995</v>
      </c>
      <c r="AV722" s="25"/>
      <c r="AW722" s="25">
        <f t="shared" si="2036"/>
        <v>54.057123874827091</v>
      </c>
      <c r="AX722" s="28">
        <f t="shared" si="2037"/>
        <v>0</v>
      </c>
      <c r="AY722" s="25"/>
      <c r="AZ722" s="25">
        <f t="shared" si="2038"/>
        <v>54.586883688800398</v>
      </c>
      <c r="BA722" s="28">
        <f t="shared" si="2039"/>
        <v>0</v>
      </c>
      <c r="BB722" s="27">
        <f t="shared" si="2040"/>
        <v>0</v>
      </c>
      <c r="BC722" s="27">
        <f t="shared" si="2041"/>
        <v>55.121835148950645</v>
      </c>
      <c r="BD722" s="28">
        <f t="shared" si="2042"/>
        <v>0</v>
      </c>
      <c r="BE722" s="25"/>
      <c r="BF722" s="25">
        <f t="shared" si="2043"/>
        <v>55.121835148950645</v>
      </c>
      <c r="BG722" s="28">
        <f t="shared" si="2044"/>
        <v>0</v>
      </c>
      <c r="BH722" s="25"/>
      <c r="BI722" s="25">
        <f t="shared" si="2045"/>
        <v>55.662029133410364</v>
      </c>
      <c r="BJ722" s="28">
        <f t="shared" si="2046"/>
        <v>0</v>
      </c>
      <c r="BK722" s="25"/>
      <c r="BL722" s="25">
        <f t="shared" si="2047"/>
        <v>56.207517018917784</v>
      </c>
      <c r="BM722" s="28">
        <f t="shared" si="2048"/>
        <v>0</v>
      </c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</row>
    <row r="723" spans="1:165" s="29" customFormat="1" ht="24.95" customHeight="1" x14ac:dyDescent="0.15">
      <c r="A723" s="23" t="s">
        <v>52</v>
      </c>
      <c r="B723" s="23" t="s">
        <v>2020</v>
      </c>
      <c r="C723" s="23" t="s">
        <v>2021</v>
      </c>
      <c r="D723" s="23" t="s">
        <v>2022</v>
      </c>
      <c r="E723" s="23" t="s">
        <v>465</v>
      </c>
      <c r="F723" s="110">
        <v>10</v>
      </c>
      <c r="G723" s="23"/>
      <c r="H723" s="23"/>
      <c r="I723" s="23"/>
      <c r="J723" s="23"/>
      <c r="K723" s="23"/>
      <c r="L723" s="23"/>
      <c r="M723" s="94">
        <v>54.26</v>
      </c>
      <c r="N723" s="94"/>
      <c r="O723" s="24">
        <f t="shared" si="2010"/>
        <v>10</v>
      </c>
      <c r="P723" s="25">
        <f t="shared" si="2011"/>
        <v>57.280475459746476</v>
      </c>
      <c r="Q723" s="26">
        <f t="shared" si="2012"/>
        <v>564.18463559188649</v>
      </c>
      <c r="R723" s="27">
        <f t="shared" si="2013"/>
        <v>0</v>
      </c>
      <c r="S723" s="27">
        <f t="shared" si="2014"/>
        <v>54.791747999999998</v>
      </c>
      <c r="T723" s="28">
        <f t="shared" si="2015"/>
        <v>0</v>
      </c>
      <c r="U723" s="25"/>
      <c r="V723" s="25">
        <f t="shared" si="2016"/>
        <v>54.791747999999998</v>
      </c>
      <c r="W723" s="28">
        <f t="shared" si="2017"/>
        <v>0</v>
      </c>
      <c r="X723" s="25"/>
      <c r="Y723" s="25">
        <f t="shared" si="2018"/>
        <v>55.328707130399998</v>
      </c>
      <c r="Z723" s="28">
        <f t="shared" si="2019"/>
        <v>0</v>
      </c>
      <c r="AA723" s="25"/>
      <c r="AB723" s="25">
        <f t="shared" si="2020"/>
        <v>55.870928460277916</v>
      </c>
      <c r="AC723" s="28">
        <f t="shared" si="2021"/>
        <v>0</v>
      </c>
      <c r="AD723" s="27">
        <f t="shared" si="2022"/>
        <v>10</v>
      </c>
      <c r="AE723" s="27">
        <f t="shared" si="2023"/>
        <v>56.418463559188645</v>
      </c>
      <c r="AF723" s="28">
        <f t="shared" si="2024"/>
        <v>564.18463559188649</v>
      </c>
      <c r="AG723" s="25"/>
      <c r="AH723" s="25">
        <f t="shared" si="2025"/>
        <v>56.418463559188645</v>
      </c>
      <c r="AI723" s="28">
        <f t="shared" si="2026"/>
        <v>0</v>
      </c>
      <c r="AJ723" s="25"/>
      <c r="AK723" s="25">
        <f t="shared" si="2027"/>
        <v>56.971364502068695</v>
      </c>
      <c r="AL723" s="28">
        <f t="shared" si="2028"/>
        <v>0</v>
      </c>
      <c r="AM723" s="25">
        <v>10</v>
      </c>
      <c r="AN723" s="25">
        <f t="shared" si="2029"/>
        <v>57.529683874188969</v>
      </c>
      <c r="AO723" s="28">
        <f t="shared" si="2030"/>
        <v>575.2968387418897</v>
      </c>
      <c r="AP723" s="27">
        <f t="shared" si="2031"/>
        <v>0</v>
      </c>
      <c r="AQ723" s="27">
        <f t="shared" si="2032"/>
        <v>58.093474776156022</v>
      </c>
      <c r="AR723" s="28">
        <f t="shared" si="2033"/>
        <v>0</v>
      </c>
      <c r="AS723" s="25"/>
      <c r="AT723" s="25">
        <f t="shared" si="2034"/>
        <v>58.093474776156022</v>
      </c>
      <c r="AU723" s="28">
        <f t="shared" si="2035"/>
        <v>0</v>
      </c>
      <c r="AV723" s="25"/>
      <c r="AW723" s="25">
        <f t="shared" si="2036"/>
        <v>58.662790828962351</v>
      </c>
      <c r="AX723" s="28">
        <f t="shared" si="2037"/>
        <v>0</v>
      </c>
      <c r="AY723" s="25"/>
      <c r="AZ723" s="25">
        <f t="shared" si="2038"/>
        <v>59.237686179086182</v>
      </c>
      <c r="BA723" s="28">
        <f t="shared" si="2039"/>
        <v>0</v>
      </c>
      <c r="BB723" s="27">
        <f t="shared" si="2040"/>
        <v>0</v>
      </c>
      <c r="BC723" s="27">
        <f t="shared" si="2041"/>
        <v>59.818215503641227</v>
      </c>
      <c r="BD723" s="28">
        <f t="shared" si="2042"/>
        <v>0</v>
      </c>
      <c r="BE723" s="25"/>
      <c r="BF723" s="25">
        <f t="shared" si="2043"/>
        <v>59.818215503641227</v>
      </c>
      <c r="BG723" s="28">
        <f t="shared" si="2044"/>
        <v>0</v>
      </c>
      <c r="BH723" s="25"/>
      <c r="BI723" s="25">
        <f t="shared" si="2045"/>
        <v>60.404434015576911</v>
      </c>
      <c r="BJ723" s="28">
        <f t="shared" si="2046"/>
        <v>0</v>
      </c>
      <c r="BK723" s="25"/>
      <c r="BL723" s="25">
        <f t="shared" si="2047"/>
        <v>60.996397468929565</v>
      </c>
      <c r="BM723" s="28">
        <f t="shared" si="2048"/>
        <v>0</v>
      </c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</row>
    <row r="724" spans="1:165" s="29" customFormat="1" ht="24.95" customHeight="1" x14ac:dyDescent="0.15">
      <c r="A724" s="23" t="s">
        <v>52</v>
      </c>
      <c r="B724" s="23" t="s">
        <v>2023</v>
      </c>
      <c r="C724" s="23" t="s">
        <v>2024</v>
      </c>
      <c r="D724" s="23" t="s">
        <v>2022</v>
      </c>
      <c r="E724" s="23" t="s">
        <v>465</v>
      </c>
      <c r="F724" s="110">
        <v>10</v>
      </c>
      <c r="G724" s="23"/>
      <c r="H724" s="23"/>
      <c r="I724" s="23"/>
      <c r="J724" s="23"/>
      <c r="K724" s="23"/>
      <c r="L724" s="23"/>
      <c r="M724" s="94">
        <v>54.26</v>
      </c>
      <c r="N724" s="94"/>
      <c r="O724" s="24">
        <f t="shared" si="2010"/>
        <v>10</v>
      </c>
      <c r="P724" s="25">
        <f t="shared" si="2011"/>
        <v>57.280475459746476</v>
      </c>
      <c r="Q724" s="26">
        <f t="shared" si="2012"/>
        <v>564.18463559188649</v>
      </c>
      <c r="R724" s="27">
        <f t="shared" si="2013"/>
        <v>0</v>
      </c>
      <c r="S724" s="27">
        <f t="shared" si="2014"/>
        <v>54.791747999999998</v>
      </c>
      <c r="T724" s="28">
        <f t="shared" si="2015"/>
        <v>0</v>
      </c>
      <c r="U724" s="25"/>
      <c r="V724" s="25">
        <f t="shared" si="2016"/>
        <v>54.791747999999998</v>
      </c>
      <c r="W724" s="28">
        <f t="shared" si="2017"/>
        <v>0</v>
      </c>
      <c r="X724" s="25"/>
      <c r="Y724" s="25">
        <f t="shared" si="2018"/>
        <v>55.328707130399998</v>
      </c>
      <c r="Z724" s="28">
        <f t="shared" si="2019"/>
        <v>0</v>
      </c>
      <c r="AA724" s="25"/>
      <c r="AB724" s="25">
        <f t="shared" si="2020"/>
        <v>55.870928460277916</v>
      </c>
      <c r="AC724" s="28">
        <f t="shared" si="2021"/>
        <v>0</v>
      </c>
      <c r="AD724" s="27">
        <f t="shared" si="2022"/>
        <v>10</v>
      </c>
      <c r="AE724" s="27">
        <f t="shared" si="2023"/>
        <v>56.418463559188645</v>
      </c>
      <c r="AF724" s="28">
        <f t="shared" si="2024"/>
        <v>564.18463559188649</v>
      </c>
      <c r="AG724" s="25"/>
      <c r="AH724" s="25">
        <f t="shared" si="2025"/>
        <v>56.418463559188645</v>
      </c>
      <c r="AI724" s="28">
        <f t="shared" si="2026"/>
        <v>0</v>
      </c>
      <c r="AJ724" s="25"/>
      <c r="AK724" s="25">
        <f t="shared" si="2027"/>
        <v>56.971364502068695</v>
      </c>
      <c r="AL724" s="28">
        <f t="shared" si="2028"/>
        <v>0</v>
      </c>
      <c r="AM724" s="25">
        <v>10</v>
      </c>
      <c r="AN724" s="25">
        <f t="shared" si="2029"/>
        <v>57.529683874188969</v>
      </c>
      <c r="AO724" s="28">
        <f t="shared" si="2030"/>
        <v>575.2968387418897</v>
      </c>
      <c r="AP724" s="27">
        <f t="shared" si="2031"/>
        <v>0</v>
      </c>
      <c r="AQ724" s="27">
        <f t="shared" si="2032"/>
        <v>58.093474776156022</v>
      </c>
      <c r="AR724" s="28">
        <f t="shared" si="2033"/>
        <v>0</v>
      </c>
      <c r="AS724" s="25"/>
      <c r="AT724" s="25">
        <f t="shared" si="2034"/>
        <v>58.093474776156022</v>
      </c>
      <c r="AU724" s="28">
        <f t="shared" si="2035"/>
        <v>0</v>
      </c>
      <c r="AV724" s="25"/>
      <c r="AW724" s="25">
        <f t="shared" si="2036"/>
        <v>58.662790828962351</v>
      </c>
      <c r="AX724" s="28">
        <f t="shared" si="2037"/>
        <v>0</v>
      </c>
      <c r="AY724" s="25"/>
      <c r="AZ724" s="25">
        <f t="shared" si="2038"/>
        <v>59.237686179086182</v>
      </c>
      <c r="BA724" s="28">
        <f t="shared" si="2039"/>
        <v>0</v>
      </c>
      <c r="BB724" s="27">
        <f t="shared" si="2040"/>
        <v>0</v>
      </c>
      <c r="BC724" s="27">
        <f t="shared" si="2041"/>
        <v>59.818215503641227</v>
      </c>
      <c r="BD724" s="28">
        <f t="shared" si="2042"/>
        <v>0</v>
      </c>
      <c r="BE724" s="25"/>
      <c r="BF724" s="25">
        <f t="shared" si="2043"/>
        <v>59.818215503641227</v>
      </c>
      <c r="BG724" s="28">
        <f t="shared" si="2044"/>
        <v>0</v>
      </c>
      <c r="BH724" s="25"/>
      <c r="BI724" s="25">
        <f t="shared" si="2045"/>
        <v>60.404434015576911</v>
      </c>
      <c r="BJ724" s="28">
        <f t="shared" si="2046"/>
        <v>0</v>
      </c>
      <c r="BK724" s="25"/>
      <c r="BL724" s="25">
        <f t="shared" si="2047"/>
        <v>60.996397468929565</v>
      </c>
      <c r="BM724" s="28">
        <f t="shared" si="2048"/>
        <v>0</v>
      </c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</row>
    <row r="725" spans="1:165" s="29" customFormat="1" ht="24.95" customHeight="1" x14ac:dyDescent="0.15">
      <c r="A725" s="23" t="s">
        <v>52</v>
      </c>
      <c r="B725" s="23" t="s">
        <v>2025</v>
      </c>
      <c r="C725" s="23" t="s">
        <v>2026</v>
      </c>
      <c r="D725" s="23" t="s">
        <v>2022</v>
      </c>
      <c r="E725" s="23" t="s">
        <v>465</v>
      </c>
      <c r="F725" s="110">
        <v>10</v>
      </c>
      <c r="G725" s="23"/>
      <c r="H725" s="23"/>
      <c r="I725" s="23"/>
      <c r="J725" s="23"/>
      <c r="K725" s="23"/>
      <c r="L725" s="23"/>
      <c r="M725" s="94">
        <v>54.26</v>
      </c>
      <c r="N725" s="94"/>
      <c r="O725" s="24">
        <f t="shared" si="2010"/>
        <v>10</v>
      </c>
      <c r="P725" s="25">
        <f t="shared" si="2011"/>
        <v>57.280475459746476</v>
      </c>
      <c r="Q725" s="26">
        <f t="shared" si="2012"/>
        <v>580.93474776156017</v>
      </c>
      <c r="R725" s="27">
        <f t="shared" si="2013"/>
        <v>0</v>
      </c>
      <c r="S725" s="27">
        <f t="shared" si="2014"/>
        <v>54.791747999999998</v>
      </c>
      <c r="T725" s="28">
        <f t="shared" si="2015"/>
        <v>0</v>
      </c>
      <c r="U725" s="25"/>
      <c r="V725" s="25">
        <f t="shared" si="2016"/>
        <v>54.791747999999998</v>
      </c>
      <c r="W725" s="28">
        <f t="shared" si="2017"/>
        <v>0</v>
      </c>
      <c r="X725" s="25"/>
      <c r="Y725" s="25">
        <f t="shared" si="2018"/>
        <v>55.328707130399998</v>
      </c>
      <c r="Z725" s="28">
        <f t="shared" si="2019"/>
        <v>0</v>
      </c>
      <c r="AA725" s="25"/>
      <c r="AB725" s="25">
        <f t="shared" si="2020"/>
        <v>55.870928460277916</v>
      </c>
      <c r="AC725" s="28">
        <f t="shared" si="2021"/>
        <v>0</v>
      </c>
      <c r="AD725" s="27">
        <f t="shared" si="2022"/>
        <v>0</v>
      </c>
      <c r="AE725" s="27">
        <f t="shared" si="2023"/>
        <v>56.418463559188645</v>
      </c>
      <c r="AF725" s="28">
        <f t="shared" si="2024"/>
        <v>0</v>
      </c>
      <c r="AG725" s="25"/>
      <c r="AH725" s="25">
        <f t="shared" si="2025"/>
        <v>56.418463559188645</v>
      </c>
      <c r="AI725" s="28">
        <f t="shared" si="2026"/>
        <v>0</v>
      </c>
      <c r="AJ725" s="25"/>
      <c r="AK725" s="25">
        <f t="shared" si="2027"/>
        <v>56.971364502068695</v>
      </c>
      <c r="AL725" s="28">
        <f t="shared" si="2028"/>
        <v>0</v>
      </c>
      <c r="AM725" s="25"/>
      <c r="AN725" s="25">
        <f t="shared" si="2029"/>
        <v>57.529683874188969</v>
      </c>
      <c r="AO725" s="28">
        <f t="shared" si="2030"/>
        <v>0</v>
      </c>
      <c r="AP725" s="27">
        <f t="shared" si="2031"/>
        <v>10</v>
      </c>
      <c r="AQ725" s="27">
        <f t="shared" si="2032"/>
        <v>58.093474776156022</v>
      </c>
      <c r="AR725" s="28">
        <f t="shared" si="2033"/>
        <v>580.93474776156017</v>
      </c>
      <c r="AS725" s="25">
        <v>10</v>
      </c>
      <c r="AT725" s="25">
        <f t="shared" si="2034"/>
        <v>58.093474776156022</v>
      </c>
      <c r="AU725" s="28">
        <f t="shared" si="2035"/>
        <v>580.93474776156017</v>
      </c>
      <c r="AV725" s="25"/>
      <c r="AW725" s="25">
        <f t="shared" si="2036"/>
        <v>58.662790828962351</v>
      </c>
      <c r="AX725" s="28">
        <f t="shared" si="2037"/>
        <v>0</v>
      </c>
      <c r="AY725" s="25"/>
      <c r="AZ725" s="25">
        <f t="shared" si="2038"/>
        <v>59.237686179086182</v>
      </c>
      <c r="BA725" s="28">
        <f t="shared" si="2039"/>
        <v>0</v>
      </c>
      <c r="BB725" s="27">
        <f t="shared" si="2040"/>
        <v>0</v>
      </c>
      <c r="BC725" s="27">
        <f t="shared" si="2041"/>
        <v>59.818215503641227</v>
      </c>
      <c r="BD725" s="28">
        <f t="shared" si="2042"/>
        <v>0</v>
      </c>
      <c r="BE725" s="25"/>
      <c r="BF725" s="25">
        <f t="shared" si="2043"/>
        <v>59.818215503641227</v>
      </c>
      <c r="BG725" s="28">
        <f t="shared" si="2044"/>
        <v>0</v>
      </c>
      <c r="BH725" s="25"/>
      <c r="BI725" s="25">
        <f t="shared" si="2045"/>
        <v>60.404434015576911</v>
      </c>
      <c r="BJ725" s="28">
        <f t="shared" si="2046"/>
        <v>0</v>
      </c>
      <c r="BK725" s="25"/>
      <c r="BL725" s="25">
        <f t="shared" si="2047"/>
        <v>60.996397468929565</v>
      </c>
      <c r="BM725" s="28">
        <f t="shared" si="2048"/>
        <v>0</v>
      </c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</row>
    <row r="726" spans="1:165" s="29" customFormat="1" ht="24.95" customHeight="1" x14ac:dyDescent="0.15">
      <c r="A726" s="23" t="s">
        <v>52</v>
      </c>
      <c r="B726" s="23" t="s">
        <v>2027</v>
      </c>
      <c r="C726" s="23" t="s">
        <v>2028</v>
      </c>
      <c r="D726" s="23"/>
      <c r="E726" s="23" t="s">
        <v>465</v>
      </c>
      <c r="F726" s="110">
        <v>200</v>
      </c>
      <c r="G726" s="23"/>
      <c r="H726" s="23"/>
      <c r="I726" s="23"/>
      <c r="J726" s="23"/>
      <c r="K726" s="23"/>
      <c r="L726" s="23"/>
      <c r="M726" s="94">
        <v>4.05</v>
      </c>
      <c r="N726" s="94"/>
      <c r="O726" s="24">
        <f t="shared" si="2010"/>
        <v>200</v>
      </c>
      <c r="P726" s="25">
        <f t="shared" si="2011"/>
        <v>4.2754501587167928</v>
      </c>
      <c r="Q726" s="26">
        <f t="shared" si="2012"/>
        <v>817.93799999999999</v>
      </c>
      <c r="R726" s="27">
        <f t="shared" si="2013"/>
        <v>200</v>
      </c>
      <c r="S726" s="27">
        <f t="shared" si="2014"/>
        <v>4.08969</v>
      </c>
      <c r="T726" s="28">
        <f t="shared" si="2015"/>
        <v>817.93799999999999</v>
      </c>
      <c r="U726" s="25">
        <v>200</v>
      </c>
      <c r="V726" s="25">
        <f t="shared" si="2016"/>
        <v>4.08969</v>
      </c>
      <c r="W726" s="28">
        <f t="shared" si="2017"/>
        <v>817.93799999999999</v>
      </c>
      <c r="X726" s="25"/>
      <c r="Y726" s="25">
        <f t="shared" si="2018"/>
        <v>4.129768962</v>
      </c>
      <c r="Z726" s="28">
        <f t="shared" si="2019"/>
        <v>0</v>
      </c>
      <c r="AA726" s="25"/>
      <c r="AB726" s="25">
        <f t="shared" si="2020"/>
        <v>4.1702406978275999</v>
      </c>
      <c r="AC726" s="28">
        <f t="shared" si="2021"/>
        <v>0</v>
      </c>
      <c r="AD726" s="27">
        <f t="shared" si="2022"/>
        <v>0</v>
      </c>
      <c r="AE726" s="27">
        <f t="shared" si="2023"/>
        <v>4.2111090566663103</v>
      </c>
      <c r="AF726" s="28">
        <f t="shared" si="2024"/>
        <v>0</v>
      </c>
      <c r="AG726" s="25"/>
      <c r="AH726" s="25">
        <f t="shared" si="2025"/>
        <v>4.2111090566663103</v>
      </c>
      <c r="AI726" s="28">
        <f t="shared" si="2026"/>
        <v>0</v>
      </c>
      <c r="AJ726" s="25"/>
      <c r="AK726" s="25">
        <f t="shared" si="2027"/>
        <v>4.2523779254216398</v>
      </c>
      <c r="AL726" s="28">
        <f t="shared" si="2028"/>
        <v>0</v>
      </c>
      <c r="AM726" s="25"/>
      <c r="AN726" s="25">
        <f t="shared" si="2029"/>
        <v>4.2940512290907717</v>
      </c>
      <c r="AO726" s="28">
        <f t="shared" si="2030"/>
        <v>0</v>
      </c>
      <c r="AP726" s="27">
        <f t="shared" si="2031"/>
        <v>0</v>
      </c>
      <c r="AQ726" s="27">
        <f t="shared" si="2032"/>
        <v>4.3361329311358618</v>
      </c>
      <c r="AR726" s="28">
        <f t="shared" si="2033"/>
        <v>0</v>
      </c>
      <c r="AS726" s="25"/>
      <c r="AT726" s="25">
        <f t="shared" si="2034"/>
        <v>4.3361329311358618</v>
      </c>
      <c r="AU726" s="28">
        <f t="shared" si="2035"/>
        <v>0</v>
      </c>
      <c r="AV726" s="25"/>
      <c r="AW726" s="25">
        <f t="shared" si="2036"/>
        <v>4.3786270338609938</v>
      </c>
      <c r="AX726" s="28">
        <f t="shared" si="2037"/>
        <v>0</v>
      </c>
      <c r="AY726" s="25"/>
      <c r="AZ726" s="25">
        <f t="shared" si="2038"/>
        <v>4.4215375787928313</v>
      </c>
      <c r="BA726" s="28">
        <f t="shared" si="2039"/>
        <v>0</v>
      </c>
      <c r="BB726" s="27">
        <f t="shared" si="2040"/>
        <v>0</v>
      </c>
      <c r="BC726" s="27">
        <f t="shared" si="2041"/>
        <v>4.4648686470650008</v>
      </c>
      <c r="BD726" s="28">
        <f t="shared" si="2042"/>
        <v>0</v>
      </c>
      <c r="BE726" s="25"/>
      <c r="BF726" s="25">
        <f t="shared" si="2043"/>
        <v>4.4648686470650008</v>
      </c>
      <c r="BG726" s="28">
        <f t="shared" si="2044"/>
        <v>0</v>
      </c>
      <c r="BH726" s="25"/>
      <c r="BI726" s="25">
        <f t="shared" si="2045"/>
        <v>4.5086243598062383</v>
      </c>
      <c r="BJ726" s="28">
        <f t="shared" si="2046"/>
        <v>0</v>
      </c>
      <c r="BK726" s="25"/>
      <c r="BL726" s="25">
        <f t="shared" si="2047"/>
        <v>4.55280887853234</v>
      </c>
      <c r="BM726" s="28">
        <f t="shared" si="2048"/>
        <v>0</v>
      </c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</row>
    <row r="727" spans="1:165" s="29" customFormat="1" ht="24.95" customHeight="1" x14ac:dyDescent="0.15">
      <c r="A727" s="23" t="s">
        <v>52</v>
      </c>
      <c r="B727" s="23" t="s">
        <v>2029</v>
      </c>
      <c r="C727" s="23" t="s">
        <v>2030</v>
      </c>
      <c r="D727" s="23" t="s">
        <v>2005</v>
      </c>
      <c r="E727" s="23" t="s">
        <v>465</v>
      </c>
      <c r="F727" s="110">
        <v>20</v>
      </c>
      <c r="G727" s="23"/>
      <c r="H727" s="23"/>
      <c r="I727" s="23"/>
      <c r="J727" s="23"/>
      <c r="K727" s="23"/>
      <c r="L727" s="23"/>
      <c r="M727" s="94">
        <v>38</v>
      </c>
      <c r="N727" s="94"/>
      <c r="O727" s="24">
        <f t="shared" si="2010"/>
        <v>20</v>
      </c>
      <c r="P727" s="25">
        <f t="shared" si="2011"/>
        <v>40.115334822527949</v>
      </c>
      <c r="Q727" s="26">
        <f t="shared" si="2012"/>
        <v>813.69408090450759</v>
      </c>
      <c r="R727" s="27">
        <f t="shared" si="2013"/>
        <v>0</v>
      </c>
      <c r="S727" s="27">
        <f t="shared" si="2014"/>
        <v>38.372399999999999</v>
      </c>
      <c r="T727" s="28">
        <f t="shared" si="2015"/>
        <v>0</v>
      </c>
      <c r="U727" s="25"/>
      <c r="V727" s="25">
        <f t="shared" si="2016"/>
        <v>38.372399999999999</v>
      </c>
      <c r="W727" s="28">
        <f t="shared" si="2017"/>
        <v>0</v>
      </c>
      <c r="X727" s="25"/>
      <c r="Y727" s="25">
        <f t="shared" si="2018"/>
        <v>38.748449520000001</v>
      </c>
      <c r="Z727" s="28">
        <f t="shared" si="2019"/>
        <v>0</v>
      </c>
      <c r="AA727" s="25"/>
      <c r="AB727" s="25">
        <f t="shared" si="2020"/>
        <v>39.128184325296004</v>
      </c>
      <c r="AC727" s="28">
        <f t="shared" si="2021"/>
        <v>0</v>
      </c>
      <c r="AD727" s="27">
        <f t="shared" si="2022"/>
        <v>0</v>
      </c>
      <c r="AE727" s="27">
        <f t="shared" si="2023"/>
        <v>39.511640531683909</v>
      </c>
      <c r="AF727" s="28">
        <f t="shared" si="2024"/>
        <v>0</v>
      </c>
      <c r="AG727" s="25"/>
      <c r="AH727" s="25">
        <f t="shared" si="2025"/>
        <v>39.511640531683909</v>
      </c>
      <c r="AI727" s="28">
        <f t="shared" si="2026"/>
        <v>0</v>
      </c>
      <c r="AJ727" s="25"/>
      <c r="AK727" s="25">
        <f t="shared" si="2027"/>
        <v>39.89885460889441</v>
      </c>
      <c r="AL727" s="28">
        <f t="shared" si="2028"/>
        <v>0</v>
      </c>
      <c r="AM727" s="25"/>
      <c r="AN727" s="25">
        <f t="shared" si="2029"/>
        <v>40.289863384061576</v>
      </c>
      <c r="AO727" s="28">
        <f t="shared" si="2030"/>
        <v>0</v>
      </c>
      <c r="AP727" s="27">
        <f t="shared" si="2031"/>
        <v>20</v>
      </c>
      <c r="AQ727" s="27">
        <f t="shared" si="2032"/>
        <v>40.684704045225381</v>
      </c>
      <c r="AR727" s="28">
        <f t="shared" si="2033"/>
        <v>813.69408090450759</v>
      </c>
      <c r="AS727" s="25"/>
      <c r="AT727" s="25">
        <f t="shared" si="2034"/>
        <v>40.684704045225381</v>
      </c>
      <c r="AU727" s="28">
        <f t="shared" si="2035"/>
        <v>0</v>
      </c>
      <c r="AV727" s="25"/>
      <c r="AW727" s="25">
        <f t="shared" si="2036"/>
        <v>41.083414144868591</v>
      </c>
      <c r="AX727" s="28">
        <f t="shared" si="2037"/>
        <v>0</v>
      </c>
      <c r="AY727" s="25">
        <v>20</v>
      </c>
      <c r="AZ727" s="25">
        <f t="shared" si="2038"/>
        <v>41.486031603488307</v>
      </c>
      <c r="BA727" s="28">
        <f t="shared" si="2039"/>
        <v>829.72063206976611</v>
      </c>
      <c r="BB727" s="27">
        <f t="shared" si="2040"/>
        <v>0</v>
      </c>
      <c r="BC727" s="27">
        <f t="shared" si="2041"/>
        <v>41.892594713202492</v>
      </c>
      <c r="BD727" s="28">
        <f t="shared" si="2042"/>
        <v>0</v>
      </c>
      <c r="BE727" s="25"/>
      <c r="BF727" s="25">
        <f t="shared" si="2043"/>
        <v>41.892594713202492</v>
      </c>
      <c r="BG727" s="28">
        <f t="shared" si="2044"/>
        <v>0</v>
      </c>
      <c r="BH727" s="25"/>
      <c r="BI727" s="25">
        <f t="shared" si="2045"/>
        <v>42.303142141391881</v>
      </c>
      <c r="BJ727" s="28">
        <f t="shared" si="2046"/>
        <v>0</v>
      </c>
      <c r="BK727" s="25"/>
      <c r="BL727" s="25">
        <f t="shared" si="2047"/>
        <v>42.717712934377523</v>
      </c>
      <c r="BM727" s="28">
        <f t="shared" si="2048"/>
        <v>0</v>
      </c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</row>
    <row r="728" spans="1:165" s="29" customFormat="1" ht="24.95" customHeight="1" x14ac:dyDescent="0.15">
      <c r="A728" s="23" t="s">
        <v>52</v>
      </c>
      <c r="B728" s="23" t="s">
        <v>2031</v>
      </c>
      <c r="C728" s="23" t="s">
        <v>2032</v>
      </c>
      <c r="D728" s="23" t="s">
        <v>2005</v>
      </c>
      <c r="E728" s="23" t="s">
        <v>465</v>
      </c>
      <c r="F728" s="110">
        <v>5</v>
      </c>
      <c r="G728" s="23"/>
      <c r="H728" s="23"/>
      <c r="I728" s="23"/>
      <c r="J728" s="23"/>
      <c r="K728" s="23"/>
      <c r="L728" s="23"/>
      <c r="M728" s="94">
        <v>166</v>
      </c>
      <c r="N728" s="94"/>
      <c r="O728" s="24">
        <f t="shared" si="2010"/>
        <v>5</v>
      </c>
      <c r="P728" s="25">
        <f t="shared" si="2011"/>
        <v>175.24067317209574</v>
      </c>
      <c r="Q728" s="26">
        <f t="shared" si="2012"/>
        <v>888.63958835623839</v>
      </c>
      <c r="R728" s="27">
        <f t="shared" si="2013"/>
        <v>0</v>
      </c>
      <c r="S728" s="27">
        <f t="shared" si="2014"/>
        <v>167.6268</v>
      </c>
      <c r="T728" s="28">
        <f t="shared" si="2015"/>
        <v>0</v>
      </c>
      <c r="U728" s="25"/>
      <c r="V728" s="25">
        <f t="shared" si="2016"/>
        <v>167.6268</v>
      </c>
      <c r="W728" s="28">
        <f t="shared" si="2017"/>
        <v>0</v>
      </c>
      <c r="X728" s="25"/>
      <c r="Y728" s="25">
        <f t="shared" si="2018"/>
        <v>169.26954264</v>
      </c>
      <c r="Z728" s="28">
        <f t="shared" si="2019"/>
        <v>0</v>
      </c>
      <c r="AA728" s="25"/>
      <c r="AB728" s="25">
        <f t="shared" si="2020"/>
        <v>170.92838415787199</v>
      </c>
      <c r="AC728" s="28">
        <f t="shared" si="2021"/>
        <v>0</v>
      </c>
      <c r="AD728" s="27">
        <f t="shared" si="2022"/>
        <v>0</v>
      </c>
      <c r="AE728" s="27">
        <f t="shared" si="2023"/>
        <v>172.60348232261913</v>
      </c>
      <c r="AF728" s="28">
        <f t="shared" si="2024"/>
        <v>0</v>
      </c>
      <c r="AG728" s="25"/>
      <c r="AH728" s="25">
        <f t="shared" si="2025"/>
        <v>172.60348232261913</v>
      </c>
      <c r="AI728" s="28">
        <f t="shared" si="2026"/>
        <v>0</v>
      </c>
      <c r="AJ728" s="25"/>
      <c r="AK728" s="25">
        <f t="shared" si="2027"/>
        <v>174.29499644938079</v>
      </c>
      <c r="AL728" s="28">
        <f t="shared" si="2028"/>
        <v>0</v>
      </c>
      <c r="AM728" s="25"/>
      <c r="AN728" s="25">
        <f t="shared" si="2029"/>
        <v>176.00308741458474</v>
      </c>
      <c r="AO728" s="28">
        <f t="shared" si="2030"/>
        <v>0</v>
      </c>
      <c r="AP728" s="27">
        <f t="shared" si="2031"/>
        <v>5</v>
      </c>
      <c r="AQ728" s="27">
        <f t="shared" si="2032"/>
        <v>177.72791767124767</v>
      </c>
      <c r="AR728" s="28">
        <f t="shared" si="2033"/>
        <v>888.63958835623839</v>
      </c>
      <c r="AS728" s="25"/>
      <c r="AT728" s="25">
        <f t="shared" si="2034"/>
        <v>177.72791767124767</v>
      </c>
      <c r="AU728" s="28">
        <f t="shared" si="2035"/>
        <v>0</v>
      </c>
      <c r="AV728" s="25"/>
      <c r="AW728" s="25">
        <f t="shared" si="2036"/>
        <v>179.46965126442589</v>
      </c>
      <c r="AX728" s="28">
        <f t="shared" si="2037"/>
        <v>0</v>
      </c>
      <c r="AY728" s="25">
        <v>5</v>
      </c>
      <c r="AZ728" s="25">
        <f t="shared" si="2038"/>
        <v>181.22845384681727</v>
      </c>
      <c r="BA728" s="28">
        <f t="shared" si="2039"/>
        <v>906.14226923408637</v>
      </c>
      <c r="BB728" s="27">
        <f t="shared" si="2040"/>
        <v>0</v>
      </c>
      <c r="BC728" s="27">
        <f t="shared" si="2041"/>
        <v>183.0044926945161</v>
      </c>
      <c r="BD728" s="28">
        <f t="shared" si="2042"/>
        <v>0</v>
      </c>
      <c r="BE728" s="25"/>
      <c r="BF728" s="25">
        <f t="shared" si="2043"/>
        <v>183.0044926945161</v>
      </c>
      <c r="BG728" s="28">
        <f t="shared" si="2044"/>
        <v>0</v>
      </c>
      <c r="BH728" s="25"/>
      <c r="BI728" s="25">
        <f t="shared" si="2045"/>
        <v>184.79793672292237</v>
      </c>
      <c r="BJ728" s="28">
        <f t="shared" si="2046"/>
        <v>0</v>
      </c>
      <c r="BK728" s="25"/>
      <c r="BL728" s="25">
        <f t="shared" si="2047"/>
        <v>186.60895650280702</v>
      </c>
      <c r="BM728" s="28">
        <f t="shared" si="2048"/>
        <v>0</v>
      </c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</row>
    <row r="729" spans="1:165" s="29" customFormat="1" ht="24.95" customHeight="1" x14ac:dyDescent="0.15">
      <c r="A729" s="23" t="s">
        <v>52</v>
      </c>
      <c r="B729" s="23" t="s">
        <v>2033</v>
      </c>
      <c r="C729" s="23" t="s">
        <v>2034</v>
      </c>
      <c r="D729" s="23" t="s">
        <v>2035</v>
      </c>
      <c r="E729" s="23" t="s">
        <v>465</v>
      </c>
      <c r="F729" s="110">
        <v>2</v>
      </c>
      <c r="G729" s="23"/>
      <c r="H729" s="23"/>
      <c r="I729" s="23"/>
      <c r="J729" s="23"/>
      <c r="K729" s="23"/>
      <c r="L729" s="23"/>
      <c r="M729" s="94">
        <v>1436.44</v>
      </c>
      <c r="N729" s="94"/>
      <c r="O729" s="24">
        <f t="shared" si="2010"/>
        <v>2</v>
      </c>
      <c r="P729" s="25">
        <f t="shared" si="2011"/>
        <v>1516.4018829597908</v>
      </c>
      <c r="Q729" s="26">
        <f t="shared" si="2012"/>
        <v>2988.4417509137775</v>
      </c>
      <c r="R729" s="27">
        <f t="shared" si="2013"/>
        <v>1</v>
      </c>
      <c r="S729" s="27">
        <f t="shared" si="2014"/>
        <v>1450.517112</v>
      </c>
      <c r="T729" s="28">
        <f t="shared" si="2015"/>
        <v>1450.517112</v>
      </c>
      <c r="U729" s="25">
        <v>1</v>
      </c>
      <c r="V729" s="25">
        <f t="shared" si="2016"/>
        <v>1450.517112</v>
      </c>
      <c r="W729" s="28">
        <f t="shared" si="2017"/>
        <v>1450.517112</v>
      </c>
      <c r="X729" s="25"/>
      <c r="Y729" s="25">
        <f t="shared" si="2018"/>
        <v>1464.7321796976</v>
      </c>
      <c r="Z729" s="28">
        <f t="shared" si="2019"/>
        <v>0</v>
      </c>
      <c r="AA729" s="25"/>
      <c r="AB729" s="25">
        <f t="shared" si="2020"/>
        <v>1479.0865550586366</v>
      </c>
      <c r="AC729" s="28">
        <f t="shared" si="2021"/>
        <v>0</v>
      </c>
      <c r="AD729" s="27">
        <f t="shared" si="2022"/>
        <v>0</v>
      </c>
      <c r="AE729" s="27">
        <f t="shared" si="2023"/>
        <v>1493.5816032982113</v>
      </c>
      <c r="AF729" s="28">
        <f t="shared" si="2024"/>
        <v>0</v>
      </c>
      <c r="AG729" s="25"/>
      <c r="AH729" s="25">
        <f t="shared" si="2025"/>
        <v>1493.5816032982113</v>
      </c>
      <c r="AI729" s="28">
        <f t="shared" si="2026"/>
        <v>0</v>
      </c>
      <c r="AJ729" s="25"/>
      <c r="AK729" s="25">
        <f t="shared" si="2027"/>
        <v>1508.2187030105338</v>
      </c>
      <c r="AL729" s="28">
        <f t="shared" si="2028"/>
        <v>0</v>
      </c>
      <c r="AM729" s="25"/>
      <c r="AN729" s="25">
        <f t="shared" si="2029"/>
        <v>1522.9992463000372</v>
      </c>
      <c r="AO729" s="28">
        <f t="shared" si="2030"/>
        <v>0</v>
      </c>
      <c r="AP729" s="27">
        <f t="shared" si="2031"/>
        <v>1</v>
      </c>
      <c r="AQ729" s="27">
        <f t="shared" si="2032"/>
        <v>1537.9246389137775</v>
      </c>
      <c r="AR729" s="28">
        <f t="shared" si="2033"/>
        <v>1537.9246389137775</v>
      </c>
      <c r="AS729" s="25"/>
      <c r="AT729" s="25">
        <f t="shared" si="2034"/>
        <v>1537.9246389137775</v>
      </c>
      <c r="AU729" s="28">
        <f t="shared" si="2035"/>
        <v>0</v>
      </c>
      <c r="AV729" s="25">
        <v>1</v>
      </c>
      <c r="AW729" s="25">
        <f t="shared" si="2036"/>
        <v>1552.9963003751325</v>
      </c>
      <c r="AX729" s="28">
        <f t="shared" si="2037"/>
        <v>1552.9963003751325</v>
      </c>
      <c r="AY729" s="25"/>
      <c r="AZ729" s="25">
        <f t="shared" si="2038"/>
        <v>1568.2156641188087</v>
      </c>
      <c r="BA729" s="28">
        <f t="shared" si="2039"/>
        <v>0</v>
      </c>
      <c r="BB729" s="27">
        <f t="shared" si="2040"/>
        <v>0</v>
      </c>
      <c r="BC729" s="27">
        <f t="shared" si="2041"/>
        <v>1583.5841776271732</v>
      </c>
      <c r="BD729" s="28">
        <f t="shared" si="2042"/>
        <v>0</v>
      </c>
      <c r="BE729" s="25"/>
      <c r="BF729" s="25">
        <f t="shared" si="2043"/>
        <v>1583.5841776271732</v>
      </c>
      <c r="BG729" s="28">
        <f t="shared" si="2044"/>
        <v>0</v>
      </c>
      <c r="BH729" s="25"/>
      <c r="BI729" s="25">
        <f t="shared" si="2045"/>
        <v>1599.1033025679196</v>
      </c>
      <c r="BJ729" s="28">
        <f t="shared" si="2046"/>
        <v>0</v>
      </c>
      <c r="BK729" s="25"/>
      <c r="BL729" s="25">
        <f t="shared" si="2047"/>
        <v>1614.7745149330854</v>
      </c>
      <c r="BM729" s="28">
        <f t="shared" si="2048"/>
        <v>0</v>
      </c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</row>
    <row r="730" spans="1:165" s="29" customFormat="1" ht="24.95" customHeight="1" x14ac:dyDescent="0.15">
      <c r="A730" s="23" t="s">
        <v>52</v>
      </c>
      <c r="B730" s="23" t="s">
        <v>2036</v>
      </c>
      <c r="C730" s="23" t="s">
        <v>2037</v>
      </c>
      <c r="D730" s="23"/>
      <c r="E730" s="23" t="s">
        <v>853</v>
      </c>
      <c r="F730" s="110">
        <v>2</v>
      </c>
      <c r="G730" s="23"/>
      <c r="H730" s="23"/>
      <c r="I730" s="23"/>
      <c r="J730" s="23"/>
      <c r="K730" s="23"/>
      <c r="L730" s="23"/>
      <c r="M730" s="94">
        <v>122500.33</v>
      </c>
      <c r="N730" s="94"/>
      <c r="O730" s="24">
        <f t="shared" si="2010"/>
        <v>2</v>
      </c>
      <c r="P730" s="25">
        <f t="shared" si="2011"/>
        <v>129319.51983737278</v>
      </c>
      <c r="Q730" s="26">
        <f t="shared" si="2012"/>
        <v>247401.66646800001</v>
      </c>
      <c r="R730" s="27">
        <f t="shared" si="2013"/>
        <v>2</v>
      </c>
      <c r="S730" s="27">
        <f t="shared" si="2014"/>
        <v>123700.83323400001</v>
      </c>
      <c r="T730" s="28">
        <f t="shared" si="2015"/>
        <v>247401.66646800001</v>
      </c>
      <c r="U730" s="25">
        <v>2</v>
      </c>
      <c r="V730" s="25">
        <f t="shared" si="2016"/>
        <v>123700.83323400001</v>
      </c>
      <c r="W730" s="28">
        <f t="shared" si="2017"/>
        <v>247401.66646800001</v>
      </c>
      <c r="X730" s="25"/>
      <c r="Y730" s="25">
        <f t="shared" si="2018"/>
        <v>124913.10139969322</v>
      </c>
      <c r="Z730" s="28">
        <f t="shared" si="2019"/>
        <v>0</v>
      </c>
      <c r="AA730" s="25"/>
      <c r="AB730" s="25">
        <f t="shared" si="2020"/>
        <v>126137.24979341021</v>
      </c>
      <c r="AC730" s="28">
        <f t="shared" si="2021"/>
        <v>0</v>
      </c>
      <c r="AD730" s="27">
        <f t="shared" si="2022"/>
        <v>0</v>
      </c>
      <c r="AE730" s="27">
        <f t="shared" si="2023"/>
        <v>127373.39484138564</v>
      </c>
      <c r="AF730" s="28">
        <f t="shared" si="2024"/>
        <v>0</v>
      </c>
      <c r="AG730" s="25"/>
      <c r="AH730" s="25">
        <f t="shared" si="2025"/>
        <v>127373.39484138564</v>
      </c>
      <c r="AI730" s="28">
        <f t="shared" si="2026"/>
        <v>0</v>
      </c>
      <c r="AJ730" s="25"/>
      <c r="AK730" s="25">
        <f t="shared" si="2027"/>
        <v>128621.65411083122</v>
      </c>
      <c r="AL730" s="28">
        <f t="shared" si="2028"/>
        <v>0</v>
      </c>
      <c r="AM730" s="25"/>
      <c r="AN730" s="25">
        <f t="shared" si="2029"/>
        <v>129882.14632111737</v>
      </c>
      <c r="AO730" s="28">
        <f t="shared" si="2030"/>
        <v>0</v>
      </c>
      <c r="AP730" s="27">
        <f t="shared" si="2031"/>
        <v>0</v>
      </c>
      <c r="AQ730" s="27">
        <f t="shared" si="2032"/>
        <v>131154.99135506433</v>
      </c>
      <c r="AR730" s="28">
        <f t="shared" si="2033"/>
        <v>0</v>
      </c>
      <c r="AS730" s="25"/>
      <c r="AT730" s="25">
        <f t="shared" si="2034"/>
        <v>131154.99135506433</v>
      </c>
      <c r="AU730" s="28">
        <f t="shared" si="2035"/>
        <v>0</v>
      </c>
      <c r="AV730" s="25"/>
      <c r="AW730" s="25">
        <f t="shared" si="2036"/>
        <v>132440.31027034397</v>
      </c>
      <c r="AX730" s="28">
        <f t="shared" si="2037"/>
        <v>0</v>
      </c>
      <c r="AY730" s="25"/>
      <c r="AZ730" s="25">
        <f t="shared" si="2038"/>
        <v>133738.22531099335</v>
      </c>
      <c r="BA730" s="28">
        <f t="shared" si="2039"/>
        <v>0</v>
      </c>
      <c r="BB730" s="27">
        <f t="shared" si="2040"/>
        <v>0</v>
      </c>
      <c r="BC730" s="27">
        <f t="shared" si="2041"/>
        <v>135048.8599190411</v>
      </c>
      <c r="BD730" s="28">
        <f t="shared" si="2042"/>
        <v>0</v>
      </c>
      <c r="BE730" s="25"/>
      <c r="BF730" s="25">
        <f t="shared" si="2043"/>
        <v>135048.8599190411</v>
      </c>
      <c r="BG730" s="28">
        <f t="shared" si="2044"/>
        <v>0</v>
      </c>
      <c r="BH730" s="25"/>
      <c r="BI730" s="25">
        <f t="shared" si="2045"/>
        <v>136372.3387462477</v>
      </c>
      <c r="BJ730" s="28">
        <f t="shared" si="2046"/>
        <v>0</v>
      </c>
      <c r="BK730" s="25"/>
      <c r="BL730" s="25">
        <f t="shared" si="2047"/>
        <v>137708.78766596093</v>
      </c>
      <c r="BM730" s="28">
        <f t="shared" si="2048"/>
        <v>0</v>
      </c>
      <c r="CZ730" s="30"/>
      <c r="DA730" s="30"/>
      <c r="DB730" s="30"/>
      <c r="DC730" s="30"/>
      <c r="DD730" s="30"/>
      <c r="DE730" s="30"/>
      <c r="DF730" s="30"/>
      <c r="DG730" s="30"/>
      <c r="DH730" s="30"/>
      <c r="DI730" s="30"/>
      <c r="DJ730" s="30"/>
      <c r="DK730" s="30"/>
      <c r="DL730" s="30"/>
      <c r="DM730" s="30"/>
      <c r="DN730" s="30"/>
      <c r="DO730" s="30"/>
      <c r="DP730" s="30"/>
      <c r="DQ730" s="30"/>
      <c r="DR730" s="30"/>
      <c r="DS730" s="30"/>
      <c r="DT730" s="30"/>
      <c r="DU730" s="30"/>
      <c r="DV730" s="30"/>
      <c r="DW730" s="30"/>
      <c r="DX730" s="30"/>
      <c r="DY730" s="30"/>
      <c r="DZ730" s="30"/>
      <c r="EA730" s="30"/>
      <c r="EB730" s="30"/>
      <c r="EC730" s="30"/>
      <c r="ED730" s="30"/>
      <c r="EE730" s="30"/>
      <c r="EF730" s="30"/>
      <c r="EG730" s="30"/>
      <c r="EH730" s="30"/>
      <c r="EI730" s="30"/>
      <c r="EJ730" s="30"/>
      <c r="EK730" s="30"/>
      <c r="EL730" s="30"/>
      <c r="EM730" s="30"/>
      <c r="EN730" s="30"/>
      <c r="EO730" s="30"/>
      <c r="EP730" s="30"/>
      <c r="EQ730" s="30"/>
      <c r="ER730" s="30"/>
      <c r="ES730" s="30"/>
      <c r="ET730" s="30"/>
      <c r="EU730" s="30"/>
      <c r="EV730" s="30"/>
      <c r="EW730" s="30"/>
      <c r="EX730" s="30"/>
      <c r="EY730" s="30"/>
      <c r="EZ730" s="30"/>
      <c r="FA730" s="30"/>
      <c r="FB730" s="30"/>
      <c r="FC730" s="30"/>
      <c r="FD730" s="30"/>
      <c r="FE730" s="30"/>
      <c r="FF730" s="30"/>
      <c r="FG730" s="30"/>
      <c r="FH730" s="30"/>
      <c r="FI730" s="30"/>
    </row>
    <row r="731" spans="1:165" s="29" customFormat="1" ht="24.95" customHeight="1" x14ac:dyDescent="0.15">
      <c r="A731" s="23" t="s">
        <v>52</v>
      </c>
      <c r="B731" s="23" t="s">
        <v>2038</v>
      </c>
      <c r="C731" s="23" t="s">
        <v>2039</v>
      </c>
      <c r="D731" s="23" t="s">
        <v>2040</v>
      </c>
      <c r="E731" s="23" t="s">
        <v>465</v>
      </c>
      <c r="F731" s="110">
        <v>40</v>
      </c>
      <c r="G731" s="23"/>
      <c r="H731" s="23"/>
      <c r="I731" s="23"/>
      <c r="J731" s="23"/>
      <c r="K731" s="23"/>
      <c r="L731" s="23"/>
      <c r="M731" s="94">
        <v>160.94999999999999</v>
      </c>
      <c r="N731" s="94"/>
      <c r="O731" s="24">
        <f t="shared" si="2010"/>
        <v>40</v>
      </c>
      <c r="P731" s="25">
        <f t="shared" si="2011"/>
        <v>169.90955630752291</v>
      </c>
      <c r="Q731" s="26">
        <f t="shared" si="2012"/>
        <v>6892.8453853463398</v>
      </c>
      <c r="R731" s="27">
        <f t="shared" si="2013"/>
        <v>0</v>
      </c>
      <c r="S731" s="27">
        <f t="shared" si="2014"/>
        <v>162.52731</v>
      </c>
      <c r="T731" s="28">
        <f t="shared" si="2015"/>
        <v>0</v>
      </c>
      <c r="U731" s="25"/>
      <c r="V731" s="25">
        <f t="shared" si="2016"/>
        <v>162.52731</v>
      </c>
      <c r="W731" s="28">
        <f t="shared" si="2017"/>
        <v>0</v>
      </c>
      <c r="X731" s="25"/>
      <c r="Y731" s="25">
        <f t="shared" si="2018"/>
        <v>164.120077638</v>
      </c>
      <c r="Z731" s="28">
        <f t="shared" si="2019"/>
        <v>0</v>
      </c>
      <c r="AA731" s="25"/>
      <c r="AB731" s="25">
        <f t="shared" si="2020"/>
        <v>165.72845439885239</v>
      </c>
      <c r="AC731" s="28">
        <f t="shared" si="2021"/>
        <v>0</v>
      </c>
      <c r="AD731" s="27">
        <f t="shared" si="2022"/>
        <v>0</v>
      </c>
      <c r="AE731" s="27">
        <f t="shared" si="2023"/>
        <v>167.35259325196114</v>
      </c>
      <c r="AF731" s="28">
        <f t="shared" si="2024"/>
        <v>0</v>
      </c>
      <c r="AG731" s="25"/>
      <c r="AH731" s="25">
        <f t="shared" si="2025"/>
        <v>167.35259325196114</v>
      </c>
      <c r="AI731" s="28">
        <f t="shared" si="2026"/>
        <v>0</v>
      </c>
      <c r="AJ731" s="25"/>
      <c r="AK731" s="25">
        <f t="shared" si="2027"/>
        <v>168.99264866583036</v>
      </c>
      <c r="AL731" s="28">
        <f t="shared" si="2028"/>
        <v>0</v>
      </c>
      <c r="AM731" s="25"/>
      <c r="AN731" s="25">
        <f t="shared" si="2029"/>
        <v>170.64877662275549</v>
      </c>
      <c r="AO731" s="28">
        <f t="shared" si="2030"/>
        <v>0</v>
      </c>
      <c r="AP731" s="27">
        <f t="shared" si="2031"/>
        <v>40</v>
      </c>
      <c r="AQ731" s="27">
        <f t="shared" si="2032"/>
        <v>172.32113463365849</v>
      </c>
      <c r="AR731" s="28">
        <f t="shared" si="2033"/>
        <v>6892.8453853463398</v>
      </c>
      <c r="AS731" s="25"/>
      <c r="AT731" s="25">
        <f t="shared" si="2034"/>
        <v>172.32113463365849</v>
      </c>
      <c r="AU731" s="28">
        <f t="shared" si="2035"/>
        <v>0</v>
      </c>
      <c r="AV731" s="25">
        <v>40</v>
      </c>
      <c r="AW731" s="25">
        <f t="shared" si="2036"/>
        <v>174.00988175306836</v>
      </c>
      <c r="AX731" s="28">
        <f t="shared" si="2037"/>
        <v>6960.3952701227345</v>
      </c>
      <c r="AY731" s="25"/>
      <c r="AZ731" s="25">
        <f t="shared" si="2038"/>
        <v>175.71517859424844</v>
      </c>
      <c r="BA731" s="28">
        <f t="shared" si="2039"/>
        <v>0</v>
      </c>
      <c r="BB731" s="27">
        <f t="shared" si="2040"/>
        <v>0</v>
      </c>
      <c r="BC731" s="27">
        <f t="shared" si="2041"/>
        <v>177.43718734447208</v>
      </c>
      <c r="BD731" s="28">
        <f t="shared" si="2042"/>
        <v>0</v>
      </c>
      <c r="BE731" s="25"/>
      <c r="BF731" s="25">
        <f t="shared" si="2043"/>
        <v>177.43718734447208</v>
      </c>
      <c r="BG731" s="28">
        <f t="shared" si="2044"/>
        <v>0</v>
      </c>
      <c r="BH731" s="25"/>
      <c r="BI731" s="25">
        <f t="shared" si="2045"/>
        <v>179.1760717804479</v>
      </c>
      <c r="BJ731" s="28">
        <f t="shared" si="2046"/>
        <v>0</v>
      </c>
      <c r="BK731" s="25"/>
      <c r="BL731" s="25">
        <f t="shared" si="2047"/>
        <v>180.93199728389629</v>
      </c>
      <c r="BM731" s="28">
        <f t="shared" si="2048"/>
        <v>0</v>
      </c>
      <c r="CZ731" s="30"/>
      <c r="DA731" s="30"/>
      <c r="DB731" s="30"/>
      <c r="DC731" s="30"/>
      <c r="DD731" s="30"/>
      <c r="DE731" s="30"/>
      <c r="DF731" s="30"/>
      <c r="DG731" s="30"/>
      <c r="DH731" s="30"/>
      <c r="DI731" s="30"/>
      <c r="DJ731" s="30"/>
      <c r="DK731" s="30"/>
      <c r="DL731" s="30"/>
      <c r="DM731" s="30"/>
      <c r="DN731" s="30"/>
      <c r="DO731" s="30"/>
      <c r="DP731" s="30"/>
      <c r="DQ731" s="30"/>
      <c r="DR731" s="30"/>
      <c r="DS731" s="30"/>
      <c r="DT731" s="30"/>
      <c r="DU731" s="30"/>
      <c r="DV731" s="30"/>
      <c r="DW731" s="30"/>
      <c r="DX731" s="30"/>
      <c r="DY731" s="30"/>
      <c r="DZ731" s="30"/>
      <c r="EA731" s="30"/>
      <c r="EB731" s="30"/>
      <c r="EC731" s="30"/>
      <c r="ED731" s="30"/>
      <c r="EE731" s="30"/>
      <c r="EF731" s="30"/>
      <c r="EG731" s="30"/>
      <c r="EH731" s="30"/>
      <c r="EI731" s="30"/>
      <c r="EJ731" s="30"/>
      <c r="EK731" s="30"/>
      <c r="EL731" s="30"/>
      <c r="EM731" s="30"/>
      <c r="EN731" s="30"/>
      <c r="EO731" s="30"/>
      <c r="EP731" s="30"/>
      <c r="EQ731" s="30"/>
      <c r="ER731" s="30"/>
      <c r="ES731" s="30"/>
      <c r="ET731" s="30"/>
      <c r="EU731" s="30"/>
      <c r="EV731" s="30"/>
      <c r="EW731" s="30"/>
      <c r="EX731" s="30"/>
      <c r="EY731" s="30"/>
      <c r="EZ731" s="30"/>
      <c r="FA731" s="30"/>
      <c r="FB731" s="30"/>
      <c r="FC731" s="30"/>
      <c r="FD731" s="30"/>
      <c r="FE731" s="30"/>
      <c r="FF731" s="30"/>
      <c r="FG731" s="30"/>
      <c r="FH731" s="30"/>
      <c r="FI731" s="30"/>
    </row>
    <row r="732" spans="1:165" s="29" customFormat="1" ht="24.95" customHeight="1" x14ac:dyDescent="0.15">
      <c r="A732" s="23" t="s">
        <v>52</v>
      </c>
      <c r="B732" s="23" t="s">
        <v>2041</v>
      </c>
      <c r="C732" s="23" t="s">
        <v>2042</v>
      </c>
      <c r="D732" s="23"/>
      <c r="E732" s="23" t="s">
        <v>465</v>
      </c>
      <c r="F732" s="110">
        <v>10</v>
      </c>
      <c r="G732" s="23"/>
      <c r="H732" s="23"/>
      <c r="I732" s="23"/>
      <c r="J732" s="23"/>
      <c r="K732" s="23"/>
      <c r="L732" s="23"/>
      <c r="M732" s="94">
        <v>660</v>
      </c>
      <c r="N732" s="94"/>
      <c r="O732" s="24">
        <f t="shared" si="2010"/>
        <v>10</v>
      </c>
      <c r="P732" s="25">
        <f t="shared" si="2011"/>
        <v>696.74002586495919</v>
      </c>
      <c r="Q732" s="26">
        <f t="shared" si="2012"/>
        <v>7066.2907025917775</v>
      </c>
      <c r="R732" s="27">
        <f t="shared" si="2013"/>
        <v>0</v>
      </c>
      <c r="S732" s="27">
        <f t="shared" si="2014"/>
        <v>666.46800000000007</v>
      </c>
      <c r="T732" s="28">
        <f t="shared" si="2015"/>
        <v>0</v>
      </c>
      <c r="U732" s="25"/>
      <c r="V732" s="25">
        <f t="shared" si="2016"/>
        <v>666.46800000000007</v>
      </c>
      <c r="W732" s="28">
        <f t="shared" si="2017"/>
        <v>0</v>
      </c>
      <c r="X732" s="25"/>
      <c r="Y732" s="25">
        <f t="shared" si="2018"/>
        <v>672.99938640000005</v>
      </c>
      <c r="Z732" s="28">
        <f t="shared" si="2019"/>
        <v>0</v>
      </c>
      <c r="AA732" s="25"/>
      <c r="AB732" s="25">
        <f t="shared" si="2020"/>
        <v>679.59478038672012</v>
      </c>
      <c r="AC732" s="28">
        <f t="shared" si="2021"/>
        <v>0</v>
      </c>
      <c r="AD732" s="27">
        <f t="shared" si="2022"/>
        <v>0</v>
      </c>
      <c r="AE732" s="27">
        <f t="shared" si="2023"/>
        <v>686.25480923451005</v>
      </c>
      <c r="AF732" s="28">
        <f t="shared" si="2024"/>
        <v>0</v>
      </c>
      <c r="AG732" s="25"/>
      <c r="AH732" s="25">
        <f t="shared" si="2025"/>
        <v>686.25480923451005</v>
      </c>
      <c r="AI732" s="28">
        <f t="shared" si="2026"/>
        <v>0</v>
      </c>
      <c r="AJ732" s="25"/>
      <c r="AK732" s="25">
        <f t="shared" si="2027"/>
        <v>692.98010636500828</v>
      </c>
      <c r="AL732" s="28">
        <f t="shared" si="2028"/>
        <v>0</v>
      </c>
      <c r="AM732" s="25"/>
      <c r="AN732" s="25">
        <f t="shared" si="2029"/>
        <v>699.77131140738538</v>
      </c>
      <c r="AO732" s="28">
        <f t="shared" si="2030"/>
        <v>0</v>
      </c>
      <c r="AP732" s="27">
        <f t="shared" si="2031"/>
        <v>10</v>
      </c>
      <c r="AQ732" s="27">
        <f t="shared" si="2032"/>
        <v>706.62907025917775</v>
      </c>
      <c r="AR732" s="28">
        <f t="shared" si="2033"/>
        <v>7066.2907025917775</v>
      </c>
      <c r="AS732" s="25"/>
      <c r="AT732" s="25">
        <f t="shared" si="2034"/>
        <v>706.62907025917775</v>
      </c>
      <c r="AU732" s="28">
        <f t="shared" si="2035"/>
        <v>0</v>
      </c>
      <c r="AV732" s="25"/>
      <c r="AW732" s="25">
        <f t="shared" si="2036"/>
        <v>713.55403514771774</v>
      </c>
      <c r="AX732" s="28">
        <f t="shared" si="2037"/>
        <v>0</v>
      </c>
      <c r="AY732" s="25">
        <v>10</v>
      </c>
      <c r="AZ732" s="25">
        <f t="shared" si="2038"/>
        <v>720.5468646921654</v>
      </c>
      <c r="BA732" s="28">
        <f t="shared" si="2039"/>
        <v>7205.468646921654</v>
      </c>
      <c r="BB732" s="27">
        <f t="shared" si="2040"/>
        <v>0</v>
      </c>
      <c r="BC732" s="27">
        <f t="shared" si="2041"/>
        <v>727.60822396614867</v>
      </c>
      <c r="BD732" s="28">
        <f t="shared" si="2042"/>
        <v>0</v>
      </c>
      <c r="BE732" s="25"/>
      <c r="BF732" s="25">
        <f t="shared" si="2043"/>
        <v>727.60822396614867</v>
      </c>
      <c r="BG732" s="28">
        <f t="shared" si="2044"/>
        <v>0</v>
      </c>
      <c r="BH732" s="25"/>
      <c r="BI732" s="25">
        <f t="shared" si="2045"/>
        <v>734.73878456101693</v>
      </c>
      <c r="BJ732" s="28">
        <f t="shared" si="2046"/>
        <v>0</v>
      </c>
      <c r="BK732" s="25"/>
      <c r="BL732" s="25">
        <f t="shared" si="2047"/>
        <v>741.9392246497149</v>
      </c>
      <c r="BM732" s="28">
        <f t="shared" si="2048"/>
        <v>0</v>
      </c>
      <c r="CZ732" s="30"/>
      <c r="DA732" s="30"/>
      <c r="DB732" s="30"/>
      <c r="DC732" s="30"/>
      <c r="DD732" s="30"/>
      <c r="DE732" s="30"/>
      <c r="DF732" s="30"/>
      <c r="DG732" s="30"/>
      <c r="DH732" s="30"/>
      <c r="DI732" s="30"/>
      <c r="DJ732" s="30"/>
      <c r="DK732" s="30"/>
      <c r="DL732" s="30"/>
      <c r="DM732" s="30"/>
      <c r="DN732" s="30"/>
      <c r="DO732" s="30"/>
      <c r="DP732" s="30"/>
      <c r="DQ732" s="30"/>
      <c r="DR732" s="30"/>
      <c r="DS732" s="30"/>
      <c r="DT732" s="30"/>
      <c r="DU732" s="30"/>
      <c r="DV732" s="30"/>
      <c r="DW732" s="30"/>
      <c r="DX732" s="30"/>
      <c r="DY732" s="30"/>
      <c r="DZ732" s="30"/>
      <c r="EA732" s="30"/>
      <c r="EB732" s="30"/>
      <c r="EC732" s="30"/>
      <c r="ED732" s="30"/>
      <c r="EE732" s="30"/>
      <c r="EF732" s="30"/>
      <c r="EG732" s="30"/>
      <c r="EH732" s="30"/>
      <c r="EI732" s="30"/>
      <c r="EJ732" s="30"/>
      <c r="EK732" s="30"/>
      <c r="EL732" s="30"/>
      <c r="EM732" s="30"/>
      <c r="EN732" s="30"/>
      <c r="EO732" s="30"/>
      <c r="EP732" s="30"/>
      <c r="EQ732" s="30"/>
      <c r="ER732" s="30"/>
      <c r="ES732" s="30"/>
      <c r="ET732" s="30"/>
      <c r="EU732" s="30"/>
      <c r="EV732" s="30"/>
      <c r="EW732" s="30"/>
      <c r="EX732" s="30"/>
      <c r="EY732" s="30"/>
      <c r="EZ732" s="30"/>
      <c r="FA732" s="30"/>
      <c r="FB732" s="30"/>
      <c r="FC732" s="30"/>
      <c r="FD732" s="30"/>
      <c r="FE732" s="30"/>
      <c r="FF732" s="30"/>
      <c r="FG732" s="30"/>
      <c r="FH732" s="30"/>
      <c r="FI732" s="30"/>
    </row>
    <row r="733" spans="1:165" s="29" customFormat="1" ht="24.95" customHeight="1" x14ac:dyDescent="0.15">
      <c r="A733" s="23" t="s">
        <v>52</v>
      </c>
      <c r="B733" s="23" t="s">
        <v>2043</v>
      </c>
      <c r="C733" s="23" t="s">
        <v>2044</v>
      </c>
      <c r="D733" s="23" t="s">
        <v>2045</v>
      </c>
      <c r="E733" s="23" t="s">
        <v>465</v>
      </c>
      <c r="F733" s="110">
        <v>10</v>
      </c>
      <c r="G733" s="23"/>
      <c r="H733" s="23"/>
      <c r="I733" s="23"/>
      <c r="J733" s="23"/>
      <c r="K733" s="23"/>
      <c r="L733" s="23"/>
      <c r="M733" s="94">
        <v>41.51</v>
      </c>
      <c r="N733" s="94"/>
      <c r="O733" s="24">
        <f t="shared" si="2010"/>
        <v>10</v>
      </c>
      <c r="P733" s="25">
        <f t="shared" si="2011"/>
        <v>43.820724960082494</v>
      </c>
      <c r="Q733" s="26">
        <f t="shared" si="2012"/>
        <v>444.42685918876458</v>
      </c>
      <c r="R733" s="27">
        <f t="shared" si="2013"/>
        <v>0</v>
      </c>
      <c r="S733" s="27">
        <f t="shared" si="2014"/>
        <v>41.916798</v>
      </c>
      <c r="T733" s="28">
        <f t="shared" si="2015"/>
        <v>0</v>
      </c>
      <c r="U733" s="25"/>
      <c r="V733" s="25">
        <f t="shared" si="2016"/>
        <v>41.916798</v>
      </c>
      <c r="W733" s="28">
        <f t="shared" si="2017"/>
        <v>0</v>
      </c>
      <c r="X733" s="25"/>
      <c r="Y733" s="25">
        <f t="shared" si="2018"/>
        <v>42.327582620400001</v>
      </c>
      <c r="Z733" s="28">
        <f t="shared" si="2019"/>
        <v>0</v>
      </c>
      <c r="AA733" s="25"/>
      <c r="AB733" s="25">
        <f t="shared" si="2020"/>
        <v>42.742392930079923</v>
      </c>
      <c r="AC733" s="28">
        <f t="shared" si="2021"/>
        <v>0</v>
      </c>
      <c r="AD733" s="27">
        <f t="shared" si="2022"/>
        <v>0</v>
      </c>
      <c r="AE733" s="27">
        <f t="shared" si="2023"/>
        <v>43.161268380794709</v>
      </c>
      <c r="AF733" s="28">
        <f t="shared" si="2024"/>
        <v>0</v>
      </c>
      <c r="AG733" s="25"/>
      <c r="AH733" s="25">
        <f t="shared" si="2025"/>
        <v>43.161268380794709</v>
      </c>
      <c r="AI733" s="28">
        <f t="shared" si="2026"/>
        <v>0</v>
      </c>
      <c r="AJ733" s="25"/>
      <c r="AK733" s="25">
        <f t="shared" si="2027"/>
        <v>43.584248810926496</v>
      </c>
      <c r="AL733" s="28">
        <f t="shared" si="2028"/>
        <v>0</v>
      </c>
      <c r="AM733" s="25"/>
      <c r="AN733" s="25">
        <f t="shared" si="2029"/>
        <v>44.011374449273575</v>
      </c>
      <c r="AO733" s="28">
        <f t="shared" si="2030"/>
        <v>0</v>
      </c>
      <c r="AP733" s="27">
        <f t="shared" si="2031"/>
        <v>10</v>
      </c>
      <c r="AQ733" s="27">
        <f t="shared" si="2032"/>
        <v>44.442685918876457</v>
      </c>
      <c r="AR733" s="28">
        <f t="shared" si="2033"/>
        <v>444.42685918876458</v>
      </c>
      <c r="AS733" s="25"/>
      <c r="AT733" s="25">
        <f t="shared" si="2034"/>
        <v>44.442685918876457</v>
      </c>
      <c r="AU733" s="28">
        <f t="shared" si="2035"/>
        <v>0</v>
      </c>
      <c r="AV733" s="25"/>
      <c r="AW733" s="25">
        <f t="shared" si="2036"/>
        <v>44.878224240881444</v>
      </c>
      <c r="AX733" s="28">
        <f t="shared" si="2037"/>
        <v>0</v>
      </c>
      <c r="AY733" s="25">
        <v>10</v>
      </c>
      <c r="AZ733" s="25">
        <f t="shared" si="2038"/>
        <v>45.318030838442084</v>
      </c>
      <c r="BA733" s="28">
        <f t="shared" si="2039"/>
        <v>453.18030838442087</v>
      </c>
      <c r="BB733" s="27">
        <f t="shared" si="2040"/>
        <v>0</v>
      </c>
      <c r="BC733" s="27">
        <f t="shared" si="2041"/>
        <v>45.762147540658816</v>
      </c>
      <c r="BD733" s="28">
        <f t="shared" si="2042"/>
        <v>0</v>
      </c>
      <c r="BE733" s="25"/>
      <c r="BF733" s="25">
        <f t="shared" si="2043"/>
        <v>45.762147540658816</v>
      </c>
      <c r="BG733" s="28">
        <f t="shared" si="2044"/>
        <v>0</v>
      </c>
      <c r="BH733" s="25"/>
      <c r="BI733" s="25">
        <f t="shared" si="2045"/>
        <v>46.210616586557272</v>
      </c>
      <c r="BJ733" s="28">
        <f t="shared" si="2046"/>
        <v>0</v>
      </c>
      <c r="BK733" s="25"/>
      <c r="BL733" s="25">
        <f t="shared" si="2047"/>
        <v>46.663480629105536</v>
      </c>
      <c r="BM733" s="28">
        <f t="shared" si="2048"/>
        <v>0</v>
      </c>
      <c r="CZ733" s="30"/>
      <c r="DA733" s="30"/>
      <c r="DB733" s="30"/>
      <c r="DC733" s="30"/>
      <c r="DD733" s="30"/>
      <c r="DE733" s="30"/>
      <c r="DF733" s="30"/>
      <c r="DG733" s="30"/>
      <c r="DH733" s="30"/>
      <c r="DI733" s="30"/>
      <c r="DJ733" s="30"/>
      <c r="DK733" s="30"/>
      <c r="DL733" s="30"/>
      <c r="DM733" s="30"/>
      <c r="DN733" s="30"/>
      <c r="DO733" s="30"/>
      <c r="DP733" s="30"/>
      <c r="DQ733" s="30"/>
      <c r="DR733" s="30"/>
      <c r="DS733" s="30"/>
      <c r="DT733" s="30"/>
      <c r="DU733" s="30"/>
      <c r="DV733" s="30"/>
      <c r="DW733" s="30"/>
      <c r="DX733" s="30"/>
      <c r="DY733" s="30"/>
      <c r="DZ733" s="30"/>
      <c r="EA733" s="30"/>
      <c r="EB733" s="30"/>
      <c r="EC733" s="30"/>
      <c r="ED733" s="30"/>
      <c r="EE733" s="30"/>
      <c r="EF733" s="30"/>
      <c r="EG733" s="30"/>
      <c r="EH733" s="30"/>
      <c r="EI733" s="30"/>
      <c r="EJ733" s="30"/>
      <c r="EK733" s="30"/>
      <c r="EL733" s="30"/>
      <c r="EM733" s="30"/>
      <c r="EN733" s="30"/>
      <c r="EO733" s="30"/>
      <c r="EP733" s="30"/>
      <c r="EQ733" s="30"/>
      <c r="ER733" s="30"/>
      <c r="ES733" s="30"/>
      <c r="ET733" s="30"/>
      <c r="EU733" s="30"/>
      <c r="EV733" s="30"/>
      <c r="EW733" s="30"/>
      <c r="EX733" s="30"/>
      <c r="EY733" s="30"/>
      <c r="EZ733" s="30"/>
      <c r="FA733" s="30"/>
      <c r="FB733" s="30"/>
      <c r="FC733" s="30"/>
      <c r="FD733" s="30"/>
      <c r="FE733" s="30"/>
      <c r="FF733" s="30"/>
      <c r="FG733" s="30"/>
      <c r="FH733" s="30"/>
      <c r="FI733" s="30"/>
    </row>
    <row r="734" spans="1:165" s="29" customFormat="1" ht="24.95" customHeight="1" x14ac:dyDescent="0.15">
      <c r="A734" s="23" t="s">
        <v>52</v>
      </c>
      <c r="B734" s="23" t="s">
        <v>2046</v>
      </c>
      <c r="C734" s="23" t="s">
        <v>2047</v>
      </c>
      <c r="D734" s="23" t="s">
        <v>2048</v>
      </c>
      <c r="E734" s="23" t="s">
        <v>465</v>
      </c>
      <c r="F734" s="110"/>
      <c r="G734" s="23"/>
      <c r="H734" s="23"/>
      <c r="I734" s="23"/>
      <c r="J734" s="23"/>
      <c r="K734" s="23"/>
      <c r="L734" s="23">
        <v>1</v>
      </c>
      <c r="M734" s="94">
        <v>69510</v>
      </c>
      <c r="N734" s="94"/>
      <c r="O734" s="24">
        <f t="shared" si="2010"/>
        <v>1</v>
      </c>
      <c r="P734" s="25">
        <f t="shared" si="2011"/>
        <v>73379.392724050442</v>
      </c>
      <c r="Q734" s="26">
        <f t="shared" si="2012"/>
        <v>74420.888899568832</v>
      </c>
      <c r="R734" s="27">
        <f t="shared" si="2013"/>
        <v>0</v>
      </c>
      <c r="S734" s="27">
        <f t="shared" si="2014"/>
        <v>70191.198000000004</v>
      </c>
      <c r="T734" s="28">
        <f t="shared" si="2015"/>
        <v>0</v>
      </c>
      <c r="U734" s="25"/>
      <c r="V734" s="25">
        <f t="shared" si="2016"/>
        <v>70191.198000000004</v>
      </c>
      <c r="W734" s="28">
        <f t="shared" si="2017"/>
        <v>0</v>
      </c>
      <c r="X734" s="25"/>
      <c r="Y734" s="25">
        <f t="shared" si="2018"/>
        <v>70879.071740400002</v>
      </c>
      <c r="Z734" s="28">
        <f t="shared" si="2019"/>
        <v>0</v>
      </c>
      <c r="AA734" s="25"/>
      <c r="AB734" s="25">
        <f t="shared" si="2020"/>
        <v>71573.68664345592</v>
      </c>
      <c r="AC734" s="28">
        <f t="shared" si="2021"/>
        <v>0</v>
      </c>
      <c r="AD734" s="27">
        <f t="shared" si="2022"/>
        <v>0</v>
      </c>
      <c r="AE734" s="27">
        <f t="shared" si="2023"/>
        <v>72275.108772561784</v>
      </c>
      <c r="AF734" s="28">
        <f t="shared" si="2024"/>
        <v>0</v>
      </c>
      <c r="AG734" s="25"/>
      <c r="AH734" s="25">
        <f t="shared" si="2025"/>
        <v>72275.108772561784</v>
      </c>
      <c r="AI734" s="28">
        <f t="shared" si="2026"/>
        <v>0</v>
      </c>
      <c r="AJ734" s="25"/>
      <c r="AK734" s="25">
        <f t="shared" si="2027"/>
        <v>72983.404838532893</v>
      </c>
      <c r="AL734" s="28">
        <f t="shared" si="2028"/>
        <v>0</v>
      </c>
      <c r="AM734" s="25"/>
      <c r="AN734" s="25">
        <f t="shared" si="2029"/>
        <v>73698.642205950513</v>
      </c>
      <c r="AO734" s="28">
        <f t="shared" si="2030"/>
        <v>0</v>
      </c>
      <c r="AP734" s="27">
        <f t="shared" si="2031"/>
        <v>1</v>
      </c>
      <c r="AQ734" s="27">
        <f t="shared" si="2032"/>
        <v>74420.888899568832</v>
      </c>
      <c r="AR734" s="28">
        <f t="shared" si="2033"/>
        <v>74420.888899568832</v>
      </c>
      <c r="AS734" s="25"/>
      <c r="AT734" s="25">
        <f t="shared" si="2034"/>
        <v>74420.888899568832</v>
      </c>
      <c r="AU734" s="28">
        <f t="shared" si="2035"/>
        <v>0</v>
      </c>
      <c r="AV734" s="25">
        <v>1</v>
      </c>
      <c r="AW734" s="25">
        <f t="shared" si="2036"/>
        <v>75150.213610784602</v>
      </c>
      <c r="AX734" s="28">
        <f t="shared" si="2037"/>
        <v>75150.213610784602</v>
      </c>
      <c r="AY734" s="25"/>
      <c r="AZ734" s="25">
        <f t="shared" si="2038"/>
        <v>75886.68570417029</v>
      </c>
      <c r="BA734" s="28">
        <f t="shared" si="2039"/>
        <v>0</v>
      </c>
      <c r="BB734" s="27">
        <f t="shared" si="2040"/>
        <v>0</v>
      </c>
      <c r="BC734" s="27">
        <f t="shared" si="2041"/>
        <v>76630.375224071162</v>
      </c>
      <c r="BD734" s="28">
        <f t="shared" si="2042"/>
        <v>0</v>
      </c>
      <c r="BE734" s="25"/>
      <c r="BF734" s="25">
        <f t="shared" si="2043"/>
        <v>76630.375224071162</v>
      </c>
      <c r="BG734" s="28">
        <f t="shared" si="2044"/>
        <v>0</v>
      </c>
      <c r="BH734" s="25"/>
      <c r="BI734" s="25">
        <f t="shared" si="2045"/>
        <v>77381.352901267062</v>
      </c>
      <c r="BJ734" s="28">
        <f t="shared" si="2046"/>
        <v>0</v>
      </c>
      <c r="BK734" s="25"/>
      <c r="BL734" s="25">
        <f t="shared" si="2047"/>
        <v>78139.690159699487</v>
      </c>
      <c r="BM734" s="28">
        <f t="shared" si="2048"/>
        <v>0</v>
      </c>
      <c r="CZ734" s="30"/>
      <c r="DA734" s="30"/>
      <c r="DB734" s="30"/>
      <c r="DC734" s="30"/>
      <c r="DD734" s="30"/>
      <c r="DE734" s="30"/>
      <c r="DF734" s="30"/>
      <c r="DG734" s="30"/>
      <c r="DH734" s="30"/>
      <c r="DI734" s="30"/>
      <c r="DJ734" s="30"/>
      <c r="DK734" s="30"/>
      <c r="DL734" s="30"/>
      <c r="DM734" s="30"/>
      <c r="DN734" s="30"/>
      <c r="DO734" s="30"/>
      <c r="DP734" s="30"/>
      <c r="DQ734" s="30"/>
      <c r="DR734" s="30"/>
      <c r="DS734" s="30"/>
      <c r="DT734" s="30"/>
      <c r="DU734" s="30"/>
      <c r="DV734" s="30"/>
      <c r="DW734" s="30"/>
      <c r="DX734" s="30"/>
      <c r="DY734" s="30"/>
      <c r="DZ734" s="30"/>
      <c r="EA734" s="30"/>
      <c r="EB734" s="30"/>
      <c r="EC734" s="30"/>
      <c r="ED734" s="30"/>
      <c r="EE734" s="30"/>
      <c r="EF734" s="30"/>
      <c r="EG734" s="30"/>
      <c r="EH734" s="30"/>
      <c r="EI734" s="30"/>
      <c r="EJ734" s="30"/>
      <c r="EK734" s="30"/>
      <c r="EL734" s="30"/>
      <c r="EM734" s="30"/>
      <c r="EN734" s="30"/>
      <c r="EO734" s="30"/>
      <c r="EP734" s="30"/>
      <c r="EQ734" s="30"/>
      <c r="ER734" s="30"/>
      <c r="ES734" s="30"/>
      <c r="ET734" s="30"/>
      <c r="EU734" s="30"/>
      <c r="EV734" s="30"/>
      <c r="EW734" s="30"/>
      <c r="EX734" s="30"/>
      <c r="EY734" s="30"/>
      <c r="EZ734" s="30"/>
      <c r="FA734" s="30"/>
      <c r="FB734" s="30"/>
      <c r="FC734" s="30"/>
      <c r="FD734" s="30"/>
      <c r="FE734" s="30"/>
      <c r="FF734" s="30"/>
      <c r="FG734" s="30"/>
      <c r="FH734" s="30"/>
      <c r="FI734" s="30"/>
    </row>
    <row r="735" spans="1:165" s="29" customFormat="1" ht="24.95" customHeight="1" x14ac:dyDescent="0.15">
      <c r="A735" s="23" t="s">
        <v>52</v>
      </c>
      <c r="B735" s="23" t="s">
        <v>2049</v>
      </c>
      <c r="C735" s="23" t="s">
        <v>2050</v>
      </c>
      <c r="D735" s="23" t="s">
        <v>2051</v>
      </c>
      <c r="E735" s="23" t="s">
        <v>465</v>
      </c>
      <c r="F735" s="110">
        <v>15</v>
      </c>
      <c r="G735" s="23"/>
      <c r="H735" s="23"/>
      <c r="I735" s="23"/>
      <c r="J735" s="23"/>
      <c r="K735" s="23"/>
      <c r="L735" s="23"/>
      <c r="M735" s="94">
        <v>31.27</v>
      </c>
      <c r="N735" s="94"/>
      <c r="O735" s="24">
        <f t="shared" si="2010"/>
        <v>15</v>
      </c>
      <c r="P735" s="25">
        <f t="shared" si="2011"/>
        <v>33.010697892117072</v>
      </c>
      <c r="Q735" s="26">
        <f t="shared" si="2012"/>
        <v>487.70881556279829</v>
      </c>
      <c r="R735" s="27">
        <f t="shared" si="2013"/>
        <v>0</v>
      </c>
      <c r="S735" s="27">
        <f t="shared" si="2014"/>
        <v>31.576446000000001</v>
      </c>
      <c r="T735" s="28">
        <f t="shared" si="2015"/>
        <v>0</v>
      </c>
      <c r="U735" s="25"/>
      <c r="V735" s="25">
        <f t="shared" si="2016"/>
        <v>31.576446000000001</v>
      </c>
      <c r="W735" s="28">
        <f t="shared" si="2017"/>
        <v>0</v>
      </c>
      <c r="X735" s="25"/>
      <c r="Y735" s="25">
        <f t="shared" si="2018"/>
        <v>31.885895170800001</v>
      </c>
      <c r="Z735" s="28">
        <f t="shared" si="2019"/>
        <v>0</v>
      </c>
      <c r="AA735" s="25"/>
      <c r="AB735" s="25">
        <f t="shared" si="2020"/>
        <v>32.198376943473839</v>
      </c>
      <c r="AC735" s="28">
        <f t="shared" si="2021"/>
        <v>0</v>
      </c>
      <c r="AD735" s="27">
        <f t="shared" si="2022"/>
        <v>15</v>
      </c>
      <c r="AE735" s="27">
        <f t="shared" si="2023"/>
        <v>32.513921037519886</v>
      </c>
      <c r="AF735" s="28">
        <f t="shared" si="2024"/>
        <v>487.70881556279829</v>
      </c>
      <c r="AG735" s="25"/>
      <c r="AH735" s="25">
        <f t="shared" si="2025"/>
        <v>32.513921037519886</v>
      </c>
      <c r="AI735" s="28">
        <f t="shared" si="2026"/>
        <v>0</v>
      </c>
      <c r="AJ735" s="25"/>
      <c r="AK735" s="25">
        <f t="shared" si="2027"/>
        <v>32.832557463687579</v>
      </c>
      <c r="AL735" s="28">
        <f t="shared" si="2028"/>
        <v>0</v>
      </c>
      <c r="AM735" s="25">
        <v>15</v>
      </c>
      <c r="AN735" s="25">
        <f t="shared" si="2029"/>
        <v>33.154316526831721</v>
      </c>
      <c r="AO735" s="28">
        <f t="shared" si="2030"/>
        <v>497.3147479024758</v>
      </c>
      <c r="AP735" s="27">
        <f t="shared" si="2031"/>
        <v>0</v>
      </c>
      <c r="AQ735" s="27">
        <f t="shared" si="2032"/>
        <v>33.479228828794675</v>
      </c>
      <c r="AR735" s="28">
        <f t="shared" si="2033"/>
        <v>0</v>
      </c>
      <c r="AS735" s="25"/>
      <c r="AT735" s="25">
        <f t="shared" si="2034"/>
        <v>33.479228828794675</v>
      </c>
      <c r="AU735" s="28">
        <f t="shared" si="2035"/>
        <v>0</v>
      </c>
      <c r="AV735" s="25"/>
      <c r="AW735" s="25">
        <f t="shared" si="2036"/>
        <v>33.807325271316863</v>
      </c>
      <c r="AX735" s="28">
        <f t="shared" si="2037"/>
        <v>0</v>
      </c>
      <c r="AY735" s="25"/>
      <c r="AZ735" s="25">
        <f t="shared" si="2038"/>
        <v>34.138637058975768</v>
      </c>
      <c r="BA735" s="28">
        <f t="shared" si="2039"/>
        <v>0</v>
      </c>
      <c r="BB735" s="27">
        <f t="shared" si="2040"/>
        <v>0</v>
      </c>
      <c r="BC735" s="27">
        <f t="shared" si="2041"/>
        <v>34.473195702153731</v>
      </c>
      <c r="BD735" s="28">
        <f t="shared" si="2042"/>
        <v>0</v>
      </c>
      <c r="BE735" s="25"/>
      <c r="BF735" s="25">
        <f t="shared" si="2043"/>
        <v>34.473195702153731</v>
      </c>
      <c r="BG735" s="28">
        <f t="shared" si="2044"/>
        <v>0</v>
      </c>
      <c r="BH735" s="25"/>
      <c r="BI735" s="25">
        <f t="shared" si="2045"/>
        <v>34.811033020034841</v>
      </c>
      <c r="BJ735" s="28">
        <f t="shared" si="2046"/>
        <v>0</v>
      </c>
      <c r="BK735" s="25"/>
      <c r="BL735" s="25">
        <f t="shared" si="2047"/>
        <v>35.152181143631182</v>
      </c>
      <c r="BM735" s="28">
        <f t="shared" si="2048"/>
        <v>0</v>
      </c>
      <c r="CZ735" s="30"/>
      <c r="DA735" s="30"/>
      <c r="DB735" s="30"/>
      <c r="DC735" s="30"/>
      <c r="DD735" s="30"/>
      <c r="DE735" s="30"/>
      <c r="DF735" s="30"/>
      <c r="DG735" s="30"/>
      <c r="DH735" s="30"/>
      <c r="DI735" s="30"/>
      <c r="DJ735" s="30"/>
      <c r="DK735" s="30"/>
      <c r="DL735" s="30"/>
      <c r="DM735" s="30"/>
      <c r="DN735" s="30"/>
      <c r="DO735" s="30"/>
      <c r="DP735" s="30"/>
      <c r="DQ735" s="30"/>
      <c r="DR735" s="30"/>
      <c r="DS735" s="30"/>
      <c r="DT735" s="30"/>
      <c r="DU735" s="30"/>
      <c r="DV735" s="30"/>
      <c r="DW735" s="30"/>
      <c r="DX735" s="30"/>
      <c r="DY735" s="30"/>
      <c r="DZ735" s="30"/>
      <c r="EA735" s="30"/>
      <c r="EB735" s="30"/>
      <c r="EC735" s="30"/>
      <c r="ED735" s="30"/>
      <c r="EE735" s="30"/>
      <c r="EF735" s="30"/>
      <c r="EG735" s="30"/>
      <c r="EH735" s="30"/>
      <c r="EI735" s="30"/>
      <c r="EJ735" s="30"/>
      <c r="EK735" s="30"/>
      <c r="EL735" s="30"/>
      <c r="EM735" s="30"/>
      <c r="EN735" s="30"/>
      <c r="EO735" s="30"/>
      <c r="EP735" s="30"/>
      <c r="EQ735" s="30"/>
      <c r="ER735" s="30"/>
      <c r="ES735" s="30"/>
      <c r="ET735" s="30"/>
      <c r="EU735" s="30"/>
      <c r="EV735" s="30"/>
      <c r="EW735" s="30"/>
      <c r="EX735" s="30"/>
      <c r="EY735" s="30"/>
      <c r="EZ735" s="30"/>
      <c r="FA735" s="30"/>
      <c r="FB735" s="30"/>
      <c r="FC735" s="30"/>
      <c r="FD735" s="30"/>
      <c r="FE735" s="30"/>
      <c r="FF735" s="30"/>
      <c r="FG735" s="30"/>
      <c r="FH735" s="30"/>
      <c r="FI735" s="30"/>
    </row>
    <row r="736" spans="1:165" s="29" customFormat="1" ht="24.95" customHeight="1" x14ac:dyDescent="0.15">
      <c r="A736" s="23" t="s">
        <v>52</v>
      </c>
      <c r="B736" s="23" t="s">
        <v>2052</v>
      </c>
      <c r="C736" s="23" t="s">
        <v>2053</v>
      </c>
      <c r="D736" s="23"/>
      <c r="E736" s="23" t="s">
        <v>465</v>
      </c>
      <c r="F736" s="110">
        <v>1</v>
      </c>
      <c r="G736" s="23"/>
      <c r="H736" s="23"/>
      <c r="I736" s="23"/>
      <c r="J736" s="23"/>
      <c r="K736" s="23"/>
      <c r="L736" s="23"/>
      <c r="M736" s="94">
        <v>10000</v>
      </c>
      <c r="N736" s="94"/>
      <c r="O736" s="24">
        <f t="shared" si="2010"/>
        <v>1</v>
      </c>
      <c r="P736" s="25">
        <f t="shared" si="2011"/>
        <v>10556.667058559984</v>
      </c>
      <c r="Q736" s="26">
        <f t="shared" si="2012"/>
        <v>10098</v>
      </c>
      <c r="R736" s="27">
        <f t="shared" si="2013"/>
        <v>1</v>
      </c>
      <c r="S736" s="27">
        <f t="shared" si="2014"/>
        <v>10098</v>
      </c>
      <c r="T736" s="28">
        <f t="shared" si="2015"/>
        <v>10098</v>
      </c>
      <c r="U736" s="25"/>
      <c r="V736" s="25">
        <f t="shared" si="2016"/>
        <v>10098</v>
      </c>
      <c r="W736" s="28">
        <f t="shared" si="2017"/>
        <v>0</v>
      </c>
      <c r="X736" s="25"/>
      <c r="Y736" s="25">
        <f t="shared" si="2018"/>
        <v>10196.9604</v>
      </c>
      <c r="Z736" s="28">
        <f t="shared" si="2019"/>
        <v>0</v>
      </c>
      <c r="AA736" s="25">
        <v>1</v>
      </c>
      <c r="AB736" s="25">
        <f t="shared" si="2020"/>
        <v>10296.89061192</v>
      </c>
      <c r="AC736" s="28">
        <f t="shared" si="2021"/>
        <v>10296.89061192</v>
      </c>
      <c r="AD736" s="27">
        <f t="shared" si="2022"/>
        <v>0</v>
      </c>
      <c r="AE736" s="27">
        <f t="shared" si="2023"/>
        <v>10397.800139916817</v>
      </c>
      <c r="AF736" s="28">
        <f t="shared" si="2024"/>
        <v>0</v>
      </c>
      <c r="AG736" s="25"/>
      <c r="AH736" s="25">
        <f t="shared" si="2025"/>
        <v>10397.800139916817</v>
      </c>
      <c r="AI736" s="28">
        <f t="shared" si="2026"/>
        <v>0</v>
      </c>
      <c r="AJ736" s="25"/>
      <c r="AK736" s="25">
        <f t="shared" si="2027"/>
        <v>10499.698581288003</v>
      </c>
      <c r="AL736" s="28">
        <f t="shared" si="2028"/>
        <v>0</v>
      </c>
      <c r="AM736" s="25"/>
      <c r="AN736" s="25">
        <f t="shared" si="2029"/>
        <v>10602.595627384626</v>
      </c>
      <c r="AO736" s="28">
        <f t="shared" si="2030"/>
        <v>0</v>
      </c>
      <c r="AP736" s="27">
        <f t="shared" si="2031"/>
        <v>0</v>
      </c>
      <c r="AQ736" s="27">
        <f t="shared" si="2032"/>
        <v>10706.501064532995</v>
      </c>
      <c r="AR736" s="28">
        <f t="shared" si="2033"/>
        <v>0</v>
      </c>
      <c r="AS736" s="25"/>
      <c r="AT736" s="25">
        <f t="shared" si="2034"/>
        <v>10706.501064532995</v>
      </c>
      <c r="AU736" s="28">
        <f t="shared" si="2035"/>
        <v>0</v>
      </c>
      <c r="AV736" s="25"/>
      <c r="AW736" s="25">
        <f t="shared" si="2036"/>
        <v>10811.424774965419</v>
      </c>
      <c r="AX736" s="28">
        <f t="shared" si="2037"/>
        <v>0</v>
      </c>
      <c r="AY736" s="25"/>
      <c r="AZ736" s="25">
        <f t="shared" si="2038"/>
        <v>10917.37673776008</v>
      </c>
      <c r="BA736" s="28">
        <f t="shared" si="2039"/>
        <v>0</v>
      </c>
      <c r="BB736" s="27">
        <f t="shared" si="2040"/>
        <v>0</v>
      </c>
      <c r="BC736" s="27">
        <f t="shared" si="2041"/>
        <v>11024.367029790128</v>
      </c>
      <c r="BD736" s="28">
        <f t="shared" si="2042"/>
        <v>0</v>
      </c>
      <c r="BE736" s="25"/>
      <c r="BF736" s="25">
        <f t="shared" si="2043"/>
        <v>11024.367029790128</v>
      </c>
      <c r="BG736" s="28">
        <f t="shared" si="2044"/>
        <v>0</v>
      </c>
      <c r="BH736" s="25"/>
      <c r="BI736" s="25">
        <f t="shared" si="2045"/>
        <v>11132.405826682072</v>
      </c>
      <c r="BJ736" s="28">
        <f t="shared" si="2046"/>
        <v>0</v>
      </c>
      <c r="BK736" s="25"/>
      <c r="BL736" s="25">
        <f t="shared" si="2047"/>
        <v>11241.503403783558</v>
      </c>
      <c r="BM736" s="28">
        <f t="shared" si="2048"/>
        <v>0</v>
      </c>
      <c r="CZ736" s="30"/>
      <c r="DA736" s="30"/>
      <c r="DB736" s="30"/>
      <c r="DC736" s="30"/>
      <c r="DD736" s="30"/>
      <c r="DE736" s="30"/>
      <c r="DF736" s="30"/>
      <c r="DG736" s="30"/>
      <c r="DH736" s="30"/>
      <c r="DI736" s="30"/>
      <c r="DJ736" s="30"/>
      <c r="DK736" s="30"/>
      <c r="DL736" s="30"/>
      <c r="DM736" s="30"/>
      <c r="DN736" s="30"/>
      <c r="DO736" s="30"/>
      <c r="DP736" s="30"/>
      <c r="DQ736" s="30"/>
      <c r="DR736" s="30"/>
      <c r="DS736" s="30"/>
      <c r="DT736" s="30"/>
      <c r="DU736" s="30"/>
      <c r="DV736" s="30"/>
      <c r="DW736" s="30"/>
      <c r="DX736" s="30"/>
      <c r="DY736" s="30"/>
      <c r="DZ736" s="30"/>
      <c r="EA736" s="30"/>
      <c r="EB736" s="30"/>
      <c r="EC736" s="30"/>
      <c r="ED736" s="30"/>
      <c r="EE736" s="30"/>
      <c r="EF736" s="30"/>
      <c r="EG736" s="30"/>
      <c r="EH736" s="30"/>
      <c r="EI736" s="30"/>
      <c r="EJ736" s="30"/>
      <c r="EK736" s="30"/>
      <c r="EL736" s="30"/>
      <c r="EM736" s="30"/>
      <c r="EN736" s="30"/>
      <c r="EO736" s="30"/>
      <c r="EP736" s="30"/>
      <c r="EQ736" s="30"/>
      <c r="ER736" s="30"/>
      <c r="ES736" s="30"/>
      <c r="ET736" s="30"/>
      <c r="EU736" s="30"/>
      <c r="EV736" s="30"/>
      <c r="EW736" s="30"/>
      <c r="EX736" s="30"/>
      <c r="EY736" s="30"/>
      <c r="EZ736" s="30"/>
      <c r="FA736" s="30"/>
      <c r="FB736" s="30"/>
      <c r="FC736" s="30"/>
      <c r="FD736" s="30"/>
      <c r="FE736" s="30"/>
      <c r="FF736" s="30"/>
      <c r="FG736" s="30"/>
      <c r="FH736" s="30"/>
      <c r="FI736" s="30"/>
    </row>
    <row r="737" spans="1:165" s="29" customFormat="1" ht="24.95" customHeight="1" x14ac:dyDescent="0.15">
      <c r="A737" s="23" t="s">
        <v>52</v>
      </c>
      <c r="B737" s="23" t="s">
        <v>2054</v>
      </c>
      <c r="C737" s="23" t="s">
        <v>2055</v>
      </c>
      <c r="D737" s="23"/>
      <c r="E737" s="23" t="s">
        <v>465</v>
      </c>
      <c r="F737" s="110">
        <v>1</v>
      </c>
      <c r="G737" s="23"/>
      <c r="H737" s="23"/>
      <c r="I737" s="23"/>
      <c r="J737" s="23"/>
      <c r="K737" s="23"/>
      <c r="L737" s="23"/>
      <c r="M737" s="94">
        <v>10000</v>
      </c>
      <c r="N737" s="94"/>
      <c r="O737" s="24">
        <f t="shared" si="2010"/>
        <v>1</v>
      </c>
      <c r="P737" s="25">
        <f t="shared" si="2011"/>
        <v>10556.667058559984</v>
      </c>
      <c r="Q737" s="26">
        <f t="shared" si="2012"/>
        <v>10098</v>
      </c>
      <c r="R737" s="27">
        <f t="shared" si="2013"/>
        <v>1</v>
      </c>
      <c r="S737" s="27">
        <f t="shared" si="2014"/>
        <v>10098</v>
      </c>
      <c r="T737" s="28">
        <f t="shared" si="2015"/>
        <v>10098</v>
      </c>
      <c r="U737" s="25"/>
      <c r="V737" s="25">
        <f t="shared" si="2016"/>
        <v>10098</v>
      </c>
      <c r="W737" s="28">
        <f t="shared" si="2017"/>
        <v>0</v>
      </c>
      <c r="X737" s="25"/>
      <c r="Y737" s="25">
        <f t="shared" si="2018"/>
        <v>10196.9604</v>
      </c>
      <c r="Z737" s="28">
        <f t="shared" si="2019"/>
        <v>0</v>
      </c>
      <c r="AA737" s="25">
        <v>1</v>
      </c>
      <c r="AB737" s="25">
        <f t="shared" si="2020"/>
        <v>10296.89061192</v>
      </c>
      <c r="AC737" s="28">
        <f t="shared" si="2021"/>
        <v>10296.89061192</v>
      </c>
      <c r="AD737" s="27">
        <f t="shared" si="2022"/>
        <v>0</v>
      </c>
      <c r="AE737" s="27">
        <f t="shared" si="2023"/>
        <v>10397.800139916817</v>
      </c>
      <c r="AF737" s="28">
        <f t="shared" si="2024"/>
        <v>0</v>
      </c>
      <c r="AG737" s="25"/>
      <c r="AH737" s="25">
        <f t="shared" si="2025"/>
        <v>10397.800139916817</v>
      </c>
      <c r="AI737" s="28">
        <f t="shared" si="2026"/>
        <v>0</v>
      </c>
      <c r="AJ737" s="25"/>
      <c r="AK737" s="25">
        <f t="shared" si="2027"/>
        <v>10499.698581288003</v>
      </c>
      <c r="AL737" s="28">
        <f t="shared" si="2028"/>
        <v>0</v>
      </c>
      <c r="AM737" s="25"/>
      <c r="AN737" s="25">
        <f t="shared" si="2029"/>
        <v>10602.595627384626</v>
      </c>
      <c r="AO737" s="28">
        <f t="shared" si="2030"/>
        <v>0</v>
      </c>
      <c r="AP737" s="27">
        <f t="shared" si="2031"/>
        <v>0</v>
      </c>
      <c r="AQ737" s="27">
        <f t="shared" si="2032"/>
        <v>10706.501064532995</v>
      </c>
      <c r="AR737" s="28">
        <f t="shared" si="2033"/>
        <v>0</v>
      </c>
      <c r="AS737" s="25"/>
      <c r="AT737" s="25">
        <f t="shared" si="2034"/>
        <v>10706.501064532995</v>
      </c>
      <c r="AU737" s="28">
        <f t="shared" si="2035"/>
        <v>0</v>
      </c>
      <c r="AV737" s="25"/>
      <c r="AW737" s="25">
        <f t="shared" si="2036"/>
        <v>10811.424774965419</v>
      </c>
      <c r="AX737" s="28">
        <f t="shared" si="2037"/>
        <v>0</v>
      </c>
      <c r="AY737" s="25"/>
      <c r="AZ737" s="25">
        <f t="shared" si="2038"/>
        <v>10917.37673776008</v>
      </c>
      <c r="BA737" s="28">
        <f t="shared" si="2039"/>
        <v>0</v>
      </c>
      <c r="BB737" s="27">
        <f t="shared" si="2040"/>
        <v>0</v>
      </c>
      <c r="BC737" s="27">
        <f t="shared" si="2041"/>
        <v>11024.367029790128</v>
      </c>
      <c r="BD737" s="28">
        <f t="shared" si="2042"/>
        <v>0</v>
      </c>
      <c r="BE737" s="25"/>
      <c r="BF737" s="25">
        <f t="shared" si="2043"/>
        <v>11024.367029790128</v>
      </c>
      <c r="BG737" s="28">
        <f t="shared" si="2044"/>
        <v>0</v>
      </c>
      <c r="BH737" s="25"/>
      <c r="BI737" s="25">
        <f t="shared" si="2045"/>
        <v>11132.405826682072</v>
      </c>
      <c r="BJ737" s="28">
        <f t="shared" si="2046"/>
        <v>0</v>
      </c>
      <c r="BK737" s="25"/>
      <c r="BL737" s="25">
        <f t="shared" si="2047"/>
        <v>11241.503403783558</v>
      </c>
      <c r="BM737" s="28">
        <f t="shared" si="2048"/>
        <v>0</v>
      </c>
      <c r="CZ737" s="30"/>
      <c r="DA737" s="30"/>
      <c r="DB737" s="30"/>
      <c r="DC737" s="30"/>
      <c r="DD737" s="30"/>
      <c r="DE737" s="30"/>
      <c r="DF737" s="30"/>
      <c r="DG737" s="30"/>
      <c r="DH737" s="30"/>
      <c r="DI737" s="30"/>
      <c r="DJ737" s="30"/>
      <c r="DK737" s="30"/>
      <c r="DL737" s="30"/>
      <c r="DM737" s="30"/>
      <c r="DN737" s="30"/>
      <c r="DO737" s="30"/>
      <c r="DP737" s="30"/>
      <c r="DQ737" s="30"/>
      <c r="DR737" s="30"/>
      <c r="DS737" s="30"/>
      <c r="DT737" s="30"/>
      <c r="DU737" s="30"/>
      <c r="DV737" s="30"/>
      <c r="DW737" s="30"/>
      <c r="DX737" s="30"/>
      <c r="DY737" s="30"/>
      <c r="DZ737" s="30"/>
      <c r="EA737" s="30"/>
      <c r="EB737" s="30"/>
      <c r="EC737" s="30"/>
      <c r="ED737" s="30"/>
      <c r="EE737" s="30"/>
      <c r="EF737" s="30"/>
      <c r="EG737" s="30"/>
      <c r="EH737" s="30"/>
      <c r="EI737" s="30"/>
      <c r="EJ737" s="30"/>
      <c r="EK737" s="30"/>
      <c r="EL737" s="30"/>
      <c r="EM737" s="30"/>
      <c r="EN737" s="30"/>
      <c r="EO737" s="30"/>
      <c r="EP737" s="30"/>
      <c r="EQ737" s="30"/>
      <c r="ER737" s="30"/>
      <c r="ES737" s="30"/>
      <c r="ET737" s="30"/>
      <c r="EU737" s="30"/>
      <c r="EV737" s="30"/>
      <c r="EW737" s="30"/>
      <c r="EX737" s="30"/>
      <c r="EY737" s="30"/>
      <c r="EZ737" s="30"/>
      <c r="FA737" s="30"/>
      <c r="FB737" s="30"/>
      <c r="FC737" s="30"/>
      <c r="FD737" s="30"/>
      <c r="FE737" s="30"/>
      <c r="FF737" s="30"/>
      <c r="FG737" s="30"/>
      <c r="FH737" s="30"/>
      <c r="FI737" s="30"/>
    </row>
    <row r="738" spans="1:165" s="29" customFormat="1" ht="24.95" customHeight="1" x14ac:dyDescent="0.15">
      <c r="A738" s="23" t="s">
        <v>52</v>
      </c>
      <c r="B738" s="23" t="s">
        <v>2056</v>
      </c>
      <c r="C738" s="23" t="s">
        <v>2057</v>
      </c>
      <c r="D738" s="23"/>
      <c r="E738" s="23" t="s">
        <v>465</v>
      </c>
      <c r="F738" s="110">
        <v>1</v>
      </c>
      <c r="G738" s="23"/>
      <c r="H738" s="23"/>
      <c r="I738" s="23"/>
      <c r="J738" s="23"/>
      <c r="K738" s="23"/>
      <c r="L738" s="23"/>
      <c r="M738" s="94">
        <v>35741.199999999997</v>
      </c>
      <c r="N738" s="94"/>
      <c r="O738" s="24">
        <f t="shared" si="2010"/>
        <v>1</v>
      </c>
      <c r="P738" s="25">
        <f t="shared" si="2011"/>
        <v>37730.794867340417</v>
      </c>
      <c r="Q738" s="26">
        <f t="shared" si="2012"/>
        <v>36091.463759999999</v>
      </c>
      <c r="R738" s="27">
        <f t="shared" si="2013"/>
        <v>1</v>
      </c>
      <c r="S738" s="27">
        <f t="shared" si="2014"/>
        <v>36091.463759999999</v>
      </c>
      <c r="T738" s="28">
        <f t="shared" si="2015"/>
        <v>36091.463759999999</v>
      </c>
      <c r="U738" s="25"/>
      <c r="V738" s="25">
        <f t="shared" si="2016"/>
        <v>36091.463759999999</v>
      </c>
      <c r="W738" s="28">
        <f t="shared" si="2017"/>
        <v>0</v>
      </c>
      <c r="X738" s="25"/>
      <c r="Y738" s="25">
        <f t="shared" si="2018"/>
        <v>36445.160104848001</v>
      </c>
      <c r="Z738" s="28">
        <f t="shared" si="2019"/>
        <v>0</v>
      </c>
      <c r="AA738" s="25">
        <v>1</v>
      </c>
      <c r="AB738" s="25">
        <f t="shared" si="2020"/>
        <v>36802.322673875511</v>
      </c>
      <c r="AC738" s="28">
        <f t="shared" si="2021"/>
        <v>36802.322673875511</v>
      </c>
      <c r="AD738" s="27">
        <f t="shared" si="2022"/>
        <v>0</v>
      </c>
      <c r="AE738" s="27">
        <f t="shared" si="2023"/>
        <v>37162.985436079493</v>
      </c>
      <c r="AF738" s="28">
        <f t="shared" si="2024"/>
        <v>0</v>
      </c>
      <c r="AG738" s="25"/>
      <c r="AH738" s="25">
        <f t="shared" si="2025"/>
        <v>37162.985436079493</v>
      </c>
      <c r="AI738" s="28">
        <f t="shared" si="2026"/>
        <v>0</v>
      </c>
      <c r="AJ738" s="25"/>
      <c r="AK738" s="25">
        <f t="shared" si="2027"/>
        <v>37527.182693353076</v>
      </c>
      <c r="AL738" s="28">
        <f t="shared" si="2028"/>
        <v>0</v>
      </c>
      <c r="AM738" s="25"/>
      <c r="AN738" s="25">
        <f t="shared" si="2029"/>
        <v>37894.949083747939</v>
      </c>
      <c r="AO738" s="28">
        <f t="shared" si="2030"/>
        <v>0</v>
      </c>
      <c r="AP738" s="27">
        <f t="shared" si="2031"/>
        <v>0</v>
      </c>
      <c r="AQ738" s="27">
        <f t="shared" si="2032"/>
        <v>38266.319584768673</v>
      </c>
      <c r="AR738" s="28">
        <f t="shared" si="2033"/>
        <v>0</v>
      </c>
      <c r="AS738" s="25"/>
      <c r="AT738" s="25">
        <f t="shared" si="2034"/>
        <v>38266.319584768673</v>
      </c>
      <c r="AU738" s="28">
        <f t="shared" si="2035"/>
        <v>0</v>
      </c>
      <c r="AV738" s="25"/>
      <c r="AW738" s="25">
        <f t="shared" si="2036"/>
        <v>38641.329516699407</v>
      </c>
      <c r="AX738" s="28">
        <f t="shared" si="2037"/>
        <v>0</v>
      </c>
      <c r="AY738" s="25"/>
      <c r="AZ738" s="25">
        <f t="shared" si="2038"/>
        <v>39020.014545963058</v>
      </c>
      <c r="BA738" s="28">
        <f t="shared" si="2039"/>
        <v>0</v>
      </c>
      <c r="BB738" s="27">
        <f t="shared" si="2040"/>
        <v>0</v>
      </c>
      <c r="BC738" s="27">
        <f t="shared" si="2041"/>
        <v>39402.410688513497</v>
      </c>
      <c r="BD738" s="28">
        <f t="shared" si="2042"/>
        <v>0</v>
      </c>
      <c r="BE738" s="25"/>
      <c r="BF738" s="25">
        <f t="shared" si="2043"/>
        <v>39402.410688513497</v>
      </c>
      <c r="BG738" s="28">
        <f t="shared" si="2044"/>
        <v>0</v>
      </c>
      <c r="BH738" s="25"/>
      <c r="BI738" s="25">
        <f t="shared" si="2045"/>
        <v>39788.554313260931</v>
      </c>
      <c r="BJ738" s="28">
        <f t="shared" si="2046"/>
        <v>0</v>
      </c>
      <c r="BK738" s="25"/>
      <c r="BL738" s="25">
        <f t="shared" si="2047"/>
        <v>40178.482145530892</v>
      </c>
      <c r="BM738" s="28">
        <f t="shared" si="2048"/>
        <v>0</v>
      </c>
      <c r="CZ738" s="30"/>
      <c r="DA738" s="30"/>
      <c r="DB738" s="30"/>
      <c r="DC738" s="30"/>
      <c r="DD738" s="30"/>
      <c r="DE738" s="30"/>
      <c r="DF738" s="30"/>
      <c r="DG738" s="30"/>
      <c r="DH738" s="30"/>
      <c r="DI738" s="30"/>
      <c r="DJ738" s="30"/>
      <c r="DK738" s="30"/>
      <c r="DL738" s="30"/>
      <c r="DM738" s="30"/>
      <c r="DN738" s="30"/>
      <c r="DO738" s="30"/>
      <c r="DP738" s="30"/>
      <c r="DQ738" s="30"/>
      <c r="DR738" s="30"/>
      <c r="DS738" s="30"/>
      <c r="DT738" s="30"/>
      <c r="DU738" s="30"/>
      <c r="DV738" s="30"/>
      <c r="DW738" s="30"/>
      <c r="DX738" s="30"/>
      <c r="DY738" s="30"/>
      <c r="DZ738" s="30"/>
      <c r="EA738" s="30"/>
      <c r="EB738" s="30"/>
      <c r="EC738" s="30"/>
      <c r="ED738" s="30"/>
      <c r="EE738" s="30"/>
      <c r="EF738" s="30"/>
      <c r="EG738" s="30"/>
      <c r="EH738" s="30"/>
      <c r="EI738" s="30"/>
      <c r="EJ738" s="30"/>
      <c r="EK738" s="30"/>
      <c r="EL738" s="30"/>
      <c r="EM738" s="30"/>
      <c r="EN738" s="30"/>
      <c r="EO738" s="30"/>
      <c r="EP738" s="30"/>
      <c r="EQ738" s="30"/>
      <c r="ER738" s="30"/>
      <c r="ES738" s="30"/>
      <c r="ET738" s="30"/>
      <c r="EU738" s="30"/>
      <c r="EV738" s="30"/>
      <c r="EW738" s="30"/>
      <c r="EX738" s="30"/>
      <c r="EY738" s="30"/>
      <c r="EZ738" s="30"/>
      <c r="FA738" s="30"/>
      <c r="FB738" s="30"/>
      <c r="FC738" s="30"/>
      <c r="FD738" s="30"/>
      <c r="FE738" s="30"/>
      <c r="FF738" s="30"/>
      <c r="FG738" s="30"/>
      <c r="FH738" s="30"/>
      <c r="FI738" s="30"/>
    </row>
    <row r="739" spans="1:165" s="29" customFormat="1" ht="24.95" customHeight="1" x14ac:dyDescent="0.15">
      <c r="A739" s="23" t="s">
        <v>52</v>
      </c>
      <c r="B739" s="23" t="s">
        <v>2058</v>
      </c>
      <c r="C739" s="23" t="s">
        <v>2059</v>
      </c>
      <c r="D739" s="23"/>
      <c r="E739" s="23" t="s">
        <v>465</v>
      </c>
      <c r="F739" s="110">
        <v>1</v>
      </c>
      <c r="G739" s="23"/>
      <c r="H739" s="23"/>
      <c r="I739" s="23"/>
      <c r="J739" s="23"/>
      <c r="K739" s="23"/>
      <c r="L739" s="23"/>
      <c r="M739" s="94">
        <v>89160.16</v>
      </c>
      <c r="N739" s="94"/>
      <c r="O739" s="24">
        <f t="shared" si="2010"/>
        <v>1</v>
      </c>
      <c r="P739" s="25">
        <f t="shared" si="2011"/>
        <v>94123.412400793779</v>
      </c>
      <c r="Q739" s="26">
        <f t="shared" si="2012"/>
        <v>90033.929568000007</v>
      </c>
      <c r="R739" s="27">
        <f t="shared" si="2013"/>
        <v>1</v>
      </c>
      <c r="S739" s="27">
        <f t="shared" si="2014"/>
        <v>90033.929568000007</v>
      </c>
      <c r="T739" s="28">
        <f t="shared" si="2015"/>
        <v>90033.929568000007</v>
      </c>
      <c r="U739" s="25"/>
      <c r="V739" s="25">
        <f t="shared" si="2016"/>
        <v>90033.929568000007</v>
      </c>
      <c r="W739" s="28">
        <f t="shared" si="2017"/>
        <v>0</v>
      </c>
      <c r="X739" s="25"/>
      <c r="Y739" s="25">
        <f t="shared" si="2018"/>
        <v>90916.262077766412</v>
      </c>
      <c r="Z739" s="28">
        <f t="shared" si="2019"/>
        <v>0</v>
      </c>
      <c r="AA739" s="25">
        <v>1</v>
      </c>
      <c r="AB739" s="25">
        <f t="shared" si="2020"/>
        <v>91807.241446128523</v>
      </c>
      <c r="AC739" s="28">
        <f t="shared" si="2021"/>
        <v>91807.241446128523</v>
      </c>
      <c r="AD739" s="27">
        <f t="shared" si="2022"/>
        <v>0</v>
      </c>
      <c r="AE739" s="27">
        <f t="shared" si="2023"/>
        <v>92706.952412300583</v>
      </c>
      <c r="AF739" s="28">
        <f t="shared" si="2024"/>
        <v>0</v>
      </c>
      <c r="AG739" s="25"/>
      <c r="AH739" s="25">
        <f t="shared" si="2025"/>
        <v>92706.952412300583</v>
      </c>
      <c r="AI739" s="28">
        <f t="shared" si="2026"/>
        <v>0</v>
      </c>
      <c r="AJ739" s="25"/>
      <c r="AK739" s="25">
        <f t="shared" si="2027"/>
        <v>93615.480545941129</v>
      </c>
      <c r="AL739" s="28">
        <f t="shared" si="2028"/>
        <v>0</v>
      </c>
      <c r="AM739" s="25"/>
      <c r="AN739" s="25">
        <f t="shared" si="2029"/>
        <v>94532.912255291361</v>
      </c>
      <c r="AO739" s="28">
        <f t="shared" si="2030"/>
        <v>0</v>
      </c>
      <c r="AP739" s="27">
        <f t="shared" si="2031"/>
        <v>0</v>
      </c>
      <c r="AQ739" s="27">
        <f t="shared" si="2032"/>
        <v>95459.334795393224</v>
      </c>
      <c r="AR739" s="28">
        <f t="shared" si="2033"/>
        <v>0</v>
      </c>
      <c r="AS739" s="25"/>
      <c r="AT739" s="25">
        <f t="shared" si="2034"/>
        <v>95459.334795393224</v>
      </c>
      <c r="AU739" s="28">
        <f t="shared" si="2035"/>
        <v>0</v>
      </c>
      <c r="AV739" s="25"/>
      <c r="AW739" s="25">
        <f t="shared" si="2036"/>
        <v>96394.836276388087</v>
      </c>
      <c r="AX739" s="28">
        <f t="shared" si="2037"/>
        <v>0</v>
      </c>
      <c r="AY739" s="25"/>
      <c r="AZ739" s="25">
        <f t="shared" si="2038"/>
        <v>97339.505671896695</v>
      </c>
      <c r="BA739" s="28">
        <f t="shared" si="2039"/>
        <v>0</v>
      </c>
      <c r="BB739" s="27">
        <f t="shared" si="2040"/>
        <v>0</v>
      </c>
      <c r="BC739" s="27">
        <f t="shared" si="2041"/>
        <v>98293.432827481287</v>
      </c>
      <c r="BD739" s="28">
        <f t="shared" si="2042"/>
        <v>0</v>
      </c>
      <c r="BE739" s="25"/>
      <c r="BF739" s="25">
        <f t="shared" si="2043"/>
        <v>98293.432827481287</v>
      </c>
      <c r="BG739" s="28">
        <f t="shared" si="2044"/>
        <v>0</v>
      </c>
      <c r="BH739" s="25"/>
      <c r="BI739" s="25">
        <f t="shared" si="2045"/>
        <v>99256.708469190606</v>
      </c>
      <c r="BJ739" s="28">
        <f t="shared" si="2046"/>
        <v>0</v>
      </c>
      <c r="BK739" s="25"/>
      <c r="BL739" s="25">
        <f t="shared" si="2047"/>
        <v>100229.42421218868</v>
      </c>
      <c r="BM739" s="28">
        <f t="shared" si="2048"/>
        <v>0</v>
      </c>
      <c r="CZ739" s="30"/>
      <c r="DA739" s="30"/>
      <c r="DB739" s="30"/>
      <c r="DC739" s="30"/>
      <c r="DD739" s="30"/>
      <c r="DE739" s="30"/>
      <c r="DF739" s="30"/>
      <c r="DG739" s="30"/>
      <c r="DH739" s="30"/>
      <c r="DI739" s="30"/>
      <c r="DJ739" s="30"/>
      <c r="DK739" s="30"/>
      <c r="DL739" s="30"/>
      <c r="DM739" s="30"/>
      <c r="DN739" s="30"/>
      <c r="DO739" s="30"/>
      <c r="DP739" s="30"/>
      <c r="DQ739" s="30"/>
      <c r="DR739" s="30"/>
      <c r="DS739" s="30"/>
      <c r="DT739" s="30"/>
      <c r="DU739" s="30"/>
      <c r="DV739" s="30"/>
      <c r="DW739" s="30"/>
      <c r="DX739" s="30"/>
      <c r="DY739" s="30"/>
      <c r="DZ739" s="30"/>
      <c r="EA739" s="30"/>
      <c r="EB739" s="30"/>
      <c r="EC739" s="30"/>
      <c r="ED739" s="30"/>
      <c r="EE739" s="30"/>
      <c r="EF739" s="30"/>
      <c r="EG739" s="30"/>
      <c r="EH739" s="30"/>
      <c r="EI739" s="30"/>
      <c r="EJ739" s="30"/>
      <c r="EK739" s="30"/>
      <c r="EL739" s="30"/>
      <c r="EM739" s="30"/>
      <c r="EN739" s="30"/>
      <c r="EO739" s="30"/>
      <c r="EP739" s="30"/>
      <c r="EQ739" s="30"/>
      <c r="ER739" s="30"/>
      <c r="ES739" s="30"/>
      <c r="ET739" s="30"/>
      <c r="EU739" s="30"/>
      <c r="EV739" s="30"/>
      <c r="EW739" s="30"/>
      <c r="EX739" s="30"/>
      <c r="EY739" s="30"/>
      <c r="EZ739" s="30"/>
      <c r="FA739" s="30"/>
      <c r="FB739" s="30"/>
      <c r="FC739" s="30"/>
      <c r="FD739" s="30"/>
      <c r="FE739" s="30"/>
      <c r="FF739" s="30"/>
      <c r="FG739" s="30"/>
      <c r="FH739" s="30"/>
      <c r="FI739" s="30"/>
    </row>
    <row r="740" spans="1:165" s="29" customFormat="1" ht="24.95" customHeight="1" x14ac:dyDescent="0.15">
      <c r="A740" s="23" t="s">
        <v>52</v>
      </c>
      <c r="B740" s="23" t="s">
        <v>2060</v>
      </c>
      <c r="C740" s="23" t="s">
        <v>2061</v>
      </c>
      <c r="D740" s="23"/>
      <c r="E740" s="23" t="s">
        <v>465</v>
      </c>
      <c r="F740" s="110">
        <v>1</v>
      </c>
      <c r="G740" s="23"/>
      <c r="H740" s="23"/>
      <c r="I740" s="23"/>
      <c r="J740" s="23"/>
      <c r="K740" s="23"/>
      <c r="L740" s="23"/>
      <c r="M740" s="94">
        <v>7508.47</v>
      </c>
      <c r="N740" s="94"/>
      <c r="O740" s="24">
        <f t="shared" si="2010"/>
        <v>1</v>
      </c>
      <c r="P740" s="25">
        <f t="shared" si="2011"/>
        <v>7926.4417909185886</v>
      </c>
      <c r="Q740" s="26">
        <f t="shared" si="2012"/>
        <v>7582.0530060000001</v>
      </c>
      <c r="R740" s="27">
        <f t="shared" si="2013"/>
        <v>1</v>
      </c>
      <c r="S740" s="27">
        <f t="shared" si="2014"/>
        <v>7582.0530060000001</v>
      </c>
      <c r="T740" s="28">
        <f t="shared" si="2015"/>
        <v>7582.0530060000001</v>
      </c>
      <c r="U740" s="25"/>
      <c r="V740" s="25">
        <f t="shared" si="2016"/>
        <v>7582.0530060000001</v>
      </c>
      <c r="W740" s="28">
        <f t="shared" si="2017"/>
        <v>0</v>
      </c>
      <c r="X740" s="25"/>
      <c r="Y740" s="25">
        <f t="shared" si="2018"/>
        <v>7656.3571254588005</v>
      </c>
      <c r="Z740" s="28">
        <f t="shared" si="2019"/>
        <v>0</v>
      </c>
      <c r="AA740" s="25">
        <v>1</v>
      </c>
      <c r="AB740" s="25">
        <f t="shared" si="2020"/>
        <v>7731.3894252882974</v>
      </c>
      <c r="AC740" s="28">
        <f t="shared" si="2021"/>
        <v>7731.3894252882974</v>
      </c>
      <c r="AD740" s="27">
        <f t="shared" si="2022"/>
        <v>0</v>
      </c>
      <c r="AE740" s="27">
        <f t="shared" si="2023"/>
        <v>7807.1570416561226</v>
      </c>
      <c r="AF740" s="28">
        <f t="shared" si="2024"/>
        <v>0</v>
      </c>
      <c r="AG740" s="25"/>
      <c r="AH740" s="25">
        <f t="shared" si="2025"/>
        <v>7807.1570416561226</v>
      </c>
      <c r="AI740" s="28">
        <f t="shared" si="2026"/>
        <v>0</v>
      </c>
      <c r="AJ740" s="25"/>
      <c r="AK740" s="25">
        <f t="shared" si="2027"/>
        <v>7883.6671806643526</v>
      </c>
      <c r="AL740" s="28">
        <f t="shared" si="2028"/>
        <v>0</v>
      </c>
      <c r="AM740" s="25"/>
      <c r="AN740" s="25">
        <f t="shared" si="2029"/>
        <v>7960.9271190348636</v>
      </c>
      <c r="AO740" s="28">
        <f t="shared" si="2030"/>
        <v>0</v>
      </c>
      <c r="AP740" s="27">
        <f t="shared" si="2031"/>
        <v>0</v>
      </c>
      <c r="AQ740" s="27">
        <f t="shared" si="2032"/>
        <v>8038.9442048014052</v>
      </c>
      <c r="AR740" s="28">
        <f t="shared" si="2033"/>
        <v>0</v>
      </c>
      <c r="AS740" s="25"/>
      <c r="AT740" s="25">
        <f t="shared" si="2034"/>
        <v>8038.9442048014052</v>
      </c>
      <c r="AU740" s="28">
        <f t="shared" si="2035"/>
        <v>0</v>
      </c>
      <c r="AV740" s="25"/>
      <c r="AW740" s="25">
        <f t="shared" si="2036"/>
        <v>8117.725858008459</v>
      </c>
      <c r="AX740" s="28">
        <f t="shared" si="2037"/>
        <v>0</v>
      </c>
      <c r="AY740" s="25"/>
      <c r="AZ740" s="25">
        <f t="shared" si="2038"/>
        <v>8197.2795714169424</v>
      </c>
      <c r="BA740" s="28">
        <f t="shared" si="2039"/>
        <v>0</v>
      </c>
      <c r="BB740" s="27">
        <f t="shared" si="2040"/>
        <v>0</v>
      </c>
      <c r="BC740" s="27">
        <f t="shared" si="2041"/>
        <v>8277.6129112168292</v>
      </c>
      <c r="BD740" s="28">
        <f t="shared" si="2042"/>
        <v>0</v>
      </c>
      <c r="BE740" s="25"/>
      <c r="BF740" s="25">
        <f t="shared" si="2043"/>
        <v>8277.6129112168292</v>
      </c>
      <c r="BG740" s="28">
        <f t="shared" si="2044"/>
        <v>0</v>
      </c>
      <c r="BH740" s="25"/>
      <c r="BI740" s="25">
        <f t="shared" si="2045"/>
        <v>8358.7335177467539</v>
      </c>
      <c r="BJ740" s="28">
        <f t="shared" si="2046"/>
        <v>0</v>
      </c>
      <c r="BK740" s="25"/>
      <c r="BL740" s="25">
        <f t="shared" si="2047"/>
        <v>8440.6491062206733</v>
      </c>
      <c r="BM740" s="28">
        <f t="shared" si="2048"/>
        <v>0</v>
      </c>
      <c r="CZ740" s="30"/>
      <c r="DA740" s="30"/>
      <c r="DB740" s="30"/>
      <c r="DC740" s="30"/>
      <c r="DD740" s="30"/>
      <c r="DE740" s="30"/>
      <c r="DF740" s="30"/>
      <c r="DG740" s="30"/>
      <c r="DH740" s="30"/>
      <c r="DI740" s="30"/>
      <c r="DJ740" s="30"/>
      <c r="DK740" s="30"/>
      <c r="DL740" s="30"/>
      <c r="DM740" s="30"/>
      <c r="DN740" s="30"/>
      <c r="DO740" s="30"/>
      <c r="DP740" s="30"/>
      <c r="DQ740" s="30"/>
      <c r="DR740" s="30"/>
      <c r="DS740" s="30"/>
      <c r="DT740" s="30"/>
      <c r="DU740" s="30"/>
      <c r="DV740" s="30"/>
      <c r="DW740" s="30"/>
      <c r="DX740" s="30"/>
      <c r="DY740" s="30"/>
      <c r="DZ740" s="30"/>
      <c r="EA740" s="30"/>
      <c r="EB740" s="30"/>
      <c r="EC740" s="30"/>
      <c r="ED740" s="30"/>
      <c r="EE740" s="30"/>
      <c r="EF740" s="30"/>
      <c r="EG740" s="30"/>
      <c r="EH740" s="30"/>
      <c r="EI740" s="30"/>
      <c r="EJ740" s="30"/>
      <c r="EK740" s="30"/>
      <c r="EL740" s="30"/>
      <c r="EM740" s="30"/>
      <c r="EN740" s="30"/>
      <c r="EO740" s="30"/>
      <c r="EP740" s="30"/>
      <c r="EQ740" s="30"/>
      <c r="ER740" s="30"/>
      <c r="ES740" s="30"/>
      <c r="ET740" s="30"/>
      <c r="EU740" s="30"/>
      <c r="EV740" s="30"/>
      <c r="EW740" s="30"/>
      <c r="EX740" s="30"/>
      <c r="EY740" s="30"/>
      <c r="EZ740" s="30"/>
      <c r="FA740" s="30"/>
      <c r="FB740" s="30"/>
      <c r="FC740" s="30"/>
      <c r="FD740" s="30"/>
      <c r="FE740" s="30"/>
      <c r="FF740" s="30"/>
      <c r="FG740" s="30"/>
      <c r="FH740" s="30"/>
      <c r="FI740" s="30"/>
    </row>
    <row r="741" spans="1:165" s="29" customFormat="1" ht="24.95" customHeight="1" x14ac:dyDescent="0.15">
      <c r="A741" s="23" t="s">
        <v>52</v>
      </c>
      <c r="B741" s="23" t="s">
        <v>2062</v>
      </c>
      <c r="C741" s="23" t="s">
        <v>2063</v>
      </c>
      <c r="D741" s="23"/>
      <c r="E741" s="23" t="s">
        <v>465</v>
      </c>
      <c r="F741" s="110">
        <v>1</v>
      </c>
      <c r="G741" s="23"/>
      <c r="H741" s="23"/>
      <c r="I741" s="23"/>
      <c r="J741" s="23"/>
      <c r="K741" s="23"/>
      <c r="L741" s="23"/>
      <c r="M741" s="94">
        <v>71060.17</v>
      </c>
      <c r="N741" s="94"/>
      <c r="O741" s="24">
        <f t="shared" si="2010"/>
        <v>1</v>
      </c>
      <c r="P741" s="25">
        <f t="shared" si="2011"/>
        <v>75015.855581467244</v>
      </c>
      <c r="Q741" s="26">
        <f t="shared" si="2012"/>
        <v>71756.559666000001</v>
      </c>
      <c r="R741" s="27">
        <f t="shared" si="2013"/>
        <v>1</v>
      </c>
      <c r="S741" s="27">
        <f t="shared" si="2014"/>
        <v>71756.559666000001</v>
      </c>
      <c r="T741" s="28">
        <f t="shared" si="2015"/>
        <v>71756.559666000001</v>
      </c>
      <c r="U741" s="25"/>
      <c r="V741" s="25">
        <f t="shared" si="2016"/>
        <v>71756.559666000001</v>
      </c>
      <c r="W741" s="28">
        <f t="shared" si="2017"/>
        <v>0</v>
      </c>
      <c r="X741" s="25"/>
      <c r="Y741" s="25">
        <f t="shared" si="2018"/>
        <v>72459.773950726798</v>
      </c>
      <c r="Z741" s="28">
        <f t="shared" si="2019"/>
        <v>0</v>
      </c>
      <c r="AA741" s="25">
        <v>1</v>
      </c>
      <c r="AB741" s="25">
        <f t="shared" si="2020"/>
        <v>73169.879735443916</v>
      </c>
      <c r="AC741" s="28">
        <f t="shared" si="2021"/>
        <v>73169.879735443916</v>
      </c>
      <c r="AD741" s="27">
        <f t="shared" si="2022"/>
        <v>0</v>
      </c>
      <c r="AE741" s="27">
        <f t="shared" si="2023"/>
        <v>73886.944556851275</v>
      </c>
      <c r="AF741" s="28">
        <f t="shared" si="2024"/>
        <v>0</v>
      </c>
      <c r="AG741" s="25"/>
      <c r="AH741" s="25">
        <f t="shared" si="2025"/>
        <v>73886.944556851275</v>
      </c>
      <c r="AI741" s="28">
        <f t="shared" si="2026"/>
        <v>0</v>
      </c>
      <c r="AJ741" s="25"/>
      <c r="AK741" s="25">
        <f t="shared" si="2027"/>
        <v>74611.036613508419</v>
      </c>
      <c r="AL741" s="28">
        <f t="shared" si="2028"/>
        <v>0</v>
      </c>
      <c r="AM741" s="25"/>
      <c r="AN741" s="25">
        <f t="shared" si="2029"/>
        <v>75342.224772320798</v>
      </c>
      <c r="AO741" s="28">
        <f t="shared" si="2030"/>
        <v>0</v>
      </c>
      <c r="AP741" s="27">
        <f t="shared" si="2031"/>
        <v>0</v>
      </c>
      <c r="AQ741" s="27">
        <f t="shared" si="2032"/>
        <v>76080.578575089545</v>
      </c>
      <c r="AR741" s="28">
        <f t="shared" si="2033"/>
        <v>0</v>
      </c>
      <c r="AS741" s="25"/>
      <c r="AT741" s="25">
        <f t="shared" si="2034"/>
        <v>76080.578575089545</v>
      </c>
      <c r="AU741" s="28">
        <f t="shared" si="2035"/>
        <v>0</v>
      </c>
      <c r="AV741" s="25"/>
      <c r="AW741" s="25">
        <f t="shared" si="2036"/>
        <v>76826.168245125431</v>
      </c>
      <c r="AX741" s="28">
        <f t="shared" si="2037"/>
        <v>0</v>
      </c>
      <c r="AY741" s="25"/>
      <c r="AZ741" s="25">
        <f t="shared" si="2038"/>
        <v>77579.064693927663</v>
      </c>
      <c r="BA741" s="28">
        <f t="shared" si="2039"/>
        <v>0</v>
      </c>
      <c r="BB741" s="27">
        <f t="shared" si="2040"/>
        <v>0</v>
      </c>
      <c r="BC741" s="27">
        <f t="shared" si="2041"/>
        <v>78339.339527928154</v>
      </c>
      <c r="BD741" s="28">
        <f t="shared" si="2042"/>
        <v>0</v>
      </c>
      <c r="BE741" s="25"/>
      <c r="BF741" s="25">
        <f t="shared" si="2043"/>
        <v>78339.339527928154</v>
      </c>
      <c r="BG741" s="28">
        <f t="shared" si="2044"/>
        <v>0</v>
      </c>
      <c r="BH741" s="25"/>
      <c r="BI741" s="25">
        <f t="shared" si="2045"/>
        <v>79107.065055301849</v>
      </c>
      <c r="BJ741" s="28">
        <f t="shared" si="2046"/>
        <v>0</v>
      </c>
      <c r="BK741" s="25"/>
      <c r="BL741" s="25">
        <f t="shared" si="2047"/>
        <v>79882.314292843803</v>
      </c>
      <c r="BM741" s="28">
        <f t="shared" si="2048"/>
        <v>0</v>
      </c>
      <c r="CZ741" s="30"/>
      <c r="DA741" s="30"/>
      <c r="DB741" s="30"/>
      <c r="DC741" s="30"/>
      <c r="DD741" s="30"/>
      <c r="DE741" s="30"/>
      <c r="DF741" s="30"/>
      <c r="DG741" s="30"/>
      <c r="DH741" s="30"/>
      <c r="DI741" s="30"/>
      <c r="DJ741" s="30"/>
      <c r="DK741" s="30"/>
      <c r="DL741" s="30"/>
      <c r="DM741" s="30"/>
      <c r="DN741" s="30"/>
      <c r="DO741" s="30"/>
      <c r="DP741" s="30"/>
      <c r="DQ741" s="30"/>
      <c r="DR741" s="30"/>
      <c r="DS741" s="30"/>
      <c r="DT741" s="30"/>
      <c r="DU741" s="30"/>
      <c r="DV741" s="30"/>
      <c r="DW741" s="30"/>
      <c r="DX741" s="30"/>
      <c r="DY741" s="30"/>
      <c r="DZ741" s="30"/>
      <c r="EA741" s="30"/>
      <c r="EB741" s="30"/>
      <c r="EC741" s="30"/>
      <c r="ED741" s="30"/>
      <c r="EE741" s="30"/>
      <c r="EF741" s="30"/>
      <c r="EG741" s="30"/>
      <c r="EH741" s="30"/>
      <c r="EI741" s="30"/>
      <c r="EJ741" s="30"/>
      <c r="EK741" s="30"/>
      <c r="EL741" s="30"/>
      <c r="EM741" s="30"/>
      <c r="EN741" s="30"/>
      <c r="EO741" s="30"/>
      <c r="EP741" s="30"/>
      <c r="EQ741" s="30"/>
      <c r="ER741" s="30"/>
      <c r="ES741" s="30"/>
      <c r="ET741" s="30"/>
      <c r="EU741" s="30"/>
      <c r="EV741" s="30"/>
      <c r="EW741" s="30"/>
      <c r="EX741" s="30"/>
      <c r="EY741" s="30"/>
      <c r="EZ741" s="30"/>
      <c r="FA741" s="30"/>
      <c r="FB741" s="30"/>
      <c r="FC741" s="30"/>
      <c r="FD741" s="30"/>
      <c r="FE741" s="30"/>
      <c r="FF741" s="30"/>
      <c r="FG741" s="30"/>
      <c r="FH741" s="30"/>
      <c r="FI741" s="30"/>
    </row>
    <row r="742" spans="1:165" s="29" customFormat="1" ht="24.95" customHeight="1" x14ac:dyDescent="0.15">
      <c r="A742" s="23" t="s">
        <v>52</v>
      </c>
      <c r="B742" s="23" t="s">
        <v>2064</v>
      </c>
      <c r="C742" s="23" t="s">
        <v>2065</v>
      </c>
      <c r="D742" s="23"/>
      <c r="E742" s="23" t="s">
        <v>465</v>
      </c>
      <c r="F742" s="110">
        <v>100</v>
      </c>
      <c r="G742" s="23"/>
      <c r="H742" s="23"/>
      <c r="I742" s="23"/>
      <c r="J742" s="23"/>
      <c r="K742" s="23"/>
      <c r="L742" s="23"/>
      <c r="M742" s="94">
        <v>9.32</v>
      </c>
      <c r="N742" s="94"/>
      <c r="O742" s="24">
        <f t="shared" si="2010"/>
        <v>100</v>
      </c>
      <c r="P742" s="25">
        <f t="shared" si="2011"/>
        <v>9.8388136985779049</v>
      </c>
      <c r="Q742" s="26">
        <f t="shared" si="2012"/>
        <v>969.0749730402473</v>
      </c>
      <c r="R742" s="27">
        <f t="shared" si="2013"/>
        <v>0</v>
      </c>
      <c r="S742" s="27">
        <f t="shared" si="2014"/>
        <v>9.4113360000000004</v>
      </c>
      <c r="T742" s="28">
        <f t="shared" si="2015"/>
        <v>0</v>
      </c>
      <c r="U742" s="25"/>
      <c r="V742" s="25">
        <f t="shared" si="2016"/>
        <v>9.4113360000000004</v>
      </c>
      <c r="W742" s="28">
        <f t="shared" si="2017"/>
        <v>0</v>
      </c>
      <c r="X742" s="25"/>
      <c r="Y742" s="25">
        <f t="shared" si="2018"/>
        <v>9.5035670928000009</v>
      </c>
      <c r="Z742" s="28">
        <f t="shared" si="2019"/>
        <v>0</v>
      </c>
      <c r="AA742" s="25"/>
      <c r="AB742" s="25">
        <f t="shared" si="2020"/>
        <v>9.5967020503094407</v>
      </c>
      <c r="AC742" s="28">
        <f t="shared" si="2021"/>
        <v>0</v>
      </c>
      <c r="AD742" s="27">
        <f t="shared" si="2022"/>
        <v>100</v>
      </c>
      <c r="AE742" s="27">
        <f t="shared" si="2023"/>
        <v>9.690749730402473</v>
      </c>
      <c r="AF742" s="28">
        <f t="shared" si="2024"/>
        <v>969.0749730402473</v>
      </c>
      <c r="AG742" s="25">
        <v>100</v>
      </c>
      <c r="AH742" s="25">
        <f t="shared" si="2025"/>
        <v>9.690749730402473</v>
      </c>
      <c r="AI742" s="28">
        <f t="shared" si="2026"/>
        <v>969.0749730402473</v>
      </c>
      <c r="AJ742" s="25"/>
      <c r="AK742" s="25">
        <f t="shared" si="2027"/>
        <v>9.7857190777604171</v>
      </c>
      <c r="AL742" s="28">
        <f t="shared" si="2028"/>
        <v>0</v>
      </c>
      <c r="AM742" s="25"/>
      <c r="AN742" s="25">
        <f t="shared" si="2029"/>
        <v>9.8816191247224694</v>
      </c>
      <c r="AO742" s="28">
        <f t="shared" si="2030"/>
        <v>0</v>
      </c>
      <c r="AP742" s="27">
        <f t="shared" si="2031"/>
        <v>0</v>
      </c>
      <c r="AQ742" s="27">
        <f t="shared" si="2032"/>
        <v>9.9784589921447502</v>
      </c>
      <c r="AR742" s="28">
        <f t="shared" si="2033"/>
        <v>0</v>
      </c>
      <c r="AS742" s="25"/>
      <c r="AT742" s="25">
        <f t="shared" si="2034"/>
        <v>9.9784589921447502</v>
      </c>
      <c r="AU742" s="28">
        <f t="shared" si="2035"/>
        <v>0</v>
      </c>
      <c r="AV742" s="25"/>
      <c r="AW742" s="25">
        <f t="shared" si="2036"/>
        <v>10.076247890267769</v>
      </c>
      <c r="AX742" s="28">
        <f t="shared" si="2037"/>
        <v>0</v>
      </c>
      <c r="AY742" s="25"/>
      <c r="AZ742" s="25">
        <f t="shared" si="2038"/>
        <v>10.174995119592394</v>
      </c>
      <c r="BA742" s="28">
        <f t="shared" si="2039"/>
        <v>0</v>
      </c>
      <c r="BB742" s="27">
        <f t="shared" si="2040"/>
        <v>0</v>
      </c>
      <c r="BC742" s="27">
        <f t="shared" si="2041"/>
        <v>10.2747100717644</v>
      </c>
      <c r="BD742" s="28">
        <f t="shared" si="2042"/>
        <v>0</v>
      </c>
      <c r="BE742" s="25"/>
      <c r="BF742" s="25">
        <f t="shared" si="2043"/>
        <v>10.2747100717644</v>
      </c>
      <c r="BG742" s="28">
        <f t="shared" si="2044"/>
        <v>0</v>
      </c>
      <c r="BH742" s="25"/>
      <c r="BI742" s="25">
        <f t="shared" si="2045"/>
        <v>10.375402230467691</v>
      </c>
      <c r="BJ742" s="28">
        <f t="shared" si="2046"/>
        <v>0</v>
      </c>
      <c r="BK742" s="25"/>
      <c r="BL742" s="25">
        <f t="shared" si="2047"/>
        <v>10.477081172326274</v>
      </c>
      <c r="BM742" s="28">
        <f t="shared" si="2048"/>
        <v>0</v>
      </c>
      <c r="CZ742" s="30"/>
      <c r="DA742" s="30"/>
      <c r="DB742" s="30"/>
      <c r="DC742" s="30"/>
      <c r="DD742" s="30"/>
      <c r="DE742" s="30"/>
      <c r="DF742" s="30"/>
      <c r="DG742" s="30"/>
      <c r="DH742" s="30"/>
      <c r="DI742" s="30"/>
      <c r="DJ742" s="30"/>
      <c r="DK742" s="30"/>
      <c r="DL742" s="30"/>
      <c r="DM742" s="30"/>
      <c r="DN742" s="30"/>
      <c r="DO742" s="30"/>
      <c r="DP742" s="30"/>
      <c r="DQ742" s="30"/>
      <c r="DR742" s="30"/>
      <c r="DS742" s="30"/>
      <c r="DT742" s="30"/>
      <c r="DU742" s="30"/>
      <c r="DV742" s="30"/>
      <c r="DW742" s="30"/>
      <c r="DX742" s="30"/>
      <c r="DY742" s="30"/>
      <c r="DZ742" s="30"/>
      <c r="EA742" s="30"/>
      <c r="EB742" s="30"/>
      <c r="EC742" s="30"/>
      <c r="ED742" s="30"/>
      <c r="EE742" s="30"/>
      <c r="EF742" s="30"/>
      <c r="EG742" s="30"/>
      <c r="EH742" s="30"/>
      <c r="EI742" s="30"/>
      <c r="EJ742" s="30"/>
      <c r="EK742" s="30"/>
      <c r="EL742" s="30"/>
      <c r="EM742" s="30"/>
      <c r="EN742" s="30"/>
      <c r="EO742" s="30"/>
      <c r="EP742" s="30"/>
      <c r="EQ742" s="30"/>
      <c r="ER742" s="30"/>
      <c r="ES742" s="30"/>
      <c r="ET742" s="30"/>
      <c r="EU742" s="30"/>
      <c r="EV742" s="30"/>
      <c r="EW742" s="30"/>
      <c r="EX742" s="30"/>
      <c r="EY742" s="30"/>
      <c r="EZ742" s="30"/>
      <c r="FA742" s="30"/>
      <c r="FB742" s="30"/>
      <c r="FC742" s="30"/>
      <c r="FD742" s="30"/>
      <c r="FE742" s="30"/>
      <c r="FF742" s="30"/>
      <c r="FG742" s="30"/>
      <c r="FH742" s="30"/>
      <c r="FI742" s="30"/>
    </row>
    <row r="743" spans="1:165" s="29" customFormat="1" ht="24.95" customHeight="1" x14ac:dyDescent="0.15">
      <c r="A743" s="23" t="s">
        <v>52</v>
      </c>
      <c r="B743" s="23" t="s">
        <v>2066</v>
      </c>
      <c r="C743" s="23" t="s">
        <v>2067</v>
      </c>
      <c r="D743" s="23"/>
      <c r="E743" s="23" t="s">
        <v>465</v>
      </c>
      <c r="F743" s="110">
        <v>100</v>
      </c>
      <c r="G743" s="23"/>
      <c r="H743" s="23"/>
      <c r="I743" s="23"/>
      <c r="J743" s="23"/>
      <c r="K743" s="23"/>
      <c r="L743" s="23"/>
      <c r="M743" s="94">
        <v>13.56</v>
      </c>
      <c r="N743" s="94"/>
      <c r="O743" s="24">
        <f t="shared" si="2010"/>
        <v>100</v>
      </c>
      <c r="P743" s="25">
        <f t="shared" si="2011"/>
        <v>14.314840531407343</v>
      </c>
      <c r="Q743" s="26">
        <f t="shared" si="2012"/>
        <v>1409.9416989727206</v>
      </c>
      <c r="R743" s="27">
        <f t="shared" si="2013"/>
        <v>0</v>
      </c>
      <c r="S743" s="27">
        <f t="shared" si="2014"/>
        <v>13.692888000000002</v>
      </c>
      <c r="T743" s="28">
        <f t="shared" si="2015"/>
        <v>0</v>
      </c>
      <c r="U743" s="25"/>
      <c r="V743" s="25">
        <f t="shared" si="2016"/>
        <v>13.692888000000002</v>
      </c>
      <c r="W743" s="28">
        <f t="shared" si="2017"/>
        <v>0</v>
      </c>
      <c r="X743" s="25"/>
      <c r="Y743" s="25">
        <f t="shared" si="2018"/>
        <v>13.827078302400002</v>
      </c>
      <c r="Z743" s="28">
        <f t="shared" si="2019"/>
        <v>0</v>
      </c>
      <c r="AA743" s="25"/>
      <c r="AB743" s="25">
        <f t="shared" si="2020"/>
        <v>13.962583669763523</v>
      </c>
      <c r="AC743" s="28">
        <f t="shared" si="2021"/>
        <v>0</v>
      </c>
      <c r="AD743" s="27">
        <f t="shared" si="2022"/>
        <v>100</v>
      </c>
      <c r="AE743" s="27">
        <f t="shared" si="2023"/>
        <v>14.099416989727207</v>
      </c>
      <c r="AF743" s="28">
        <f t="shared" si="2024"/>
        <v>1409.9416989727206</v>
      </c>
      <c r="AG743" s="25">
        <v>100</v>
      </c>
      <c r="AH743" s="25">
        <f t="shared" si="2025"/>
        <v>14.099416989727207</v>
      </c>
      <c r="AI743" s="28">
        <f t="shared" si="2026"/>
        <v>1409.9416989727206</v>
      </c>
      <c r="AJ743" s="25"/>
      <c r="AK743" s="25">
        <f t="shared" si="2027"/>
        <v>14.237591276226533</v>
      </c>
      <c r="AL743" s="28">
        <f t="shared" si="2028"/>
        <v>0</v>
      </c>
      <c r="AM743" s="25"/>
      <c r="AN743" s="25">
        <f t="shared" si="2029"/>
        <v>14.377119670733554</v>
      </c>
      <c r="AO743" s="28">
        <f t="shared" si="2030"/>
        <v>0</v>
      </c>
      <c r="AP743" s="27">
        <f t="shared" si="2031"/>
        <v>0</v>
      </c>
      <c r="AQ743" s="27">
        <f t="shared" si="2032"/>
        <v>14.518015443506744</v>
      </c>
      <c r="AR743" s="28">
        <f t="shared" si="2033"/>
        <v>0</v>
      </c>
      <c r="AS743" s="25"/>
      <c r="AT743" s="25">
        <f t="shared" si="2034"/>
        <v>14.518015443506744</v>
      </c>
      <c r="AU743" s="28">
        <f t="shared" si="2035"/>
        <v>0</v>
      </c>
      <c r="AV743" s="25"/>
      <c r="AW743" s="25">
        <f t="shared" si="2036"/>
        <v>14.660291994853111</v>
      </c>
      <c r="AX743" s="28">
        <f t="shared" si="2037"/>
        <v>0</v>
      </c>
      <c r="AY743" s="25"/>
      <c r="AZ743" s="25">
        <f t="shared" si="2038"/>
        <v>14.803962856402672</v>
      </c>
      <c r="BA743" s="28">
        <f t="shared" si="2039"/>
        <v>0</v>
      </c>
      <c r="BB743" s="27">
        <f t="shared" si="2040"/>
        <v>0</v>
      </c>
      <c r="BC743" s="27">
        <f t="shared" si="2041"/>
        <v>14.949041692395419</v>
      </c>
      <c r="BD743" s="28">
        <f t="shared" si="2042"/>
        <v>0</v>
      </c>
      <c r="BE743" s="25"/>
      <c r="BF743" s="25">
        <f t="shared" si="2043"/>
        <v>14.949041692395419</v>
      </c>
      <c r="BG743" s="28">
        <f t="shared" si="2044"/>
        <v>0</v>
      </c>
      <c r="BH743" s="25"/>
      <c r="BI743" s="25">
        <f t="shared" si="2045"/>
        <v>15.095542300980894</v>
      </c>
      <c r="BJ743" s="28">
        <f t="shared" si="2046"/>
        <v>0</v>
      </c>
      <c r="BK743" s="25"/>
      <c r="BL743" s="25">
        <f t="shared" si="2047"/>
        <v>15.243478615530506</v>
      </c>
      <c r="BM743" s="28">
        <f t="shared" si="2048"/>
        <v>0</v>
      </c>
      <c r="CZ743" s="30"/>
      <c r="DA743" s="30"/>
      <c r="DB743" s="30"/>
      <c r="DC743" s="30"/>
      <c r="DD743" s="30"/>
      <c r="DE743" s="30"/>
      <c r="DF743" s="30"/>
      <c r="DG743" s="30"/>
      <c r="DH743" s="30"/>
      <c r="DI743" s="30"/>
      <c r="DJ743" s="30"/>
      <c r="DK743" s="30"/>
      <c r="DL743" s="30"/>
      <c r="DM743" s="30"/>
      <c r="DN743" s="30"/>
      <c r="DO743" s="30"/>
      <c r="DP743" s="30"/>
      <c r="DQ743" s="30"/>
      <c r="DR743" s="30"/>
      <c r="DS743" s="30"/>
      <c r="DT743" s="30"/>
      <c r="DU743" s="30"/>
      <c r="DV743" s="30"/>
      <c r="DW743" s="30"/>
      <c r="DX743" s="30"/>
      <c r="DY743" s="30"/>
      <c r="DZ743" s="30"/>
      <c r="EA743" s="30"/>
      <c r="EB743" s="30"/>
      <c r="EC743" s="30"/>
      <c r="ED743" s="30"/>
      <c r="EE743" s="30"/>
      <c r="EF743" s="30"/>
      <c r="EG743" s="30"/>
      <c r="EH743" s="30"/>
      <c r="EI743" s="30"/>
      <c r="EJ743" s="30"/>
      <c r="EK743" s="30"/>
      <c r="EL743" s="30"/>
      <c r="EM743" s="30"/>
      <c r="EN743" s="30"/>
      <c r="EO743" s="30"/>
      <c r="EP743" s="30"/>
      <c r="EQ743" s="30"/>
      <c r="ER743" s="30"/>
      <c r="ES743" s="30"/>
      <c r="ET743" s="30"/>
      <c r="EU743" s="30"/>
      <c r="EV743" s="30"/>
      <c r="EW743" s="30"/>
      <c r="EX743" s="30"/>
      <c r="EY743" s="30"/>
      <c r="EZ743" s="30"/>
      <c r="FA743" s="30"/>
      <c r="FB743" s="30"/>
      <c r="FC743" s="30"/>
      <c r="FD743" s="30"/>
      <c r="FE743" s="30"/>
      <c r="FF743" s="30"/>
      <c r="FG743" s="30"/>
      <c r="FH743" s="30"/>
      <c r="FI743" s="30"/>
    </row>
    <row r="744" spans="1:165" s="29" customFormat="1" ht="24.95" customHeight="1" x14ac:dyDescent="0.15">
      <c r="A744" s="23" t="s">
        <v>52</v>
      </c>
      <c r="B744" s="23" t="s">
        <v>2068</v>
      </c>
      <c r="C744" s="23" t="s">
        <v>2069</v>
      </c>
      <c r="D744" s="23" t="s">
        <v>2070</v>
      </c>
      <c r="E744" s="23" t="s">
        <v>853</v>
      </c>
      <c r="F744" s="110">
        <v>2</v>
      </c>
      <c r="G744" s="23"/>
      <c r="H744" s="23"/>
      <c r="I744" s="23"/>
      <c r="J744" s="23"/>
      <c r="K744" s="23"/>
      <c r="L744" s="23"/>
      <c r="M744" s="94">
        <v>6723.5</v>
      </c>
      <c r="N744" s="94"/>
      <c r="O744" s="24">
        <f t="shared" si="2010"/>
        <v>2</v>
      </c>
      <c r="P744" s="25">
        <f t="shared" si="2011"/>
        <v>7097.7750968228047</v>
      </c>
      <c r="Q744" s="26">
        <f t="shared" si="2012"/>
        <v>13578.7806</v>
      </c>
      <c r="R744" s="27">
        <f t="shared" si="2013"/>
        <v>2</v>
      </c>
      <c r="S744" s="27">
        <f t="shared" si="2014"/>
        <v>6789.3903</v>
      </c>
      <c r="T744" s="28">
        <f t="shared" si="2015"/>
        <v>13578.7806</v>
      </c>
      <c r="U744" s="25"/>
      <c r="V744" s="25">
        <f t="shared" si="2016"/>
        <v>6789.3903</v>
      </c>
      <c r="W744" s="28">
        <f t="shared" si="2017"/>
        <v>0</v>
      </c>
      <c r="X744" s="25">
        <v>2</v>
      </c>
      <c r="Y744" s="25">
        <f t="shared" si="2018"/>
        <v>6855.9263249400001</v>
      </c>
      <c r="Z744" s="28">
        <f t="shared" si="2019"/>
        <v>13711.85264988</v>
      </c>
      <c r="AA744" s="25"/>
      <c r="AB744" s="25">
        <f t="shared" si="2020"/>
        <v>6923.1144029244124</v>
      </c>
      <c r="AC744" s="28">
        <f t="shared" si="2021"/>
        <v>0</v>
      </c>
      <c r="AD744" s="27">
        <f t="shared" si="2022"/>
        <v>0</v>
      </c>
      <c r="AE744" s="27">
        <f t="shared" si="2023"/>
        <v>6990.9609240730715</v>
      </c>
      <c r="AF744" s="28">
        <f t="shared" si="2024"/>
        <v>0</v>
      </c>
      <c r="AG744" s="25"/>
      <c r="AH744" s="25">
        <f t="shared" si="2025"/>
        <v>6990.9609240730715</v>
      </c>
      <c r="AI744" s="28">
        <f t="shared" si="2026"/>
        <v>0</v>
      </c>
      <c r="AJ744" s="25"/>
      <c r="AK744" s="25">
        <f t="shared" si="2027"/>
        <v>7059.4723411289879</v>
      </c>
      <c r="AL744" s="28">
        <f t="shared" si="2028"/>
        <v>0</v>
      </c>
      <c r="AM744" s="25"/>
      <c r="AN744" s="25">
        <f t="shared" si="2029"/>
        <v>7128.655170072052</v>
      </c>
      <c r="AO744" s="28">
        <f t="shared" si="2030"/>
        <v>0</v>
      </c>
      <c r="AP744" s="27">
        <f t="shared" si="2031"/>
        <v>0</v>
      </c>
      <c r="AQ744" s="27">
        <f t="shared" si="2032"/>
        <v>7198.5159907387579</v>
      </c>
      <c r="AR744" s="28">
        <f t="shared" si="2033"/>
        <v>0</v>
      </c>
      <c r="AS744" s="25"/>
      <c r="AT744" s="25">
        <f t="shared" si="2034"/>
        <v>7198.5159907387579</v>
      </c>
      <c r="AU744" s="28">
        <f t="shared" si="2035"/>
        <v>0</v>
      </c>
      <c r="AV744" s="25"/>
      <c r="AW744" s="25">
        <f t="shared" si="2036"/>
        <v>7269.061447447998</v>
      </c>
      <c r="AX744" s="28">
        <f t="shared" si="2037"/>
        <v>0</v>
      </c>
      <c r="AY744" s="25"/>
      <c r="AZ744" s="25">
        <f t="shared" si="2038"/>
        <v>7340.2982496329887</v>
      </c>
      <c r="BA744" s="28">
        <f t="shared" si="2039"/>
        <v>0</v>
      </c>
      <c r="BB744" s="27">
        <f t="shared" si="2040"/>
        <v>0</v>
      </c>
      <c r="BC744" s="27">
        <f t="shared" si="2041"/>
        <v>7412.2331724793921</v>
      </c>
      <c r="BD744" s="28">
        <f t="shared" si="2042"/>
        <v>0</v>
      </c>
      <c r="BE744" s="25"/>
      <c r="BF744" s="25">
        <f t="shared" si="2043"/>
        <v>7412.2331724793921</v>
      </c>
      <c r="BG744" s="28">
        <f t="shared" si="2044"/>
        <v>0</v>
      </c>
      <c r="BH744" s="25"/>
      <c r="BI744" s="25">
        <f t="shared" si="2045"/>
        <v>7484.87305756969</v>
      </c>
      <c r="BJ744" s="28">
        <f t="shared" si="2046"/>
        <v>0</v>
      </c>
      <c r="BK744" s="25"/>
      <c r="BL744" s="25">
        <f t="shared" si="2047"/>
        <v>7558.2248135338732</v>
      </c>
      <c r="BM744" s="28">
        <f t="shared" si="2048"/>
        <v>0</v>
      </c>
      <c r="CZ744" s="30"/>
      <c r="DA744" s="30"/>
      <c r="DB744" s="30"/>
      <c r="DC744" s="30"/>
      <c r="DD744" s="30"/>
      <c r="DE744" s="30"/>
      <c r="DF744" s="30"/>
      <c r="DG744" s="30"/>
      <c r="DH744" s="30"/>
      <c r="DI744" s="30"/>
      <c r="DJ744" s="30"/>
      <c r="DK744" s="30"/>
      <c r="DL744" s="30"/>
      <c r="DM744" s="30"/>
      <c r="DN744" s="30"/>
      <c r="DO744" s="30"/>
      <c r="DP744" s="30"/>
      <c r="DQ744" s="30"/>
      <c r="DR744" s="30"/>
      <c r="DS744" s="30"/>
      <c r="DT744" s="30"/>
      <c r="DU744" s="30"/>
      <c r="DV744" s="30"/>
      <c r="DW744" s="30"/>
      <c r="DX744" s="30"/>
      <c r="DY744" s="30"/>
      <c r="DZ744" s="30"/>
      <c r="EA744" s="30"/>
      <c r="EB744" s="30"/>
      <c r="EC744" s="30"/>
      <c r="ED744" s="30"/>
      <c r="EE744" s="30"/>
      <c r="EF744" s="30"/>
      <c r="EG744" s="30"/>
      <c r="EH744" s="30"/>
      <c r="EI744" s="30"/>
      <c r="EJ744" s="30"/>
      <c r="EK744" s="30"/>
      <c r="EL744" s="30"/>
      <c r="EM744" s="30"/>
      <c r="EN744" s="30"/>
      <c r="EO744" s="30"/>
      <c r="EP744" s="30"/>
      <c r="EQ744" s="30"/>
      <c r="ER744" s="30"/>
      <c r="ES744" s="30"/>
      <c r="ET744" s="30"/>
      <c r="EU744" s="30"/>
      <c r="EV744" s="30"/>
      <c r="EW744" s="30"/>
      <c r="EX744" s="30"/>
      <c r="EY744" s="30"/>
      <c r="EZ744" s="30"/>
      <c r="FA744" s="30"/>
      <c r="FB744" s="30"/>
      <c r="FC744" s="30"/>
      <c r="FD744" s="30"/>
      <c r="FE744" s="30"/>
      <c r="FF744" s="30"/>
      <c r="FG744" s="30"/>
      <c r="FH744" s="30"/>
      <c r="FI744" s="30"/>
    </row>
    <row r="745" spans="1:165" s="29" customFormat="1" ht="24.95" customHeight="1" x14ac:dyDescent="0.15">
      <c r="A745" s="23" t="s">
        <v>52</v>
      </c>
      <c r="B745" s="23" t="s">
        <v>2071</v>
      </c>
      <c r="C745" s="23" t="s">
        <v>2072</v>
      </c>
      <c r="D745" s="23" t="s">
        <v>2073</v>
      </c>
      <c r="E745" s="23" t="s">
        <v>853</v>
      </c>
      <c r="F745" s="110">
        <v>10</v>
      </c>
      <c r="G745" s="23"/>
      <c r="H745" s="23"/>
      <c r="I745" s="23"/>
      <c r="J745" s="23"/>
      <c r="K745" s="23"/>
      <c r="L745" s="23"/>
      <c r="M745" s="94">
        <v>559.4</v>
      </c>
      <c r="N745" s="94"/>
      <c r="O745" s="24">
        <f t="shared" si="2010"/>
        <v>10</v>
      </c>
      <c r="P745" s="25">
        <f t="shared" si="2011"/>
        <v>590.53995525584548</v>
      </c>
      <c r="Q745" s="26">
        <f t="shared" si="2012"/>
        <v>5648.8212000000003</v>
      </c>
      <c r="R745" s="27">
        <f t="shared" si="2013"/>
        <v>10</v>
      </c>
      <c r="S745" s="27">
        <f t="shared" si="2014"/>
        <v>564.88211999999999</v>
      </c>
      <c r="T745" s="28">
        <f t="shared" si="2015"/>
        <v>5648.8212000000003</v>
      </c>
      <c r="U745" s="25"/>
      <c r="V745" s="25">
        <f t="shared" si="2016"/>
        <v>564.88211999999999</v>
      </c>
      <c r="W745" s="28">
        <f t="shared" si="2017"/>
        <v>0</v>
      </c>
      <c r="X745" s="25">
        <v>10</v>
      </c>
      <c r="Y745" s="25">
        <f t="shared" si="2018"/>
        <v>570.41796477599996</v>
      </c>
      <c r="Z745" s="28">
        <f t="shared" si="2019"/>
        <v>5704.1796477600001</v>
      </c>
      <c r="AA745" s="25"/>
      <c r="AB745" s="25">
        <f t="shared" si="2020"/>
        <v>576.00806083080477</v>
      </c>
      <c r="AC745" s="28">
        <f t="shared" si="2021"/>
        <v>0</v>
      </c>
      <c r="AD745" s="27">
        <f t="shared" si="2022"/>
        <v>0</v>
      </c>
      <c r="AE745" s="27">
        <f t="shared" si="2023"/>
        <v>581.65293982694664</v>
      </c>
      <c r="AF745" s="28">
        <f t="shared" si="2024"/>
        <v>0</v>
      </c>
      <c r="AG745" s="25"/>
      <c r="AH745" s="25">
        <f t="shared" si="2025"/>
        <v>581.65293982694664</v>
      </c>
      <c r="AI745" s="28">
        <f t="shared" si="2026"/>
        <v>0</v>
      </c>
      <c r="AJ745" s="25"/>
      <c r="AK745" s="25">
        <f t="shared" si="2027"/>
        <v>587.35313863725071</v>
      </c>
      <c r="AL745" s="28">
        <f t="shared" si="2028"/>
        <v>0</v>
      </c>
      <c r="AM745" s="25"/>
      <c r="AN745" s="25">
        <f t="shared" si="2029"/>
        <v>593.10919939589576</v>
      </c>
      <c r="AO745" s="28">
        <f t="shared" si="2030"/>
        <v>0</v>
      </c>
      <c r="AP745" s="27">
        <f t="shared" si="2031"/>
        <v>0</v>
      </c>
      <c r="AQ745" s="27">
        <f t="shared" si="2032"/>
        <v>598.9216695499756</v>
      </c>
      <c r="AR745" s="28">
        <f t="shared" si="2033"/>
        <v>0</v>
      </c>
      <c r="AS745" s="25"/>
      <c r="AT745" s="25">
        <f t="shared" si="2034"/>
        <v>598.9216695499756</v>
      </c>
      <c r="AU745" s="28">
        <f t="shared" si="2035"/>
        <v>0</v>
      </c>
      <c r="AV745" s="25"/>
      <c r="AW745" s="25">
        <f t="shared" si="2036"/>
        <v>604.79110191156542</v>
      </c>
      <c r="AX745" s="28">
        <f t="shared" si="2037"/>
        <v>0</v>
      </c>
      <c r="AY745" s="25"/>
      <c r="AZ745" s="25">
        <f t="shared" si="2038"/>
        <v>610.71805471029882</v>
      </c>
      <c r="BA745" s="28">
        <f t="shared" si="2039"/>
        <v>0</v>
      </c>
      <c r="BB745" s="27">
        <f t="shared" si="2040"/>
        <v>0</v>
      </c>
      <c r="BC745" s="27">
        <f t="shared" si="2041"/>
        <v>616.70309164645971</v>
      </c>
      <c r="BD745" s="28">
        <f t="shared" si="2042"/>
        <v>0</v>
      </c>
      <c r="BE745" s="25"/>
      <c r="BF745" s="25">
        <f t="shared" si="2043"/>
        <v>616.70309164645971</v>
      </c>
      <c r="BG745" s="28">
        <f t="shared" si="2044"/>
        <v>0</v>
      </c>
      <c r="BH745" s="25"/>
      <c r="BI745" s="25">
        <f t="shared" si="2045"/>
        <v>622.746781944595</v>
      </c>
      <c r="BJ745" s="28">
        <f t="shared" si="2046"/>
        <v>0</v>
      </c>
      <c r="BK745" s="25"/>
      <c r="BL745" s="25">
        <f t="shared" si="2047"/>
        <v>628.84970040765199</v>
      </c>
      <c r="BM745" s="28">
        <f t="shared" si="2048"/>
        <v>0</v>
      </c>
      <c r="CZ745" s="30"/>
      <c r="DA745" s="30"/>
      <c r="DB745" s="30"/>
      <c r="DC745" s="30"/>
      <c r="DD745" s="30"/>
      <c r="DE745" s="30"/>
      <c r="DF745" s="30"/>
      <c r="DG745" s="30"/>
      <c r="DH745" s="30"/>
      <c r="DI745" s="30"/>
      <c r="DJ745" s="30"/>
      <c r="DK745" s="30"/>
      <c r="DL745" s="30"/>
      <c r="DM745" s="30"/>
      <c r="DN745" s="30"/>
      <c r="DO745" s="30"/>
      <c r="DP745" s="30"/>
      <c r="DQ745" s="30"/>
      <c r="DR745" s="30"/>
      <c r="DS745" s="30"/>
      <c r="DT745" s="30"/>
      <c r="DU745" s="30"/>
      <c r="DV745" s="30"/>
      <c r="DW745" s="30"/>
      <c r="DX745" s="30"/>
      <c r="DY745" s="30"/>
      <c r="DZ745" s="30"/>
      <c r="EA745" s="30"/>
      <c r="EB745" s="30"/>
      <c r="EC745" s="30"/>
      <c r="ED745" s="30"/>
      <c r="EE745" s="30"/>
      <c r="EF745" s="30"/>
      <c r="EG745" s="30"/>
      <c r="EH745" s="30"/>
      <c r="EI745" s="30"/>
      <c r="EJ745" s="30"/>
      <c r="EK745" s="30"/>
      <c r="EL745" s="30"/>
      <c r="EM745" s="30"/>
      <c r="EN745" s="30"/>
      <c r="EO745" s="30"/>
      <c r="EP745" s="30"/>
      <c r="EQ745" s="30"/>
      <c r="ER745" s="30"/>
      <c r="ES745" s="30"/>
      <c r="ET745" s="30"/>
      <c r="EU745" s="30"/>
      <c r="EV745" s="30"/>
      <c r="EW745" s="30"/>
      <c r="EX745" s="30"/>
      <c r="EY745" s="30"/>
      <c r="EZ745" s="30"/>
      <c r="FA745" s="30"/>
      <c r="FB745" s="30"/>
      <c r="FC745" s="30"/>
      <c r="FD745" s="30"/>
      <c r="FE745" s="30"/>
      <c r="FF745" s="30"/>
      <c r="FG745" s="30"/>
      <c r="FH745" s="30"/>
      <c r="FI745" s="30"/>
    </row>
    <row r="746" spans="1:165" s="29" customFormat="1" ht="24.95" customHeight="1" x14ac:dyDescent="0.15">
      <c r="A746" s="23" t="s">
        <v>52</v>
      </c>
      <c r="B746" s="23" t="s">
        <v>2074</v>
      </c>
      <c r="C746" s="23" t="s">
        <v>2075</v>
      </c>
      <c r="D746" s="23"/>
      <c r="E746" s="23" t="s">
        <v>465</v>
      </c>
      <c r="F746" s="110">
        <v>1</v>
      </c>
      <c r="G746" s="23"/>
      <c r="H746" s="23"/>
      <c r="I746" s="23"/>
      <c r="J746" s="23"/>
      <c r="K746" s="23"/>
      <c r="L746" s="23"/>
      <c r="M746" s="94">
        <v>6138</v>
      </c>
      <c r="N746" s="94"/>
      <c r="O746" s="24">
        <f t="shared" si="2010"/>
        <v>1</v>
      </c>
      <c r="P746" s="25">
        <f t="shared" si="2011"/>
        <v>6479.6822405441198</v>
      </c>
      <c r="Q746" s="26">
        <f t="shared" si="2012"/>
        <v>6198.1523999999999</v>
      </c>
      <c r="R746" s="27">
        <f t="shared" si="2013"/>
        <v>1</v>
      </c>
      <c r="S746" s="27">
        <f t="shared" si="2014"/>
        <v>6198.1523999999999</v>
      </c>
      <c r="T746" s="28">
        <f t="shared" si="2015"/>
        <v>6198.1523999999999</v>
      </c>
      <c r="U746" s="25"/>
      <c r="V746" s="25">
        <f t="shared" si="2016"/>
        <v>6198.1523999999999</v>
      </c>
      <c r="W746" s="28">
        <f t="shared" si="2017"/>
        <v>0</v>
      </c>
      <c r="X746" s="25"/>
      <c r="Y746" s="25">
        <f t="shared" si="2018"/>
        <v>6258.8942935200002</v>
      </c>
      <c r="Z746" s="28">
        <f t="shared" si="2019"/>
        <v>0</v>
      </c>
      <c r="AA746" s="25">
        <v>1</v>
      </c>
      <c r="AB746" s="25">
        <f t="shared" si="2020"/>
        <v>6320.2314575964965</v>
      </c>
      <c r="AC746" s="28">
        <f t="shared" si="2021"/>
        <v>6320.2314575964965</v>
      </c>
      <c r="AD746" s="27">
        <f t="shared" si="2022"/>
        <v>0</v>
      </c>
      <c r="AE746" s="27">
        <f t="shared" si="2023"/>
        <v>6382.1697258809427</v>
      </c>
      <c r="AF746" s="28">
        <f t="shared" si="2024"/>
        <v>0</v>
      </c>
      <c r="AG746" s="25"/>
      <c r="AH746" s="25">
        <f t="shared" si="2025"/>
        <v>6382.1697258809427</v>
      </c>
      <c r="AI746" s="28">
        <f t="shared" si="2026"/>
        <v>0</v>
      </c>
      <c r="AJ746" s="25"/>
      <c r="AK746" s="25">
        <f t="shared" si="2027"/>
        <v>6444.7149891945764</v>
      </c>
      <c r="AL746" s="28">
        <f t="shared" si="2028"/>
        <v>0</v>
      </c>
      <c r="AM746" s="25"/>
      <c r="AN746" s="25">
        <f t="shared" si="2029"/>
        <v>6507.8731960886835</v>
      </c>
      <c r="AO746" s="28">
        <f t="shared" si="2030"/>
        <v>0</v>
      </c>
      <c r="AP746" s="27">
        <f t="shared" si="2031"/>
        <v>0</v>
      </c>
      <c r="AQ746" s="27">
        <f t="shared" si="2032"/>
        <v>6571.6503534103531</v>
      </c>
      <c r="AR746" s="28">
        <f t="shared" si="2033"/>
        <v>0</v>
      </c>
      <c r="AS746" s="25"/>
      <c r="AT746" s="25">
        <f t="shared" si="2034"/>
        <v>6571.6503534103531</v>
      </c>
      <c r="AU746" s="28">
        <f t="shared" si="2035"/>
        <v>0</v>
      </c>
      <c r="AV746" s="25"/>
      <c r="AW746" s="25">
        <f t="shared" si="2036"/>
        <v>6636.0525268737747</v>
      </c>
      <c r="AX746" s="28">
        <f t="shared" si="2037"/>
        <v>0</v>
      </c>
      <c r="AY746" s="25"/>
      <c r="AZ746" s="25">
        <f t="shared" si="2038"/>
        <v>6701.0858416371375</v>
      </c>
      <c r="BA746" s="28">
        <f t="shared" si="2039"/>
        <v>0</v>
      </c>
      <c r="BB746" s="27">
        <f t="shared" si="2040"/>
        <v>0</v>
      </c>
      <c r="BC746" s="27">
        <f t="shared" si="2041"/>
        <v>6766.7564828851819</v>
      </c>
      <c r="BD746" s="28">
        <f t="shared" si="2042"/>
        <v>0</v>
      </c>
      <c r="BE746" s="25"/>
      <c r="BF746" s="25">
        <f t="shared" si="2043"/>
        <v>6766.7564828851819</v>
      </c>
      <c r="BG746" s="28">
        <f t="shared" si="2044"/>
        <v>0</v>
      </c>
      <c r="BH746" s="25"/>
      <c r="BI746" s="25">
        <f t="shared" si="2045"/>
        <v>6833.0706964174569</v>
      </c>
      <c r="BJ746" s="28">
        <f t="shared" si="2046"/>
        <v>0</v>
      </c>
      <c r="BK746" s="25"/>
      <c r="BL746" s="25">
        <f t="shared" si="2047"/>
        <v>6900.0347892423479</v>
      </c>
      <c r="BM746" s="28">
        <f t="shared" si="2048"/>
        <v>0</v>
      </c>
      <c r="CZ746" s="30"/>
      <c r="DA746" s="30"/>
      <c r="DB746" s="30"/>
      <c r="DC746" s="30"/>
      <c r="DD746" s="30"/>
      <c r="DE746" s="30"/>
      <c r="DF746" s="30"/>
      <c r="DG746" s="30"/>
      <c r="DH746" s="30"/>
      <c r="DI746" s="30"/>
      <c r="DJ746" s="30"/>
      <c r="DK746" s="30"/>
      <c r="DL746" s="30"/>
      <c r="DM746" s="30"/>
      <c r="DN746" s="30"/>
      <c r="DO746" s="30"/>
      <c r="DP746" s="30"/>
      <c r="DQ746" s="30"/>
      <c r="DR746" s="30"/>
      <c r="DS746" s="30"/>
      <c r="DT746" s="30"/>
      <c r="DU746" s="30"/>
      <c r="DV746" s="30"/>
      <c r="DW746" s="30"/>
      <c r="DX746" s="30"/>
      <c r="DY746" s="30"/>
      <c r="DZ746" s="30"/>
      <c r="EA746" s="30"/>
      <c r="EB746" s="30"/>
      <c r="EC746" s="30"/>
      <c r="ED746" s="30"/>
      <c r="EE746" s="30"/>
      <c r="EF746" s="30"/>
      <c r="EG746" s="30"/>
      <c r="EH746" s="30"/>
      <c r="EI746" s="30"/>
      <c r="EJ746" s="30"/>
      <c r="EK746" s="30"/>
      <c r="EL746" s="30"/>
      <c r="EM746" s="30"/>
      <c r="EN746" s="30"/>
      <c r="EO746" s="30"/>
      <c r="EP746" s="30"/>
      <c r="EQ746" s="30"/>
      <c r="ER746" s="30"/>
      <c r="ES746" s="30"/>
      <c r="ET746" s="30"/>
      <c r="EU746" s="30"/>
      <c r="EV746" s="30"/>
      <c r="EW746" s="30"/>
      <c r="EX746" s="30"/>
      <c r="EY746" s="30"/>
      <c r="EZ746" s="30"/>
      <c r="FA746" s="30"/>
      <c r="FB746" s="30"/>
      <c r="FC746" s="30"/>
      <c r="FD746" s="30"/>
      <c r="FE746" s="30"/>
      <c r="FF746" s="30"/>
      <c r="FG746" s="30"/>
      <c r="FH746" s="30"/>
      <c r="FI746" s="30"/>
    </row>
    <row r="747" spans="1:165" s="29" customFormat="1" ht="24.95" customHeight="1" x14ac:dyDescent="0.15">
      <c r="A747" s="23" t="s">
        <v>52</v>
      </c>
      <c r="B747" s="23" t="s">
        <v>2076</v>
      </c>
      <c r="C747" s="23" t="s">
        <v>2077</v>
      </c>
      <c r="D747" s="23"/>
      <c r="E747" s="23" t="s">
        <v>465</v>
      </c>
      <c r="F747" s="110">
        <v>50</v>
      </c>
      <c r="G747" s="23"/>
      <c r="H747" s="23"/>
      <c r="I747" s="23"/>
      <c r="J747" s="23"/>
      <c r="K747" s="23"/>
      <c r="L747" s="23"/>
      <c r="M747" s="94">
        <v>11.1</v>
      </c>
      <c r="N747" s="94"/>
      <c r="O747" s="24">
        <f t="shared" si="2010"/>
        <v>50</v>
      </c>
      <c r="P747" s="25">
        <f t="shared" si="2011"/>
        <v>11.717900435001585</v>
      </c>
      <c r="Q747" s="26">
        <f t="shared" si="2012"/>
        <v>560.43900000000008</v>
      </c>
      <c r="R747" s="27">
        <f t="shared" si="2013"/>
        <v>50</v>
      </c>
      <c r="S747" s="27">
        <f t="shared" si="2014"/>
        <v>11.208780000000001</v>
      </c>
      <c r="T747" s="28">
        <f t="shared" si="2015"/>
        <v>560.43900000000008</v>
      </c>
      <c r="U747" s="25"/>
      <c r="V747" s="25">
        <f t="shared" si="2016"/>
        <v>11.208780000000001</v>
      </c>
      <c r="W747" s="28">
        <f t="shared" si="2017"/>
        <v>0</v>
      </c>
      <c r="X747" s="25"/>
      <c r="Y747" s="25">
        <f t="shared" si="2018"/>
        <v>11.318626044000002</v>
      </c>
      <c r="Z747" s="28">
        <f t="shared" si="2019"/>
        <v>0</v>
      </c>
      <c r="AA747" s="25">
        <v>50</v>
      </c>
      <c r="AB747" s="25">
        <f t="shared" si="2020"/>
        <v>11.429548579231202</v>
      </c>
      <c r="AC747" s="28">
        <f t="shared" si="2021"/>
        <v>571.47742896156012</v>
      </c>
      <c r="AD747" s="27">
        <f t="shared" si="2022"/>
        <v>0</v>
      </c>
      <c r="AE747" s="27">
        <f t="shared" si="2023"/>
        <v>11.541558155307669</v>
      </c>
      <c r="AF747" s="28">
        <f t="shared" si="2024"/>
        <v>0</v>
      </c>
      <c r="AG747" s="25"/>
      <c r="AH747" s="25">
        <f t="shared" si="2025"/>
        <v>11.541558155307669</v>
      </c>
      <c r="AI747" s="28">
        <f t="shared" si="2026"/>
        <v>0</v>
      </c>
      <c r="AJ747" s="25"/>
      <c r="AK747" s="25">
        <f t="shared" si="2027"/>
        <v>11.654665425229684</v>
      </c>
      <c r="AL747" s="28">
        <f t="shared" si="2028"/>
        <v>0</v>
      </c>
      <c r="AM747" s="25"/>
      <c r="AN747" s="25">
        <f t="shared" si="2029"/>
        <v>11.768881146396936</v>
      </c>
      <c r="AO747" s="28">
        <f t="shared" si="2030"/>
        <v>0</v>
      </c>
      <c r="AP747" s="27">
        <f t="shared" si="2031"/>
        <v>0</v>
      </c>
      <c r="AQ747" s="27">
        <f t="shared" si="2032"/>
        <v>11.884216181631626</v>
      </c>
      <c r="AR747" s="28">
        <f t="shared" si="2033"/>
        <v>0</v>
      </c>
      <c r="AS747" s="25"/>
      <c r="AT747" s="25">
        <f t="shared" si="2034"/>
        <v>11.884216181631626</v>
      </c>
      <c r="AU747" s="28">
        <f t="shared" si="2035"/>
        <v>0</v>
      </c>
      <c r="AV747" s="25"/>
      <c r="AW747" s="25">
        <f t="shared" si="2036"/>
        <v>12.000681500211616</v>
      </c>
      <c r="AX747" s="28">
        <f t="shared" si="2037"/>
        <v>0</v>
      </c>
      <c r="AY747" s="25"/>
      <c r="AZ747" s="25">
        <f t="shared" si="2038"/>
        <v>12.118288178913691</v>
      </c>
      <c r="BA747" s="28">
        <f t="shared" si="2039"/>
        <v>0</v>
      </c>
      <c r="BB747" s="27">
        <f t="shared" si="2040"/>
        <v>0</v>
      </c>
      <c r="BC747" s="27">
        <f t="shared" si="2041"/>
        <v>12.237047403067045</v>
      </c>
      <c r="BD747" s="28">
        <f t="shared" si="2042"/>
        <v>0</v>
      </c>
      <c r="BE747" s="25"/>
      <c r="BF747" s="25">
        <f t="shared" si="2043"/>
        <v>12.237047403067045</v>
      </c>
      <c r="BG747" s="28">
        <f t="shared" si="2044"/>
        <v>0</v>
      </c>
      <c r="BH747" s="25"/>
      <c r="BI747" s="25">
        <f t="shared" si="2045"/>
        <v>12.356970467617103</v>
      </c>
      <c r="BJ747" s="28">
        <f t="shared" si="2046"/>
        <v>0</v>
      </c>
      <c r="BK747" s="25"/>
      <c r="BL747" s="25">
        <f t="shared" si="2047"/>
        <v>12.47806877819975</v>
      </c>
      <c r="BM747" s="28">
        <f t="shared" si="2048"/>
        <v>0</v>
      </c>
      <c r="CZ747" s="30"/>
      <c r="DA747" s="30"/>
      <c r="DB747" s="30"/>
      <c r="DC747" s="30"/>
      <c r="DD747" s="30"/>
      <c r="DE747" s="30"/>
      <c r="DF747" s="30"/>
      <c r="DG747" s="30"/>
      <c r="DH747" s="30"/>
      <c r="DI747" s="30"/>
      <c r="DJ747" s="30"/>
      <c r="DK747" s="30"/>
      <c r="DL747" s="30"/>
      <c r="DM747" s="30"/>
      <c r="DN747" s="30"/>
      <c r="DO747" s="30"/>
      <c r="DP747" s="30"/>
      <c r="DQ747" s="30"/>
      <c r="DR747" s="30"/>
      <c r="DS747" s="30"/>
      <c r="DT747" s="30"/>
      <c r="DU747" s="30"/>
      <c r="DV747" s="30"/>
      <c r="DW747" s="30"/>
      <c r="DX747" s="30"/>
      <c r="DY747" s="30"/>
      <c r="DZ747" s="30"/>
      <c r="EA747" s="30"/>
      <c r="EB747" s="30"/>
      <c r="EC747" s="30"/>
      <c r="ED747" s="30"/>
      <c r="EE747" s="30"/>
      <c r="EF747" s="30"/>
      <c r="EG747" s="30"/>
      <c r="EH747" s="30"/>
      <c r="EI747" s="30"/>
      <c r="EJ747" s="30"/>
      <c r="EK747" s="30"/>
      <c r="EL747" s="30"/>
      <c r="EM747" s="30"/>
      <c r="EN747" s="30"/>
      <c r="EO747" s="30"/>
      <c r="EP747" s="30"/>
      <c r="EQ747" s="30"/>
      <c r="ER747" s="30"/>
      <c r="ES747" s="30"/>
      <c r="ET747" s="30"/>
      <c r="EU747" s="30"/>
      <c r="EV747" s="30"/>
      <c r="EW747" s="30"/>
      <c r="EX747" s="30"/>
      <c r="EY747" s="30"/>
      <c r="EZ747" s="30"/>
      <c r="FA747" s="30"/>
      <c r="FB747" s="30"/>
      <c r="FC747" s="30"/>
      <c r="FD747" s="30"/>
      <c r="FE747" s="30"/>
      <c r="FF747" s="30"/>
      <c r="FG747" s="30"/>
      <c r="FH747" s="30"/>
      <c r="FI747" s="30"/>
    </row>
    <row r="748" spans="1:165" s="29" customFormat="1" ht="24.95" customHeight="1" x14ac:dyDescent="0.15">
      <c r="A748" s="23" t="s">
        <v>52</v>
      </c>
      <c r="B748" s="23" t="s">
        <v>2078</v>
      </c>
      <c r="C748" s="23" t="s">
        <v>2079</v>
      </c>
      <c r="D748" s="23"/>
      <c r="E748" s="23" t="s">
        <v>465</v>
      </c>
      <c r="F748" s="110">
        <v>20</v>
      </c>
      <c r="G748" s="23"/>
      <c r="H748" s="23"/>
      <c r="I748" s="23"/>
      <c r="J748" s="23"/>
      <c r="K748" s="23"/>
      <c r="L748" s="23"/>
      <c r="M748" s="94">
        <v>381.35</v>
      </c>
      <c r="N748" s="94"/>
      <c r="O748" s="24">
        <f t="shared" si="2010"/>
        <v>20</v>
      </c>
      <c r="P748" s="25">
        <f t="shared" si="2011"/>
        <v>402.57849827818512</v>
      </c>
      <c r="Q748" s="26">
        <f t="shared" si="2012"/>
        <v>7701.7446000000009</v>
      </c>
      <c r="R748" s="27">
        <f t="shared" si="2013"/>
        <v>20</v>
      </c>
      <c r="S748" s="27">
        <f t="shared" si="2014"/>
        <v>385.08723000000003</v>
      </c>
      <c r="T748" s="28">
        <f t="shared" si="2015"/>
        <v>7701.7446000000009</v>
      </c>
      <c r="U748" s="25">
        <v>20</v>
      </c>
      <c r="V748" s="25">
        <f t="shared" si="2016"/>
        <v>385.08723000000003</v>
      </c>
      <c r="W748" s="28">
        <f t="shared" si="2017"/>
        <v>7701.7446000000009</v>
      </c>
      <c r="X748" s="25"/>
      <c r="Y748" s="25">
        <f t="shared" si="2018"/>
        <v>388.86108485400007</v>
      </c>
      <c r="Z748" s="28">
        <f t="shared" si="2019"/>
        <v>0</v>
      </c>
      <c r="AA748" s="25"/>
      <c r="AB748" s="25">
        <f t="shared" si="2020"/>
        <v>392.67192348556927</v>
      </c>
      <c r="AC748" s="28">
        <f t="shared" si="2021"/>
        <v>0</v>
      </c>
      <c r="AD748" s="27">
        <f t="shared" si="2022"/>
        <v>0</v>
      </c>
      <c r="AE748" s="27">
        <f t="shared" si="2023"/>
        <v>396.52010833572785</v>
      </c>
      <c r="AF748" s="28">
        <f t="shared" si="2024"/>
        <v>0</v>
      </c>
      <c r="AG748" s="25"/>
      <c r="AH748" s="25">
        <f t="shared" si="2025"/>
        <v>396.52010833572785</v>
      </c>
      <c r="AI748" s="28">
        <f t="shared" si="2026"/>
        <v>0</v>
      </c>
      <c r="AJ748" s="25"/>
      <c r="AK748" s="25">
        <f t="shared" si="2027"/>
        <v>400.40600539741803</v>
      </c>
      <c r="AL748" s="28">
        <f t="shared" si="2028"/>
        <v>0</v>
      </c>
      <c r="AM748" s="25"/>
      <c r="AN748" s="25">
        <f t="shared" si="2029"/>
        <v>404.32998425031275</v>
      </c>
      <c r="AO748" s="28">
        <f t="shared" si="2030"/>
        <v>0</v>
      </c>
      <c r="AP748" s="27">
        <f t="shared" si="2031"/>
        <v>0</v>
      </c>
      <c r="AQ748" s="27">
        <f t="shared" si="2032"/>
        <v>408.29241809596584</v>
      </c>
      <c r="AR748" s="28">
        <f t="shared" si="2033"/>
        <v>0</v>
      </c>
      <c r="AS748" s="25"/>
      <c r="AT748" s="25">
        <f t="shared" si="2034"/>
        <v>408.29241809596584</v>
      </c>
      <c r="AU748" s="28">
        <f t="shared" si="2035"/>
        <v>0</v>
      </c>
      <c r="AV748" s="25"/>
      <c r="AW748" s="25">
        <f t="shared" si="2036"/>
        <v>412.29368379330634</v>
      </c>
      <c r="AX748" s="28">
        <f t="shared" si="2037"/>
        <v>0</v>
      </c>
      <c r="AY748" s="25"/>
      <c r="AZ748" s="25">
        <f t="shared" si="2038"/>
        <v>416.33416189448076</v>
      </c>
      <c r="BA748" s="28">
        <f t="shared" si="2039"/>
        <v>0</v>
      </c>
      <c r="BB748" s="27">
        <f t="shared" si="2040"/>
        <v>0</v>
      </c>
      <c r="BC748" s="27">
        <f t="shared" si="2041"/>
        <v>420.4142366810467</v>
      </c>
      <c r="BD748" s="28">
        <f t="shared" si="2042"/>
        <v>0</v>
      </c>
      <c r="BE748" s="25"/>
      <c r="BF748" s="25">
        <f t="shared" si="2043"/>
        <v>420.4142366810467</v>
      </c>
      <c r="BG748" s="28">
        <f t="shared" si="2044"/>
        <v>0</v>
      </c>
      <c r="BH748" s="25"/>
      <c r="BI748" s="25">
        <f t="shared" si="2045"/>
        <v>424.534296200521</v>
      </c>
      <c r="BJ748" s="28">
        <f t="shared" si="2046"/>
        <v>0</v>
      </c>
      <c r="BK748" s="25"/>
      <c r="BL748" s="25">
        <f t="shared" si="2047"/>
        <v>428.69473230328612</v>
      </c>
      <c r="BM748" s="28">
        <f t="shared" si="2048"/>
        <v>0</v>
      </c>
      <c r="CZ748" s="30"/>
      <c r="DA748" s="30"/>
      <c r="DB748" s="30"/>
      <c r="DC748" s="30"/>
      <c r="DD748" s="30"/>
      <c r="DE748" s="30"/>
      <c r="DF748" s="30"/>
      <c r="DG748" s="30"/>
      <c r="DH748" s="30"/>
      <c r="DI748" s="30"/>
      <c r="DJ748" s="30"/>
      <c r="DK748" s="30"/>
      <c r="DL748" s="30"/>
      <c r="DM748" s="30"/>
      <c r="DN748" s="30"/>
      <c r="DO748" s="30"/>
      <c r="DP748" s="30"/>
      <c r="DQ748" s="30"/>
      <c r="DR748" s="30"/>
      <c r="DS748" s="30"/>
      <c r="DT748" s="30"/>
      <c r="DU748" s="30"/>
      <c r="DV748" s="30"/>
      <c r="DW748" s="30"/>
      <c r="DX748" s="30"/>
      <c r="DY748" s="30"/>
      <c r="DZ748" s="30"/>
      <c r="EA748" s="30"/>
      <c r="EB748" s="30"/>
      <c r="EC748" s="30"/>
      <c r="ED748" s="30"/>
      <c r="EE748" s="30"/>
      <c r="EF748" s="30"/>
      <c r="EG748" s="30"/>
      <c r="EH748" s="30"/>
      <c r="EI748" s="30"/>
      <c r="EJ748" s="30"/>
      <c r="EK748" s="30"/>
      <c r="EL748" s="30"/>
      <c r="EM748" s="30"/>
      <c r="EN748" s="30"/>
      <c r="EO748" s="30"/>
      <c r="EP748" s="30"/>
      <c r="EQ748" s="30"/>
      <c r="ER748" s="30"/>
      <c r="ES748" s="30"/>
      <c r="ET748" s="30"/>
      <c r="EU748" s="30"/>
      <c r="EV748" s="30"/>
      <c r="EW748" s="30"/>
      <c r="EX748" s="30"/>
      <c r="EY748" s="30"/>
      <c r="EZ748" s="30"/>
      <c r="FA748" s="30"/>
      <c r="FB748" s="30"/>
      <c r="FC748" s="30"/>
      <c r="FD748" s="30"/>
      <c r="FE748" s="30"/>
      <c r="FF748" s="30"/>
      <c r="FG748" s="30"/>
      <c r="FH748" s="30"/>
      <c r="FI748" s="30"/>
    </row>
    <row r="749" spans="1:165" s="29" customFormat="1" ht="24.95" customHeight="1" x14ac:dyDescent="0.15">
      <c r="A749" s="23" t="s">
        <v>52</v>
      </c>
      <c r="B749" s="23" t="s">
        <v>2080</v>
      </c>
      <c r="C749" s="23" t="s">
        <v>2081</v>
      </c>
      <c r="D749" s="23"/>
      <c r="E749" s="23" t="s">
        <v>465</v>
      </c>
      <c r="F749" s="110">
        <v>1</v>
      </c>
      <c r="G749" s="23"/>
      <c r="H749" s="23"/>
      <c r="I749" s="23"/>
      <c r="J749" s="23"/>
      <c r="K749" s="23"/>
      <c r="L749" s="23"/>
      <c r="M749" s="94">
        <v>5677.96</v>
      </c>
      <c r="N749" s="94"/>
      <c r="O749" s="24">
        <f t="shared" si="2010"/>
        <v>1</v>
      </c>
      <c r="P749" s="25">
        <f t="shared" si="2011"/>
        <v>5994.0333291821244</v>
      </c>
      <c r="Q749" s="26">
        <f t="shared" si="2012"/>
        <v>5733.6040080000002</v>
      </c>
      <c r="R749" s="27">
        <f t="shared" si="2013"/>
        <v>1</v>
      </c>
      <c r="S749" s="27">
        <f t="shared" si="2014"/>
        <v>5733.6040080000002</v>
      </c>
      <c r="T749" s="28">
        <f t="shared" si="2015"/>
        <v>5733.6040080000002</v>
      </c>
      <c r="U749" s="25"/>
      <c r="V749" s="25">
        <f t="shared" si="2016"/>
        <v>5733.6040080000002</v>
      </c>
      <c r="W749" s="28">
        <f t="shared" si="2017"/>
        <v>0</v>
      </c>
      <c r="X749" s="25"/>
      <c r="Y749" s="25">
        <f t="shared" si="2018"/>
        <v>5789.7933272784003</v>
      </c>
      <c r="Z749" s="28">
        <f t="shared" si="2019"/>
        <v>0</v>
      </c>
      <c r="AA749" s="25">
        <v>1</v>
      </c>
      <c r="AB749" s="25">
        <f t="shared" si="2020"/>
        <v>5846.5333018857291</v>
      </c>
      <c r="AC749" s="28">
        <f t="shared" si="2021"/>
        <v>5846.5333018857291</v>
      </c>
      <c r="AD749" s="27">
        <f t="shared" si="2022"/>
        <v>0</v>
      </c>
      <c r="AE749" s="27">
        <f t="shared" si="2023"/>
        <v>5903.8293282442091</v>
      </c>
      <c r="AF749" s="28">
        <f t="shared" si="2024"/>
        <v>0</v>
      </c>
      <c r="AG749" s="25"/>
      <c r="AH749" s="25">
        <f t="shared" si="2025"/>
        <v>5903.8293282442091</v>
      </c>
      <c r="AI749" s="28">
        <f t="shared" si="2026"/>
        <v>0</v>
      </c>
      <c r="AJ749" s="25"/>
      <c r="AK749" s="25">
        <f t="shared" si="2027"/>
        <v>5961.6868556610025</v>
      </c>
      <c r="AL749" s="28">
        <f t="shared" si="2028"/>
        <v>0</v>
      </c>
      <c r="AM749" s="25"/>
      <c r="AN749" s="25">
        <f t="shared" si="2029"/>
        <v>6020.1113868464809</v>
      </c>
      <c r="AO749" s="28">
        <f t="shared" si="2030"/>
        <v>0</v>
      </c>
      <c r="AP749" s="27">
        <f t="shared" si="2031"/>
        <v>0</v>
      </c>
      <c r="AQ749" s="27">
        <f t="shared" si="2032"/>
        <v>6079.1084784375762</v>
      </c>
      <c r="AR749" s="28">
        <f t="shared" si="2033"/>
        <v>0</v>
      </c>
      <c r="AS749" s="25"/>
      <c r="AT749" s="25">
        <f t="shared" si="2034"/>
        <v>6079.1084784375762</v>
      </c>
      <c r="AU749" s="28">
        <f t="shared" si="2035"/>
        <v>0</v>
      </c>
      <c r="AV749" s="25"/>
      <c r="AW749" s="25">
        <f t="shared" si="2036"/>
        <v>6138.6837415262644</v>
      </c>
      <c r="AX749" s="28">
        <f t="shared" si="2037"/>
        <v>0</v>
      </c>
      <c r="AY749" s="25"/>
      <c r="AZ749" s="25">
        <f t="shared" si="2038"/>
        <v>6198.8428421932222</v>
      </c>
      <c r="BA749" s="28">
        <f t="shared" si="2039"/>
        <v>0</v>
      </c>
      <c r="BB749" s="27">
        <f t="shared" si="2040"/>
        <v>0</v>
      </c>
      <c r="BC749" s="27">
        <f t="shared" si="2041"/>
        <v>6259.5915020467155</v>
      </c>
      <c r="BD749" s="28">
        <f t="shared" si="2042"/>
        <v>0</v>
      </c>
      <c r="BE749" s="25"/>
      <c r="BF749" s="25">
        <f t="shared" si="2043"/>
        <v>6259.5915020467155</v>
      </c>
      <c r="BG749" s="28">
        <f t="shared" si="2044"/>
        <v>0</v>
      </c>
      <c r="BH749" s="25"/>
      <c r="BI749" s="25">
        <f t="shared" si="2045"/>
        <v>6320.9354987667739</v>
      </c>
      <c r="BJ749" s="28">
        <f t="shared" si="2046"/>
        <v>0</v>
      </c>
      <c r="BK749" s="25"/>
      <c r="BL749" s="25">
        <f t="shared" si="2047"/>
        <v>6382.8806666546889</v>
      </c>
      <c r="BM749" s="28">
        <f t="shared" si="2048"/>
        <v>0</v>
      </c>
      <c r="CZ749" s="30"/>
      <c r="DA749" s="30"/>
      <c r="DB749" s="30"/>
      <c r="DC749" s="30"/>
      <c r="DD749" s="30"/>
      <c r="DE749" s="30"/>
      <c r="DF749" s="30"/>
      <c r="DG749" s="30"/>
      <c r="DH749" s="30"/>
      <c r="DI749" s="30"/>
      <c r="DJ749" s="30"/>
      <c r="DK749" s="30"/>
      <c r="DL749" s="30"/>
      <c r="DM749" s="30"/>
      <c r="DN749" s="30"/>
      <c r="DO749" s="30"/>
      <c r="DP749" s="30"/>
      <c r="DQ749" s="30"/>
      <c r="DR749" s="30"/>
      <c r="DS749" s="30"/>
      <c r="DT749" s="30"/>
      <c r="DU749" s="30"/>
      <c r="DV749" s="30"/>
      <c r="DW749" s="30"/>
      <c r="DX749" s="30"/>
      <c r="DY749" s="30"/>
      <c r="DZ749" s="30"/>
      <c r="EA749" s="30"/>
      <c r="EB749" s="30"/>
      <c r="EC749" s="30"/>
      <c r="ED749" s="30"/>
      <c r="EE749" s="30"/>
      <c r="EF749" s="30"/>
      <c r="EG749" s="30"/>
      <c r="EH749" s="30"/>
      <c r="EI749" s="30"/>
      <c r="EJ749" s="30"/>
      <c r="EK749" s="30"/>
      <c r="EL749" s="30"/>
      <c r="EM749" s="30"/>
      <c r="EN749" s="30"/>
      <c r="EO749" s="30"/>
      <c r="EP749" s="30"/>
      <c r="EQ749" s="30"/>
      <c r="ER749" s="30"/>
      <c r="ES749" s="30"/>
      <c r="ET749" s="30"/>
      <c r="EU749" s="30"/>
      <c r="EV749" s="30"/>
      <c r="EW749" s="30"/>
      <c r="EX749" s="30"/>
      <c r="EY749" s="30"/>
      <c r="EZ749" s="30"/>
      <c r="FA749" s="30"/>
      <c r="FB749" s="30"/>
      <c r="FC749" s="30"/>
      <c r="FD749" s="30"/>
      <c r="FE749" s="30"/>
      <c r="FF749" s="30"/>
      <c r="FG749" s="30"/>
      <c r="FH749" s="30"/>
      <c r="FI749" s="30"/>
    </row>
    <row r="750" spans="1:165" s="29" customFormat="1" ht="24.95" customHeight="1" x14ac:dyDescent="0.15">
      <c r="A750" s="23" t="s">
        <v>52</v>
      </c>
      <c r="B750" s="23" t="s">
        <v>2082</v>
      </c>
      <c r="C750" s="23" t="s">
        <v>2083</v>
      </c>
      <c r="D750" s="23"/>
      <c r="E750" s="23" t="s">
        <v>853</v>
      </c>
      <c r="F750" s="110">
        <v>1</v>
      </c>
      <c r="G750" s="23"/>
      <c r="H750" s="23"/>
      <c r="I750" s="23"/>
      <c r="J750" s="23"/>
      <c r="K750" s="23"/>
      <c r="L750" s="23"/>
      <c r="M750" s="94">
        <v>55</v>
      </c>
      <c r="N750" s="94"/>
      <c r="O750" s="24">
        <f t="shared" si="2010"/>
        <v>1</v>
      </c>
      <c r="P750" s="25">
        <f t="shared" si="2011"/>
        <v>58.06166882207993</v>
      </c>
      <c r="Q750" s="26">
        <f t="shared" si="2012"/>
        <v>55.539000000000001</v>
      </c>
      <c r="R750" s="27">
        <f t="shared" si="2013"/>
        <v>1</v>
      </c>
      <c r="S750" s="27">
        <f t="shared" si="2014"/>
        <v>55.539000000000001</v>
      </c>
      <c r="T750" s="28">
        <f t="shared" si="2015"/>
        <v>55.539000000000001</v>
      </c>
      <c r="U750" s="25"/>
      <c r="V750" s="25">
        <f t="shared" si="2016"/>
        <v>55.539000000000001</v>
      </c>
      <c r="W750" s="28">
        <f t="shared" si="2017"/>
        <v>0</v>
      </c>
      <c r="X750" s="25">
        <v>1</v>
      </c>
      <c r="Y750" s="25">
        <f t="shared" si="2018"/>
        <v>56.083282200000006</v>
      </c>
      <c r="Z750" s="28">
        <f t="shared" si="2019"/>
        <v>56.083282200000006</v>
      </c>
      <c r="AA750" s="25"/>
      <c r="AB750" s="25">
        <f t="shared" si="2020"/>
        <v>56.63289836556001</v>
      </c>
      <c r="AC750" s="28">
        <f t="shared" si="2021"/>
        <v>0</v>
      </c>
      <c r="AD750" s="27">
        <f t="shared" si="2022"/>
        <v>0</v>
      </c>
      <c r="AE750" s="27">
        <f t="shared" si="2023"/>
        <v>57.187900769542502</v>
      </c>
      <c r="AF750" s="28">
        <f t="shared" si="2024"/>
        <v>0</v>
      </c>
      <c r="AG750" s="25"/>
      <c r="AH750" s="25">
        <f t="shared" si="2025"/>
        <v>57.187900769542502</v>
      </c>
      <c r="AI750" s="28">
        <f t="shared" si="2026"/>
        <v>0</v>
      </c>
      <c r="AJ750" s="25"/>
      <c r="AK750" s="25">
        <f t="shared" si="2027"/>
        <v>57.748342197084021</v>
      </c>
      <c r="AL750" s="28">
        <f t="shared" si="2028"/>
        <v>0</v>
      </c>
      <c r="AM750" s="25"/>
      <c r="AN750" s="25">
        <f t="shared" si="2029"/>
        <v>58.314275950615446</v>
      </c>
      <c r="AO750" s="28">
        <f t="shared" si="2030"/>
        <v>0</v>
      </c>
      <c r="AP750" s="27">
        <f t="shared" si="2031"/>
        <v>0</v>
      </c>
      <c r="AQ750" s="27">
        <f t="shared" si="2032"/>
        <v>58.885755854931482</v>
      </c>
      <c r="AR750" s="28">
        <f t="shared" si="2033"/>
        <v>0</v>
      </c>
      <c r="AS750" s="25"/>
      <c r="AT750" s="25">
        <f t="shared" si="2034"/>
        <v>58.885755854931482</v>
      </c>
      <c r="AU750" s="28">
        <f t="shared" si="2035"/>
        <v>0</v>
      </c>
      <c r="AV750" s="25"/>
      <c r="AW750" s="25">
        <f t="shared" si="2036"/>
        <v>59.462836262309814</v>
      </c>
      <c r="AX750" s="28">
        <f t="shared" si="2037"/>
        <v>0</v>
      </c>
      <c r="AY750" s="25"/>
      <c r="AZ750" s="25">
        <f t="shared" si="2038"/>
        <v>60.045572057680452</v>
      </c>
      <c r="BA750" s="28">
        <f t="shared" si="2039"/>
        <v>0</v>
      </c>
      <c r="BB750" s="27">
        <f t="shared" si="2040"/>
        <v>0</v>
      </c>
      <c r="BC750" s="27">
        <f t="shared" si="2041"/>
        <v>60.634018663845723</v>
      </c>
      <c r="BD750" s="28">
        <f t="shared" si="2042"/>
        <v>0</v>
      </c>
      <c r="BE750" s="25"/>
      <c r="BF750" s="25">
        <f t="shared" si="2043"/>
        <v>60.634018663845723</v>
      </c>
      <c r="BG750" s="28">
        <f t="shared" si="2044"/>
        <v>0</v>
      </c>
      <c r="BH750" s="25"/>
      <c r="BI750" s="25">
        <f t="shared" si="2045"/>
        <v>61.228232046751415</v>
      </c>
      <c r="BJ750" s="28">
        <f t="shared" si="2046"/>
        <v>0</v>
      </c>
      <c r="BK750" s="25"/>
      <c r="BL750" s="25">
        <f t="shared" si="2047"/>
        <v>61.828268720809582</v>
      </c>
      <c r="BM750" s="28">
        <f t="shared" si="2048"/>
        <v>0</v>
      </c>
      <c r="CZ750" s="30"/>
      <c r="DA750" s="30"/>
      <c r="DB750" s="30"/>
      <c r="DC750" s="30"/>
      <c r="DD750" s="30"/>
      <c r="DE750" s="30"/>
      <c r="DF750" s="30"/>
      <c r="DG750" s="30"/>
      <c r="DH750" s="30"/>
      <c r="DI750" s="30"/>
      <c r="DJ750" s="30"/>
      <c r="DK750" s="30"/>
      <c r="DL750" s="30"/>
      <c r="DM750" s="30"/>
      <c r="DN750" s="30"/>
      <c r="DO750" s="30"/>
      <c r="DP750" s="30"/>
      <c r="DQ750" s="30"/>
      <c r="DR750" s="30"/>
      <c r="DS750" s="30"/>
      <c r="DT750" s="30"/>
      <c r="DU750" s="30"/>
      <c r="DV750" s="30"/>
      <c r="DW750" s="30"/>
      <c r="DX750" s="30"/>
      <c r="DY750" s="30"/>
      <c r="DZ750" s="30"/>
      <c r="EA750" s="30"/>
      <c r="EB750" s="30"/>
      <c r="EC750" s="30"/>
      <c r="ED750" s="30"/>
      <c r="EE750" s="30"/>
      <c r="EF750" s="30"/>
      <c r="EG750" s="30"/>
      <c r="EH750" s="30"/>
      <c r="EI750" s="30"/>
      <c r="EJ750" s="30"/>
      <c r="EK750" s="30"/>
      <c r="EL750" s="30"/>
      <c r="EM750" s="30"/>
      <c r="EN750" s="30"/>
      <c r="EO750" s="30"/>
      <c r="EP750" s="30"/>
      <c r="EQ750" s="30"/>
      <c r="ER750" s="30"/>
      <c r="ES750" s="30"/>
      <c r="ET750" s="30"/>
      <c r="EU750" s="30"/>
      <c r="EV750" s="30"/>
      <c r="EW750" s="30"/>
      <c r="EX750" s="30"/>
      <c r="EY750" s="30"/>
      <c r="EZ750" s="30"/>
      <c r="FA750" s="30"/>
      <c r="FB750" s="30"/>
      <c r="FC750" s="30"/>
      <c r="FD750" s="30"/>
      <c r="FE750" s="30"/>
      <c r="FF750" s="30"/>
      <c r="FG750" s="30"/>
      <c r="FH750" s="30"/>
      <c r="FI750" s="30"/>
    </row>
    <row r="751" spans="1:165" s="29" customFormat="1" ht="24.95" customHeight="1" x14ac:dyDescent="0.15">
      <c r="A751" s="23" t="s">
        <v>52</v>
      </c>
      <c r="B751" s="23" t="s">
        <v>2084</v>
      </c>
      <c r="C751" s="23" t="s">
        <v>2085</v>
      </c>
      <c r="D751" s="23"/>
      <c r="E751" s="23" t="s">
        <v>853</v>
      </c>
      <c r="F751" s="110">
        <v>1</v>
      </c>
      <c r="G751" s="23"/>
      <c r="H751" s="23"/>
      <c r="I751" s="23"/>
      <c r="J751" s="23"/>
      <c r="K751" s="23"/>
      <c r="L751" s="23"/>
      <c r="M751" s="94">
        <v>28</v>
      </c>
      <c r="N751" s="94"/>
      <c r="O751" s="24">
        <f t="shared" si="2010"/>
        <v>1</v>
      </c>
      <c r="P751" s="25">
        <f t="shared" si="2011"/>
        <v>29.558667763967954</v>
      </c>
      <c r="Q751" s="26">
        <f t="shared" si="2012"/>
        <v>28.2744</v>
      </c>
      <c r="R751" s="27">
        <f t="shared" si="2013"/>
        <v>1</v>
      </c>
      <c r="S751" s="27">
        <f t="shared" si="2014"/>
        <v>28.2744</v>
      </c>
      <c r="T751" s="28">
        <f t="shared" si="2015"/>
        <v>28.2744</v>
      </c>
      <c r="U751" s="25"/>
      <c r="V751" s="25">
        <f t="shared" si="2016"/>
        <v>28.2744</v>
      </c>
      <c r="W751" s="28">
        <f t="shared" si="2017"/>
        <v>0</v>
      </c>
      <c r="X751" s="25">
        <v>1</v>
      </c>
      <c r="Y751" s="25">
        <f t="shared" si="2018"/>
        <v>28.551489119999999</v>
      </c>
      <c r="Z751" s="28">
        <f t="shared" si="2019"/>
        <v>28.551489119999999</v>
      </c>
      <c r="AA751" s="25"/>
      <c r="AB751" s="25">
        <f t="shared" si="2020"/>
        <v>28.831293713375999</v>
      </c>
      <c r="AC751" s="28">
        <f t="shared" si="2021"/>
        <v>0</v>
      </c>
      <c r="AD751" s="27">
        <f t="shared" si="2022"/>
        <v>0</v>
      </c>
      <c r="AE751" s="27">
        <f t="shared" si="2023"/>
        <v>29.113840391767084</v>
      </c>
      <c r="AF751" s="28">
        <f t="shared" si="2024"/>
        <v>0</v>
      </c>
      <c r="AG751" s="25"/>
      <c r="AH751" s="25">
        <f t="shared" si="2025"/>
        <v>29.113840391767084</v>
      </c>
      <c r="AI751" s="28">
        <f t="shared" si="2026"/>
        <v>0</v>
      </c>
      <c r="AJ751" s="25"/>
      <c r="AK751" s="25">
        <f t="shared" si="2027"/>
        <v>29.399156027606402</v>
      </c>
      <c r="AL751" s="28">
        <f t="shared" si="2028"/>
        <v>0</v>
      </c>
      <c r="AM751" s="25"/>
      <c r="AN751" s="25">
        <f t="shared" si="2029"/>
        <v>29.687267756676945</v>
      </c>
      <c r="AO751" s="28">
        <f t="shared" si="2030"/>
        <v>0</v>
      </c>
      <c r="AP751" s="27">
        <f t="shared" si="2031"/>
        <v>0</v>
      </c>
      <c r="AQ751" s="27">
        <f t="shared" si="2032"/>
        <v>29.97820298069238</v>
      </c>
      <c r="AR751" s="28">
        <f t="shared" si="2033"/>
        <v>0</v>
      </c>
      <c r="AS751" s="25"/>
      <c r="AT751" s="25">
        <f t="shared" si="2034"/>
        <v>29.97820298069238</v>
      </c>
      <c r="AU751" s="28">
        <f t="shared" si="2035"/>
        <v>0</v>
      </c>
      <c r="AV751" s="25"/>
      <c r="AW751" s="25">
        <f t="shared" si="2036"/>
        <v>30.271989369903167</v>
      </c>
      <c r="AX751" s="28">
        <f t="shared" si="2037"/>
        <v>0</v>
      </c>
      <c r="AY751" s="25"/>
      <c r="AZ751" s="25">
        <f t="shared" si="2038"/>
        <v>30.56865486572822</v>
      </c>
      <c r="BA751" s="28">
        <f t="shared" si="2039"/>
        <v>0</v>
      </c>
      <c r="BB751" s="27">
        <f t="shared" si="2040"/>
        <v>0</v>
      </c>
      <c r="BC751" s="27">
        <f t="shared" si="2041"/>
        <v>30.868227683412357</v>
      </c>
      <c r="BD751" s="28">
        <f t="shared" si="2042"/>
        <v>0</v>
      </c>
      <c r="BE751" s="25"/>
      <c r="BF751" s="25">
        <f t="shared" si="2043"/>
        <v>30.868227683412357</v>
      </c>
      <c r="BG751" s="28">
        <f t="shared" si="2044"/>
        <v>0</v>
      </c>
      <c r="BH751" s="25"/>
      <c r="BI751" s="25">
        <f t="shared" si="2045"/>
        <v>31.170736314709799</v>
      </c>
      <c r="BJ751" s="28">
        <f t="shared" si="2046"/>
        <v>0</v>
      </c>
      <c r="BK751" s="25"/>
      <c r="BL751" s="25">
        <f t="shared" si="2047"/>
        <v>31.476209530593955</v>
      </c>
      <c r="BM751" s="28">
        <f t="shared" si="2048"/>
        <v>0</v>
      </c>
      <c r="CZ751" s="30"/>
      <c r="DA751" s="30"/>
      <c r="DB751" s="30"/>
      <c r="DC751" s="30"/>
      <c r="DD751" s="30"/>
      <c r="DE751" s="30"/>
      <c r="DF751" s="30"/>
      <c r="DG751" s="30"/>
      <c r="DH751" s="30"/>
      <c r="DI751" s="30"/>
      <c r="DJ751" s="30"/>
      <c r="DK751" s="30"/>
      <c r="DL751" s="30"/>
      <c r="DM751" s="30"/>
      <c r="DN751" s="30"/>
      <c r="DO751" s="30"/>
      <c r="DP751" s="30"/>
      <c r="DQ751" s="30"/>
      <c r="DR751" s="30"/>
      <c r="DS751" s="30"/>
      <c r="DT751" s="30"/>
      <c r="DU751" s="30"/>
      <c r="DV751" s="30"/>
      <c r="DW751" s="30"/>
      <c r="DX751" s="30"/>
      <c r="DY751" s="30"/>
      <c r="DZ751" s="30"/>
      <c r="EA751" s="30"/>
      <c r="EB751" s="30"/>
      <c r="EC751" s="30"/>
      <c r="ED751" s="30"/>
      <c r="EE751" s="30"/>
      <c r="EF751" s="30"/>
      <c r="EG751" s="30"/>
      <c r="EH751" s="30"/>
      <c r="EI751" s="30"/>
      <c r="EJ751" s="30"/>
      <c r="EK751" s="30"/>
      <c r="EL751" s="30"/>
      <c r="EM751" s="30"/>
      <c r="EN751" s="30"/>
      <c r="EO751" s="30"/>
      <c r="EP751" s="30"/>
      <c r="EQ751" s="30"/>
      <c r="ER751" s="30"/>
      <c r="ES751" s="30"/>
      <c r="ET751" s="30"/>
      <c r="EU751" s="30"/>
      <c r="EV751" s="30"/>
      <c r="EW751" s="30"/>
      <c r="EX751" s="30"/>
      <c r="EY751" s="30"/>
      <c r="EZ751" s="30"/>
      <c r="FA751" s="30"/>
      <c r="FB751" s="30"/>
      <c r="FC751" s="30"/>
      <c r="FD751" s="30"/>
      <c r="FE751" s="30"/>
      <c r="FF751" s="30"/>
      <c r="FG751" s="30"/>
      <c r="FH751" s="30"/>
      <c r="FI751" s="30"/>
    </row>
    <row r="752" spans="1:165" s="29" customFormat="1" ht="24.95" customHeight="1" x14ac:dyDescent="0.15">
      <c r="A752" s="23" t="s">
        <v>52</v>
      </c>
      <c r="B752" s="23" t="s">
        <v>2086</v>
      </c>
      <c r="C752" s="23" t="s">
        <v>2087</v>
      </c>
      <c r="D752" s="23" t="s">
        <v>2088</v>
      </c>
      <c r="E752" s="23" t="s">
        <v>465</v>
      </c>
      <c r="F752" s="110">
        <v>3</v>
      </c>
      <c r="G752" s="23"/>
      <c r="H752" s="23"/>
      <c r="I752" s="23"/>
      <c r="J752" s="23"/>
      <c r="K752" s="23"/>
      <c r="L752" s="23"/>
      <c r="M752" s="94">
        <v>3110</v>
      </c>
      <c r="N752" s="94"/>
      <c r="O752" s="24">
        <f t="shared" si="2010"/>
        <v>3</v>
      </c>
      <c r="P752" s="25">
        <f t="shared" si="2011"/>
        <v>3283.1234552121559</v>
      </c>
      <c r="Q752" s="26">
        <f t="shared" si="2012"/>
        <v>9701.1475305423919</v>
      </c>
      <c r="R752" s="27">
        <f t="shared" si="2013"/>
        <v>0</v>
      </c>
      <c r="S752" s="27">
        <f t="shared" si="2014"/>
        <v>3140.4780000000001</v>
      </c>
      <c r="T752" s="28">
        <f t="shared" si="2015"/>
        <v>0</v>
      </c>
      <c r="U752" s="25"/>
      <c r="V752" s="25">
        <f t="shared" si="2016"/>
        <v>3140.4780000000001</v>
      </c>
      <c r="W752" s="28">
        <f t="shared" si="2017"/>
        <v>0</v>
      </c>
      <c r="X752" s="25"/>
      <c r="Y752" s="25">
        <f t="shared" si="2018"/>
        <v>3171.2546844000003</v>
      </c>
      <c r="Z752" s="28">
        <f t="shared" si="2019"/>
        <v>0</v>
      </c>
      <c r="AA752" s="25"/>
      <c r="AB752" s="25">
        <f t="shared" si="2020"/>
        <v>3202.3329803071206</v>
      </c>
      <c r="AC752" s="28">
        <f t="shared" si="2021"/>
        <v>0</v>
      </c>
      <c r="AD752" s="27">
        <f t="shared" si="2022"/>
        <v>3</v>
      </c>
      <c r="AE752" s="27">
        <f t="shared" si="2023"/>
        <v>3233.7158435141305</v>
      </c>
      <c r="AF752" s="28">
        <f t="shared" si="2024"/>
        <v>9701.1475305423919</v>
      </c>
      <c r="AG752" s="25"/>
      <c r="AH752" s="25">
        <f t="shared" si="2025"/>
        <v>3233.7158435141305</v>
      </c>
      <c r="AI752" s="28">
        <f t="shared" si="2026"/>
        <v>0</v>
      </c>
      <c r="AJ752" s="25">
        <v>1</v>
      </c>
      <c r="AK752" s="25">
        <f t="shared" si="2027"/>
        <v>3265.4062587805693</v>
      </c>
      <c r="AL752" s="28">
        <f t="shared" si="2028"/>
        <v>3265.4062587805693</v>
      </c>
      <c r="AM752" s="25">
        <v>2</v>
      </c>
      <c r="AN752" s="25">
        <f t="shared" si="2029"/>
        <v>3297.4072401166191</v>
      </c>
      <c r="AO752" s="28">
        <f t="shared" si="2030"/>
        <v>6594.8144802332381</v>
      </c>
      <c r="AP752" s="27">
        <f t="shared" si="2031"/>
        <v>0</v>
      </c>
      <c r="AQ752" s="27">
        <f t="shared" si="2032"/>
        <v>3329.7218310697622</v>
      </c>
      <c r="AR752" s="28">
        <f t="shared" si="2033"/>
        <v>0</v>
      </c>
      <c r="AS752" s="25"/>
      <c r="AT752" s="25">
        <f t="shared" si="2034"/>
        <v>3329.7218310697622</v>
      </c>
      <c r="AU752" s="28">
        <f t="shared" si="2035"/>
        <v>0</v>
      </c>
      <c r="AV752" s="25"/>
      <c r="AW752" s="25">
        <f t="shared" si="2036"/>
        <v>3362.353105014246</v>
      </c>
      <c r="AX752" s="28">
        <f t="shared" si="2037"/>
        <v>0</v>
      </c>
      <c r="AY752" s="25"/>
      <c r="AZ752" s="25">
        <f t="shared" si="2038"/>
        <v>3395.3041654433855</v>
      </c>
      <c r="BA752" s="28">
        <f t="shared" si="2039"/>
        <v>0</v>
      </c>
      <c r="BB752" s="27">
        <f t="shared" si="2040"/>
        <v>0</v>
      </c>
      <c r="BC752" s="27">
        <f t="shared" si="2041"/>
        <v>3428.578146264731</v>
      </c>
      <c r="BD752" s="28">
        <f t="shared" si="2042"/>
        <v>0</v>
      </c>
      <c r="BE752" s="25"/>
      <c r="BF752" s="25">
        <f t="shared" si="2043"/>
        <v>3428.578146264731</v>
      </c>
      <c r="BG752" s="28">
        <f t="shared" si="2044"/>
        <v>0</v>
      </c>
      <c r="BH752" s="25"/>
      <c r="BI752" s="25">
        <f t="shared" si="2045"/>
        <v>3462.1782120981256</v>
      </c>
      <c r="BJ752" s="28">
        <f t="shared" si="2046"/>
        <v>0</v>
      </c>
      <c r="BK752" s="25"/>
      <c r="BL752" s="25">
        <f t="shared" si="2047"/>
        <v>3496.1075585766876</v>
      </c>
      <c r="BM752" s="28">
        <f t="shared" si="2048"/>
        <v>0</v>
      </c>
      <c r="CZ752" s="30"/>
      <c r="DA752" s="30"/>
      <c r="DB752" s="30"/>
      <c r="DC752" s="30"/>
      <c r="DD752" s="30"/>
      <c r="DE752" s="30"/>
      <c r="DF752" s="30"/>
      <c r="DG752" s="30"/>
      <c r="DH752" s="30"/>
      <c r="DI752" s="30"/>
      <c r="DJ752" s="30"/>
      <c r="DK752" s="30"/>
      <c r="DL752" s="30"/>
      <c r="DM752" s="30"/>
      <c r="DN752" s="30"/>
      <c r="DO752" s="30"/>
      <c r="DP752" s="30"/>
      <c r="DQ752" s="30"/>
      <c r="DR752" s="30"/>
      <c r="DS752" s="30"/>
      <c r="DT752" s="30"/>
      <c r="DU752" s="30"/>
      <c r="DV752" s="30"/>
      <c r="DW752" s="30"/>
      <c r="DX752" s="30"/>
      <c r="DY752" s="30"/>
      <c r="DZ752" s="30"/>
      <c r="EA752" s="30"/>
      <c r="EB752" s="30"/>
      <c r="EC752" s="30"/>
      <c r="ED752" s="30"/>
      <c r="EE752" s="30"/>
      <c r="EF752" s="30"/>
      <c r="EG752" s="30"/>
      <c r="EH752" s="30"/>
      <c r="EI752" s="30"/>
      <c r="EJ752" s="30"/>
      <c r="EK752" s="30"/>
      <c r="EL752" s="30"/>
      <c r="EM752" s="30"/>
      <c r="EN752" s="30"/>
      <c r="EO752" s="30"/>
      <c r="EP752" s="30"/>
      <c r="EQ752" s="30"/>
      <c r="ER752" s="30"/>
      <c r="ES752" s="30"/>
      <c r="ET752" s="30"/>
      <c r="EU752" s="30"/>
      <c r="EV752" s="30"/>
      <c r="EW752" s="30"/>
      <c r="EX752" s="30"/>
      <c r="EY752" s="30"/>
      <c r="EZ752" s="30"/>
      <c r="FA752" s="30"/>
      <c r="FB752" s="30"/>
      <c r="FC752" s="30"/>
      <c r="FD752" s="30"/>
      <c r="FE752" s="30"/>
      <c r="FF752" s="30"/>
      <c r="FG752" s="30"/>
      <c r="FH752" s="30"/>
      <c r="FI752" s="30"/>
    </row>
    <row r="753" spans="1:165" s="29" customFormat="1" ht="24.95" customHeight="1" x14ac:dyDescent="0.15">
      <c r="A753" s="23" t="s">
        <v>52</v>
      </c>
      <c r="B753" s="23" t="s">
        <v>4130</v>
      </c>
      <c r="C753" s="23" t="s">
        <v>4131</v>
      </c>
      <c r="D753" s="23" t="s">
        <v>4132</v>
      </c>
      <c r="E753" s="23" t="s">
        <v>465</v>
      </c>
      <c r="F753" s="110"/>
      <c r="G753" s="23"/>
      <c r="H753" s="23"/>
      <c r="I753" s="23"/>
      <c r="J753" s="23"/>
      <c r="K753" s="23"/>
      <c r="L753" s="23">
        <v>3</v>
      </c>
      <c r="M753" s="94">
        <v>91600</v>
      </c>
      <c r="N753" s="94"/>
      <c r="O753" s="24">
        <f t="shared" si="2010"/>
        <v>3</v>
      </c>
      <c r="P753" s="25">
        <f t="shared" si="2011"/>
        <v>96699.070256409483</v>
      </c>
      <c r="Q753" s="26">
        <f t="shared" si="2012"/>
        <v>285731.5478449142</v>
      </c>
      <c r="R753" s="27">
        <f t="shared" si="2013"/>
        <v>0</v>
      </c>
      <c r="S753" s="27">
        <f t="shared" si="2014"/>
        <v>92497.680000000008</v>
      </c>
      <c r="T753" s="28">
        <f t="shared" si="2015"/>
        <v>0</v>
      </c>
      <c r="U753" s="25"/>
      <c r="V753" s="25">
        <f t="shared" si="2016"/>
        <v>92497.680000000008</v>
      </c>
      <c r="W753" s="28">
        <f t="shared" si="2017"/>
        <v>0</v>
      </c>
      <c r="X753" s="25"/>
      <c r="Y753" s="25">
        <f t="shared" si="2018"/>
        <v>93404.157264000009</v>
      </c>
      <c r="Z753" s="28">
        <f t="shared" si="2019"/>
        <v>0</v>
      </c>
      <c r="AA753" s="25"/>
      <c r="AB753" s="25">
        <f t="shared" si="2020"/>
        <v>94319.518005187216</v>
      </c>
      <c r="AC753" s="28">
        <f t="shared" si="2021"/>
        <v>0</v>
      </c>
      <c r="AD753" s="27">
        <f t="shared" si="2022"/>
        <v>3</v>
      </c>
      <c r="AE753" s="27">
        <f t="shared" si="2023"/>
        <v>95243.84928163806</v>
      </c>
      <c r="AF753" s="28">
        <f t="shared" si="2024"/>
        <v>285731.5478449142</v>
      </c>
      <c r="AG753" s="25"/>
      <c r="AH753" s="25">
        <f t="shared" si="2025"/>
        <v>95243.84928163806</v>
      </c>
      <c r="AI753" s="28">
        <f t="shared" si="2026"/>
        <v>0</v>
      </c>
      <c r="AJ753" s="25"/>
      <c r="AK753" s="25">
        <f t="shared" si="2027"/>
        <v>96177.239004598116</v>
      </c>
      <c r="AL753" s="28">
        <f t="shared" si="2028"/>
        <v>0</v>
      </c>
      <c r="AM753" s="25">
        <v>3</v>
      </c>
      <c r="AN753" s="25">
        <f t="shared" si="2029"/>
        <v>97119.775946843176</v>
      </c>
      <c r="AO753" s="28">
        <f t="shared" si="2030"/>
        <v>291359.3278405295</v>
      </c>
      <c r="AP753" s="27">
        <f t="shared" si="2031"/>
        <v>0</v>
      </c>
      <c r="AQ753" s="27">
        <f t="shared" si="2032"/>
        <v>98071.549751122249</v>
      </c>
      <c r="AR753" s="28">
        <f t="shared" si="2033"/>
        <v>0</v>
      </c>
      <c r="AS753" s="25"/>
      <c r="AT753" s="25">
        <f t="shared" si="2034"/>
        <v>98071.549751122249</v>
      </c>
      <c r="AU753" s="28">
        <f t="shared" si="2035"/>
        <v>0</v>
      </c>
      <c r="AV753" s="25"/>
      <c r="AW753" s="25">
        <f t="shared" si="2036"/>
        <v>99032.650938683248</v>
      </c>
      <c r="AX753" s="28">
        <f t="shared" si="2037"/>
        <v>0</v>
      </c>
      <c r="AY753" s="25"/>
      <c r="AZ753" s="25">
        <f t="shared" si="2038"/>
        <v>100003.17091788235</v>
      </c>
      <c r="BA753" s="28">
        <f t="shared" si="2039"/>
        <v>0</v>
      </c>
      <c r="BB753" s="27">
        <f t="shared" si="2040"/>
        <v>0</v>
      </c>
      <c r="BC753" s="27">
        <f t="shared" si="2041"/>
        <v>100983.2019928776</v>
      </c>
      <c r="BD753" s="28">
        <f t="shared" si="2042"/>
        <v>0</v>
      </c>
      <c r="BE753" s="25"/>
      <c r="BF753" s="25">
        <f t="shared" si="2043"/>
        <v>100983.2019928776</v>
      </c>
      <c r="BG753" s="28">
        <f t="shared" si="2044"/>
        <v>0</v>
      </c>
      <c r="BH753" s="25"/>
      <c r="BI753" s="25">
        <f t="shared" si="2045"/>
        <v>101972.8373724078</v>
      </c>
      <c r="BJ753" s="28">
        <f t="shared" si="2046"/>
        <v>0</v>
      </c>
      <c r="BK753" s="25"/>
      <c r="BL753" s="25">
        <f t="shared" si="2047"/>
        <v>102972.1711786574</v>
      </c>
      <c r="BM753" s="28">
        <f t="shared" si="2048"/>
        <v>0</v>
      </c>
      <c r="CZ753" s="30"/>
      <c r="DA753" s="30"/>
      <c r="DB753" s="30"/>
      <c r="DC753" s="30"/>
      <c r="DD753" s="30"/>
      <c r="DE753" s="30"/>
      <c r="DF753" s="30"/>
      <c r="DG753" s="30"/>
      <c r="DH753" s="30"/>
      <c r="DI753" s="30"/>
      <c r="DJ753" s="30"/>
      <c r="DK753" s="30"/>
      <c r="DL753" s="30"/>
      <c r="DM753" s="30"/>
      <c r="DN753" s="30"/>
      <c r="DO753" s="30"/>
      <c r="DP753" s="30"/>
      <c r="DQ753" s="30"/>
      <c r="DR753" s="30"/>
      <c r="DS753" s="30"/>
      <c r="DT753" s="30"/>
      <c r="DU753" s="30"/>
      <c r="DV753" s="30"/>
      <c r="DW753" s="30"/>
      <c r="DX753" s="30"/>
      <c r="DY753" s="30"/>
      <c r="DZ753" s="30"/>
      <c r="EA753" s="30"/>
      <c r="EB753" s="30"/>
      <c r="EC753" s="30"/>
      <c r="ED753" s="30"/>
      <c r="EE753" s="30"/>
      <c r="EF753" s="30"/>
      <c r="EG753" s="30"/>
      <c r="EH753" s="30"/>
      <c r="EI753" s="30"/>
      <c r="EJ753" s="30"/>
      <c r="EK753" s="30"/>
      <c r="EL753" s="30"/>
      <c r="EM753" s="30"/>
      <c r="EN753" s="30"/>
      <c r="EO753" s="30"/>
      <c r="EP753" s="30"/>
      <c r="EQ753" s="30"/>
      <c r="ER753" s="30"/>
      <c r="ES753" s="30"/>
      <c r="ET753" s="30"/>
      <c r="EU753" s="30"/>
      <c r="EV753" s="30"/>
      <c r="EW753" s="30"/>
      <c r="EX753" s="30"/>
      <c r="EY753" s="30"/>
      <c r="EZ753" s="30"/>
      <c r="FA753" s="30"/>
      <c r="FB753" s="30"/>
      <c r="FC753" s="30"/>
      <c r="FD753" s="30"/>
      <c r="FE753" s="30"/>
      <c r="FF753" s="30"/>
      <c r="FG753" s="30"/>
      <c r="FH753" s="30"/>
      <c r="FI753" s="30"/>
    </row>
    <row r="754" spans="1:165" s="29" customFormat="1" ht="24.95" customHeight="1" x14ac:dyDescent="0.15">
      <c r="A754" s="23" t="s">
        <v>52</v>
      </c>
      <c r="B754" s="23" t="s">
        <v>2089</v>
      </c>
      <c r="C754" s="23" t="s">
        <v>2090</v>
      </c>
      <c r="D754" s="23"/>
      <c r="E754" s="23" t="s">
        <v>465</v>
      </c>
      <c r="F754" s="110">
        <v>50</v>
      </c>
      <c r="G754" s="23"/>
      <c r="H754" s="23"/>
      <c r="I754" s="23"/>
      <c r="J754" s="23"/>
      <c r="K754" s="23"/>
      <c r="L754" s="23"/>
      <c r="M754" s="94">
        <v>8.3000000000000007</v>
      </c>
      <c r="N754" s="94"/>
      <c r="O754" s="24">
        <f t="shared" si="2010"/>
        <v>50</v>
      </c>
      <c r="P754" s="25">
        <f t="shared" si="2011"/>
        <v>8.7620336586047891</v>
      </c>
      <c r="Q754" s="26">
        <f t="shared" si="2012"/>
        <v>431.50870580654794</v>
      </c>
      <c r="R754" s="27">
        <f t="shared" si="2013"/>
        <v>0</v>
      </c>
      <c r="S754" s="27">
        <f t="shared" si="2014"/>
        <v>8.3813400000000016</v>
      </c>
      <c r="T754" s="28">
        <f t="shared" si="2015"/>
        <v>0</v>
      </c>
      <c r="U754" s="25"/>
      <c r="V754" s="25">
        <f t="shared" si="2016"/>
        <v>8.3813400000000016</v>
      </c>
      <c r="W754" s="28">
        <f t="shared" si="2017"/>
        <v>0</v>
      </c>
      <c r="X754" s="25"/>
      <c r="Y754" s="25">
        <f t="shared" si="2018"/>
        <v>8.4634771320000013</v>
      </c>
      <c r="Z754" s="28">
        <f t="shared" si="2019"/>
        <v>0</v>
      </c>
      <c r="AA754" s="25"/>
      <c r="AB754" s="25">
        <f t="shared" si="2020"/>
        <v>8.5464192078936012</v>
      </c>
      <c r="AC754" s="28">
        <f t="shared" si="2021"/>
        <v>0</v>
      </c>
      <c r="AD754" s="27">
        <f t="shared" si="2022"/>
        <v>50</v>
      </c>
      <c r="AE754" s="27">
        <f t="shared" si="2023"/>
        <v>8.6301741161309593</v>
      </c>
      <c r="AF754" s="28">
        <f t="shared" si="2024"/>
        <v>431.50870580654794</v>
      </c>
      <c r="AG754" s="25">
        <v>50</v>
      </c>
      <c r="AH754" s="25">
        <f t="shared" si="2025"/>
        <v>8.6301741161309593</v>
      </c>
      <c r="AI754" s="28">
        <f t="shared" si="2026"/>
        <v>431.50870580654794</v>
      </c>
      <c r="AJ754" s="25"/>
      <c r="AK754" s="25">
        <f t="shared" si="2027"/>
        <v>8.7147498224690434</v>
      </c>
      <c r="AL754" s="28">
        <f t="shared" si="2028"/>
        <v>0</v>
      </c>
      <c r="AM754" s="25"/>
      <c r="AN754" s="25">
        <f t="shared" si="2029"/>
        <v>8.8001543707292402</v>
      </c>
      <c r="AO754" s="28">
        <f t="shared" si="2030"/>
        <v>0</v>
      </c>
      <c r="AP754" s="27">
        <f t="shared" si="2031"/>
        <v>0</v>
      </c>
      <c r="AQ754" s="27">
        <f t="shared" si="2032"/>
        <v>8.8863958835623862</v>
      </c>
      <c r="AR754" s="28">
        <f t="shared" si="2033"/>
        <v>0</v>
      </c>
      <c r="AS754" s="25"/>
      <c r="AT754" s="25">
        <f t="shared" si="2034"/>
        <v>8.8863958835623862</v>
      </c>
      <c r="AU754" s="28">
        <f t="shared" si="2035"/>
        <v>0</v>
      </c>
      <c r="AV754" s="25"/>
      <c r="AW754" s="25">
        <f t="shared" si="2036"/>
        <v>8.9734825632212978</v>
      </c>
      <c r="AX754" s="28">
        <f t="shared" si="2037"/>
        <v>0</v>
      </c>
      <c r="AY754" s="25"/>
      <c r="AZ754" s="25">
        <f t="shared" si="2038"/>
        <v>9.0614226923408676</v>
      </c>
      <c r="BA754" s="28">
        <f t="shared" si="2039"/>
        <v>0</v>
      </c>
      <c r="BB754" s="27">
        <f t="shared" si="2040"/>
        <v>0</v>
      </c>
      <c r="BC754" s="27">
        <f t="shared" si="2041"/>
        <v>9.1502246347258076</v>
      </c>
      <c r="BD754" s="28">
        <f t="shared" si="2042"/>
        <v>0</v>
      </c>
      <c r="BE754" s="25"/>
      <c r="BF754" s="25">
        <f t="shared" si="2043"/>
        <v>9.1502246347258076</v>
      </c>
      <c r="BG754" s="28">
        <f t="shared" si="2044"/>
        <v>0</v>
      </c>
      <c r="BH754" s="25"/>
      <c r="BI754" s="25">
        <f t="shared" si="2045"/>
        <v>9.2398968361461211</v>
      </c>
      <c r="BJ754" s="28">
        <f t="shared" si="2046"/>
        <v>0</v>
      </c>
      <c r="BK754" s="25"/>
      <c r="BL754" s="25">
        <f t="shared" si="2047"/>
        <v>9.3304478251403538</v>
      </c>
      <c r="BM754" s="28">
        <f t="shared" si="2048"/>
        <v>0</v>
      </c>
      <c r="CZ754" s="30"/>
      <c r="DA754" s="30"/>
      <c r="DB754" s="30"/>
      <c r="DC754" s="30"/>
      <c r="DD754" s="30"/>
      <c r="DE754" s="30"/>
      <c r="DF754" s="30"/>
      <c r="DG754" s="30"/>
      <c r="DH754" s="30"/>
      <c r="DI754" s="30"/>
      <c r="DJ754" s="30"/>
      <c r="DK754" s="30"/>
      <c r="DL754" s="30"/>
      <c r="DM754" s="30"/>
      <c r="DN754" s="30"/>
      <c r="DO754" s="30"/>
      <c r="DP754" s="30"/>
      <c r="DQ754" s="30"/>
      <c r="DR754" s="30"/>
      <c r="DS754" s="30"/>
      <c r="DT754" s="30"/>
      <c r="DU754" s="30"/>
      <c r="DV754" s="30"/>
      <c r="DW754" s="30"/>
      <c r="DX754" s="30"/>
      <c r="DY754" s="30"/>
      <c r="DZ754" s="30"/>
      <c r="EA754" s="30"/>
      <c r="EB754" s="30"/>
      <c r="EC754" s="30"/>
      <c r="ED754" s="30"/>
      <c r="EE754" s="30"/>
      <c r="EF754" s="30"/>
      <c r="EG754" s="30"/>
      <c r="EH754" s="30"/>
      <c r="EI754" s="30"/>
      <c r="EJ754" s="30"/>
      <c r="EK754" s="30"/>
      <c r="EL754" s="30"/>
      <c r="EM754" s="30"/>
      <c r="EN754" s="30"/>
      <c r="EO754" s="30"/>
      <c r="EP754" s="30"/>
      <c r="EQ754" s="30"/>
      <c r="ER754" s="30"/>
      <c r="ES754" s="30"/>
      <c r="ET754" s="30"/>
      <c r="EU754" s="30"/>
      <c r="EV754" s="30"/>
      <c r="EW754" s="30"/>
      <c r="EX754" s="30"/>
      <c r="EY754" s="30"/>
      <c r="EZ754" s="30"/>
      <c r="FA754" s="30"/>
      <c r="FB754" s="30"/>
      <c r="FC754" s="30"/>
      <c r="FD754" s="30"/>
      <c r="FE754" s="30"/>
      <c r="FF754" s="30"/>
      <c r="FG754" s="30"/>
      <c r="FH754" s="30"/>
      <c r="FI754" s="30"/>
    </row>
    <row r="755" spans="1:165" s="29" customFormat="1" ht="24.95" customHeight="1" x14ac:dyDescent="0.15">
      <c r="A755" s="23" t="s">
        <v>52</v>
      </c>
      <c r="B755" s="23" t="s">
        <v>2091</v>
      </c>
      <c r="C755" s="23" t="s">
        <v>2092</v>
      </c>
      <c r="D755" s="23" t="s">
        <v>1968</v>
      </c>
      <c r="E755" s="23" t="s">
        <v>465</v>
      </c>
      <c r="F755" s="110">
        <v>2</v>
      </c>
      <c r="G755" s="23"/>
      <c r="H755" s="23"/>
      <c r="I755" s="23"/>
      <c r="J755" s="23"/>
      <c r="K755" s="23"/>
      <c r="L755" s="23"/>
      <c r="M755" s="94">
        <v>280</v>
      </c>
      <c r="N755" s="94"/>
      <c r="O755" s="24">
        <f t="shared" ref="O755:O778" si="2049">R755+AD755+AP755+BB755</f>
        <v>2</v>
      </c>
      <c r="P755" s="25">
        <f t="shared" ref="P755:P778" si="2050">(S755+AE755+AQ755+BC755)/4</f>
        <v>295.58667763967964</v>
      </c>
      <c r="Q755" s="26">
        <f t="shared" ref="Q755:Q778" si="2051">T755+AF755+AR755+BD755</f>
        <v>565.48800000000006</v>
      </c>
      <c r="R755" s="27">
        <f t="shared" ref="R755:R778" si="2052">U755+X755+AA755</f>
        <v>2</v>
      </c>
      <c r="S755" s="27">
        <f t="shared" ref="S755:S778" si="2053">V755</f>
        <v>282.74400000000003</v>
      </c>
      <c r="T755" s="28">
        <f t="shared" ref="T755:T778" si="2054">R755*S755</f>
        <v>565.48800000000006</v>
      </c>
      <c r="U755" s="25"/>
      <c r="V755" s="25">
        <f t="shared" ref="V755:V778" si="2055">M755*1.0098</f>
        <v>282.74400000000003</v>
      </c>
      <c r="W755" s="28">
        <f t="shared" ref="W755:W778" si="2056">U755*V755</f>
        <v>0</v>
      </c>
      <c r="X755" s="25"/>
      <c r="Y755" s="25">
        <f t="shared" ref="Y755:Y778" si="2057">V755*1.0098</f>
        <v>285.51489120000002</v>
      </c>
      <c r="Z755" s="28">
        <f t="shared" ref="Z755:Z778" si="2058">X755*Y755</f>
        <v>0</v>
      </c>
      <c r="AA755" s="25">
        <v>2</v>
      </c>
      <c r="AB755" s="25">
        <f t="shared" ref="AB755:AB778" si="2059">Y755*1.0098</f>
        <v>288.31293713376004</v>
      </c>
      <c r="AC755" s="28">
        <f t="shared" ref="AC755:AC778" si="2060">AA755*AB755</f>
        <v>576.62587426752009</v>
      </c>
      <c r="AD755" s="27">
        <f t="shared" ref="AD755:AD778" si="2061">AG755+AJ755+AM755</f>
        <v>0</v>
      </c>
      <c r="AE755" s="27">
        <f t="shared" ref="AE755:AE778" si="2062">AH755</f>
        <v>291.13840391767093</v>
      </c>
      <c r="AF755" s="28">
        <f t="shared" ref="AF755:AF778" si="2063">AD755*AE755</f>
        <v>0</v>
      </c>
      <c r="AG755" s="25"/>
      <c r="AH755" s="25">
        <f t="shared" ref="AH755:AH778" si="2064">AB755*1.0098</f>
        <v>291.13840391767093</v>
      </c>
      <c r="AI755" s="28">
        <f t="shared" ref="AI755:AI778" si="2065">AG755*AH755</f>
        <v>0</v>
      </c>
      <c r="AJ755" s="25"/>
      <c r="AK755" s="25">
        <f t="shared" ref="AK755:AK778" si="2066">AH755*1.0098</f>
        <v>293.99156027606409</v>
      </c>
      <c r="AL755" s="28">
        <f t="shared" ref="AL755:AL778" si="2067">AJ755*AK755</f>
        <v>0</v>
      </c>
      <c r="AM755" s="25"/>
      <c r="AN755" s="25">
        <f t="shared" ref="AN755:AN778" si="2068">AK755*1.0098</f>
        <v>296.87267756676954</v>
      </c>
      <c r="AO755" s="28">
        <f t="shared" ref="AO755:AO778" si="2069">AM755*AN755</f>
        <v>0</v>
      </c>
      <c r="AP755" s="27">
        <f t="shared" ref="AP755:AP778" si="2070">AS755+AV755+AY755</f>
        <v>0</v>
      </c>
      <c r="AQ755" s="27">
        <f t="shared" ref="AQ755:AQ778" si="2071">AT755</f>
        <v>299.7820298069239</v>
      </c>
      <c r="AR755" s="28">
        <f t="shared" ref="AR755:AR778" si="2072">AP755*AQ755</f>
        <v>0</v>
      </c>
      <c r="AS755" s="25"/>
      <c r="AT755" s="25">
        <f t="shared" ref="AT755:AT778" si="2073">AN755*1.0098</f>
        <v>299.7820298069239</v>
      </c>
      <c r="AU755" s="28">
        <f t="shared" ref="AU755:AU778" si="2074">AS755*AT755</f>
        <v>0</v>
      </c>
      <c r="AV755" s="25"/>
      <c r="AW755" s="25">
        <f t="shared" ref="AW755:AW778" si="2075">AT755*1.0098</f>
        <v>302.71989369903179</v>
      </c>
      <c r="AX755" s="28">
        <f t="shared" ref="AX755:AX778" si="2076">AV755*AW755</f>
        <v>0</v>
      </c>
      <c r="AY755" s="25"/>
      <c r="AZ755" s="25">
        <f t="shared" ref="AZ755:AZ778" si="2077">AW755*1.0098</f>
        <v>305.68654865728229</v>
      </c>
      <c r="BA755" s="28">
        <f t="shared" ref="BA755:BA778" si="2078">AY755*AZ755</f>
        <v>0</v>
      </c>
      <c r="BB755" s="27">
        <f t="shared" ref="BB755:BB778" si="2079">BE755+BH755+BK755</f>
        <v>0</v>
      </c>
      <c r="BC755" s="27">
        <f t="shared" ref="BC755:BC778" si="2080">BF755</f>
        <v>308.68227683412368</v>
      </c>
      <c r="BD755" s="28">
        <f t="shared" ref="BD755:BD778" si="2081">BB755*BC755</f>
        <v>0</v>
      </c>
      <c r="BE755" s="25"/>
      <c r="BF755" s="25">
        <f t="shared" ref="BF755:BF778" si="2082">AZ755*1.0098</f>
        <v>308.68227683412368</v>
      </c>
      <c r="BG755" s="28">
        <f t="shared" ref="BG755:BG778" si="2083">BE755*BF755</f>
        <v>0</v>
      </c>
      <c r="BH755" s="25"/>
      <c r="BI755" s="25">
        <f t="shared" ref="BI755:BI778" si="2084">BF755*1.0098</f>
        <v>311.70736314709808</v>
      </c>
      <c r="BJ755" s="28">
        <f t="shared" ref="BJ755:BJ778" si="2085">BH755*BI755</f>
        <v>0</v>
      </c>
      <c r="BK755" s="25"/>
      <c r="BL755" s="25">
        <f t="shared" ref="BL755:BL778" si="2086">BI755*1.0098</f>
        <v>314.76209530593962</v>
      </c>
      <c r="BM755" s="28">
        <f t="shared" ref="BM755:BM778" si="2087">BK755*BL755</f>
        <v>0</v>
      </c>
      <c r="CZ755" s="30"/>
      <c r="DA755" s="30"/>
      <c r="DB755" s="30"/>
      <c r="DC755" s="30"/>
      <c r="DD755" s="30"/>
      <c r="DE755" s="30"/>
      <c r="DF755" s="30"/>
      <c r="DG755" s="30"/>
      <c r="DH755" s="30"/>
      <c r="DI755" s="30"/>
      <c r="DJ755" s="30"/>
      <c r="DK755" s="30"/>
      <c r="DL755" s="30"/>
      <c r="DM755" s="30"/>
      <c r="DN755" s="30"/>
      <c r="DO755" s="30"/>
      <c r="DP755" s="30"/>
      <c r="DQ755" s="30"/>
      <c r="DR755" s="30"/>
      <c r="DS755" s="30"/>
      <c r="DT755" s="30"/>
      <c r="DU755" s="30"/>
      <c r="DV755" s="30"/>
      <c r="DW755" s="30"/>
      <c r="DX755" s="30"/>
      <c r="DY755" s="30"/>
      <c r="DZ755" s="30"/>
      <c r="EA755" s="30"/>
      <c r="EB755" s="30"/>
      <c r="EC755" s="30"/>
      <c r="ED755" s="30"/>
      <c r="EE755" s="30"/>
      <c r="EF755" s="30"/>
      <c r="EG755" s="30"/>
      <c r="EH755" s="30"/>
      <c r="EI755" s="30"/>
      <c r="EJ755" s="30"/>
      <c r="EK755" s="30"/>
      <c r="EL755" s="30"/>
      <c r="EM755" s="30"/>
      <c r="EN755" s="30"/>
      <c r="EO755" s="30"/>
      <c r="EP755" s="30"/>
      <c r="EQ755" s="30"/>
      <c r="ER755" s="30"/>
      <c r="ES755" s="30"/>
      <c r="ET755" s="30"/>
      <c r="EU755" s="30"/>
      <c r="EV755" s="30"/>
      <c r="EW755" s="30"/>
      <c r="EX755" s="30"/>
      <c r="EY755" s="30"/>
      <c r="EZ755" s="30"/>
      <c r="FA755" s="30"/>
      <c r="FB755" s="30"/>
      <c r="FC755" s="30"/>
      <c r="FD755" s="30"/>
      <c r="FE755" s="30"/>
      <c r="FF755" s="30"/>
      <c r="FG755" s="30"/>
      <c r="FH755" s="30"/>
      <c r="FI755" s="30"/>
    </row>
    <row r="756" spans="1:165" s="29" customFormat="1" ht="24.95" customHeight="1" x14ac:dyDescent="0.15">
      <c r="A756" s="23" t="s">
        <v>52</v>
      </c>
      <c r="B756" s="23" t="s">
        <v>2093</v>
      </c>
      <c r="C756" s="23" t="s">
        <v>2094</v>
      </c>
      <c r="D756" s="23" t="s">
        <v>2095</v>
      </c>
      <c r="E756" s="23" t="s">
        <v>465</v>
      </c>
      <c r="F756" s="110">
        <v>1</v>
      </c>
      <c r="G756" s="23"/>
      <c r="H756" s="23"/>
      <c r="I756" s="23"/>
      <c r="J756" s="23"/>
      <c r="K756" s="23"/>
      <c r="L756" s="23"/>
      <c r="M756" s="94">
        <v>2700</v>
      </c>
      <c r="N756" s="94"/>
      <c r="O756" s="24">
        <f t="shared" si="2049"/>
        <v>1</v>
      </c>
      <c r="P756" s="25">
        <f t="shared" si="2050"/>
        <v>2850.3001058111959</v>
      </c>
      <c r="Q756" s="26">
        <f t="shared" si="2051"/>
        <v>2726.46</v>
      </c>
      <c r="R756" s="27">
        <f t="shared" si="2052"/>
        <v>1</v>
      </c>
      <c r="S756" s="27">
        <f t="shared" si="2053"/>
        <v>2726.46</v>
      </c>
      <c r="T756" s="28">
        <f t="shared" si="2054"/>
        <v>2726.46</v>
      </c>
      <c r="U756" s="25"/>
      <c r="V756" s="25">
        <f t="shared" si="2055"/>
        <v>2726.46</v>
      </c>
      <c r="W756" s="28">
        <f t="shared" si="2056"/>
        <v>0</v>
      </c>
      <c r="X756" s="25"/>
      <c r="Y756" s="25">
        <f t="shared" si="2057"/>
        <v>2753.1793080000002</v>
      </c>
      <c r="Z756" s="28">
        <f t="shared" si="2058"/>
        <v>0</v>
      </c>
      <c r="AA756" s="25">
        <v>1</v>
      </c>
      <c r="AB756" s="25">
        <f t="shared" si="2059"/>
        <v>2780.1604652184005</v>
      </c>
      <c r="AC756" s="28">
        <f t="shared" si="2060"/>
        <v>2780.1604652184005</v>
      </c>
      <c r="AD756" s="27">
        <f t="shared" si="2061"/>
        <v>0</v>
      </c>
      <c r="AE756" s="27">
        <f t="shared" si="2062"/>
        <v>2807.4060377775409</v>
      </c>
      <c r="AF756" s="28">
        <f t="shared" si="2063"/>
        <v>0</v>
      </c>
      <c r="AG756" s="25"/>
      <c r="AH756" s="25">
        <f t="shared" si="2064"/>
        <v>2807.4060377775409</v>
      </c>
      <c r="AI756" s="28">
        <f t="shared" si="2065"/>
        <v>0</v>
      </c>
      <c r="AJ756" s="25"/>
      <c r="AK756" s="25">
        <f t="shared" si="2066"/>
        <v>2834.9186169477607</v>
      </c>
      <c r="AL756" s="28">
        <f t="shared" si="2067"/>
        <v>0</v>
      </c>
      <c r="AM756" s="25"/>
      <c r="AN756" s="25">
        <f t="shared" si="2068"/>
        <v>2862.7008193938486</v>
      </c>
      <c r="AO756" s="28">
        <f t="shared" si="2069"/>
        <v>0</v>
      </c>
      <c r="AP756" s="27">
        <f t="shared" si="2070"/>
        <v>0</v>
      </c>
      <c r="AQ756" s="27">
        <f t="shared" si="2071"/>
        <v>2890.7552874239086</v>
      </c>
      <c r="AR756" s="28">
        <f t="shared" si="2072"/>
        <v>0</v>
      </c>
      <c r="AS756" s="25"/>
      <c r="AT756" s="25">
        <f t="shared" si="2073"/>
        <v>2890.7552874239086</v>
      </c>
      <c r="AU756" s="28">
        <f t="shared" si="2074"/>
        <v>0</v>
      </c>
      <c r="AV756" s="25"/>
      <c r="AW756" s="25">
        <f t="shared" si="2075"/>
        <v>2919.084689240663</v>
      </c>
      <c r="AX756" s="28">
        <f t="shared" si="2076"/>
        <v>0</v>
      </c>
      <c r="AY756" s="25"/>
      <c r="AZ756" s="25">
        <f t="shared" si="2077"/>
        <v>2947.6917191952216</v>
      </c>
      <c r="BA756" s="28">
        <f t="shared" si="2078"/>
        <v>0</v>
      </c>
      <c r="BB756" s="27">
        <f t="shared" si="2079"/>
        <v>0</v>
      </c>
      <c r="BC756" s="27">
        <f t="shared" si="2080"/>
        <v>2976.5790980433349</v>
      </c>
      <c r="BD756" s="28">
        <f t="shared" si="2081"/>
        <v>0</v>
      </c>
      <c r="BE756" s="25"/>
      <c r="BF756" s="25">
        <f t="shared" si="2082"/>
        <v>2976.5790980433349</v>
      </c>
      <c r="BG756" s="28">
        <f t="shared" si="2083"/>
        <v>0</v>
      </c>
      <c r="BH756" s="25"/>
      <c r="BI756" s="25">
        <f t="shared" si="2084"/>
        <v>3005.7495732041598</v>
      </c>
      <c r="BJ756" s="28">
        <f t="shared" si="2085"/>
        <v>0</v>
      </c>
      <c r="BK756" s="25"/>
      <c r="BL756" s="25">
        <f t="shared" si="2086"/>
        <v>3035.2059190215605</v>
      </c>
      <c r="BM756" s="28">
        <f t="shared" si="2087"/>
        <v>0</v>
      </c>
      <c r="CZ756" s="30"/>
      <c r="DA756" s="30"/>
      <c r="DB756" s="30"/>
      <c r="DC756" s="30"/>
      <c r="DD756" s="30"/>
      <c r="DE756" s="30"/>
      <c r="DF756" s="30"/>
      <c r="DG756" s="30"/>
      <c r="DH756" s="30"/>
      <c r="DI756" s="30"/>
      <c r="DJ756" s="30"/>
      <c r="DK756" s="30"/>
      <c r="DL756" s="30"/>
      <c r="DM756" s="30"/>
      <c r="DN756" s="30"/>
      <c r="DO756" s="30"/>
      <c r="DP756" s="30"/>
      <c r="DQ756" s="30"/>
      <c r="DR756" s="30"/>
      <c r="DS756" s="30"/>
      <c r="DT756" s="30"/>
      <c r="DU756" s="30"/>
      <c r="DV756" s="30"/>
      <c r="DW756" s="30"/>
      <c r="DX756" s="30"/>
      <c r="DY756" s="30"/>
      <c r="DZ756" s="30"/>
      <c r="EA756" s="30"/>
      <c r="EB756" s="30"/>
      <c r="EC756" s="30"/>
      <c r="ED756" s="30"/>
      <c r="EE756" s="30"/>
      <c r="EF756" s="30"/>
      <c r="EG756" s="30"/>
      <c r="EH756" s="30"/>
      <c r="EI756" s="30"/>
      <c r="EJ756" s="30"/>
      <c r="EK756" s="30"/>
      <c r="EL756" s="30"/>
      <c r="EM756" s="30"/>
      <c r="EN756" s="30"/>
      <c r="EO756" s="30"/>
      <c r="EP756" s="30"/>
      <c r="EQ756" s="30"/>
      <c r="ER756" s="30"/>
      <c r="ES756" s="30"/>
      <c r="ET756" s="30"/>
      <c r="EU756" s="30"/>
      <c r="EV756" s="30"/>
      <c r="EW756" s="30"/>
      <c r="EX756" s="30"/>
      <c r="EY756" s="30"/>
      <c r="EZ756" s="30"/>
      <c r="FA756" s="30"/>
      <c r="FB756" s="30"/>
      <c r="FC756" s="30"/>
      <c r="FD756" s="30"/>
      <c r="FE756" s="30"/>
      <c r="FF756" s="30"/>
      <c r="FG756" s="30"/>
      <c r="FH756" s="30"/>
      <c r="FI756" s="30"/>
    </row>
    <row r="757" spans="1:165" s="29" customFormat="1" ht="24.95" customHeight="1" x14ac:dyDescent="0.15">
      <c r="A757" s="23" t="s">
        <v>52</v>
      </c>
      <c r="B757" s="23" t="s">
        <v>2096</v>
      </c>
      <c r="C757" s="23" t="s">
        <v>2097</v>
      </c>
      <c r="D757" s="23" t="s">
        <v>2098</v>
      </c>
      <c r="E757" s="23" t="s">
        <v>465</v>
      </c>
      <c r="F757" s="110">
        <v>1</v>
      </c>
      <c r="G757" s="23"/>
      <c r="H757" s="23"/>
      <c r="I757" s="23"/>
      <c r="J757" s="23"/>
      <c r="K757" s="23"/>
      <c r="L757" s="23"/>
      <c r="M757" s="94">
        <v>32500</v>
      </c>
      <c r="N757" s="94"/>
      <c r="O757" s="24">
        <f t="shared" si="2049"/>
        <v>1</v>
      </c>
      <c r="P757" s="25">
        <f t="shared" si="2050"/>
        <v>34309.167940319952</v>
      </c>
      <c r="Q757" s="26">
        <f t="shared" si="2051"/>
        <v>32818.5</v>
      </c>
      <c r="R757" s="27">
        <f t="shared" si="2052"/>
        <v>1</v>
      </c>
      <c r="S757" s="27">
        <f t="shared" si="2053"/>
        <v>32818.5</v>
      </c>
      <c r="T757" s="28">
        <f t="shared" si="2054"/>
        <v>32818.5</v>
      </c>
      <c r="U757" s="25"/>
      <c r="V757" s="25">
        <f t="shared" si="2055"/>
        <v>32818.5</v>
      </c>
      <c r="W757" s="28">
        <f t="shared" si="2056"/>
        <v>0</v>
      </c>
      <c r="X757" s="25"/>
      <c r="Y757" s="25">
        <f t="shared" si="2057"/>
        <v>33140.121299999999</v>
      </c>
      <c r="Z757" s="28">
        <f t="shared" si="2058"/>
        <v>0</v>
      </c>
      <c r="AA757" s="25">
        <v>1</v>
      </c>
      <c r="AB757" s="25">
        <f t="shared" si="2059"/>
        <v>33464.894488739999</v>
      </c>
      <c r="AC757" s="28">
        <f t="shared" si="2060"/>
        <v>33464.894488739999</v>
      </c>
      <c r="AD757" s="27">
        <f t="shared" si="2061"/>
        <v>0</v>
      </c>
      <c r="AE757" s="27">
        <f t="shared" si="2062"/>
        <v>33792.850454729654</v>
      </c>
      <c r="AF757" s="28">
        <f t="shared" si="2063"/>
        <v>0</v>
      </c>
      <c r="AG757" s="25"/>
      <c r="AH757" s="25">
        <f t="shared" si="2064"/>
        <v>33792.850454729654</v>
      </c>
      <c r="AI757" s="28">
        <f t="shared" si="2065"/>
        <v>0</v>
      </c>
      <c r="AJ757" s="25"/>
      <c r="AK757" s="25">
        <f t="shared" si="2066"/>
        <v>34124.020389186007</v>
      </c>
      <c r="AL757" s="28">
        <f t="shared" si="2067"/>
        <v>0</v>
      </c>
      <c r="AM757" s="25"/>
      <c r="AN757" s="25">
        <f t="shared" si="2068"/>
        <v>34458.435789000032</v>
      </c>
      <c r="AO757" s="28">
        <f t="shared" si="2069"/>
        <v>0</v>
      </c>
      <c r="AP757" s="27">
        <f t="shared" si="2070"/>
        <v>0</v>
      </c>
      <c r="AQ757" s="27">
        <f t="shared" si="2071"/>
        <v>34796.12845973223</v>
      </c>
      <c r="AR757" s="28">
        <f t="shared" si="2072"/>
        <v>0</v>
      </c>
      <c r="AS757" s="25"/>
      <c r="AT757" s="25">
        <f t="shared" si="2073"/>
        <v>34796.12845973223</v>
      </c>
      <c r="AU757" s="28">
        <f t="shared" si="2074"/>
        <v>0</v>
      </c>
      <c r="AV757" s="25"/>
      <c r="AW757" s="25">
        <f t="shared" si="2075"/>
        <v>35137.130518637605</v>
      </c>
      <c r="AX757" s="28">
        <f t="shared" si="2076"/>
        <v>0</v>
      </c>
      <c r="AY757" s="25"/>
      <c r="AZ757" s="25">
        <f t="shared" si="2077"/>
        <v>35481.474397720252</v>
      </c>
      <c r="BA757" s="28">
        <f t="shared" si="2078"/>
        <v>0</v>
      </c>
      <c r="BB757" s="27">
        <f t="shared" si="2079"/>
        <v>0</v>
      </c>
      <c r="BC757" s="27">
        <f t="shared" si="2080"/>
        <v>35829.19284681791</v>
      </c>
      <c r="BD757" s="28">
        <f t="shared" si="2081"/>
        <v>0</v>
      </c>
      <c r="BE757" s="25"/>
      <c r="BF757" s="25">
        <f t="shared" si="2082"/>
        <v>35829.19284681791</v>
      </c>
      <c r="BG757" s="28">
        <f t="shared" si="2083"/>
        <v>0</v>
      </c>
      <c r="BH757" s="25"/>
      <c r="BI757" s="25">
        <f t="shared" si="2084"/>
        <v>36180.318936716729</v>
      </c>
      <c r="BJ757" s="28">
        <f t="shared" si="2085"/>
        <v>0</v>
      </c>
      <c r="BK757" s="25"/>
      <c r="BL757" s="25">
        <f t="shared" si="2086"/>
        <v>36534.886062296551</v>
      </c>
      <c r="BM757" s="28">
        <f t="shared" si="2087"/>
        <v>0</v>
      </c>
      <c r="CZ757" s="30"/>
      <c r="DA757" s="30"/>
      <c r="DB757" s="30"/>
      <c r="DC757" s="30"/>
      <c r="DD757" s="30"/>
      <c r="DE757" s="30"/>
      <c r="DF757" s="30"/>
      <c r="DG757" s="30"/>
      <c r="DH757" s="30"/>
      <c r="DI757" s="30"/>
      <c r="DJ757" s="30"/>
      <c r="DK757" s="30"/>
      <c r="DL757" s="30"/>
      <c r="DM757" s="30"/>
      <c r="DN757" s="30"/>
      <c r="DO757" s="30"/>
      <c r="DP757" s="30"/>
      <c r="DQ757" s="30"/>
      <c r="DR757" s="30"/>
      <c r="DS757" s="30"/>
      <c r="DT757" s="30"/>
      <c r="DU757" s="30"/>
      <c r="DV757" s="30"/>
      <c r="DW757" s="30"/>
      <c r="DX757" s="30"/>
      <c r="DY757" s="30"/>
      <c r="DZ757" s="30"/>
      <c r="EA757" s="30"/>
      <c r="EB757" s="30"/>
      <c r="EC757" s="30"/>
      <c r="ED757" s="30"/>
      <c r="EE757" s="30"/>
      <c r="EF757" s="30"/>
      <c r="EG757" s="30"/>
      <c r="EH757" s="30"/>
      <c r="EI757" s="30"/>
      <c r="EJ757" s="30"/>
      <c r="EK757" s="30"/>
      <c r="EL757" s="30"/>
      <c r="EM757" s="30"/>
      <c r="EN757" s="30"/>
      <c r="EO757" s="30"/>
      <c r="EP757" s="30"/>
      <c r="EQ757" s="30"/>
      <c r="ER757" s="30"/>
      <c r="ES757" s="30"/>
      <c r="ET757" s="30"/>
      <c r="EU757" s="30"/>
      <c r="EV757" s="30"/>
      <c r="EW757" s="30"/>
      <c r="EX757" s="30"/>
      <c r="EY757" s="30"/>
      <c r="EZ757" s="30"/>
      <c r="FA757" s="30"/>
      <c r="FB757" s="30"/>
      <c r="FC757" s="30"/>
      <c r="FD757" s="30"/>
      <c r="FE757" s="30"/>
      <c r="FF757" s="30"/>
      <c r="FG757" s="30"/>
      <c r="FH757" s="30"/>
      <c r="FI757" s="30"/>
    </row>
    <row r="758" spans="1:165" s="29" customFormat="1" ht="24.95" customHeight="1" x14ac:dyDescent="0.15">
      <c r="A758" s="23" t="s">
        <v>52</v>
      </c>
      <c r="B758" s="23" t="s">
        <v>2099</v>
      </c>
      <c r="C758" s="23" t="s">
        <v>2100</v>
      </c>
      <c r="D758" s="23" t="s">
        <v>2005</v>
      </c>
      <c r="E758" s="23" t="s">
        <v>465</v>
      </c>
      <c r="F758" s="110">
        <v>10</v>
      </c>
      <c r="G758" s="23"/>
      <c r="H758" s="23"/>
      <c r="I758" s="23"/>
      <c r="J758" s="23"/>
      <c r="K758" s="23"/>
      <c r="L758" s="23"/>
      <c r="M758" s="94">
        <v>152</v>
      </c>
      <c r="N758" s="94"/>
      <c r="O758" s="24">
        <f t="shared" si="2049"/>
        <v>10</v>
      </c>
      <c r="P758" s="25">
        <f t="shared" si="2050"/>
        <v>160.46133929011179</v>
      </c>
      <c r="Q758" s="26">
        <f t="shared" si="2051"/>
        <v>1580.4656212673563</v>
      </c>
      <c r="R758" s="27">
        <f t="shared" si="2052"/>
        <v>0</v>
      </c>
      <c r="S758" s="27">
        <f t="shared" si="2053"/>
        <v>153.4896</v>
      </c>
      <c r="T758" s="28">
        <f t="shared" si="2054"/>
        <v>0</v>
      </c>
      <c r="U758" s="25"/>
      <c r="V758" s="25">
        <f t="shared" si="2055"/>
        <v>153.4896</v>
      </c>
      <c r="W758" s="28">
        <f t="shared" si="2056"/>
        <v>0</v>
      </c>
      <c r="X758" s="25"/>
      <c r="Y758" s="25">
        <f t="shared" si="2057"/>
        <v>154.99379808</v>
      </c>
      <c r="Z758" s="28">
        <f t="shared" si="2058"/>
        <v>0</v>
      </c>
      <c r="AA758" s="25"/>
      <c r="AB758" s="25">
        <f t="shared" si="2059"/>
        <v>156.51273730118402</v>
      </c>
      <c r="AC758" s="28">
        <f t="shared" si="2060"/>
        <v>0</v>
      </c>
      <c r="AD758" s="27">
        <f t="shared" si="2061"/>
        <v>10</v>
      </c>
      <c r="AE758" s="27">
        <f t="shared" si="2062"/>
        <v>158.04656212673564</v>
      </c>
      <c r="AF758" s="28">
        <f t="shared" si="2063"/>
        <v>1580.4656212673563</v>
      </c>
      <c r="AG758" s="25"/>
      <c r="AH758" s="25">
        <f t="shared" si="2064"/>
        <v>158.04656212673564</v>
      </c>
      <c r="AI758" s="28">
        <f t="shared" si="2065"/>
        <v>0</v>
      </c>
      <c r="AJ758" s="25"/>
      <c r="AK758" s="25">
        <f t="shared" si="2066"/>
        <v>159.59541843557764</v>
      </c>
      <c r="AL758" s="28">
        <f t="shared" si="2067"/>
        <v>0</v>
      </c>
      <c r="AM758" s="25">
        <v>10</v>
      </c>
      <c r="AN758" s="25">
        <f t="shared" si="2068"/>
        <v>161.1594535362463</v>
      </c>
      <c r="AO758" s="28">
        <f t="shared" si="2069"/>
        <v>1611.5945353624629</v>
      </c>
      <c r="AP758" s="27">
        <f t="shared" si="2070"/>
        <v>0</v>
      </c>
      <c r="AQ758" s="27">
        <f t="shared" si="2071"/>
        <v>162.73881618090152</v>
      </c>
      <c r="AR758" s="28">
        <f t="shared" si="2072"/>
        <v>0</v>
      </c>
      <c r="AS758" s="25"/>
      <c r="AT758" s="25">
        <f t="shared" si="2073"/>
        <v>162.73881618090152</v>
      </c>
      <c r="AU758" s="28">
        <f t="shared" si="2074"/>
        <v>0</v>
      </c>
      <c r="AV758" s="25"/>
      <c r="AW758" s="25">
        <f t="shared" si="2075"/>
        <v>164.33365657947436</v>
      </c>
      <c r="AX758" s="28">
        <f t="shared" si="2076"/>
        <v>0</v>
      </c>
      <c r="AY758" s="25"/>
      <c r="AZ758" s="25">
        <f t="shared" si="2077"/>
        <v>165.94412641395323</v>
      </c>
      <c r="BA758" s="28">
        <f t="shared" si="2078"/>
        <v>0</v>
      </c>
      <c r="BB758" s="27">
        <f t="shared" si="2079"/>
        <v>0</v>
      </c>
      <c r="BC758" s="27">
        <f t="shared" si="2080"/>
        <v>167.57037885280997</v>
      </c>
      <c r="BD758" s="28">
        <f t="shared" si="2081"/>
        <v>0</v>
      </c>
      <c r="BE758" s="25"/>
      <c r="BF758" s="25">
        <f t="shared" si="2082"/>
        <v>167.57037885280997</v>
      </c>
      <c r="BG758" s="28">
        <f t="shared" si="2083"/>
        <v>0</v>
      </c>
      <c r="BH758" s="25"/>
      <c r="BI758" s="25">
        <f t="shared" si="2084"/>
        <v>169.21256856556752</v>
      </c>
      <c r="BJ758" s="28">
        <f t="shared" si="2085"/>
        <v>0</v>
      </c>
      <c r="BK758" s="25"/>
      <c r="BL758" s="25">
        <f t="shared" si="2086"/>
        <v>170.87085173751009</v>
      </c>
      <c r="BM758" s="28">
        <f t="shared" si="2087"/>
        <v>0</v>
      </c>
      <c r="CZ758" s="30"/>
      <c r="DA758" s="30"/>
      <c r="DB758" s="30"/>
      <c r="DC758" s="30"/>
      <c r="DD758" s="30"/>
      <c r="DE758" s="30"/>
      <c r="DF758" s="30"/>
      <c r="DG758" s="30"/>
      <c r="DH758" s="30"/>
      <c r="DI758" s="30"/>
      <c r="DJ758" s="30"/>
      <c r="DK758" s="30"/>
      <c r="DL758" s="30"/>
      <c r="DM758" s="30"/>
      <c r="DN758" s="30"/>
      <c r="DO758" s="30"/>
      <c r="DP758" s="30"/>
      <c r="DQ758" s="30"/>
      <c r="DR758" s="30"/>
      <c r="DS758" s="30"/>
      <c r="DT758" s="30"/>
      <c r="DU758" s="30"/>
      <c r="DV758" s="30"/>
      <c r="DW758" s="30"/>
      <c r="DX758" s="30"/>
      <c r="DY758" s="30"/>
      <c r="DZ758" s="30"/>
      <c r="EA758" s="30"/>
      <c r="EB758" s="30"/>
      <c r="EC758" s="30"/>
      <c r="ED758" s="30"/>
      <c r="EE758" s="30"/>
      <c r="EF758" s="30"/>
      <c r="EG758" s="30"/>
      <c r="EH758" s="30"/>
      <c r="EI758" s="30"/>
      <c r="EJ758" s="30"/>
      <c r="EK758" s="30"/>
      <c r="EL758" s="30"/>
      <c r="EM758" s="30"/>
      <c r="EN758" s="30"/>
      <c r="EO758" s="30"/>
      <c r="EP758" s="30"/>
      <c r="EQ758" s="30"/>
      <c r="ER758" s="30"/>
      <c r="ES758" s="30"/>
      <c r="ET758" s="30"/>
      <c r="EU758" s="30"/>
      <c r="EV758" s="30"/>
      <c r="EW758" s="30"/>
      <c r="EX758" s="30"/>
      <c r="EY758" s="30"/>
      <c r="EZ758" s="30"/>
      <c r="FA758" s="30"/>
      <c r="FB758" s="30"/>
      <c r="FC758" s="30"/>
      <c r="FD758" s="30"/>
      <c r="FE758" s="30"/>
      <c r="FF758" s="30"/>
      <c r="FG758" s="30"/>
      <c r="FH758" s="30"/>
      <c r="FI758" s="30"/>
    </row>
    <row r="759" spans="1:165" s="29" customFormat="1" ht="24.95" customHeight="1" x14ac:dyDescent="0.15">
      <c r="A759" s="23" t="s">
        <v>52</v>
      </c>
      <c r="B759" s="23" t="s">
        <v>2101</v>
      </c>
      <c r="C759" s="23" t="s">
        <v>2102</v>
      </c>
      <c r="D759" s="23" t="s">
        <v>2103</v>
      </c>
      <c r="E759" s="23" t="s">
        <v>465</v>
      </c>
      <c r="F759" s="110">
        <v>10</v>
      </c>
      <c r="G759" s="23"/>
      <c r="H759" s="23"/>
      <c r="I759" s="23"/>
      <c r="J759" s="23"/>
      <c r="K759" s="23"/>
      <c r="L759" s="23"/>
      <c r="M759" s="94">
        <v>200</v>
      </c>
      <c r="N759" s="94"/>
      <c r="O759" s="24">
        <f t="shared" si="2049"/>
        <v>10</v>
      </c>
      <c r="P759" s="25">
        <f t="shared" si="2050"/>
        <v>211.13334117119973</v>
      </c>
      <c r="Q759" s="26">
        <f t="shared" si="2051"/>
        <v>2079.5600279833634</v>
      </c>
      <c r="R759" s="27">
        <f t="shared" si="2052"/>
        <v>0</v>
      </c>
      <c r="S759" s="27">
        <f t="shared" si="2053"/>
        <v>201.96</v>
      </c>
      <c r="T759" s="28">
        <f t="shared" si="2054"/>
        <v>0</v>
      </c>
      <c r="U759" s="25"/>
      <c r="V759" s="25">
        <f t="shared" si="2055"/>
        <v>201.96</v>
      </c>
      <c r="W759" s="28">
        <f t="shared" si="2056"/>
        <v>0</v>
      </c>
      <c r="X759" s="25"/>
      <c r="Y759" s="25">
        <f t="shared" si="2057"/>
        <v>203.93920800000001</v>
      </c>
      <c r="Z759" s="28">
        <f t="shared" si="2058"/>
        <v>0</v>
      </c>
      <c r="AA759" s="25"/>
      <c r="AB759" s="25">
        <f t="shared" si="2059"/>
        <v>205.93781223840003</v>
      </c>
      <c r="AC759" s="28">
        <f t="shared" si="2060"/>
        <v>0</v>
      </c>
      <c r="AD759" s="27">
        <f t="shared" si="2061"/>
        <v>10</v>
      </c>
      <c r="AE759" s="27">
        <f t="shared" si="2062"/>
        <v>207.95600279833636</v>
      </c>
      <c r="AF759" s="28">
        <f t="shared" si="2063"/>
        <v>2079.5600279833634</v>
      </c>
      <c r="AG759" s="25"/>
      <c r="AH759" s="25">
        <f t="shared" si="2064"/>
        <v>207.95600279833636</v>
      </c>
      <c r="AI759" s="28">
        <f t="shared" si="2065"/>
        <v>0</v>
      </c>
      <c r="AJ759" s="25"/>
      <c r="AK759" s="25">
        <f t="shared" si="2066"/>
        <v>209.99397162576005</v>
      </c>
      <c r="AL759" s="28">
        <f t="shared" si="2067"/>
        <v>0</v>
      </c>
      <c r="AM759" s="25">
        <v>10</v>
      </c>
      <c r="AN759" s="25">
        <f t="shared" si="2068"/>
        <v>212.0519125476925</v>
      </c>
      <c r="AO759" s="28">
        <f t="shared" si="2069"/>
        <v>2120.5191254769252</v>
      </c>
      <c r="AP759" s="27">
        <f t="shared" si="2070"/>
        <v>0</v>
      </c>
      <c r="AQ759" s="27">
        <f t="shared" si="2071"/>
        <v>214.1300212906599</v>
      </c>
      <c r="AR759" s="28">
        <f t="shared" si="2072"/>
        <v>0</v>
      </c>
      <c r="AS759" s="25"/>
      <c r="AT759" s="25">
        <f t="shared" si="2073"/>
        <v>214.1300212906599</v>
      </c>
      <c r="AU759" s="28">
        <f t="shared" si="2074"/>
        <v>0</v>
      </c>
      <c r="AV759" s="25"/>
      <c r="AW759" s="25">
        <f t="shared" si="2075"/>
        <v>216.22849549930837</v>
      </c>
      <c r="AX759" s="28">
        <f t="shared" si="2076"/>
        <v>0</v>
      </c>
      <c r="AY759" s="25"/>
      <c r="AZ759" s="25">
        <f t="shared" si="2077"/>
        <v>218.34753475520159</v>
      </c>
      <c r="BA759" s="28">
        <f t="shared" si="2078"/>
        <v>0</v>
      </c>
      <c r="BB759" s="27">
        <f t="shared" si="2079"/>
        <v>0</v>
      </c>
      <c r="BC759" s="27">
        <f t="shared" si="2080"/>
        <v>220.48734059580258</v>
      </c>
      <c r="BD759" s="28">
        <f t="shared" si="2081"/>
        <v>0</v>
      </c>
      <c r="BE759" s="25"/>
      <c r="BF759" s="25">
        <f t="shared" si="2082"/>
        <v>220.48734059580258</v>
      </c>
      <c r="BG759" s="28">
        <f t="shared" si="2083"/>
        <v>0</v>
      </c>
      <c r="BH759" s="25"/>
      <c r="BI759" s="25">
        <f t="shared" si="2084"/>
        <v>222.64811653364146</v>
      </c>
      <c r="BJ759" s="28">
        <f t="shared" si="2085"/>
        <v>0</v>
      </c>
      <c r="BK759" s="25"/>
      <c r="BL759" s="25">
        <f t="shared" si="2086"/>
        <v>224.83006807567114</v>
      </c>
      <c r="BM759" s="28">
        <f t="shared" si="2087"/>
        <v>0</v>
      </c>
      <c r="CZ759" s="30"/>
      <c r="DA759" s="30"/>
      <c r="DB759" s="30"/>
      <c r="DC759" s="30"/>
      <c r="DD759" s="30"/>
      <c r="DE759" s="30"/>
      <c r="DF759" s="30"/>
      <c r="DG759" s="30"/>
      <c r="DH759" s="30"/>
      <c r="DI759" s="30"/>
      <c r="DJ759" s="30"/>
      <c r="DK759" s="30"/>
      <c r="DL759" s="30"/>
      <c r="DM759" s="30"/>
      <c r="DN759" s="30"/>
      <c r="DO759" s="30"/>
      <c r="DP759" s="30"/>
      <c r="DQ759" s="30"/>
      <c r="DR759" s="30"/>
      <c r="DS759" s="30"/>
      <c r="DT759" s="30"/>
      <c r="DU759" s="30"/>
      <c r="DV759" s="30"/>
      <c r="DW759" s="30"/>
      <c r="DX759" s="30"/>
      <c r="DY759" s="30"/>
      <c r="DZ759" s="30"/>
      <c r="EA759" s="30"/>
      <c r="EB759" s="30"/>
      <c r="EC759" s="30"/>
      <c r="ED759" s="30"/>
      <c r="EE759" s="30"/>
      <c r="EF759" s="30"/>
      <c r="EG759" s="30"/>
      <c r="EH759" s="30"/>
      <c r="EI759" s="30"/>
      <c r="EJ759" s="30"/>
      <c r="EK759" s="30"/>
      <c r="EL759" s="30"/>
      <c r="EM759" s="30"/>
      <c r="EN759" s="30"/>
      <c r="EO759" s="30"/>
      <c r="EP759" s="30"/>
      <c r="EQ759" s="30"/>
      <c r="ER759" s="30"/>
      <c r="ES759" s="30"/>
      <c r="ET759" s="30"/>
      <c r="EU759" s="30"/>
      <c r="EV759" s="30"/>
      <c r="EW759" s="30"/>
      <c r="EX759" s="30"/>
      <c r="EY759" s="30"/>
      <c r="EZ759" s="30"/>
      <c r="FA759" s="30"/>
      <c r="FB759" s="30"/>
      <c r="FC759" s="30"/>
      <c r="FD759" s="30"/>
      <c r="FE759" s="30"/>
      <c r="FF759" s="30"/>
      <c r="FG759" s="30"/>
      <c r="FH759" s="30"/>
      <c r="FI759" s="30"/>
    </row>
    <row r="760" spans="1:165" s="29" customFormat="1" ht="24.95" customHeight="1" x14ac:dyDescent="0.15">
      <c r="A760" s="23" t="s">
        <v>52</v>
      </c>
      <c r="B760" s="23" t="s">
        <v>2104</v>
      </c>
      <c r="C760" s="23" t="s">
        <v>2105</v>
      </c>
      <c r="D760" s="23" t="s">
        <v>2005</v>
      </c>
      <c r="E760" s="23" t="s">
        <v>465</v>
      </c>
      <c r="F760" s="110">
        <v>15</v>
      </c>
      <c r="G760" s="23"/>
      <c r="H760" s="23"/>
      <c r="I760" s="23"/>
      <c r="J760" s="23"/>
      <c r="K760" s="23"/>
      <c r="L760" s="23"/>
      <c r="M760" s="94">
        <v>520</v>
      </c>
      <c r="N760" s="94"/>
      <c r="O760" s="24">
        <f t="shared" si="2049"/>
        <v>15</v>
      </c>
      <c r="P760" s="25">
        <f t="shared" si="2050"/>
        <v>548.94668704511935</v>
      </c>
      <c r="Q760" s="26">
        <f t="shared" si="2051"/>
        <v>7876.4400000000005</v>
      </c>
      <c r="R760" s="27">
        <f t="shared" si="2052"/>
        <v>15</v>
      </c>
      <c r="S760" s="27">
        <f t="shared" si="2053"/>
        <v>525.096</v>
      </c>
      <c r="T760" s="28">
        <f t="shared" si="2054"/>
        <v>7876.4400000000005</v>
      </c>
      <c r="U760" s="25"/>
      <c r="V760" s="25">
        <f t="shared" si="2055"/>
        <v>525.096</v>
      </c>
      <c r="W760" s="28">
        <f t="shared" si="2056"/>
        <v>0</v>
      </c>
      <c r="X760" s="25"/>
      <c r="Y760" s="25">
        <f t="shared" si="2057"/>
        <v>530.24194080000007</v>
      </c>
      <c r="Z760" s="28">
        <f t="shared" si="2058"/>
        <v>0</v>
      </c>
      <c r="AA760" s="25">
        <v>15</v>
      </c>
      <c r="AB760" s="25">
        <f t="shared" si="2059"/>
        <v>535.43831181984012</v>
      </c>
      <c r="AC760" s="28">
        <f t="shared" si="2060"/>
        <v>8031.5746772976017</v>
      </c>
      <c r="AD760" s="27">
        <f t="shared" si="2061"/>
        <v>0</v>
      </c>
      <c r="AE760" s="27">
        <f t="shared" si="2062"/>
        <v>540.68560727567456</v>
      </c>
      <c r="AF760" s="28">
        <f t="shared" si="2063"/>
        <v>0</v>
      </c>
      <c r="AG760" s="25"/>
      <c r="AH760" s="25">
        <f t="shared" si="2064"/>
        <v>540.68560727567456</v>
      </c>
      <c r="AI760" s="28">
        <f t="shared" si="2065"/>
        <v>0</v>
      </c>
      <c r="AJ760" s="25"/>
      <c r="AK760" s="25">
        <f t="shared" si="2066"/>
        <v>545.98432622697624</v>
      </c>
      <c r="AL760" s="28">
        <f t="shared" si="2067"/>
        <v>0</v>
      </c>
      <c r="AM760" s="25"/>
      <c r="AN760" s="25">
        <f t="shared" si="2068"/>
        <v>551.33497262400067</v>
      </c>
      <c r="AO760" s="28">
        <f t="shared" si="2069"/>
        <v>0</v>
      </c>
      <c r="AP760" s="27">
        <f t="shared" si="2070"/>
        <v>0</v>
      </c>
      <c r="AQ760" s="27">
        <f t="shared" si="2071"/>
        <v>556.73805535571591</v>
      </c>
      <c r="AR760" s="28">
        <f t="shared" si="2072"/>
        <v>0</v>
      </c>
      <c r="AS760" s="25"/>
      <c r="AT760" s="25">
        <f t="shared" si="2073"/>
        <v>556.73805535571591</v>
      </c>
      <c r="AU760" s="28">
        <f t="shared" si="2074"/>
        <v>0</v>
      </c>
      <c r="AV760" s="25"/>
      <c r="AW760" s="25">
        <f t="shared" si="2075"/>
        <v>562.1940882982019</v>
      </c>
      <c r="AX760" s="28">
        <f t="shared" si="2076"/>
        <v>0</v>
      </c>
      <c r="AY760" s="25"/>
      <c r="AZ760" s="25">
        <f t="shared" si="2077"/>
        <v>567.70359036352431</v>
      </c>
      <c r="BA760" s="28">
        <f t="shared" si="2078"/>
        <v>0</v>
      </c>
      <c r="BB760" s="27">
        <f t="shared" si="2079"/>
        <v>0</v>
      </c>
      <c r="BC760" s="27">
        <f t="shared" si="2080"/>
        <v>573.26708554908691</v>
      </c>
      <c r="BD760" s="28">
        <f t="shared" si="2081"/>
        <v>0</v>
      </c>
      <c r="BE760" s="25"/>
      <c r="BF760" s="25">
        <f t="shared" si="2082"/>
        <v>573.26708554908691</v>
      </c>
      <c r="BG760" s="28">
        <f t="shared" si="2083"/>
        <v>0</v>
      </c>
      <c r="BH760" s="25"/>
      <c r="BI760" s="25">
        <f t="shared" si="2084"/>
        <v>578.88510298746803</v>
      </c>
      <c r="BJ760" s="28">
        <f t="shared" si="2085"/>
        <v>0</v>
      </c>
      <c r="BK760" s="25"/>
      <c r="BL760" s="25">
        <f t="shared" si="2086"/>
        <v>584.55817699674526</v>
      </c>
      <c r="BM760" s="28">
        <f t="shared" si="2087"/>
        <v>0</v>
      </c>
      <c r="CZ760" s="30"/>
      <c r="DA760" s="30"/>
      <c r="DB760" s="30"/>
      <c r="DC760" s="30"/>
      <c r="DD760" s="30"/>
      <c r="DE760" s="30"/>
      <c r="DF760" s="30"/>
      <c r="DG760" s="30"/>
      <c r="DH760" s="30"/>
      <c r="DI760" s="30"/>
      <c r="DJ760" s="30"/>
      <c r="DK760" s="30"/>
      <c r="DL760" s="30"/>
      <c r="DM760" s="30"/>
      <c r="DN760" s="30"/>
      <c r="DO760" s="30"/>
      <c r="DP760" s="30"/>
      <c r="DQ760" s="30"/>
      <c r="DR760" s="30"/>
      <c r="DS760" s="30"/>
      <c r="DT760" s="30"/>
      <c r="DU760" s="30"/>
      <c r="DV760" s="30"/>
      <c r="DW760" s="30"/>
      <c r="DX760" s="30"/>
      <c r="DY760" s="30"/>
      <c r="DZ760" s="30"/>
      <c r="EA760" s="30"/>
      <c r="EB760" s="30"/>
      <c r="EC760" s="30"/>
      <c r="ED760" s="30"/>
      <c r="EE760" s="30"/>
      <c r="EF760" s="30"/>
      <c r="EG760" s="30"/>
      <c r="EH760" s="30"/>
      <c r="EI760" s="30"/>
      <c r="EJ760" s="30"/>
      <c r="EK760" s="30"/>
      <c r="EL760" s="30"/>
      <c r="EM760" s="30"/>
      <c r="EN760" s="30"/>
      <c r="EO760" s="30"/>
      <c r="EP760" s="30"/>
      <c r="EQ760" s="30"/>
      <c r="ER760" s="30"/>
      <c r="ES760" s="30"/>
      <c r="ET760" s="30"/>
      <c r="EU760" s="30"/>
      <c r="EV760" s="30"/>
      <c r="EW760" s="30"/>
      <c r="EX760" s="30"/>
      <c r="EY760" s="30"/>
      <c r="EZ760" s="30"/>
      <c r="FA760" s="30"/>
      <c r="FB760" s="30"/>
      <c r="FC760" s="30"/>
      <c r="FD760" s="30"/>
      <c r="FE760" s="30"/>
      <c r="FF760" s="30"/>
      <c r="FG760" s="30"/>
      <c r="FH760" s="30"/>
      <c r="FI760" s="30"/>
    </row>
    <row r="761" spans="1:165" s="29" customFormat="1" ht="24.95" customHeight="1" x14ac:dyDescent="0.15">
      <c r="A761" s="23" t="s">
        <v>52</v>
      </c>
      <c r="B761" s="23" t="s">
        <v>2106</v>
      </c>
      <c r="C761" s="23" t="s">
        <v>2107</v>
      </c>
      <c r="D761" s="23" t="s">
        <v>2005</v>
      </c>
      <c r="E761" s="23" t="s">
        <v>465</v>
      </c>
      <c r="F761" s="110">
        <v>10</v>
      </c>
      <c r="G761" s="23"/>
      <c r="H761" s="23"/>
      <c r="I761" s="23"/>
      <c r="J761" s="23"/>
      <c r="K761" s="23"/>
      <c r="L761" s="23"/>
      <c r="M761" s="94">
        <v>520</v>
      </c>
      <c r="N761" s="94"/>
      <c r="O761" s="24">
        <f t="shared" si="2049"/>
        <v>10</v>
      </c>
      <c r="P761" s="25">
        <f t="shared" si="2050"/>
        <v>548.94668704511935</v>
      </c>
      <c r="Q761" s="26">
        <f t="shared" si="2051"/>
        <v>5250.96</v>
      </c>
      <c r="R761" s="27">
        <f t="shared" si="2052"/>
        <v>10</v>
      </c>
      <c r="S761" s="27">
        <f t="shared" si="2053"/>
        <v>525.096</v>
      </c>
      <c r="T761" s="28">
        <f t="shared" si="2054"/>
        <v>5250.96</v>
      </c>
      <c r="U761" s="25"/>
      <c r="V761" s="25">
        <f t="shared" si="2055"/>
        <v>525.096</v>
      </c>
      <c r="W761" s="28">
        <f t="shared" si="2056"/>
        <v>0</v>
      </c>
      <c r="X761" s="25"/>
      <c r="Y761" s="25">
        <f t="shared" si="2057"/>
        <v>530.24194080000007</v>
      </c>
      <c r="Z761" s="28">
        <f t="shared" si="2058"/>
        <v>0</v>
      </c>
      <c r="AA761" s="25">
        <v>10</v>
      </c>
      <c r="AB761" s="25">
        <f t="shared" si="2059"/>
        <v>535.43831181984012</v>
      </c>
      <c r="AC761" s="28">
        <f t="shared" si="2060"/>
        <v>5354.3831181984015</v>
      </c>
      <c r="AD761" s="27">
        <f t="shared" si="2061"/>
        <v>0</v>
      </c>
      <c r="AE761" s="27">
        <f t="shared" si="2062"/>
        <v>540.68560727567456</v>
      </c>
      <c r="AF761" s="28">
        <f t="shared" si="2063"/>
        <v>0</v>
      </c>
      <c r="AG761" s="25"/>
      <c r="AH761" s="25">
        <f t="shared" si="2064"/>
        <v>540.68560727567456</v>
      </c>
      <c r="AI761" s="28">
        <f t="shared" si="2065"/>
        <v>0</v>
      </c>
      <c r="AJ761" s="25"/>
      <c r="AK761" s="25">
        <f t="shared" si="2066"/>
        <v>545.98432622697624</v>
      </c>
      <c r="AL761" s="28">
        <f t="shared" si="2067"/>
        <v>0</v>
      </c>
      <c r="AM761" s="25"/>
      <c r="AN761" s="25">
        <f t="shared" si="2068"/>
        <v>551.33497262400067</v>
      </c>
      <c r="AO761" s="28">
        <f t="shared" si="2069"/>
        <v>0</v>
      </c>
      <c r="AP761" s="27">
        <f t="shared" si="2070"/>
        <v>0</v>
      </c>
      <c r="AQ761" s="27">
        <f t="shared" si="2071"/>
        <v>556.73805535571591</v>
      </c>
      <c r="AR761" s="28">
        <f t="shared" si="2072"/>
        <v>0</v>
      </c>
      <c r="AS761" s="25"/>
      <c r="AT761" s="25">
        <f t="shared" si="2073"/>
        <v>556.73805535571591</v>
      </c>
      <c r="AU761" s="28">
        <f t="shared" si="2074"/>
        <v>0</v>
      </c>
      <c r="AV761" s="25"/>
      <c r="AW761" s="25">
        <f t="shared" si="2075"/>
        <v>562.1940882982019</v>
      </c>
      <c r="AX761" s="28">
        <f t="shared" si="2076"/>
        <v>0</v>
      </c>
      <c r="AY761" s="25"/>
      <c r="AZ761" s="25">
        <f t="shared" si="2077"/>
        <v>567.70359036352431</v>
      </c>
      <c r="BA761" s="28">
        <f t="shared" si="2078"/>
        <v>0</v>
      </c>
      <c r="BB761" s="27">
        <f t="shared" si="2079"/>
        <v>0</v>
      </c>
      <c r="BC761" s="27">
        <f t="shared" si="2080"/>
        <v>573.26708554908691</v>
      </c>
      <c r="BD761" s="28">
        <f t="shared" si="2081"/>
        <v>0</v>
      </c>
      <c r="BE761" s="25"/>
      <c r="BF761" s="25">
        <f t="shared" si="2082"/>
        <v>573.26708554908691</v>
      </c>
      <c r="BG761" s="28">
        <f t="shared" si="2083"/>
        <v>0</v>
      </c>
      <c r="BH761" s="25"/>
      <c r="BI761" s="25">
        <f t="shared" si="2084"/>
        <v>578.88510298746803</v>
      </c>
      <c r="BJ761" s="28">
        <f t="shared" si="2085"/>
        <v>0</v>
      </c>
      <c r="BK761" s="25"/>
      <c r="BL761" s="25">
        <f t="shared" si="2086"/>
        <v>584.55817699674526</v>
      </c>
      <c r="BM761" s="28">
        <f t="shared" si="2087"/>
        <v>0</v>
      </c>
      <c r="CZ761" s="30"/>
      <c r="DA761" s="30"/>
      <c r="DB761" s="30"/>
      <c r="DC761" s="30"/>
      <c r="DD761" s="30"/>
      <c r="DE761" s="30"/>
      <c r="DF761" s="30"/>
      <c r="DG761" s="30"/>
      <c r="DH761" s="30"/>
      <c r="DI761" s="30"/>
      <c r="DJ761" s="30"/>
      <c r="DK761" s="30"/>
      <c r="DL761" s="30"/>
      <c r="DM761" s="30"/>
      <c r="DN761" s="30"/>
      <c r="DO761" s="30"/>
      <c r="DP761" s="30"/>
      <c r="DQ761" s="30"/>
      <c r="DR761" s="30"/>
      <c r="DS761" s="30"/>
      <c r="DT761" s="30"/>
      <c r="DU761" s="30"/>
      <c r="DV761" s="30"/>
      <c r="DW761" s="30"/>
      <c r="DX761" s="30"/>
      <c r="DY761" s="30"/>
      <c r="DZ761" s="30"/>
      <c r="EA761" s="30"/>
      <c r="EB761" s="30"/>
      <c r="EC761" s="30"/>
      <c r="ED761" s="30"/>
      <c r="EE761" s="30"/>
      <c r="EF761" s="30"/>
      <c r="EG761" s="30"/>
      <c r="EH761" s="30"/>
      <c r="EI761" s="30"/>
      <c r="EJ761" s="30"/>
      <c r="EK761" s="30"/>
      <c r="EL761" s="30"/>
      <c r="EM761" s="30"/>
      <c r="EN761" s="30"/>
      <c r="EO761" s="30"/>
      <c r="EP761" s="30"/>
      <c r="EQ761" s="30"/>
      <c r="ER761" s="30"/>
      <c r="ES761" s="30"/>
      <c r="ET761" s="30"/>
      <c r="EU761" s="30"/>
      <c r="EV761" s="30"/>
      <c r="EW761" s="30"/>
      <c r="EX761" s="30"/>
      <c r="EY761" s="30"/>
      <c r="EZ761" s="30"/>
      <c r="FA761" s="30"/>
      <c r="FB761" s="30"/>
      <c r="FC761" s="30"/>
      <c r="FD761" s="30"/>
      <c r="FE761" s="30"/>
      <c r="FF761" s="30"/>
      <c r="FG761" s="30"/>
      <c r="FH761" s="30"/>
      <c r="FI761" s="30"/>
    </row>
    <row r="762" spans="1:165" s="29" customFormat="1" ht="24.95" customHeight="1" x14ac:dyDescent="0.15">
      <c r="A762" s="23" t="s">
        <v>52</v>
      </c>
      <c r="B762" s="23" t="s">
        <v>2108</v>
      </c>
      <c r="C762" s="23" t="s">
        <v>2109</v>
      </c>
      <c r="D762" s="23" t="s">
        <v>2098</v>
      </c>
      <c r="E762" s="23" t="s">
        <v>465</v>
      </c>
      <c r="F762" s="110">
        <v>1</v>
      </c>
      <c r="G762" s="23"/>
      <c r="H762" s="23"/>
      <c r="I762" s="23"/>
      <c r="J762" s="23"/>
      <c r="K762" s="23"/>
      <c r="L762" s="23"/>
      <c r="M762" s="94">
        <v>25000</v>
      </c>
      <c r="N762" s="94"/>
      <c r="O762" s="24">
        <f t="shared" si="2049"/>
        <v>1</v>
      </c>
      <c r="P762" s="25">
        <f t="shared" si="2050"/>
        <v>26391.667646399961</v>
      </c>
      <c r="Q762" s="26">
        <f t="shared" si="2051"/>
        <v>25245</v>
      </c>
      <c r="R762" s="27">
        <f t="shared" si="2052"/>
        <v>1</v>
      </c>
      <c r="S762" s="27">
        <f t="shared" si="2053"/>
        <v>25245</v>
      </c>
      <c r="T762" s="28">
        <f t="shared" si="2054"/>
        <v>25245</v>
      </c>
      <c r="U762" s="25"/>
      <c r="V762" s="25">
        <f t="shared" si="2055"/>
        <v>25245</v>
      </c>
      <c r="W762" s="28">
        <f t="shared" si="2056"/>
        <v>0</v>
      </c>
      <c r="X762" s="25"/>
      <c r="Y762" s="25">
        <f t="shared" si="2057"/>
        <v>25492.401000000002</v>
      </c>
      <c r="Z762" s="28">
        <f t="shared" si="2058"/>
        <v>0</v>
      </c>
      <c r="AA762" s="25">
        <v>1</v>
      </c>
      <c r="AB762" s="25">
        <f t="shared" si="2059"/>
        <v>25742.226529800002</v>
      </c>
      <c r="AC762" s="28">
        <f t="shared" si="2060"/>
        <v>25742.226529800002</v>
      </c>
      <c r="AD762" s="27">
        <f t="shared" si="2061"/>
        <v>0</v>
      </c>
      <c r="AE762" s="27">
        <f t="shared" si="2062"/>
        <v>25994.500349792044</v>
      </c>
      <c r="AF762" s="28">
        <f t="shared" si="2063"/>
        <v>0</v>
      </c>
      <c r="AG762" s="25"/>
      <c r="AH762" s="25">
        <f t="shared" si="2064"/>
        <v>25994.500349792044</v>
      </c>
      <c r="AI762" s="28">
        <f t="shared" si="2065"/>
        <v>0</v>
      </c>
      <c r="AJ762" s="25"/>
      <c r="AK762" s="25">
        <f t="shared" si="2066"/>
        <v>26249.246453220007</v>
      </c>
      <c r="AL762" s="28">
        <f t="shared" si="2067"/>
        <v>0</v>
      </c>
      <c r="AM762" s="25"/>
      <c r="AN762" s="25">
        <f t="shared" si="2068"/>
        <v>26506.489068461564</v>
      </c>
      <c r="AO762" s="28">
        <f t="shared" si="2069"/>
        <v>0</v>
      </c>
      <c r="AP762" s="27">
        <f t="shared" si="2070"/>
        <v>0</v>
      </c>
      <c r="AQ762" s="27">
        <f t="shared" si="2071"/>
        <v>26766.252661332488</v>
      </c>
      <c r="AR762" s="28">
        <f t="shared" si="2072"/>
        <v>0</v>
      </c>
      <c r="AS762" s="25"/>
      <c r="AT762" s="25">
        <f t="shared" si="2073"/>
        <v>26766.252661332488</v>
      </c>
      <c r="AU762" s="28">
        <f t="shared" si="2074"/>
        <v>0</v>
      </c>
      <c r="AV762" s="25"/>
      <c r="AW762" s="25">
        <f t="shared" si="2075"/>
        <v>27028.561937413546</v>
      </c>
      <c r="AX762" s="28">
        <f t="shared" si="2076"/>
        <v>0</v>
      </c>
      <c r="AY762" s="25"/>
      <c r="AZ762" s="25">
        <f t="shared" si="2077"/>
        <v>27293.4418444002</v>
      </c>
      <c r="BA762" s="28">
        <f t="shared" si="2078"/>
        <v>0</v>
      </c>
      <c r="BB762" s="27">
        <f t="shared" si="2079"/>
        <v>0</v>
      </c>
      <c r="BC762" s="27">
        <f t="shared" si="2080"/>
        <v>27560.917574475323</v>
      </c>
      <c r="BD762" s="28">
        <f t="shared" si="2081"/>
        <v>0</v>
      </c>
      <c r="BE762" s="25"/>
      <c r="BF762" s="25">
        <f t="shared" si="2082"/>
        <v>27560.917574475323</v>
      </c>
      <c r="BG762" s="28">
        <f t="shared" si="2083"/>
        <v>0</v>
      </c>
      <c r="BH762" s="25"/>
      <c r="BI762" s="25">
        <f t="shared" si="2084"/>
        <v>27831.01456670518</v>
      </c>
      <c r="BJ762" s="28">
        <f t="shared" si="2085"/>
        <v>0</v>
      </c>
      <c r="BK762" s="25"/>
      <c r="BL762" s="25">
        <f t="shared" si="2086"/>
        <v>28103.75850945889</v>
      </c>
      <c r="BM762" s="28">
        <f t="shared" si="2087"/>
        <v>0</v>
      </c>
      <c r="CZ762" s="30"/>
      <c r="DA762" s="30"/>
      <c r="DB762" s="30"/>
      <c r="DC762" s="30"/>
      <c r="DD762" s="30"/>
      <c r="DE762" s="30"/>
      <c r="DF762" s="30"/>
      <c r="DG762" s="30"/>
      <c r="DH762" s="30"/>
      <c r="DI762" s="30"/>
      <c r="DJ762" s="30"/>
      <c r="DK762" s="30"/>
      <c r="DL762" s="30"/>
      <c r="DM762" s="30"/>
      <c r="DN762" s="30"/>
      <c r="DO762" s="30"/>
      <c r="DP762" s="30"/>
      <c r="DQ762" s="30"/>
      <c r="DR762" s="30"/>
      <c r="DS762" s="30"/>
      <c r="DT762" s="30"/>
      <c r="DU762" s="30"/>
      <c r="DV762" s="30"/>
      <c r="DW762" s="30"/>
      <c r="DX762" s="30"/>
      <c r="DY762" s="30"/>
      <c r="DZ762" s="30"/>
      <c r="EA762" s="30"/>
      <c r="EB762" s="30"/>
      <c r="EC762" s="30"/>
      <c r="ED762" s="30"/>
      <c r="EE762" s="30"/>
      <c r="EF762" s="30"/>
      <c r="EG762" s="30"/>
      <c r="EH762" s="30"/>
      <c r="EI762" s="30"/>
      <c r="EJ762" s="30"/>
      <c r="EK762" s="30"/>
      <c r="EL762" s="30"/>
      <c r="EM762" s="30"/>
      <c r="EN762" s="30"/>
      <c r="EO762" s="30"/>
      <c r="EP762" s="30"/>
      <c r="EQ762" s="30"/>
      <c r="ER762" s="30"/>
      <c r="ES762" s="30"/>
      <c r="ET762" s="30"/>
      <c r="EU762" s="30"/>
      <c r="EV762" s="30"/>
      <c r="EW762" s="30"/>
      <c r="EX762" s="30"/>
      <c r="EY762" s="30"/>
      <c r="EZ762" s="30"/>
      <c r="FA762" s="30"/>
      <c r="FB762" s="30"/>
      <c r="FC762" s="30"/>
      <c r="FD762" s="30"/>
      <c r="FE762" s="30"/>
      <c r="FF762" s="30"/>
      <c r="FG762" s="30"/>
      <c r="FH762" s="30"/>
      <c r="FI762" s="30"/>
    </row>
    <row r="763" spans="1:165" s="29" customFormat="1" ht="24.95" customHeight="1" x14ac:dyDescent="0.15">
      <c r="A763" s="23" t="s">
        <v>52</v>
      </c>
      <c r="B763" s="23" t="s">
        <v>2110</v>
      </c>
      <c r="C763" s="23" t="s">
        <v>2111</v>
      </c>
      <c r="D763" s="23" t="s">
        <v>2098</v>
      </c>
      <c r="E763" s="23" t="s">
        <v>465</v>
      </c>
      <c r="F763" s="110">
        <v>10</v>
      </c>
      <c r="G763" s="23"/>
      <c r="H763" s="23"/>
      <c r="I763" s="23"/>
      <c r="J763" s="23"/>
      <c r="K763" s="23"/>
      <c r="L763" s="23"/>
      <c r="M763" s="94">
        <v>2000</v>
      </c>
      <c r="N763" s="94"/>
      <c r="O763" s="24">
        <f t="shared" si="2049"/>
        <v>10</v>
      </c>
      <c r="P763" s="25">
        <f t="shared" si="2050"/>
        <v>2111.3334117119975</v>
      </c>
      <c r="Q763" s="26">
        <f t="shared" si="2051"/>
        <v>20196</v>
      </c>
      <c r="R763" s="27">
        <f t="shared" si="2052"/>
        <v>10</v>
      </c>
      <c r="S763" s="27">
        <f t="shared" si="2053"/>
        <v>2019.6000000000001</v>
      </c>
      <c r="T763" s="28">
        <f t="shared" si="2054"/>
        <v>20196</v>
      </c>
      <c r="U763" s="25"/>
      <c r="V763" s="25">
        <f t="shared" si="2055"/>
        <v>2019.6000000000001</v>
      </c>
      <c r="W763" s="28">
        <f t="shared" si="2056"/>
        <v>0</v>
      </c>
      <c r="X763" s="25"/>
      <c r="Y763" s="25">
        <f t="shared" si="2057"/>
        <v>2039.3920800000003</v>
      </c>
      <c r="Z763" s="28">
        <f t="shared" si="2058"/>
        <v>0</v>
      </c>
      <c r="AA763" s="25">
        <v>10</v>
      </c>
      <c r="AB763" s="25">
        <f t="shared" si="2059"/>
        <v>2059.3781223840006</v>
      </c>
      <c r="AC763" s="28">
        <f t="shared" si="2060"/>
        <v>20593.781223840007</v>
      </c>
      <c r="AD763" s="27">
        <f t="shared" si="2061"/>
        <v>0</v>
      </c>
      <c r="AE763" s="27">
        <f t="shared" si="2062"/>
        <v>2079.5600279833639</v>
      </c>
      <c r="AF763" s="28">
        <f t="shared" si="2063"/>
        <v>0</v>
      </c>
      <c r="AG763" s="25"/>
      <c r="AH763" s="25">
        <f t="shared" si="2064"/>
        <v>2079.5600279833639</v>
      </c>
      <c r="AI763" s="28">
        <f t="shared" si="2065"/>
        <v>0</v>
      </c>
      <c r="AJ763" s="25"/>
      <c r="AK763" s="25">
        <f t="shared" si="2066"/>
        <v>2099.939716257601</v>
      </c>
      <c r="AL763" s="28">
        <f t="shared" si="2067"/>
        <v>0</v>
      </c>
      <c r="AM763" s="25"/>
      <c r="AN763" s="25">
        <f t="shared" si="2068"/>
        <v>2120.5191254769256</v>
      </c>
      <c r="AO763" s="28">
        <f t="shared" si="2069"/>
        <v>0</v>
      </c>
      <c r="AP763" s="27">
        <f t="shared" si="2070"/>
        <v>0</v>
      </c>
      <c r="AQ763" s="27">
        <f t="shared" si="2071"/>
        <v>2141.3002129065994</v>
      </c>
      <c r="AR763" s="28">
        <f t="shared" si="2072"/>
        <v>0</v>
      </c>
      <c r="AS763" s="25"/>
      <c r="AT763" s="25">
        <f t="shared" si="2073"/>
        <v>2141.3002129065994</v>
      </c>
      <c r="AU763" s="28">
        <f t="shared" si="2074"/>
        <v>0</v>
      </c>
      <c r="AV763" s="25"/>
      <c r="AW763" s="25">
        <f t="shared" si="2075"/>
        <v>2162.2849549930843</v>
      </c>
      <c r="AX763" s="28">
        <f t="shared" si="2076"/>
        <v>0</v>
      </c>
      <c r="AY763" s="25"/>
      <c r="AZ763" s="25">
        <f t="shared" si="2077"/>
        <v>2183.4753475520165</v>
      </c>
      <c r="BA763" s="28">
        <f t="shared" si="2078"/>
        <v>0</v>
      </c>
      <c r="BB763" s="27">
        <f t="shared" si="2079"/>
        <v>0</v>
      </c>
      <c r="BC763" s="27">
        <f t="shared" si="2080"/>
        <v>2204.8734059580265</v>
      </c>
      <c r="BD763" s="28">
        <f t="shared" si="2081"/>
        <v>0</v>
      </c>
      <c r="BE763" s="25"/>
      <c r="BF763" s="25">
        <f t="shared" si="2082"/>
        <v>2204.8734059580265</v>
      </c>
      <c r="BG763" s="28">
        <f t="shared" si="2083"/>
        <v>0</v>
      </c>
      <c r="BH763" s="25"/>
      <c r="BI763" s="25">
        <f t="shared" si="2084"/>
        <v>2226.4811653364154</v>
      </c>
      <c r="BJ763" s="28">
        <f t="shared" si="2085"/>
        <v>0</v>
      </c>
      <c r="BK763" s="25"/>
      <c r="BL763" s="25">
        <f t="shared" si="2086"/>
        <v>2248.3006807567122</v>
      </c>
      <c r="BM763" s="28">
        <f t="shared" si="2087"/>
        <v>0</v>
      </c>
      <c r="CZ763" s="30"/>
      <c r="DA763" s="30"/>
      <c r="DB763" s="30"/>
      <c r="DC763" s="30"/>
      <c r="DD763" s="30"/>
      <c r="DE763" s="30"/>
      <c r="DF763" s="30"/>
      <c r="DG763" s="30"/>
      <c r="DH763" s="30"/>
      <c r="DI763" s="30"/>
      <c r="DJ763" s="30"/>
      <c r="DK763" s="30"/>
      <c r="DL763" s="30"/>
      <c r="DM763" s="30"/>
      <c r="DN763" s="30"/>
      <c r="DO763" s="30"/>
      <c r="DP763" s="30"/>
      <c r="DQ763" s="30"/>
      <c r="DR763" s="30"/>
      <c r="DS763" s="30"/>
      <c r="DT763" s="30"/>
      <c r="DU763" s="30"/>
      <c r="DV763" s="30"/>
      <c r="DW763" s="30"/>
      <c r="DX763" s="30"/>
      <c r="DY763" s="30"/>
      <c r="DZ763" s="30"/>
      <c r="EA763" s="30"/>
      <c r="EB763" s="30"/>
      <c r="EC763" s="30"/>
      <c r="ED763" s="30"/>
      <c r="EE763" s="30"/>
      <c r="EF763" s="30"/>
      <c r="EG763" s="30"/>
      <c r="EH763" s="30"/>
      <c r="EI763" s="30"/>
      <c r="EJ763" s="30"/>
      <c r="EK763" s="30"/>
      <c r="EL763" s="30"/>
      <c r="EM763" s="30"/>
      <c r="EN763" s="30"/>
      <c r="EO763" s="30"/>
      <c r="EP763" s="30"/>
      <c r="EQ763" s="30"/>
      <c r="ER763" s="30"/>
      <c r="ES763" s="30"/>
      <c r="ET763" s="30"/>
      <c r="EU763" s="30"/>
      <c r="EV763" s="30"/>
      <c r="EW763" s="30"/>
      <c r="EX763" s="30"/>
      <c r="EY763" s="30"/>
      <c r="EZ763" s="30"/>
      <c r="FA763" s="30"/>
      <c r="FB763" s="30"/>
      <c r="FC763" s="30"/>
      <c r="FD763" s="30"/>
      <c r="FE763" s="30"/>
      <c r="FF763" s="30"/>
      <c r="FG763" s="30"/>
      <c r="FH763" s="30"/>
      <c r="FI763" s="30"/>
    </row>
    <row r="764" spans="1:165" s="29" customFormat="1" ht="24.95" customHeight="1" x14ac:dyDescent="0.15">
      <c r="A764" s="23" t="s">
        <v>52</v>
      </c>
      <c r="B764" s="23" t="s">
        <v>2112</v>
      </c>
      <c r="C764" s="23" t="s">
        <v>2113</v>
      </c>
      <c r="D764" s="23" t="s">
        <v>2114</v>
      </c>
      <c r="E764" s="23" t="s">
        <v>465</v>
      </c>
      <c r="F764" s="110">
        <v>1</v>
      </c>
      <c r="G764" s="23"/>
      <c r="H764" s="23"/>
      <c r="I764" s="23"/>
      <c r="J764" s="23"/>
      <c r="K764" s="23"/>
      <c r="L764" s="23"/>
      <c r="M764" s="94">
        <v>4100</v>
      </c>
      <c r="N764" s="94"/>
      <c r="O764" s="24">
        <f t="shared" si="2049"/>
        <v>1</v>
      </c>
      <c r="P764" s="25">
        <f t="shared" si="2050"/>
        <v>4328.2334940095934</v>
      </c>
      <c r="Q764" s="26">
        <f t="shared" si="2051"/>
        <v>4263.0980573658953</v>
      </c>
      <c r="R764" s="27">
        <f t="shared" si="2052"/>
        <v>0</v>
      </c>
      <c r="S764" s="27">
        <f t="shared" si="2053"/>
        <v>4140.18</v>
      </c>
      <c r="T764" s="28">
        <f t="shared" si="2054"/>
        <v>0</v>
      </c>
      <c r="U764" s="25"/>
      <c r="V764" s="25">
        <f t="shared" si="2055"/>
        <v>4140.18</v>
      </c>
      <c r="W764" s="28">
        <f t="shared" si="2056"/>
        <v>0</v>
      </c>
      <c r="X764" s="25"/>
      <c r="Y764" s="25">
        <f t="shared" si="2057"/>
        <v>4180.753764</v>
      </c>
      <c r="Z764" s="28">
        <f t="shared" si="2058"/>
        <v>0</v>
      </c>
      <c r="AA764" s="25"/>
      <c r="AB764" s="25">
        <f t="shared" si="2059"/>
        <v>4221.7251508872005</v>
      </c>
      <c r="AC764" s="28">
        <f t="shared" si="2060"/>
        <v>0</v>
      </c>
      <c r="AD764" s="27">
        <f t="shared" si="2061"/>
        <v>1</v>
      </c>
      <c r="AE764" s="27">
        <f t="shared" si="2062"/>
        <v>4263.0980573658953</v>
      </c>
      <c r="AF764" s="28">
        <f t="shared" si="2063"/>
        <v>4263.0980573658953</v>
      </c>
      <c r="AG764" s="25"/>
      <c r="AH764" s="25">
        <f t="shared" si="2064"/>
        <v>4263.0980573658953</v>
      </c>
      <c r="AI764" s="28">
        <f t="shared" si="2065"/>
        <v>0</v>
      </c>
      <c r="AJ764" s="25"/>
      <c r="AK764" s="25">
        <f t="shared" si="2066"/>
        <v>4304.8764183280809</v>
      </c>
      <c r="AL764" s="28">
        <f t="shared" si="2067"/>
        <v>0</v>
      </c>
      <c r="AM764" s="25">
        <v>1</v>
      </c>
      <c r="AN764" s="25">
        <f t="shared" si="2068"/>
        <v>4347.064207227696</v>
      </c>
      <c r="AO764" s="28">
        <f t="shared" si="2069"/>
        <v>4347.064207227696</v>
      </c>
      <c r="AP764" s="27">
        <f t="shared" si="2070"/>
        <v>0</v>
      </c>
      <c r="AQ764" s="27">
        <f t="shared" si="2071"/>
        <v>4389.6654364585274</v>
      </c>
      <c r="AR764" s="28">
        <f t="shared" si="2072"/>
        <v>0</v>
      </c>
      <c r="AS764" s="25"/>
      <c r="AT764" s="25">
        <f t="shared" si="2073"/>
        <v>4389.6654364585274</v>
      </c>
      <c r="AU764" s="28">
        <f t="shared" si="2074"/>
        <v>0</v>
      </c>
      <c r="AV764" s="25"/>
      <c r="AW764" s="25">
        <f t="shared" si="2075"/>
        <v>4432.6841577358209</v>
      </c>
      <c r="AX764" s="28">
        <f t="shared" si="2076"/>
        <v>0</v>
      </c>
      <c r="AY764" s="25"/>
      <c r="AZ764" s="25">
        <f t="shared" si="2077"/>
        <v>4476.1244624816318</v>
      </c>
      <c r="BA764" s="28">
        <f t="shared" si="2078"/>
        <v>0</v>
      </c>
      <c r="BB764" s="27">
        <f t="shared" si="2079"/>
        <v>0</v>
      </c>
      <c r="BC764" s="27">
        <f t="shared" si="2080"/>
        <v>4519.9904822139515</v>
      </c>
      <c r="BD764" s="28">
        <f t="shared" si="2081"/>
        <v>0</v>
      </c>
      <c r="BE764" s="25"/>
      <c r="BF764" s="25">
        <f t="shared" si="2082"/>
        <v>4519.9904822139515</v>
      </c>
      <c r="BG764" s="28">
        <f t="shared" si="2083"/>
        <v>0</v>
      </c>
      <c r="BH764" s="25"/>
      <c r="BI764" s="25">
        <f t="shared" si="2084"/>
        <v>4564.2863889396485</v>
      </c>
      <c r="BJ764" s="28">
        <f t="shared" si="2085"/>
        <v>0</v>
      </c>
      <c r="BK764" s="25"/>
      <c r="BL764" s="25">
        <f t="shared" si="2086"/>
        <v>4609.0163955512571</v>
      </c>
      <c r="BM764" s="28">
        <f t="shared" si="2087"/>
        <v>0</v>
      </c>
      <c r="CZ764" s="30"/>
      <c r="DA764" s="30"/>
      <c r="DB764" s="30"/>
      <c r="DC764" s="30"/>
      <c r="DD764" s="30"/>
      <c r="DE764" s="30"/>
      <c r="DF764" s="30"/>
      <c r="DG764" s="30"/>
      <c r="DH764" s="30"/>
      <c r="DI764" s="30"/>
      <c r="DJ764" s="30"/>
      <c r="DK764" s="30"/>
      <c r="DL764" s="30"/>
      <c r="DM764" s="30"/>
      <c r="DN764" s="30"/>
      <c r="DO764" s="30"/>
      <c r="DP764" s="30"/>
      <c r="DQ764" s="30"/>
      <c r="DR764" s="30"/>
      <c r="DS764" s="30"/>
      <c r="DT764" s="30"/>
      <c r="DU764" s="30"/>
      <c r="DV764" s="30"/>
      <c r="DW764" s="30"/>
      <c r="DX764" s="30"/>
      <c r="DY764" s="30"/>
      <c r="DZ764" s="30"/>
      <c r="EA764" s="30"/>
      <c r="EB764" s="30"/>
      <c r="EC764" s="30"/>
      <c r="ED764" s="30"/>
      <c r="EE764" s="30"/>
      <c r="EF764" s="30"/>
      <c r="EG764" s="30"/>
      <c r="EH764" s="30"/>
      <c r="EI764" s="30"/>
      <c r="EJ764" s="30"/>
      <c r="EK764" s="30"/>
      <c r="EL764" s="30"/>
      <c r="EM764" s="30"/>
      <c r="EN764" s="30"/>
      <c r="EO764" s="30"/>
      <c r="EP764" s="30"/>
      <c r="EQ764" s="30"/>
      <c r="ER764" s="30"/>
      <c r="ES764" s="30"/>
      <c r="ET764" s="30"/>
      <c r="EU764" s="30"/>
      <c r="EV764" s="30"/>
      <c r="EW764" s="30"/>
      <c r="EX764" s="30"/>
      <c r="EY764" s="30"/>
      <c r="EZ764" s="30"/>
      <c r="FA764" s="30"/>
      <c r="FB764" s="30"/>
      <c r="FC764" s="30"/>
      <c r="FD764" s="30"/>
      <c r="FE764" s="30"/>
      <c r="FF764" s="30"/>
      <c r="FG764" s="30"/>
      <c r="FH764" s="30"/>
      <c r="FI764" s="30"/>
    </row>
    <row r="765" spans="1:165" s="29" customFormat="1" ht="24.95" customHeight="1" x14ac:dyDescent="0.15">
      <c r="A765" s="23" t="s">
        <v>52</v>
      </c>
      <c r="B765" s="23" t="s">
        <v>2115</v>
      </c>
      <c r="C765" s="23" t="s">
        <v>2116</v>
      </c>
      <c r="D765" s="23" t="s">
        <v>2117</v>
      </c>
      <c r="E765" s="23" t="s">
        <v>465</v>
      </c>
      <c r="F765" s="110">
        <v>2</v>
      </c>
      <c r="G765" s="23"/>
      <c r="H765" s="23"/>
      <c r="I765" s="23"/>
      <c r="J765" s="23"/>
      <c r="K765" s="23"/>
      <c r="L765" s="23"/>
      <c r="M765" s="94">
        <v>15000</v>
      </c>
      <c r="N765" s="94"/>
      <c r="O765" s="24">
        <f t="shared" si="2049"/>
        <v>2</v>
      </c>
      <c r="P765" s="25">
        <f t="shared" si="2050"/>
        <v>15835.000587839979</v>
      </c>
      <c r="Q765" s="26">
        <f t="shared" si="2051"/>
        <v>31193.400419750451</v>
      </c>
      <c r="R765" s="27">
        <f t="shared" si="2052"/>
        <v>0</v>
      </c>
      <c r="S765" s="27">
        <f t="shared" si="2053"/>
        <v>15147</v>
      </c>
      <c r="T765" s="28">
        <f t="shared" si="2054"/>
        <v>0</v>
      </c>
      <c r="U765" s="25"/>
      <c r="V765" s="25">
        <f t="shared" si="2055"/>
        <v>15147</v>
      </c>
      <c r="W765" s="28">
        <f t="shared" si="2056"/>
        <v>0</v>
      </c>
      <c r="X765" s="25"/>
      <c r="Y765" s="25">
        <f t="shared" si="2057"/>
        <v>15295.4406</v>
      </c>
      <c r="Z765" s="28">
        <f t="shared" si="2058"/>
        <v>0</v>
      </c>
      <c r="AA765" s="25"/>
      <c r="AB765" s="25">
        <f t="shared" si="2059"/>
        <v>15445.33591788</v>
      </c>
      <c r="AC765" s="28">
        <f t="shared" si="2060"/>
        <v>0</v>
      </c>
      <c r="AD765" s="27">
        <f t="shared" si="2061"/>
        <v>2</v>
      </c>
      <c r="AE765" s="27">
        <f t="shared" si="2062"/>
        <v>15596.700209875225</v>
      </c>
      <c r="AF765" s="28">
        <f t="shared" si="2063"/>
        <v>31193.400419750451</v>
      </c>
      <c r="AG765" s="25"/>
      <c r="AH765" s="25">
        <f t="shared" si="2064"/>
        <v>15596.700209875225</v>
      </c>
      <c r="AI765" s="28">
        <f t="shared" si="2065"/>
        <v>0</v>
      </c>
      <c r="AJ765" s="25"/>
      <c r="AK765" s="25">
        <f t="shared" si="2066"/>
        <v>15749.547871932004</v>
      </c>
      <c r="AL765" s="28">
        <f t="shared" si="2067"/>
        <v>0</v>
      </c>
      <c r="AM765" s="25">
        <v>2</v>
      </c>
      <c r="AN765" s="25">
        <f t="shared" si="2068"/>
        <v>15903.893441076938</v>
      </c>
      <c r="AO765" s="28">
        <f t="shared" si="2069"/>
        <v>31807.786882153876</v>
      </c>
      <c r="AP765" s="27">
        <f t="shared" si="2070"/>
        <v>0</v>
      </c>
      <c r="AQ765" s="27">
        <f t="shared" si="2071"/>
        <v>16059.751596799493</v>
      </c>
      <c r="AR765" s="28">
        <f t="shared" si="2072"/>
        <v>0</v>
      </c>
      <c r="AS765" s="25"/>
      <c r="AT765" s="25">
        <f t="shared" si="2073"/>
        <v>16059.751596799493</v>
      </c>
      <c r="AU765" s="28">
        <f t="shared" si="2074"/>
        <v>0</v>
      </c>
      <c r="AV765" s="25"/>
      <c r="AW765" s="25">
        <f t="shared" si="2075"/>
        <v>16217.137162448129</v>
      </c>
      <c r="AX765" s="28">
        <f t="shared" si="2076"/>
        <v>0</v>
      </c>
      <c r="AY765" s="25"/>
      <c r="AZ765" s="25">
        <f t="shared" si="2077"/>
        <v>16376.065106640121</v>
      </c>
      <c r="BA765" s="28">
        <f t="shared" si="2078"/>
        <v>0</v>
      </c>
      <c r="BB765" s="27">
        <f t="shared" si="2079"/>
        <v>0</v>
      </c>
      <c r="BC765" s="27">
        <f t="shared" si="2080"/>
        <v>16536.550544685193</v>
      </c>
      <c r="BD765" s="28">
        <f t="shared" si="2081"/>
        <v>0</v>
      </c>
      <c r="BE765" s="25"/>
      <c r="BF765" s="25">
        <f t="shared" si="2082"/>
        <v>16536.550544685193</v>
      </c>
      <c r="BG765" s="28">
        <f t="shared" si="2083"/>
        <v>0</v>
      </c>
      <c r="BH765" s="25"/>
      <c r="BI765" s="25">
        <f t="shared" si="2084"/>
        <v>16698.608740023108</v>
      </c>
      <c r="BJ765" s="28">
        <f t="shared" si="2085"/>
        <v>0</v>
      </c>
      <c r="BK765" s="25"/>
      <c r="BL765" s="25">
        <f t="shared" si="2086"/>
        <v>16862.255105675336</v>
      </c>
      <c r="BM765" s="28">
        <f t="shared" si="2087"/>
        <v>0</v>
      </c>
      <c r="CZ765" s="30"/>
      <c r="DA765" s="30"/>
      <c r="DB765" s="30"/>
      <c r="DC765" s="30"/>
      <c r="DD765" s="30"/>
      <c r="DE765" s="30"/>
      <c r="DF765" s="30"/>
      <c r="DG765" s="30"/>
      <c r="DH765" s="30"/>
      <c r="DI765" s="30"/>
      <c r="DJ765" s="30"/>
      <c r="DK765" s="30"/>
      <c r="DL765" s="30"/>
      <c r="DM765" s="30"/>
      <c r="DN765" s="30"/>
      <c r="DO765" s="30"/>
      <c r="DP765" s="30"/>
      <c r="DQ765" s="30"/>
      <c r="DR765" s="30"/>
      <c r="DS765" s="30"/>
      <c r="DT765" s="30"/>
      <c r="DU765" s="30"/>
      <c r="DV765" s="30"/>
      <c r="DW765" s="30"/>
      <c r="DX765" s="30"/>
      <c r="DY765" s="30"/>
      <c r="DZ765" s="30"/>
      <c r="EA765" s="30"/>
      <c r="EB765" s="30"/>
      <c r="EC765" s="30"/>
      <c r="ED765" s="30"/>
      <c r="EE765" s="30"/>
      <c r="EF765" s="30"/>
      <c r="EG765" s="30"/>
      <c r="EH765" s="30"/>
      <c r="EI765" s="30"/>
      <c r="EJ765" s="30"/>
      <c r="EK765" s="30"/>
      <c r="EL765" s="30"/>
      <c r="EM765" s="30"/>
      <c r="EN765" s="30"/>
      <c r="EO765" s="30"/>
      <c r="EP765" s="30"/>
      <c r="EQ765" s="30"/>
      <c r="ER765" s="30"/>
      <c r="ES765" s="30"/>
      <c r="ET765" s="30"/>
      <c r="EU765" s="30"/>
      <c r="EV765" s="30"/>
      <c r="EW765" s="30"/>
      <c r="EX765" s="30"/>
      <c r="EY765" s="30"/>
      <c r="EZ765" s="30"/>
      <c r="FA765" s="30"/>
      <c r="FB765" s="30"/>
      <c r="FC765" s="30"/>
      <c r="FD765" s="30"/>
      <c r="FE765" s="30"/>
      <c r="FF765" s="30"/>
      <c r="FG765" s="30"/>
      <c r="FH765" s="30"/>
      <c r="FI765" s="30"/>
    </row>
    <row r="766" spans="1:165" s="29" customFormat="1" ht="24.95" customHeight="1" x14ac:dyDescent="0.15">
      <c r="A766" s="23" t="s">
        <v>52</v>
      </c>
      <c r="B766" s="23" t="s">
        <v>2118</v>
      </c>
      <c r="C766" s="23" t="s">
        <v>2119</v>
      </c>
      <c r="D766" s="23" t="s">
        <v>2088</v>
      </c>
      <c r="E766" s="23" t="s">
        <v>465</v>
      </c>
      <c r="F766" s="110">
        <v>1</v>
      </c>
      <c r="G766" s="23"/>
      <c r="H766" s="23"/>
      <c r="I766" s="23"/>
      <c r="J766" s="23"/>
      <c r="K766" s="23"/>
      <c r="L766" s="23"/>
      <c r="M766" s="94">
        <v>31056</v>
      </c>
      <c r="N766" s="94"/>
      <c r="O766" s="24">
        <f t="shared" si="2049"/>
        <v>1</v>
      </c>
      <c r="P766" s="25">
        <f t="shared" si="2050"/>
        <v>32784.785217063894</v>
      </c>
      <c r="Q766" s="26">
        <f t="shared" si="2051"/>
        <v>32291.408114525668</v>
      </c>
      <c r="R766" s="27">
        <f t="shared" si="2052"/>
        <v>0</v>
      </c>
      <c r="S766" s="27">
        <f t="shared" si="2053"/>
        <v>31360.3488</v>
      </c>
      <c r="T766" s="28">
        <f t="shared" si="2054"/>
        <v>0</v>
      </c>
      <c r="U766" s="25"/>
      <c r="V766" s="25">
        <f t="shared" si="2055"/>
        <v>31360.3488</v>
      </c>
      <c r="W766" s="28">
        <f t="shared" si="2056"/>
        <v>0</v>
      </c>
      <c r="X766" s="25"/>
      <c r="Y766" s="25">
        <f t="shared" si="2057"/>
        <v>31667.680218240002</v>
      </c>
      <c r="Z766" s="28">
        <f t="shared" si="2058"/>
        <v>0</v>
      </c>
      <c r="AA766" s="25"/>
      <c r="AB766" s="25">
        <f t="shared" si="2059"/>
        <v>31978.023484378755</v>
      </c>
      <c r="AC766" s="28">
        <f t="shared" si="2060"/>
        <v>0</v>
      </c>
      <c r="AD766" s="27">
        <f t="shared" si="2061"/>
        <v>1</v>
      </c>
      <c r="AE766" s="27">
        <f t="shared" si="2062"/>
        <v>32291.408114525668</v>
      </c>
      <c r="AF766" s="28">
        <f t="shared" si="2063"/>
        <v>32291.408114525668</v>
      </c>
      <c r="AG766" s="25"/>
      <c r="AH766" s="25">
        <f t="shared" si="2064"/>
        <v>32291.408114525668</v>
      </c>
      <c r="AI766" s="28">
        <f t="shared" si="2065"/>
        <v>0</v>
      </c>
      <c r="AJ766" s="25">
        <v>1</v>
      </c>
      <c r="AK766" s="25">
        <f t="shared" si="2066"/>
        <v>32607.863914048019</v>
      </c>
      <c r="AL766" s="28">
        <f t="shared" si="2067"/>
        <v>32607.863914048019</v>
      </c>
      <c r="AM766" s="25"/>
      <c r="AN766" s="25">
        <f t="shared" si="2068"/>
        <v>32927.420980405688</v>
      </c>
      <c r="AO766" s="28">
        <f t="shared" si="2069"/>
        <v>0</v>
      </c>
      <c r="AP766" s="27">
        <f t="shared" si="2070"/>
        <v>0</v>
      </c>
      <c r="AQ766" s="27">
        <f t="shared" si="2071"/>
        <v>33250.109706013667</v>
      </c>
      <c r="AR766" s="28">
        <f t="shared" si="2072"/>
        <v>0</v>
      </c>
      <c r="AS766" s="25"/>
      <c r="AT766" s="25">
        <f t="shared" si="2073"/>
        <v>33250.109706013667</v>
      </c>
      <c r="AU766" s="28">
        <f t="shared" si="2074"/>
        <v>0</v>
      </c>
      <c r="AV766" s="25"/>
      <c r="AW766" s="25">
        <f t="shared" si="2075"/>
        <v>33575.960781132599</v>
      </c>
      <c r="AX766" s="28">
        <f t="shared" si="2076"/>
        <v>0</v>
      </c>
      <c r="AY766" s="25"/>
      <c r="AZ766" s="25">
        <f t="shared" si="2077"/>
        <v>33905.005196787701</v>
      </c>
      <c r="BA766" s="28">
        <f t="shared" si="2078"/>
        <v>0</v>
      </c>
      <c r="BB766" s="27">
        <f t="shared" si="2079"/>
        <v>0</v>
      </c>
      <c r="BC766" s="27">
        <f t="shared" si="2080"/>
        <v>34237.274247716225</v>
      </c>
      <c r="BD766" s="28">
        <f t="shared" si="2081"/>
        <v>0</v>
      </c>
      <c r="BE766" s="25"/>
      <c r="BF766" s="25">
        <f t="shared" si="2082"/>
        <v>34237.274247716225</v>
      </c>
      <c r="BG766" s="28">
        <f t="shared" si="2083"/>
        <v>0</v>
      </c>
      <c r="BH766" s="25"/>
      <c r="BI766" s="25">
        <f t="shared" si="2084"/>
        <v>34572.799535343845</v>
      </c>
      <c r="BJ766" s="28">
        <f t="shared" si="2085"/>
        <v>0</v>
      </c>
      <c r="BK766" s="25"/>
      <c r="BL766" s="25">
        <f t="shared" si="2086"/>
        <v>34911.612970790215</v>
      </c>
      <c r="BM766" s="28">
        <f t="shared" si="2087"/>
        <v>0</v>
      </c>
      <c r="CZ766" s="30"/>
      <c r="DA766" s="30"/>
      <c r="DB766" s="30"/>
      <c r="DC766" s="30"/>
      <c r="DD766" s="30"/>
      <c r="DE766" s="30"/>
      <c r="DF766" s="30"/>
      <c r="DG766" s="30"/>
      <c r="DH766" s="30"/>
      <c r="DI766" s="30"/>
      <c r="DJ766" s="30"/>
      <c r="DK766" s="30"/>
      <c r="DL766" s="30"/>
      <c r="DM766" s="30"/>
      <c r="DN766" s="30"/>
      <c r="DO766" s="30"/>
      <c r="DP766" s="30"/>
      <c r="DQ766" s="30"/>
      <c r="DR766" s="30"/>
      <c r="DS766" s="30"/>
      <c r="DT766" s="30"/>
      <c r="DU766" s="30"/>
      <c r="DV766" s="30"/>
      <c r="DW766" s="30"/>
      <c r="DX766" s="30"/>
      <c r="DY766" s="30"/>
      <c r="DZ766" s="30"/>
      <c r="EA766" s="30"/>
      <c r="EB766" s="30"/>
      <c r="EC766" s="30"/>
      <c r="ED766" s="30"/>
      <c r="EE766" s="30"/>
      <c r="EF766" s="30"/>
      <c r="EG766" s="30"/>
      <c r="EH766" s="30"/>
      <c r="EI766" s="30"/>
      <c r="EJ766" s="30"/>
      <c r="EK766" s="30"/>
      <c r="EL766" s="30"/>
      <c r="EM766" s="30"/>
      <c r="EN766" s="30"/>
      <c r="EO766" s="30"/>
      <c r="EP766" s="30"/>
      <c r="EQ766" s="30"/>
      <c r="ER766" s="30"/>
      <c r="ES766" s="30"/>
      <c r="ET766" s="30"/>
      <c r="EU766" s="30"/>
      <c r="EV766" s="30"/>
      <c r="EW766" s="30"/>
      <c r="EX766" s="30"/>
      <c r="EY766" s="30"/>
      <c r="EZ766" s="30"/>
      <c r="FA766" s="30"/>
      <c r="FB766" s="30"/>
      <c r="FC766" s="30"/>
      <c r="FD766" s="30"/>
      <c r="FE766" s="30"/>
      <c r="FF766" s="30"/>
      <c r="FG766" s="30"/>
      <c r="FH766" s="30"/>
      <c r="FI766" s="30"/>
    </row>
    <row r="767" spans="1:165" s="29" customFormat="1" ht="24.95" customHeight="1" x14ac:dyDescent="0.15">
      <c r="A767" s="23" t="s">
        <v>52</v>
      </c>
      <c r="B767" s="23" t="s">
        <v>2120</v>
      </c>
      <c r="C767" s="23" t="s">
        <v>2121</v>
      </c>
      <c r="D767" s="23" t="s">
        <v>2088</v>
      </c>
      <c r="E767" s="23" t="s">
        <v>465</v>
      </c>
      <c r="F767" s="110">
        <v>1</v>
      </c>
      <c r="G767" s="23"/>
      <c r="H767" s="23"/>
      <c r="I767" s="23"/>
      <c r="J767" s="23"/>
      <c r="K767" s="23"/>
      <c r="L767" s="23"/>
      <c r="M767" s="94">
        <v>3468</v>
      </c>
      <c r="N767" s="94"/>
      <c r="O767" s="24">
        <f t="shared" si="2049"/>
        <v>1</v>
      </c>
      <c r="P767" s="25">
        <f t="shared" si="2050"/>
        <v>3661.0521359086024</v>
      </c>
      <c r="Q767" s="26">
        <f t="shared" si="2051"/>
        <v>3605.9570885231519</v>
      </c>
      <c r="R767" s="27">
        <f t="shared" si="2052"/>
        <v>0</v>
      </c>
      <c r="S767" s="27">
        <f t="shared" si="2053"/>
        <v>3501.9864000000002</v>
      </c>
      <c r="T767" s="28">
        <f t="shared" si="2054"/>
        <v>0</v>
      </c>
      <c r="U767" s="25"/>
      <c r="V767" s="25">
        <f t="shared" si="2055"/>
        <v>3501.9864000000002</v>
      </c>
      <c r="W767" s="28">
        <f t="shared" si="2056"/>
        <v>0</v>
      </c>
      <c r="X767" s="25"/>
      <c r="Y767" s="25">
        <f t="shared" si="2057"/>
        <v>3536.3058667200003</v>
      </c>
      <c r="Z767" s="28">
        <f t="shared" si="2058"/>
        <v>0</v>
      </c>
      <c r="AA767" s="25"/>
      <c r="AB767" s="25">
        <f t="shared" si="2059"/>
        <v>3570.9616642138562</v>
      </c>
      <c r="AC767" s="28">
        <f t="shared" si="2060"/>
        <v>0</v>
      </c>
      <c r="AD767" s="27">
        <f t="shared" si="2061"/>
        <v>1</v>
      </c>
      <c r="AE767" s="27">
        <f t="shared" si="2062"/>
        <v>3605.9570885231519</v>
      </c>
      <c r="AF767" s="28">
        <f t="shared" si="2063"/>
        <v>3605.9570885231519</v>
      </c>
      <c r="AG767" s="25"/>
      <c r="AH767" s="25">
        <f t="shared" si="2064"/>
        <v>3605.9570885231519</v>
      </c>
      <c r="AI767" s="28">
        <f t="shared" si="2065"/>
        <v>0</v>
      </c>
      <c r="AJ767" s="25">
        <v>1</v>
      </c>
      <c r="AK767" s="25">
        <f t="shared" si="2066"/>
        <v>3641.2954679906788</v>
      </c>
      <c r="AL767" s="28">
        <f t="shared" si="2067"/>
        <v>3641.2954679906788</v>
      </c>
      <c r="AM767" s="25"/>
      <c r="AN767" s="25">
        <f t="shared" si="2068"/>
        <v>3676.9801635769877</v>
      </c>
      <c r="AO767" s="28">
        <f t="shared" si="2069"/>
        <v>0</v>
      </c>
      <c r="AP767" s="27">
        <f t="shared" si="2070"/>
        <v>0</v>
      </c>
      <c r="AQ767" s="27">
        <f t="shared" si="2071"/>
        <v>3713.0145691800421</v>
      </c>
      <c r="AR767" s="28">
        <f t="shared" si="2072"/>
        <v>0</v>
      </c>
      <c r="AS767" s="25"/>
      <c r="AT767" s="25">
        <f t="shared" si="2073"/>
        <v>3713.0145691800421</v>
      </c>
      <c r="AU767" s="28">
        <f t="shared" si="2074"/>
        <v>0</v>
      </c>
      <c r="AV767" s="25"/>
      <c r="AW767" s="25">
        <f t="shared" si="2075"/>
        <v>3749.4021119580066</v>
      </c>
      <c r="AX767" s="28">
        <f t="shared" si="2076"/>
        <v>0</v>
      </c>
      <c r="AY767" s="25"/>
      <c r="AZ767" s="25">
        <f t="shared" si="2077"/>
        <v>3786.146252655195</v>
      </c>
      <c r="BA767" s="28">
        <f t="shared" si="2078"/>
        <v>0</v>
      </c>
      <c r="BB767" s="27">
        <f t="shared" si="2079"/>
        <v>0</v>
      </c>
      <c r="BC767" s="27">
        <f t="shared" si="2080"/>
        <v>3823.2504859312162</v>
      </c>
      <c r="BD767" s="28">
        <f t="shared" si="2081"/>
        <v>0</v>
      </c>
      <c r="BE767" s="25"/>
      <c r="BF767" s="25">
        <f t="shared" si="2082"/>
        <v>3823.2504859312162</v>
      </c>
      <c r="BG767" s="28">
        <f t="shared" si="2083"/>
        <v>0</v>
      </c>
      <c r="BH767" s="25"/>
      <c r="BI767" s="25">
        <f t="shared" si="2084"/>
        <v>3860.7183406933423</v>
      </c>
      <c r="BJ767" s="28">
        <f t="shared" si="2085"/>
        <v>0</v>
      </c>
      <c r="BK767" s="25"/>
      <c r="BL767" s="25">
        <f t="shared" si="2086"/>
        <v>3898.5533804321371</v>
      </c>
      <c r="BM767" s="28">
        <f t="shared" si="2087"/>
        <v>0</v>
      </c>
      <c r="CZ767" s="30"/>
      <c r="DA767" s="30"/>
      <c r="DB767" s="30"/>
      <c r="DC767" s="30"/>
      <c r="DD767" s="30"/>
      <c r="DE767" s="30"/>
      <c r="DF767" s="30"/>
      <c r="DG767" s="30"/>
      <c r="DH767" s="30"/>
      <c r="DI767" s="30"/>
      <c r="DJ767" s="30"/>
      <c r="DK767" s="30"/>
      <c r="DL767" s="30"/>
      <c r="DM767" s="30"/>
      <c r="DN767" s="30"/>
      <c r="DO767" s="30"/>
      <c r="DP767" s="30"/>
      <c r="DQ767" s="30"/>
      <c r="DR767" s="30"/>
      <c r="DS767" s="30"/>
      <c r="DT767" s="30"/>
      <c r="DU767" s="30"/>
      <c r="DV767" s="30"/>
      <c r="DW767" s="30"/>
      <c r="DX767" s="30"/>
      <c r="DY767" s="30"/>
      <c r="DZ767" s="30"/>
      <c r="EA767" s="30"/>
      <c r="EB767" s="30"/>
      <c r="EC767" s="30"/>
      <c r="ED767" s="30"/>
      <c r="EE767" s="30"/>
      <c r="EF767" s="30"/>
      <c r="EG767" s="30"/>
      <c r="EH767" s="30"/>
      <c r="EI767" s="30"/>
      <c r="EJ767" s="30"/>
      <c r="EK767" s="30"/>
      <c r="EL767" s="30"/>
      <c r="EM767" s="30"/>
      <c r="EN767" s="30"/>
      <c r="EO767" s="30"/>
      <c r="EP767" s="30"/>
      <c r="EQ767" s="30"/>
      <c r="ER767" s="30"/>
      <c r="ES767" s="30"/>
      <c r="ET767" s="30"/>
      <c r="EU767" s="30"/>
      <c r="EV767" s="30"/>
      <c r="EW767" s="30"/>
      <c r="EX767" s="30"/>
      <c r="EY767" s="30"/>
      <c r="EZ767" s="30"/>
      <c r="FA767" s="30"/>
      <c r="FB767" s="30"/>
      <c r="FC767" s="30"/>
      <c r="FD767" s="30"/>
      <c r="FE767" s="30"/>
      <c r="FF767" s="30"/>
      <c r="FG767" s="30"/>
      <c r="FH767" s="30"/>
      <c r="FI767" s="30"/>
    </row>
    <row r="768" spans="1:165" s="29" customFormat="1" ht="24.95" customHeight="1" x14ac:dyDescent="0.15">
      <c r="A768" s="23" t="s">
        <v>52</v>
      </c>
      <c r="B768" s="23" t="s">
        <v>2122</v>
      </c>
      <c r="C768" s="23" t="s">
        <v>2123</v>
      </c>
      <c r="D768" s="23" t="s">
        <v>2005</v>
      </c>
      <c r="E768" s="23" t="s">
        <v>465</v>
      </c>
      <c r="F768" s="110">
        <v>10</v>
      </c>
      <c r="G768" s="23"/>
      <c r="H768" s="23"/>
      <c r="I768" s="23"/>
      <c r="J768" s="23"/>
      <c r="K768" s="23"/>
      <c r="L768" s="23"/>
      <c r="M768" s="94">
        <v>100</v>
      </c>
      <c r="N768" s="94"/>
      <c r="O768" s="24">
        <f t="shared" si="2049"/>
        <v>10</v>
      </c>
      <c r="P768" s="25">
        <f t="shared" si="2050"/>
        <v>105.56667058559987</v>
      </c>
      <c r="Q768" s="26">
        <f t="shared" si="2051"/>
        <v>1009.8000000000001</v>
      </c>
      <c r="R768" s="27">
        <f t="shared" si="2052"/>
        <v>10</v>
      </c>
      <c r="S768" s="27">
        <f t="shared" si="2053"/>
        <v>100.98</v>
      </c>
      <c r="T768" s="28">
        <f t="shared" si="2054"/>
        <v>1009.8000000000001</v>
      </c>
      <c r="U768" s="25"/>
      <c r="V768" s="25">
        <f t="shared" si="2055"/>
        <v>100.98</v>
      </c>
      <c r="W768" s="28">
        <f t="shared" si="2056"/>
        <v>0</v>
      </c>
      <c r="X768" s="25"/>
      <c r="Y768" s="25">
        <f t="shared" si="2057"/>
        <v>101.969604</v>
      </c>
      <c r="Z768" s="28">
        <f t="shared" si="2058"/>
        <v>0</v>
      </c>
      <c r="AA768" s="25">
        <v>10</v>
      </c>
      <c r="AB768" s="25">
        <f t="shared" si="2059"/>
        <v>102.96890611920001</v>
      </c>
      <c r="AC768" s="28">
        <f t="shared" si="2060"/>
        <v>1029.6890611920001</v>
      </c>
      <c r="AD768" s="27">
        <f t="shared" si="2061"/>
        <v>0</v>
      </c>
      <c r="AE768" s="27">
        <f t="shared" si="2062"/>
        <v>103.97800139916818</v>
      </c>
      <c r="AF768" s="28">
        <f t="shared" si="2063"/>
        <v>0</v>
      </c>
      <c r="AG768" s="25"/>
      <c r="AH768" s="25">
        <f t="shared" si="2064"/>
        <v>103.97800139916818</v>
      </c>
      <c r="AI768" s="28">
        <f t="shared" si="2065"/>
        <v>0</v>
      </c>
      <c r="AJ768" s="25"/>
      <c r="AK768" s="25">
        <f t="shared" si="2066"/>
        <v>104.99698581288003</v>
      </c>
      <c r="AL768" s="28">
        <f t="shared" si="2067"/>
        <v>0</v>
      </c>
      <c r="AM768" s="25"/>
      <c r="AN768" s="25">
        <f t="shared" si="2068"/>
        <v>106.02595627384625</v>
      </c>
      <c r="AO768" s="28">
        <f t="shared" si="2069"/>
        <v>0</v>
      </c>
      <c r="AP768" s="27">
        <f t="shared" si="2070"/>
        <v>0</v>
      </c>
      <c r="AQ768" s="27">
        <f t="shared" si="2071"/>
        <v>107.06501064532995</v>
      </c>
      <c r="AR768" s="28">
        <f t="shared" si="2072"/>
        <v>0</v>
      </c>
      <c r="AS768" s="25"/>
      <c r="AT768" s="25">
        <f t="shared" si="2073"/>
        <v>107.06501064532995</v>
      </c>
      <c r="AU768" s="28">
        <f t="shared" si="2074"/>
        <v>0</v>
      </c>
      <c r="AV768" s="25"/>
      <c r="AW768" s="25">
        <f t="shared" si="2075"/>
        <v>108.11424774965418</v>
      </c>
      <c r="AX768" s="28">
        <f t="shared" si="2076"/>
        <v>0</v>
      </c>
      <c r="AY768" s="25"/>
      <c r="AZ768" s="25">
        <f t="shared" si="2077"/>
        <v>109.1737673776008</v>
      </c>
      <c r="BA768" s="28">
        <f t="shared" si="2078"/>
        <v>0</v>
      </c>
      <c r="BB768" s="27">
        <f t="shared" si="2079"/>
        <v>0</v>
      </c>
      <c r="BC768" s="27">
        <f t="shared" si="2080"/>
        <v>110.24367029790129</v>
      </c>
      <c r="BD768" s="28">
        <f t="shared" si="2081"/>
        <v>0</v>
      </c>
      <c r="BE768" s="25"/>
      <c r="BF768" s="25">
        <f t="shared" si="2082"/>
        <v>110.24367029790129</v>
      </c>
      <c r="BG768" s="28">
        <f t="shared" si="2083"/>
        <v>0</v>
      </c>
      <c r="BH768" s="25"/>
      <c r="BI768" s="25">
        <f t="shared" si="2084"/>
        <v>111.32405826682073</v>
      </c>
      <c r="BJ768" s="28">
        <f t="shared" si="2085"/>
        <v>0</v>
      </c>
      <c r="BK768" s="25"/>
      <c r="BL768" s="25">
        <f t="shared" si="2086"/>
        <v>112.41503403783557</v>
      </c>
      <c r="BM768" s="28">
        <f t="shared" si="2087"/>
        <v>0</v>
      </c>
      <c r="CZ768" s="30"/>
      <c r="DA768" s="30"/>
      <c r="DB768" s="30"/>
      <c r="DC768" s="30"/>
      <c r="DD768" s="30"/>
      <c r="DE768" s="30"/>
      <c r="DF768" s="30"/>
      <c r="DG768" s="30"/>
      <c r="DH768" s="30"/>
      <c r="DI768" s="30"/>
      <c r="DJ768" s="30"/>
      <c r="DK768" s="30"/>
      <c r="DL768" s="30"/>
      <c r="DM768" s="30"/>
      <c r="DN768" s="30"/>
      <c r="DO768" s="30"/>
      <c r="DP768" s="30"/>
      <c r="DQ768" s="30"/>
      <c r="DR768" s="30"/>
      <c r="DS768" s="30"/>
      <c r="DT768" s="30"/>
      <c r="DU768" s="30"/>
      <c r="DV768" s="30"/>
      <c r="DW768" s="30"/>
      <c r="DX768" s="30"/>
      <c r="DY768" s="30"/>
      <c r="DZ768" s="30"/>
      <c r="EA768" s="30"/>
      <c r="EB768" s="30"/>
      <c r="EC768" s="30"/>
      <c r="ED768" s="30"/>
      <c r="EE768" s="30"/>
      <c r="EF768" s="30"/>
      <c r="EG768" s="30"/>
      <c r="EH768" s="30"/>
      <c r="EI768" s="30"/>
      <c r="EJ768" s="30"/>
      <c r="EK768" s="30"/>
      <c r="EL768" s="30"/>
      <c r="EM768" s="30"/>
      <c r="EN768" s="30"/>
      <c r="EO768" s="30"/>
      <c r="EP768" s="30"/>
      <c r="EQ768" s="30"/>
      <c r="ER768" s="30"/>
      <c r="ES768" s="30"/>
      <c r="ET768" s="30"/>
      <c r="EU768" s="30"/>
      <c r="EV768" s="30"/>
      <c r="EW768" s="30"/>
      <c r="EX768" s="30"/>
      <c r="EY768" s="30"/>
      <c r="EZ768" s="30"/>
      <c r="FA768" s="30"/>
      <c r="FB768" s="30"/>
      <c r="FC768" s="30"/>
      <c r="FD768" s="30"/>
      <c r="FE768" s="30"/>
      <c r="FF768" s="30"/>
      <c r="FG768" s="30"/>
      <c r="FH768" s="30"/>
      <c r="FI768" s="30"/>
    </row>
    <row r="769" spans="1:165" s="29" customFormat="1" ht="24.95" customHeight="1" x14ac:dyDescent="0.15">
      <c r="A769" s="23" t="s">
        <v>52</v>
      </c>
      <c r="B769" s="23" t="s">
        <v>2124</v>
      </c>
      <c r="C769" s="23" t="s">
        <v>2125</v>
      </c>
      <c r="D769" s="23" t="s">
        <v>2005</v>
      </c>
      <c r="E769" s="23" t="s">
        <v>465</v>
      </c>
      <c r="F769" s="110">
        <v>10</v>
      </c>
      <c r="G769" s="23"/>
      <c r="H769" s="23"/>
      <c r="I769" s="23"/>
      <c r="J769" s="23"/>
      <c r="K769" s="23"/>
      <c r="L769" s="23"/>
      <c r="M769" s="94">
        <v>60</v>
      </c>
      <c r="N769" s="94"/>
      <c r="O769" s="24">
        <f t="shared" si="2049"/>
        <v>10</v>
      </c>
      <c r="P769" s="25">
        <f t="shared" si="2050"/>
        <v>63.340002351359907</v>
      </c>
      <c r="Q769" s="26">
        <f t="shared" si="2051"/>
        <v>605.88</v>
      </c>
      <c r="R769" s="27">
        <f t="shared" si="2052"/>
        <v>10</v>
      </c>
      <c r="S769" s="27">
        <f t="shared" si="2053"/>
        <v>60.588000000000001</v>
      </c>
      <c r="T769" s="28">
        <f t="shared" si="2054"/>
        <v>605.88</v>
      </c>
      <c r="U769" s="25"/>
      <c r="V769" s="25">
        <f t="shared" si="2055"/>
        <v>60.588000000000001</v>
      </c>
      <c r="W769" s="28">
        <f t="shared" si="2056"/>
        <v>0</v>
      </c>
      <c r="X769" s="25"/>
      <c r="Y769" s="25">
        <f t="shared" si="2057"/>
        <v>61.181762400000004</v>
      </c>
      <c r="Z769" s="28">
        <f t="shared" si="2058"/>
        <v>0</v>
      </c>
      <c r="AA769" s="25">
        <v>10</v>
      </c>
      <c r="AB769" s="25">
        <f t="shared" si="2059"/>
        <v>61.781343671520006</v>
      </c>
      <c r="AC769" s="28">
        <f t="shared" si="2060"/>
        <v>617.81343671520006</v>
      </c>
      <c r="AD769" s="27">
        <f t="shared" si="2061"/>
        <v>0</v>
      </c>
      <c r="AE769" s="27">
        <f t="shared" si="2062"/>
        <v>62.3868008395009</v>
      </c>
      <c r="AF769" s="28">
        <f t="shared" si="2063"/>
        <v>0</v>
      </c>
      <c r="AG769" s="25"/>
      <c r="AH769" s="25">
        <f t="shared" si="2064"/>
        <v>62.3868008395009</v>
      </c>
      <c r="AI769" s="28">
        <f t="shared" si="2065"/>
        <v>0</v>
      </c>
      <c r="AJ769" s="25"/>
      <c r="AK769" s="25">
        <f t="shared" si="2066"/>
        <v>62.998191487728008</v>
      </c>
      <c r="AL769" s="28">
        <f t="shared" si="2067"/>
        <v>0</v>
      </c>
      <c r="AM769" s="25"/>
      <c r="AN769" s="25">
        <f t="shared" si="2068"/>
        <v>63.615573764307747</v>
      </c>
      <c r="AO769" s="28">
        <f t="shared" si="2069"/>
        <v>0</v>
      </c>
      <c r="AP769" s="27">
        <f t="shared" si="2070"/>
        <v>0</v>
      </c>
      <c r="AQ769" s="27">
        <f t="shared" si="2071"/>
        <v>64.239006387197961</v>
      </c>
      <c r="AR769" s="28">
        <f t="shared" si="2072"/>
        <v>0</v>
      </c>
      <c r="AS769" s="25"/>
      <c r="AT769" s="25">
        <f t="shared" si="2073"/>
        <v>64.239006387197961</v>
      </c>
      <c r="AU769" s="28">
        <f t="shared" si="2074"/>
        <v>0</v>
      </c>
      <c r="AV769" s="25"/>
      <c r="AW769" s="25">
        <f t="shared" si="2075"/>
        <v>64.868548649792501</v>
      </c>
      <c r="AX769" s="28">
        <f t="shared" si="2076"/>
        <v>0</v>
      </c>
      <c r="AY769" s="25"/>
      <c r="AZ769" s="25">
        <f t="shared" si="2077"/>
        <v>65.504260426560464</v>
      </c>
      <c r="BA769" s="28">
        <f t="shared" si="2078"/>
        <v>0</v>
      </c>
      <c r="BB769" s="27">
        <f t="shared" si="2079"/>
        <v>0</v>
      </c>
      <c r="BC769" s="27">
        <f t="shared" si="2080"/>
        <v>66.146202178740765</v>
      </c>
      <c r="BD769" s="28">
        <f t="shared" si="2081"/>
        <v>0</v>
      </c>
      <c r="BE769" s="25"/>
      <c r="BF769" s="25">
        <f t="shared" si="2082"/>
        <v>66.146202178740765</v>
      </c>
      <c r="BG769" s="28">
        <f t="shared" si="2083"/>
        <v>0</v>
      </c>
      <c r="BH769" s="25"/>
      <c r="BI769" s="25">
        <f t="shared" si="2084"/>
        <v>66.794434960092431</v>
      </c>
      <c r="BJ769" s="28">
        <f t="shared" si="2085"/>
        <v>0</v>
      </c>
      <c r="BK769" s="25"/>
      <c r="BL769" s="25">
        <f t="shared" si="2086"/>
        <v>67.449020422701338</v>
      </c>
      <c r="BM769" s="28">
        <f t="shared" si="2087"/>
        <v>0</v>
      </c>
      <c r="CZ769" s="30"/>
      <c r="DA769" s="30"/>
      <c r="DB769" s="30"/>
      <c r="DC769" s="30"/>
      <c r="DD769" s="30"/>
      <c r="DE769" s="30"/>
      <c r="DF769" s="30"/>
      <c r="DG769" s="30"/>
      <c r="DH769" s="30"/>
      <c r="DI769" s="30"/>
      <c r="DJ769" s="30"/>
      <c r="DK769" s="30"/>
      <c r="DL769" s="30"/>
      <c r="DM769" s="30"/>
      <c r="DN769" s="30"/>
      <c r="DO769" s="30"/>
      <c r="DP769" s="30"/>
      <c r="DQ769" s="30"/>
      <c r="DR769" s="30"/>
      <c r="DS769" s="30"/>
      <c r="DT769" s="30"/>
      <c r="DU769" s="30"/>
      <c r="DV769" s="30"/>
      <c r="DW769" s="30"/>
      <c r="DX769" s="30"/>
      <c r="DY769" s="30"/>
      <c r="DZ769" s="30"/>
      <c r="EA769" s="30"/>
      <c r="EB769" s="30"/>
      <c r="EC769" s="30"/>
      <c r="ED769" s="30"/>
      <c r="EE769" s="30"/>
      <c r="EF769" s="30"/>
      <c r="EG769" s="30"/>
      <c r="EH769" s="30"/>
      <c r="EI769" s="30"/>
      <c r="EJ769" s="30"/>
      <c r="EK769" s="30"/>
      <c r="EL769" s="30"/>
      <c r="EM769" s="30"/>
      <c r="EN769" s="30"/>
      <c r="EO769" s="30"/>
      <c r="EP769" s="30"/>
      <c r="EQ769" s="30"/>
      <c r="ER769" s="30"/>
      <c r="ES769" s="30"/>
      <c r="ET769" s="30"/>
      <c r="EU769" s="30"/>
      <c r="EV769" s="30"/>
      <c r="EW769" s="30"/>
      <c r="EX769" s="30"/>
      <c r="EY769" s="30"/>
      <c r="EZ769" s="30"/>
      <c r="FA769" s="30"/>
      <c r="FB769" s="30"/>
      <c r="FC769" s="30"/>
      <c r="FD769" s="30"/>
      <c r="FE769" s="30"/>
      <c r="FF769" s="30"/>
      <c r="FG769" s="30"/>
      <c r="FH769" s="30"/>
      <c r="FI769" s="30"/>
    </row>
    <row r="770" spans="1:165" s="29" customFormat="1" ht="24.95" customHeight="1" x14ac:dyDescent="0.15">
      <c r="A770" s="23" t="s">
        <v>52</v>
      </c>
      <c r="B770" s="23" t="s">
        <v>2126</v>
      </c>
      <c r="C770" s="23" t="s">
        <v>2127</v>
      </c>
      <c r="D770" s="23" t="s">
        <v>2005</v>
      </c>
      <c r="E770" s="23" t="s">
        <v>465</v>
      </c>
      <c r="F770" s="110">
        <v>10</v>
      </c>
      <c r="G770" s="23"/>
      <c r="H770" s="23"/>
      <c r="I770" s="23"/>
      <c r="J770" s="23"/>
      <c r="K770" s="23"/>
      <c r="L770" s="23"/>
      <c r="M770" s="94">
        <v>50</v>
      </c>
      <c r="N770" s="94"/>
      <c r="O770" s="24">
        <f t="shared" si="2049"/>
        <v>10</v>
      </c>
      <c r="P770" s="25">
        <f t="shared" si="2050"/>
        <v>52.783335292799933</v>
      </c>
      <c r="Q770" s="26">
        <f t="shared" si="2051"/>
        <v>504.90000000000003</v>
      </c>
      <c r="R770" s="27">
        <f t="shared" si="2052"/>
        <v>10</v>
      </c>
      <c r="S770" s="27">
        <f t="shared" si="2053"/>
        <v>50.49</v>
      </c>
      <c r="T770" s="28">
        <f t="shared" si="2054"/>
        <v>504.90000000000003</v>
      </c>
      <c r="U770" s="25">
        <v>10</v>
      </c>
      <c r="V770" s="25">
        <f t="shared" si="2055"/>
        <v>50.49</v>
      </c>
      <c r="W770" s="28">
        <f t="shared" si="2056"/>
        <v>504.90000000000003</v>
      </c>
      <c r="X770" s="25"/>
      <c r="Y770" s="25">
        <f t="shared" si="2057"/>
        <v>50.984802000000002</v>
      </c>
      <c r="Z770" s="28">
        <f t="shared" si="2058"/>
        <v>0</v>
      </c>
      <c r="AA770" s="25"/>
      <c r="AB770" s="25">
        <f t="shared" si="2059"/>
        <v>51.484453059600007</v>
      </c>
      <c r="AC770" s="28">
        <f t="shared" si="2060"/>
        <v>0</v>
      </c>
      <c r="AD770" s="27">
        <f t="shared" si="2061"/>
        <v>0</v>
      </c>
      <c r="AE770" s="27">
        <f t="shared" si="2062"/>
        <v>51.989000699584089</v>
      </c>
      <c r="AF770" s="28">
        <f t="shared" si="2063"/>
        <v>0</v>
      </c>
      <c r="AG770" s="25"/>
      <c r="AH770" s="25">
        <f t="shared" si="2064"/>
        <v>51.989000699584089</v>
      </c>
      <c r="AI770" s="28">
        <f t="shared" si="2065"/>
        <v>0</v>
      </c>
      <c r="AJ770" s="25"/>
      <c r="AK770" s="25">
        <f t="shared" si="2066"/>
        <v>52.498492906440013</v>
      </c>
      <c r="AL770" s="28">
        <f t="shared" si="2067"/>
        <v>0</v>
      </c>
      <c r="AM770" s="25"/>
      <c r="AN770" s="25">
        <f t="shared" si="2068"/>
        <v>53.012978136923124</v>
      </c>
      <c r="AO770" s="28">
        <f t="shared" si="2069"/>
        <v>0</v>
      </c>
      <c r="AP770" s="27">
        <f t="shared" si="2070"/>
        <v>0</v>
      </c>
      <c r="AQ770" s="27">
        <f t="shared" si="2071"/>
        <v>53.532505322664974</v>
      </c>
      <c r="AR770" s="28">
        <f t="shared" si="2072"/>
        <v>0</v>
      </c>
      <c r="AS770" s="25"/>
      <c r="AT770" s="25">
        <f t="shared" si="2073"/>
        <v>53.532505322664974</v>
      </c>
      <c r="AU770" s="28">
        <f t="shared" si="2074"/>
        <v>0</v>
      </c>
      <c r="AV770" s="25"/>
      <c r="AW770" s="25">
        <f t="shared" si="2075"/>
        <v>54.057123874827091</v>
      </c>
      <c r="AX770" s="28">
        <f t="shared" si="2076"/>
        <v>0</v>
      </c>
      <c r="AY770" s="25"/>
      <c r="AZ770" s="25">
        <f t="shared" si="2077"/>
        <v>54.586883688800398</v>
      </c>
      <c r="BA770" s="28">
        <f t="shared" si="2078"/>
        <v>0</v>
      </c>
      <c r="BB770" s="27">
        <f t="shared" si="2079"/>
        <v>0</v>
      </c>
      <c r="BC770" s="27">
        <f t="shared" si="2080"/>
        <v>55.121835148950645</v>
      </c>
      <c r="BD770" s="28">
        <f t="shared" si="2081"/>
        <v>0</v>
      </c>
      <c r="BE770" s="25"/>
      <c r="BF770" s="25">
        <f t="shared" si="2082"/>
        <v>55.121835148950645</v>
      </c>
      <c r="BG770" s="28">
        <f t="shared" si="2083"/>
        <v>0</v>
      </c>
      <c r="BH770" s="25"/>
      <c r="BI770" s="25">
        <f t="shared" si="2084"/>
        <v>55.662029133410364</v>
      </c>
      <c r="BJ770" s="28">
        <f t="shared" si="2085"/>
        <v>0</v>
      </c>
      <c r="BK770" s="25"/>
      <c r="BL770" s="25">
        <f t="shared" si="2086"/>
        <v>56.207517018917784</v>
      </c>
      <c r="BM770" s="28">
        <f t="shared" si="2087"/>
        <v>0</v>
      </c>
      <c r="CZ770" s="30"/>
      <c r="DA770" s="30"/>
      <c r="DB770" s="30"/>
      <c r="DC770" s="30"/>
      <c r="DD770" s="30"/>
      <c r="DE770" s="30"/>
      <c r="DF770" s="30"/>
      <c r="DG770" s="30"/>
      <c r="DH770" s="30"/>
      <c r="DI770" s="30"/>
      <c r="DJ770" s="30"/>
      <c r="DK770" s="30"/>
      <c r="DL770" s="30"/>
      <c r="DM770" s="30"/>
      <c r="DN770" s="30"/>
      <c r="DO770" s="30"/>
      <c r="DP770" s="30"/>
      <c r="DQ770" s="30"/>
      <c r="DR770" s="30"/>
      <c r="DS770" s="30"/>
      <c r="DT770" s="30"/>
      <c r="DU770" s="30"/>
      <c r="DV770" s="30"/>
      <c r="DW770" s="30"/>
      <c r="DX770" s="30"/>
      <c r="DY770" s="30"/>
      <c r="DZ770" s="30"/>
      <c r="EA770" s="30"/>
      <c r="EB770" s="30"/>
      <c r="EC770" s="30"/>
      <c r="ED770" s="30"/>
      <c r="EE770" s="30"/>
      <c r="EF770" s="30"/>
      <c r="EG770" s="30"/>
      <c r="EH770" s="30"/>
      <c r="EI770" s="30"/>
      <c r="EJ770" s="30"/>
      <c r="EK770" s="30"/>
      <c r="EL770" s="30"/>
      <c r="EM770" s="30"/>
      <c r="EN770" s="30"/>
      <c r="EO770" s="30"/>
      <c r="EP770" s="30"/>
      <c r="EQ770" s="30"/>
      <c r="ER770" s="30"/>
      <c r="ES770" s="30"/>
      <c r="ET770" s="30"/>
      <c r="EU770" s="30"/>
      <c r="EV770" s="30"/>
      <c r="EW770" s="30"/>
      <c r="EX770" s="30"/>
      <c r="EY770" s="30"/>
      <c r="EZ770" s="30"/>
      <c r="FA770" s="30"/>
      <c r="FB770" s="30"/>
      <c r="FC770" s="30"/>
      <c r="FD770" s="30"/>
      <c r="FE770" s="30"/>
      <c r="FF770" s="30"/>
      <c r="FG770" s="30"/>
      <c r="FH770" s="30"/>
      <c r="FI770" s="30"/>
    </row>
    <row r="771" spans="1:165" s="29" customFormat="1" ht="24.95" customHeight="1" x14ac:dyDescent="0.15">
      <c r="A771" s="23" t="s">
        <v>52</v>
      </c>
      <c r="B771" s="23" t="s">
        <v>2128</v>
      </c>
      <c r="C771" s="23" t="s">
        <v>2129</v>
      </c>
      <c r="D771" s="23" t="s">
        <v>2012</v>
      </c>
      <c r="E771" s="23" t="s">
        <v>465</v>
      </c>
      <c r="F771" s="110">
        <v>2</v>
      </c>
      <c r="G771" s="23"/>
      <c r="H771" s="23"/>
      <c r="I771" s="23"/>
      <c r="J771" s="23"/>
      <c r="K771" s="23"/>
      <c r="L771" s="23"/>
      <c r="M771" s="94">
        <v>300</v>
      </c>
      <c r="N771" s="94"/>
      <c r="O771" s="24">
        <f t="shared" si="2049"/>
        <v>2</v>
      </c>
      <c r="P771" s="25">
        <f t="shared" si="2050"/>
        <v>316.70001175679954</v>
      </c>
      <c r="Q771" s="26">
        <f t="shared" si="2051"/>
        <v>623.86800839500904</v>
      </c>
      <c r="R771" s="27">
        <f t="shared" si="2052"/>
        <v>0</v>
      </c>
      <c r="S771" s="27">
        <f t="shared" si="2053"/>
        <v>302.94</v>
      </c>
      <c r="T771" s="28">
        <f t="shared" si="2054"/>
        <v>0</v>
      </c>
      <c r="U771" s="25"/>
      <c r="V771" s="25">
        <f t="shared" si="2055"/>
        <v>302.94</v>
      </c>
      <c r="W771" s="28">
        <f t="shared" si="2056"/>
        <v>0</v>
      </c>
      <c r="X771" s="25"/>
      <c r="Y771" s="25">
        <f t="shared" si="2057"/>
        <v>305.90881200000001</v>
      </c>
      <c r="Z771" s="28">
        <f t="shared" si="2058"/>
        <v>0</v>
      </c>
      <c r="AA771" s="25"/>
      <c r="AB771" s="25">
        <f t="shared" si="2059"/>
        <v>308.90671835760003</v>
      </c>
      <c r="AC771" s="28">
        <f t="shared" si="2060"/>
        <v>0</v>
      </c>
      <c r="AD771" s="27">
        <f t="shared" si="2061"/>
        <v>2</v>
      </c>
      <c r="AE771" s="27">
        <f t="shared" si="2062"/>
        <v>311.93400419750452</v>
      </c>
      <c r="AF771" s="28">
        <f t="shared" si="2063"/>
        <v>623.86800839500904</v>
      </c>
      <c r="AG771" s="25">
        <v>2</v>
      </c>
      <c r="AH771" s="25">
        <f t="shared" si="2064"/>
        <v>311.93400419750452</v>
      </c>
      <c r="AI771" s="28">
        <f t="shared" si="2065"/>
        <v>623.86800839500904</v>
      </c>
      <c r="AJ771" s="25"/>
      <c r="AK771" s="25">
        <f t="shared" si="2066"/>
        <v>314.99095743864007</v>
      </c>
      <c r="AL771" s="28">
        <f t="shared" si="2067"/>
        <v>0</v>
      </c>
      <c r="AM771" s="25"/>
      <c r="AN771" s="25">
        <f t="shared" si="2068"/>
        <v>318.07786882153874</v>
      </c>
      <c r="AO771" s="28">
        <f t="shared" si="2069"/>
        <v>0</v>
      </c>
      <c r="AP771" s="27">
        <f t="shared" si="2070"/>
        <v>0</v>
      </c>
      <c r="AQ771" s="27">
        <f t="shared" si="2071"/>
        <v>321.19503193598985</v>
      </c>
      <c r="AR771" s="28">
        <f t="shared" si="2072"/>
        <v>0</v>
      </c>
      <c r="AS771" s="25"/>
      <c r="AT771" s="25">
        <f t="shared" si="2073"/>
        <v>321.19503193598985</v>
      </c>
      <c r="AU771" s="28">
        <f t="shared" si="2074"/>
        <v>0</v>
      </c>
      <c r="AV771" s="25"/>
      <c r="AW771" s="25">
        <f t="shared" si="2075"/>
        <v>324.34274324896256</v>
      </c>
      <c r="AX771" s="28">
        <f t="shared" si="2076"/>
        <v>0</v>
      </c>
      <c r="AY771" s="25"/>
      <c r="AZ771" s="25">
        <f t="shared" si="2077"/>
        <v>327.52130213280242</v>
      </c>
      <c r="BA771" s="28">
        <f t="shared" si="2078"/>
        <v>0</v>
      </c>
      <c r="BB771" s="27">
        <f t="shared" si="2079"/>
        <v>0</v>
      </c>
      <c r="BC771" s="27">
        <f t="shared" si="2080"/>
        <v>330.73101089370391</v>
      </c>
      <c r="BD771" s="28">
        <f t="shared" si="2081"/>
        <v>0</v>
      </c>
      <c r="BE771" s="25"/>
      <c r="BF771" s="25">
        <f t="shared" si="2082"/>
        <v>330.73101089370391</v>
      </c>
      <c r="BG771" s="28">
        <f t="shared" si="2083"/>
        <v>0</v>
      </c>
      <c r="BH771" s="25"/>
      <c r="BI771" s="25">
        <f t="shared" si="2084"/>
        <v>333.9721748004622</v>
      </c>
      <c r="BJ771" s="28">
        <f t="shared" si="2085"/>
        <v>0</v>
      </c>
      <c r="BK771" s="25"/>
      <c r="BL771" s="25">
        <f t="shared" si="2086"/>
        <v>337.24510211350673</v>
      </c>
      <c r="BM771" s="28">
        <f t="shared" si="2087"/>
        <v>0</v>
      </c>
      <c r="CZ771" s="30"/>
      <c r="DA771" s="30"/>
      <c r="DB771" s="30"/>
      <c r="DC771" s="30"/>
      <c r="DD771" s="30"/>
      <c r="DE771" s="30"/>
      <c r="DF771" s="30"/>
      <c r="DG771" s="30"/>
      <c r="DH771" s="30"/>
      <c r="DI771" s="30"/>
      <c r="DJ771" s="30"/>
      <c r="DK771" s="30"/>
      <c r="DL771" s="30"/>
      <c r="DM771" s="30"/>
      <c r="DN771" s="30"/>
      <c r="DO771" s="30"/>
      <c r="DP771" s="30"/>
      <c r="DQ771" s="30"/>
      <c r="DR771" s="30"/>
      <c r="DS771" s="30"/>
      <c r="DT771" s="30"/>
      <c r="DU771" s="30"/>
      <c r="DV771" s="30"/>
      <c r="DW771" s="30"/>
      <c r="DX771" s="30"/>
      <c r="DY771" s="30"/>
      <c r="DZ771" s="30"/>
      <c r="EA771" s="30"/>
      <c r="EB771" s="30"/>
      <c r="EC771" s="30"/>
      <c r="ED771" s="30"/>
      <c r="EE771" s="30"/>
      <c r="EF771" s="30"/>
      <c r="EG771" s="30"/>
      <c r="EH771" s="30"/>
      <c r="EI771" s="30"/>
      <c r="EJ771" s="30"/>
      <c r="EK771" s="30"/>
      <c r="EL771" s="30"/>
      <c r="EM771" s="30"/>
      <c r="EN771" s="30"/>
      <c r="EO771" s="30"/>
      <c r="EP771" s="30"/>
      <c r="EQ771" s="30"/>
      <c r="ER771" s="30"/>
      <c r="ES771" s="30"/>
      <c r="ET771" s="30"/>
      <c r="EU771" s="30"/>
      <c r="EV771" s="30"/>
      <c r="EW771" s="30"/>
      <c r="EX771" s="30"/>
      <c r="EY771" s="30"/>
      <c r="EZ771" s="30"/>
      <c r="FA771" s="30"/>
      <c r="FB771" s="30"/>
      <c r="FC771" s="30"/>
      <c r="FD771" s="30"/>
      <c r="FE771" s="30"/>
      <c r="FF771" s="30"/>
      <c r="FG771" s="30"/>
      <c r="FH771" s="30"/>
      <c r="FI771" s="30"/>
    </row>
    <row r="772" spans="1:165" s="29" customFormat="1" ht="24.95" customHeight="1" x14ac:dyDescent="0.15">
      <c r="A772" s="23" t="s">
        <v>52</v>
      </c>
      <c r="B772" s="23" t="s">
        <v>2130</v>
      </c>
      <c r="C772" s="23" t="s">
        <v>2131</v>
      </c>
      <c r="D772" s="23" t="s">
        <v>2012</v>
      </c>
      <c r="E772" s="23" t="s">
        <v>465</v>
      </c>
      <c r="F772" s="110">
        <v>2</v>
      </c>
      <c r="G772" s="23"/>
      <c r="H772" s="23"/>
      <c r="I772" s="23"/>
      <c r="J772" s="23"/>
      <c r="K772" s="23"/>
      <c r="L772" s="23"/>
      <c r="M772" s="94">
        <v>410</v>
      </c>
      <c r="N772" s="94"/>
      <c r="O772" s="24">
        <f t="shared" si="2049"/>
        <v>2</v>
      </c>
      <c r="P772" s="25">
        <f t="shared" si="2050"/>
        <v>432.82334940095939</v>
      </c>
      <c r="Q772" s="26">
        <f t="shared" si="2051"/>
        <v>828.03600000000006</v>
      </c>
      <c r="R772" s="27">
        <f t="shared" si="2052"/>
        <v>2</v>
      </c>
      <c r="S772" s="27">
        <f t="shared" si="2053"/>
        <v>414.01800000000003</v>
      </c>
      <c r="T772" s="28">
        <f t="shared" si="2054"/>
        <v>828.03600000000006</v>
      </c>
      <c r="U772" s="25"/>
      <c r="V772" s="25">
        <f t="shared" si="2055"/>
        <v>414.01800000000003</v>
      </c>
      <c r="W772" s="28">
        <f t="shared" si="2056"/>
        <v>0</v>
      </c>
      <c r="X772" s="25">
        <v>2</v>
      </c>
      <c r="Y772" s="25">
        <f t="shared" si="2057"/>
        <v>418.07537640000004</v>
      </c>
      <c r="Z772" s="28">
        <f t="shared" si="2058"/>
        <v>836.15075280000008</v>
      </c>
      <c r="AA772" s="25"/>
      <c r="AB772" s="25">
        <f t="shared" si="2059"/>
        <v>422.17251508872005</v>
      </c>
      <c r="AC772" s="28">
        <f t="shared" si="2060"/>
        <v>0</v>
      </c>
      <c r="AD772" s="27">
        <f t="shared" si="2061"/>
        <v>0</v>
      </c>
      <c r="AE772" s="27">
        <f t="shared" si="2062"/>
        <v>426.30980573658951</v>
      </c>
      <c r="AF772" s="28">
        <f t="shared" si="2063"/>
        <v>0</v>
      </c>
      <c r="AG772" s="25"/>
      <c r="AH772" s="25">
        <f t="shared" si="2064"/>
        <v>426.30980573658951</v>
      </c>
      <c r="AI772" s="28">
        <f t="shared" si="2065"/>
        <v>0</v>
      </c>
      <c r="AJ772" s="25"/>
      <c r="AK772" s="25">
        <f t="shared" si="2066"/>
        <v>430.48764183280809</v>
      </c>
      <c r="AL772" s="28">
        <f t="shared" si="2067"/>
        <v>0</v>
      </c>
      <c r="AM772" s="25"/>
      <c r="AN772" s="25">
        <f t="shared" si="2068"/>
        <v>434.70642072276962</v>
      </c>
      <c r="AO772" s="28">
        <f t="shared" si="2069"/>
        <v>0</v>
      </c>
      <c r="AP772" s="27">
        <f t="shared" si="2070"/>
        <v>0</v>
      </c>
      <c r="AQ772" s="27">
        <f t="shared" si="2071"/>
        <v>438.96654364585277</v>
      </c>
      <c r="AR772" s="28">
        <f t="shared" si="2072"/>
        <v>0</v>
      </c>
      <c r="AS772" s="25"/>
      <c r="AT772" s="25">
        <f t="shared" si="2073"/>
        <v>438.96654364585277</v>
      </c>
      <c r="AU772" s="28">
        <f t="shared" si="2074"/>
        <v>0</v>
      </c>
      <c r="AV772" s="25"/>
      <c r="AW772" s="25">
        <f t="shared" si="2075"/>
        <v>443.26841577358215</v>
      </c>
      <c r="AX772" s="28">
        <f t="shared" si="2076"/>
        <v>0</v>
      </c>
      <c r="AY772" s="25"/>
      <c r="AZ772" s="25">
        <f t="shared" si="2077"/>
        <v>447.61244624816328</v>
      </c>
      <c r="BA772" s="28">
        <f t="shared" si="2078"/>
        <v>0</v>
      </c>
      <c r="BB772" s="27">
        <f t="shared" si="2079"/>
        <v>0</v>
      </c>
      <c r="BC772" s="27">
        <f t="shared" si="2080"/>
        <v>451.9990482213953</v>
      </c>
      <c r="BD772" s="28">
        <f t="shared" si="2081"/>
        <v>0</v>
      </c>
      <c r="BE772" s="25"/>
      <c r="BF772" s="25">
        <f t="shared" si="2082"/>
        <v>451.9990482213953</v>
      </c>
      <c r="BG772" s="28">
        <f t="shared" si="2083"/>
        <v>0</v>
      </c>
      <c r="BH772" s="25"/>
      <c r="BI772" s="25">
        <f t="shared" si="2084"/>
        <v>456.428638893965</v>
      </c>
      <c r="BJ772" s="28">
        <f t="shared" si="2085"/>
        <v>0</v>
      </c>
      <c r="BK772" s="25"/>
      <c r="BL772" s="25">
        <f t="shared" si="2086"/>
        <v>460.90163955512588</v>
      </c>
      <c r="BM772" s="28">
        <f t="shared" si="2087"/>
        <v>0</v>
      </c>
      <c r="CZ772" s="30"/>
      <c r="DA772" s="30"/>
      <c r="DB772" s="30"/>
      <c r="DC772" s="30"/>
      <c r="DD772" s="30"/>
      <c r="DE772" s="30"/>
      <c r="DF772" s="30"/>
      <c r="DG772" s="30"/>
      <c r="DH772" s="30"/>
      <c r="DI772" s="30"/>
      <c r="DJ772" s="30"/>
      <c r="DK772" s="30"/>
      <c r="DL772" s="30"/>
      <c r="DM772" s="30"/>
      <c r="DN772" s="30"/>
      <c r="DO772" s="30"/>
      <c r="DP772" s="30"/>
      <c r="DQ772" s="30"/>
      <c r="DR772" s="30"/>
      <c r="DS772" s="30"/>
      <c r="DT772" s="30"/>
      <c r="DU772" s="30"/>
      <c r="DV772" s="30"/>
      <c r="DW772" s="30"/>
      <c r="DX772" s="30"/>
      <c r="DY772" s="30"/>
      <c r="DZ772" s="30"/>
      <c r="EA772" s="30"/>
      <c r="EB772" s="30"/>
      <c r="EC772" s="30"/>
      <c r="ED772" s="30"/>
      <c r="EE772" s="30"/>
      <c r="EF772" s="30"/>
      <c r="EG772" s="30"/>
      <c r="EH772" s="30"/>
      <c r="EI772" s="30"/>
      <c r="EJ772" s="30"/>
      <c r="EK772" s="30"/>
      <c r="EL772" s="30"/>
      <c r="EM772" s="30"/>
      <c r="EN772" s="30"/>
      <c r="EO772" s="30"/>
      <c r="EP772" s="30"/>
      <c r="EQ772" s="30"/>
      <c r="ER772" s="30"/>
      <c r="ES772" s="30"/>
      <c r="ET772" s="30"/>
      <c r="EU772" s="30"/>
      <c r="EV772" s="30"/>
      <c r="EW772" s="30"/>
      <c r="EX772" s="30"/>
      <c r="EY772" s="30"/>
      <c r="EZ772" s="30"/>
      <c r="FA772" s="30"/>
      <c r="FB772" s="30"/>
      <c r="FC772" s="30"/>
      <c r="FD772" s="30"/>
      <c r="FE772" s="30"/>
      <c r="FF772" s="30"/>
      <c r="FG772" s="30"/>
      <c r="FH772" s="30"/>
      <c r="FI772" s="30"/>
    </row>
    <row r="773" spans="1:165" s="29" customFormat="1" ht="24.95" customHeight="1" x14ac:dyDescent="0.15">
      <c r="A773" s="23" t="s">
        <v>52</v>
      </c>
      <c r="B773" s="23" t="s">
        <v>2132</v>
      </c>
      <c r="C773" s="23" t="s">
        <v>2133</v>
      </c>
      <c r="D773" s="23" t="s">
        <v>2134</v>
      </c>
      <c r="E773" s="23" t="s">
        <v>465</v>
      </c>
      <c r="F773" s="110">
        <v>2</v>
      </c>
      <c r="G773" s="23"/>
      <c r="H773" s="23"/>
      <c r="I773" s="23"/>
      <c r="J773" s="23"/>
      <c r="K773" s="23"/>
      <c r="L773" s="23"/>
      <c r="M773" s="94">
        <v>2100</v>
      </c>
      <c r="N773" s="94"/>
      <c r="O773" s="24">
        <f t="shared" si="2049"/>
        <v>2</v>
      </c>
      <c r="P773" s="25">
        <f t="shared" si="2050"/>
        <v>2216.9000822975968</v>
      </c>
      <c r="Q773" s="26">
        <f t="shared" si="2051"/>
        <v>4241.16</v>
      </c>
      <c r="R773" s="27">
        <f t="shared" si="2052"/>
        <v>2</v>
      </c>
      <c r="S773" s="27">
        <f t="shared" si="2053"/>
        <v>2120.58</v>
      </c>
      <c r="T773" s="28">
        <f t="shared" si="2054"/>
        <v>4241.16</v>
      </c>
      <c r="U773" s="25"/>
      <c r="V773" s="25">
        <f t="shared" si="2055"/>
        <v>2120.58</v>
      </c>
      <c r="W773" s="28">
        <f t="shared" si="2056"/>
        <v>0</v>
      </c>
      <c r="X773" s="25">
        <v>2</v>
      </c>
      <c r="Y773" s="25">
        <f t="shared" si="2057"/>
        <v>2141.361684</v>
      </c>
      <c r="Z773" s="28">
        <f t="shared" si="2058"/>
        <v>4282.7233679999999</v>
      </c>
      <c r="AA773" s="25"/>
      <c r="AB773" s="25">
        <f t="shared" si="2059"/>
        <v>2162.3470285031999</v>
      </c>
      <c r="AC773" s="28">
        <f t="shared" si="2060"/>
        <v>0</v>
      </c>
      <c r="AD773" s="27">
        <f t="shared" si="2061"/>
        <v>0</v>
      </c>
      <c r="AE773" s="27">
        <f t="shared" si="2062"/>
        <v>2183.5380293825315</v>
      </c>
      <c r="AF773" s="28">
        <f t="shared" si="2063"/>
        <v>0</v>
      </c>
      <c r="AG773" s="25"/>
      <c r="AH773" s="25">
        <f t="shared" si="2064"/>
        <v>2183.5380293825315</v>
      </c>
      <c r="AI773" s="28">
        <f t="shared" si="2065"/>
        <v>0</v>
      </c>
      <c r="AJ773" s="25"/>
      <c r="AK773" s="25">
        <f t="shared" si="2066"/>
        <v>2204.9367020704804</v>
      </c>
      <c r="AL773" s="28">
        <f t="shared" si="2067"/>
        <v>0</v>
      </c>
      <c r="AM773" s="25"/>
      <c r="AN773" s="25">
        <f t="shared" si="2068"/>
        <v>2226.5450817507713</v>
      </c>
      <c r="AO773" s="28">
        <f t="shared" si="2069"/>
        <v>0</v>
      </c>
      <c r="AP773" s="27">
        <f t="shared" si="2070"/>
        <v>0</v>
      </c>
      <c r="AQ773" s="27">
        <f t="shared" si="2071"/>
        <v>2248.3652235519289</v>
      </c>
      <c r="AR773" s="28">
        <f t="shared" si="2072"/>
        <v>0</v>
      </c>
      <c r="AS773" s="25"/>
      <c r="AT773" s="25">
        <f t="shared" si="2073"/>
        <v>2248.3652235519289</v>
      </c>
      <c r="AU773" s="28">
        <f t="shared" si="2074"/>
        <v>0</v>
      </c>
      <c r="AV773" s="25"/>
      <c r="AW773" s="25">
        <f t="shared" si="2075"/>
        <v>2270.399202742738</v>
      </c>
      <c r="AX773" s="28">
        <f t="shared" si="2076"/>
        <v>0</v>
      </c>
      <c r="AY773" s="25"/>
      <c r="AZ773" s="25">
        <f t="shared" si="2077"/>
        <v>2292.6491149296171</v>
      </c>
      <c r="BA773" s="28">
        <f t="shared" si="2078"/>
        <v>0</v>
      </c>
      <c r="BB773" s="27">
        <f t="shared" si="2079"/>
        <v>0</v>
      </c>
      <c r="BC773" s="27">
        <f t="shared" si="2080"/>
        <v>2315.1170762559273</v>
      </c>
      <c r="BD773" s="28">
        <f t="shared" si="2081"/>
        <v>0</v>
      </c>
      <c r="BE773" s="25"/>
      <c r="BF773" s="25">
        <f t="shared" si="2082"/>
        <v>2315.1170762559273</v>
      </c>
      <c r="BG773" s="28">
        <f t="shared" si="2083"/>
        <v>0</v>
      </c>
      <c r="BH773" s="25"/>
      <c r="BI773" s="25">
        <f t="shared" si="2084"/>
        <v>2337.8052236032354</v>
      </c>
      <c r="BJ773" s="28">
        <f t="shared" si="2085"/>
        <v>0</v>
      </c>
      <c r="BK773" s="25"/>
      <c r="BL773" s="25">
        <f t="shared" si="2086"/>
        <v>2360.7157147945472</v>
      </c>
      <c r="BM773" s="28">
        <f t="shared" si="2087"/>
        <v>0</v>
      </c>
      <c r="CZ773" s="30"/>
      <c r="DA773" s="30"/>
      <c r="DB773" s="30"/>
      <c r="DC773" s="30"/>
      <c r="DD773" s="30"/>
      <c r="DE773" s="30"/>
      <c r="DF773" s="30"/>
      <c r="DG773" s="30"/>
      <c r="DH773" s="30"/>
      <c r="DI773" s="30"/>
      <c r="DJ773" s="30"/>
      <c r="DK773" s="30"/>
      <c r="DL773" s="30"/>
      <c r="DM773" s="30"/>
      <c r="DN773" s="30"/>
      <c r="DO773" s="30"/>
      <c r="DP773" s="30"/>
      <c r="DQ773" s="30"/>
      <c r="DR773" s="30"/>
      <c r="DS773" s="30"/>
      <c r="DT773" s="30"/>
      <c r="DU773" s="30"/>
      <c r="DV773" s="30"/>
      <c r="DW773" s="30"/>
      <c r="DX773" s="30"/>
      <c r="DY773" s="30"/>
      <c r="DZ773" s="30"/>
      <c r="EA773" s="30"/>
      <c r="EB773" s="30"/>
      <c r="EC773" s="30"/>
      <c r="ED773" s="30"/>
      <c r="EE773" s="30"/>
      <c r="EF773" s="30"/>
      <c r="EG773" s="30"/>
      <c r="EH773" s="30"/>
      <c r="EI773" s="30"/>
      <c r="EJ773" s="30"/>
      <c r="EK773" s="30"/>
      <c r="EL773" s="30"/>
      <c r="EM773" s="30"/>
      <c r="EN773" s="30"/>
      <c r="EO773" s="30"/>
      <c r="EP773" s="30"/>
      <c r="EQ773" s="30"/>
      <c r="ER773" s="30"/>
      <c r="ES773" s="30"/>
      <c r="ET773" s="30"/>
      <c r="EU773" s="30"/>
      <c r="EV773" s="30"/>
      <c r="EW773" s="30"/>
      <c r="EX773" s="30"/>
      <c r="EY773" s="30"/>
      <c r="EZ773" s="30"/>
      <c r="FA773" s="30"/>
      <c r="FB773" s="30"/>
      <c r="FC773" s="30"/>
      <c r="FD773" s="30"/>
      <c r="FE773" s="30"/>
      <c r="FF773" s="30"/>
      <c r="FG773" s="30"/>
      <c r="FH773" s="30"/>
      <c r="FI773" s="30"/>
    </row>
    <row r="774" spans="1:165" s="29" customFormat="1" ht="24.95" customHeight="1" x14ac:dyDescent="0.15">
      <c r="A774" s="23" t="s">
        <v>52</v>
      </c>
      <c r="B774" s="23" t="s">
        <v>2135</v>
      </c>
      <c r="C774" s="23" t="s">
        <v>2136</v>
      </c>
      <c r="D774" s="23" t="s">
        <v>2134</v>
      </c>
      <c r="E774" s="23" t="s">
        <v>465</v>
      </c>
      <c r="F774" s="110">
        <v>2</v>
      </c>
      <c r="G774" s="23"/>
      <c r="H774" s="23"/>
      <c r="I774" s="23"/>
      <c r="J774" s="23"/>
      <c r="K774" s="23"/>
      <c r="L774" s="23"/>
      <c r="M774" s="94">
        <v>2100</v>
      </c>
      <c r="N774" s="94"/>
      <c r="O774" s="24">
        <f t="shared" si="2049"/>
        <v>2</v>
      </c>
      <c r="P774" s="25">
        <f t="shared" si="2050"/>
        <v>2216.9000822975968</v>
      </c>
      <c r="Q774" s="26">
        <f t="shared" si="2051"/>
        <v>4241.16</v>
      </c>
      <c r="R774" s="27">
        <f t="shared" si="2052"/>
        <v>2</v>
      </c>
      <c r="S774" s="27">
        <f t="shared" si="2053"/>
        <v>2120.58</v>
      </c>
      <c r="T774" s="28">
        <f t="shared" si="2054"/>
        <v>4241.16</v>
      </c>
      <c r="U774" s="25"/>
      <c r="V774" s="25">
        <f t="shared" si="2055"/>
        <v>2120.58</v>
      </c>
      <c r="W774" s="28">
        <f t="shared" si="2056"/>
        <v>0</v>
      </c>
      <c r="X774" s="25"/>
      <c r="Y774" s="25">
        <f t="shared" si="2057"/>
        <v>2141.361684</v>
      </c>
      <c r="Z774" s="28">
        <f t="shared" si="2058"/>
        <v>0</v>
      </c>
      <c r="AA774" s="25">
        <v>2</v>
      </c>
      <c r="AB774" s="25">
        <f t="shared" si="2059"/>
        <v>2162.3470285031999</v>
      </c>
      <c r="AC774" s="28">
        <f t="shared" si="2060"/>
        <v>4324.6940570063998</v>
      </c>
      <c r="AD774" s="27">
        <f t="shared" si="2061"/>
        <v>0</v>
      </c>
      <c r="AE774" s="27">
        <f t="shared" si="2062"/>
        <v>2183.5380293825315</v>
      </c>
      <c r="AF774" s="28">
        <f t="shared" si="2063"/>
        <v>0</v>
      </c>
      <c r="AG774" s="25"/>
      <c r="AH774" s="25">
        <f t="shared" si="2064"/>
        <v>2183.5380293825315</v>
      </c>
      <c r="AI774" s="28">
        <f t="shared" si="2065"/>
        <v>0</v>
      </c>
      <c r="AJ774" s="25"/>
      <c r="AK774" s="25">
        <f t="shared" si="2066"/>
        <v>2204.9367020704804</v>
      </c>
      <c r="AL774" s="28">
        <f t="shared" si="2067"/>
        <v>0</v>
      </c>
      <c r="AM774" s="25"/>
      <c r="AN774" s="25">
        <f t="shared" si="2068"/>
        <v>2226.5450817507713</v>
      </c>
      <c r="AO774" s="28">
        <f t="shared" si="2069"/>
        <v>0</v>
      </c>
      <c r="AP774" s="27">
        <f t="shared" si="2070"/>
        <v>0</v>
      </c>
      <c r="AQ774" s="27">
        <f t="shared" si="2071"/>
        <v>2248.3652235519289</v>
      </c>
      <c r="AR774" s="28">
        <f t="shared" si="2072"/>
        <v>0</v>
      </c>
      <c r="AS774" s="25"/>
      <c r="AT774" s="25">
        <f t="shared" si="2073"/>
        <v>2248.3652235519289</v>
      </c>
      <c r="AU774" s="28">
        <f t="shared" si="2074"/>
        <v>0</v>
      </c>
      <c r="AV774" s="25"/>
      <c r="AW774" s="25">
        <f t="shared" si="2075"/>
        <v>2270.399202742738</v>
      </c>
      <c r="AX774" s="28">
        <f t="shared" si="2076"/>
        <v>0</v>
      </c>
      <c r="AY774" s="25"/>
      <c r="AZ774" s="25">
        <f t="shared" si="2077"/>
        <v>2292.6491149296171</v>
      </c>
      <c r="BA774" s="28">
        <f t="shared" si="2078"/>
        <v>0</v>
      </c>
      <c r="BB774" s="27">
        <f t="shared" si="2079"/>
        <v>0</v>
      </c>
      <c r="BC774" s="27">
        <f t="shared" si="2080"/>
        <v>2315.1170762559273</v>
      </c>
      <c r="BD774" s="28">
        <f t="shared" si="2081"/>
        <v>0</v>
      </c>
      <c r="BE774" s="25"/>
      <c r="BF774" s="25">
        <f t="shared" si="2082"/>
        <v>2315.1170762559273</v>
      </c>
      <c r="BG774" s="28">
        <f t="shared" si="2083"/>
        <v>0</v>
      </c>
      <c r="BH774" s="25"/>
      <c r="BI774" s="25">
        <f t="shared" si="2084"/>
        <v>2337.8052236032354</v>
      </c>
      <c r="BJ774" s="28">
        <f t="shared" si="2085"/>
        <v>0</v>
      </c>
      <c r="BK774" s="25"/>
      <c r="BL774" s="25">
        <f t="shared" si="2086"/>
        <v>2360.7157147945472</v>
      </c>
      <c r="BM774" s="28">
        <f t="shared" si="2087"/>
        <v>0</v>
      </c>
      <c r="CZ774" s="30"/>
      <c r="DA774" s="30"/>
      <c r="DB774" s="30"/>
      <c r="DC774" s="30"/>
      <c r="DD774" s="30"/>
      <c r="DE774" s="30"/>
      <c r="DF774" s="30"/>
      <c r="DG774" s="30"/>
      <c r="DH774" s="30"/>
      <c r="DI774" s="30"/>
      <c r="DJ774" s="30"/>
      <c r="DK774" s="30"/>
      <c r="DL774" s="30"/>
      <c r="DM774" s="30"/>
      <c r="DN774" s="30"/>
      <c r="DO774" s="30"/>
      <c r="DP774" s="30"/>
      <c r="DQ774" s="30"/>
      <c r="DR774" s="30"/>
      <c r="DS774" s="30"/>
      <c r="DT774" s="30"/>
      <c r="DU774" s="30"/>
      <c r="DV774" s="30"/>
      <c r="DW774" s="30"/>
      <c r="DX774" s="30"/>
      <c r="DY774" s="30"/>
      <c r="DZ774" s="30"/>
      <c r="EA774" s="30"/>
      <c r="EB774" s="30"/>
      <c r="EC774" s="30"/>
      <c r="ED774" s="30"/>
      <c r="EE774" s="30"/>
      <c r="EF774" s="30"/>
      <c r="EG774" s="30"/>
      <c r="EH774" s="30"/>
      <c r="EI774" s="30"/>
      <c r="EJ774" s="30"/>
      <c r="EK774" s="30"/>
      <c r="EL774" s="30"/>
      <c r="EM774" s="30"/>
      <c r="EN774" s="30"/>
      <c r="EO774" s="30"/>
      <c r="EP774" s="30"/>
      <c r="EQ774" s="30"/>
      <c r="ER774" s="30"/>
      <c r="ES774" s="30"/>
      <c r="ET774" s="30"/>
      <c r="EU774" s="30"/>
      <c r="EV774" s="30"/>
      <c r="EW774" s="30"/>
      <c r="EX774" s="30"/>
      <c r="EY774" s="30"/>
      <c r="EZ774" s="30"/>
      <c r="FA774" s="30"/>
      <c r="FB774" s="30"/>
      <c r="FC774" s="30"/>
      <c r="FD774" s="30"/>
      <c r="FE774" s="30"/>
      <c r="FF774" s="30"/>
      <c r="FG774" s="30"/>
      <c r="FH774" s="30"/>
      <c r="FI774" s="30"/>
    </row>
    <row r="775" spans="1:165" s="29" customFormat="1" ht="24.95" customHeight="1" x14ac:dyDescent="0.15">
      <c r="A775" s="23" t="s">
        <v>52</v>
      </c>
      <c r="B775" s="23" t="s">
        <v>2137</v>
      </c>
      <c r="C775" s="23" t="s">
        <v>2138</v>
      </c>
      <c r="D775" s="23" t="s">
        <v>2139</v>
      </c>
      <c r="E775" s="23" t="s">
        <v>465</v>
      </c>
      <c r="F775" s="110">
        <v>1</v>
      </c>
      <c r="G775" s="23"/>
      <c r="H775" s="23"/>
      <c r="I775" s="23"/>
      <c r="J775" s="23"/>
      <c r="K775" s="23"/>
      <c r="L775" s="23"/>
      <c r="M775" s="94">
        <v>7000</v>
      </c>
      <c r="N775" s="94"/>
      <c r="O775" s="24">
        <f t="shared" si="2049"/>
        <v>1</v>
      </c>
      <c r="P775" s="25">
        <f t="shared" si="2050"/>
        <v>7389.6669409919896</v>
      </c>
      <c r="Q775" s="26">
        <f t="shared" si="2051"/>
        <v>7068.6</v>
      </c>
      <c r="R775" s="27">
        <f t="shared" si="2052"/>
        <v>1</v>
      </c>
      <c r="S775" s="27">
        <f t="shared" si="2053"/>
        <v>7068.6</v>
      </c>
      <c r="T775" s="28">
        <f t="shared" si="2054"/>
        <v>7068.6</v>
      </c>
      <c r="U775" s="25">
        <v>1</v>
      </c>
      <c r="V775" s="25">
        <f t="shared" si="2055"/>
        <v>7068.6</v>
      </c>
      <c r="W775" s="28">
        <f t="shared" si="2056"/>
        <v>7068.6</v>
      </c>
      <c r="X775" s="25"/>
      <c r="Y775" s="25">
        <f t="shared" si="2057"/>
        <v>7137.8722800000005</v>
      </c>
      <c r="Z775" s="28">
        <f t="shared" si="2058"/>
        <v>0</v>
      </c>
      <c r="AA775" s="25"/>
      <c r="AB775" s="25">
        <f t="shared" si="2059"/>
        <v>7207.8234283440006</v>
      </c>
      <c r="AC775" s="28">
        <f t="shared" si="2060"/>
        <v>0</v>
      </c>
      <c r="AD775" s="27">
        <f t="shared" si="2061"/>
        <v>0</v>
      </c>
      <c r="AE775" s="27">
        <f t="shared" si="2062"/>
        <v>7278.4600979417719</v>
      </c>
      <c r="AF775" s="28">
        <f t="shared" si="2063"/>
        <v>0</v>
      </c>
      <c r="AG775" s="25"/>
      <c r="AH775" s="25">
        <f t="shared" si="2064"/>
        <v>7278.4600979417719</v>
      </c>
      <c r="AI775" s="28">
        <f t="shared" si="2065"/>
        <v>0</v>
      </c>
      <c r="AJ775" s="25"/>
      <c r="AK775" s="25">
        <f t="shared" si="2066"/>
        <v>7349.7890069016012</v>
      </c>
      <c r="AL775" s="28">
        <f t="shared" si="2067"/>
        <v>0</v>
      </c>
      <c r="AM775" s="25"/>
      <c r="AN775" s="25">
        <f t="shared" si="2068"/>
        <v>7421.8169391692372</v>
      </c>
      <c r="AO775" s="28">
        <f t="shared" si="2069"/>
        <v>0</v>
      </c>
      <c r="AP775" s="27">
        <f t="shared" si="2070"/>
        <v>0</v>
      </c>
      <c r="AQ775" s="27">
        <f t="shared" si="2071"/>
        <v>7494.5507451730964</v>
      </c>
      <c r="AR775" s="28">
        <f t="shared" si="2072"/>
        <v>0</v>
      </c>
      <c r="AS775" s="25"/>
      <c r="AT775" s="25">
        <f t="shared" si="2073"/>
        <v>7494.5507451730964</v>
      </c>
      <c r="AU775" s="28">
        <f t="shared" si="2074"/>
        <v>0</v>
      </c>
      <c r="AV775" s="25"/>
      <c r="AW775" s="25">
        <f t="shared" si="2075"/>
        <v>7567.9973424757927</v>
      </c>
      <c r="AX775" s="28">
        <f t="shared" si="2076"/>
        <v>0</v>
      </c>
      <c r="AY775" s="25"/>
      <c r="AZ775" s="25">
        <f t="shared" si="2077"/>
        <v>7642.1637164320555</v>
      </c>
      <c r="BA775" s="28">
        <f t="shared" si="2078"/>
        <v>0</v>
      </c>
      <c r="BB775" s="27">
        <f t="shared" si="2079"/>
        <v>0</v>
      </c>
      <c r="BC775" s="27">
        <f t="shared" si="2080"/>
        <v>7717.0569208530897</v>
      </c>
      <c r="BD775" s="28">
        <f t="shared" si="2081"/>
        <v>0</v>
      </c>
      <c r="BE775" s="25"/>
      <c r="BF775" s="25">
        <f t="shared" si="2082"/>
        <v>7717.0569208530897</v>
      </c>
      <c r="BG775" s="28">
        <f t="shared" si="2083"/>
        <v>0</v>
      </c>
      <c r="BH775" s="25"/>
      <c r="BI775" s="25">
        <f t="shared" si="2084"/>
        <v>7792.6840786774501</v>
      </c>
      <c r="BJ775" s="28">
        <f t="shared" si="2085"/>
        <v>0</v>
      </c>
      <c r="BK775" s="25"/>
      <c r="BL775" s="25">
        <f t="shared" si="2086"/>
        <v>7869.0523826484896</v>
      </c>
      <c r="BM775" s="28">
        <f t="shared" si="2087"/>
        <v>0</v>
      </c>
      <c r="CZ775" s="30"/>
      <c r="DA775" s="30"/>
      <c r="DB775" s="30"/>
      <c r="DC775" s="30"/>
      <c r="DD775" s="30"/>
      <c r="DE775" s="30"/>
      <c r="DF775" s="30"/>
      <c r="DG775" s="30"/>
      <c r="DH775" s="30"/>
      <c r="DI775" s="30"/>
      <c r="DJ775" s="30"/>
      <c r="DK775" s="30"/>
      <c r="DL775" s="30"/>
      <c r="DM775" s="30"/>
      <c r="DN775" s="30"/>
      <c r="DO775" s="30"/>
      <c r="DP775" s="30"/>
      <c r="DQ775" s="30"/>
      <c r="DR775" s="30"/>
      <c r="DS775" s="30"/>
      <c r="DT775" s="30"/>
      <c r="DU775" s="30"/>
      <c r="DV775" s="30"/>
      <c r="DW775" s="30"/>
      <c r="DX775" s="30"/>
      <c r="DY775" s="30"/>
      <c r="DZ775" s="30"/>
      <c r="EA775" s="30"/>
      <c r="EB775" s="30"/>
      <c r="EC775" s="30"/>
      <c r="ED775" s="30"/>
      <c r="EE775" s="30"/>
      <c r="EF775" s="30"/>
      <c r="EG775" s="30"/>
      <c r="EH775" s="30"/>
      <c r="EI775" s="30"/>
      <c r="EJ775" s="30"/>
      <c r="EK775" s="30"/>
      <c r="EL775" s="30"/>
      <c r="EM775" s="30"/>
      <c r="EN775" s="30"/>
      <c r="EO775" s="30"/>
      <c r="EP775" s="30"/>
      <c r="EQ775" s="30"/>
      <c r="ER775" s="30"/>
      <c r="ES775" s="30"/>
      <c r="ET775" s="30"/>
      <c r="EU775" s="30"/>
      <c r="EV775" s="30"/>
      <c r="EW775" s="30"/>
      <c r="EX775" s="30"/>
      <c r="EY775" s="30"/>
      <c r="EZ775" s="30"/>
      <c r="FA775" s="30"/>
      <c r="FB775" s="30"/>
      <c r="FC775" s="30"/>
      <c r="FD775" s="30"/>
      <c r="FE775" s="30"/>
      <c r="FF775" s="30"/>
      <c r="FG775" s="30"/>
      <c r="FH775" s="30"/>
      <c r="FI775" s="30"/>
    </row>
    <row r="776" spans="1:165" s="29" customFormat="1" ht="24.95" customHeight="1" x14ac:dyDescent="0.15">
      <c r="A776" s="23" t="s">
        <v>52</v>
      </c>
      <c r="B776" s="23" t="s">
        <v>2140</v>
      </c>
      <c r="C776" s="23" t="s">
        <v>2141</v>
      </c>
      <c r="D776" s="23" t="s">
        <v>2142</v>
      </c>
      <c r="E776" s="23" t="s">
        <v>465</v>
      </c>
      <c r="F776" s="110">
        <v>1</v>
      </c>
      <c r="G776" s="23"/>
      <c r="H776" s="23"/>
      <c r="I776" s="23"/>
      <c r="J776" s="23"/>
      <c r="K776" s="23"/>
      <c r="L776" s="23"/>
      <c r="M776" s="94">
        <v>22000</v>
      </c>
      <c r="N776" s="94"/>
      <c r="O776" s="24">
        <f t="shared" si="2049"/>
        <v>1</v>
      </c>
      <c r="P776" s="25">
        <f t="shared" si="2050"/>
        <v>23224.667528831968</v>
      </c>
      <c r="Q776" s="26">
        <f t="shared" si="2051"/>
        <v>22215.600000000002</v>
      </c>
      <c r="R776" s="27">
        <f t="shared" si="2052"/>
        <v>1</v>
      </c>
      <c r="S776" s="27">
        <f t="shared" si="2053"/>
        <v>22215.600000000002</v>
      </c>
      <c r="T776" s="28">
        <f t="shared" si="2054"/>
        <v>22215.600000000002</v>
      </c>
      <c r="U776" s="25">
        <v>1</v>
      </c>
      <c r="V776" s="25">
        <f t="shared" si="2055"/>
        <v>22215.600000000002</v>
      </c>
      <c r="W776" s="28">
        <f t="shared" si="2056"/>
        <v>22215.600000000002</v>
      </c>
      <c r="X776" s="25"/>
      <c r="Y776" s="25">
        <f t="shared" si="2057"/>
        <v>22433.312880000001</v>
      </c>
      <c r="Z776" s="28">
        <f t="shared" si="2058"/>
        <v>0</v>
      </c>
      <c r="AA776" s="25"/>
      <c r="AB776" s="25">
        <f t="shared" si="2059"/>
        <v>22653.159346224002</v>
      </c>
      <c r="AC776" s="28">
        <f t="shared" si="2060"/>
        <v>0</v>
      </c>
      <c r="AD776" s="27">
        <f t="shared" si="2061"/>
        <v>0</v>
      </c>
      <c r="AE776" s="27">
        <f t="shared" si="2062"/>
        <v>22875.160307816997</v>
      </c>
      <c r="AF776" s="28">
        <f t="shared" si="2063"/>
        <v>0</v>
      </c>
      <c r="AG776" s="25"/>
      <c r="AH776" s="25">
        <f t="shared" si="2064"/>
        <v>22875.160307816997</v>
      </c>
      <c r="AI776" s="28">
        <f t="shared" si="2065"/>
        <v>0</v>
      </c>
      <c r="AJ776" s="25"/>
      <c r="AK776" s="25">
        <f t="shared" si="2066"/>
        <v>23099.336878833605</v>
      </c>
      <c r="AL776" s="28">
        <f t="shared" si="2067"/>
        <v>0</v>
      </c>
      <c r="AM776" s="25"/>
      <c r="AN776" s="25">
        <f t="shared" si="2068"/>
        <v>23325.710380246175</v>
      </c>
      <c r="AO776" s="28">
        <f t="shared" si="2069"/>
        <v>0</v>
      </c>
      <c r="AP776" s="27">
        <f t="shared" si="2070"/>
        <v>0</v>
      </c>
      <c r="AQ776" s="27">
        <f t="shared" si="2071"/>
        <v>23554.302341972587</v>
      </c>
      <c r="AR776" s="28">
        <f t="shared" si="2072"/>
        <v>0</v>
      </c>
      <c r="AS776" s="25"/>
      <c r="AT776" s="25">
        <f t="shared" si="2073"/>
        <v>23554.302341972587</v>
      </c>
      <c r="AU776" s="28">
        <f t="shared" si="2074"/>
        <v>0</v>
      </c>
      <c r="AV776" s="25"/>
      <c r="AW776" s="25">
        <f t="shared" si="2075"/>
        <v>23785.134504923921</v>
      </c>
      <c r="AX776" s="28">
        <f t="shared" si="2076"/>
        <v>0</v>
      </c>
      <c r="AY776" s="25"/>
      <c r="AZ776" s="25">
        <f t="shared" si="2077"/>
        <v>24018.228823072175</v>
      </c>
      <c r="BA776" s="28">
        <f t="shared" si="2078"/>
        <v>0</v>
      </c>
      <c r="BB776" s="27">
        <f t="shared" si="2079"/>
        <v>0</v>
      </c>
      <c r="BC776" s="27">
        <f t="shared" si="2080"/>
        <v>24253.607465538284</v>
      </c>
      <c r="BD776" s="28">
        <f t="shared" si="2081"/>
        <v>0</v>
      </c>
      <c r="BE776" s="25"/>
      <c r="BF776" s="25">
        <f t="shared" si="2082"/>
        <v>24253.607465538284</v>
      </c>
      <c r="BG776" s="28">
        <f t="shared" si="2083"/>
        <v>0</v>
      </c>
      <c r="BH776" s="25"/>
      <c r="BI776" s="25">
        <f t="shared" si="2084"/>
        <v>24491.29281870056</v>
      </c>
      <c r="BJ776" s="28">
        <f t="shared" si="2085"/>
        <v>0</v>
      </c>
      <c r="BK776" s="25"/>
      <c r="BL776" s="25">
        <f t="shared" si="2086"/>
        <v>24731.307488323826</v>
      </c>
      <c r="BM776" s="28">
        <f t="shared" si="2087"/>
        <v>0</v>
      </c>
      <c r="CZ776" s="30"/>
      <c r="DA776" s="30"/>
      <c r="DB776" s="30"/>
      <c r="DC776" s="30"/>
      <c r="DD776" s="30"/>
      <c r="DE776" s="30"/>
      <c r="DF776" s="30"/>
      <c r="DG776" s="30"/>
      <c r="DH776" s="30"/>
      <c r="DI776" s="30"/>
      <c r="DJ776" s="30"/>
      <c r="DK776" s="30"/>
      <c r="DL776" s="30"/>
      <c r="DM776" s="30"/>
      <c r="DN776" s="30"/>
      <c r="DO776" s="30"/>
      <c r="DP776" s="30"/>
      <c r="DQ776" s="30"/>
      <c r="DR776" s="30"/>
      <c r="DS776" s="30"/>
      <c r="DT776" s="30"/>
      <c r="DU776" s="30"/>
      <c r="DV776" s="30"/>
      <c r="DW776" s="30"/>
      <c r="DX776" s="30"/>
      <c r="DY776" s="30"/>
      <c r="DZ776" s="30"/>
      <c r="EA776" s="30"/>
      <c r="EB776" s="30"/>
      <c r="EC776" s="30"/>
      <c r="ED776" s="30"/>
      <c r="EE776" s="30"/>
      <c r="EF776" s="30"/>
      <c r="EG776" s="30"/>
      <c r="EH776" s="30"/>
      <c r="EI776" s="30"/>
      <c r="EJ776" s="30"/>
      <c r="EK776" s="30"/>
      <c r="EL776" s="30"/>
      <c r="EM776" s="30"/>
      <c r="EN776" s="30"/>
      <c r="EO776" s="30"/>
      <c r="EP776" s="30"/>
      <c r="EQ776" s="30"/>
      <c r="ER776" s="30"/>
      <c r="ES776" s="30"/>
      <c r="ET776" s="30"/>
      <c r="EU776" s="30"/>
      <c r="EV776" s="30"/>
      <c r="EW776" s="30"/>
      <c r="EX776" s="30"/>
      <c r="EY776" s="30"/>
      <c r="EZ776" s="30"/>
      <c r="FA776" s="30"/>
      <c r="FB776" s="30"/>
      <c r="FC776" s="30"/>
      <c r="FD776" s="30"/>
      <c r="FE776" s="30"/>
      <c r="FF776" s="30"/>
      <c r="FG776" s="30"/>
      <c r="FH776" s="30"/>
      <c r="FI776" s="30"/>
    </row>
    <row r="777" spans="1:165" s="29" customFormat="1" ht="24.95" customHeight="1" x14ac:dyDescent="0.15">
      <c r="A777" s="23" t="s">
        <v>52</v>
      </c>
      <c r="B777" s="23" t="s">
        <v>2143</v>
      </c>
      <c r="C777" s="23" t="s">
        <v>2144</v>
      </c>
      <c r="D777" s="23"/>
      <c r="E777" s="23" t="s">
        <v>465</v>
      </c>
      <c r="F777" s="110">
        <v>15</v>
      </c>
      <c r="G777" s="23"/>
      <c r="H777" s="23"/>
      <c r="I777" s="23"/>
      <c r="J777" s="23"/>
      <c r="K777" s="23"/>
      <c r="L777" s="23"/>
      <c r="M777" s="94">
        <v>119</v>
      </c>
      <c r="N777" s="94"/>
      <c r="O777" s="24">
        <f t="shared" si="2049"/>
        <v>15</v>
      </c>
      <c r="P777" s="25">
        <f t="shared" si="2050"/>
        <v>125.6243379968638</v>
      </c>
      <c r="Q777" s="26">
        <f t="shared" si="2051"/>
        <v>1820.3311083250505</v>
      </c>
      <c r="R777" s="27">
        <f t="shared" si="2052"/>
        <v>10</v>
      </c>
      <c r="S777" s="27">
        <f t="shared" si="2053"/>
        <v>120.1662</v>
      </c>
      <c r="T777" s="28">
        <f t="shared" si="2054"/>
        <v>1201.662</v>
      </c>
      <c r="U777" s="25"/>
      <c r="V777" s="25">
        <f t="shared" si="2055"/>
        <v>120.1662</v>
      </c>
      <c r="W777" s="28">
        <f t="shared" si="2056"/>
        <v>0</v>
      </c>
      <c r="X777" s="25"/>
      <c r="Y777" s="25">
        <f t="shared" si="2057"/>
        <v>121.34382876000001</v>
      </c>
      <c r="Z777" s="28">
        <f t="shared" si="2058"/>
        <v>0</v>
      </c>
      <c r="AA777" s="25">
        <v>10</v>
      </c>
      <c r="AB777" s="25">
        <f t="shared" si="2059"/>
        <v>122.53299828184801</v>
      </c>
      <c r="AC777" s="28">
        <f t="shared" si="2060"/>
        <v>1225.3299828184802</v>
      </c>
      <c r="AD777" s="27">
        <f t="shared" si="2061"/>
        <v>5</v>
      </c>
      <c r="AE777" s="27">
        <f t="shared" si="2062"/>
        <v>123.73382166501013</v>
      </c>
      <c r="AF777" s="28">
        <f t="shared" si="2063"/>
        <v>618.66910832505062</v>
      </c>
      <c r="AG777" s="25"/>
      <c r="AH777" s="25">
        <f t="shared" si="2064"/>
        <v>123.73382166501013</v>
      </c>
      <c r="AI777" s="28">
        <f t="shared" si="2065"/>
        <v>0</v>
      </c>
      <c r="AJ777" s="25"/>
      <c r="AK777" s="25">
        <f t="shared" si="2066"/>
        <v>124.94641311732722</v>
      </c>
      <c r="AL777" s="28">
        <f t="shared" si="2067"/>
        <v>0</v>
      </c>
      <c r="AM777" s="25">
        <v>5</v>
      </c>
      <c r="AN777" s="25">
        <f t="shared" si="2068"/>
        <v>126.17088796587703</v>
      </c>
      <c r="AO777" s="28">
        <f t="shared" si="2069"/>
        <v>630.85443982938511</v>
      </c>
      <c r="AP777" s="27">
        <f t="shared" si="2070"/>
        <v>0</v>
      </c>
      <c r="AQ777" s="27">
        <f t="shared" si="2071"/>
        <v>127.40736266794262</v>
      </c>
      <c r="AR777" s="28">
        <f t="shared" si="2072"/>
        <v>0</v>
      </c>
      <c r="AS777" s="25"/>
      <c r="AT777" s="25">
        <f t="shared" si="2073"/>
        <v>127.40736266794262</v>
      </c>
      <c r="AU777" s="28">
        <f t="shared" si="2074"/>
        <v>0</v>
      </c>
      <c r="AV777" s="25"/>
      <c r="AW777" s="25">
        <f t="shared" si="2075"/>
        <v>128.65595482208846</v>
      </c>
      <c r="AX777" s="28">
        <f t="shared" si="2076"/>
        <v>0</v>
      </c>
      <c r="AY777" s="25"/>
      <c r="AZ777" s="25">
        <f t="shared" si="2077"/>
        <v>129.91678317934492</v>
      </c>
      <c r="BA777" s="28">
        <f t="shared" si="2078"/>
        <v>0</v>
      </c>
      <c r="BB777" s="27">
        <f t="shared" si="2079"/>
        <v>0</v>
      </c>
      <c r="BC777" s="27">
        <f t="shared" si="2080"/>
        <v>131.18996765450251</v>
      </c>
      <c r="BD777" s="28">
        <f t="shared" si="2081"/>
        <v>0</v>
      </c>
      <c r="BE777" s="25"/>
      <c r="BF777" s="25">
        <f t="shared" si="2082"/>
        <v>131.18996765450251</v>
      </c>
      <c r="BG777" s="28">
        <f t="shared" si="2083"/>
        <v>0</v>
      </c>
      <c r="BH777" s="25"/>
      <c r="BI777" s="25">
        <f t="shared" si="2084"/>
        <v>132.47562933751664</v>
      </c>
      <c r="BJ777" s="28">
        <f t="shared" si="2085"/>
        <v>0</v>
      </c>
      <c r="BK777" s="25"/>
      <c r="BL777" s="25">
        <f t="shared" si="2086"/>
        <v>133.7738905050243</v>
      </c>
      <c r="BM777" s="28">
        <f t="shared" si="2087"/>
        <v>0</v>
      </c>
      <c r="CZ777" s="30"/>
      <c r="DA777" s="30"/>
      <c r="DB777" s="30"/>
      <c r="DC777" s="30"/>
      <c r="DD777" s="30"/>
      <c r="DE777" s="30"/>
      <c r="DF777" s="30"/>
      <c r="DG777" s="30"/>
      <c r="DH777" s="30"/>
      <c r="DI777" s="30"/>
      <c r="DJ777" s="30"/>
      <c r="DK777" s="30"/>
      <c r="DL777" s="30"/>
      <c r="DM777" s="30"/>
      <c r="DN777" s="30"/>
      <c r="DO777" s="30"/>
      <c r="DP777" s="30"/>
      <c r="DQ777" s="30"/>
      <c r="DR777" s="30"/>
      <c r="DS777" s="30"/>
      <c r="DT777" s="30"/>
      <c r="DU777" s="30"/>
      <c r="DV777" s="30"/>
      <c r="DW777" s="30"/>
      <c r="DX777" s="30"/>
      <c r="DY777" s="30"/>
      <c r="DZ777" s="30"/>
      <c r="EA777" s="30"/>
      <c r="EB777" s="30"/>
      <c r="EC777" s="30"/>
      <c r="ED777" s="30"/>
      <c r="EE777" s="30"/>
      <c r="EF777" s="30"/>
      <c r="EG777" s="30"/>
      <c r="EH777" s="30"/>
      <c r="EI777" s="30"/>
      <c r="EJ777" s="30"/>
      <c r="EK777" s="30"/>
      <c r="EL777" s="30"/>
      <c r="EM777" s="30"/>
      <c r="EN777" s="30"/>
      <c r="EO777" s="30"/>
      <c r="EP777" s="30"/>
      <c r="EQ777" s="30"/>
      <c r="ER777" s="30"/>
      <c r="ES777" s="30"/>
      <c r="ET777" s="30"/>
      <c r="EU777" s="30"/>
      <c r="EV777" s="30"/>
      <c r="EW777" s="30"/>
      <c r="EX777" s="30"/>
      <c r="EY777" s="30"/>
      <c r="EZ777" s="30"/>
      <c r="FA777" s="30"/>
      <c r="FB777" s="30"/>
      <c r="FC777" s="30"/>
      <c r="FD777" s="30"/>
      <c r="FE777" s="30"/>
      <c r="FF777" s="30"/>
      <c r="FG777" s="30"/>
      <c r="FH777" s="30"/>
      <c r="FI777" s="30"/>
    </row>
    <row r="778" spans="1:165" s="29" customFormat="1" ht="24.95" customHeight="1" x14ac:dyDescent="0.15">
      <c r="A778" s="23" t="s">
        <v>52</v>
      </c>
      <c r="B778" s="23" t="s">
        <v>4133</v>
      </c>
      <c r="C778" s="23" t="s">
        <v>4134</v>
      </c>
      <c r="D778" s="23" t="s">
        <v>4135</v>
      </c>
      <c r="E778" s="23" t="s">
        <v>465</v>
      </c>
      <c r="F778" s="110"/>
      <c r="G778" s="23"/>
      <c r="H778" s="23"/>
      <c r="I778" s="23"/>
      <c r="J778" s="23"/>
      <c r="K778" s="23"/>
      <c r="L778" s="23">
        <v>1</v>
      </c>
      <c r="M778" s="94">
        <v>77500</v>
      </c>
      <c r="N778" s="94"/>
      <c r="O778" s="24">
        <f t="shared" si="2049"/>
        <v>1</v>
      </c>
      <c r="P778" s="25">
        <f t="shared" si="2050"/>
        <v>81814.169703839885</v>
      </c>
      <c r="Q778" s="26">
        <f t="shared" si="2051"/>
        <v>80582.951084355329</v>
      </c>
      <c r="R778" s="27">
        <f t="shared" si="2052"/>
        <v>0</v>
      </c>
      <c r="S778" s="27">
        <f t="shared" si="2053"/>
        <v>78259.5</v>
      </c>
      <c r="T778" s="28">
        <f t="shared" si="2054"/>
        <v>0</v>
      </c>
      <c r="U778" s="25"/>
      <c r="V778" s="25">
        <f t="shared" si="2055"/>
        <v>78259.5</v>
      </c>
      <c r="W778" s="28">
        <f t="shared" si="2056"/>
        <v>0</v>
      </c>
      <c r="X778" s="25"/>
      <c r="Y778" s="25">
        <f t="shared" si="2057"/>
        <v>79026.443100000004</v>
      </c>
      <c r="Z778" s="28">
        <f t="shared" si="2058"/>
        <v>0</v>
      </c>
      <c r="AA778" s="25"/>
      <c r="AB778" s="25">
        <f t="shared" si="2059"/>
        <v>79800.902242380005</v>
      </c>
      <c r="AC778" s="28">
        <f t="shared" si="2060"/>
        <v>0</v>
      </c>
      <c r="AD778" s="27">
        <f t="shared" si="2061"/>
        <v>1</v>
      </c>
      <c r="AE778" s="27">
        <f t="shared" si="2062"/>
        <v>80582.951084355329</v>
      </c>
      <c r="AF778" s="28">
        <f t="shared" si="2063"/>
        <v>80582.951084355329</v>
      </c>
      <c r="AG778" s="25">
        <v>1</v>
      </c>
      <c r="AH778" s="25">
        <f t="shared" si="2064"/>
        <v>80582.951084355329</v>
      </c>
      <c r="AI778" s="28">
        <f t="shared" si="2065"/>
        <v>80582.951084355329</v>
      </c>
      <c r="AJ778" s="25"/>
      <c r="AK778" s="25">
        <f t="shared" si="2066"/>
        <v>81372.664004982013</v>
      </c>
      <c r="AL778" s="28">
        <f t="shared" si="2067"/>
        <v>0</v>
      </c>
      <c r="AM778" s="25"/>
      <c r="AN778" s="25">
        <f t="shared" si="2068"/>
        <v>82170.11611223084</v>
      </c>
      <c r="AO778" s="28">
        <f t="shared" si="2069"/>
        <v>0</v>
      </c>
      <c r="AP778" s="27">
        <f t="shared" si="2070"/>
        <v>0</v>
      </c>
      <c r="AQ778" s="27">
        <f t="shared" si="2071"/>
        <v>82975.383250130704</v>
      </c>
      <c r="AR778" s="28">
        <f t="shared" si="2072"/>
        <v>0</v>
      </c>
      <c r="AS778" s="25"/>
      <c r="AT778" s="25">
        <f t="shared" si="2073"/>
        <v>82975.383250130704</v>
      </c>
      <c r="AU778" s="28">
        <f t="shared" si="2074"/>
        <v>0</v>
      </c>
      <c r="AV778" s="25"/>
      <c r="AW778" s="25">
        <f t="shared" si="2075"/>
        <v>83788.542005981988</v>
      </c>
      <c r="AX778" s="28">
        <f t="shared" si="2076"/>
        <v>0</v>
      </c>
      <c r="AY778" s="25"/>
      <c r="AZ778" s="25">
        <f t="shared" si="2077"/>
        <v>84609.669717640616</v>
      </c>
      <c r="BA778" s="28">
        <f t="shared" si="2078"/>
        <v>0</v>
      </c>
      <c r="BB778" s="27">
        <f t="shared" si="2079"/>
        <v>0</v>
      </c>
      <c r="BC778" s="27">
        <f t="shared" si="2080"/>
        <v>85438.844480873493</v>
      </c>
      <c r="BD778" s="28">
        <f t="shared" si="2081"/>
        <v>0</v>
      </c>
      <c r="BE778" s="25"/>
      <c r="BF778" s="25">
        <f t="shared" si="2082"/>
        <v>85438.844480873493</v>
      </c>
      <c r="BG778" s="28">
        <f t="shared" si="2083"/>
        <v>0</v>
      </c>
      <c r="BH778" s="25"/>
      <c r="BI778" s="25">
        <f t="shared" si="2084"/>
        <v>86276.145156786049</v>
      </c>
      <c r="BJ778" s="28">
        <f t="shared" si="2085"/>
        <v>0</v>
      </c>
      <c r="BK778" s="25"/>
      <c r="BL778" s="25">
        <f t="shared" si="2086"/>
        <v>87121.65137932256</v>
      </c>
      <c r="BM778" s="28">
        <f t="shared" si="2087"/>
        <v>0</v>
      </c>
      <c r="CZ778" s="30"/>
      <c r="DA778" s="30"/>
      <c r="DB778" s="30"/>
      <c r="DC778" s="30"/>
      <c r="DD778" s="30"/>
      <c r="DE778" s="30"/>
      <c r="DF778" s="30"/>
      <c r="DG778" s="30"/>
      <c r="DH778" s="30"/>
      <c r="DI778" s="30"/>
      <c r="DJ778" s="30"/>
      <c r="DK778" s="30"/>
      <c r="DL778" s="30"/>
      <c r="DM778" s="30"/>
      <c r="DN778" s="30"/>
      <c r="DO778" s="30"/>
      <c r="DP778" s="30"/>
      <c r="DQ778" s="30"/>
      <c r="DR778" s="30"/>
      <c r="DS778" s="30"/>
      <c r="DT778" s="30"/>
      <c r="DU778" s="30"/>
      <c r="DV778" s="30"/>
      <c r="DW778" s="30"/>
      <c r="DX778" s="30"/>
      <c r="DY778" s="30"/>
      <c r="DZ778" s="30"/>
      <c r="EA778" s="30"/>
      <c r="EB778" s="30"/>
      <c r="EC778" s="30"/>
      <c r="ED778" s="30"/>
      <c r="EE778" s="30"/>
      <c r="EF778" s="30"/>
      <c r="EG778" s="30"/>
      <c r="EH778" s="30"/>
      <c r="EI778" s="30"/>
      <c r="EJ778" s="30"/>
      <c r="EK778" s="30"/>
      <c r="EL778" s="30"/>
      <c r="EM778" s="30"/>
      <c r="EN778" s="30"/>
      <c r="EO778" s="30"/>
      <c r="EP778" s="30"/>
      <c r="EQ778" s="30"/>
      <c r="ER778" s="30"/>
      <c r="ES778" s="30"/>
      <c r="ET778" s="30"/>
      <c r="EU778" s="30"/>
      <c r="EV778" s="30"/>
      <c r="EW778" s="30"/>
      <c r="EX778" s="30"/>
      <c r="EY778" s="30"/>
      <c r="EZ778" s="30"/>
      <c r="FA778" s="30"/>
      <c r="FB778" s="30"/>
      <c r="FC778" s="30"/>
      <c r="FD778" s="30"/>
      <c r="FE778" s="30"/>
      <c r="FF778" s="30"/>
      <c r="FG778" s="30"/>
      <c r="FH778" s="30"/>
      <c r="FI778" s="30"/>
    </row>
    <row r="779" spans="1:165" s="35" customFormat="1" ht="25.5" customHeight="1" x14ac:dyDescent="0.2">
      <c r="A779" s="31"/>
      <c r="B779" s="31"/>
      <c r="C779" s="31"/>
      <c r="D779" s="31"/>
      <c r="E779" s="32"/>
      <c r="F779" s="111"/>
      <c r="G779" s="32"/>
      <c r="H779" s="32"/>
      <c r="I779" s="32"/>
      <c r="J779" s="32"/>
      <c r="K779" s="32"/>
      <c r="L779" s="32"/>
      <c r="M779" s="95"/>
      <c r="N779" s="95"/>
      <c r="O779" s="33"/>
      <c r="P779" s="33"/>
      <c r="Q779" s="33">
        <f>T779+AF779+AR779+BD779</f>
        <v>1328096.3553524683</v>
      </c>
      <c r="R779" s="33"/>
      <c r="S779" s="34"/>
      <c r="T779" s="34">
        <f>SUM(T691:T778)</f>
        <v>671838.086106</v>
      </c>
      <c r="U779" s="34"/>
      <c r="V779" s="34"/>
      <c r="W779" s="34">
        <f t="shared" ref="W779:BM779" si="2088">SUM(W691:W778)</f>
        <v>296831.11391999997</v>
      </c>
      <c r="X779" s="34"/>
      <c r="Y779" s="34"/>
      <c r="Z779" s="34">
        <f t="shared" si="2088"/>
        <v>24619.541189759999</v>
      </c>
      <c r="AA779" s="34"/>
      <c r="AB779" s="34"/>
      <c r="AC779" s="34">
        <f t="shared" si="2088"/>
        <v>357532.31181703473</v>
      </c>
      <c r="AD779" s="34"/>
      <c r="AE779" s="34"/>
      <c r="AF779" s="34">
        <f t="shared" si="2088"/>
        <v>498936.62009888398</v>
      </c>
      <c r="AG779" s="34"/>
      <c r="AH779" s="34"/>
      <c r="AI779" s="34">
        <f t="shared" si="2088"/>
        <v>84017.344470569849</v>
      </c>
      <c r="AJ779" s="34"/>
      <c r="AK779" s="34"/>
      <c r="AL779" s="34">
        <f t="shared" si="2088"/>
        <v>53153.674097912379</v>
      </c>
      <c r="AM779" s="34"/>
      <c r="AN779" s="34"/>
      <c r="AO779" s="34">
        <f t="shared" si="2088"/>
        <v>369416.96217378852</v>
      </c>
      <c r="AP779" s="34"/>
      <c r="AQ779" s="34"/>
      <c r="AR779" s="34">
        <f t="shared" si="2088"/>
        <v>135272.91508800391</v>
      </c>
      <c r="AS779" s="34"/>
      <c r="AT779" s="34"/>
      <c r="AU779" s="34">
        <f t="shared" si="2088"/>
        <v>18317.153107249891</v>
      </c>
      <c r="AV779" s="34"/>
      <c r="AW779" s="34"/>
      <c r="AX779" s="34">
        <f t="shared" si="2088"/>
        <v>92899.156681048931</v>
      </c>
      <c r="AY779" s="34"/>
      <c r="AZ779" s="34"/>
      <c r="BA779" s="34">
        <f t="shared" si="2088"/>
        <v>25449.758930434229</v>
      </c>
      <c r="BB779" s="34"/>
      <c r="BC779" s="34"/>
      <c r="BD779" s="34">
        <f t="shared" si="2088"/>
        <v>22048.734059580256</v>
      </c>
      <c r="BE779" s="34"/>
      <c r="BF779" s="34"/>
      <c r="BG779" s="34">
        <f t="shared" si="2088"/>
        <v>22048.734059580256</v>
      </c>
      <c r="BH779" s="34"/>
      <c r="BI779" s="34"/>
      <c r="BJ779" s="34">
        <f t="shared" si="2088"/>
        <v>0</v>
      </c>
      <c r="BK779" s="34"/>
      <c r="BL779" s="34"/>
      <c r="BM779" s="34">
        <f t="shared" si="2088"/>
        <v>0</v>
      </c>
      <c r="BN779" s="29"/>
    </row>
    <row r="780" spans="1:165" s="29" customFormat="1" ht="24.95" customHeight="1" x14ac:dyDescent="0.15">
      <c r="A780" s="23" t="s">
        <v>52</v>
      </c>
      <c r="B780" s="23" t="s">
        <v>2145</v>
      </c>
      <c r="C780" s="23" t="s">
        <v>2146</v>
      </c>
      <c r="D780" s="23" t="s">
        <v>2147</v>
      </c>
      <c r="E780" s="23" t="s">
        <v>520</v>
      </c>
      <c r="F780" s="110">
        <v>1.1140000000000001</v>
      </c>
      <c r="G780" s="23"/>
      <c r="H780" s="23"/>
      <c r="I780" s="23"/>
      <c r="J780" s="23"/>
      <c r="K780" s="23" t="s">
        <v>4138</v>
      </c>
      <c r="L780" s="23"/>
      <c r="M780" s="94">
        <v>46760</v>
      </c>
      <c r="N780" s="94"/>
      <c r="O780" s="24">
        <f t="shared" ref="O780:O782" si="2089">R780+AD780+AP780+BB780</f>
        <v>1.1140000000000001</v>
      </c>
      <c r="P780" s="25">
        <f t="shared" ref="P780:P782" si="2090">(S780+AE780+AQ780+BC780)/4</f>
        <v>49362.975165826487</v>
      </c>
      <c r="Q780" s="26">
        <f t="shared" ref="Q780:Q782" si="2091">T780+AF780+AR780+BD780</f>
        <v>53836.249495685101</v>
      </c>
      <c r="R780" s="27">
        <f t="shared" ref="R780:R782" si="2092">U780+X780+AA780</f>
        <v>0.53400000000000003</v>
      </c>
      <c r="S780" s="27">
        <f t="shared" ref="S780:S782" si="2093">V780</f>
        <v>47218.248</v>
      </c>
      <c r="T780" s="28">
        <f t="shared" ref="T780:T782" si="2094">R780*S780</f>
        <v>25214.544432000002</v>
      </c>
      <c r="U780" s="25">
        <v>0.254</v>
      </c>
      <c r="V780" s="25">
        <f t="shared" ref="V780:V782" si="2095">M780*1.0098</f>
        <v>47218.248</v>
      </c>
      <c r="W780" s="28">
        <f t="shared" ref="W780" si="2096">U780*V780</f>
        <v>11993.434992</v>
      </c>
      <c r="X780" s="25">
        <v>0.09</v>
      </c>
      <c r="Y780" s="25">
        <f t="shared" ref="Y780:Y782" si="2097">V780*1.0098</f>
        <v>47680.986830399997</v>
      </c>
      <c r="Z780" s="28">
        <f t="shared" ref="Z780:Z782" si="2098">X780*Y780</f>
        <v>4291.2888147359999</v>
      </c>
      <c r="AA780" s="25">
        <v>0.19</v>
      </c>
      <c r="AB780" s="25">
        <f t="shared" ref="AB780:AB782" si="2099">Y780*1.0098</f>
        <v>48148.260501337922</v>
      </c>
      <c r="AC780" s="28">
        <f t="shared" ref="AC780:AC782" si="2100">AA780*AB780</f>
        <v>9148.1694952542057</v>
      </c>
      <c r="AD780" s="27">
        <f t="shared" ref="AD780:AD782" si="2101">AG780+AJ780+AM780</f>
        <v>0.37</v>
      </c>
      <c r="AE780" s="27">
        <f t="shared" ref="AE780:AE782" si="2102">AH780</f>
        <v>48620.113454251034</v>
      </c>
      <c r="AF780" s="28">
        <f t="shared" ref="AF780:AF782" si="2103">AD780*AE780</f>
        <v>17989.441978072882</v>
      </c>
      <c r="AG780" s="25">
        <v>0.18</v>
      </c>
      <c r="AH780" s="25">
        <f t="shared" ref="AH780:AH782" si="2104">AB780*1.0098</f>
        <v>48620.113454251034</v>
      </c>
      <c r="AI780" s="28">
        <f t="shared" ref="AI780:AI782" si="2105">AG780*AH780</f>
        <v>8751.6204217651866</v>
      </c>
      <c r="AJ780" s="25">
        <v>0.05</v>
      </c>
      <c r="AK780" s="25">
        <f t="shared" ref="AK780:AK782" si="2106">AH780*1.0098</f>
        <v>49096.590566102692</v>
      </c>
      <c r="AL780" s="28">
        <f t="shared" ref="AL780:AL782" si="2107">AJ780*AK780</f>
        <v>2454.8295283051348</v>
      </c>
      <c r="AM780" s="25">
        <v>0.14000000000000001</v>
      </c>
      <c r="AN780" s="25">
        <f t="shared" ref="AN780:AN782" si="2108">AK780*1.0098</f>
        <v>49577.737153650502</v>
      </c>
      <c r="AO780" s="28">
        <f t="shared" ref="AO780:AO782" si="2109">AM780*AN780</f>
        <v>6940.8832015110711</v>
      </c>
      <c r="AP780" s="27">
        <f t="shared" ref="AP780:AP782" si="2110">AS780+AV780+AY780</f>
        <v>0.13</v>
      </c>
      <c r="AQ780" s="27">
        <f t="shared" ref="AQ780:AQ782" si="2111">AT780</f>
        <v>50063.598977756279</v>
      </c>
      <c r="AR780" s="28">
        <f t="shared" ref="AR780:AR782" si="2112">AP780*AQ780</f>
        <v>6508.2678671083168</v>
      </c>
      <c r="AS780" s="25">
        <v>0.04</v>
      </c>
      <c r="AT780" s="25">
        <f t="shared" ref="AT780:AT782" si="2113">AN780*1.0098</f>
        <v>50063.598977756279</v>
      </c>
      <c r="AU780" s="28">
        <f t="shared" ref="AU780:AU782" si="2114">AS780*AT780</f>
        <v>2002.5439591102513</v>
      </c>
      <c r="AV780" s="25">
        <v>0.03</v>
      </c>
      <c r="AW780" s="25">
        <f t="shared" ref="AW780:AW782" si="2115">AT780*1.0098</f>
        <v>50554.222247738289</v>
      </c>
      <c r="AX780" s="28">
        <f t="shared" ref="AX780:AX782" si="2116">AV780*AW780</f>
        <v>1516.6266674321487</v>
      </c>
      <c r="AY780" s="25">
        <v>0.06</v>
      </c>
      <c r="AZ780" s="25">
        <f t="shared" ref="AZ780:AZ782" si="2117">AW780*1.0098</f>
        <v>51049.653625766128</v>
      </c>
      <c r="BA780" s="28">
        <f t="shared" ref="BA780:BA782" si="2118">AY780*AZ780</f>
        <v>3062.9792175459675</v>
      </c>
      <c r="BB780" s="27">
        <f t="shared" ref="BB780:BB782" si="2119">BE780+BH780+BK780</f>
        <v>0.08</v>
      </c>
      <c r="BC780" s="27">
        <f t="shared" ref="BC780:BC782" si="2120">BF780</f>
        <v>51549.940231298635</v>
      </c>
      <c r="BD780" s="28">
        <f t="shared" ref="BD780:BD782" si="2121">BB780*BC780</f>
        <v>4123.995218503891</v>
      </c>
      <c r="BE780" s="25">
        <v>0.04</v>
      </c>
      <c r="BF780" s="25">
        <f t="shared" ref="BF780:BF782" si="2122">AZ780*1.0098</f>
        <v>51549.940231298635</v>
      </c>
      <c r="BG780" s="28">
        <f t="shared" ref="BG780:BG782" si="2123">BE780*BF780</f>
        <v>2061.9976092519455</v>
      </c>
      <c r="BH780" s="25">
        <v>0.04</v>
      </c>
      <c r="BI780" s="25">
        <f t="shared" ref="BI780:BI782" si="2124">BF780*1.0098</f>
        <v>52055.129645565365</v>
      </c>
      <c r="BJ780" s="28">
        <f t="shared" ref="BJ780:BJ782" si="2125">BH780*BI780</f>
        <v>2082.2051858226146</v>
      </c>
      <c r="BK780" s="25"/>
      <c r="BL780" s="25">
        <f t="shared" ref="BL780:BL782" si="2126">BI780*1.0098</f>
        <v>52565.269916091907</v>
      </c>
      <c r="BM780" s="28">
        <f t="shared" ref="BM780:BM782" si="2127">BK780*BL780</f>
        <v>0</v>
      </c>
      <c r="CZ780" s="30"/>
      <c r="DA780" s="30"/>
      <c r="DB780" s="30"/>
      <c r="DC780" s="30"/>
      <c r="DD780" s="30"/>
      <c r="DE780" s="30"/>
      <c r="DF780" s="30"/>
      <c r="DG780" s="30"/>
      <c r="DH780" s="30"/>
      <c r="DI780" s="30"/>
      <c r="DJ780" s="30"/>
      <c r="DK780" s="30"/>
      <c r="DL780" s="30"/>
      <c r="DM780" s="30"/>
      <c r="DN780" s="30"/>
      <c r="DO780" s="30"/>
      <c r="DP780" s="30"/>
      <c r="DQ780" s="30"/>
      <c r="DR780" s="30"/>
      <c r="DS780" s="30"/>
      <c r="DT780" s="30"/>
      <c r="DU780" s="30"/>
      <c r="DV780" s="30"/>
      <c r="DW780" s="30"/>
      <c r="DX780" s="30"/>
      <c r="DY780" s="30"/>
      <c r="DZ780" s="30"/>
      <c r="EA780" s="30"/>
      <c r="EB780" s="30"/>
      <c r="EC780" s="30"/>
      <c r="ED780" s="30"/>
      <c r="EE780" s="30"/>
      <c r="EF780" s="30"/>
      <c r="EG780" s="30"/>
      <c r="EH780" s="30"/>
      <c r="EI780" s="30"/>
      <c r="EJ780" s="30"/>
      <c r="EK780" s="30"/>
      <c r="EL780" s="30"/>
      <c r="EM780" s="30"/>
      <c r="EN780" s="30"/>
      <c r="EO780" s="30"/>
      <c r="EP780" s="30"/>
      <c r="EQ780" s="30"/>
      <c r="ER780" s="30"/>
      <c r="ES780" s="30"/>
      <c r="ET780" s="30"/>
      <c r="EU780" s="30"/>
      <c r="EV780" s="30"/>
      <c r="EW780" s="30"/>
      <c r="EX780" s="30"/>
      <c r="EY780" s="30"/>
      <c r="EZ780" s="30"/>
      <c r="FA780" s="30"/>
      <c r="FB780" s="30"/>
      <c r="FC780" s="30"/>
      <c r="FD780" s="30"/>
      <c r="FE780" s="30"/>
      <c r="FF780" s="30"/>
      <c r="FG780" s="30"/>
      <c r="FH780" s="30"/>
      <c r="FI780" s="30"/>
    </row>
    <row r="781" spans="1:165" s="29" customFormat="1" ht="24.95" customHeight="1" x14ac:dyDescent="0.15">
      <c r="A781" s="23" t="s">
        <v>52</v>
      </c>
      <c r="B781" s="23" t="s">
        <v>2148</v>
      </c>
      <c r="C781" s="23" t="s">
        <v>2149</v>
      </c>
      <c r="D781" s="23" t="s">
        <v>2150</v>
      </c>
      <c r="E781" s="23" t="s">
        <v>520</v>
      </c>
      <c r="F781" s="110">
        <v>0.9</v>
      </c>
      <c r="G781" s="23"/>
      <c r="H781" s="23"/>
      <c r="I781" s="23"/>
      <c r="J781" s="23"/>
      <c r="K781" s="23" t="s">
        <v>4138</v>
      </c>
      <c r="L781" s="23"/>
      <c r="M781" s="94">
        <v>117796.62</v>
      </c>
      <c r="N781" s="94"/>
      <c r="O781" s="24">
        <f t="shared" si="2089"/>
        <v>0.89999999999999991</v>
      </c>
      <c r="P781" s="25">
        <f t="shared" si="2090"/>
        <v>124353.96979637083</v>
      </c>
      <c r="Q781" s="26">
        <f t="shared" si="2091"/>
        <v>110066.45767247233</v>
      </c>
      <c r="R781" s="27">
        <f t="shared" si="2092"/>
        <v>0.48</v>
      </c>
      <c r="S781" s="27">
        <f t="shared" si="2093"/>
        <v>118951.026876</v>
      </c>
      <c r="T781" s="28">
        <f t="shared" si="2094"/>
        <v>57096.49290048</v>
      </c>
      <c r="U781" s="25"/>
      <c r="V781" s="25">
        <f t="shared" si="2095"/>
        <v>118951.026876</v>
      </c>
      <c r="W781" s="28">
        <f t="shared" ref="W781:W782" si="2128">U781*V781</f>
        <v>0</v>
      </c>
      <c r="X781" s="25"/>
      <c r="Y781" s="25">
        <f t="shared" si="2097"/>
        <v>120116.7469393848</v>
      </c>
      <c r="Z781" s="28">
        <f t="shared" si="2098"/>
        <v>0</v>
      </c>
      <c r="AA781" s="25">
        <v>0.48</v>
      </c>
      <c r="AB781" s="25">
        <f t="shared" si="2099"/>
        <v>121293.89105939078</v>
      </c>
      <c r="AC781" s="28">
        <f t="shared" si="2100"/>
        <v>58221.067708507573</v>
      </c>
      <c r="AD781" s="27">
        <f t="shared" si="2101"/>
        <v>0</v>
      </c>
      <c r="AE781" s="27">
        <f t="shared" si="2102"/>
        <v>122482.57119177282</v>
      </c>
      <c r="AF781" s="28">
        <f t="shared" si="2103"/>
        <v>0</v>
      </c>
      <c r="AG781" s="25"/>
      <c r="AH781" s="25">
        <f t="shared" si="2104"/>
        <v>122482.57119177282</v>
      </c>
      <c r="AI781" s="28">
        <f t="shared" si="2105"/>
        <v>0</v>
      </c>
      <c r="AJ781" s="25"/>
      <c r="AK781" s="25">
        <f t="shared" si="2106"/>
        <v>123682.9003894522</v>
      </c>
      <c r="AL781" s="28">
        <f t="shared" si="2107"/>
        <v>0</v>
      </c>
      <c r="AM781" s="25"/>
      <c r="AN781" s="25">
        <f t="shared" si="2108"/>
        <v>124894.99281326884</v>
      </c>
      <c r="AO781" s="28">
        <f t="shared" si="2109"/>
        <v>0</v>
      </c>
      <c r="AP781" s="27">
        <f t="shared" si="2110"/>
        <v>0.42</v>
      </c>
      <c r="AQ781" s="27">
        <f t="shared" si="2111"/>
        <v>126118.96374283888</v>
      </c>
      <c r="AR781" s="28">
        <f t="shared" si="2112"/>
        <v>52969.96477199233</v>
      </c>
      <c r="AS781" s="25"/>
      <c r="AT781" s="25">
        <f t="shared" si="2113"/>
        <v>126118.96374283888</v>
      </c>
      <c r="AU781" s="28">
        <f t="shared" si="2114"/>
        <v>0</v>
      </c>
      <c r="AV781" s="25"/>
      <c r="AW781" s="25">
        <f t="shared" si="2115"/>
        <v>127354.92958751871</v>
      </c>
      <c r="AX781" s="28">
        <f t="shared" si="2116"/>
        <v>0</v>
      </c>
      <c r="AY781" s="25">
        <v>0.42</v>
      </c>
      <c r="AZ781" s="25">
        <f t="shared" si="2117"/>
        <v>128603.00789747639</v>
      </c>
      <c r="BA781" s="28">
        <f t="shared" si="2118"/>
        <v>54013.26331694008</v>
      </c>
      <c r="BB781" s="27">
        <f t="shared" si="2119"/>
        <v>0</v>
      </c>
      <c r="BC781" s="27">
        <f t="shared" si="2120"/>
        <v>129863.31737487167</v>
      </c>
      <c r="BD781" s="28">
        <f t="shared" si="2121"/>
        <v>0</v>
      </c>
      <c r="BE781" s="25"/>
      <c r="BF781" s="25">
        <f t="shared" si="2122"/>
        <v>129863.31737487167</v>
      </c>
      <c r="BG781" s="28">
        <f t="shared" si="2123"/>
        <v>0</v>
      </c>
      <c r="BH781" s="25"/>
      <c r="BI781" s="25">
        <f t="shared" si="2124"/>
        <v>131135.9778851454</v>
      </c>
      <c r="BJ781" s="28">
        <f t="shared" si="2125"/>
        <v>0</v>
      </c>
      <c r="BK781" s="25"/>
      <c r="BL781" s="25">
        <f t="shared" si="2126"/>
        <v>132421.11046841982</v>
      </c>
      <c r="BM781" s="28">
        <f t="shared" si="2127"/>
        <v>0</v>
      </c>
      <c r="CZ781" s="30"/>
      <c r="DA781" s="30"/>
      <c r="DB781" s="30"/>
      <c r="DC781" s="30"/>
      <c r="DD781" s="30"/>
      <c r="DE781" s="30"/>
      <c r="DF781" s="30"/>
      <c r="DG781" s="30"/>
      <c r="DH781" s="30"/>
      <c r="DI781" s="30"/>
      <c r="DJ781" s="30"/>
      <c r="DK781" s="30"/>
      <c r="DL781" s="30"/>
      <c r="DM781" s="30"/>
      <c r="DN781" s="30"/>
      <c r="DO781" s="30"/>
      <c r="DP781" s="30"/>
      <c r="DQ781" s="30"/>
      <c r="DR781" s="30"/>
      <c r="DS781" s="30"/>
      <c r="DT781" s="30"/>
      <c r="DU781" s="30"/>
      <c r="DV781" s="30"/>
      <c r="DW781" s="30"/>
      <c r="DX781" s="30"/>
      <c r="DY781" s="30"/>
      <c r="DZ781" s="30"/>
      <c r="EA781" s="30"/>
      <c r="EB781" s="30"/>
      <c r="EC781" s="30"/>
      <c r="ED781" s="30"/>
      <c r="EE781" s="30"/>
      <c r="EF781" s="30"/>
      <c r="EG781" s="30"/>
      <c r="EH781" s="30"/>
      <c r="EI781" s="30"/>
      <c r="EJ781" s="30"/>
      <c r="EK781" s="30"/>
      <c r="EL781" s="30"/>
      <c r="EM781" s="30"/>
      <c r="EN781" s="30"/>
      <c r="EO781" s="30"/>
      <c r="EP781" s="30"/>
      <c r="EQ781" s="30"/>
      <c r="ER781" s="30"/>
      <c r="ES781" s="30"/>
      <c r="ET781" s="30"/>
      <c r="EU781" s="30"/>
      <c r="EV781" s="30"/>
      <c r="EW781" s="30"/>
      <c r="EX781" s="30"/>
      <c r="EY781" s="30"/>
      <c r="EZ781" s="30"/>
      <c r="FA781" s="30"/>
      <c r="FB781" s="30"/>
      <c r="FC781" s="30"/>
      <c r="FD781" s="30"/>
      <c r="FE781" s="30"/>
      <c r="FF781" s="30"/>
      <c r="FG781" s="30"/>
      <c r="FH781" s="30"/>
      <c r="FI781" s="30"/>
    </row>
    <row r="782" spans="1:165" s="29" customFormat="1" ht="24.95" customHeight="1" x14ac:dyDescent="0.15">
      <c r="A782" s="23" t="s">
        <v>52</v>
      </c>
      <c r="B782" s="23" t="s">
        <v>2151</v>
      </c>
      <c r="C782" s="23" t="s">
        <v>2152</v>
      </c>
      <c r="D782" s="23" t="s">
        <v>1783</v>
      </c>
      <c r="E782" s="23" t="s">
        <v>449</v>
      </c>
      <c r="F782" s="110">
        <v>500</v>
      </c>
      <c r="G782" s="23"/>
      <c r="H782" s="23"/>
      <c r="I782" s="23"/>
      <c r="J782" s="23"/>
      <c r="K782" s="23" t="s">
        <v>4138</v>
      </c>
      <c r="L782" s="23"/>
      <c r="M782" s="94">
        <v>25.4</v>
      </c>
      <c r="N782" s="94"/>
      <c r="O782" s="24">
        <f t="shared" si="2089"/>
        <v>500</v>
      </c>
      <c r="P782" s="25">
        <f t="shared" si="2090"/>
        <v>26.813934328742356</v>
      </c>
      <c r="Q782" s="26">
        <f t="shared" si="2091"/>
        <v>13597.256351956901</v>
      </c>
      <c r="R782" s="27">
        <f t="shared" si="2092"/>
        <v>0</v>
      </c>
      <c r="S782" s="27">
        <f t="shared" si="2093"/>
        <v>25.64892</v>
      </c>
      <c r="T782" s="28">
        <f t="shared" si="2094"/>
        <v>0</v>
      </c>
      <c r="U782" s="25"/>
      <c r="V782" s="25">
        <f t="shared" si="2095"/>
        <v>25.64892</v>
      </c>
      <c r="W782" s="28">
        <f t="shared" si="2128"/>
        <v>0</v>
      </c>
      <c r="X782" s="25"/>
      <c r="Y782" s="25">
        <f t="shared" si="2097"/>
        <v>25.900279416</v>
      </c>
      <c r="Z782" s="28">
        <f t="shared" si="2098"/>
        <v>0</v>
      </c>
      <c r="AA782" s="25"/>
      <c r="AB782" s="25">
        <f t="shared" si="2099"/>
        <v>26.154102154276799</v>
      </c>
      <c r="AC782" s="28">
        <f t="shared" si="2100"/>
        <v>0</v>
      </c>
      <c r="AD782" s="27">
        <f t="shared" si="2101"/>
        <v>0</v>
      </c>
      <c r="AE782" s="27">
        <f t="shared" si="2102"/>
        <v>26.410412355388711</v>
      </c>
      <c r="AF782" s="28">
        <f t="shared" si="2103"/>
        <v>0</v>
      </c>
      <c r="AG782" s="25"/>
      <c r="AH782" s="25">
        <f t="shared" si="2104"/>
        <v>26.410412355388711</v>
      </c>
      <c r="AI782" s="28">
        <f t="shared" si="2105"/>
        <v>0</v>
      </c>
      <c r="AJ782" s="25"/>
      <c r="AK782" s="25">
        <f t="shared" si="2106"/>
        <v>26.66923439647152</v>
      </c>
      <c r="AL782" s="28">
        <f t="shared" si="2107"/>
        <v>0</v>
      </c>
      <c r="AM782" s="25"/>
      <c r="AN782" s="25">
        <f t="shared" si="2108"/>
        <v>26.930592893556941</v>
      </c>
      <c r="AO782" s="28">
        <f t="shared" si="2109"/>
        <v>0</v>
      </c>
      <c r="AP782" s="27">
        <f t="shared" si="2110"/>
        <v>500</v>
      </c>
      <c r="AQ782" s="27">
        <f t="shared" si="2111"/>
        <v>27.194512703913801</v>
      </c>
      <c r="AR782" s="28">
        <f t="shared" si="2112"/>
        <v>13597.256351956901</v>
      </c>
      <c r="AS782" s="25">
        <v>500</v>
      </c>
      <c r="AT782" s="25">
        <f t="shared" si="2113"/>
        <v>27.194512703913801</v>
      </c>
      <c r="AU782" s="28">
        <f t="shared" si="2114"/>
        <v>13597.256351956901</v>
      </c>
      <c r="AV782" s="25"/>
      <c r="AW782" s="25">
        <f t="shared" si="2115"/>
        <v>27.461018928412159</v>
      </c>
      <c r="AX782" s="28">
        <f t="shared" si="2116"/>
        <v>0</v>
      </c>
      <c r="AY782" s="25"/>
      <c r="AZ782" s="25">
        <f t="shared" si="2117"/>
        <v>27.730136913910599</v>
      </c>
      <c r="BA782" s="28">
        <f t="shared" si="2118"/>
        <v>0</v>
      </c>
      <c r="BB782" s="27">
        <f t="shared" si="2119"/>
        <v>0</v>
      </c>
      <c r="BC782" s="27">
        <f t="shared" si="2120"/>
        <v>28.001892255666924</v>
      </c>
      <c r="BD782" s="28">
        <f t="shared" si="2121"/>
        <v>0</v>
      </c>
      <c r="BE782" s="25"/>
      <c r="BF782" s="25">
        <f t="shared" si="2122"/>
        <v>28.001892255666924</v>
      </c>
      <c r="BG782" s="28">
        <f t="shared" si="2123"/>
        <v>0</v>
      </c>
      <c r="BH782" s="25"/>
      <c r="BI782" s="25">
        <f t="shared" si="2124"/>
        <v>28.27631079977246</v>
      </c>
      <c r="BJ782" s="28">
        <f t="shared" si="2125"/>
        <v>0</v>
      </c>
      <c r="BK782" s="25"/>
      <c r="BL782" s="25">
        <f t="shared" si="2126"/>
        <v>28.553418645610233</v>
      </c>
      <c r="BM782" s="28">
        <f t="shared" si="2127"/>
        <v>0</v>
      </c>
      <c r="CZ782" s="30"/>
      <c r="DA782" s="30"/>
      <c r="DB782" s="30"/>
      <c r="DC782" s="30"/>
      <c r="DD782" s="30"/>
      <c r="DE782" s="30"/>
      <c r="DF782" s="30"/>
      <c r="DG782" s="30"/>
      <c r="DH782" s="30"/>
      <c r="DI782" s="30"/>
      <c r="DJ782" s="30"/>
      <c r="DK782" s="30"/>
      <c r="DL782" s="30"/>
      <c r="DM782" s="30"/>
      <c r="DN782" s="30"/>
      <c r="DO782" s="30"/>
      <c r="DP782" s="30"/>
      <c r="DQ782" s="30"/>
      <c r="DR782" s="30"/>
      <c r="DS782" s="30"/>
      <c r="DT782" s="30"/>
      <c r="DU782" s="30"/>
      <c r="DV782" s="30"/>
      <c r="DW782" s="30"/>
      <c r="DX782" s="30"/>
      <c r="DY782" s="30"/>
      <c r="DZ782" s="30"/>
      <c r="EA782" s="30"/>
      <c r="EB782" s="30"/>
      <c r="EC782" s="30"/>
      <c r="ED782" s="30"/>
      <c r="EE782" s="30"/>
      <c r="EF782" s="30"/>
      <c r="EG782" s="30"/>
      <c r="EH782" s="30"/>
      <c r="EI782" s="30"/>
      <c r="EJ782" s="30"/>
      <c r="EK782" s="30"/>
      <c r="EL782" s="30"/>
      <c r="EM782" s="30"/>
      <c r="EN782" s="30"/>
      <c r="EO782" s="30"/>
      <c r="EP782" s="30"/>
      <c r="EQ782" s="30"/>
      <c r="ER782" s="30"/>
      <c r="ES782" s="30"/>
      <c r="ET782" s="30"/>
      <c r="EU782" s="30"/>
      <c r="EV782" s="30"/>
      <c r="EW782" s="30"/>
      <c r="EX782" s="30"/>
      <c r="EY782" s="30"/>
      <c r="EZ782" s="30"/>
      <c r="FA782" s="30"/>
      <c r="FB782" s="30"/>
      <c r="FC782" s="30"/>
      <c r="FD782" s="30"/>
      <c r="FE782" s="30"/>
      <c r="FF782" s="30"/>
      <c r="FG782" s="30"/>
      <c r="FH782" s="30"/>
      <c r="FI782" s="30"/>
    </row>
    <row r="783" spans="1:165" s="35" customFormat="1" ht="25.5" customHeight="1" x14ac:dyDescent="0.2">
      <c r="A783" s="31"/>
      <c r="B783" s="31"/>
      <c r="C783" s="31"/>
      <c r="D783" s="31"/>
      <c r="E783" s="32"/>
      <c r="F783" s="111"/>
      <c r="G783" s="32"/>
      <c r="H783" s="32"/>
      <c r="I783" s="32"/>
      <c r="J783" s="32"/>
      <c r="K783" s="32"/>
      <c r="L783" s="32"/>
      <c r="M783" s="95"/>
      <c r="N783" s="95"/>
      <c r="O783" s="33"/>
      <c r="P783" s="33"/>
      <c r="Q783" s="33">
        <f>T783+AF783+AR783+BD783</f>
        <v>177499.96352011434</v>
      </c>
      <c r="R783" s="33"/>
      <c r="S783" s="34"/>
      <c r="T783" s="34">
        <f>SUM(T780:T782)</f>
        <v>82311.037332480002</v>
      </c>
      <c r="U783" s="34"/>
      <c r="V783" s="34"/>
      <c r="W783" s="34">
        <f t="shared" ref="W783:BM783" si="2129">SUM(W780:W782)</f>
        <v>11993.434992</v>
      </c>
      <c r="X783" s="34"/>
      <c r="Y783" s="34"/>
      <c r="Z783" s="34">
        <f t="shared" si="2129"/>
        <v>4291.2888147359999</v>
      </c>
      <c r="AA783" s="34"/>
      <c r="AB783" s="34"/>
      <c r="AC783" s="34">
        <f t="shared" si="2129"/>
        <v>67369.237203761775</v>
      </c>
      <c r="AD783" s="34"/>
      <c r="AE783" s="34"/>
      <c r="AF783" s="34">
        <f t="shared" si="2129"/>
        <v>17989.441978072882</v>
      </c>
      <c r="AG783" s="34"/>
      <c r="AH783" s="34"/>
      <c r="AI783" s="34">
        <f t="shared" si="2129"/>
        <v>8751.6204217651866</v>
      </c>
      <c r="AJ783" s="34"/>
      <c r="AK783" s="34"/>
      <c r="AL783" s="34">
        <f t="shared" si="2129"/>
        <v>2454.8295283051348</v>
      </c>
      <c r="AM783" s="34"/>
      <c r="AN783" s="34"/>
      <c r="AO783" s="34">
        <f t="shared" si="2129"/>
        <v>6940.8832015110711</v>
      </c>
      <c r="AP783" s="34"/>
      <c r="AQ783" s="34"/>
      <c r="AR783" s="34">
        <f t="shared" si="2129"/>
        <v>73075.488991057558</v>
      </c>
      <c r="AS783" s="34"/>
      <c r="AT783" s="34"/>
      <c r="AU783" s="34">
        <f t="shared" si="2129"/>
        <v>15599.800311067153</v>
      </c>
      <c r="AV783" s="34"/>
      <c r="AW783" s="34"/>
      <c r="AX783" s="34">
        <f t="shared" si="2129"/>
        <v>1516.6266674321487</v>
      </c>
      <c r="AY783" s="34"/>
      <c r="AZ783" s="34"/>
      <c r="BA783" s="34">
        <f t="shared" si="2129"/>
        <v>57076.242534486046</v>
      </c>
      <c r="BB783" s="34"/>
      <c r="BC783" s="34"/>
      <c r="BD783" s="34">
        <f t="shared" si="2129"/>
        <v>4123.995218503891</v>
      </c>
      <c r="BE783" s="34"/>
      <c r="BF783" s="34"/>
      <c r="BG783" s="34">
        <f t="shared" si="2129"/>
        <v>2061.9976092519455</v>
      </c>
      <c r="BH783" s="34"/>
      <c r="BI783" s="34"/>
      <c r="BJ783" s="34">
        <f t="shared" si="2129"/>
        <v>2082.2051858226146</v>
      </c>
      <c r="BK783" s="34"/>
      <c r="BL783" s="34"/>
      <c r="BM783" s="34">
        <f t="shared" si="2129"/>
        <v>0</v>
      </c>
      <c r="BN783" s="29"/>
    </row>
    <row r="784" spans="1:165" s="29" customFormat="1" ht="24.95" customHeight="1" x14ac:dyDescent="0.15">
      <c r="A784" s="23" t="s">
        <v>53</v>
      </c>
      <c r="B784" s="23" t="s">
        <v>2153</v>
      </c>
      <c r="C784" s="23" t="s">
        <v>2154</v>
      </c>
      <c r="D784" s="23" t="s">
        <v>2155</v>
      </c>
      <c r="E784" s="23" t="s">
        <v>465</v>
      </c>
      <c r="F784" s="110">
        <v>2</v>
      </c>
      <c r="G784" s="23"/>
      <c r="H784" s="23"/>
      <c r="I784" s="23"/>
      <c r="J784" s="23"/>
      <c r="K784" s="23"/>
      <c r="L784" s="23"/>
      <c r="M784" s="94">
        <v>890</v>
      </c>
      <c r="N784" s="94"/>
      <c r="O784" s="24">
        <f t="shared" ref="O784:O789" si="2130">R784+AD784+AP784+BB784</f>
        <v>2</v>
      </c>
      <c r="P784" s="25">
        <f t="shared" ref="P784:P789" si="2131">(S784+AE784+AQ784+BC784)/4</f>
        <v>939.54336821183847</v>
      </c>
      <c r="Q784" s="26">
        <f t="shared" ref="Q784:Q789" si="2132">T784+AF784+AR784+BD784</f>
        <v>1797.444</v>
      </c>
      <c r="R784" s="27">
        <f t="shared" ref="R784:R789" si="2133">U784+X784+AA784</f>
        <v>2</v>
      </c>
      <c r="S784" s="27">
        <f t="shared" ref="S784:S789" si="2134">V784</f>
        <v>898.72199999999998</v>
      </c>
      <c r="T784" s="28">
        <f t="shared" ref="T784:T789" si="2135">R784*S784</f>
        <v>1797.444</v>
      </c>
      <c r="U784" s="25"/>
      <c r="V784" s="25">
        <f t="shared" ref="V784:V789" si="2136">M784*1.0098</f>
        <v>898.72199999999998</v>
      </c>
      <c r="W784" s="28">
        <f t="shared" ref="W784:W789" si="2137">U784*V784</f>
        <v>0</v>
      </c>
      <c r="X784" s="25">
        <v>1</v>
      </c>
      <c r="Y784" s="25">
        <f t="shared" ref="Y784:Y789" si="2138">V784*1.0098</f>
        <v>907.52947559999996</v>
      </c>
      <c r="Z784" s="28">
        <f t="shared" ref="Z784:Z789" si="2139">X784*Y784</f>
        <v>907.52947559999996</v>
      </c>
      <c r="AA784" s="25">
        <v>1</v>
      </c>
      <c r="AB784" s="25">
        <f t="shared" ref="AB784:AB789" si="2140">Y784*1.0098</f>
        <v>916.42326446087998</v>
      </c>
      <c r="AC784" s="28">
        <f t="shared" ref="AC784:AC789" si="2141">AA784*AB784</f>
        <v>916.42326446087998</v>
      </c>
      <c r="AD784" s="27">
        <f t="shared" ref="AD784:AD789" si="2142">AG784+AJ784+AM784</f>
        <v>0</v>
      </c>
      <c r="AE784" s="27">
        <f t="shared" ref="AE784:AE789" si="2143">AH784</f>
        <v>925.40421245259665</v>
      </c>
      <c r="AF784" s="28">
        <f t="shared" ref="AF784:AF789" si="2144">AD784*AE784</f>
        <v>0</v>
      </c>
      <c r="AG784" s="25"/>
      <c r="AH784" s="25">
        <f t="shared" ref="AH784:AH789" si="2145">AB784*1.0098</f>
        <v>925.40421245259665</v>
      </c>
      <c r="AI784" s="28">
        <f t="shared" ref="AI784:AI789" si="2146">AG784*AH784</f>
        <v>0</v>
      </c>
      <c r="AJ784" s="25"/>
      <c r="AK784" s="25">
        <f t="shared" ref="AK784:AK789" si="2147">AH784*1.0098</f>
        <v>934.47317373463216</v>
      </c>
      <c r="AL784" s="28">
        <f t="shared" ref="AL784:AL789" si="2148">AJ784*AK784</f>
        <v>0</v>
      </c>
      <c r="AM784" s="25"/>
      <c r="AN784" s="25">
        <f t="shared" ref="AN784:AN789" si="2149">AK784*1.0098</f>
        <v>943.63101083723154</v>
      </c>
      <c r="AO784" s="28">
        <f t="shared" ref="AO784:AO789" si="2150">AM784*AN784</f>
        <v>0</v>
      </c>
      <c r="AP784" s="27">
        <f t="shared" ref="AP784:AP789" si="2151">AS784+AV784+AY784</f>
        <v>0</v>
      </c>
      <c r="AQ784" s="27">
        <f t="shared" ref="AQ784:AQ789" si="2152">AT784</f>
        <v>952.87859474343645</v>
      </c>
      <c r="AR784" s="28">
        <f t="shared" ref="AR784:AR789" si="2153">AP784*AQ784</f>
        <v>0</v>
      </c>
      <c r="AS784" s="25"/>
      <c r="AT784" s="25">
        <f t="shared" ref="AT784:AT789" si="2154">AN784*1.0098</f>
        <v>952.87859474343645</v>
      </c>
      <c r="AU784" s="28">
        <f t="shared" ref="AU784:AU789" si="2155">AS784*AT784</f>
        <v>0</v>
      </c>
      <c r="AV784" s="25"/>
      <c r="AW784" s="25">
        <f t="shared" ref="AW784:AW789" si="2156">AT784*1.0098</f>
        <v>962.2168049719221</v>
      </c>
      <c r="AX784" s="28">
        <f t="shared" ref="AX784:AX789" si="2157">AV784*AW784</f>
        <v>0</v>
      </c>
      <c r="AY784" s="25"/>
      <c r="AZ784" s="25">
        <f t="shared" ref="AZ784:AZ789" si="2158">AW784*1.0098</f>
        <v>971.64652966064693</v>
      </c>
      <c r="BA784" s="28">
        <f t="shared" ref="BA784:BA786" si="2159">AY784*AZ784</f>
        <v>0</v>
      </c>
      <c r="BB784" s="27">
        <f t="shared" ref="BB784:BB786" si="2160">BE784+BH784+BK784</f>
        <v>0</v>
      </c>
      <c r="BC784" s="27">
        <f t="shared" ref="BC784:BC786" si="2161">BF784</f>
        <v>981.16866565132125</v>
      </c>
      <c r="BD784" s="28">
        <f t="shared" ref="BD784:BD786" si="2162">BB784*BC784</f>
        <v>0</v>
      </c>
      <c r="BE784" s="25"/>
      <c r="BF784" s="25">
        <f t="shared" ref="BF784:BF789" si="2163">AZ784*1.0098</f>
        <v>981.16866565132125</v>
      </c>
      <c r="BG784" s="28">
        <f t="shared" ref="BG784:BG789" si="2164">BE784*BF784</f>
        <v>0</v>
      </c>
      <c r="BH784" s="25"/>
      <c r="BI784" s="25">
        <f t="shared" ref="BI784:BI789" si="2165">BF784*1.0098</f>
        <v>990.78411857470428</v>
      </c>
      <c r="BJ784" s="28">
        <f t="shared" ref="BJ784:BJ789" si="2166">BH784*BI784</f>
        <v>0</v>
      </c>
      <c r="BK784" s="25"/>
      <c r="BL784" s="25">
        <f t="shared" ref="BL784:BL789" si="2167">BI784*1.0098</f>
        <v>1000.4938029367364</v>
      </c>
      <c r="BM784" s="28">
        <f t="shared" ref="BM784:BM789" si="2168">BK784*BL784</f>
        <v>0</v>
      </c>
      <c r="CZ784" s="30"/>
      <c r="DA784" s="30"/>
      <c r="DB784" s="30"/>
      <c r="DC784" s="30"/>
      <c r="DD784" s="30"/>
      <c r="DE784" s="30"/>
      <c r="DF784" s="30"/>
      <c r="DG784" s="30"/>
      <c r="DH784" s="30"/>
      <c r="DI784" s="30"/>
      <c r="DJ784" s="30"/>
      <c r="DK784" s="30"/>
      <c r="DL784" s="30"/>
      <c r="DM784" s="30"/>
      <c r="DN784" s="30"/>
      <c r="DO784" s="30"/>
      <c r="DP784" s="30"/>
      <c r="DQ784" s="30"/>
      <c r="DR784" s="30"/>
      <c r="DS784" s="30"/>
      <c r="DT784" s="30"/>
      <c r="DU784" s="30"/>
      <c r="DV784" s="30"/>
      <c r="DW784" s="30"/>
      <c r="DX784" s="30"/>
      <c r="DY784" s="30"/>
      <c r="DZ784" s="30"/>
      <c r="EA784" s="30"/>
      <c r="EB784" s="30"/>
      <c r="EC784" s="30"/>
      <c r="ED784" s="30"/>
      <c r="EE784" s="30"/>
      <c r="EF784" s="30"/>
      <c r="EG784" s="30"/>
      <c r="EH784" s="30"/>
      <c r="EI784" s="30"/>
      <c r="EJ784" s="30"/>
      <c r="EK784" s="30"/>
      <c r="EL784" s="30"/>
      <c r="EM784" s="30"/>
      <c r="EN784" s="30"/>
      <c r="EO784" s="30"/>
      <c r="EP784" s="30"/>
      <c r="EQ784" s="30"/>
      <c r="ER784" s="30"/>
      <c r="ES784" s="30"/>
      <c r="ET784" s="30"/>
      <c r="EU784" s="30"/>
      <c r="EV784" s="30"/>
      <c r="EW784" s="30"/>
      <c r="EX784" s="30"/>
      <c r="EY784" s="30"/>
      <c r="EZ784" s="30"/>
      <c r="FA784" s="30"/>
      <c r="FB784" s="30"/>
      <c r="FC784" s="30"/>
      <c r="FD784" s="30"/>
      <c r="FE784" s="30"/>
      <c r="FF784" s="30"/>
      <c r="FG784" s="30"/>
      <c r="FH784" s="30"/>
      <c r="FI784" s="30"/>
    </row>
    <row r="785" spans="1:165" s="29" customFormat="1" ht="24.95" customHeight="1" x14ac:dyDescent="0.15">
      <c r="A785" s="23" t="s">
        <v>53</v>
      </c>
      <c r="B785" s="23" t="s">
        <v>2156</v>
      </c>
      <c r="C785" s="23" t="s">
        <v>2157</v>
      </c>
      <c r="D785" s="23" t="s">
        <v>2155</v>
      </c>
      <c r="E785" s="23" t="s">
        <v>465</v>
      </c>
      <c r="F785" s="110">
        <v>4</v>
      </c>
      <c r="G785" s="23"/>
      <c r="H785" s="23"/>
      <c r="I785" s="23"/>
      <c r="J785" s="23"/>
      <c r="K785" s="23"/>
      <c r="L785" s="23"/>
      <c r="M785" s="94">
        <v>760</v>
      </c>
      <c r="N785" s="94"/>
      <c r="O785" s="24">
        <f t="shared" si="2130"/>
        <v>4</v>
      </c>
      <c r="P785" s="25">
        <f t="shared" si="2131"/>
        <v>802.30669645055889</v>
      </c>
      <c r="Q785" s="26">
        <f t="shared" si="2132"/>
        <v>3138.1464319010342</v>
      </c>
      <c r="R785" s="27">
        <f t="shared" si="2133"/>
        <v>1</v>
      </c>
      <c r="S785" s="27">
        <f t="shared" si="2134"/>
        <v>767.44799999999998</v>
      </c>
      <c r="T785" s="28">
        <f t="shared" si="2135"/>
        <v>767.44799999999998</v>
      </c>
      <c r="U785" s="25"/>
      <c r="V785" s="25">
        <f t="shared" si="2136"/>
        <v>767.44799999999998</v>
      </c>
      <c r="W785" s="28">
        <f t="shared" si="2137"/>
        <v>0</v>
      </c>
      <c r="X785" s="25">
        <v>1</v>
      </c>
      <c r="Y785" s="25">
        <f t="shared" si="2138"/>
        <v>774.96899040000005</v>
      </c>
      <c r="Z785" s="28">
        <f t="shared" si="2139"/>
        <v>774.96899040000005</v>
      </c>
      <c r="AA785" s="25"/>
      <c r="AB785" s="25">
        <f t="shared" si="2140"/>
        <v>782.56368650592003</v>
      </c>
      <c r="AC785" s="28">
        <f t="shared" si="2141"/>
        <v>0</v>
      </c>
      <c r="AD785" s="27">
        <f t="shared" si="2142"/>
        <v>3</v>
      </c>
      <c r="AE785" s="27">
        <f t="shared" si="2143"/>
        <v>790.23281063367813</v>
      </c>
      <c r="AF785" s="28">
        <f t="shared" si="2144"/>
        <v>2370.6984319010344</v>
      </c>
      <c r="AG785" s="25">
        <v>1</v>
      </c>
      <c r="AH785" s="25">
        <f t="shared" si="2145"/>
        <v>790.23281063367813</v>
      </c>
      <c r="AI785" s="28">
        <f t="shared" si="2146"/>
        <v>790.23281063367813</v>
      </c>
      <c r="AJ785" s="25">
        <v>2</v>
      </c>
      <c r="AK785" s="25">
        <f t="shared" si="2147"/>
        <v>797.97709217788815</v>
      </c>
      <c r="AL785" s="28">
        <f t="shared" si="2148"/>
        <v>1595.9541843557763</v>
      </c>
      <c r="AM785" s="25"/>
      <c r="AN785" s="25">
        <f t="shared" si="2149"/>
        <v>805.79726768123146</v>
      </c>
      <c r="AO785" s="28">
        <f t="shared" si="2150"/>
        <v>0</v>
      </c>
      <c r="AP785" s="27">
        <f t="shared" si="2151"/>
        <v>0</v>
      </c>
      <c r="AQ785" s="27">
        <f t="shared" si="2152"/>
        <v>813.69408090450759</v>
      </c>
      <c r="AR785" s="28">
        <f t="shared" si="2153"/>
        <v>0</v>
      </c>
      <c r="AS785" s="25"/>
      <c r="AT785" s="25">
        <f t="shared" si="2154"/>
        <v>813.69408090450759</v>
      </c>
      <c r="AU785" s="28">
        <f t="shared" si="2155"/>
        <v>0</v>
      </c>
      <c r="AV785" s="25"/>
      <c r="AW785" s="25">
        <f t="shared" si="2156"/>
        <v>821.6682828973718</v>
      </c>
      <c r="AX785" s="28">
        <f t="shared" si="2157"/>
        <v>0</v>
      </c>
      <c r="AY785" s="25"/>
      <c r="AZ785" s="25">
        <f t="shared" si="2158"/>
        <v>829.72063206976611</v>
      </c>
      <c r="BA785" s="28">
        <f t="shared" si="2159"/>
        <v>0</v>
      </c>
      <c r="BB785" s="27">
        <f t="shared" si="2160"/>
        <v>0</v>
      </c>
      <c r="BC785" s="27">
        <f t="shared" si="2161"/>
        <v>837.85189426404986</v>
      </c>
      <c r="BD785" s="28">
        <f t="shared" si="2162"/>
        <v>0</v>
      </c>
      <c r="BE785" s="25"/>
      <c r="BF785" s="25">
        <f t="shared" si="2163"/>
        <v>837.85189426404986</v>
      </c>
      <c r="BG785" s="28">
        <f t="shared" si="2164"/>
        <v>0</v>
      </c>
      <c r="BH785" s="25"/>
      <c r="BI785" s="25">
        <f t="shared" si="2165"/>
        <v>846.06284282783758</v>
      </c>
      <c r="BJ785" s="28">
        <f t="shared" si="2166"/>
        <v>0</v>
      </c>
      <c r="BK785" s="25"/>
      <c r="BL785" s="25">
        <f t="shared" si="2167"/>
        <v>854.35425868755044</v>
      </c>
      <c r="BM785" s="28">
        <f t="shared" si="2168"/>
        <v>0</v>
      </c>
      <c r="CZ785" s="30"/>
      <c r="DA785" s="30"/>
      <c r="DB785" s="30"/>
      <c r="DC785" s="30"/>
      <c r="DD785" s="30"/>
      <c r="DE785" s="30"/>
      <c r="DF785" s="30"/>
      <c r="DG785" s="30"/>
      <c r="DH785" s="30"/>
      <c r="DI785" s="30"/>
      <c r="DJ785" s="30"/>
      <c r="DK785" s="30"/>
      <c r="DL785" s="30"/>
      <c r="DM785" s="30"/>
      <c r="DN785" s="30"/>
      <c r="DO785" s="30"/>
      <c r="DP785" s="30"/>
      <c r="DQ785" s="30"/>
      <c r="DR785" s="30"/>
      <c r="DS785" s="30"/>
      <c r="DT785" s="30"/>
      <c r="DU785" s="30"/>
      <c r="DV785" s="30"/>
      <c r="DW785" s="30"/>
      <c r="DX785" s="30"/>
      <c r="DY785" s="30"/>
      <c r="DZ785" s="30"/>
      <c r="EA785" s="30"/>
      <c r="EB785" s="30"/>
      <c r="EC785" s="30"/>
      <c r="ED785" s="30"/>
      <c r="EE785" s="30"/>
      <c r="EF785" s="30"/>
      <c r="EG785" s="30"/>
      <c r="EH785" s="30"/>
      <c r="EI785" s="30"/>
      <c r="EJ785" s="30"/>
      <c r="EK785" s="30"/>
      <c r="EL785" s="30"/>
      <c r="EM785" s="30"/>
      <c r="EN785" s="30"/>
      <c r="EO785" s="30"/>
      <c r="EP785" s="30"/>
      <c r="EQ785" s="30"/>
      <c r="ER785" s="30"/>
      <c r="ES785" s="30"/>
      <c r="ET785" s="30"/>
      <c r="EU785" s="30"/>
      <c r="EV785" s="30"/>
      <c r="EW785" s="30"/>
      <c r="EX785" s="30"/>
      <c r="EY785" s="30"/>
      <c r="EZ785" s="30"/>
      <c r="FA785" s="30"/>
      <c r="FB785" s="30"/>
      <c r="FC785" s="30"/>
      <c r="FD785" s="30"/>
      <c r="FE785" s="30"/>
      <c r="FF785" s="30"/>
      <c r="FG785" s="30"/>
      <c r="FH785" s="30"/>
      <c r="FI785" s="30"/>
    </row>
    <row r="786" spans="1:165" s="29" customFormat="1" ht="24.95" customHeight="1" x14ac:dyDescent="0.15">
      <c r="A786" s="23" t="s">
        <v>53</v>
      </c>
      <c r="B786" s="23" t="s">
        <v>2158</v>
      </c>
      <c r="C786" s="23" t="s">
        <v>2159</v>
      </c>
      <c r="D786" s="23" t="s">
        <v>2160</v>
      </c>
      <c r="E786" s="23" t="s">
        <v>465</v>
      </c>
      <c r="F786" s="110">
        <v>7</v>
      </c>
      <c r="G786" s="23"/>
      <c r="H786" s="23"/>
      <c r="I786" s="23"/>
      <c r="J786" s="23"/>
      <c r="K786" s="23"/>
      <c r="L786" s="23"/>
      <c r="M786" s="94">
        <v>810</v>
      </c>
      <c r="N786" s="94"/>
      <c r="O786" s="24">
        <f t="shared" si="2130"/>
        <v>7</v>
      </c>
      <c r="P786" s="25">
        <f t="shared" si="2131"/>
        <v>855.09003174335874</v>
      </c>
      <c r="Q786" s="26">
        <f t="shared" si="2132"/>
        <v>5798.4174339997862</v>
      </c>
      <c r="R786" s="27">
        <f t="shared" si="2133"/>
        <v>4</v>
      </c>
      <c r="S786" s="27">
        <f t="shared" si="2134"/>
        <v>817.93799999999999</v>
      </c>
      <c r="T786" s="28">
        <f t="shared" si="2135"/>
        <v>3271.752</v>
      </c>
      <c r="U786" s="25">
        <v>3</v>
      </c>
      <c r="V786" s="25">
        <f t="shared" si="2136"/>
        <v>817.93799999999999</v>
      </c>
      <c r="W786" s="28">
        <f t="shared" si="2137"/>
        <v>2453.8139999999999</v>
      </c>
      <c r="X786" s="25"/>
      <c r="Y786" s="25">
        <f t="shared" si="2138"/>
        <v>825.9537924</v>
      </c>
      <c r="Z786" s="28">
        <f t="shared" si="2139"/>
        <v>0</v>
      </c>
      <c r="AA786" s="25">
        <v>1</v>
      </c>
      <c r="AB786" s="25">
        <f t="shared" si="2140"/>
        <v>834.04813956552005</v>
      </c>
      <c r="AC786" s="28">
        <f t="shared" si="2141"/>
        <v>834.04813956552005</v>
      </c>
      <c r="AD786" s="27">
        <f t="shared" si="2142"/>
        <v>3</v>
      </c>
      <c r="AE786" s="27">
        <f t="shared" si="2143"/>
        <v>842.22181133326217</v>
      </c>
      <c r="AF786" s="28">
        <f t="shared" si="2144"/>
        <v>2526.6654339997867</v>
      </c>
      <c r="AG786" s="25">
        <v>1</v>
      </c>
      <c r="AH786" s="25">
        <f t="shared" si="2145"/>
        <v>842.22181133326217</v>
      </c>
      <c r="AI786" s="28">
        <f t="shared" si="2146"/>
        <v>842.22181133326217</v>
      </c>
      <c r="AJ786" s="25"/>
      <c r="AK786" s="25">
        <f t="shared" si="2147"/>
        <v>850.47558508432815</v>
      </c>
      <c r="AL786" s="28">
        <f t="shared" si="2148"/>
        <v>0</v>
      </c>
      <c r="AM786" s="25">
        <v>2</v>
      </c>
      <c r="AN786" s="25">
        <f t="shared" si="2149"/>
        <v>858.81024581815461</v>
      </c>
      <c r="AO786" s="28">
        <f t="shared" si="2150"/>
        <v>1717.6204916363092</v>
      </c>
      <c r="AP786" s="27">
        <f t="shared" si="2151"/>
        <v>0</v>
      </c>
      <c r="AQ786" s="27">
        <f t="shared" si="2152"/>
        <v>867.22658622717256</v>
      </c>
      <c r="AR786" s="28">
        <f t="shared" si="2153"/>
        <v>0</v>
      </c>
      <c r="AS786" s="25"/>
      <c r="AT786" s="25">
        <f t="shared" si="2154"/>
        <v>867.22658622717256</v>
      </c>
      <c r="AU786" s="28">
        <f t="shared" si="2155"/>
        <v>0</v>
      </c>
      <c r="AV786" s="25"/>
      <c r="AW786" s="25">
        <f t="shared" si="2156"/>
        <v>875.72540677219888</v>
      </c>
      <c r="AX786" s="28">
        <f t="shared" si="2157"/>
        <v>0</v>
      </c>
      <c r="AY786" s="25"/>
      <c r="AZ786" s="25">
        <f t="shared" si="2158"/>
        <v>884.30751575856641</v>
      </c>
      <c r="BA786" s="28">
        <f t="shared" si="2159"/>
        <v>0</v>
      </c>
      <c r="BB786" s="27">
        <f t="shared" si="2160"/>
        <v>0</v>
      </c>
      <c r="BC786" s="27">
        <f t="shared" si="2161"/>
        <v>892.97372941300034</v>
      </c>
      <c r="BD786" s="28">
        <f t="shared" si="2162"/>
        <v>0</v>
      </c>
      <c r="BE786" s="25"/>
      <c r="BF786" s="25">
        <f t="shared" si="2163"/>
        <v>892.97372941300034</v>
      </c>
      <c r="BG786" s="28">
        <f t="shared" si="2164"/>
        <v>0</v>
      </c>
      <c r="BH786" s="25"/>
      <c r="BI786" s="25">
        <f t="shared" si="2165"/>
        <v>901.7248719612478</v>
      </c>
      <c r="BJ786" s="28">
        <f t="shared" si="2166"/>
        <v>0</v>
      </c>
      <c r="BK786" s="25"/>
      <c r="BL786" s="25">
        <f t="shared" si="2167"/>
        <v>910.5617757064681</v>
      </c>
      <c r="BM786" s="28">
        <f t="shared" si="2168"/>
        <v>0</v>
      </c>
      <c r="CZ786" s="30"/>
      <c r="DA786" s="30"/>
      <c r="DB786" s="30"/>
      <c r="DC786" s="30"/>
      <c r="DD786" s="30"/>
      <c r="DE786" s="30"/>
      <c r="DF786" s="30"/>
      <c r="DG786" s="30"/>
      <c r="DH786" s="30"/>
      <c r="DI786" s="30"/>
      <c r="DJ786" s="30"/>
      <c r="DK786" s="30"/>
      <c r="DL786" s="30"/>
      <c r="DM786" s="30"/>
      <c r="DN786" s="30"/>
      <c r="DO786" s="30"/>
      <c r="DP786" s="30"/>
      <c r="DQ786" s="30"/>
      <c r="DR786" s="30"/>
      <c r="DS786" s="30"/>
      <c r="DT786" s="30"/>
      <c r="DU786" s="30"/>
      <c r="DV786" s="30"/>
      <c r="DW786" s="30"/>
      <c r="DX786" s="30"/>
      <c r="DY786" s="30"/>
      <c r="DZ786" s="30"/>
      <c r="EA786" s="30"/>
      <c r="EB786" s="30"/>
      <c r="EC786" s="30"/>
      <c r="ED786" s="30"/>
      <c r="EE786" s="30"/>
      <c r="EF786" s="30"/>
      <c r="EG786" s="30"/>
      <c r="EH786" s="30"/>
      <c r="EI786" s="30"/>
      <c r="EJ786" s="30"/>
      <c r="EK786" s="30"/>
      <c r="EL786" s="30"/>
      <c r="EM786" s="30"/>
      <c r="EN786" s="30"/>
      <c r="EO786" s="30"/>
      <c r="EP786" s="30"/>
      <c r="EQ786" s="30"/>
      <c r="ER786" s="30"/>
      <c r="ES786" s="30"/>
      <c r="ET786" s="30"/>
      <c r="EU786" s="30"/>
      <c r="EV786" s="30"/>
      <c r="EW786" s="30"/>
      <c r="EX786" s="30"/>
      <c r="EY786" s="30"/>
      <c r="EZ786" s="30"/>
      <c r="FA786" s="30"/>
      <c r="FB786" s="30"/>
      <c r="FC786" s="30"/>
      <c r="FD786" s="30"/>
      <c r="FE786" s="30"/>
      <c r="FF786" s="30"/>
      <c r="FG786" s="30"/>
      <c r="FH786" s="30"/>
      <c r="FI786" s="30"/>
    </row>
    <row r="787" spans="1:165" s="29" customFormat="1" ht="24.95" customHeight="1" x14ac:dyDescent="0.15">
      <c r="A787" s="23" t="s">
        <v>53</v>
      </c>
      <c r="B787" s="23" t="s">
        <v>2161</v>
      </c>
      <c r="C787" s="23" t="s">
        <v>2162</v>
      </c>
      <c r="D787" s="23" t="s">
        <v>2160</v>
      </c>
      <c r="E787" s="23" t="s">
        <v>465</v>
      </c>
      <c r="F787" s="110">
        <v>1</v>
      </c>
      <c r="G787" s="23"/>
      <c r="H787" s="23"/>
      <c r="I787" s="23"/>
      <c r="J787" s="23"/>
      <c r="K787" s="23"/>
      <c r="L787" s="23"/>
      <c r="M787" s="94">
        <v>1121.1500000000001</v>
      </c>
      <c r="N787" s="94"/>
      <c r="O787" s="24">
        <f t="shared" si="2130"/>
        <v>1</v>
      </c>
      <c r="P787" s="25">
        <f t="shared" si="2131"/>
        <v>1183.5607272704528</v>
      </c>
      <c r="Q787" s="26">
        <f t="shared" si="2132"/>
        <v>1132.1372700000002</v>
      </c>
      <c r="R787" s="27">
        <f t="shared" si="2133"/>
        <v>1</v>
      </c>
      <c r="S787" s="27">
        <f t="shared" si="2134"/>
        <v>1132.1372700000002</v>
      </c>
      <c r="T787" s="28">
        <f t="shared" si="2135"/>
        <v>1132.1372700000002</v>
      </c>
      <c r="U787" s="25">
        <v>1</v>
      </c>
      <c r="V787" s="25">
        <f t="shared" si="2136"/>
        <v>1132.1372700000002</v>
      </c>
      <c r="W787" s="28">
        <f t="shared" si="2137"/>
        <v>1132.1372700000002</v>
      </c>
      <c r="X787" s="25"/>
      <c r="Y787" s="25">
        <f t="shared" si="2138"/>
        <v>1143.2322152460001</v>
      </c>
      <c r="Z787" s="28">
        <f t="shared" si="2139"/>
        <v>0</v>
      </c>
      <c r="AA787" s="25"/>
      <c r="AB787" s="25">
        <f t="shared" si="2140"/>
        <v>1154.435890955411</v>
      </c>
      <c r="AC787" s="28">
        <f t="shared" si="2141"/>
        <v>0</v>
      </c>
      <c r="AD787" s="27">
        <f t="shared" si="2142"/>
        <v>0</v>
      </c>
      <c r="AE787" s="27">
        <f t="shared" si="2143"/>
        <v>1165.749362686774</v>
      </c>
      <c r="AF787" s="28">
        <f t="shared" si="2144"/>
        <v>0</v>
      </c>
      <c r="AG787" s="25"/>
      <c r="AH787" s="25">
        <f t="shared" si="2145"/>
        <v>1165.749362686774</v>
      </c>
      <c r="AI787" s="28">
        <f t="shared" si="2146"/>
        <v>0</v>
      </c>
      <c r="AJ787" s="25"/>
      <c r="AK787" s="25">
        <f t="shared" si="2147"/>
        <v>1177.1737064411045</v>
      </c>
      <c r="AL787" s="28">
        <f t="shared" si="2148"/>
        <v>0</v>
      </c>
      <c r="AM787" s="25"/>
      <c r="AN787" s="25">
        <f t="shared" si="2149"/>
        <v>1188.7100087642273</v>
      </c>
      <c r="AO787" s="28">
        <f t="shared" si="2150"/>
        <v>0</v>
      </c>
      <c r="AP787" s="27">
        <f t="shared" si="2151"/>
        <v>0</v>
      </c>
      <c r="AQ787" s="27">
        <f t="shared" si="2152"/>
        <v>1200.3593668501167</v>
      </c>
      <c r="AR787" s="28">
        <f t="shared" si="2153"/>
        <v>0</v>
      </c>
      <c r="AS787" s="25"/>
      <c r="AT787" s="25">
        <f t="shared" si="2154"/>
        <v>1200.3593668501167</v>
      </c>
      <c r="AU787" s="28">
        <f t="shared" si="2155"/>
        <v>0</v>
      </c>
      <c r="AV787" s="25"/>
      <c r="AW787" s="25">
        <f t="shared" si="2156"/>
        <v>1212.1228886452479</v>
      </c>
      <c r="AX787" s="28">
        <f t="shared" si="2157"/>
        <v>0</v>
      </c>
      <c r="AY787" s="25"/>
      <c r="AZ787" s="25">
        <f t="shared" si="2158"/>
        <v>1224.0016929539713</v>
      </c>
      <c r="BA787" s="28">
        <f t="shared" ref="BA787:BA789" si="2169">AY787*AZ787</f>
        <v>0</v>
      </c>
      <c r="BB787" s="27">
        <f t="shared" ref="BB787:BB789" si="2170">BE787+BH787+BK787</f>
        <v>0</v>
      </c>
      <c r="BC787" s="27">
        <f t="shared" ref="BC787:BC789" si="2171">BF787</f>
        <v>1235.9969095449203</v>
      </c>
      <c r="BD787" s="28">
        <f t="shared" ref="BD787:BD789" si="2172">BB787*BC787</f>
        <v>0</v>
      </c>
      <c r="BE787" s="25"/>
      <c r="BF787" s="25">
        <f t="shared" si="2163"/>
        <v>1235.9969095449203</v>
      </c>
      <c r="BG787" s="28">
        <f t="shared" si="2164"/>
        <v>0</v>
      </c>
      <c r="BH787" s="25"/>
      <c r="BI787" s="25">
        <f t="shared" si="2165"/>
        <v>1248.1096792584606</v>
      </c>
      <c r="BJ787" s="28">
        <f t="shared" si="2166"/>
        <v>0</v>
      </c>
      <c r="BK787" s="25"/>
      <c r="BL787" s="25">
        <f t="shared" si="2167"/>
        <v>1260.3411541151936</v>
      </c>
      <c r="BM787" s="28">
        <f t="shared" si="2168"/>
        <v>0</v>
      </c>
      <c r="CZ787" s="30"/>
      <c r="DA787" s="30"/>
      <c r="DB787" s="30"/>
      <c r="DC787" s="30"/>
      <c r="DD787" s="30"/>
      <c r="DE787" s="30"/>
      <c r="DF787" s="30"/>
      <c r="DG787" s="30"/>
      <c r="DH787" s="30"/>
      <c r="DI787" s="30"/>
      <c r="DJ787" s="30"/>
      <c r="DK787" s="30"/>
      <c r="DL787" s="30"/>
      <c r="DM787" s="30"/>
      <c r="DN787" s="30"/>
      <c r="DO787" s="30"/>
      <c r="DP787" s="30"/>
      <c r="DQ787" s="30"/>
      <c r="DR787" s="30"/>
      <c r="DS787" s="30"/>
      <c r="DT787" s="30"/>
      <c r="DU787" s="30"/>
      <c r="DV787" s="30"/>
      <c r="DW787" s="30"/>
      <c r="DX787" s="30"/>
      <c r="DY787" s="30"/>
      <c r="DZ787" s="30"/>
      <c r="EA787" s="30"/>
      <c r="EB787" s="30"/>
      <c r="EC787" s="30"/>
      <c r="ED787" s="30"/>
      <c r="EE787" s="30"/>
      <c r="EF787" s="30"/>
      <c r="EG787" s="30"/>
      <c r="EH787" s="30"/>
      <c r="EI787" s="30"/>
      <c r="EJ787" s="30"/>
      <c r="EK787" s="30"/>
      <c r="EL787" s="30"/>
      <c r="EM787" s="30"/>
      <c r="EN787" s="30"/>
      <c r="EO787" s="30"/>
      <c r="EP787" s="30"/>
      <c r="EQ787" s="30"/>
      <c r="ER787" s="30"/>
      <c r="ES787" s="30"/>
      <c r="ET787" s="30"/>
      <c r="EU787" s="30"/>
      <c r="EV787" s="30"/>
      <c r="EW787" s="30"/>
      <c r="EX787" s="30"/>
      <c r="EY787" s="30"/>
      <c r="EZ787" s="30"/>
      <c r="FA787" s="30"/>
      <c r="FB787" s="30"/>
      <c r="FC787" s="30"/>
      <c r="FD787" s="30"/>
      <c r="FE787" s="30"/>
      <c r="FF787" s="30"/>
      <c r="FG787" s="30"/>
      <c r="FH787" s="30"/>
      <c r="FI787" s="30"/>
    </row>
    <row r="788" spans="1:165" s="29" customFormat="1" ht="24.95" customHeight="1" x14ac:dyDescent="0.15">
      <c r="A788" s="23" t="s">
        <v>53</v>
      </c>
      <c r="B788" s="23" t="s">
        <v>2163</v>
      </c>
      <c r="C788" s="23" t="s">
        <v>2164</v>
      </c>
      <c r="D788" s="23" t="s">
        <v>2160</v>
      </c>
      <c r="E788" s="23" t="s">
        <v>465</v>
      </c>
      <c r="F788" s="110">
        <v>9</v>
      </c>
      <c r="G788" s="23"/>
      <c r="H788" s="23"/>
      <c r="I788" s="23"/>
      <c r="J788" s="23"/>
      <c r="K788" s="23"/>
      <c r="L788" s="23"/>
      <c r="M788" s="94">
        <v>592</v>
      </c>
      <c r="N788" s="94"/>
      <c r="O788" s="24">
        <f t="shared" si="2130"/>
        <v>9</v>
      </c>
      <c r="P788" s="25">
        <f t="shared" si="2131"/>
        <v>624.9546898667511</v>
      </c>
      <c r="Q788" s="26">
        <f t="shared" si="2132"/>
        <v>5468.9552414153777</v>
      </c>
      <c r="R788" s="27">
        <f t="shared" si="2133"/>
        <v>4</v>
      </c>
      <c r="S788" s="27">
        <f t="shared" si="2134"/>
        <v>597.80160000000001</v>
      </c>
      <c r="T788" s="28">
        <f t="shared" si="2135"/>
        <v>2391.2064</v>
      </c>
      <c r="U788" s="25">
        <v>3</v>
      </c>
      <c r="V788" s="25">
        <f t="shared" si="2136"/>
        <v>597.80160000000001</v>
      </c>
      <c r="W788" s="28">
        <f t="shared" si="2137"/>
        <v>1793.4048</v>
      </c>
      <c r="X788" s="25"/>
      <c r="Y788" s="25">
        <f t="shared" si="2138"/>
        <v>603.66005568000003</v>
      </c>
      <c r="Z788" s="28">
        <f t="shared" si="2139"/>
        <v>0</v>
      </c>
      <c r="AA788" s="25">
        <v>1</v>
      </c>
      <c r="AB788" s="25">
        <f t="shared" si="2140"/>
        <v>609.57592422566404</v>
      </c>
      <c r="AC788" s="28">
        <f t="shared" si="2141"/>
        <v>609.57592422566404</v>
      </c>
      <c r="AD788" s="27">
        <f t="shared" si="2142"/>
        <v>5</v>
      </c>
      <c r="AE788" s="27">
        <f t="shared" si="2143"/>
        <v>615.54976828307554</v>
      </c>
      <c r="AF788" s="28">
        <f t="shared" si="2144"/>
        <v>3077.7488414153777</v>
      </c>
      <c r="AG788" s="25">
        <v>1</v>
      </c>
      <c r="AH788" s="25">
        <f t="shared" si="2145"/>
        <v>615.54976828307554</v>
      </c>
      <c r="AI788" s="28">
        <f t="shared" si="2146"/>
        <v>615.54976828307554</v>
      </c>
      <c r="AJ788" s="25">
        <v>1</v>
      </c>
      <c r="AK788" s="25">
        <f t="shared" si="2147"/>
        <v>621.5821560122497</v>
      </c>
      <c r="AL788" s="28">
        <f t="shared" si="2148"/>
        <v>621.5821560122497</v>
      </c>
      <c r="AM788" s="25">
        <v>3</v>
      </c>
      <c r="AN788" s="25">
        <f t="shared" si="2149"/>
        <v>627.67366114116976</v>
      </c>
      <c r="AO788" s="28">
        <f t="shared" si="2150"/>
        <v>1883.0209834235093</v>
      </c>
      <c r="AP788" s="27">
        <f t="shared" si="2151"/>
        <v>0</v>
      </c>
      <c r="AQ788" s="27">
        <f t="shared" si="2152"/>
        <v>633.82486302035329</v>
      </c>
      <c r="AR788" s="28">
        <f t="shared" si="2153"/>
        <v>0</v>
      </c>
      <c r="AS788" s="25"/>
      <c r="AT788" s="25">
        <f t="shared" si="2154"/>
        <v>633.82486302035329</v>
      </c>
      <c r="AU788" s="28">
        <f t="shared" si="2155"/>
        <v>0</v>
      </c>
      <c r="AV788" s="25"/>
      <c r="AW788" s="25">
        <f t="shared" si="2156"/>
        <v>640.03634667795279</v>
      </c>
      <c r="AX788" s="28">
        <f t="shared" si="2157"/>
        <v>0</v>
      </c>
      <c r="AY788" s="25"/>
      <c r="AZ788" s="25">
        <f t="shared" si="2158"/>
        <v>646.30870287539676</v>
      </c>
      <c r="BA788" s="28">
        <f t="shared" si="2169"/>
        <v>0</v>
      </c>
      <c r="BB788" s="27">
        <f t="shared" si="2170"/>
        <v>0</v>
      </c>
      <c r="BC788" s="27">
        <f t="shared" si="2171"/>
        <v>652.64252816357566</v>
      </c>
      <c r="BD788" s="28">
        <f t="shared" si="2172"/>
        <v>0</v>
      </c>
      <c r="BE788" s="25"/>
      <c r="BF788" s="25">
        <f t="shared" si="2163"/>
        <v>652.64252816357566</v>
      </c>
      <c r="BG788" s="28">
        <f t="shared" si="2164"/>
        <v>0</v>
      </c>
      <c r="BH788" s="25"/>
      <c r="BI788" s="25">
        <f t="shared" si="2165"/>
        <v>659.0384249395787</v>
      </c>
      <c r="BJ788" s="28">
        <f t="shared" si="2166"/>
        <v>0</v>
      </c>
      <c r="BK788" s="25"/>
      <c r="BL788" s="25">
        <f t="shared" si="2167"/>
        <v>665.49700150398655</v>
      </c>
      <c r="BM788" s="28">
        <f t="shared" si="2168"/>
        <v>0</v>
      </c>
      <c r="CZ788" s="30"/>
      <c r="DA788" s="30"/>
      <c r="DB788" s="30"/>
      <c r="DC788" s="30"/>
      <c r="DD788" s="30"/>
      <c r="DE788" s="30"/>
      <c r="DF788" s="30"/>
      <c r="DG788" s="30"/>
      <c r="DH788" s="30"/>
      <c r="DI788" s="30"/>
      <c r="DJ788" s="30"/>
      <c r="DK788" s="30"/>
      <c r="DL788" s="30"/>
      <c r="DM788" s="30"/>
      <c r="DN788" s="30"/>
      <c r="DO788" s="30"/>
      <c r="DP788" s="30"/>
      <c r="DQ788" s="30"/>
      <c r="DR788" s="30"/>
      <c r="DS788" s="30"/>
      <c r="DT788" s="30"/>
      <c r="DU788" s="30"/>
      <c r="DV788" s="30"/>
      <c r="DW788" s="30"/>
      <c r="DX788" s="30"/>
      <c r="DY788" s="30"/>
      <c r="DZ788" s="30"/>
      <c r="EA788" s="30"/>
      <c r="EB788" s="30"/>
      <c r="EC788" s="30"/>
      <c r="ED788" s="30"/>
      <c r="EE788" s="30"/>
      <c r="EF788" s="30"/>
      <c r="EG788" s="30"/>
      <c r="EH788" s="30"/>
      <c r="EI788" s="30"/>
      <c r="EJ788" s="30"/>
      <c r="EK788" s="30"/>
      <c r="EL788" s="30"/>
      <c r="EM788" s="30"/>
      <c r="EN788" s="30"/>
      <c r="EO788" s="30"/>
      <c r="EP788" s="30"/>
      <c r="EQ788" s="30"/>
      <c r="ER788" s="30"/>
      <c r="ES788" s="30"/>
      <c r="ET788" s="30"/>
      <c r="EU788" s="30"/>
      <c r="EV788" s="30"/>
      <c r="EW788" s="30"/>
      <c r="EX788" s="30"/>
      <c r="EY788" s="30"/>
      <c r="EZ788" s="30"/>
      <c r="FA788" s="30"/>
      <c r="FB788" s="30"/>
      <c r="FC788" s="30"/>
      <c r="FD788" s="30"/>
      <c r="FE788" s="30"/>
      <c r="FF788" s="30"/>
      <c r="FG788" s="30"/>
      <c r="FH788" s="30"/>
      <c r="FI788" s="30"/>
    </row>
    <row r="789" spans="1:165" s="29" customFormat="1" ht="24.95" customHeight="1" x14ac:dyDescent="0.15">
      <c r="A789" s="23" t="s">
        <v>53</v>
      </c>
      <c r="B789" s="23" t="s">
        <v>2165</v>
      </c>
      <c r="C789" s="23" t="s">
        <v>2166</v>
      </c>
      <c r="D789" s="23" t="s">
        <v>2160</v>
      </c>
      <c r="E789" s="23" t="s">
        <v>465</v>
      </c>
      <c r="F789" s="110">
        <v>6</v>
      </c>
      <c r="G789" s="23"/>
      <c r="H789" s="23"/>
      <c r="I789" s="23"/>
      <c r="J789" s="23"/>
      <c r="K789" s="23"/>
      <c r="L789" s="23"/>
      <c r="M789" s="94">
        <v>76.02</v>
      </c>
      <c r="N789" s="94"/>
      <c r="O789" s="24">
        <f t="shared" si="2130"/>
        <v>6</v>
      </c>
      <c r="P789" s="25">
        <f t="shared" si="2131"/>
        <v>80.251782979172987</v>
      </c>
      <c r="Q789" s="26">
        <f t="shared" si="2132"/>
        <v>476.67886817610253</v>
      </c>
      <c r="R789" s="27">
        <f t="shared" si="2133"/>
        <v>1</v>
      </c>
      <c r="S789" s="27">
        <f t="shared" si="2134"/>
        <v>76.764995999999996</v>
      </c>
      <c r="T789" s="28">
        <f t="shared" si="2135"/>
        <v>76.764995999999996</v>
      </c>
      <c r="U789" s="25"/>
      <c r="V789" s="25">
        <f t="shared" si="2136"/>
        <v>76.764995999999996</v>
      </c>
      <c r="W789" s="28">
        <f t="shared" si="2137"/>
        <v>0</v>
      </c>
      <c r="X789" s="25"/>
      <c r="Y789" s="25">
        <f t="shared" si="2138"/>
        <v>77.517292960799992</v>
      </c>
      <c r="Z789" s="28">
        <f t="shared" si="2139"/>
        <v>0</v>
      </c>
      <c r="AA789" s="25">
        <v>1</v>
      </c>
      <c r="AB789" s="25">
        <f t="shared" si="2140"/>
        <v>78.276962431815832</v>
      </c>
      <c r="AC789" s="28">
        <f t="shared" si="2141"/>
        <v>78.276962431815832</v>
      </c>
      <c r="AD789" s="27">
        <f t="shared" si="2142"/>
        <v>3</v>
      </c>
      <c r="AE789" s="27">
        <f t="shared" si="2143"/>
        <v>79.04407666364763</v>
      </c>
      <c r="AF789" s="28">
        <f t="shared" si="2144"/>
        <v>237.1322299909429</v>
      </c>
      <c r="AG789" s="25">
        <v>1</v>
      </c>
      <c r="AH789" s="25">
        <f t="shared" si="2145"/>
        <v>79.04407666364763</v>
      </c>
      <c r="AI789" s="28">
        <f t="shared" si="2146"/>
        <v>79.04407666364763</v>
      </c>
      <c r="AJ789" s="25">
        <v>1</v>
      </c>
      <c r="AK789" s="25">
        <f t="shared" si="2147"/>
        <v>79.818708614951376</v>
      </c>
      <c r="AL789" s="28">
        <f t="shared" si="2148"/>
        <v>79.818708614951376</v>
      </c>
      <c r="AM789" s="25">
        <v>1</v>
      </c>
      <c r="AN789" s="25">
        <f t="shared" si="2149"/>
        <v>80.600931959377903</v>
      </c>
      <c r="AO789" s="28">
        <f t="shared" si="2150"/>
        <v>80.600931959377903</v>
      </c>
      <c r="AP789" s="27">
        <f t="shared" si="2151"/>
        <v>2</v>
      </c>
      <c r="AQ789" s="27">
        <f t="shared" si="2152"/>
        <v>81.390821092579813</v>
      </c>
      <c r="AR789" s="28">
        <f t="shared" si="2153"/>
        <v>162.78164218515963</v>
      </c>
      <c r="AS789" s="25">
        <v>1</v>
      </c>
      <c r="AT789" s="25">
        <f t="shared" si="2154"/>
        <v>81.390821092579813</v>
      </c>
      <c r="AU789" s="28">
        <f t="shared" si="2155"/>
        <v>81.390821092579813</v>
      </c>
      <c r="AV789" s="25">
        <v>1</v>
      </c>
      <c r="AW789" s="25">
        <f t="shared" si="2156"/>
        <v>82.188451139287096</v>
      </c>
      <c r="AX789" s="28">
        <f t="shared" si="2157"/>
        <v>82.188451139287096</v>
      </c>
      <c r="AY789" s="25"/>
      <c r="AZ789" s="25">
        <f t="shared" si="2158"/>
        <v>82.993897960452117</v>
      </c>
      <c r="BA789" s="28">
        <f t="shared" si="2169"/>
        <v>0</v>
      </c>
      <c r="BB789" s="27">
        <f t="shared" si="2170"/>
        <v>0</v>
      </c>
      <c r="BC789" s="27">
        <f t="shared" si="2171"/>
        <v>83.80723816046455</v>
      </c>
      <c r="BD789" s="28">
        <f t="shared" si="2172"/>
        <v>0</v>
      </c>
      <c r="BE789" s="25"/>
      <c r="BF789" s="25">
        <f t="shared" si="2163"/>
        <v>83.80723816046455</v>
      </c>
      <c r="BG789" s="28">
        <f t="shared" si="2164"/>
        <v>0</v>
      </c>
      <c r="BH789" s="25"/>
      <c r="BI789" s="25">
        <f t="shared" si="2165"/>
        <v>84.628549094437105</v>
      </c>
      <c r="BJ789" s="28">
        <f t="shared" si="2166"/>
        <v>0</v>
      </c>
      <c r="BK789" s="25"/>
      <c r="BL789" s="25">
        <f t="shared" si="2167"/>
        <v>85.457908875562595</v>
      </c>
      <c r="BM789" s="28">
        <f t="shared" si="2168"/>
        <v>0</v>
      </c>
      <c r="CZ789" s="30"/>
      <c r="DA789" s="30"/>
      <c r="DB789" s="30"/>
      <c r="DC789" s="30"/>
      <c r="DD789" s="30"/>
      <c r="DE789" s="30"/>
      <c r="DF789" s="30"/>
      <c r="DG789" s="30"/>
      <c r="DH789" s="30"/>
      <c r="DI789" s="30"/>
      <c r="DJ789" s="30"/>
      <c r="DK789" s="30"/>
      <c r="DL789" s="30"/>
      <c r="DM789" s="30"/>
      <c r="DN789" s="30"/>
      <c r="DO789" s="30"/>
      <c r="DP789" s="30"/>
      <c r="DQ789" s="30"/>
      <c r="DR789" s="30"/>
      <c r="DS789" s="30"/>
      <c r="DT789" s="30"/>
      <c r="DU789" s="30"/>
      <c r="DV789" s="30"/>
      <c r="DW789" s="30"/>
      <c r="DX789" s="30"/>
      <c r="DY789" s="30"/>
      <c r="DZ789" s="30"/>
      <c r="EA789" s="30"/>
      <c r="EB789" s="30"/>
      <c r="EC789" s="30"/>
      <c r="ED789" s="30"/>
      <c r="EE789" s="30"/>
      <c r="EF789" s="30"/>
      <c r="EG789" s="30"/>
      <c r="EH789" s="30"/>
      <c r="EI789" s="30"/>
      <c r="EJ789" s="30"/>
      <c r="EK789" s="30"/>
      <c r="EL789" s="30"/>
      <c r="EM789" s="30"/>
      <c r="EN789" s="30"/>
      <c r="EO789" s="30"/>
      <c r="EP789" s="30"/>
      <c r="EQ789" s="30"/>
      <c r="ER789" s="30"/>
      <c r="ES789" s="30"/>
      <c r="ET789" s="30"/>
      <c r="EU789" s="30"/>
      <c r="EV789" s="30"/>
      <c r="EW789" s="30"/>
      <c r="EX789" s="30"/>
      <c r="EY789" s="30"/>
      <c r="EZ789" s="30"/>
      <c r="FA789" s="30"/>
      <c r="FB789" s="30"/>
      <c r="FC789" s="30"/>
      <c r="FD789" s="30"/>
      <c r="FE789" s="30"/>
      <c r="FF789" s="30"/>
      <c r="FG789" s="30"/>
      <c r="FH789" s="30"/>
      <c r="FI789" s="30"/>
    </row>
    <row r="790" spans="1:165" s="35" customFormat="1" ht="25.5" customHeight="1" x14ac:dyDescent="0.2">
      <c r="A790" s="31"/>
      <c r="B790" s="31"/>
      <c r="C790" s="31"/>
      <c r="D790" s="31"/>
      <c r="E790" s="32"/>
      <c r="F790" s="111"/>
      <c r="G790" s="32"/>
      <c r="H790" s="32"/>
      <c r="I790" s="32"/>
      <c r="J790" s="32"/>
      <c r="K790" s="32"/>
      <c r="L790" s="32"/>
      <c r="M790" s="95"/>
      <c r="N790" s="95"/>
      <c r="O790" s="33"/>
      <c r="P790" s="33"/>
      <c r="Q790" s="33">
        <f>T790+AF790+AR790+BD790</f>
        <v>17811.779245492304</v>
      </c>
      <c r="R790" s="33"/>
      <c r="S790" s="34"/>
      <c r="T790" s="34">
        <f>SUM(T784:T789)</f>
        <v>9436.7526660000003</v>
      </c>
      <c r="U790" s="34"/>
      <c r="V790" s="34"/>
      <c r="W790" s="34">
        <f t="shared" ref="W790:BM790" si="2173">SUM(W784:W789)</f>
        <v>5379.3560699999998</v>
      </c>
      <c r="X790" s="34"/>
      <c r="Y790" s="34"/>
      <c r="Z790" s="34">
        <f t="shared" si="2173"/>
        <v>1682.498466</v>
      </c>
      <c r="AA790" s="34"/>
      <c r="AB790" s="34"/>
      <c r="AC790" s="34">
        <f t="shared" si="2173"/>
        <v>2438.32429068388</v>
      </c>
      <c r="AD790" s="34"/>
      <c r="AE790" s="34"/>
      <c r="AF790" s="34">
        <f t="shared" si="2173"/>
        <v>8212.2449373071413</v>
      </c>
      <c r="AG790" s="34"/>
      <c r="AH790" s="34"/>
      <c r="AI790" s="34">
        <f t="shared" si="2173"/>
        <v>2327.0484669136631</v>
      </c>
      <c r="AJ790" s="34"/>
      <c r="AK790" s="34"/>
      <c r="AL790" s="34">
        <f t="shared" si="2173"/>
        <v>2297.3550489829772</v>
      </c>
      <c r="AM790" s="34"/>
      <c r="AN790" s="34"/>
      <c r="AO790" s="34">
        <f t="shared" si="2173"/>
        <v>3681.2424070191964</v>
      </c>
      <c r="AP790" s="34"/>
      <c r="AQ790" s="34"/>
      <c r="AR790" s="34">
        <f t="shared" si="2173"/>
        <v>162.78164218515963</v>
      </c>
      <c r="AS790" s="34"/>
      <c r="AT790" s="34"/>
      <c r="AU790" s="34">
        <f t="shared" si="2173"/>
        <v>81.390821092579813</v>
      </c>
      <c r="AV790" s="34"/>
      <c r="AW790" s="34"/>
      <c r="AX790" s="34">
        <f t="shared" si="2173"/>
        <v>82.188451139287096</v>
      </c>
      <c r="AY790" s="34"/>
      <c r="AZ790" s="34"/>
      <c r="BA790" s="34">
        <f t="shared" si="2173"/>
        <v>0</v>
      </c>
      <c r="BB790" s="34"/>
      <c r="BC790" s="34"/>
      <c r="BD790" s="34">
        <f t="shared" si="2173"/>
        <v>0</v>
      </c>
      <c r="BE790" s="34"/>
      <c r="BF790" s="34"/>
      <c r="BG790" s="34">
        <f t="shared" si="2173"/>
        <v>0</v>
      </c>
      <c r="BH790" s="34"/>
      <c r="BI790" s="34"/>
      <c r="BJ790" s="34">
        <f t="shared" si="2173"/>
        <v>0</v>
      </c>
      <c r="BK790" s="34"/>
      <c r="BL790" s="34"/>
      <c r="BM790" s="34">
        <f t="shared" si="2173"/>
        <v>0</v>
      </c>
      <c r="BN790" s="29"/>
    </row>
    <row r="791" spans="1:165" s="29" customFormat="1" ht="24.95" customHeight="1" x14ac:dyDescent="0.15">
      <c r="A791" s="23" t="s">
        <v>53</v>
      </c>
      <c r="B791" s="23" t="s">
        <v>2167</v>
      </c>
      <c r="C791" s="23" t="s">
        <v>2168</v>
      </c>
      <c r="D791" s="23" t="s">
        <v>2169</v>
      </c>
      <c r="E791" s="23" t="s">
        <v>465</v>
      </c>
      <c r="F791" s="110">
        <v>2</v>
      </c>
      <c r="G791" s="23"/>
      <c r="H791" s="23"/>
      <c r="I791" s="23"/>
      <c r="J791" s="23"/>
      <c r="K791" s="23"/>
      <c r="L791" s="23"/>
      <c r="M791" s="94">
        <v>1365</v>
      </c>
      <c r="N791" s="94"/>
      <c r="O791" s="24">
        <f t="shared" ref="O791:O794" si="2174">R791+AD791+AP791+BB791</f>
        <v>2</v>
      </c>
      <c r="P791" s="25">
        <f t="shared" ref="P791:P794" si="2175">(S791+AE791+AQ791+BC791)/4</f>
        <v>1440.9850534934378</v>
      </c>
      <c r="Q791" s="26">
        <f t="shared" ref="Q791:Q794" si="2176">T791+AF791+AR791+BD791</f>
        <v>2883.2030995663522</v>
      </c>
      <c r="R791" s="27">
        <f t="shared" ref="R791:R794" si="2177">U791+X791+AA791</f>
        <v>1</v>
      </c>
      <c r="S791" s="27">
        <f t="shared" ref="S791:S794" si="2178">V791</f>
        <v>1378.377</v>
      </c>
      <c r="T791" s="28">
        <f t="shared" ref="T791:T794" si="2179">R791*S791</f>
        <v>1378.377</v>
      </c>
      <c r="U791" s="25">
        <v>1</v>
      </c>
      <c r="V791" s="25">
        <f t="shared" ref="V791:V794" si="2180">M791*1.0098</f>
        <v>1378.377</v>
      </c>
      <c r="W791" s="28">
        <f t="shared" ref="W791:W794" si="2181">U791*V791</f>
        <v>1378.377</v>
      </c>
      <c r="X791" s="25"/>
      <c r="Y791" s="25">
        <f t="shared" ref="Y791:Y794" si="2182">V791*1.0098</f>
        <v>1391.8850946</v>
      </c>
      <c r="Z791" s="28">
        <f t="shared" ref="Z791:Z794" si="2183">X791*Y791</f>
        <v>0</v>
      </c>
      <c r="AA791" s="25"/>
      <c r="AB791" s="25">
        <f t="shared" ref="AB791:AB794" si="2184">Y791*1.0098</f>
        <v>1405.5255685270799</v>
      </c>
      <c r="AC791" s="28">
        <f t="shared" ref="AC791:AC794" si="2185">AA791*AB791</f>
        <v>0</v>
      </c>
      <c r="AD791" s="27">
        <f t="shared" ref="AD791:AD794" si="2186">AG791+AJ791+AM791</f>
        <v>0</v>
      </c>
      <c r="AE791" s="27">
        <f t="shared" ref="AE791:AE794" si="2187">AH791</f>
        <v>1419.2997190986453</v>
      </c>
      <c r="AF791" s="28">
        <f t="shared" ref="AF791:AF794" si="2188">AD791*AE791</f>
        <v>0</v>
      </c>
      <c r="AG791" s="25"/>
      <c r="AH791" s="25">
        <f t="shared" ref="AH791:AH794" si="2189">AB791*1.0098</f>
        <v>1419.2997190986453</v>
      </c>
      <c r="AI791" s="28">
        <f t="shared" ref="AI791:AI794" si="2190">AG791*AH791</f>
        <v>0</v>
      </c>
      <c r="AJ791" s="25"/>
      <c r="AK791" s="25">
        <f t="shared" ref="AK791:AK794" si="2191">AH791*1.0098</f>
        <v>1433.2088563458119</v>
      </c>
      <c r="AL791" s="28">
        <f t="shared" ref="AL791:AL794" si="2192">AJ791*AK791</f>
        <v>0</v>
      </c>
      <c r="AM791" s="25"/>
      <c r="AN791" s="25">
        <f t="shared" ref="AN791:AN794" si="2193">AK791*1.0098</f>
        <v>1447.254303138001</v>
      </c>
      <c r="AO791" s="28">
        <f t="shared" ref="AO791:AO794" si="2194">AM791*AN791</f>
        <v>0</v>
      </c>
      <c r="AP791" s="27">
        <f t="shared" ref="AP791:AP794" si="2195">AS791+AV791+AY791</f>
        <v>0</v>
      </c>
      <c r="AQ791" s="27">
        <f t="shared" ref="AQ791:AQ794" si="2196">AT791</f>
        <v>1461.4373953087534</v>
      </c>
      <c r="AR791" s="28">
        <f t="shared" ref="AR791:AR794" si="2197">AP791*AQ791</f>
        <v>0</v>
      </c>
      <c r="AS791" s="25"/>
      <c r="AT791" s="25">
        <f t="shared" ref="AT791:AT794" si="2198">AN791*1.0098</f>
        <v>1461.4373953087534</v>
      </c>
      <c r="AU791" s="28">
        <f t="shared" ref="AU791:AU794" si="2199">AS791*AT791</f>
        <v>0</v>
      </c>
      <c r="AV791" s="25"/>
      <c r="AW791" s="25">
        <f t="shared" ref="AW791:AW794" si="2200">AT791*1.0098</f>
        <v>1475.7594817827792</v>
      </c>
      <c r="AX791" s="28">
        <f t="shared" ref="AX791:AX794" si="2201">AV791*AW791</f>
        <v>0</v>
      </c>
      <c r="AY791" s="25"/>
      <c r="AZ791" s="25">
        <f t="shared" ref="AZ791:AZ794" si="2202">AW791*1.0098</f>
        <v>1490.2219247042506</v>
      </c>
      <c r="BA791" s="28">
        <f t="shared" ref="BA791:BA794" si="2203">AY791*AZ791</f>
        <v>0</v>
      </c>
      <c r="BB791" s="27">
        <f t="shared" ref="BB791:BB794" si="2204">BE791+BH791+BK791</f>
        <v>1</v>
      </c>
      <c r="BC791" s="27">
        <f t="shared" ref="BC791:BC794" si="2205">BF791</f>
        <v>1504.8260995663522</v>
      </c>
      <c r="BD791" s="28">
        <f t="shared" ref="BD791:BD794" si="2206">BB791*BC791</f>
        <v>1504.8260995663522</v>
      </c>
      <c r="BE791" s="25">
        <v>1</v>
      </c>
      <c r="BF791" s="25">
        <f t="shared" ref="BF791:BF794" si="2207">AZ791*1.0098</f>
        <v>1504.8260995663522</v>
      </c>
      <c r="BG791" s="28">
        <f t="shared" ref="BG791:BG794" si="2208">BE791*BF791</f>
        <v>1504.8260995663522</v>
      </c>
      <c r="BH791" s="25"/>
      <c r="BI791" s="25">
        <f t="shared" ref="BI791:BI794" si="2209">BF791*1.0098</f>
        <v>1519.5733953421025</v>
      </c>
      <c r="BJ791" s="28">
        <f t="shared" ref="BJ791:BJ794" si="2210">BH791*BI791</f>
        <v>0</v>
      </c>
      <c r="BK791" s="25"/>
      <c r="BL791" s="25">
        <f t="shared" ref="BL791:BL794" si="2211">BI791*1.0098</f>
        <v>1534.4652146164551</v>
      </c>
      <c r="BM791" s="28">
        <f t="shared" ref="BM791:BM794" si="2212">BK791*BL791</f>
        <v>0</v>
      </c>
      <c r="CZ791" s="30"/>
      <c r="DA791" s="30"/>
      <c r="DB791" s="30"/>
      <c r="DC791" s="30"/>
      <c r="DD791" s="30"/>
      <c r="DE791" s="30"/>
      <c r="DF791" s="30"/>
      <c r="DG791" s="30"/>
      <c r="DH791" s="30"/>
      <c r="DI791" s="30"/>
      <c r="DJ791" s="30"/>
      <c r="DK791" s="30"/>
      <c r="DL791" s="30"/>
      <c r="DM791" s="30"/>
      <c r="DN791" s="30"/>
      <c r="DO791" s="30"/>
      <c r="DP791" s="30"/>
      <c r="DQ791" s="30"/>
      <c r="DR791" s="30"/>
      <c r="DS791" s="30"/>
      <c r="DT791" s="30"/>
      <c r="DU791" s="30"/>
      <c r="DV791" s="30"/>
      <c r="DW791" s="30"/>
      <c r="DX791" s="30"/>
      <c r="DY791" s="30"/>
      <c r="DZ791" s="30"/>
      <c r="EA791" s="30"/>
      <c r="EB791" s="30"/>
      <c r="EC791" s="30"/>
      <c r="ED791" s="30"/>
      <c r="EE791" s="30"/>
      <c r="EF791" s="30"/>
      <c r="EG791" s="30"/>
      <c r="EH791" s="30"/>
      <c r="EI791" s="30"/>
      <c r="EJ791" s="30"/>
      <c r="EK791" s="30"/>
      <c r="EL791" s="30"/>
      <c r="EM791" s="30"/>
      <c r="EN791" s="30"/>
      <c r="EO791" s="30"/>
      <c r="EP791" s="30"/>
      <c r="EQ791" s="30"/>
      <c r="ER791" s="30"/>
      <c r="ES791" s="30"/>
      <c r="ET791" s="30"/>
      <c r="EU791" s="30"/>
      <c r="EV791" s="30"/>
      <c r="EW791" s="30"/>
      <c r="EX791" s="30"/>
      <c r="EY791" s="30"/>
      <c r="EZ791" s="30"/>
      <c r="FA791" s="30"/>
      <c r="FB791" s="30"/>
      <c r="FC791" s="30"/>
      <c r="FD791" s="30"/>
      <c r="FE791" s="30"/>
      <c r="FF791" s="30"/>
      <c r="FG791" s="30"/>
      <c r="FH791" s="30"/>
      <c r="FI791" s="30"/>
    </row>
    <row r="792" spans="1:165" s="29" customFormat="1" ht="24.95" customHeight="1" x14ac:dyDescent="0.15">
      <c r="A792" s="23" t="s">
        <v>53</v>
      </c>
      <c r="B792" s="23" t="s">
        <v>2170</v>
      </c>
      <c r="C792" s="23" t="s">
        <v>2171</v>
      </c>
      <c r="D792" s="23"/>
      <c r="E792" s="23" t="s">
        <v>465</v>
      </c>
      <c r="F792" s="110">
        <v>20</v>
      </c>
      <c r="G792" s="23"/>
      <c r="H792" s="23"/>
      <c r="I792" s="23"/>
      <c r="J792" s="23"/>
      <c r="K792" s="23"/>
      <c r="L792" s="23"/>
      <c r="M792" s="94">
        <v>349.27</v>
      </c>
      <c r="N792" s="94"/>
      <c r="O792" s="24">
        <f t="shared" si="2174"/>
        <v>20</v>
      </c>
      <c r="P792" s="25">
        <f t="shared" si="2175"/>
        <v>368.71271035432454</v>
      </c>
      <c r="Q792" s="26">
        <f t="shared" si="2176"/>
        <v>7317.189295707838</v>
      </c>
      <c r="R792" s="27">
        <f t="shared" si="2177"/>
        <v>0</v>
      </c>
      <c r="S792" s="27">
        <f t="shared" si="2178"/>
        <v>352.69284599999997</v>
      </c>
      <c r="T792" s="28">
        <f t="shared" si="2179"/>
        <v>0</v>
      </c>
      <c r="U792" s="25"/>
      <c r="V792" s="25">
        <f t="shared" si="2180"/>
        <v>352.69284599999997</v>
      </c>
      <c r="W792" s="28">
        <f t="shared" si="2181"/>
        <v>0</v>
      </c>
      <c r="X792" s="25"/>
      <c r="Y792" s="25">
        <f t="shared" si="2182"/>
        <v>356.14923589079996</v>
      </c>
      <c r="Z792" s="28">
        <f t="shared" si="2183"/>
        <v>0</v>
      </c>
      <c r="AA792" s="25"/>
      <c r="AB792" s="25">
        <f t="shared" si="2184"/>
        <v>359.6394984025298</v>
      </c>
      <c r="AC792" s="28">
        <f t="shared" si="2185"/>
        <v>0</v>
      </c>
      <c r="AD792" s="27">
        <f t="shared" si="2186"/>
        <v>15</v>
      </c>
      <c r="AE792" s="27">
        <f t="shared" si="2187"/>
        <v>363.16396548687459</v>
      </c>
      <c r="AF792" s="28">
        <f t="shared" si="2188"/>
        <v>5447.4594823031184</v>
      </c>
      <c r="AG792" s="25">
        <v>5</v>
      </c>
      <c r="AH792" s="25">
        <f t="shared" si="2189"/>
        <v>363.16396548687459</v>
      </c>
      <c r="AI792" s="28">
        <f t="shared" si="2190"/>
        <v>1815.8198274343729</v>
      </c>
      <c r="AJ792" s="25">
        <v>5</v>
      </c>
      <c r="AK792" s="25">
        <f t="shared" si="2191"/>
        <v>366.72297234864595</v>
      </c>
      <c r="AL792" s="28">
        <f t="shared" si="2192"/>
        <v>1833.6148617432298</v>
      </c>
      <c r="AM792" s="25">
        <v>5</v>
      </c>
      <c r="AN792" s="25">
        <f t="shared" si="2193"/>
        <v>370.31685747766272</v>
      </c>
      <c r="AO792" s="28">
        <f t="shared" si="2194"/>
        <v>1851.5842873883137</v>
      </c>
      <c r="AP792" s="27">
        <f t="shared" si="2195"/>
        <v>5</v>
      </c>
      <c r="AQ792" s="27">
        <f t="shared" si="2196"/>
        <v>373.94596268094381</v>
      </c>
      <c r="AR792" s="28">
        <f t="shared" si="2197"/>
        <v>1869.7298134047192</v>
      </c>
      <c r="AS792" s="25">
        <v>5</v>
      </c>
      <c r="AT792" s="25">
        <f t="shared" si="2198"/>
        <v>373.94596268094381</v>
      </c>
      <c r="AU792" s="28">
        <f t="shared" si="2199"/>
        <v>1869.7298134047192</v>
      </c>
      <c r="AV792" s="25"/>
      <c r="AW792" s="25">
        <f t="shared" si="2200"/>
        <v>377.61063311521707</v>
      </c>
      <c r="AX792" s="28">
        <f t="shared" si="2201"/>
        <v>0</v>
      </c>
      <c r="AY792" s="25"/>
      <c r="AZ792" s="25">
        <f t="shared" si="2202"/>
        <v>381.31121731974622</v>
      </c>
      <c r="BA792" s="28">
        <f t="shared" si="2203"/>
        <v>0</v>
      </c>
      <c r="BB792" s="27">
        <f t="shared" si="2204"/>
        <v>0</v>
      </c>
      <c r="BC792" s="27">
        <f t="shared" si="2205"/>
        <v>385.04806724947974</v>
      </c>
      <c r="BD792" s="28">
        <f t="shared" si="2206"/>
        <v>0</v>
      </c>
      <c r="BE792" s="25"/>
      <c r="BF792" s="25">
        <f t="shared" si="2207"/>
        <v>385.04806724947974</v>
      </c>
      <c r="BG792" s="28">
        <f t="shared" si="2208"/>
        <v>0</v>
      </c>
      <c r="BH792" s="25"/>
      <c r="BI792" s="25">
        <f t="shared" si="2209"/>
        <v>388.82153830852468</v>
      </c>
      <c r="BJ792" s="28">
        <f t="shared" si="2210"/>
        <v>0</v>
      </c>
      <c r="BK792" s="25"/>
      <c r="BL792" s="25">
        <f t="shared" si="2211"/>
        <v>392.63198938394822</v>
      </c>
      <c r="BM792" s="28">
        <f t="shared" si="2212"/>
        <v>0</v>
      </c>
      <c r="CZ792" s="30"/>
      <c r="DA792" s="30"/>
      <c r="DB792" s="30"/>
      <c r="DC792" s="30"/>
      <c r="DD792" s="30"/>
      <c r="DE792" s="30"/>
      <c r="DF792" s="30"/>
      <c r="DG792" s="30"/>
      <c r="DH792" s="30"/>
      <c r="DI792" s="30"/>
      <c r="DJ792" s="30"/>
      <c r="DK792" s="30"/>
      <c r="DL792" s="30"/>
      <c r="DM792" s="30"/>
      <c r="DN792" s="30"/>
      <c r="DO792" s="30"/>
      <c r="DP792" s="30"/>
      <c r="DQ792" s="30"/>
      <c r="DR792" s="30"/>
      <c r="DS792" s="30"/>
      <c r="DT792" s="30"/>
      <c r="DU792" s="30"/>
      <c r="DV792" s="30"/>
      <c r="DW792" s="30"/>
      <c r="DX792" s="30"/>
      <c r="DY792" s="30"/>
      <c r="DZ792" s="30"/>
      <c r="EA792" s="30"/>
      <c r="EB792" s="30"/>
      <c r="EC792" s="30"/>
      <c r="ED792" s="30"/>
      <c r="EE792" s="30"/>
      <c r="EF792" s="30"/>
      <c r="EG792" s="30"/>
      <c r="EH792" s="30"/>
      <c r="EI792" s="30"/>
      <c r="EJ792" s="30"/>
      <c r="EK792" s="30"/>
      <c r="EL792" s="30"/>
      <c r="EM792" s="30"/>
      <c r="EN792" s="30"/>
      <c r="EO792" s="30"/>
      <c r="EP792" s="30"/>
      <c r="EQ792" s="30"/>
      <c r="ER792" s="30"/>
      <c r="ES792" s="30"/>
      <c r="ET792" s="30"/>
      <c r="EU792" s="30"/>
      <c r="EV792" s="30"/>
      <c r="EW792" s="30"/>
      <c r="EX792" s="30"/>
      <c r="EY792" s="30"/>
      <c r="EZ792" s="30"/>
      <c r="FA792" s="30"/>
      <c r="FB792" s="30"/>
      <c r="FC792" s="30"/>
      <c r="FD792" s="30"/>
      <c r="FE792" s="30"/>
      <c r="FF792" s="30"/>
      <c r="FG792" s="30"/>
      <c r="FH792" s="30"/>
      <c r="FI792" s="30"/>
    </row>
    <row r="793" spans="1:165" s="29" customFormat="1" ht="24.95" customHeight="1" x14ac:dyDescent="0.15">
      <c r="A793" s="23" t="s">
        <v>53</v>
      </c>
      <c r="B793" s="23" t="s">
        <v>2172</v>
      </c>
      <c r="C793" s="23" t="s">
        <v>2173</v>
      </c>
      <c r="D793" s="23"/>
      <c r="E793" s="23" t="s">
        <v>465</v>
      </c>
      <c r="F793" s="110">
        <v>2</v>
      </c>
      <c r="G793" s="23"/>
      <c r="H793" s="23"/>
      <c r="I793" s="23"/>
      <c r="J793" s="23"/>
      <c r="K793" s="23"/>
      <c r="L793" s="23"/>
      <c r="M793" s="94">
        <v>893.61</v>
      </c>
      <c r="N793" s="94"/>
      <c r="O793" s="24">
        <f t="shared" si="2174"/>
        <v>2</v>
      </c>
      <c r="P793" s="25">
        <f t="shared" si="2175"/>
        <v>943.354325019979</v>
      </c>
      <c r="Q793" s="26">
        <f t="shared" si="2176"/>
        <v>1804.7347560000001</v>
      </c>
      <c r="R793" s="27">
        <f t="shared" si="2177"/>
        <v>2</v>
      </c>
      <c r="S793" s="27">
        <f t="shared" si="2178"/>
        <v>902.36737800000003</v>
      </c>
      <c r="T793" s="28">
        <f t="shared" si="2179"/>
        <v>1804.7347560000001</v>
      </c>
      <c r="U793" s="25">
        <v>2</v>
      </c>
      <c r="V793" s="25">
        <f t="shared" si="2180"/>
        <v>902.36737800000003</v>
      </c>
      <c r="W793" s="28">
        <f t="shared" si="2181"/>
        <v>1804.7347560000001</v>
      </c>
      <c r="X793" s="25"/>
      <c r="Y793" s="25">
        <f t="shared" si="2182"/>
        <v>911.21057830440009</v>
      </c>
      <c r="Z793" s="28">
        <f t="shared" si="2183"/>
        <v>0</v>
      </c>
      <c r="AA793" s="25"/>
      <c r="AB793" s="25">
        <f t="shared" si="2184"/>
        <v>920.14044197178328</v>
      </c>
      <c r="AC793" s="28">
        <f t="shared" si="2185"/>
        <v>0</v>
      </c>
      <c r="AD793" s="27">
        <f t="shared" si="2186"/>
        <v>0</v>
      </c>
      <c r="AE793" s="27">
        <f t="shared" si="2187"/>
        <v>929.15781830310675</v>
      </c>
      <c r="AF793" s="28">
        <f t="shared" si="2188"/>
        <v>0</v>
      </c>
      <c r="AG793" s="25"/>
      <c r="AH793" s="25">
        <f t="shared" si="2189"/>
        <v>929.15781830310675</v>
      </c>
      <c r="AI793" s="28">
        <f t="shared" si="2190"/>
        <v>0</v>
      </c>
      <c r="AJ793" s="25"/>
      <c r="AK793" s="25">
        <f t="shared" si="2191"/>
        <v>938.26356492247726</v>
      </c>
      <c r="AL793" s="28">
        <f t="shared" si="2192"/>
        <v>0</v>
      </c>
      <c r="AM793" s="25"/>
      <c r="AN793" s="25">
        <f t="shared" si="2193"/>
        <v>947.45854785871757</v>
      </c>
      <c r="AO793" s="28">
        <f t="shared" si="2194"/>
        <v>0</v>
      </c>
      <c r="AP793" s="27">
        <f t="shared" si="2195"/>
        <v>0</v>
      </c>
      <c r="AQ793" s="27">
        <f t="shared" si="2196"/>
        <v>956.74364162773304</v>
      </c>
      <c r="AR793" s="28">
        <f t="shared" si="2197"/>
        <v>0</v>
      </c>
      <c r="AS793" s="25"/>
      <c r="AT793" s="25">
        <f t="shared" si="2198"/>
        <v>956.74364162773304</v>
      </c>
      <c r="AU793" s="28">
        <f t="shared" si="2199"/>
        <v>0</v>
      </c>
      <c r="AV793" s="25"/>
      <c r="AW793" s="25">
        <f t="shared" si="2200"/>
        <v>966.11972931568482</v>
      </c>
      <c r="AX793" s="28">
        <f t="shared" si="2201"/>
        <v>0</v>
      </c>
      <c r="AY793" s="25"/>
      <c r="AZ793" s="25">
        <f t="shared" si="2202"/>
        <v>975.58770266297859</v>
      </c>
      <c r="BA793" s="28">
        <f t="shared" si="2203"/>
        <v>0</v>
      </c>
      <c r="BB793" s="27">
        <f t="shared" si="2204"/>
        <v>0</v>
      </c>
      <c r="BC793" s="27">
        <f t="shared" si="2205"/>
        <v>985.14846214907584</v>
      </c>
      <c r="BD793" s="28">
        <f t="shared" si="2206"/>
        <v>0</v>
      </c>
      <c r="BE793" s="25"/>
      <c r="BF793" s="25">
        <f t="shared" si="2207"/>
        <v>985.14846214907584</v>
      </c>
      <c r="BG793" s="28">
        <f t="shared" si="2208"/>
        <v>0</v>
      </c>
      <c r="BH793" s="25"/>
      <c r="BI793" s="25">
        <f t="shared" si="2209"/>
        <v>994.80291707813683</v>
      </c>
      <c r="BJ793" s="28">
        <f t="shared" si="2210"/>
        <v>0</v>
      </c>
      <c r="BK793" s="25"/>
      <c r="BL793" s="25">
        <f t="shared" si="2211"/>
        <v>1004.5519856655026</v>
      </c>
      <c r="BM793" s="28">
        <f t="shared" si="2212"/>
        <v>0</v>
      </c>
      <c r="CZ793" s="30"/>
      <c r="DA793" s="30"/>
      <c r="DB793" s="30"/>
      <c r="DC793" s="30"/>
      <c r="DD793" s="30"/>
      <c r="DE793" s="30"/>
      <c r="DF793" s="30"/>
      <c r="DG793" s="30"/>
      <c r="DH793" s="30"/>
      <c r="DI793" s="30"/>
      <c r="DJ793" s="30"/>
      <c r="DK793" s="30"/>
      <c r="DL793" s="30"/>
      <c r="DM793" s="30"/>
      <c r="DN793" s="30"/>
      <c r="DO793" s="30"/>
      <c r="DP793" s="30"/>
      <c r="DQ793" s="30"/>
      <c r="DR793" s="30"/>
      <c r="DS793" s="30"/>
      <c r="DT793" s="30"/>
      <c r="DU793" s="30"/>
      <c r="DV793" s="30"/>
      <c r="DW793" s="30"/>
      <c r="DX793" s="30"/>
      <c r="DY793" s="30"/>
      <c r="DZ793" s="30"/>
      <c r="EA793" s="30"/>
      <c r="EB793" s="30"/>
      <c r="EC793" s="30"/>
      <c r="ED793" s="30"/>
      <c r="EE793" s="30"/>
      <c r="EF793" s="30"/>
      <c r="EG793" s="30"/>
      <c r="EH793" s="30"/>
      <c r="EI793" s="30"/>
      <c r="EJ793" s="30"/>
      <c r="EK793" s="30"/>
      <c r="EL793" s="30"/>
      <c r="EM793" s="30"/>
      <c r="EN793" s="30"/>
      <c r="EO793" s="30"/>
      <c r="EP793" s="30"/>
      <c r="EQ793" s="30"/>
      <c r="ER793" s="30"/>
      <c r="ES793" s="30"/>
      <c r="ET793" s="30"/>
      <c r="EU793" s="30"/>
      <c r="EV793" s="30"/>
      <c r="EW793" s="30"/>
      <c r="EX793" s="30"/>
      <c r="EY793" s="30"/>
      <c r="EZ793" s="30"/>
      <c r="FA793" s="30"/>
      <c r="FB793" s="30"/>
      <c r="FC793" s="30"/>
      <c r="FD793" s="30"/>
      <c r="FE793" s="30"/>
      <c r="FF793" s="30"/>
      <c r="FG793" s="30"/>
      <c r="FH793" s="30"/>
      <c r="FI793" s="30"/>
    </row>
    <row r="794" spans="1:165" s="29" customFormat="1" ht="24.95" customHeight="1" x14ac:dyDescent="0.15">
      <c r="A794" s="23" t="s">
        <v>53</v>
      </c>
      <c r="B794" s="23" t="s">
        <v>2174</v>
      </c>
      <c r="C794" s="23" t="s">
        <v>2175</v>
      </c>
      <c r="D794" s="23"/>
      <c r="E794" s="23" t="s">
        <v>465</v>
      </c>
      <c r="F794" s="110">
        <v>2</v>
      </c>
      <c r="G794" s="23"/>
      <c r="H794" s="23"/>
      <c r="I794" s="23"/>
      <c r="J794" s="23">
        <v>4</v>
      </c>
      <c r="K794" s="23"/>
      <c r="L794" s="23"/>
      <c r="M794" s="94">
        <v>1100</v>
      </c>
      <c r="N794" s="94"/>
      <c r="O794" s="24">
        <f t="shared" si="2174"/>
        <v>6</v>
      </c>
      <c r="P794" s="25">
        <f t="shared" si="2175"/>
        <v>1161.233376441598</v>
      </c>
      <c r="Q794" s="26">
        <f t="shared" si="2176"/>
        <v>6731.6151170986286</v>
      </c>
      <c r="R794" s="27">
        <f t="shared" si="2177"/>
        <v>5</v>
      </c>
      <c r="S794" s="27">
        <f t="shared" si="2178"/>
        <v>1110.78</v>
      </c>
      <c r="T794" s="28">
        <f t="shared" si="2179"/>
        <v>5553.9</v>
      </c>
      <c r="U794" s="25">
        <v>5</v>
      </c>
      <c r="V794" s="25">
        <f t="shared" si="2180"/>
        <v>1110.78</v>
      </c>
      <c r="W794" s="28">
        <f t="shared" si="2181"/>
        <v>5553.9</v>
      </c>
      <c r="X794" s="25"/>
      <c r="Y794" s="25">
        <f t="shared" si="2182"/>
        <v>1121.6656439999999</v>
      </c>
      <c r="Z794" s="28">
        <f t="shared" si="2183"/>
        <v>0</v>
      </c>
      <c r="AA794" s="25"/>
      <c r="AB794" s="25">
        <f t="shared" si="2184"/>
        <v>1132.6579673111999</v>
      </c>
      <c r="AC794" s="28">
        <f t="shared" si="2185"/>
        <v>0</v>
      </c>
      <c r="AD794" s="27">
        <f t="shared" si="2186"/>
        <v>0</v>
      </c>
      <c r="AE794" s="27">
        <f t="shared" si="2187"/>
        <v>1143.7580153908496</v>
      </c>
      <c r="AF794" s="28">
        <f t="shared" si="2188"/>
        <v>0</v>
      </c>
      <c r="AG794" s="25"/>
      <c r="AH794" s="25">
        <f t="shared" si="2189"/>
        <v>1143.7580153908496</v>
      </c>
      <c r="AI794" s="28">
        <f t="shared" si="2190"/>
        <v>0</v>
      </c>
      <c r="AJ794" s="25"/>
      <c r="AK794" s="25">
        <f t="shared" si="2191"/>
        <v>1154.9668439416798</v>
      </c>
      <c r="AL794" s="28">
        <f t="shared" si="2192"/>
        <v>0</v>
      </c>
      <c r="AM794" s="25"/>
      <c r="AN794" s="25">
        <f t="shared" si="2193"/>
        <v>1166.2855190123082</v>
      </c>
      <c r="AO794" s="28">
        <f t="shared" si="2194"/>
        <v>0</v>
      </c>
      <c r="AP794" s="27">
        <f t="shared" si="2195"/>
        <v>1</v>
      </c>
      <c r="AQ794" s="27">
        <f t="shared" si="2196"/>
        <v>1177.715117098629</v>
      </c>
      <c r="AR794" s="28">
        <f t="shared" si="2197"/>
        <v>1177.715117098629</v>
      </c>
      <c r="AS794" s="25">
        <v>1</v>
      </c>
      <c r="AT794" s="25">
        <f t="shared" si="2198"/>
        <v>1177.715117098629</v>
      </c>
      <c r="AU794" s="28">
        <f t="shared" si="2199"/>
        <v>1177.715117098629</v>
      </c>
      <c r="AV794" s="25"/>
      <c r="AW794" s="25">
        <f t="shared" si="2200"/>
        <v>1189.2567252461956</v>
      </c>
      <c r="AX794" s="28">
        <f t="shared" si="2201"/>
        <v>0</v>
      </c>
      <c r="AY794" s="25"/>
      <c r="AZ794" s="25">
        <f t="shared" si="2202"/>
        <v>1200.9114411536084</v>
      </c>
      <c r="BA794" s="28">
        <f t="shared" si="2203"/>
        <v>0</v>
      </c>
      <c r="BB794" s="27">
        <f t="shared" si="2204"/>
        <v>0</v>
      </c>
      <c r="BC794" s="27">
        <f t="shared" si="2205"/>
        <v>1212.6803732769138</v>
      </c>
      <c r="BD794" s="28">
        <f t="shared" si="2206"/>
        <v>0</v>
      </c>
      <c r="BE794" s="25"/>
      <c r="BF794" s="25">
        <f t="shared" si="2207"/>
        <v>1212.6803732769138</v>
      </c>
      <c r="BG794" s="28">
        <f t="shared" si="2208"/>
        <v>0</v>
      </c>
      <c r="BH794" s="25"/>
      <c r="BI794" s="25">
        <f t="shared" si="2209"/>
        <v>1224.5646409350275</v>
      </c>
      <c r="BJ794" s="28">
        <f t="shared" si="2210"/>
        <v>0</v>
      </c>
      <c r="BK794" s="25"/>
      <c r="BL794" s="25">
        <f t="shared" si="2211"/>
        <v>1236.5653744161907</v>
      </c>
      <c r="BM794" s="28">
        <f t="shared" si="2212"/>
        <v>0</v>
      </c>
      <c r="CZ794" s="30"/>
      <c r="DA794" s="30"/>
      <c r="DB794" s="30"/>
      <c r="DC794" s="30"/>
      <c r="DD794" s="30"/>
      <c r="DE794" s="30"/>
      <c r="DF794" s="30"/>
      <c r="DG794" s="30"/>
      <c r="DH794" s="30"/>
      <c r="DI794" s="30"/>
      <c r="DJ794" s="30"/>
      <c r="DK794" s="30"/>
      <c r="DL794" s="30"/>
      <c r="DM794" s="30"/>
      <c r="DN794" s="30"/>
      <c r="DO794" s="30"/>
      <c r="DP794" s="30"/>
      <c r="DQ794" s="30"/>
      <c r="DR794" s="30"/>
      <c r="DS794" s="30"/>
      <c r="DT794" s="30"/>
      <c r="DU794" s="30"/>
      <c r="DV794" s="30"/>
      <c r="DW794" s="30"/>
      <c r="DX794" s="30"/>
      <c r="DY794" s="30"/>
      <c r="DZ794" s="30"/>
      <c r="EA794" s="30"/>
      <c r="EB794" s="30"/>
      <c r="EC794" s="30"/>
      <c r="ED794" s="30"/>
      <c r="EE794" s="30"/>
      <c r="EF794" s="30"/>
      <c r="EG794" s="30"/>
      <c r="EH794" s="30"/>
      <c r="EI794" s="30"/>
      <c r="EJ794" s="30"/>
      <c r="EK794" s="30"/>
      <c r="EL794" s="30"/>
      <c r="EM794" s="30"/>
      <c r="EN794" s="30"/>
      <c r="EO794" s="30"/>
      <c r="EP794" s="30"/>
      <c r="EQ794" s="30"/>
      <c r="ER794" s="30"/>
      <c r="ES794" s="30"/>
      <c r="ET794" s="30"/>
      <c r="EU794" s="30"/>
      <c r="EV794" s="30"/>
      <c r="EW794" s="30"/>
      <c r="EX794" s="30"/>
      <c r="EY794" s="30"/>
      <c r="EZ794" s="30"/>
      <c r="FA794" s="30"/>
      <c r="FB794" s="30"/>
      <c r="FC794" s="30"/>
      <c r="FD794" s="30"/>
      <c r="FE794" s="30"/>
      <c r="FF794" s="30"/>
      <c r="FG794" s="30"/>
      <c r="FH794" s="30"/>
      <c r="FI794" s="30"/>
    </row>
    <row r="795" spans="1:165" s="35" customFormat="1" ht="25.5" customHeight="1" x14ac:dyDescent="0.2">
      <c r="A795" s="31"/>
      <c r="B795" s="31"/>
      <c r="C795" s="31"/>
      <c r="D795" s="31"/>
      <c r="E795" s="32"/>
      <c r="F795" s="111"/>
      <c r="G795" s="32"/>
      <c r="H795" s="32"/>
      <c r="I795" s="32"/>
      <c r="J795" s="32"/>
      <c r="K795" s="32"/>
      <c r="L795" s="32"/>
      <c r="M795" s="95"/>
      <c r="N795" s="95"/>
      <c r="O795" s="33"/>
      <c r="P795" s="33"/>
      <c r="Q795" s="33">
        <f>T795+AF795+AR795+BD795</f>
        <v>18736.742268372818</v>
      </c>
      <c r="R795" s="33"/>
      <c r="S795" s="34"/>
      <c r="T795" s="34">
        <f>SUM(T791:T794)</f>
        <v>8737.0117559999999</v>
      </c>
      <c r="U795" s="34"/>
      <c r="V795" s="34"/>
      <c r="W795" s="34">
        <f t="shared" ref="W795:BM795" si="2213">SUM(W791:W794)</f>
        <v>8737.0117559999999</v>
      </c>
      <c r="X795" s="34"/>
      <c r="Y795" s="34"/>
      <c r="Z795" s="34">
        <f t="shared" si="2213"/>
        <v>0</v>
      </c>
      <c r="AA795" s="34"/>
      <c r="AB795" s="34"/>
      <c r="AC795" s="34">
        <f t="shared" si="2213"/>
        <v>0</v>
      </c>
      <c r="AD795" s="34"/>
      <c r="AE795" s="34"/>
      <c r="AF795" s="34">
        <f t="shared" si="2213"/>
        <v>5447.4594823031184</v>
      </c>
      <c r="AG795" s="34"/>
      <c r="AH795" s="34"/>
      <c r="AI795" s="34">
        <f t="shared" si="2213"/>
        <v>1815.8198274343729</v>
      </c>
      <c r="AJ795" s="34"/>
      <c r="AK795" s="34"/>
      <c r="AL795" s="34">
        <f t="shared" si="2213"/>
        <v>1833.6148617432298</v>
      </c>
      <c r="AM795" s="34"/>
      <c r="AN795" s="34"/>
      <c r="AO795" s="34">
        <f t="shared" si="2213"/>
        <v>1851.5842873883137</v>
      </c>
      <c r="AP795" s="34"/>
      <c r="AQ795" s="34"/>
      <c r="AR795" s="34">
        <f t="shared" si="2213"/>
        <v>3047.4449305033481</v>
      </c>
      <c r="AS795" s="34"/>
      <c r="AT795" s="34"/>
      <c r="AU795" s="34">
        <f t="shared" si="2213"/>
        <v>3047.4449305033481</v>
      </c>
      <c r="AV795" s="34"/>
      <c r="AW795" s="34"/>
      <c r="AX795" s="34">
        <f t="shared" si="2213"/>
        <v>0</v>
      </c>
      <c r="AY795" s="34"/>
      <c r="AZ795" s="34"/>
      <c r="BA795" s="34">
        <f t="shared" si="2213"/>
        <v>0</v>
      </c>
      <c r="BB795" s="34"/>
      <c r="BC795" s="34"/>
      <c r="BD795" s="34">
        <f t="shared" si="2213"/>
        <v>1504.8260995663522</v>
      </c>
      <c r="BE795" s="34"/>
      <c r="BF795" s="34"/>
      <c r="BG795" s="34">
        <f t="shared" si="2213"/>
        <v>1504.8260995663522</v>
      </c>
      <c r="BH795" s="34"/>
      <c r="BI795" s="34"/>
      <c r="BJ795" s="34">
        <f t="shared" si="2213"/>
        <v>0</v>
      </c>
      <c r="BK795" s="34"/>
      <c r="BL795" s="34"/>
      <c r="BM795" s="34">
        <f t="shared" si="2213"/>
        <v>0</v>
      </c>
      <c r="BN795" s="29"/>
    </row>
    <row r="796" spans="1:165" s="29" customFormat="1" ht="24.95" customHeight="1" x14ac:dyDescent="0.15">
      <c r="A796" s="23" t="s">
        <v>53</v>
      </c>
      <c r="B796" s="23" t="s">
        <v>2176</v>
      </c>
      <c r="C796" s="23" t="s">
        <v>2177</v>
      </c>
      <c r="D796" s="23"/>
      <c r="E796" s="23" t="s">
        <v>465</v>
      </c>
      <c r="F796" s="110"/>
      <c r="G796" s="23"/>
      <c r="H796" s="23"/>
      <c r="I796" s="23"/>
      <c r="J796" s="23">
        <v>182</v>
      </c>
      <c r="K796" s="23"/>
      <c r="L796" s="23"/>
      <c r="M796" s="94">
        <v>15.66</v>
      </c>
      <c r="N796" s="94"/>
      <c r="O796" s="24">
        <f t="shared" ref="O796:O805" si="2214">R796+AD796+AP796+BB796</f>
        <v>182</v>
      </c>
      <c r="P796" s="25">
        <f t="shared" ref="P796:P805" si="2215">(S796+AE796+AQ796+BC796)/4</f>
        <v>16.531740613704937</v>
      </c>
      <c r="Q796" s="26">
        <f t="shared" ref="Q796:Q803" si="2216">T796+AF796+AR796+BD796</f>
        <v>2964.7662287023386</v>
      </c>
      <c r="R796" s="27">
        <f t="shared" ref="R796:R803" si="2217">U796+X796+AA796</f>
        <v>91</v>
      </c>
      <c r="S796" s="27">
        <f t="shared" ref="S796:S803" si="2218">V796</f>
        <v>15.813468</v>
      </c>
      <c r="T796" s="28">
        <f t="shared" ref="T796:T803" si="2219">R796*S796</f>
        <v>1439.025588</v>
      </c>
      <c r="U796" s="25">
        <v>91</v>
      </c>
      <c r="V796" s="25">
        <f t="shared" ref="V796:V805" si="2220">M796*1.0098</f>
        <v>15.813468</v>
      </c>
      <c r="W796" s="28">
        <f t="shared" ref="W796:W805" si="2221">U796*V796</f>
        <v>1439.025588</v>
      </c>
      <c r="X796" s="25"/>
      <c r="Y796" s="25">
        <f t="shared" ref="Y796:Y805" si="2222">V796*1.0098</f>
        <v>15.9684399864</v>
      </c>
      <c r="Z796" s="28">
        <f t="shared" ref="Z796:Z805" si="2223">X796*Y796</f>
        <v>0</v>
      </c>
      <c r="AA796" s="25"/>
      <c r="AB796" s="25">
        <f t="shared" ref="AB796:AB805" si="2224">Y796*1.0098</f>
        <v>16.12493069826672</v>
      </c>
      <c r="AC796" s="28">
        <f t="shared" ref="AC796:AC805" si="2225">AA796*AB796</f>
        <v>0</v>
      </c>
      <c r="AD796" s="27">
        <f t="shared" ref="AD796:AD805" si="2226">AG796+AJ796+AM796</f>
        <v>0</v>
      </c>
      <c r="AE796" s="27">
        <f t="shared" ref="AE796:AE805" si="2227">AH796</f>
        <v>16.282955019109735</v>
      </c>
      <c r="AF796" s="28">
        <f t="shared" ref="AF796:AF805" si="2228">AD796*AE796</f>
        <v>0</v>
      </c>
      <c r="AG796" s="25"/>
      <c r="AH796" s="25">
        <f t="shared" ref="AH796:AH805" si="2229">AB796*1.0098</f>
        <v>16.282955019109735</v>
      </c>
      <c r="AI796" s="28">
        <f t="shared" ref="AI796:AI805" si="2230">AG796*AH796</f>
        <v>0</v>
      </c>
      <c r="AJ796" s="25"/>
      <c r="AK796" s="25">
        <f t="shared" ref="AK796:AK805" si="2231">AH796*1.0098</f>
        <v>16.442527978297012</v>
      </c>
      <c r="AL796" s="28">
        <f t="shared" ref="AL796:AL805" si="2232">AJ796*AK796</f>
        <v>0</v>
      </c>
      <c r="AM796" s="25"/>
      <c r="AN796" s="25">
        <f t="shared" ref="AN796:AN805" si="2233">AK796*1.0098</f>
        <v>16.603664752484324</v>
      </c>
      <c r="AO796" s="28">
        <f t="shared" ref="AO796:AO805" si="2234">AM796*AN796</f>
        <v>0</v>
      </c>
      <c r="AP796" s="27">
        <f t="shared" ref="AP796:AP805" si="2235">AS796+AV796+AY796</f>
        <v>91</v>
      </c>
      <c r="AQ796" s="27">
        <f t="shared" ref="AQ796:AQ805" si="2236">AT796</f>
        <v>16.766380667058669</v>
      </c>
      <c r="AR796" s="28">
        <f t="shared" ref="AR796:AR805" si="2237">AP796*AQ796</f>
        <v>1525.7406407023389</v>
      </c>
      <c r="AS796" s="25">
        <v>91</v>
      </c>
      <c r="AT796" s="25">
        <f t="shared" ref="AT796:AT805" si="2238">AN796*1.0098</f>
        <v>16.766380667058669</v>
      </c>
      <c r="AU796" s="28">
        <f t="shared" ref="AU796:AU805" si="2239">AS796*AT796</f>
        <v>1525.7406407023389</v>
      </c>
      <c r="AV796" s="25"/>
      <c r="AW796" s="25">
        <f t="shared" ref="AW796:AW805" si="2240">AT796*1.0098</f>
        <v>16.930691197595845</v>
      </c>
      <c r="AX796" s="28">
        <f t="shared" ref="AX796:AX805" si="2241">AV796*AW796</f>
        <v>0</v>
      </c>
      <c r="AY796" s="25"/>
      <c r="AZ796" s="25">
        <f t="shared" ref="AZ796:AZ805" si="2242">AW796*1.0098</f>
        <v>17.096611971332283</v>
      </c>
      <c r="BA796" s="28">
        <f t="shared" ref="BA796:BA805" si="2243">AY796*AZ796</f>
        <v>0</v>
      </c>
      <c r="BB796" s="27">
        <f t="shared" ref="BB796:BB805" si="2244">BE796+BH796+BK796</f>
        <v>0</v>
      </c>
      <c r="BC796" s="27">
        <f t="shared" ref="BC796:BC805" si="2245">BF796</f>
        <v>17.264158768651342</v>
      </c>
      <c r="BD796" s="28">
        <f t="shared" ref="BD796:BD805" si="2246">BB796*BC796</f>
        <v>0</v>
      </c>
      <c r="BE796" s="25"/>
      <c r="BF796" s="25">
        <f t="shared" ref="BF796:BF805" si="2247">AZ796*1.0098</f>
        <v>17.264158768651342</v>
      </c>
      <c r="BG796" s="28">
        <f t="shared" ref="BG796:BG805" si="2248">BE796*BF796</f>
        <v>0</v>
      </c>
      <c r="BH796" s="25"/>
      <c r="BI796" s="25">
        <f t="shared" ref="BI796:BI805" si="2249">BF796*1.0098</f>
        <v>17.433347524584125</v>
      </c>
      <c r="BJ796" s="28">
        <f t="shared" ref="BJ796:BJ805" si="2250">BH796*BI796</f>
        <v>0</v>
      </c>
      <c r="BK796" s="25"/>
      <c r="BL796" s="25">
        <f t="shared" ref="BL796:BL805" si="2251">BI796*1.0098</f>
        <v>17.604194330325051</v>
      </c>
      <c r="BM796" s="28">
        <f t="shared" ref="BM796:BM805" si="2252">BK796*BL796</f>
        <v>0</v>
      </c>
      <c r="CZ796" s="30"/>
      <c r="DA796" s="30"/>
      <c r="DB796" s="30"/>
      <c r="DC796" s="30"/>
      <c r="DD796" s="30"/>
      <c r="DE796" s="30"/>
      <c r="DF796" s="30"/>
      <c r="DG796" s="30"/>
      <c r="DH796" s="30"/>
      <c r="DI796" s="30"/>
      <c r="DJ796" s="30"/>
      <c r="DK796" s="30"/>
      <c r="DL796" s="30"/>
      <c r="DM796" s="30"/>
      <c r="DN796" s="30"/>
      <c r="DO796" s="30"/>
      <c r="DP796" s="30"/>
      <c r="DQ796" s="30"/>
      <c r="DR796" s="30"/>
      <c r="DS796" s="30"/>
      <c r="DT796" s="30"/>
      <c r="DU796" s="30"/>
      <c r="DV796" s="30"/>
      <c r="DW796" s="30"/>
      <c r="DX796" s="30"/>
      <c r="DY796" s="30"/>
      <c r="DZ796" s="30"/>
      <c r="EA796" s="30"/>
      <c r="EB796" s="30"/>
      <c r="EC796" s="30"/>
      <c r="ED796" s="30"/>
      <c r="EE796" s="30"/>
      <c r="EF796" s="30"/>
      <c r="EG796" s="30"/>
      <c r="EH796" s="30"/>
      <c r="EI796" s="30"/>
      <c r="EJ796" s="30"/>
      <c r="EK796" s="30"/>
      <c r="EL796" s="30"/>
      <c r="EM796" s="30"/>
      <c r="EN796" s="30"/>
      <c r="EO796" s="30"/>
      <c r="EP796" s="30"/>
      <c r="EQ796" s="30"/>
      <c r="ER796" s="30"/>
      <c r="ES796" s="30"/>
      <c r="ET796" s="30"/>
      <c r="EU796" s="30"/>
      <c r="EV796" s="30"/>
      <c r="EW796" s="30"/>
      <c r="EX796" s="30"/>
      <c r="EY796" s="30"/>
      <c r="EZ796" s="30"/>
      <c r="FA796" s="30"/>
      <c r="FB796" s="30"/>
      <c r="FC796" s="30"/>
      <c r="FD796" s="30"/>
      <c r="FE796" s="30"/>
      <c r="FF796" s="30"/>
      <c r="FG796" s="30"/>
      <c r="FH796" s="30"/>
      <c r="FI796" s="30"/>
    </row>
    <row r="797" spans="1:165" s="29" customFormat="1" ht="24.95" customHeight="1" x14ac:dyDescent="0.15">
      <c r="A797" s="23" t="s">
        <v>53</v>
      </c>
      <c r="B797" s="23" t="s">
        <v>2178</v>
      </c>
      <c r="C797" s="23" t="s">
        <v>2179</v>
      </c>
      <c r="D797" s="23"/>
      <c r="E797" s="23" t="s">
        <v>465</v>
      </c>
      <c r="F797" s="110">
        <v>30</v>
      </c>
      <c r="G797" s="23"/>
      <c r="H797" s="23"/>
      <c r="I797" s="23"/>
      <c r="J797" s="23">
        <v>100</v>
      </c>
      <c r="K797" s="23"/>
      <c r="L797" s="23"/>
      <c r="M797" s="94">
        <v>12</v>
      </c>
      <c r="N797" s="94"/>
      <c r="O797" s="24">
        <f t="shared" si="2214"/>
        <v>130</v>
      </c>
      <c r="P797" s="25">
        <f t="shared" si="2215"/>
        <v>12.668000470271981</v>
      </c>
      <c r="Q797" s="26">
        <f t="shared" si="2216"/>
        <v>1633.7041021951673</v>
      </c>
      <c r="R797" s="27">
        <f t="shared" si="2217"/>
        <v>50</v>
      </c>
      <c r="S797" s="27">
        <f t="shared" si="2218"/>
        <v>12.117599999999999</v>
      </c>
      <c r="T797" s="28">
        <f t="shared" si="2219"/>
        <v>605.88</v>
      </c>
      <c r="U797" s="25">
        <v>50</v>
      </c>
      <c r="V797" s="25">
        <f t="shared" si="2220"/>
        <v>12.117599999999999</v>
      </c>
      <c r="W797" s="28">
        <f t="shared" si="2221"/>
        <v>605.88</v>
      </c>
      <c r="X797" s="25"/>
      <c r="Y797" s="25">
        <f t="shared" si="2222"/>
        <v>12.236352479999999</v>
      </c>
      <c r="Z797" s="28">
        <f t="shared" si="2223"/>
        <v>0</v>
      </c>
      <c r="AA797" s="25"/>
      <c r="AB797" s="25">
        <f t="shared" si="2224"/>
        <v>12.356268734303999</v>
      </c>
      <c r="AC797" s="28">
        <f t="shared" si="2225"/>
        <v>0</v>
      </c>
      <c r="AD797" s="27">
        <f t="shared" si="2226"/>
        <v>0</v>
      </c>
      <c r="AE797" s="27">
        <f t="shared" si="2227"/>
        <v>12.477360167900178</v>
      </c>
      <c r="AF797" s="28">
        <f t="shared" si="2228"/>
        <v>0</v>
      </c>
      <c r="AG797" s="25"/>
      <c r="AH797" s="25">
        <f t="shared" si="2229"/>
        <v>12.477360167900178</v>
      </c>
      <c r="AI797" s="28">
        <f t="shared" si="2230"/>
        <v>0</v>
      </c>
      <c r="AJ797" s="25"/>
      <c r="AK797" s="25">
        <f t="shared" si="2231"/>
        <v>12.599638297545601</v>
      </c>
      <c r="AL797" s="28">
        <f t="shared" si="2232"/>
        <v>0</v>
      </c>
      <c r="AM797" s="25"/>
      <c r="AN797" s="25">
        <f t="shared" si="2233"/>
        <v>12.723114752861548</v>
      </c>
      <c r="AO797" s="28">
        <f t="shared" si="2234"/>
        <v>0</v>
      </c>
      <c r="AP797" s="27">
        <f t="shared" si="2235"/>
        <v>80</v>
      </c>
      <c r="AQ797" s="27">
        <f t="shared" si="2236"/>
        <v>12.847801277439592</v>
      </c>
      <c r="AR797" s="28">
        <f t="shared" si="2237"/>
        <v>1027.8241021951674</v>
      </c>
      <c r="AS797" s="25">
        <v>50</v>
      </c>
      <c r="AT797" s="25">
        <f t="shared" si="2238"/>
        <v>12.847801277439592</v>
      </c>
      <c r="AU797" s="28">
        <f t="shared" si="2239"/>
        <v>642.39006387197958</v>
      </c>
      <c r="AV797" s="25">
        <v>30</v>
      </c>
      <c r="AW797" s="25">
        <f t="shared" si="2240"/>
        <v>12.9737097299585</v>
      </c>
      <c r="AX797" s="28">
        <f t="shared" si="2241"/>
        <v>389.21129189875501</v>
      </c>
      <c r="AY797" s="25"/>
      <c r="AZ797" s="25">
        <f t="shared" si="2242"/>
        <v>13.100852085312093</v>
      </c>
      <c r="BA797" s="28">
        <f t="shared" si="2243"/>
        <v>0</v>
      </c>
      <c r="BB797" s="27">
        <f t="shared" si="2244"/>
        <v>0</v>
      </c>
      <c r="BC797" s="27">
        <f t="shared" si="2245"/>
        <v>13.229240435748151</v>
      </c>
      <c r="BD797" s="28">
        <f t="shared" si="2246"/>
        <v>0</v>
      </c>
      <c r="BE797" s="25"/>
      <c r="BF797" s="25">
        <f t="shared" si="2247"/>
        <v>13.229240435748151</v>
      </c>
      <c r="BG797" s="28">
        <f t="shared" si="2248"/>
        <v>0</v>
      </c>
      <c r="BH797" s="25"/>
      <c r="BI797" s="25">
        <f t="shared" si="2249"/>
        <v>13.358886992018483</v>
      </c>
      <c r="BJ797" s="28">
        <f t="shared" si="2250"/>
        <v>0</v>
      </c>
      <c r="BK797" s="25"/>
      <c r="BL797" s="25">
        <f t="shared" si="2251"/>
        <v>13.489804084540266</v>
      </c>
      <c r="BM797" s="28">
        <f t="shared" si="2252"/>
        <v>0</v>
      </c>
      <c r="CZ797" s="30"/>
      <c r="DA797" s="30"/>
      <c r="DB797" s="30"/>
      <c r="DC797" s="30"/>
      <c r="DD797" s="30"/>
      <c r="DE797" s="30"/>
      <c r="DF797" s="30"/>
      <c r="DG797" s="30"/>
      <c r="DH797" s="30"/>
      <c r="DI797" s="30"/>
      <c r="DJ797" s="30"/>
      <c r="DK797" s="30"/>
      <c r="DL797" s="30"/>
      <c r="DM797" s="30"/>
      <c r="DN797" s="30"/>
      <c r="DO797" s="30"/>
      <c r="DP797" s="30"/>
      <c r="DQ797" s="30"/>
      <c r="DR797" s="30"/>
      <c r="DS797" s="30"/>
      <c r="DT797" s="30"/>
      <c r="DU797" s="30"/>
      <c r="DV797" s="30"/>
      <c r="DW797" s="30"/>
      <c r="DX797" s="30"/>
      <c r="DY797" s="30"/>
      <c r="DZ797" s="30"/>
      <c r="EA797" s="30"/>
      <c r="EB797" s="30"/>
      <c r="EC797" s="30"/>
      <c r="ED797" s="30"/>
      <c r="EE797" s="30"/>
      <c r="EF797" s="30"/>
      <c r="EG797" s="30"/>
      <c r="EH797" s="30"/>
      <c r="EI797" s="30"/>
      <c r="EJ797" s="30"/>
      <c r="EK797" s="30"/>
      <c r="EL797" s="30"/>
      <c r="EM797" s="30"/>
      <c r="EN797" s="30"/>
      <c r="EO797" s="30"/>
      <c r="EP797" s="30"/>
      <c r="EQ797" s="30"/>
      <c r="ER797" s="30"/>
      <c r="ES797" s="30"/>
      <c r="ET797" s="30"/>
      <c r="EU797" s="30"/>
      <c r="EV797" s="30"/>
      <c r="EW797" s="30"/>
      <c r="EX797" s="30"/>
      <c r="EY797" s="30"/>
      <c r="EZ797" s="30"/>
      <c r="FA797" s="30"/>
      <c r="FB797" s="30"/>
      <c r="FC797" s="30"/>
      <c r="FD797" s="30"/>
      <c r="FE797" s="30"/>
      <c r="FF797" s="30"/>
      <c r="FG797" s="30"/>
      <c r="FH797" s="30"/>
      <c r="FI797" s="30"/>
    </row>
    <row r="798" spans="1:165" s="29" customFormat="1" ht="24.95" customHeight="1" x14ac:dyDescent="0.15">
      <c r="A798" s="23" t="s">
        <v>53</v>
      </c>
      <c r="B798" s="23" t="s">
        <v>2180</v>
      </c>
      <c r="C798" s="23" t="s">
        <v>2181</v>
      </c>
      <c r="D798" s="23" t="s">
        <v>2182</v>
      </c>
      <c r="E798" s="23" t="s">
        <v>465</v>
      </c>
      <c r="F798" s="110">
        <v>1440</v>
      </c>
      <c r="G798" s="23"/>
      <c r="H798" s="23"/>
      <c r="I798" s="23"/>
      <c r="J798" s="23"/>
      <c r="K798" s="23"/>
      <c r="L798" s="23"/>
      <c r="M798" s="94">
        <v>4.1500000000000004</v>
      </c>
      <c r="N798" s="94"/>
      <c r="O798" s="24">
        <f t="shared" si="2214"/>
        <v>1440</v>
      </c>
      <c r="P798" s="25">
        <f t="shared" si="2215"/>
        <v>4.3810168293023946</v>
      </c>
      <c r="Q798" s="26">
        <f t="shared" si="2216"/>
        <v>6247.1534634173831</v>
      </c>
      <c r="R798" s="27">
        <f t="shared" si="2217"/>
        <v>520</v>
      </c>
      <c r="S798" s="27">
        <f t="shared" si="2218"/>
        <v>4.1906700000000008</v>
      </c>
      <c r="T798" s="28">
        <f t="shared" si="2219"/>
        <v>2179.1484000000005</v>
      </c>
      <c r="U798" s="25">
        <v>260</v>
      </c>
      <c r="V798" s="25">
        <f t="shared" si="2220"/>
        <v>4.1906700000000008</v>
      </c>
      <c r="W798" s="28">
        <f t="shared" si="2221"/>
        <v>1089.5742000000002</v>
      </c>
      <c r="X798" s="25">
        <v>100</v>
      </c>
      <c r="Y798" s="25">
        <f t="shared" si="2222"/>
        <v>4.2317385660000006</v>
      </c>
      <c r="Z798" s="28">
        <f t="shared" si="2223"/>
        <v>423.17385660000008</v>
      </c>
      <c r="AA798" s="25">
        <v>160</v>
      </c>
      <c r="AB798" s="25">
        <f t="shared" si="2224"/>
        <v>4.2732096039468006</v>
      </c>
      <c r="AC798" s="28">
        <f t="shared" si="2225"/>
        <v>683.71353663148807</v>
      </c>
      <c r="AD798" s="27">
        <f t="shared" si="2226"/>
        <v>360</v>
      </c>
      <c r="AE798" s="27">
        <f t="shared" si="2227"/>
        <v>4.3150870580654797</v>
      </c>
      <c r="AF798" s="28">
        <f t="shared" si="2228"/>
        <v>1553.4313409035726</v>
      </c>
      <c r="AG798" s="25">
        <v>100</v>
      </c>
      <c r="AH798" s="25">
        <f t="shared" si="2229"/>
        <v>4.3150870580654797</v>
      </c>
      <c r="AI798" s="28">
        <f t="shared" si="2230"/>
        <v>431.50870580654794</v>
      </c>
      <c r="AJ798" s="25">
        <v>100</v>
      </c>
      <c r="AK798" s="25">
        <f t="shared" si="2231"/>
        <v>4.3573749112345217</v>
      </c>
      <c r="AL798" s="28">
        <f t="shared" si="2232"/>
        <v>435.73749112345217</v>
      </c>
      <c r="AM798" s="25">
        <v>160</v>
      </c>
      <c r="AN798" s="25">
        <f t="shared" si="2233"/>
        <v>4.4000771853646201</v>
      </c>
      <c r="AO798" s="28">
        <f t="shared" si="2234"/>
        <v>704.01234965833919</v>
      </c>
      <c r="AP798" s="27">
        <f t="shared" si="2235"/>
        <v>360</v>
      </c>
      <c r="AQ798" s="27">
        <f t="shared" si="2236"/>
        <v>4.4431979417811931</v>
      </c>
      <c r="AR798" s="28">
        <f t="shared" si="2237"/>
        <v>1599.5512590412295</v>
      </c>
      <c r="AS798" s="25">
        <v>100</v>
      </c>
      <c r="AT798" s="25">
        <f t="shared" si="2238"/>
        <v>4.4431979417811931</v>
      </c>
      <c r="AU798" s="28">
        <f t="shared" si="2239"/>
        <v>444.31979417811931</v>
      </c>
      <c r="AV798" s="25">
        <v>100</v>
      </c>
      <c r="AW798" s="25">
        <f t="shared" si="2240"/>
        <v>4.4867412816106489</v>
      </c>
      <c r="AX798" s="28">
        <f t="shared" si="2241"/>
        <v>448.67412816106491</v>
      </c>
      <c r="AY798" s="25">
        <v>160</v>
      </c>
      <c r="AZ798" s="25">
        <f t="shared" si="2242"/>
        <v>4.5307113461704338</v>
      </c>
      <c r="BA798" s="28">
        <f t="shared" si="2243"/>
        <v>724.91381538726944</v>
      </c>
      <c r="BB798" s="27">
        <f t="shared" si="2244"/>
        <v>200</v>
      </c>
      <c r="BC798" s="27">
        <f t="shared" si="2245"/>
        <v>4.5751123173629038</v>
      </c>
      <c r="BD798" s="28">
        <f t="shared" si="2246"/>
        <v>915.02246347258074</v>
      </c>
      <c r="BE798" s="25">
        <v>100</v>
      </c>
      <c r="BF798" s="25">
        <f t="shared" si="2247"/>
        <v>4.5751123173629038</v>
      </c>
      <c r="BG798" s="28">
        <f t="shared" si="2248"/>
        <v>457.51123173629037</v>
      </c>
      <c r="BH798" s="25">
        <v>100</v>
      </c>
      <c r="BI798" s="25">
        <f t="shared" si="2249"/>
        <v>4.6199484180730606</v>
      </c>
      <c r="BJ798" s="28">
        <f t="shared" si="2250"/>
        <v>461.99484180730605</v>
      </c>
      <c r="BK798" s="25"/>
      <c r="BL798" s="25">
        <f t="shared" si="2251"/>
        <v>4.6652239125701769</v>
      </c>
      <c r="BM798" s="28">
        <f t="shared" si="2252"/>
        <v>0</v>
      </c>
      <c r="CZ798" s="30"/>
      <c r="DA798" s="30"/>
      <c r="DB798" s="30"/>
      <c r="DC798" s="30"/>
      <c r="DD798" s="30"/>
      <c r="DE798" s="30"/>
      <c r="DF798" s="30"/>
      <c r="DG798" s="30"/>
      <c r="DH798" s="30"/>
      <c r="DI798" s="30"/>
      <c r="DJ798" s="30"/>
      <c r="DK798" s="30"/>
      <c r="DL798" s="30"/>
      <c r="DM798" s="30"/>
      <c r="DN798" s="30"/>
      <c r="DO798" s="30"/>
      <c r="DP798" s="30"/>
      <c r="DQ798" s="30"/>
      <c r="DR798" s="30"/>
      <c r="DS798" s="30"/>
      <c r="DT798" s="30"/>
      <c r="DU798" s="30"/>
      <c r="DV798" s="30"/>
      <c r="DW798" s="30"/>
      <c r="DX798" s="30"/>
      <c r="DY798" s="30"/>
      <c r="DZ798" s="30"/>
      <c r="EA798" s="30"/>
      <c r="EB798" s="30"/>
      <c r="EC798" s="30"/>
      <c r="ED798" s="30"/>
      <c r="EE798" s="30"/>
      <c r="EF798" s="30"/>
      <c r="EG798" s="30"/>
      <c r="EH798" s="30"/>
      <c r="EI798" s="30"/>
      <c r="EJ798" s="30"/>
      <c r="EK798" s="30"/>
      <c r="EL798" s="30"/>
      <c r="EM798" s="30"/>
      <c r="EN798" s="30"/>
      <c r="EO798" s="30"/>
      <c r="EP798" s="30"/>
      <c r="EQ798" s="30"/>
      <c r="ER798" s="30"/>
      <c r="ES798" s="30"/>
      <c r="ET798" s="30"/>
      <c r="EU798" s="30"/>
      <c r="EV798" s="30"/>
      <c r="EW798" s="30"/>
      <c r="EX798" s="30"/>
      <c r="EY798" s="30"/>
      <c r="EZ798" s="30"/>
      <c r="FA798" s="30"/>
      <c r="FB798" s="30"/>
      <c r="FC798" s="30"/>
      <c r="FD798" s="30"/>
      <c r="FE798" s="30"/>
      <c r="FF798" s="30"/>
      <c r="FG798" s="30"/>
      <c r="FH798" s="30"/>
      <c r="FI798" s="30"/>
    </row>
    <row r="799" spans="1:165" s="29" customFormat="1" ht="24.95" customHeight="1" x14ac:dyDescent="0.15">
      <c r="A799" s="23" t="s">
        <v>53</v>
      </c>
      <c r="B799" s="23" t="s">
        <v>2183</v>
      </c>
      <c r="C799" s="23" t="s">
        <v>2184</v>
      </c>
      <c r="D799" s="23"/>
      <c r="E799" s="23" t="s">
        <v>465</v>
      </c>
      <c r="F799" s="110"/>
      <c r="G799" s="23"/>
      <c r="H799" s="23"/>
      <c r="I799" s="23"/>
      <c r="J799" s="23">
        <v>100</v>
      </c>
      <c r="K799" s="23"/>
      <c r="L799" s="23"/>
      <c r="M799" s="94">
        <v>32</v>
      </c>
      <c r="N799" s="94"/>
      <c r="O799" s="24">
        <f t="shared" si="2214"/>
        <v>100</v>
      </c>
      <c r="P799" s="25">
        <f t="shared" si="2215"/>
        <v>33.781334587391953</v>
      </c>
      <c r="Q799" s="26">
        <f t="shared" si="2216"/>
        <v>3328.720170325279</v>
      </c>
      <c r="R799" s="27">
        <f t="shared" si="2217"/>
        <v>50</v>
      </c>
      <c r="S799" s="27">
        <f t="shared" si="2218"/>
        <v>32.313600000000001</v>
      </c>
      <c r="T799" s="28">
        <f t="shared" si="2219"/>
        <v>1615.68</v>
      </c>
      <c r="U799" s="25">
        <v>50</v>
      </c>
      <c r="V799" s="25">
        <f t="shared" si="2220"/>
        <v>32.313600000000001</v>
      </c>
      <c r="W799" s="28">
        <f t="shared" si="2221"/>
        <v>1615.68</v>
      </c>
      <c r="X799" s="25"/>
      <c r="Y799" s="25">
        <f t="shared" si="2222"/>
        <v>32.630273280000004</v>
      </c>
      <c r="Z799" s="28">
        <f t="shared" si="2223"/>
        <v>0</v>
      </c>
      <c r="AA799" s="25"/>
      <c r="AB799" s="25">
        <f t="shared" si="2224"/>
        <v>32.950049958144007</v>
      </c>
      <c r="AC799" s="28">
        <f t="shared" si="2225"/>
        <v>0</v>
      </c>
      <c r="AD799" s="27">
        <f t="shared" si="2226"/>
        <v>0</v>
      </c>
      <c r="AE799" s="27">
        <f t="shared" si="2227"/>
        <v>33.272960447733816</v>
      </c>
      <c r="AF799" s="28">
        <f t="shared" si="2228"/>
        <v>0</v>
      </c>
      <c r="AG799" s="25"/>
      <c r="AH799" s="25">
        <f t="shared" si="2229"/>
        <v>33.272960447733816</v>
      </c>
      <c r="AI799" s="28">
        <f t="shared" si="2230"/>
        <v>0</v>
      </c>
      <c r="AJ799" s="25"/>
      <c r="AK799" s="25">
        <f t="shared" si="2231"/>
        <v>33.599035460121605</v>
      </c>
      <c r="AL799" s="28">
        <f t="shared" si="2232"/>
        <v>0</v>
      </c>
      <c r="AM799" s="25"/>
      <c r="AN799" s="25">
        <f t="shared" si="2233"/>
        <v>33.928306007630795</v>
      </c>
      <c r="AO799" s="28">
        <f t="shared" si="2234"/>
        <v>0</v>
      </c>
      <c r="AP799" s="27">
        <f t="shared" si="2235"/>
        <v>50</v>
      </c>
      <c r="AQ799" s="27">
        <f t="shared" si="2236"/>
        <v>34.26080340650558</v>
      </c>
      <c r="AR799" s="28">
        <f t="shared" si="2237"/>
        <v>1713.040170325279</v>
      </c>
      <c r="AS799" s="25">
        <v>50</v>
      </c>
      <c r="AT799" s="25">
        <f t="shared" si="2238"/>
        <v>34.26080340650558</v>
      </c>
      <c r="AU799" s="28">
        <f t="shared" si="2239"/>
        <v>1713.040170325279</v>
      </c>
      <c r="AV799" s="25"/>
      <c r="AW799" s="25">
        <f t="shared" si="2240"/>
        <v>34.596559279889334</v>
      </c>
      <c r="AX799" s="28">
        <f t="shared" si="2241"/>
        <v>0</v>
      </c>
      <c r="AY799" s="25"/>
      <c r="AZ799" s="25">
        <f t="shared" si="2242"/>
        <v>34.935605560832251</v>
      </c>
      <c r="BA799" s="28">
        <f t="shared" si="2243"/>
        <v>0</v>
      </c>
      <c r="BB799" s="27">
        <f t="shared" si="2244"/>
        <v>0</v>
      </c>
      <c r="BC799" s="27">
        <f t="shared" si="2245"/>
        <v>35.277974495328408</v>
      </c>
      <c r="BD799" s="28">
        <f t="shared" si="2246"/>
        <v>0</v>
      </c>
      <c r="BE799" s="25"/>
      <c r="BF799" s="25">
        <f t="shared" si="2247"/>
        <v>35.277974495328408</v>
      </c>
      <c r="BG799" s="28">
        <f t="shared" si="2248"/>
        <v>0</v>
      </c>
      <c r="BH799" s="25"/>
      <c r="BI799" s="25">
        <f t="shared" si="2249"/>
        <v>35.623698645382625</v>
      </c>
      <c r="BJ799" s="28">
        <f t="shared" si="2250"/>
        <v>0</v>
      </c>
      <c r="BK799" s="25"/>
      <c r="BL799" s="25">
        <f t="shared" si="2251"/>
        <v>35.972810892107375</v>
      </c>
      <c r="BM799" s="28">
        <f t="shared" si="2252"/>
        <v>0</v>
      </c>
      <c r="CZ799" s="30"/>
      <c r="DA799" s="30"/>
      <c r="DB799" s="30"/>
      <c r="DC799" s="30"/>
      <c r="DD799" s="30"/>
      <c r="DE799" s="30"/>
      <c r="DF799" s="30"/>
      <c r="DG799" s="30"/>
      <c r="DH799" s="30"/>
      <c r="DI799" s="30"/>
      <c r="DJ799" s="30"/>
      <c r="DK799" s="30"/>
      <c r="DL799" s="30"/>
      <c r="DM799" s="30"/>
      <c r="DN799" s="30"/>
      <c r="DO799" s="30"/>
      <c r="DP799" s="30"/>
      <c r="DQ799" s="30"/>
      <c r="DR799" s="30"/>
      <c r="DS799" s="30"/>
      <c r="DT799" s="30"/>
      <c r="DU799" s="30"/>
      <c r="DV799" s="30"/>
      <c r="DW799" s="30"/>
      <c r="DX799" s="30"/>
      <c r="DY799" s="30"/>
      <c r="DZ799" s="30"/>
      <c r="EA799" s="30"/>
      <c r="EB799" s="30"/>
      <c r="EC799" s="30"/>
      <c r="ED799" s="30"/>
      <c r="EE799" s="30"/>
      <c r="EF799" s="30"/>
      <c r="EG799" s="30"/>
      <c r="EH799" s="30"/>
      <c r="EI799" s="30"/>
      <c r="EJ799" s="30"/>
      <c r="EK799" s="30"/>
      <c r="EL799" s="30"/>
      <c r="EM799" s="30"/>
      <c r="EN799" s="30"/>
      <c r="EO799" s="30"/>
      <c r="EP799" s="30"/>
      <c r="EQ799" s="30"/>
      <c r="ER799" s="30"/>
      <c r="ES799" s="30"/>
      <c r="ET799" s="30"/>
      <c r="EU799" s="30"/>
      <c r="EV799" s="30"/>
      <c r="EW799" s="30"/>
      <c r="EX799" s="30"/>
      <c r="EY799" s="30"/>
      <c r="EZ799" s="30"/>
      <c r="FA799" s="30"/>
      <c r="FB799" s="30"/>
      <c r="FC799" s="30"/>
      <c r="FD799" s="30"/>
      <c r="FE799" s="30"/>
      <c r="FF799" s="30"/>
      <c r="FG799" s="30"/>
      <c r="FH799" s="30"/>
      <c r="FI799" s="30"/>
    </row>
    <row r="800" spans="1:165" s="29" customFormat="1" ht="24.95" customHeight="1" x14ac:dyDescent="0.15">
      <c r="A800" s="23" t="s">
        <v>53</v>
      </c>
      <c r="B800" s="23" t="s">
        <v>2185</v>
      </c>
      <c r="C800" s="23" t="s">
        <v>2186</v>
      </c>
      <c r="D800" s="23"/>
      <c r="E800" s="23" t="s">
        <v>465</v>
      </c>
      <c r="F800" s="110">
        <v>6</v>
      </c>
      <c r="G800" s="23"/>
      <c r="H800" s="23"/>
      <c r="I800" s="23"/>
      <c r="J800" s="23">
        <v>220</v>
      </c>
      <c r="K800" s="23"/>
      <c r="L800" s="23"/>
      <c r="M800" s="94">
        <v>19.8</v>
      </c>
      <c r="N800" s="94"/>
      <c r="O800" s="24">
        <f t="shared" si="2214"/>
        <v>226</v>
      </c>
      <c r="P800" s="25">
        <f t="shared" si="2215"/>
        <v>20.902200775948778</v>
      </c>
      <c r="Q800" s="26">
        <f t="shared" si="2216"/>
        <v>4658.4135645019396</v>
      </c>
      <c r="R800" s="27">
        <f t="shared" si="2217"/>
        <v>110</v>
      </c>
      <c r="S800" s="27">
        <f t="shared" si="2218"/>
        <v>19.994040000000002</v>
      </c>
      <c r="T800" s="28">
        <f t="shared" si="2219"/>
        <v>2199.3444000000004</v>
      </c>
      <c r="U800" s="25">
        <v>110</v>
      </c>
      <c r="V800" s="25">
        <f t="shared" si="2220"/>
        <v>19.994040000000002</v>
      </c>
      <c r="W800" s="28">
        <f t="shared" si="2221"/>
        <v>2199.3444000000004</v>
      </c>
      <c r="X800" s="25"/>
      <c r="Y800" s="25">
        <f t="shared" si="2222"/>
        <v>20.189981592000002</v>
      </c>
      <c r="Z800" s="28">
        <f t="shared" si="2223"/>
        <v>0</v>
      </c>
      <c r="AA800" s="25"/>
      <c r="AB800" s="25">
        <f t="shared" si="2224"/>
        <v>20.387843411601605</v>
      </c>
      <c r="AC800" s="28">
        <f t="shared" si="2225"/>
        <v>0</v>
      </c>
      <c r="AD800" s="27">
        <f t="shared" si="2226"/>
        <v>0</v>
      </c>
      <c r="AE800" s="27">
        <f t="shared" si="2227"/>
        <v>20.587644277035302</v>
      </c>
      <c r="AF800" s="28">
        <f t="shared" si="2228"/>
        <v>0</v>
      </c>
      <c r="AG800" s="25"/>
      <c r="AH800" s="25">
        <f t="shared" si="2229"/>
        <v>20.587644277035302</v>
      </c>
      <c r="AI800" s="28">
        <f t="shared" si="2230"/>
        <v>0</v>
      </c>
      <c r="AJ800" s="25"/>
      <c r="AK800" s="25">
        <f t="shared" si="2231"/>
        <v>20.789403190950249</v>
      </c>
      <c r="AL800" s="28">
        <f t="shared" si="2232"/>
        <v>0</v>
      </c>
      <c r="AM800" s="25"/>
      <c r="AN800" s="25">
        <f t="shared" si="2233"/>
        <v>20.993139342221564</v>
      </c>
      <c r="AO800" s="28">
        <f t="shared" si="2234"/>
        <v>0</v>
      </c>
      <c r="AP800" s="27">
        <f t="shared" si="2235"/>
        <v>116</v>
      </c>
      <c r="AQ800" s="27">
        <f t="shared" si="2236"/>
        <v>21.198872107775337</v>
      </c>
      <c r="AR800" s="28">
        <f t="shared" si="2237"/>
        <v>2459.0691645019392</v>
      </c>
      <c r="AS800" s="25">
        <v>110</v>
      </c>
      <c r="AT800" s="25">
        <f t="shared" si="2238"/>
        <v>21.198872107775337</v>
      </c>
      <c r="AU800" s="28">
        <f t="shared" si="2239"/>
        <v>2331.875931855287</v>
      </c>
      <c r="AV800" s="25">
        <v>6</v>
      </c>
      <c r="AW800" s="25">
        <f t="shared" si="2240"/>
        <v>21.406621054431536</v>
      </c>
      <c r="AX800" s="28">
        <f t="shared" si="2241"/>
        <v>128.43972632658921</v>
      </c>
      <c r="AY800" s="25"/>
      <c r="AZ800" s="25">
        <f t="shared" si="2242"/>
        <v>21.616405940764967</v>
      </c>
      <c r="BA800" s="28">
        <f t="shared" si="2243"/>
        <v>0</v>
      </c>
      <c r="BB800" s="27">
        <f t="shared" si="2244"/>
        <v>0</v>
      </c>
      <c r="BC800" s="27">
        <f t="shared" si="2245"/>
        <v>21.828246718984463</v>
      </c>
      <c r="BD800" s="28">
        <f t="shared" si="2246"/>
        <v>0</v>
      </c>
      <c r="BE800" s="25"/>
      <c r="BF800" s="25">
        <f t="shared" si="2247"/>
        <v>21.828246718984463</v>
      </c>
      <c r="BG800" s="28">
        <f t="shared" si="2248"/>
        <v>0</v>
      </c>
      <c r="BH800" s="25"/>
      <c r="BI800" s="25">
        <f t="shared" si="2249"/>
        <v>22.042163536830511</v>
      </c>
      <c r="BJ800" s="28">
        <f t="shared" si="2250"/>
        <v>0</v>
      </c>
      <c r="BK800" s="25"/>
      <c r="BL800" s="25">
        <f t="shared" si="2251"/>
        <v>22.25817673949145</v>
      </c>
      <c r="BM800" s="28">
        <f t="shared" si="2252"/>
        <v>0</v>
      </c>
      <c r="CZ800" s="30"/>
      <c r="DA800" s="30"/>
      <c r="DB800" s="30"/>
      <c r="DC800" s="30"/>
      <c r="DD800" s="30"/>
      <c r="DE800" s="30"/>
      <c r="DF800" s="30"/>
      <c r="DG800" s="30"/>
      <c r="DH800" s="30"/>
      <c r="DI800" s="30"/>
      <c r="DJ800" s="30"/>
      <c r="DK800" s="30"/>
      <c r="DL800" s="30"/>
      <c r="DM800" s="30"/>
      <c r="DN800" s="30"/>
      <c r="DO800" s="30"/>
      <c r="DP800" s="30"/>
      <c r="DQ800" s="30"/>
      <c r="DR800" s="30"/>
      <c r="DS800" s="30"/>
      <c r="DT800" s="30"/>
      <c r="DU800" s="30"/>
      <c r="DV800" s="30"/>
      <c r="DW800" s="30"/>
      <c r="DX800" s="30"/>
      <c r="DY800" s="30"/>
      <c r="DZ800" s="30"/>
      <c r="EA800" s="30"/>
      <c r="EB800" s="30"/>
      <c r="EC800" s="30"/>
      <c r="ED800" s="30"/>
      <c r="EE800" s="30"/>
      <c r="EF800" s="30"/>
      <c r="EG800" s="30"/>
      <c r="EH800" s="30"/>
      <c r="EI800" s="30"/>
      <c r="EJ800" s="30"/>
      <c r="EK800" s="30"/>
      <c r="EL800" s="30"/>
      <c r="EM800" s="30"/>
      <c r="EN800" s="30"/>
      <c r="EO800" s="30"/>
      <c r="EP800" s="30"/>
      <c r="EQ800" s="30"/>
      <c r="ER800" s="30"/>
      <c r="ES800" s="30"/>
      <c r="ET800" s="30"/>
      <c r="EU800" s="30"/>
      <c r="EV800" s="30"/>
      <c r="EW800" s="30"/>
      <c r="EX800" s="30"/>
      <c r="EY800" s="30"/>
      <c r="EZ800" s="30"/>
      <c r="FA800" s="30"/>
      <c r="FB800" s="30"/>
      <c r="FC800" s="30"/>
      <c r="FD800" s="30"/>
      <c r="FE800" s="30"/>
      <c r="FF800" s="30"/>
      <c r="FG800" s="30"/>
      <c r="FH800" s="30"/>
      <c r="FI800" s="30"/>
    </row>
    <row r="801" spans="1:165" s="29" customFormat="1" ht="24.95" customHeight="1" x14ac:dyDescent="0.15">
      <c r="A801" s="23" t="s">
        <v>53</v>
      </c>
      <c r="B801" s="23" t="s">
        <v>2187</v>
      </c>
      <c r="C801" s="23" t="s">
        <v>2188</v>
      </c>
      <c r="D801" s="23"/>
      <c r="E801" s="23" t="s">
        <v>465</v>
      </c>
      <c r="F801" s="110"/>
      <c r="G801" s="23"/>
      <c r="H801" s="23"/>
      <c r="I801" s="23"/>
      <c r="J801" s="23">
        <v>28</v>
      </c>
      <c r="K801" s="23"/>
      <c r="L801" s="23"/>
      <c r="M801" s="94">
        <v>18.77</v>
      </c>
      <c r="N801" s="94"/>
      <c r="O801" s="24">
        <f t="shared" si="2214"/>
        <v>28</v>
      </c>
      <c r="P801" s="25">
        <f t="shared" si="2215"/>
        <v>19.814864068917093</v>
      </c>
      <c r="Q801" s="26">
        <f t="shared" si="2216"/>
        <v>546.70067897379795</v>
      </c>
      <c r="R801" s="27">
        <f t="shared" si="2217"/>
        <v>14</v>
      </c>
      <c r="S801" s="27">
        <f t="shared" si="2218"/>
        <v>18.953945999999998</v>
      </c>
      <c r="T801" s="28">
        <f t="shared" si="2219"/>
        <v>265.35524399999997</v>
      </c>
      <c r="U801" s="25">
        <v>14</v>
      </c>
      <c r="V801" s="25">
        <f t="shared" si="2220"/>
        <v>18.953945999999998</v>
      </c>
      <c r="W801" s="28">
        <f t="shared" si="2221"/>
        <v>265.35524399999997</v>
      </c>
      <c r="X801" s="25"/>
      <c r="Y801" s="25">
        <f t="shared" si="2222"/>
        <v>19.139694670799997</v>
      </c>
      <c r="Z801" s="28">
        <f t="shared" si="2223"/>
        <v>0</v>
      </c>
      <c r="AA801" s="25"/>
      <c r="AB801" s="25">
        <f t="shared" si="2224"/>
        <v>19.327263678573839</v>
      </c>
      <c r="AC801" s="28">
        <f t="shared" si="2225"/>
        <v>0</v>
      </c>
      <c r="AD801" s="27">
        <f t="shared" si="2226"/>
        <v>0</v>
      </c>
      <c r="AE801" s="27">
        <f t="shared" si="2227"/>
        <v>19.516670862623865</v>
      </c>
      <c r="AF801" s="28">
        <f t="shared" si="2228"/>
        <v>0</v>
      </c>
      <c r="AG801" s="25"/>
      <c r="AH801" s="25">
        <f t="shared" si="2229"/>
        <v>19.516670862623865</v>
      </c>
      <c r="AI801" s="28">
        <f t="shared" si="2230"/>
        <v>0</v>
      </c>
      <c r="AJ801" s="25"/>
      <c r="AK801" s="25">
        <f t="shared" si="2231"/>
        <v>19.707934237077581</v>
      </c>
      <c r="AL801" s="28">
        <f t="shared" si="2232"/>
        <v>0</v>
      </c>
      <c r="AM801" s="25"/>
      <c r="AN801" s="25">
        <f t="shared" si="2233"/>
        <v>19.90107199260094</v>
      </c>
      <c r="AO801" s="28">
        <f t="shared" si="2234"/>
        <v>0</v>
      </c>
      <c r="AP801" s="27">
        <f t="shared" si="2235"/>
        <v>14</v>
      </c>
      <c r="AQ801" s="27">
        <f t="shared" si="2236"/>
        <v>20.096102498128431</v>
      </c>
      <c r="AR801" s="28">
        <f t="shared" si="2237"/>
        <v>281.34543497379804</v>
      </c>
      <c r="AS801" s="25">
        <v>14</v>
      </c>
      <c r="AT801" s="25">
        <f t="shared" si="2238"/>
        <v>20.096102498128431</v>
      </c>
      <c r="AU801" s="28">
        <f t="shared" si="2239"/>
        <v>281.34543497379804</v>
      </c>
      <c r="AV801" s="25"/>
      <c r="AW801" s="25">
        <f t="shared" si="2240"/>
        <v>20.293044302610092</v>
      </c>
      <c r="AX801" s="28">
        <f t="shared" si="2241"/>
        <v>0</v>
      </c>
      <c r="AY801" s="25"/>
      <c r="AZ801" s="25">
        <f t="shared" si="2242"/>
        <v>20.491916136775671</v>
      </c>
      <c r="BA801" s="28">
        <f t="shared" si="2243"/>
        <v>0</v>
      </c>
      <c r="BB801" s="27">
        <f t="shared" si="2244"/>
        <v>0</v>
      </c>
      <c r="BC801" s="27">
        <f t="shared" si="2245"/>
        <v>20.692736914916075</v>
      </c>
      <c r="BD801" s="28">
        <f t="shared" si="2246"/>
        <v>0</v>
      </c>
      <c r="BE801" s="25"/>
      <c r="BF801" s="25">
        <f t="shared" si="2247"/>
        <v>20.692736914916075</v>
      </c>
      <c r="BG801" s="28">
        <f t="shared" si="2248"/>
        <v>0</v>
      </c>
      <c r="BH801" s="25"/>
      <c r="BI801" s="25">
        <f t="shared" si="2249"/>
        <v>20.895525736682252</v>
      </c>
      <c r="BJ801" s="28">
        <f t="shared" si="2250"/>
        <v>0</v>
      </c>
      <c r="BK801" s="25"/>
      <c r="BL801" s="25">
        <f t="shared" si="2251"/>
        <v>21.10030188890174</v>
      </c>
      <c r="BM801" s="28">
        <f t="shared" si="2252"/>
        <v>0</v>
      </c>
      <c r="CZ801" s="30"/>
      <c r="DA801" s="30"/>
      <c r="DB801" s="30"/>
      <c r="DC801" s="30"/>
      <c r="DD801" s="30"/>
      <c r="DE801" s="30"/>
      <c r="DF801" s="30"/>
      <c r="DG801" s="30"/>
      <c r="DH801" s="30"/>
      <c r="DI801" s="30"/>
      <c r="DJ801" s="30"/>
      <c r="DK801" s="30"/>
      <c r="DL801" s="30"/>
      <c r="DM801" s="30"/>
      <c r="DN801" s="30"/>
      <c r="DO801" s="30"/>
      <c r="DP801" s="30"/>
      <c r="DQ801" s="30"/>
      <c r="DR801" s="30"/>
      <c r="DS801" s="30"/>
      <c r="DT801" s="30"/>
      <c r="DU801" s="30"/>
      <c r="DV801" s="30"/>
      <c r="DW801" s="30"/>
      <c r="DX801" s="30"/>
      <c r="DY801" s="30"/>
      <c r="DZ801" s="30"/>
      <c r="EA801" s="30"/>
      <c r="EB801" s="30"/>
      <c r="EC801" s="30"/>
      <c r="ED801" s="30"/>
      <c r="EE801" s="30"/>
      <c r="EF801" s="30"/>
      <c r="EG801" s="30"/>
      <c r="EH801" s="30"/>
      <c r="EI801" s="30"/>
      <c r="EJ801" s="30"/>
      <c r="EK801" s="30"/>
      <c r="EL801" s="30"/>
      <c r="EM801" s="30"/>
      <c r="EN801" s="30"/>
      <c r="EO801" s="30"/>
      <c r="EP801" s="30"/>
      <c r="EQ801" s="30"/>
      <c r="ER801" s="30"/>
      <c r="ES801" s="30"/>
      <c r="ET801" s="30"/>
      <c r="EU801" s="30"/>
      <c r="EV801" s="30"/>
      <c r="EW801" s="30"/>
      <c r="EX801" s="30"/>
      <c r="EY801" s="30"/>
      <c r="EZ801" s="30"/>
      <c r="FA801" s="30"/>
      <c r="FB801" s="30"/>
      <c r="FC801" s="30"/>
      <c r="FD801" s="30"/>
      <c r="FE801" s="30"/>
      <c r="FF801" s="30"/>
      <c r="FG801" s="30"/>
      <c r="FH801" s="30"/>
      <c r="FI801" s="30"/>
    </row>
    <row r="802" spans="1:165" s="29" customFormat="1" ht="24.95" customHeight="1" x14ac:dyDescent="0.15">
      <c r="A802" s="23" t="s">
        <v>53</v>
      </c>
      <c r="B802" s="23" t="s">
        <v>2189</v>
      </c>
      <c r="C802" s="23" t="s">
        <v>2190</v>
      </c>
      <c r="D802" s="23"/>
      <c r="E802" s="23" t="s">
        <v>465</v>
      </c>
      <c r="F802" s="110"/>
      <c r="G802" s="23"/>
      <c r="H802" s="23"/>
      <c r="I802" s="23"/>
      <c r="J802" s="23">
        <v>92</v>
      </c>
      <c r="K802" s="23"/>
      <c r="L802" s="23"/>
      <c r="M802" s="94">
        <v>31.95</v>
      </c>
      <c r="N802" s="94"/>
      <c r="O802" s="24">
        <f t="shared" si="2214"/>
        <v>92</v>
      </c>
      <c r="P802" s="25">
        <f t="shared" si="2215"/>
        <v>33.728551252099145</v>
      </c>
      <c r="Q802" s="26">
        <f t="shared" si="2216"/>
        <v>3057.6375214544137</v>
      </c>
      <c r="R802" s="27">
        <f t="shared" si="2217"/>
        <v>46</v>
      </c>
      <c r="S802" s="27">
        <f t="shared" si="2218"/>
        <v>32.263109999999998</v>
      </c>
      <c r="T802" s="28">
        <f t="shared" si="2219"/>
        <v>1484.1030599999999</v>
      </c>
      <c r="U802" s="25">
        <v>46</v>
      </c>
      <c r="V802" s="25">
        <f t="shared" si="2220"/>
        <v>32.263109999999998</v>
      </c>
      <c r="W802" s="28">
        <f t="shared" si="2221"/>
        <v>1484.1030599999999</v>
      </c>
      <c r="X802" s="25"/>
      <c r="Y802" s="25">
        <f t="shared" si="2222"/>
        <v>32.579288477999995</v>
      </c>
      <c r="Z802" s="28">
        <f t="shared" si="2223"/>
        <v>0</v>
      </c>
      <c r="AA802" s="25"/>
      <c r="AB802" s="25">
        <f t="shared" si="2224"/>
        <v>32.898565505084399</v>
      </c>
      <c r="AC802" s="28">
        <f t="shared" si="2225"/>
        <v>0</v>
      </c>
      <c r="AD802" s="27">
        <f t="shared" si="2226"/>
        <v>0</v>
      </c>
      <c r="AE802" s="27">
        <f t="shared" si="2227"/>
        <v>33.220971447034223</v>
      </c>
      <c r="AF802" s="28">
        <f t="shared" si="2228"/>
        <v>0</v>
      </c>
      <c r="AG802" s="25"/>
      <c r="AH802" s="25">
        <f t="shared" si="2229"/>
        <v>33.220971447034223</v>
      </c>
      <c r="AI802" s="28">
        <f t="shared" si="2230"/>
        <v>0</v>
      </c>
      <c r="AJ802" s="25"/>
      <c r="AK802" s="25">
        <f t="shared" si="2231"/>
        <v>33.546536967215161</v>
      </c>
      <c r="AL802" s="28">
        <f t="shared" si="2232"/>
        <v>0</v>
      </c>
      <c r="AM802" s="25"/>
      <c r="AN802" s="25">
        <f t="shared" si="2233"/>
        <v>33.875293029493868</v>
      </c>
      <c r="AO802" s="28">
        <f t="shared" si="2234"/>
        <v>0</v>
      </c>
      <c r="AP802" s="27">
        <f t="shared" si="2235"/>
        <v>46</v>
      </c>
      <c r="AQ802" s="27">
        <f t="shared" si="2236"/>
        <v>34.207270901182909</v>
      </c>
      <c r="AR802" s="28">
        <f t="shared" si="2237"/>
        <v>1573.5344614544138</v>
      </c>
      <c r="AS802" s="25">
        <v>46</v>
      </c>
      <c r="AT802" s="25">
        <f t="shared" si="2238"/>
        <v>34.207270901182909</v>
      </c>
      <c r="AU802" s="28">
        <f t="shared" si="2239"/>
        <v>1573.5344614544138</v>
      </c>
      <c r="AV802" s="25"/>
      <c r="AW802" s="25">
        <f t="shared" si="2240"/>
        <v>34.5425021560145</v>
      </c>
      <c r="AX802" s="28">
        <f t="shared" si="2241"/>
        <v>0</v>
      </c>
      <c r="AY802" s="25"/>
      <c r="AZ802" s="25">
        <f t="shared" si="2242"/>
        <v>34.881018677143445</v>
      </c>
      <c r="BA802" s="28">
        <f t="shared" si="2243"/>
        <v>0</v>
      </c>
      <c r="BB802" s="27">
        <f t="shared" si="2244"/>
        <v>0</v>
      </c>
      <c r="BC802" s="27">
        <f t="shared" si="2245"/>
        <v>35.222852660179448</v>
      </c>
      <c r="BD802" s="28">
        <f t="shared" si="2246"/>
        <v>0</v>
      </c>
      <c r="BE802" s="25"/>
      <c r="BF802" s="25">
        <f t="shared" si="2247"/>
        <v>35.222852660179448</v>
      </c>
      <c r="BG802" s="28">
        <f t="shared" si="2248"/>
        <v>0</v>
      </c>
      <c r="BH802" s="25"/>
      <c r="BI802" s="25">
        <f t="shared" si="2249"/>
        <v>35.568036616249209</v>
      </c>
      <c r="BJ802" s="28">
        <f t="shared" si="2250"/>
        <v>0</v>
      </c>
      <c r="BK802" s="25"/>
      <c r="BL802" s="25">
        <f t="shared" si="2251"/>
        <v>35.916603375088449</v>
      </c>
      <c r="BM802" s="28">
        <f t="shared" si="2252"/>
        <v>0</v>
      </c>
      <c r="CZ802" s="30"/>
      <c r="DA802" s="30"/>
      <c r="DB802" s="30"/>
      <c r="DC802" s="30"/>
      <c r="DD802" s="30"/>
      <c r="DE802" s="30"/>
      <c r="DF802" s="30"/>
      <c r="DG802" s="30"/>
      <c r="DH802" s="30"/>
      <c r="DI802" s="30"/>
      <c r="DJ802" s="30"/>
      <c r="DK802" s="30"/>
      <c r="DL802" s="30"/>
      <c r="DM802" s="30"/>
      <c r="DN802" s="30"/>
      <c r="DO802" s="30"/>
      <c r="DP802" s="30"/>
      <c r="DQ802" s="30"/>
      <c r="DR802" s="30"/>
      <c r="DS802" s="30"/>
      <c r="DT802" s="30"/>
      <c r="DU802" s="30"/>
      <c r="DV802" s="30"/>
      <c r="DW802" s="30"/>
      <c r="DX802" s="30"/>
      <c r="DY802" s="30"/>
      <c r="DZ802" s="30"/>
      <c r="EA802" s="30"/>
      <c r="EB802" s="30"/>
      <c r="EC802" s="30"/>
      <c r="ED802" s="30"/>
      <c r="EE802" s="30"/>
      <c r="EF802" s="30"/>
      <c r="EG802" s="30"/>
      <c r="EH802" s="30"/>
      <c r="EI802" s="30"/>
      <c r="EJ802" s="30"/>
      <c r="EK802" s="30"/>
      <c r="EL802" s="30"/>
      <c r="EM802" s="30"/>
      <c r="EN802" s="30"/>
      <c r="EO802" s="30"/>
      <c r="EP802" s="30"/>
      <c r="EQ802" s="30"/>
      <c r="ER802" s="30"/>
      <c r="ES802" s="30"/>
      <c r="ET802" s="30"/>
      <c r="EU802" s="30"/>
      <c r="EV802" s="30"/>
      <c r="EW802" s="30"/>
      <c r="EX802" s="30"/>
      <c r="EY802" s="30"/>
      <c r="EZ802" s="30"/>
      <c r="FA802" s="30"/>
      <c r="FB802" s="30"/>
      <c r="FC802" s="30"/>
      <c r="FD802" s="30"/>
      <c r="FE802" s="30"/>
      <c r="FF802" s="30"/>
      <c r="FG802" s="30"/>
      <c r="FH802" s="30"/>
      <c r="FI802" s="30"/>
    </row>
    <row r="803" spans="1:165" s="29" customFormat="1" ht="24.95" customHeight="1" x14ac:dyDescent="0.15">
      <c r="A803" s="23" t="s">
        <v>53</v>
      </c>
      <c r="B803" s="23" t="s">
        <v>2191</v>
      </c>
      <c r="C803" s="23" t="s">
        <v>2192</v>
      </c>
      <c r="D803" s="23" t="s">
        <v>2193</v>
      </c>
      <c r="E803" s="23" t="s">
        <v>465</v>
      </c>
      <c r="F803" s="110">
        <v>3</v>
      </c>
      <c r="G803" s="23"/>
      <c r="H803" s="23"/>
      <c r="I803" s="23"/>
      <c r="J803" s="23"/>
      <c r="K803" s="23"/>
      <c r="L803" s="23"/>
      <c r="M803" s="94">
        <v>46.48</v>
      </c>
      <c r="N803" s="94"/>
      <c r="O803" s="24">
        <f t="shared" si="2214"/>
        <v>3</v>
      </c>
      <c r="P803" s="25">
        <f t="shared" si="2215"/>
        <v>49.067388488186808</v>
      </c>
      <c r="Q803" s="26">
        <f t="shared" si="2216"/>
        <v>140.806512</v>
      </c>
      <c r="R803" s="27">
        <f t="shared" si="2217"/>
        <v>3</v>
      </c>
      <c r="S803" s="27">
        <f t="shared" si="2218"/>
        <v>46.935504000000002</v>
      </c>
      <c r="T803" s="28">
        <f t="shared" si="2219"/>
        <v>140.806512</v>
      </c>
      <c r="U803" s="25"/>
      <c r="V803" s="25">
        <f t="shared" si="2220"/>
        <v>46.935504000000002</v>
      </c>
      <c r="W803" s="28">
        <f t="shared" si="2221"/>
        <v>0</v>
      </c>
      <c r="X803" s="25"/>
      <c r="Y803" s="25">
        <f t="shared" si="2222"/>
        <v>47.3954719392</v>
      </c>
      <c r="Z803" s="28">
        <f t="shared" si="2223"/>
        <v>0</v>
      </c>
      <c r="AA803" s="25">
        <v>3</v>
      </c>
      <c r="AB803" s="25">
        <f t="shared" si="2224"/>
        <v>47.859947564204163</v>
      </c>
      <c r="AC803" s="28">
        <f t="shared" si="2225"/>
        <v>143.57984269261249</v>
      </c>
      <c r="AD803" s="27">
        <f t="shared" si="2226"/>
        <v>0</v>
      </c>
      <c r="AE803" s="27">
        <f t="shared" si="2227"/>
        <v>48.328975050333362</v>
      </c>
      <c r="AF803" s="28">
        <f t="shared" si="2228"/>
        <v>0</v>
      </c>
      <c r="AG803" s="25"/>
      <c r="AH803" s="25">
        <f t="shared" si="2229"/>
        <v>48.328975050333362</v>
      </c>
      <c r="AI803" s="28">
        <f t="shared" si="2230"/>
        <v>0</v>
      </c>
      <c r="AJ803" s="25"/>
      <c r="AK803" s="25">
        <f t="shared" si="2231"/>
        <v>48.802599005826629</v>
      </c>
      <c r="AL803" s="28">
        <f t="shared" si="2232"/>
        <v>0</v>
      </c>
      <c r="AM803" s="25"/>
      <c r="AN803" s="25">
        <f t="shared" si="2233"/>
        <v>49.280864476083728</v>
      </c>
      <c r="AO803" s="28">
        <f t="shared" si="2234"/>
        <v>0</v>
      </c>
      <c r="AP803" s="27">
        <f t="shared" si="2235"/>
        <v>0</v>
      </c>
      <c r="AQ803" s="27">
        <f t="shared" si="2236"/>
        <v>49.763816947949351</v>
      </c>
      <c r="AR803" s="28">
        <f t="shared" si="2237"/>
        <v>0</v>
      </c>
      <c r="AS803" s="25"/>
      <c r="AT803" s="25">
        <f t="shared" si="2238"/>
        <v>49.763816947949351</v>
      </c>
      <c r="AU803" s="28">
        <f t="shared" si="2239"/>
        <v>0</v>
      </c>
      <c r="AV803" s="25"/>
      <c r="AW803" s="25">
        <f t="shared" si="2240"/>
        <v>50.251502354039253</v>
      </c>
      <c r="AX803" s="28">
        <f t="shared" si="2241"/>
        <v>0</v>
      </c>
      <c r="AY803" s="25"/>
      <c r="AZ803" s="25">
        <f t="shared" si="2242"/>
        <v>50.743967077108842</v>
      </c>
      <c r="BA803" s="28">
        <f t="shared" si="2243"/>
        <v>0</v>
      </c>
      <c r="BB803" s="27">
        <f t="shared" si="2244"/>
        <v>0</v>
      </c>
      <c r="BC803" s="27">
        <f t="shared" si="2245"/>
        <v>51.241257954464508</v>
      </c>
      <c r="BD803" s="28">
        <f t="shared" si="2246"/>
        <v>0</v>
      </c>
      <c r="BE803" s="25"/>
      <c r="BF803" s="25">
        <f t="shared" si="2247"/>
        <v>51.241257954464508</v>
      </c>
      <c r="BG803" s="28">
        <f t="shared" si="2248"/>
        <v>0</v>
      </c>
      <c r="BH803" s="25"/>
      <c r="BI803" s="25">
        <f t="shared" si="2249"/>
        <v>51.743422282418265</v>
      </c>
      <c r="BJ803" s="28">
        <f t="shared" si="2250"/>
        <v>0</v>
      </c>
      <c r="BK803" s="25"/>
      <c r="BL803" s="25">
        <f t="shared" si="2251"/>
        <v>52.250507820785963</v>
      </c>
      <c r="BM803" s="28">
        <f t="shared" si="2252"/>
        <v>0</v>
      </c>
      <c r="CZ803" s="30"/>
      <c r="DA803" s="30"/>
      <c r="DB803" s="30"/>
      <c r="DC803" s="30"/>
      <c r="DD803" s="30"/>
      <c r="DE803" s="30"/>
      <c r="DF803" s="30"/>
      <c r="DG803" s="30"/>
      <c r="DH803" s="30"/>
      <c r="DI803" s="30"/>
      <c r="DJ803" s="30"/>
      <c r="DK803" s="30"/>
      <c r="DL803" s="30"/>
      <c r="DM803" s="30"/>
      <c r="DN803" s="30"/>
      <c r="DO803" s="30"/>
      <c r="DP803" s="30"/>
      <c r="DQ803" s="30"/>
      <c r="DR803" s="30"/>
      <c r="DS803" s="30"/>
      <c r="DT803" s="30"/>
      <c r="DU803" s="30"/>
      <c r="DV803" s="30"/>
      <c r="DW803" s="30"/>
      <c r="DX803" s="30"/>
      <c r="DY803" s="30"/>
      <c r="DZ803" s="30"/>
      <c r="EA803" s="30"/>
      <c r="EB803" s="30"/>
      <c r="EC803" s="30"/>
      <c r="ED803" s="30"/>
      <c r="EE803" s="30"/>
      <c r="EF803" s="30"/>
      <c r="EG803" s="30"/>
      <c r="EH803" s="30"/>
      <c r="EI803" s="30"/>
      <c r="EJ803" s="30"/>
      <c r="EK803" s="30"/>
      <c r="EL803" s="30"/>
      <c r="EM803" s="30"/>
      <c r="EN803" s="30"/>
      <c r="EO803" s="30"/>
      <c r="EP803" s="30"/>
      <c r="EQ803" s="30"/>
      <c r="ER803" s="30"/>
      <c r="ES803" s="30"/>
      <c r="ET803" s="30"/>
      <c r="EU803" s="30"/>
      <c r="EV803" s="30"/>
      <c r="EW803" s="30"/>
      <c r="EX803" s="30"/>
      <c r="EY803" s="30"/>
      <c r="EZ803" s="30"/>
      <c r="FA803" s="30"/>
      <c r="FB803" s="30"/>
      <c r="FC803" s="30"/>
      <c r="FD803" s="30"/>
      <c r="FE803" s="30"/>
      <c r="FF803" s="30"/>
      <c r="FG803" s="30"/>
      <c r="FH803" s="30"/>
      <c r="FI803" s="30"/>
    </row>
    <row r="804" spans="1:165" s="29" customFormat="1" ht="24.95" customHeight="1" x14ac:dyDescent="0.15">
      <c r="A804" s="23" t="s">
        <v>53</v>
      </c>
      <c r="B804" s="23" t="s">
        <v>2194</v>
      </c>
      <c r="C804" s="23" t="s">
        <v>2195</v>
      </c>
      <c r="D804" s="23"/>
      <c r="E804" s="23" t="s">
        <v>465</v>
      </c>
      <c r="F804" s="110"/>
      <c r="G804" s="23"/>
      <c r="H804" s="23"/>
      <c r="I804" s="23">
        <v>4830</v>
      </c>
      <c r="J804" s="23"/>
      <c r="K804" s="23"/>
      <c r="L804" s="23"/>
      <c r="M804" s="94">
        <v>38.54</v>
      </c>
      <c r="N804" s="94"/>
      <c r="O804" s="24">
        <f t="shared" si="2214"/>
        <v>4830</v>
      </c>
      <c r="P804" s="25">
        <f t="shared" si="2215"/>
        <v>40.685394843690183</v>
      </c>
      <c r="Q804" s="26">
        <f t="shared" ref="Q804:Q805" si="2253">T804+AF804+AR804+BD804</f>
        <v>196510.491907869</v>
      </c>
      <c r="R804" s="27">
        <f t="shared" ref="R804:R805" si="2254">U804+X804+AA804</f>
        <v>1208</v>
      </c>
      <c r="S804" s="27">
        <f t="shared" ref="S804:S805" si="2255">V804</f>
        <v>38.917692000000002</v>
      </c>
      <c r="T804" s="28">
        <f t="shared" ref="T804:T805" si="2256">R804*S804</f>
        <v>47012.571936</v>
      </c>
      <c r="U804" s="25"/>
      <c r="V804" s="25">
        <f t="shared" si="2220"/>
        <v>38.917692000000002</v>
      </c>
      <c r="W804" s="28">
        <f t="shared" si="2221"/>
        <v>0</v>
      </c>
      <c r="X804" s="25"/>
      <c r="Y804" s="25">
        <f t="shared" si="2222"/>
        <v>39.299085381600001</v>
      </c>
      <c r="Z804" s="28">
        <f t="shared" si="2223"/>
        <v>0</v>
      </c>
      <c r="AA804" s="25">
        <v>1208</v>
      </c>
      <c r="AB804" s="25">
        <f t="shared" si="2224"/>
        <v>39.68421641833968</v>
      </c>
      <c r="AC804" s="28">
        <f t="shared" si="2225"/>
        <v>47938.533433354336</v>
      </c>
      <c r="AD804" s="27">
        <f t="shared" si="2226"/>
        <v>1207</v>
      </c>
      <c r="AE804" s="27">
        <f t="shared" si="2227"/>
        <v>40.073121739239411</v>
      </c>
      <c r="AF804" s="28">
        <f t="shared" si="2228"/>
        <v>48368.257939261966</v>
      </c>
      <c r="AG804" s="25"/>
      <c r="AH804" s="25">
        <f t="shared" si="2229"/>
        <v>40.073121739239411</v>
      </c>
      <c r="AI804" s="28">
        <f t="shared" si="2230"/>
        <v>0</v>
      </c>
      <c r="AJ804" s="25"/>
      <c r="AK804" s="25">
        <f t="shared" si="2231"/>
        <v>40.465838332283958</v>
      </c>
      <c r="AL804" s="28">
        <f t="shared" si="2232"/>
        <v>0</v>
      </c>
      <c r="AM804" s="25">
        <v>1207</v>
      </c>
      <c r="AN804" s="25">
        <f t="shared" si="2233"/>
        <v>40.862403547940339</v>
      </c>
      <c r="AO804" s="28">
        <f t="shared" si="2234"/>
        <v>49320.921082363988</v>
      </c>
      <c r="AP804" s="27">
        <f t="shared" si="2235"/>
        <v>1207</v>
      </c>
      <c r="AQ804" s="27">
        <f t="shared" si="2236"/>
        <v>41.262855102710155</v>
      </c>
      <c r="AR804" s="28">
        <f t="shared" si="2237"/>
        <v>49804.266108971155</v>
      </c>
      <c r="AS804" s="25"/>
      <c r="AT804" s="25">
        <f t="shared" si="2238"/>
        <v>41.262855102710155</v>
      </c>
      <c r="AU804" s="28">
        <f t="shared" si="2239"/>
        <v>0</v>
      </c>
      <c r="AV804" s="25">
        <v>1207</v>
      </c>
      <c r="AW804" s="25">
        <f t="shared" si="2240"/>
        <v>41.667231082716718</v>
      </c>
      <c r="AX804" s="28">
        <f t="shared" si="2241"/>
        <v>50292.347916839077</v>
      </c>
      <c r="AY804" s="25"/>
      <c r="AZ804" s="25">
        <f t="shared" si="2242"/>
        <v>42.075569947327345</v>
      </c>
      <c r="BA804" s="28">
        <f t="shared" si="2243"/>
        <v>0</v>
      </c>
      <c r="BB804" s="27">
        <f t="shared" si="2244"/>
        <v>1208</v>
      </c>
      <c r="BC804" s="27">
        <f t="shared" si="2245"/>
        <v>42.487910532811156</v>
      </c>
      <c r="BD804" s="28">
        <f t="shared" si="2246"/>
        <v>51325.395923635879</v>
      </c>
      <c r="BE804" s="25"/>
      <c r="BF804" s="25">
        <f t="shared" si="2247"/>
        <v>42.487910532811156</v>
      </c>
      <c r="BG804" s="28">
        <f t="shared" si="2248"/>
        <v>0</v>
      </c>
      <c r="BH804" s="25">
        <v>1208</v>
      </c>
      <c r="BI804" s="25">
        <f t="shared" si="2249"/>
        <v>42.904292056032709</v>
      </c>
      <c r="BJ804" s="28">
        <f t="shared" si="2250"/>
        <v>51828.384803687513</v>
      </c>
      <c r="BK804" s="25"/>
      <c r="BL804" s="25">
        <f t="shared" si="2251"/>
        <v>43.324754118181829</v>
      </c>
      <c r="BM804" s="28">
        <f t="shared" si="2252"/>
        <v>0</v>
      </c>
      <c r="CZ804" s="30"/>
      <c r="DA804" s="30"/>
      <c r="DB804" s="30"/>
      <c r="DC804" s="30"/>
      <c r="DD804" s="30"/>
      <c r="DE804" s="30"/>
      <c r="DF804" s="30"/>
      <c r="DG804" s="30"/>
      <c r="DH804" s="30"/>
      <c r="DI804" s="30"/>
      <c r="DJ804" s="30"/>
      <c r="DK804" s="30"/>
      <c r="DL804" s="30"/>
      <c r="DM804" s="30"/>
      <c r="DN804" s="30"/>
      <c r="DO804" s="30"/>
      <c r="DP804" s="30"/>
      <c r="DQ804" s="30"/>
      <c r="DR804" s="30"/>
      <c r="DS804" s="30"/>
      <c r="DT804" s="30"/>
      <c r="DU804" s="30"/>
      <c r="DV804" s="30"/>
      <c r="DW804" s="30"/>
      <c r="DX804" s="30"/>
      <c r="DY804" s="30"/>
      <c r="DZ804" s="30"/>
      <c r="EA804" s="30"/>
      <c r="EB804" s="30"/>
      <c r="EC804" s="30"/>
      <c r="ED804" s="30"/>
      <c r="EE804" s="30"/>
      <c r="EF804" s="30"/>
      <c r="EG804" s="30"/>
      <c r="EH804" s="30"/>
      <c r="EI804" s="30"/>
      <c r="EJ804" s="30"/>
      <c r="EK804" s="30"/>
      <c r="EL804" s="30"/>
      <c r="EM804" s="30"/>
      <c r="EN804" s="30"/>
      <c r="EO804" s="30"/>
      <c r="EP804" s="30"/>
      <c r="EQ804" s="30"/>
      <c r="ER804" s="30"/>
      <c r="ES804" s="30"/>
      <c r="ET804" s="30"/>
      <c r="EU804" s="30"/>
      <c r="EV804" s="30"/>
      <c r="EW804" s="30"/>
      <c r="EX804" s="30"/>
      <c r="EY804" s="30"/>
      <c r="EZ804" s="30"/>
      <c r="FA804" s="30"/>
      <c r="FB804" s="30"/>
      <c r="FC804" s="30"/>
      <c r="FD804" s="30"/>
      <c r="FE804" s="30"/>
      <c r="FF804" s="30"/>
      <c r="FG804" s="30"/>
      <c r="FH804" s="30"/>
      <c r="FI804" s="30"/>
    </row>
    <row r="805" spans="1:165" s="29" customFormat="1" ht="24.95" customHeight="1" x14ac:dyDescent="0.15">
      <c r="A805" s="23" t="s">
        <v>53</v>
      </c>
      <c r="B805" s="23" t="s">
        <v>2196</v>
      </c>
      <c r="C805" s="23" t="s">
        <v>2197</v>
      </c>
      <c r="D805" s="23"/>
      <c r="E805" s="23" t="s">
        <v>465</v>
      </c>
      <c r="F805" s="110">
        <v>4</v>
      </c>
      <c r="G805" s="23"/>
      <c r="H805" s="23"/>
      <c r="I805" s="23"/>
      <c r="J805" s="23"/>
      <c r="K805" s="23"/>
      <c r="L805" s="23"/>
      <c r="M805" s="94">
        <v>113.67</v>
      </c>
      <c r="N805" s="94"/>
      <c r="O805" s="24">
        <f t="shared" si="2214"/>
        <v>4</v>
      </c>
      <c r="P805" s="25">
        <f t="shared" si="2215"/>
        <v>119.99763445465138</v>
      </c>
      <c r="Q805" s="26">
        <f t="shared" si="2253"/>
        <v>459.13586400000003</v>
      </c>
      <c r="R805" s="27">
        <f t="shared" si="2254"/>
        <v>4</v>
      </c>
      <c r="S805" s="27">
        <f t="shared" si="2255"/>
        <v>114.78396600000001</v>
      </c>
      <c r="T805" s="28">
        <f t="shared" si="2256"/>
        <v>459.13586400000003</v>
      </c>
      <c r="U805" s="25">
        <v>4</v>
      </c>
      <c r="V805" s="25">
        <f t="shared" si="2220"/>
        <v>114.78396600000001</v>
      </c>
      <c r="W805" s="28">
        <f t="shared" si="2221"/>
        <v>459.13586400000003</v>
      </c>
      <c r="X805" s="25"/>
      <c r="Y805" s="25">
        <f t="shared" si="2222"/>
        <v>115.90884886680001</v>
      </c>
      <c r="Z805" s="28">
        <f t="shared" si="2223"/>
        <v>0</v>
      </c>
      <c r="AA805" s="25"/>
      <c r="AB805" s="25">
        <f t="shared" si="2224"/>
        <v>117.04475558569466</v>
      </c>
      <c r="AC805" s="28">
        <f t="shared" si="2225"/>
        <v>0</v>
      </c>
      <c r="AD805" s="27">
        <f t="shared" si="2226"/>
        <v>0</v>
      </c>
      <c r="AE805" s="27">
        <f t="shared" si="2227"/>
        <v>118.19179419043446</v>
      </c>
      <c r="AF805" s="28">
        <f t="shared" si="2228"/>
        <v>0</v>
      </c>
      <c r="AG805" s="25"/>
      <c r="AH805" s="25">
        <f t="shared" si="2229"/>
        <v>118.19179419043446</v>
      </c>
      <c r="AI805" s="28">
        <f t="shared" si="2230"/>
        <v>0</v>
      </c>
      <c r="AJ805" s="25"/>
      <c r="AK805" s="25">
        <f t="shared" si="2231"/>
        <v>119.35007377350072</v>
      </c>
      <c r="AL805" s="28">
        <f t="shared" si="2232"/>
        <v>0</v>
      </c>
      <c r="AM805" s="25"/>
      <c r="AN805" s="25">
        <f t="shared" si="2233"/>
        <v>120.51970449648104</v>
      </c>
      <c r="AO805" s="28">
        <f t="shared" si="2234"/>
        <v>0</v>
      </c>
      <c r="AP805" s="27">
        <f t="shared" si="2235"/>
        <v>0</v>
      </c>
      <c r="AQ805" s="27">
        <f t="shared" si="2236"/>
        <v>121.70079760054657</v>
      </c>
      <c r="AR805" s="28">
        <f t="shared" si="2237"/>
        <v>0</v>
      </c>
      <c r="AS805" s="25"/>
      <c r="AT805" s="25">
        <f t="shared" si="2238"/>
        <v>121.70079760054657</v>
      </c>
      <c r="AU805" s="28">
        <f t="shared" si="2239"/>
        <v>0</v>
      </c>
      <c r="AV805" s="25"/>
      <c r="AW805" s="25">
        <f t="shared" si="2240"/>
        <v>122.89346541703192</v>
      </c>
      <c r="AX805" s="28">
        <f t="shared" si="2241"/>
        <v>0</v>
      </c>
      <c r="AY805" s="25"/>
      <c r="AZ805" s="25">
        <f t="shared" si="2242"/>
        <v>124.09782137811884</v>
      </c>
      <c r="BA805" s="28">
        <f t="shared" si="2243"/>
        <v>0</v>
      </c>
      <c r="BB805" s="27">
        <f t="shared" si="2244"/>
        <v>0</v>
      </c>
      <c r="BC805" s="27">
        <f t="shared" si="2245"/>
        <v>125.31398002762441</v>
      </c>
      <c r="BD805" s="28">
        <f t="shared" si="2246"/>
        <v>0</v>
      </c>
      <c r="BE805" s="25"/>
      <c r="BF805" s="25">
        <f t="shared" si="2247"/>
        <v>125.31398002762441</v>
      </c>
      <c r="BG805" s="28">
        <f t="shared" si="2248"/>
        <v>0</v>
      </c>
      <c r="BH805" s="25"/>
      <c r="BI805" s="25">
        <f t="shared" si="2249"/>
        <v>126.54205703189513</v>
      </c>
      <c r="BJ805" s="28">
        <f t="shared" si="2250"/>
        <v>0</v>
      </c>
      <c r="BK805" s="25"/>
      <c r="BL805" s="25">
        <f t="shared" si="2251"/>
        <v>127.78216919080771</v>
      </c>
      <c r="BM805" s="28">
        <f t="shared" si="2252"/>
        <v>0</v>
      </c>
      <c r="CZ805" s="30"/>
      <c r="DA805" s="30"/>
      <c r="DB805" s="30"/>
      <c r="DC805" s="30"/>
      <c r="DD805" s="30"/>
      <c r="DE805" s="30"/>
      <c r="DF805" s="30"/>
      <c r="DG805" s="30"/>
      <c r="DH805" s="30"/>
      <c r="DI805" s="30"/>
      <c r="DJ805" s="30"/>
      <c r="DK805" s="30"/>
      <c r="DL805" s="30"/>
      <c r="DM805" s="30"/>
      <c r="DN805" s="30"/>
      <c r="DO805" s="30"/>
      <c r="DP805" s="30"/>
      <c r="DQ805" s="30"/>
      <c r="DR805" s="30"/>
      <c r="DS805" s="30"/>
      <c r="DT805" s="30"/>
      <c r="DU805" s="30"/>
      <c r="DV805" s="30"/>
      <c r="DW805" s="30"/>
      <c r="DX805" s="30"/>
      <c r="DY805" s="30"/>
      <c r="DZ805" s="30"/>
      <c r="EA805" s="30"/>
      <c r="EB805" s="30"/>
      <c r="EC805" s="30"/>
      <c r="ED805" s="30"/>
      <c r="EE805" s="30"/>
      <c r="EF805" s="30"/>
      <c r="EG805" s="30"/>
      <c r="EH805" s="30"/>
      <c r="EI805" s="30"/>
      <c r="EJ805" s="30"/>
      <c r="EK805" s="30"/>
      <c r="EL805" s="30"/>
      <c r="EM805" s="30"/>
      <c r="EN805" s="30"/>
      <c r="EO805" s="30"/>
      <c r="EP805" s="30"/>
      <c r="EQ805" s="30"/>
      <c r="ER805" s="30"/>
      <c r="ES805" s="30"/>
      <c r="ET805" s="30"/>
      <c r="EU805" s="30"/>
      <c r="EV805" s="30"/>
      <c r="EW805" s="30"/>
      <c r="EX805" s="30"/>
      <c r="EY805" s="30"/>
      <c r="EZ805" s="30"/>
      <c r="FA805" s="30"/>
      <c r="FB805" s="30"/>
      <c r="FC805" s="30"/>
      <c r="FD805" s="30"/>
      <c r="FE805" s="30"/>
      <c r="FF805" s="30"/>
      <c r="FG805" s="30"/>
      <c r="FH805" s="30"/>
      <c r="FI805" s="30"/>
    </row>
    <row r="806" spans="1:165" s="35" customFormat="1" ht="25.5" customHeight="1" x14ac:dyDescent="0.2">
      <c r="A806" s="31"/>
      <c r="B806" s="31"/>
      <c r="C806" s="31"/>
      <c r="D806" s="31"/>
      <c r="E806" s="32"/>
      <c r="F806" s="111"/>
      <c r="G806" s="32"/>
      <c r="H806" s="32"/>
      <c r="I806" s="32"/>
      <c r="J806" s="32"/>
      <c r="K806" s="32"/>
      <c r="L806" s="32"/>
      <c r="M806" s="95"/>
      <c r="N806" s="95"/>
      <c r="O806" s="33"/>
      <c r="P806" s="33"/>
      <c r="Q806" s="33">
        <f>T806+AF806+AR806+BD806</f>
        <v>219547.53001343933</v>
      </c>
      <c r="R806" s="33"/>
      <c r="S806" s="34"/>
      <c r="T806" s="34">
        <f>SUM(T796:T805)</f>
        <v>57401.051004000001</v>
      </c>
      <c r="U806" s="34"/>
      <c r="V806" s="34"/>
      <c r="W806" s="34">
        <f t="shared" ref="W806:BM806" si="2257">SUM(W796:W805)</f>
        <v>9158.0983560000004</v>
      </c>
      <c r="X806" s="34"/>
      <c r="Y806" s="34"/>
      <c r="Z806" s="34">
        <f t="shared" si="2257"/>
        <v>423.17385660000008</v>
      </c>
      <c r="AA806" s="34"/>
      <c r="AB806" s="34"/>
      <c r="AC806" s="34">
        <f t="shared" si="2257"/>
        <v>48765.826812678439</v>
      </c>
      <c r="AD806" s="34"/>
      <c r="AE806" s="34"/>
      <c r="AF806" s="34">
        <f t="shared" si="2257"/>
        <v>49921.689280165541</v>
      </c>
      <c r="AG806" s="34"/>
      <c r="AH806" s="34"/>
      <c r="AI806" s="34">
        <f t="shared" si="2257"/>
        <v>431.50870580654794</v>
      </c>
      <c r="AJ806" s="34"/>
      <c r="AK806" s="34"/>
      <c r="AL806" s="34">
        <f t="shared" si="2257"/>
        <v>435.73749112345217</v>
      </c>
      <c r="AM806" s="34"/>
      <c r="AN806" s="34"/>
      <c r="AO806" s="34">
        <f t="shared" si="2257"/>
        <v>50024.933432022328</v>
      </c>
      <c r="AP806" s="34"/>
      <c r="AQ806" s="34"/>
      <c r="AR806" s="34">
        <f t="shared" si="2257"/>
        <v>59984.371342165323</v>
      </c>
      <c r="AS806" s="34"/>
      <c r="AT806" s="34"/>
      <c r="AU806" s="34">
        <f t="shared" si="2257"/>
        <v>8512.246497361215</v>
      </c>
      <c r="AV806" s="34"/>
      <c r="AW806" s="34"/>
      <c r="AX806" s="34">
        <f t="shared" si="2257"/>
        <v>51258.673063225484</v>
      </c>
      <c r="AY806" s="34"/>
      <c r="AZ806" s="34"/>
      <c r="BA806" s="34">
        <f t="shared" si="2257"/>
        <v>724.91381538726944</v>
      </c>
      <c r="BB806" s="34"/>
      <c r="BC806" s="34"/>
      <c r="BD806" s="34">
        <f t="shared" si="2257"/>
        <v>52240.418387108461</v>
      </c>
      <c r="BE806" s="34"/>
      <c r="BF806" s="34"/>
      <c r="BG806" s="34">
        <f t="shared" si="2257"/>
        <v>457.51123173629037</v>
      </c>
      <c r="BH806" s="34"/>
      <c r="BI806" s="34"/>
      <c r="BJ806" s="34">
        <f t="shared" si="2257"/>
        <v>52290.379645494817</v>
      </c>
      <c r="BK806" s="34"/>
      <c r="BL806" s="34"/>
      <c r="BM806" s="34">
        <f t="shared" si="2257"/>
        <v>0</v>
      </c>
      <c r="BN806" s="29"/>
    </row>
    <row r="807" spans="1:165" s="29" customFormat="1" ht="24.95" customHeight="1" x14ac:dyDescent="0.15">
      <c r="A807" s="23" t="s">
        <v>53</v>
      </c>
      <c r="B807" s="23" t="s">
        <v>2198</v>
      </c>
      <c r="C807" s="23" t="s">
        <v>2199</v>
      </c>
      <c r="D807" s="23"/>
      <c r="E807" s="23" t="s">
        <v>465</v>
      </c>
      <c r="F807" s="110"/>
      <c r="G807" s="23"/>
      <c r="H807" s="23"/>
      <c r="I807" s="23"/>
      <c r="J807" s="23">
        <v>1040</v>
      </c>
      <c r="K807" s="23"/>
      <c r="L807" s="23"/>
      <c r="M807" s="94">
        <v>4.97</v>
      </c>
      <c r="N807" s="94"/>
      <c r="O807" s="24">
        <f t="shared" ref="O807:O855" si="2258">R807+AD807+AP807+BB807</f>
        <v>1040</v>
      </c>
      <c r="P807" s="25">
        <f t="shared" ref="P807:P855" si="2259">(S807+AE807+AQ807+BC807)/4</f>
        <v>5.2466635281043121</v>
      </c>
      <c r="Q807" s="26">
        <f t="shared" ref="Q807:Q855" si="2260">T807+AF807+AR807+BD807</f>
        <v>5376.715255117907</v>
      </c>
      <c r="R807" s="27">
        <f t="shared" ref="R807:R855" si="2261">U807+X807+AA807</f>
        <v>520</v>
      </c>
      <c r="S807" s="27">
        <f t="shared" ref="S807:S855" si="2262">V807</f>
        <v>5.0187059999999999</v>
      </c>
      <c r="T807" s="28">
        <f t="shared" ref="T807:T855" si="2263">R807*S807</f>
        <v>2609.72712</v>
      </c>
      <c r="U807" s="25">
        <v>520</v>
      </c>
      <c r="V807" s="25">
        <f t="shared" ref="V807:V855" si="2264">M807*1.0098</f>
        <v>5.0187059999999999</v>
      </c>
      <c r="W807" s="28">
        <f t="shared" ref="W807:W855" si="2265">U807*V807</f>
        <v>2609.72712</v>
      </c>
      <c r="X807" s="25"/>
      <c r="Y807" s="25">
        <f t="shared" ref="Y807:Y855" si="2266">V807*1.0098</f>
        <v>5.0678893187999998</v>
      </c>
      <c r="Z807" s="28">
        <f t="shared" ref="Z807:Z855" si="2267">X807*Y807</f>
        <v>0</v>
      </c>
      <c r="AA807" s="25"/>
      <c r="AB807" s="25">
        <f t="shared" ref="AB807:AB855" si="2268">Y807*1.0098</f>
        <v>5.1175546341242404</v>
      </c>
      <c r="AC807" s="28">
        <f t="shared" ref="AC807:AC855" si="2269">AA807*AB807</f>
        <v>0</v>
      </c>
      <c r="AD807" s="27">
        <f t="shared" ref="AD807:AD855" si="2270">AG807+AJ807+AM807</f>
        <v>0</v>
      </c>
      <c r="AE807" s="27">
        <f t="shared" ref="AE807:AE855" si="2271">AH807</f>
        <v>5.1677066695386582</v>
      </c>
      <c r="AF807" s="28">
        <f t="shared" ref="AF807:AF855" si="2272">AD807*AE807</f>
        <v>0</v>
      </c>
      <c r="AG807" s="25"/>
      <c r="AH807" s="25">
        <f t="shared" ref="AH807:AH855" si="2273">AB807*1.0098</f>
        <v>5.1677066695386582</v>
      </c>
      <c r="AI807" s="28">
        <f t="shared" ref="AI807:AI855" si="2274">AG807*AH807</f>
        <v>0</v>
      </c>
      <c r="AJ807" s="25"/>
      <c r="AK807" s="25">
        <f t="shared" ref="AK807:AK855" si="2275">AH807*1.0098</f>
        <v>5.218350194900137</v>
      </c>
      <c r="AL807" s="28">
        <f t="shared" ref="AL807:AL855" si="2276">AJ807*AK807</f>
        <v>0</v>
      </c>
      <c r="AM807" s="25"/>
      <c r="AN807" s="25">
        <f t="shared" ref="AN807:AN855" si="2277">AK807*1.0098</f>
        <v>5.2694900268101588</v>
      </c>
      <c r="AO807" s="28">
        <f t="shared" ref="AO807:AO855" si="2278">AM807*AN807</f>
        <v>0</v>
      </c>
      <c r="AP807" s="27">
        <f t="shared" ref="AP807:AP855" si="2279">AS807+AV807+AY807</f>
        <v>520</v>
      </c>
      <c r="AQ807" s="27">
        <f t="shared" ref="AQ807:AQ855" si="2280">AT807</f>
        <v>5.3211310290728981</v>
      </c>
      <c r="AR807" s="28">
        <f t="shared" ref="AR807:AR855" si="2281">AP807*AQ807</f>
        <v>2766.9881351179069</v>
      </c>
      <c r="AS807" s="25">
        <v>520</v>
      </c>
      <c r="AT807" s="25">
        <f t="shared" ref="AT807:AT855" si="2282">AN807*1.0098</f>
        <v>5.3211310290728981</v>
      </c>
      <c r="AU807" s="28">
        <f t="shared" ref="AU807:AU855" si="2283">AS807*AT807</f>
        <v>2766.9881351179069</v>
      </c>
      <c r="AV807" s="25"/>
      <c r="AW807" s="25">
        <f t="shared" ref="AW807:AW855" si="2284">AT807*1.0098</f>
        <v>5.3732781131578129</v>
      </c>
      <c r="AX807" s="28">
        <f t="shared" ref="AX807:AX855" si="2285">AV807*AW807</f>
        <v>0</v>
      </c>
      <c r="AY807" s="25"/>
      <c r="AZ807" s="25">
        <f t="shared" ref="AZ807:AZ855" si="2286">AW807*1.0098</f>
        <v>5.4259362386667593</v>
      </c>
      <c r="BA807" s="28">
        <f t="shared" ref="BA807:BA855" si="2287">AY807*AZ807</f>
        <v>0</v>
      </c>
      <c r="BB807" s="27">
        <f t="shared" ref="BB807:BB855" si="2288">BE807+BH807+BK807</f>
        <v>0</v>
      </c>
      <c r="BC807" s="27">
        <f t="shared" ref="BC807:BC855" si="2289">BF807</f>
        <v>5.4791104138056941</v>
      </c>
      <c r="BD807" s="28">
        <f t="shared" ref="BD807:BD855" si="2290">BB807*BC807</f>
        <v>0</v>
      </c>
      <c r="BE807" s="25"/>
      <c r="BF807" s="25">
        <f t="shared" ref="BF807:BF855" si="2291">AZ807*1.0098</f>
        <v>5.4791104138056941</v>
      </c>
      <c r="BG807" s="28">
        <f t="shared" ref="BG807:BG855" si="2292">BE807*BF807</f>
        <v>0</v>
      </c>
      <c r="BH807" s="25"/>
      <c r="BI807" s="25">
        <f t="shared" ref="BI807:BI855" si="2293">BF807*1.0098</f>
        <v>5.5328056958609899</v>
      </c>
      <c r="BJ807" s="28">
        <f t="shared" ref="BJ807:BJ855" si="2294">BH807*BI807</f>
        <v>0</v>
      </c>
      <c r="BK807" s="25"/>
      <c r="BL807" s="25">
        <f t="shared" ref="BL807:BL855" si="2295">BI807*1.0098</f>
        <v>5.5870271916804279</v>
      </c>
      <c r="BM807" s="28">
        <f t="shared" ref="BM807:BM855" si="2296">BK807*BL807</f>
        <v>0</v>
      </c>
      <c r="CZ807" s="30"/>
      <c r="DA807" s="30"/>
      <c r="DB807" s="30"/>
      <c r="DC807" s="30"/>
      <c r="DD807" s="30"/>
      <c r="DE807" s="30"/>
      <c r="DF807" s="30"/>
      <c r="DG807" s="30"/>
      <c r="DH807" s="30"/>
      <c r="DI807" s="30"/>
      <c r="DJ807" s="30"/>
      <c r="DK807" s="30"/>
      <c r="DL807" s="30"/>
      <c r="DM807" s="30"/>
      <c r="DN807" s="30"/>
      <c r="DO807" s="30"/>
      <c r="DP807" s="30"/>
      <c r="DQ807" s="30"/>
      <c r="DR807" s="30"/>
      <c r="DS807" s="30"/>
      <c r="DT807" s="30"/>
      <c r="DU807" s="30"/>
      <c r="DV807" s="30"/>
      <c r="DW807" s="30"/>
      <c r="DX807" s="30"/>
      <c r="DY807" s="30"/>
      <c r="DZ807" s="30"/>
      <c r="EA807" s="30"/>
      <c r="EB807" s="30"/>
      <c r="EC807" s="30"/>
      <c r="ED807" s="30"/>
      <c r="EE807" s="30"/>
      <c r="EF807" s="30"/>
      <c r="EG807" s="30"/>
      <c r="EH807" s="30"/>
      <c r="EI807" s="30"/>
      <c r="EJ807" s="30"/>
      <c r="EK807" s="30"/>
      <c r="EL807" s="30"/>
      <c r="EM807" s="30"/>
      <c r="EN807" s="30"/>
      <c r="EO807" s="30"/>
      <c r="EP807" s="30"/>
      <c r="EQ807" s="30"/>
      <c r="ER807" s="30"/>
      <c r="ES807" s="30"/>
      <c r="ET807" s="30"/>
      <c r="EU807" s="30"/>
      <c r="EV807" s="30"/>
      <c r="EW807" s="30"/>
      <c r="EX807" s="30"/>
      <c r="EY807" s="30"/>
      <c r="EZ807" s="30"/>
      <c r="FA807" s="30"/>
      <c r="FB807" s="30"/>
      <c r="FC807" s="30"/>
      <c r="FD807" s="30"/>
      <c r="FE807" s="30"/>
      <c r="FF807" s="30"/>
      <c r="FG807" s="30"/>
      <c r="FH807" s="30"/>
      <c r="FI807" s="30"/>
    </row>
    <row r="808" spans="1:165" s="29" customFormat="1" ht="24.95" customHeight="1" x14ac:dyDescent="0.15">
      <c r="A808" s="23" t="s">
        <v>53</v>
      </c>
      <c r="B808" s="23" t="s">
        <v>2200</v>
      </c>
      <c r="C808" s="23" t="s">
        <v>2201</v>
      </c>
      <c r="D808" s="23" t="s">
        <v>2202</v>
      </c>
      <c r="E808" s="23" t="s">
        <v>465</v>
      </c>
      <c r="F808" s="110">
        <v>54</v>
      </c>
      <c r="G808" s="23"/>
      <c r="H808" s="23"/>
      <c r="I808" s="23"/>
      <c r="J808" s="23">
        <v>144</v>
      </c>
      <c r="K808" s="23"/>
      <c r="L808" s="23"/>
      <c r="M808" s="94">
        <v>11.02</v>
      </c>
      <c r="N808" s="94"/>
      <c r="O808" s="24">
        <f t="shared" si="2258"/>
        <v>198</v>
      </c>
      <c r="P808" s="25">
        <f t="shared" si="2259"/>
        <v>11.633447098533102</v>
      </c>
      <c r="Q808" s="26">
        <f t="shared" si="2260"/>
        <v>2264.9373932792259</v>
      </c>
      <c r="R808" s="27">
        <f t="shared" si="2261"/>
        <v>96</v>
      </c>
      <c r="S808" s="27">
        <f t="shared" si="2262"/>
        <v>11.127996</v>
      </c>
      <c r="T808" s="28">
        <f t="shared" si="2263"/>
        <v>1068.2876160000001</v>
      </c>
      <c r="U808" s="25">
        <v>92</v>
      </c>
      <c r="V808" s="25">
        <f t="shared" si="2264"/>
        <v>11.127996</v>
      </c>
      <c r="W808" s="28">
        <f t="shared" si="2265"/>
        <v>1023.775632</v>
      </c>
      <c r="X808" s="25"/>
      <c r="Y808" s="25">
        <f t="shared" si="2266"/>
        <v>11.2370503608</v>
      </c>
      <c r="Z808" s="28">
        <f t="shared" si="2267"/>
        <v>0</v>
      </c>
      <c r="AA808" s="25">
        <v>4</v>
      </c>
      <c r="AB808" s="25">
        <f t="shared" si="2268"/>
        <v>11.34717345433584</v>
      </c>
      <c r="AC808" s="28">
        <f t="shared" si="2269"/>
        <v>45.388693817343359</v>
      </c>
      <c r="AD808" s="27">
        <f t="shared" si="2270"/>
        <v>20</v>
      </c>
      <c r="AE808" s="27">
        <f t="shared" si="2271"/>
        <v>11.458375754188332</v>
      </c>
      <c r="AF808" s="28">
        <f t="shared" si="2272"/>
        <v>229.16751508376663</v>
      </c>
      <c r="AG808" s="25"/>
      <c r="AH808" s="25">
        <f t="shared" si="2273"/>
        <v>11.458375754188332</v>
      </c>
      <c r="AI808" s="28">
        <f t="shared" si="2274"/>
        <v>0</v>
      </c>
      <c r="AJ808" s="25">
        <v>10</v>
      </c>
      <c r="AK808" s="25">
        <f t="shared" si="2275"/>
        <v>11.570667836579377</v>
      </c>
      <c r="AL808" s="28">
        <f t="shared" si="2276"/>
        <v>115.70667836579376</v>
      </c>
      <c r="AM808" s="25">
        <v>10</v>
      </c>
      <c r="AN808" s="25">
        <f t="shared" si="2277"/>
        <v>11.684060381377854</v>
      </c>
      <c r="AO808" s="28">
        <f t="shared" si="2278"/>
        <v>116.84060381377854</v>
      </c>
      <c r="AP808" s="27">
        <f t="shared" si="2279"/>
        <v>82</v>
      </c>
      <c r="AQ808" s="27">
        <f t="shared" si="2280"/>
        <v>11.798564173115357</v>
      </c>
      <c r="AR808" s="28">
        <f t="shared" si="2281"/>
        <v>967.48226219545927</v>
      </c>
      <c r="AS808" s="25">
        <v>72</v>
      </c>
      <c r="AT808" s="25">
        <f t="shared" si="2282"/>
        <v>11.798564173115357</v>
      </c>
      <c r="AU808" s="28">
        <f t="shared" si="2283"/>
        <v>849.49662046430569</v>
      </c>
      <c r="AV808" s="25"/>
      <c r="AW808" s="25">
        <f t="shared" si="2284"/>
        <v>11.914190102011888</v>
      </c>
      <c r="AX808" s="28">
        <f t="shared" si="2285"/>
        <v>0</v>
      </c>
      <c r="AY808" s="25">
        <v>10</v>
      </c>
      <c r="AZ808" s="25">
        <f t="shared" si="2286"/>
        <v>12.030949165011606</v>
      </c>
      <c r="BA808" s="28">
        <f t="shared" si="2287"/>
        <v>120.30949165011606</v>
      </c>
      <c r="BB808" s="27">
        <f t="shared" si="2288"/>
        <v>0</v>
      </c>
      <c r="BC808" s="27">
        <f t="shared" si="2289"/>
        <v>12.148852466828719</v>
      </c>
      <c r="BD808" s="28">
        <f t="shared" si="2290"/>
        <v>0</v>
      </c>
      <c r="BE808" s="25"/>
      <c r="BF808" s="25">
        <f t="shared" si="2291"/>
        <v>12.148852466828719</v>
      </c>
      <c r="BG808" s="28">
        <f t="shared" si="2292"/>
        <v>0</v>
      </c>
      <c r="BH808" s="25"/>
      <c r="BI808" s="25">
        <f t="shared" si="2293"/>
        <v>12.267911221003642</v>
      </c>
      <c r="BJ808" s="28">
        <f t="shared" si="2294"/>
        <v>0</v>
      </c>
      <c r="BK808" s="25"/>
      <c r="BL808" s="25">
        <f t="shared" si="2295"/>
        <v>12.388136750969478</v>
      </c>
      <c r="BM808" s="28">
        <f t="shared" si="2296"/>
        <v>0</v>
      </c>
      <c r="CZ808" s="30"/>
      <c r="DA808" s="30"/>
      <c r="DB808" s="30"/>
      <c r="DC808" s="30"/>
      <c r="DD808" s="30"/>
      <c r="DE808" s="30"/>
      <c r="DF808" s="30"/>
      <c r="DG808" s="30"/>
      <c r="DH808" s="30"/>
      <c r="DI808" s="30"/>
      <c r="DJ808" s="30"/>
      <c r="DK808" s="30"/>
      <c r="DL808" s="30"/>
      <c r="DM808" s="30"/>
      <c r="DN808" s="30"/>
      <c r="DO808" s="30"/>
      <c r="DP808" s="30"/>
      <c r="DQ808" s="30"/>
      <c r="DR808" s="30"/>
      <c r="DS808" s="30"/>
      <c r="DT808" s="30"/>
      <c r="DU808" s="30"/>
      <c r="DV808" s="30"/>
      <c r="DW808" s="30"/>
      <c r="DX808" s="30"/>
      <c r="DY808" s="30"/>
      <c r="DZ808" s="30"/>
      <c r="EA808" s="30"/>
      <c r="EB808" s="30"/>
      <c r="EC808" s="30"/>
      <c r="ED808" s="30"/>
      <c r="EE808" s="30"/>
      <c r="EF808" s="30"/>
      <c r="EG808" s="30"/>
      <c r="EH808" s="30"/>
      <c r="EI808" s="30"/>
      <c r="EJ808" s="30"/>
      <c r="EK808" s="30"/>
      <c r="EL808" s="30"/>
      <c r="EM808" s="30"/>
      <c r="EN808" s="30"/>
      <c r="EO808" s="30"/>
      <c r="EP808" s="30"/>
      <c r="EQ808" s="30"/>
      <c r="ER808" s="30"/>
      <c r="ES808" s="30"/>
      <c r="ET808" s="30"/>
      <c r="EU808" s="30"/>
      <c r="EV808" s="30"/>
      <c r="EW808" s="30"/>
      <c r="EX808" s="30"/>
      <c r="EY808" s="30"/>
      <c r="EZ808" s="30"/>
      <c r="FA808" s="30"/>
      <c r="FB808" s="30"/>
      <c r="FC808" s="30"/>
      <c r="FD808" s="30"/>
      <c r="FE808" s="30"/>
      <c r="FF808" s="30"/>
      <c r="FG808" s="30"/>
      <c r="FH808" s="30"/>
      <c r="FI808" s="30"/>
    </row>
    <row r="809" spans="1:165" s="29" customFormat="1" ht="24.95" customHeight="1" x14ac:dyDescent="0.15">
      <c r="A809" s="23" t="s">
        <v>53</v>
      </c>
      <c r="B809" s="23" t="s">
        <v>2203</v>
      </c>
      <c r="C809" s="23" t="s">
        <v>2204</v>
      </c>
      <c r="D809" s="23" t="s">
        <v>2202</v>
      </c>
      <c r="E809" s="23" t="s">
        <v>465</v>
      </c>
      <c r="F809" s="110">
        <v>12</v>
      </c>
      <c r="G809" s="23"/>
      <c r="H809" s="23"/>
      <c r="I809" s="23"/>
      <c r="J809" s="23"/>
      <c r="K809" s="23"/>
      <c r="L809" s="23"/>
      <c r="M809" s="94">
        <v>68.900000000000006</v>
      </c>
      <c r="N809" s="94"/>
      <c r="O809" s="24">
        <f t="shared" si="2258"/>
        <v>12</v>
      </c>
      <c r="P809" s="25">
        <f t="shared" si="2259"/>
        <v>72.735436033478308</v>
      </c>
      <c r="Q809" s="26">
        <f t="shared" si="2260"/>
        <v>859.935421194637</v>
      </c>
      <c r="R809" s="27">
        <f t="shared" si="2261"/>
        <v>4</v>
      </c>
      <c r="S809" s="27">
        <f t="shared" si="2262"/>
        <v>69.575220000000002</v>
      </c>
      <c r="T809" s="28">
        <f t="shared" si="2263"/>
        <v>278.30088000000001</v>
      </c>
      <c r="U809" s="25">
        <v>4</v>
      </c>
      <c r="V809" s="25">
        <f t="shared" si="2264"/>
        <v>69.575220000000002</v>
      </c>
      <c r="W809" s="28">
        <f t="shared" si="2265"/>
        <v>278.30088000000001</v>
      </c>
      <c r="X809" s="25"/>
      <c r="Y809" s="25">
        <f t="shared" si="2266"/>
        <v>70.257057156000002</v>
      </c>
      <c r="Z809" s="28">
        <f t="shared" si="2267"/>
        <v>0</v>
      </c>
      <c r="AA809" s="25"/>
      <c r="AB809" s="25">
        <f t="shared" si="2268"/>
        <v>70.945576316128808</v>
      </c>
      <c r="AC809" s="28">
        <f t="shared" si="2269"/>
        <v>0</v>
      </c>
      <c r="AD809" s="27">
        <f t="shared" si="2270"/>
        <v>4</v>
      </c>
      <c r="AE809" s="27">
        <f t="shared" si="2271"/>
        <v>71.640842964026874</v>
      </c>
      <c r="AF809" s="28">
        <f t="shared" si="2272"/>
        <v>286.56337185610749</v>
      </c>
      <c r="AG809" s="25"/>
      <c r="AH809" s="25">
        <f t="shared" si="2273"/>
        <v>71.640842964026874</v>
      </c>
      <c r="AI809" s="28">
        <f t="shared" si="2274"/>
        <v>0</v>
      </c>
      <c r="AJ809" s="25">
        <v>4</v>
      </c>
      <c r="AK809" s="25">
        <f t="shared" si="2275"/>
        <v>72.342923225074344</v>
      </c>
      <c r="AL809" s="28">
        <f t="shared" si="2276"/>
        <v>289.37169290029738</v>
      </c>
      <c r="AM809" s="25"/>
      <c r="AN809" s="25">
        <f t="shared" si="2277"/>
        <v>73.051883872680079</v>
      </c>
      <c r="AO809" s="28">
        <f t="shared" si="2278"/>
        <v>0</v>
      </c>
      <c r="AP809" s="27">
        <f t="shared" si="2279"/>
        <v>4</v>
      </c>
      <c r="AQ809" s="27">
        <f t="shared" si="2280"/>
        <v>73.767792334632347</v>
      </c>
      <c r="AR809" s="28">
        <f t="shared" si="2281"/>
        <v>295.07116933852939</v>
      </c>
      <c r="AS809" s="25"/>
      <c r="AT809" s="25">
        <f t="shared" si="2282"/>
        <v>73.767792334632347</v>
      </c>
      <c r="AU809" s="28">
        <f t="shared" si="2283"/>
        <v>0</v>
      </c>
      <c r="AV809" s="25">
        <v>4</v>
      </c>
      <c r="AW809" s="25">
        <f t="shared" si="2284"/>
        <v>74.490716699511751</v>
      </c>
      <c r="AX809" s="28">
        <f t="shared" si="2285"/>
        <v>297.962866798047</v>
      </c>
      <c r="AY809" s="25"/>
      <c r="AZ809" s="25">
        <f t="shared" si="2286"/>
        <v>75.220725723166964</v>
      </c>
      <c r="BA809" s="28">
        <f t="shared" si="2287"/>
        <v>0</v>
      </c>
      <c r="BB809" s="27">
        <f t="shared" si="2288"/>
        <v>0</v>
      </c>
      <c r="BC809" s="27">
        <f t="shared" si="2289"/>
        <v>75.957888835253996</v>
      </c>
      <c r="BD809" s="28">
        <f t="shared" si="2290"/>
        <v>0</v>
      </c>
      <c r="BE809" s="25"/>
      <c r="BF809" s="25">
        <f t="shared" si="2291"/>
        <v>75.957888835253996</v>
      </c>
      <c r="BG809" s="28">
        <f t="shared" si="2292"/>
        <v>0</v>
      </c>
      <c r="BH809" s="25"/>
      <c r="BI809" s="25">
        <f t="shared" si="2293"/>
        <v>76.702276145839491</v>
      </c>
      <c r="BJ809" s="28">
        <f t="shared" si="2294"/>
        <v>0</v>
      </c>
      <c r="BK809" s="25"/>
      <c r="BL809" s="25">
        <f t="shared" si="2295"/>
        <v>77.453958452068719</v>
      </c>
      <c r="BM809" s="28">
        <f t="shared" si="2296"/>
        <v>0</v>
      </c>
      <c r="CZ809" s="30"/>
      <c r="DA809" s="30"/>
      <c r="DB809" s="30"/>
      <c r="DC809" s="30"/>
      <c r="DD809" s="30"/>
      <c r="DE809" s="30"/>
      <c r="DF809" s="30"/>
      <c r="DG809" s="30"/>
      <c r="DH809" s="30"/>
      <c r="DI809" s="30"/>
      <c r="DJ809" s="30"/>
      <c r="DK809" s="30"/>
      <c r="DL809" s="30"/>
      <c r="DM809" s="30"/>
      <c r="DN809" s="30"/>
      <c r="DO809" s="30"/>
      <c r="DP809" s="30"/>
      <c r="DQ809" s="30"/>
      <c r="DR809" s="30"/>
      <c r="DS809" s="30"/>
      <c r="DT809" s="30"/>
      <c r="DU809" s="30"/>
      <c r="DV809" s="30"/>
      <c r="DW809" s="30"/>
      <c r="DX809" s="30"/>
      <c r="DY809" s="30"/>
      <c r="DZ809" s="30"/>
      <c r="EA809" s="30"/>
      <c r="EB809" s="30"/>
      <c r="EC809" s="30"/>
      <c r="ED809" s="30"/>
      <c r="EE809" s="30"/>
      <c r="EF809" s="30"/>
      <c r="EG809" s="30"/>
      <c r="EH809" s="30"/>
      <c r="EI809" s="30"/>
      <c r="EJ809" s="30"/>
      <c r="EK809" s="30"/>
      <c r="EL809" s="30"/>
      <c r="EM809" s="30"/>
      <c r="EN809" s="30"/>
      <c r="EO809" s="30"/>
      <c r="EP809" s="30"/>
      <c r="EQ809" s="30"/>
      <c r="ER809" s="30"/>
      <c r="ES809" s="30"/>
      <c r="ET809" s="30"/>
      <c r="EU809" s="30"/>
      <c r="EV809" s="30"/>
      <c r="EW809" s="30"/>
      <c r="EX809" s="30"/>
      <c r="EY809" s="30"/>
      <c r="EZ809" s="30"/>
      <c r="FA809" s="30"/>
      <c r="FB809" s="30"/>
      <c r="FC809" s="30"/>
      <c r="FD809" s="30"/>
      <c r="FE809" s="30"/>
      <c r="FF809" s="30"/>
      <c r="FG809" s="30"/>
      <c r="FH809" s="30"/>
      <c r="FI809" s="30"/>
    </row>
    <row r="810" spans="1:165" s="29" customFormat="1" ht="24.95" customHeight="1" x14ac:dyDescent="0.15">
      <c r="A810" s="23" t="s">
        <v>53</v>
      </c>
      <c r="B810" s="23" t="s">
        <v>2205</v>
      </c>
      <c r="C810" s="23" t="s">
        <v>2206</v>
      </c>
      <c r="D810" s="23" t="s">
        <v>2207</v>
      </c>
      <c r="E810" s="23" t="s">
        <v>465</v>
      </c>
      <c r="F810" s="110">
        <v>200</v>
      </c>
      <c r="G810" s="23"/>
      <c r="H810" s="23"/>
      <c r="I810" s="23"/>
      <c r="J810" s="23">
        <v>60</v>
      </c>
      <c r="K810" s="23"/>
      <c r="L810" s="23"/>
      <c r="M810" s="94">
        <v>17.739999999999998</v>
      </c>
      <c r="N810" s="94"/>
      <c r="O810" s="24">
        <f t="shared" si="2258"/>
        <v>260</v>
      </c>
      <c r="P810" s="25">
        <f t="shared" si="2259"/>
        <v>18.727527361885414</v>
      </c>
      <c r="Q810" s="26">
        <f t="shared" si="2260"/>
        <v>4824.5263079132201</v>
      </c>
      <c r="R810" s="27">
        <f t="shared" si="2261"/>
        <v>80</v>
      </c>
      <c r="S810" s="27">
        <f t="shared" si="2262"/>
        <v>17.913851999999999</v>
      </c>
      <c r="T810" s="28">
        <f t="shared" si="2263"/>
        <v>1433.1081599999998</v>
      </c>
      <c r="U810" s="25">
        <v>80</v>
      </c>
      <c r="V810" s="25">
        <f t="shared" si="2264"/>
        <v>17.913851999999999</v>
      </c>
      <c r="W810" s="28">
        <f t="shared" si="2265"/>
        <v>1433.1081599999998</v>
      </c>
      <c r="X810" s="25"/>
      <c r="Y810" s="25">
        <f t="shared" si="2266"/>
        <v>18.089407749599999</v>
      </c>
      <c r="Z810" s="28">
        <f t="shared" si="2267"/>
        <v>0</v>
      </c>
      <c r="AA810" s="25"/>
      <c r="AB810" s="25">
        <f t="shared" si="2268"/>
        <v>18.266683945546081</v>
      </c>
      <c r="AC810" s="28">
        <f t="shared" si="2269"/>
        <v>0</v>
      </c>
      <c r="AD810" s="27">
        <f t="shared" si="2270"/>
        <v>50</v>
      </c>
      <c r="AE810" s="27">
        <f t="shared" si="2271"/>
        <v>18.445697448212432</v>
      </c>
      <c r="AF810" s="28">
        <f t="shared" si="2272"/>
        <v>922.28487241062157</v>
      </c>
      <c r="AG810" s="25">
        <v>50</v>
      </c>
      <c r="AH810" s="25">
        <f t="shared" si="2273"/>
        <v>18.445697448212432</v>
      </c>
      <c r="AI810" s="28">
        <f t="shared" si="2274"/>
        <v>922.28487241062157</v>
      </c>
      <c r="AJ810" s="25"/>
      <c r="AK810" s="25">
        <f t="shared" si="2275"/>
        <v>18.626465283204915</v>
      </c>
      <c r="AL810" s="28">
        <f t="shared" si="2276"/>
        <v>0</v>
      </c>
      <c r="AM810" s="25"/>
      <c r="AN810" s="25">
        <f t="shared" si="2277"/>
        <v>18.809004642980323</v>
      </c>
      <c r="AO810" s="28">
        <f t="shared" si="2278"/>
        <v>0</v>
      </c>
      <c r="AP810" s="27">
        <f t="shared" si="2279"/>
        <v>130</v>
      </c>
      <c r="AQ810" s="27">
        <f t="shared" si="2280"/>
        <v>18.993332888481532</v>
      </c>
      <c r="AR810" s="28">
        <f t="shared" si="2281"/>
        <v>2469.1332755025992</v>
      </c>
      <c r="AS810" s="25">
        <v>80</v>
      </c>
      <c r="AT810" s="25">
        <f t="shared" si="2282"/>
        <v>18.993332888481532</v>
      </c>
      <c r="AU810" s="28">
        <f t="shared" si="2283"/>
        <v>1519.4666310785226</v>
      </c>
      <c r="AV810" s="25"/>
      <c r="AW810" s="25">
        <f t="shared" si="2284"/>
        <v>19.179467550788651</v>
      </c>
      <c r="AX810" s="28">
        <f t="shared" si="2285"/>
        <v>0</v>
      </c>
      <c r="AY810" s="25">
        <v>50</v>
      </c>
      <c r="AZ810" s="25">
        <f t="shared" si="2286"/>
        <v>19.36742633278638</v>
      </c>
      <c r="BA810" s="28">
        <f t="shared" si="2287"/>
        <v>968.37131663931905</v>
      </c>
      <c r="BB810" s="27">
        <f t="shared" si="2288"/>
        <v>0</v>
      </c>
      <c r="BC810" s="27">
        <f t="shared" si="2289"/>
        <v>19.557227110847688</v>
      </c>
      <c r="BD810" s="28">
        <f t="shared" si="2290"/>
        <v>0</v>
      </c>
      <c r="BE810" s="25"/>
      <c r="BF810" s="25">
        <f t="shared" si="2291"/>
        <v>19.557227110847688</v>
      </c>
      <c r="BG810" s="28">
        <f t="shared" si="2292"/>
        <v>0</v>
      </c>
      <c r="BH810" s="25"/>
      <c r="BI810" s="25">
        <f t="shared" si="2293"/>
        <v>19.748887936533997</v>
      </c>
      <c r="BJ810" s="28">
        <f t="shared" si="2294"/>
        <v>0</v>
      </c>
      <c r="BK810" s="25"/>
      <c r="BL810" s="25">
        <f t="shared" si="2295"/>
        <v>19.942427038312029</v>
      </c>
      <c r="BM810" s="28">
        <f t="shared" si="2296"/>
        <v>0</v>
      </c>
      <c r="CZ810" s="30"/>
      <c r="DA810" s="30"/>
      <c r="DB810" s="30"/>
      <c r="DC810" s="30"/>
      <c r="DD810" s="30"/>
      <c r="DE810" s="30"/>
      <c r="DF810" s="30"/>
      <c r="DG810" s="30"/>
      <c r="DH810" s="30"/>
      <c r="DI810" s="30"/>
      <c r="DJ810" s="30"/>
      <c r="DK810" s="30"/>
      <c r="DL810" s="30"/>
      <c r="DM810" s="30"/>
      <c r="DN810" s="30"/>
      <c r="DO810" s="30"/>
      <c r="DP810" s="30"/>
      <c r="DQ810" s="30"/>
      <c r="DR810" s="30"/>
      <c r="DS810" s="30"/>
      <c r="DT810" s="30"/>
      <c r="DU810" s="30"/>
      <c r="DV810" s="30"/>
      <c r="DW810" s="30"/>
      <c r="DX810" s="30"/>
      <c r="DY810" s="30"/>
      <c r="DZ810" s="30"/>
      <c r="EA810" s="30"/>
      <c r="EB810" s="30"/>
      <c r="EC810" s="30"/>
      <c r="ED810" s="30"/>
      <c r="EE810" s="30"/>
      <c r="EF810" s="30"/>
      <c r="EG810" s="30"/>
      <c r="EH810" s="30"/>
      <c r="EI810" s="30"/>
      <c r="EJ810" s="30"/>
      <c r="EK810" s="30"/>
      <c r="EL810" s="30"/>
      <c r="EM810" s="30"/>
      <c r="EN810" s="30"/>
      <c r="EO810" s="30"/>
      <c r="EP810" s="30"/>
      <c r="EQ810" s="30"/>
      <c r="ER810" s="30"/>
      <c r="ES810" s="30"/>
      <c r="ET810" s="30"/>
      <c r="EU810" s="30"/>
      <c r="EV810" s="30"/>
      <c r="EW810" s="30"/>
      <c r="EX810" s="30"/>
      <c r="EY810" s="30"/>
      <c r="EZ810" s="30"/>
      <c r="FA810" s="30"/>
      <c r="FB810" s="30"/>
      <c r="FC810" s="30"/>
      <c r="FD810" s="30"/>
      <c r="FE810" s="30"/>
      <c r="FF810" s="30"/>
      <c r="FG810" s="30"/>
      <c r="FH810" s="30"/>
      <c r="FI810" s="30"/>
    </row>
    <row r="811" spans="1:165" s="29" customFormat="1" ht="24.95" customHeight="1" x14ac:dyDescent="0.15">
      <c r="A811" s="23" t="s">
        <v>53</v>
      </c>
      <c r="B811" s="23" t="s">
        <v>2208</v>
      </c>
      <c r="C811" s="23" t="s">
        <v>2209</v>
      </c>
      <c r="D811" s="23" t="s">
        <v>2210</v>
      </c>
      <c r="E811" s="23" t="s">
        <v>1184</v>
      </c>
      <c r="F811" s="110">
        <v>330</v>
      </c>
      <c r="G811" s="23"/>
      <c r="H811" s="23"/>
      <c r="I811" s="23"/>
      <c r="J811" s="23"/>
      <c r="K811" s="23"/>
      <c r="L811" s="23"/>
      <c r="M811" s="94">
        <v>30.5</v>
      </c>
      <c r="N811" s="94">
        <v>168</v>
      </c>
      <c r="O811" s="24">
        <f t="shared" si="2258"/>
        <v>330</v>
      </c>
      <c r="P811" s="25">
        <f t="shared" si="2259"/>
        <v>32.197834528607956</v>
      </c>
      <c r="Q811" s="26">
        <f t="shared" si="2260"/>
        <v>10752.694698357986</v>
      </c>
      <c r="R811" s="27">
        <f t="shared" si="2261"/>
        <v>55</v>
      </c>
      <c r="S811" s="27">
        <f t="shared" si="2262"/>
        <v>30.7989</v>
      </c>
      <c r="T811" s="28">
        <f t="shared" si="2263"/>
        <v>1693.9395</v>
      </c>
      <c r="U811" s="25">
        <v>25</v>
      </c>
      <c r="V811" s="25">
        <f t="shared" si="2264"/>
        <v>30.7989</v>
      </c>
      <c r="W811" s="28">
        <f t="shared" si="2265"/>
        <v>769.97249999999997</v>
      </c>
      <c r="X811" s="25">
        <v>30</v>
      </c>
      <c r="Y811" s="25">
        <f t="shared" si="2266"/>
        <v>31.100729220000002</v>
      </c>
      <c r="Z811" s="28">
        <f t="shared" si="2267"/>
        <v>933.02187660000004</v>
      </c>
      <c r="AA811" s="25"/>
      <c r="AB811" s="25">
        <f t="shared" si="2268"/>
        <v>31.405516366356004</v>
      </c>
      <c r="AC811" s="28">
        <f t="shared" si="2269"/>
        <v>0</v>
      </c>
      <c r="AD811" s="27">
        <f t="shared" si="2270"/>
        <v>40</v>
      </c>
      <c r="AE811" s="27">
        <f t="shared" si="2271"/>
        <v>31.713290426746294</v>
      </c>
      <c r="AF811" s="28">
        <f t="shared" si="2272"/>
        <v>1268.5316170698518</v>
      </c>
      <c r="AG811" s="25"/>
      <c r="AH811" s="25">
        <f t="shared" si="2273"/>
        <v>31.713290426746294</v>
      </c>
      <c r="AI811" s="28">
        <f t="shared" si="2274"/>
        <v>0</v>
      </c>
      <c r="AJ811" s="25"/>
      <c r="AK811" s="25">
        <f t="shared" si="2275"/>
        <v>32.024080672928406</v>
      </c>
      <c r="AL811" s="28">
        <f t="shared" si="2276"/>
        <v>0</v>
      </c>
      <c r="AM811" s="25">
        <v>40</v>
      </c>
      <c r="AN811" s="25">
        <f t="shared" si="2277"/>
        <v>32.337916663523103</v>
      </c>
      <c r="AO811" s="28">
        <f t="shared" si="2278"/>
        <v>1293.5166665409242</v>
      </c>
      <c r="AP811" s="27">
        <f t="shared" si="2279"/>
        <v>115</v>
      </c>
      <c r="AQ811" s="27">
        <f t="shared" si="2280"/>
        <v>32.65482824682563</v>
      </c>
      <c r="AR811" s="28">
        <f t="shared" si="2281"/>
        <v>3755.3052483849474</v>
      </c>
      <c r="AS811" s="25">
        <v>55</v>
      </c>
      <c r="AT811" s="25">
        <f t="shared" si="2282"/>
        <v>32.65482824682563</v>
      </c>
      <c r="AU811" s="28">
        <f t="shared" si="2283"/>
        <v>1796.0155535754097</v>
      </c>
      <c r="AV811" s="25">
        <v>30</v>
      </c>
      <c r="AW811" s="25">
        <f t="shared" si="2284"/>
        <v>32.974845563644521</v>
      </c>
      <c r="AX811" s="28">
        <f t="shared" si="2285"/>
        <v>989.24536690933564</v>
      </c>
      <c r="AY811" s="25">
        <v>30</v>
      </c>
      <c r="AZ811" s="25">
        <f t="shared" si="2286"/>
        <v>33.297999050168237</v>
      </c>
      <c r="BA811" s="28">
        <f t="shared" si="2287"/>
        <v>998.93997150504708</v>
      </c>
      <c r="BB811" s="27">
        <f t="shared" si="2288"/>
        <v>120</v>
      </c>
      <c r="BC811" s="27">
        <f t="shared" si="2289"/>
        <v>33.624319440859885</v>
      </c>
      <c r="BD811" s="28">
        <f t="shared" si="2290"/>
        <v>4034.9183329031862</v>
      </c>
      <c r="BE811" s="25">
        <v>60</v>
      </c>
      <c r="BF811" s="25">
        <f t="shared" si="2291"/>
        <v>33.624319440859885</v>
      </c>
      <c r="BG811" s="28">
        <f t="shared" si="2292"/>
        <v>2017.4591664515931</v>
      </c>
      <c r="BH811" s="25">
        <v>30</v>
      </c>
      <c r="BI811" s="25">
        <f t="shared" si="2293"/>
        <v>33.953837771380314</v>
      </c>
      <c r="BJ811" s="28">
        <f t="shared" si="2294"/>
        <v>1018.6151331414094</v>
      </c>
      <c r="BK811" s="25">
        <v>30</v>
      </c>
      <c r="BL811" s="25">
        <f t="shared" si="2295"/>
        <v>34.286585381539844</v>
      </c>
      <c r="BM811" s="28">
        <f t="shared" si="2296"/>
        <v>1028.5975614461954</v>
      </c>
      <c r="CZ811" s="30"/>
      <c r="DA811" s="30"/>
      <c r="DB811" s="30"/>
      <c r="DC811" s="30"/>
      <c r="DD811" s="30"/>
      <c r="DE811" s="30"/>
      <c r="DF811" s="30"/>
      <c r="DG811" s="30"/>
      <c r="DH811" s="30"/>
      <c r="DI811" s="30"/>
      <c r="DJ811" s="30"/>
      <c r="DK811" s="30"/>
      <c r="DL811" s="30"/>
      <c r="DM811" s="30"/>
      <c r="DN811" s="30"/>
      <c r="DO811" s="30"/>
      <c r="DP811" s="30"/>
      <c r="DQ811" s="30"/>
      <c r="DR811" s="30"/>
      <c r="DS811" s="30"/>
      <c r="DT811" s="30"/>
      <c r="DU811" s="30"/>
      <c r="DV811" s="30"/>
      <c r="DW811" s="30"/>
      <c r="DX811" s="30"/>
      <c r="DY811" s="30"/>
      <c r="DZ811" s="30"/>
      <c r="EA811" s="30"/>
      <c r="EB811" s="30"/>
      <c r="EC811" s="30"/>
      <c r="ED811" s="30"/>
      <c r="EE811" s="30"/>
      <c r="EF811" s="30"/>
      <c r="EG811" s="30"/>
      <c r="EH811" s="30"/>
      <c r="EI811" s="30"/>
      <c r="EJ811" s="30"/>
      <c r="EK811" s="30"/>
      <c r="EL811" s="30"/>
      <c r="EM811" s="30"/>
      <c r="EN811" s="30"/>
      <c r="EO811" s="30"/>
      <c r="EP811" s="30"/>
      <c r="EQ811" s="30"/>
      <c r="ER811" s="30"/>
      <c r="ES811" s="30"/>
      <c r="ET811" s="30"/>
      <c r="EU811" s="30"/>
      <c r="EV811" s="30"/>
      <c r="EW811" s="30"/>
      <c r="EX811" s="30"/>
      <c r="EY811" s="30"/>
      <c r="EZ811" s="30"/>
      <c r="FA811" s="30"/>
      <c r="FB811" s="30"/>
      <c r="FC811" s="30"/>
      <c r="FD811" s="30"/>
      <c r="FE811" s="30"/>
      <c r="FF811" s="30"/>
      <c r="FG811" s="30"/>
      <c r="FH811" s="30"/>
      <c r="FI811" s="30"/>
    </row>
    <row r="812" spans="1:165" s="29" customFormat="1" ht="24.95" customHeight="1" x14ac:dyDescent="0.15">
      <c r="A812" s="23" t="s">
        <v>53</v>
      </c>
      <c r="B812" s="23" t="s">
        <v>2211</v>
      </c>
      <c r="C812" s="23" t="s">
        <v>2212</v>
      </c>
      <c r="D812" s="23"/>
      <c r="E812" s="23" t="s">
        <v>465</v>
      </c>
      <c r="F812" s="110">
        <v>1387</v>
      </c>
      <c r="G812" s="23">
        <v>80</v>
      </c>
      <c r="H812" s="23"/>
      <c r="I812" s="23"/>
      <c r="J812" s="23">
        <v>50</v>
      </c>
      <c r="K812" s="23"/>
      <c r="L812" s="23"/>
      <c r="M812" s="94">
        <v>4.1500000000000004</v>
      </c>
      <c r="N812" s="94">
        <v>700</v>
      </c>
      <c r="O812" s="24">
        <f t="shared" si="2258"/>
        <v>1517</v>
      </c>
      <c r="P812" s="25">
        <f t="shared" si="2259"/>
        <v>4.3810168293023946</v>
      </c>
      <c r="Q812" s="26">
        <f t="shared" si="2260"/>
        <v>6529.4749041061314</v>
      </c>
      <c r="R812" s="27">
        <f t="shared" si="2261"/>
        <v>736</v>
      </c>
      <c r="S812" s="27">
        <f t="shared" si="2262"/>
        <v>4.1906700000000008</v>
      </c>
      <c r="T812" s="28">
        <f t="shared" si="2263"/>
        <v>3084.3331200000007</v>
      </c>
      <c r="U812" s="25">
        <v>401</v>
      </c>
      <c r="V812" s="25">
        <f t="shared" si="2264"/>
        <v>4.1906700000000008</v>
      </c>
      <c r="W812" s="28">
        <f t="shared" si="2265"/>
        <v>1680.4586700000002</v>
      </c>
      <c r="X812" s="25">
        <v>62</v>
      </c>
      <c r="Y812" s="25">
        <f t="shared" si="2266"/>
        <v>4.2317385660000006</v>
      </c>
      <c r="Z812" s="28">
        <f t="shared" si="2267"/>
        <v>262.36779109200006</v>
      </c>
      <c r="AA812" s="25">
        <v>273</v>
      </c>
      <c r="AB812" s="25">
        <f t="shared" si="2268"/>
        <v>4.2732096039468006</v>
      </c>
      <c r="AC812" s="28">
        <f t="shared" si="2269"/>
        <v>1166.5862218774766</v>
      </c>
      <c r="AD812" s="27">
        <f t="shared" si="2270"/>
        <v>330</v>
      </c>
      <c r="AE812" s="27">
        <f t="shared" si="2271"/>
        <v>4.3150870580654797</v>
      </c>
      <c r="AF812" s="28">
        <f t="shared" si="2272"/>
        <v>1423.9787291616083</v>
      </c>
      <c r="AG812" s="25">
        <v>112</v>
      </c>
      <c r="AH812" s="25">
        <f t="shared" si="2273"/>
        <v>4.3150870580654797</v>
      </c>
      <c r="AI812" s="28">
        <f t="shared" si="2274"/>
        <v>483.28975050333372</v>
      </c>
      <c r="AJ812" s="25">
        <v>70</v>
      </c>
      <c r="AK812" s="25">
        <f t="shared" si="2275"/>
        <v>4.3573749112345217</v>
      </c>
      <c r="AL812" s="28">
        <f t="shared" si="2276"/>
        <v>305.01624378641651</v>
      </c>
      <c r="AM812" s="25">
        <v>148</v>
      </c>
      <c r="AN812" s="25">
        <f t="shared" si="2277"/>
        <v>4.4000771853646201</v>
      </c>
      <c r="AO812" s="28">
        <f t="shared" si="2278"/>
        <v>651.21142343396377</v>
      </c>
      <c r="AP812" s="27">
        <f t="shared" si="2279"/>
        <v>320</v>
      </c>
      <c r="AQ812" s="27">
        <f t="shared" si="2280"/>
        <v>4.4431979417811931</v>
      </c>
      <c r="AR812" s="28">
        <f t="shared" si="2281"/>
        <v>1421.8233413699818</v>
      </c>
      <c r="AS812" s="25">
        <v>159</v>
      </c>
      <c r="AT812" s="25">
        <f t="shared" si="2282"/>
        <v>4.4431979417811931</v>
      </c>
      <c r="AU812" s="28">
        <f t="shared" si="2283"/>
        <v>706.46847274320976</v>
      </c>
      <c r="AV812" s="25">
        <v>43</v>
      </c>
      <c r="AW812" s="25">
        <f t="shared" si="2284"/>
        <v>4.4867412816106489</v>
      </c>
      <c r="AX812" s="28">
        <f t="shared" si="2285"/>
        <v>192.92987510925789</v>
      </c>
      <c r="AY812" s="25">
        <v>118</v>
      </c>
      <c r="AZ812" s="25">
        <f t="shared" si="2286"/>
        <v>4.5307113461704338</v>
      </c>
      <c r="BA812" s="28">
        <f t="shared" si="2287"/>
        <v>534.62393884811115</v>
      </c>
      <c r="BB812" s="27">
        <f t="shared" si="2288"/>
        <v>131</v>
      </c>
      <c r="BC812" s="27">
        <f t="shared" si="2289"/>
        <v>4.5751123173629038</v>
      </c>
      <c r="BD812" s="28">
        <f t="shared" si="2290"/>
        <v>599.33971357454038</v>
      </c>
      <c r="BE812" s="25">
        <v>58</v>
      </c>
      <c r="BF812" s="25">
        <f t="shared" si="2291"/>
        <v>4.5751123173629038</v>
      </c>
      <c r="BG812" s="28">
        <f t="shared" si="2292"/>
        <v>265.35651440704839</v>
      </c>
      <c r="BH812" s="25">
        <v>73</v>
      </c>
      <c r="BI812" s="25">
        <f t="shared" si="2293"/>
        <v>4.6199484180730606</v>
      </c>
      <c r="BJ812" s="28">
        <f t="shared" si="2294"/>
        <v>337.25623451933342</v>
      </c>
      <c r="BK812" s="25"/>
      <c r="BL812" s="25">
        <f t="shared" si="2295"/>
        <v>4.6652239125701769</v>
      </c>
      <c r="BM812" s="28">
        <f t="shared" si="2296"/>
        <v>0</v>
      </c>
      <c r="CZ812" s="30"/>
      <c r="DA812" s="30"/>
      <c r="DB812" s="30"/>
      <c r="DC812" s="30"/>
      <c r="DD812" s="30"/>
      <c r="DE812" s="30"/>
      <c r="DF812" s="30"/>
      <c r="DG812" s="30"/>
      <c r="DH812" s="30"/>
      <c r="DI812" s="30"/>
      <c r="DJ812" s="30"/>
      <c r="DK812" s="30"/>
      <c r="DL812" s="30"/>
      <c r="DM812" s="30"/>
      <c r="DN812" s="30"/>
      <c r="DO812" s="30"/>
      <c r="DP812" s="30"/>
      <c r="DQ812" s="30"/>
      <c r="DR812" s="30"/>
      <c r="DS812" s="30"/>
      <c r="DT812" s="30"/>
      <c r="DU812" s="30"/>
      <c r="DV812" s="30"/>
      <c r="DW812" s="30"/>
      <c r="DX812" s="30"/>
      <c r="DY812" s="30"/>
      <c r="DZ812" s="30"/>
      <c r="EA812" s="30"/>
      <c r="EB812" s="30"/>
      <c r="EC812" s="30"/>
      <c r="ED812" s="30"/>
      <c r="EE812" s="30"/>
      <c r="EF812" s="30"/>
      <c r="EG812" s="30"/>
      <c r="EH812" s="30"/>
      <c r="EI812" s="30"/>
      <c r="EJ812" s="30"/>
      <c r="EK812" s="30"/>
      <c r="EL812" s="30"/>
      <c r="EM812" s="30"/>
      <c r="EN812" s="30"/>
      <c r="EO812" s="30"/>
      <c r="EP812" s="30"/>
      <c r="EQ812" s="30"/>
      <c r="ER812" s="30"/>
      <c r="ES812" s="30"/>
      <c r="ET812" s="30"/>
      <c r="EU812" s="30"/>
      <c r="EV812" s="30"/>
      <c r="EW812" s="30"/>
      <c r="EX812" s="30"/>
      <c r="EY812" s="30"/>
      <c r="EZ812" s="30"/>
      <c r="FA812" s="30"/>
      <c r="FB812" s="30"/>
      <c r="FC812" s="30"/>
      <c r="FD812" s="30"/>
      <c r="FE812" s="30"/>
      <c r="FF812" s="30"/>
      <c r="FG812" s="30"/>
      <c r="FH812" s="30"/>
      <c r="FI812" s="30"/>
    </row>
    <row r="813" spans="1:165" s="29" customFormat="1" ht="24.95" customHeight="1" x14ac:dyDescent="0.15">
      <c r="A813" s="23" t="s">
        <v>53</v>
      </c>
      <c r="B813" s="23" t="s">
        <v>2213</v>
      </c>
      <c r="C813" s="23" t="s">
        <v>2214</v>
      </c>
      <c r="D813" s="23"/>
      <c r="E813" s="23" t="s">
        <v>449</v>
      </c>
      <c r="F813" s="110">
        <v>270</v>
      </c>
      <c r="G813" s="23"/>
      <c r="H813" s="23"/>
      <c r="I813" s="23"/>
      <c r="J813" s="23"/>
      <c r="K813" s="23"/>
      <c r="L813" s="23"/>
      <c r="M813" s="94">
        <v>37.82</v>
      </c>
      <c r="N813" s="94">
        <v>577</v>
      </c>
      <c r="O813" s="24">
        <f t="shared" si="2258"/>
        <v>270</v>
      </c>
      <c r="P813" s="25">
        <f t="shared" si="2259"/>
        <v>39.925314815473868</v>
      </c>
      <c r="Q813" s="26">
        <f t="shared" si="2260"/>
        <v>10478.750448145998</v>
      </c>
      <c r="R813" s="27">
        <f t="shared" si="2261"/>
        <v>200</v>
      </c>
      <c r="S813" s="27">
        <f t="shared" si="2262"/>
        <v>38.190636000000005</v>
      </c>
      <c r="T813" s="28">
        <f t="shared" si="2263"/>
        <v>7638.1272000000008</v>
      </c>
      <c r="U813" s="25">
        <v>145</v>
      </c>
      <c r="V813" s="25">
        <f t="shared" si="2264"/>
        <v>38.190636000000005</v>
      </c>
      <c r="W813" s="28">
        <f t="shared" si="2265"/>
        <v>5537.6422200000006</v>
      </c>
      <c r="X813" s="25">
        <v>35</v>
      </c>
      <c r="Y813" s="25">
        <f t="shared" si="2266"/>
        <v>38.564904232800004</v>
      </c>
      <c r="Z813" s="28">
        <f t="shared" si="2267"/>
        <v>1349.7716481480002</v>
      </c>
      <c r="AA813" s="25">
        <v>20</v>
      </c>
      <c r="AB813" s="25">
        <f t="shared" si="2268"/>
        <v>38.942840294281446</v>
      </c>
      <c r="AC813" s="28">
        <f t="shared" si="2269"/>
        <v>778.85680588562889</v>
      </c>
      <c r="AD813" s="27">
        <f t="shared" si="2270"/>
        <v>5</v>
      </c>
      <c r="AE813" s="27">
        <f t="shared" si="2271"/>
        <v>39.324480129165408</v>
      </c>
      <c r="AF813" s="28">
        <f t="shared" si="2272"/>
        <v>196.62240064582704</v>
      </c>
      <c r="AG813" s="25"/>
      <c r="AH813" s="25">
        <f t="shared" si="2273"/>
        <v>39.324480129165408</v>
      </c>
      <c r="AI813" s="28">
        <f t="shared" si="2274"/>
        <v>0</v>
      </c>
      <c r="AJ813" s="25"/>
      <c r="AK813" s="25">
        <f t="shared" si="2275"/>
        <v>39.70986003443123</v>
      </c>
      <c r="AL813" s="28">
        <f t="shared" si="2276"/>
        <v>0</v>
      </c>
      <c r="AM813" s="25">
        <v>5</v>
      </c>
      <c r="AN813" s="25">
        <f t="shared" si="2277"/>
        <v>40.099016662768655</v>
      </c>
      <c r="AO813" s="28">
        <f t="shared" si="2278"/>
        <v>200.49508331384328</v>
      </c>
      <c r="AP813" s="27">
        <f t="shared" si="2279"/>
        <v>55</v>
      </c>
      <c r="AQ813" s="27">
        <f t="shared" si="2280"/>
        <v>40.491987026063789</v>
      </c>
      <c r="AR813" s="28">
        <f t="shared" si="2281"/>
        <v>2227.0592864335085</v>
      </c>
      <c r="AS813" s="25">
        <v>20</v>
      </c>
      <c r="AT813" s="25">
        <f t="shared" si="2282"/>
        <v>40.491987026063789</v>
      </c>
      <c r="AU813" s="28">
        <f t="shared" si="2283"/>
        <v>809.83974052127576</v>
      </c>
      <c r="AV813" s="25">
        <v>35</v>
      </c>
      <c r="AW813" s="25">
        <f t="shared" si="2284"/>
        <v>40.888808498919218</v>
      </c>
      <c r="AX813" s="28">
        <f t="shared" si="2285"/>
        <v>1431.1082974621727</v>
      </c>
      <c r="AY813" s="25"/>
      <c r="AZ813" s="25">
        <f t="shared" si="2286"/>
        <v>41.289518822208628</v>
      </c>
      <c r="BA813" s="28">
        <f t="shared" si="2287"/>
        <v>0</v>
      </c>
      <c r="BB813" s="27">
        <f t="shared" si="2288"/>
        <v>10</v>
      </c>
      <c r="BC813" s="27">
        <f t="shared" si="2289"/>
        <v>41.69415610666627</v>
      </c>
      <c r="BD813" s="28">
        <f t="shared" si="2290"/>
        <v>416.9415610666627</v>
      </c>
      <c r="BE813" s="25">
        <v>10</v>
      </c>
      <c r="BF813" s="25">
        <f t="shared" si="2291"/>
        <v>41.69415610666627</v>
      </c>
      <c r="BG813" s="28">
        <f t="shared" si="2292"/>
        <v>416.9415610666627</v>
      </c>
      <c r="BH813" s="25"/>
      <c r="BI813" s="25">
        <f t="shared" si="2293"/>
        <v>42.102758836511597</v>
      </c>
      <c r="BJ813" s="28">
        <f t="shared" si="2294"/>
        <v>0</v>
      </c>
      <c r="BK813" s="25"/>
      <c r="BL813" s="25">
        <f t="shared" si="2295"/>
        <v>42.51536587310941</v>
      </c>
      <c r="BM813" s="28">
        <f t="shared" si="2296"/>
        <v>0</v>
      </c>
      <c r="CZ813" s="30"/>
      <c r="DA813" s="30"/>
      <c r="DB813" s="30"/>
      <c r="DC813" s="30"/>
      <c r="DD813" s="30"/>
      <c r="DE813" s="30"/>
      <c r="DF813" s="30"/>
      <c r="DG813" s="30"/>
      <c r="DH813" s="30"/>
      <c r="DI813" s="30"/>
      <c r="DJ813" s="30"/>
      <c r="DK813" s="30"/>
      <c r="DL813" s="30"/>
      <c r="DM813" s="30"/>
      <c r="DN813" s="30"/>
      <c r="DO813" s="30"/>
      <c r="DP813" s="30"/>
      <c r="DQ813" s="30"/>
      <c r="DR813" s="30"/>
      <c r="DS813" s="30"/>
      <c r="DT813" s="30"/>
      <c r="DU813" s="30"/>
      <c r="DV813" s="30"/>
      <c r="DW813" s="30"/>
      <c r="DX813" s="30"/>
      <c r="DY813" s="30"/>
      <c r="DZ813" s="30"/>
      <c r="EA813" s="30"/>
      <c r="EB813" s="30"/>
      <c r="EC813" s="30"/>
      <c r="ED813" s="30"/>
      <c r="EE813" s="30"/>
      <c r="EF813" s="30"/>
      <c r="EG813" s="30"/>
      <c r="EH813" s="30"/>
      <c r="EI813" s="30"/>
      <c r="EJ813" s="30"/>
      <c r="EK813" s="30"/>
      <c r="EL813" s="30"/>
      <c r="EM813" s="30"/>
      <c r="EN813" s="30"/>
      <c r="EO813" s="30"/>
      <c r="EP813" s="30"/>
      <c r="EQ813" s="30"/>
      <c r="ER813" s="30"/>
      <c r="ES813" s="30"/>
      <c r="ET813" s="30"/>
      <c r="EU813" s="30"/>
      <c r="EV813" s="30"/>
      <c r="EW813" s="30"/>
      <c r="EX813" s="30"/>
      <c r="EY813" s="30"/>
      <c r="EZ813" s="30"/>
      <c r="FA813" s="30"/>
      <c r="FB813" s="30"/>
      <c r="FC813" s="30"/>
      <c r="FD813" s="30"/>
      <c r="FE813" s="30"/>
      <c r="FF813" s="30"/>
      <c r="FG813" s="30"/>
      <c r="FH813" s="30"/>
      <c r="FI813" s="30"/>
    </row>
    <row r="814" spans="1:165" s="29" customFormat="1" ht="24.95" customHeight="1" x14ac:dyDescent="0.15">
      <c r="A814" s="23" t="s">
        <v>53</v>
      </c>
      <c r="B814" s="23" t="s">
        <v>2215</v>
      </c>
      <c r="C814" s="23" t="s">
        <v>2216</v>
      </c>
      <c r="D814" s="23"/>
      <c r="E814" s="23" t="s">
        <v>713</v>
      </c>
      <c r="F814" s="110"/>
      <c r="G814" s="23"/>
      <c r="H814" s="23"/>
      <c r="I814" s="23"/>
      <c r="J814" s="23">
        <v>50</v>
      </c>
      <c r="K814" s="23"/>
      <c r="L814" s="23"/>
      <c r="M814" s="94">
        <v>1</v>
      </c>
      <c r="N814" s="94"/>
      <c r="O814" s="24">
        <f t="shared" si="2258"/>
        <v>50</v>
      </c>
      <c r="P814" s="25">
        <f t="shared" si="2259"/>
        <v>1.0556667058559985</v>
      </c>
      <c r="Q814" s="26">
        <f t="shared" si="2260"/>
        <v>50.49</v>
      </c>
      <c r="R814" s="27">
        <f t="shared" si="2261"/>
        <v>50</v>
      </c>
      <c r="S814" s="27">
        <f t="shared" si="2262"/>
        <v>1.0098</v>
      </c>
      <c r="T814" s="28">
        <f t="shared" si="2263"/>
        <v>50.49</v>
      </c>
      <c r="U814" s="25">
        <v>50</v>
      </c>
      <c r="V814" s="25">
        <f t="shared" si="2264"/>
        <v>1.0098</v>
      </c>
      <c r="W814" s="28">
        <f t="shared" si="2265"/>
        <v>50.49</v>
      </c>
      <c r="X814" s="25"/>
      <c r="Y814" s="25">
        <f t="shared" si="2266"/>
        <v>1.0196960400000001</v>
      </c>
      <c r="Z814" s="28">
        <f t="shared" si="2267"/>
        <v>0</v>
      </c>
      <c r="AA814" s="25"/>
      <c r="AB814" s="25">
        <f t="shared" si="2268"/>
        <v>1.0296890611920002</v>
      </c>
      <c r="AC814" s="28">
        <f t="shared" si="2269"/>
        <v>0</v>
      </c>
      <c r="AD814" s="27">
        <f t="shared" si="2270"/>
        <v>0</v>
      </c>
      <c r="AE814" s="27">
        <f t="shared" si="2271"/>
        <v>1.0397800139916817</v>
      </c>
      <c r="AF814" s="28">
        <f t="shared" si="2272"/>
        <v>0</v>
      </c>
      <c r="AG814" s="25"/>
      <c r="AH814" s="25">
        <f t="shared" si="2273"/>
        <v>1.0397800139916817</v>
      </c>
      <c r="AI814" s="28">
        <f t="shared" si="2274"/>
        <v>0</v>
      </c>
      <c r="AJ814" s="25"/>
      <c r="AK814" s="25">
        <f t="shared" si="2275"/>
        <v>1.0499698581288002</v>
      </c>
      <c r="AL814" s="28">
        <f t="shared" si="2276"/>
        <v>0</v>
      </c>
      <c r="AM814" s="25"/>
      <c r="AN814" s="25">
        <f t="shared" si="2277"/>
        <v>1.0602595627384623</v>
      </c>
      <c r="AO814" s="28">
        <f t="shared" si="2278"/>
        <v>0</v>
      </c>
      <c r="AP814" s="27">
        <f t="shared" si="2279"/>
        <v>0</v>
      </c>
      <c r="AQ814" s="27">
        <f t="shared" si="2280"/>
        <v>1.0706501064532994</v>
      </c>
      <c r="AR814" s="28">
        <f t="shared" si="2281"/>
        <v>0</v>
      </c>
      <c r="AS814" s="25"/>
      <c r="AT814" s="25">
        <f t="shared" si="2282"/>
        <v>1.0706501064532994</v>
      </c>
      <c r="AU814" s="28">
        <f t="shared" si="2283"/>
        <v>0</v>
      </c>
      <c r="AV814" s="25"/>
      <c r="AW814" s="25">
        <f t="shared" si="2284"/>
        <v>1.0811424774965417</v>
      </c>
      <c r="AX814" s="28">
        <f t="shared" si="2285"/>
        <v>0</v>
      </c>
      <c r="AY814" s="25"/>
      <c r="AZ814" s="25">
        <f t="shared" si="2286"/>
        <v>1.0917376737760078</v>
      </c>
      <c r="BA814" s="28">
        <f t="shared" si="2287"/>
        <v>0</v>
      </c>
      <c r="BB814" s="27">
        <f t="shared" si="2288"/>
        <v>0</v>
      </c>
      <c r="BC814" s="27">
        <f t="shared" si="2289"/>
        <v>1.1024367029790128</v>
      </c>
      <c r="BD814" s="28">
        <f t="shared" si="2290"/>
        <v>0</v>
      </c>
      <c r="BE814" s="25"/>
      <c r="BF814" s="25">
        <f t="shared" si="2291"/>
        <v>1.1024367029790128</v>
      </c>
      <c r="BG814" s="28">
        <f t="shared" si="2292"/>
        <v>0</v>
      </c>
      <c r="BH814" s="25"/>
      <c r="BI814" s="25">
        <f t="shared" si="2293"/>
        <v>1.113240582668207</v>
      </c>
      <c r="BJ814" s="28">
        <f t="shared" si="2294"/>
        <v>0</v>
      </c>
      <c r="BK814" s="25"/>
      <c r="BL814" s="25">
        <f t="shared" si="2295"/>
        <v>1.1241503403783555</v>
      </c>
      <c r="BM814" s="28">
        <f t="shared" si="2296"/>
        <v>0</v>
      </c>
      <c r="CZ814" s="30"/>
      <c r="DA814" s="30"/>
      <c r="DB814" s="30"/>
      <c r="DC814" s="30"/>
      <c r="DD814" s="30"/>
      <c r="DE814" s="30"/>
      <c r="DF814" s="30"/>
      <c r="DG814" s="30"/>
      <c r="DH814" s="30"/>
      <c r="DI814" s="30"/>
      <c r="DJ814" s="30"/>
      <c r="DK814" s="30"/>
      <c r="DL814" s="30"/>
      <c r="DM814" s="30"/>
      <c r="DN814" s="30"/>
      <c r="DO814" s="30"/>
      <c r="DP814" s="30"/>
      <c r="DQ814" s="30"/>
      <c r="DR814" s="30"/>
      <c r="DS814" s="30"/>
      <c r="DT814" s="30"/>
      <c r="DU814" s="30"/>
      <c r="DV814" s="30"/>
      <c r="DW814" s="30"/>
      <c r="DX814" s="30"/>
      <c r="DY814" s="30"/>
      <c r="DZ814" s="30"/>
      <c r="EA814" s="30"/>
      <c r="EB814" s="30"/>
      <c r="EC814" s="30"/>
      <c r="ED814" s="30"/>
      <c r="EE814" s="30"/>
      <c r="EF814" s="30"/>
      <c r="EG814" s="30"/>
      <c r="EH814" s="30"/>
      <c r="EI814" s="30"/>
      <c r="EJ814" s="30"/>
      <c r="EK814" s="30"/>
      <c r="EL814" s="30"/>
      <c r="EM814" s="30"/>
      <c r="EN814" s="30"/>
      <c r="EO814" s="30"/>
      <c r="EP814" s="30"/>
      <c r="EQ814" s="30"/>
      <c r="ER814" s="30"/>
      <c r="ES814" s="30"/>
      <c r="ET814" s="30"/>
      <c r="EU814" s="30"/>
      <c r="EV814" s="30"/>
      <c r="EW814" s="30"/>
      <c r="EX814" s="30"/>
      <c r="EY814" s="30"/>
      <c r="EZ814" s="30"/>
      <c r="FA814" s="30"/>
      <c r="FB814" s="30"/>
      <c r="FC814" s="30"/>
      <c r="FD814" s="30"/>
      <c r="FE814" s="30"/>
      <c r="FF814" s="30"/>
      <c r="FG814" s="30"/>
      <c r="FH814" s="30"/>
      <c r="FI814" s="30"/>
    </row>
    <row r="815" spans="1:165" s="29" customFormat="1" ht="24.95" customHeight="1" x14ac:dyDescent="0.15">
      <c r="A815" s="23" t="s">
        <v>53</v>
      </c>
      <c r="B815" s="23" t="s">
        <v>2217</v>
      </c>
      <c r="C815" s="23" t="s">
        <v>2218</v>
      </c>
      <c r="D815" s="23" t="s">
        <v>2219</v>
      </c>
      <c r="E815" s="23" t="s">
        <v>449</v>
      </c>
      <c r="F815" s="110">
        <v>10.6</v>
      </c>
      <c r="G815" s="23"/>
      <c r="H815" s="23"/>
      <c r="I815" s="23"/>
      <c r="J815" s="23"/>
      <c r="K815" s="23"/>
      <c r="L815" s="23"/>
      <c r="M815" s="94">
        <v>234.98</v>
      </c>
      <c r="N815" s="94"/>
      <c r="O815" s="24">
        <f t="shared" si="2258"/>
        <v>10.6</v>
      </c>
      <c r="P815" s="25">
        <f t="shared" si="2259"/>
        <v>248.06056254204256</v>
      </c>
      <c r="Q815" s="26">
        <f t="shared" si="2260"/>
        <v>2520.170845109209</v>
      </c>
      <c r="R815" s="27">
        <f t="shared" si="2261"/>
        <v>10.1</v>
      </c>
      <c r="S815" s="27">
        <f t="shared" si="2262"/>
        <v>237.282804</v>
      </c>
      <c r="T815" s="28">
        <f t="shared" si="2263"/>
        <v>2396.5563204</v>
      </c>
      <c r="U815" s="25"/>
      <c r="V815" s="25">
        <f t="shared" si="2264"/>
        <v>237.282804</v>
      </c>
      <c r="W815" s="28">
        <f t="shared" si="2265"/>
        <v>0</v>
      </c>
      <c r="X815" s="25">
        <v>5</v>
      </c>
      <c r="Y815" s="25">
        <f t="shared" si="2266"/>
        <v>239.60817547920001</v>
      </c>
      <c r="Z815" s="28">
        <f t="shared" si="2267"/>
        <v>1198.040877396</v>
      </c>
      <c r="AA815" s="25">
        <v>5.0999999999999996</v>
      </c>
      <c r="AB815" s="25">
        <f t="shared" si="2268"/>
        <v>241.95633559889617</v>
      </c>
      <c r="AC815" s="28">
        <f t="shared" si="2269"/>
        <v>1233.9773115543703</v>
      </c>
      <c r="AD815" s="27">
        <f t="shared" si="2270"/>
        <v>0.30000000000000004</v>
      </c>
      <c r="AE815" s="27">
        <f t="shared" si="2271"/>
        <v>244.32750768776538</v>
      </c>
      <c r="AF815" s="28">
        <f t="shared" si="2272"/>
        <v>73.29825230632963</v>
      </c>
      <c r="AG815" s="25">
        <v>0.1</v>
      </c>
      <c r="AH815" s="25">
        <f t="shared" si="2273"/>
        <v>244.32750768776538</v>
      </c>
      <c r="AI815" s="28">
        <f t="shared" si="2274"/>
        <v>24.43275076877654</v>
      </c>
      <c r="AJ815" s="25">
        <v>0.1</v>
      </c>
      <c r="AK815" s="25">
        <f t="shared" si="2275"/>
        <v>246.7219172631055</v>
      </c>
      <c r="AL815" s="28">
        <f t="shared" si="2276"/>
        <v>24.672191726310551</v>
      </c>
      <c r="AM815" s="25">
        <v>0.1</v>
      </c>
      <c r="AN815" s="25">
        <f t="shared" si="2277"/>
        <v>249.13979205228395</v>
      </c>
      <c r="AO815" s="28">
        <f t="shared" si="2278"/>
        <v>24.913979205228397</v>
      </c>
      <c r="AP815" s="27">
        <f t="shared" si="2279"/>
        <v>0.2</v>
      </c>
      <c r="AQ815" s="27">
        <f t="shared" si="2280"/>
        <v>251.58136201439635</v>
      </c>
      <c r="AR815" s="28">
        <f t="shared" si="2281"/>
        <v>50.316272402879271</v>
      </c>
      <c r="AS815" s="25">
        <v>0.1</v>
      </c>
      <c r="AT815" s="25">
        <f t="shared" si="2282"/>
        <v>251.58136201439635</v>
      </c>
      <c r="AU815" s="28">
        <f t="shared" si="2283"/>
        <v>25.158136201439635</v>
      </c>
      <c r="AV815" s="25">
        <v>0.1</v>
      </c>
      <c r="AW815" s="25">
        <f t="shared" si="2284"/>
        <v>254.04685936213744</v>
      </c>
      <c r="AX815" s="28">
        <f t="shared" si="2285"/>
        <v>25.404685936213745</v>
      </c>
      <c r="AY815" s="25"/>
      <c r="AZ815" s="25">
        <f t="shared" si="2286"/>
        <v>256.53651858388639</v>
      </c>
      <c r="BA815" s="28">
        <f t="shared" si="2287"/>
        <v>0</v>
      </c>
      <c r="BB815" s="27">
        <f t="shared" si="2288"/>
        <v>0</v>
      </c>
      <c r="BC815" s="27">
        <f t="shared" si="2289"/>
        <v>259.05057646600847</v>
      </c>
      <c r="BD815" s="28">
        <f t="shared" si="2290"/>
        <v>0</v>
      </c>
      <c r="BE815" s="25"/>
      <c r="BF815" s="25">
        <f t="shared" si="2291"/>
        <v>259.05057646600847</v>
      </c>
      <c r="BG815" s="28">
        <f t="shared" si="2292"/>
        <v>0</v>
      </c>
      <c r="BH815" s="25"/>
      <c r="BI815" s="25">
        <f t="shared" si="2293"/>
        <v>261.58927211537537</v>
      </c>
      <c r="BJ815" s="28">
        <f t="shared" si="2294"/>
        <v>0</v>
      </c>
      <c r="BK815" s="25"/>
      <c r="BL815" s="25">
        <f t="shared" si="2295"/>
        <v>264.15284698210604</v>
      </c>
      <c r="BM815" s="28">
        <f t="shared" si="2296"/>
        <v>0</v>
      </c>
      <c r="CZ815" s="30"/>
      <c r="DA815" s="30"/>
      <c r="DB815" s="30"/>
      <c r="DC815" s="30"/>
      <c r="DD815" s="30"/>
      <c r="DE815" s="30"/>
      <c r="DF815" s="30"/>
      <c r="DG815" s="30"/>
      <c r="DH815" s="30"/>
      <c r="DI815" s="30"/>
      <c r="DJ815" s="30"/>
      <c r="DK815" s="30"/>
      <c r="DL815" s="30"/>
      <c r="DM815" s="30"/>
      <c r="DN815" s="30"/>
      <c r="DO815" s="30"/>
      <c r="DP815" s="30"/>
      <c r="DQ815" s="30"/>
      <c r="DR815" s="30"/>
      <c r="DS815" s="30"/>
      <c r="DT815" s="30"/>
      <c r="DU815" s="30"/>
      <c r="DV815" s="30"/>
      <c r="DW815" s="30"/>
      <c r="DX815" s="30"/>
      <c r="DY815" s="30"/>
      <c r="DZ815" s="30"/>
      <c r="EA815" s="30"/>
      <c r="EB815" s="30"/>
      <c r="EC815" s="30"/>
      <c r="ED815" s="30"/>
      <c r="EE815" s="30"/>
      <c r="EF815" s="30"/>
      <c r="EG815" s="30"/>
      <c r="EH815" s="30"/>
      <c r="EI815" s="30"/>
      <c r="EJ815" s="30"/>
      <c r="EK815" s="30"/>
      <c r="EL815" s="30"/>
      <c r="EM815" s="30"/>
      <c r="EN815" s="30"/>
      <c r="EO815" s="30"/>
      <c r="EP815" s="30"/>
      <c r="EQ815" s="30"/>
      <c r="ER815" s="30"/>
      <c r="ES815" s="30"/>
      <c r="ET815" s="30"/>
      <c r="EU815" s="30"/>
      <c r="EV815" s="30"/>
      <c r="EW815" s="30"/>
      <c r="EX815" s="30"/>
      <c r="EY815" s="30"/>
      <c r="EZ815" s="30"/>
      <c r="FA815" s="30"/>
      <c r="FB815" s="30"/>
      <c r="FC815" s="30"/>
      <c r="FD815" s="30"/>
      <c r="FE815" s="30"/>
      <c r="FF815" s="30"/>
      <c r="FG815" s="30"/>
      <c r="FH815" s="30"/>
      <c r="FI815" s="30"/>
    </row>
    <row r="816" spans="1:165" s="29" customFormat="1" ht="24.95" customHeight="1" x14ac:dyDescent="0.15">
      <c r="A816" s="23" t="s">
        <v>53</v>
      </c>
      <c r="B816" s="23" t="s">
        <v>2220</v>
      </c>
      <c r="C816" s="23" t="s">
        <v>2221</v>
      </c>
      <c r="D816" s="23" t="s">
        <v>2222</v>
      </c>
      <c r="E816" s="23" t="s">
        <v>465</v>
      </c>
      <c r="F816" s="110">
        <v>6</v>
      </c>
      <c r="G816" s="23"/>
      <c r="H816" s="23"/>
      <c r="I816" s="23"/>
      <c r="J816" s="23"/>
      <c r="K816" s="23"/>
      <c r="L816" s="23"/>
      <c r="M816" s="94">
        <v>138.08000000000001</v>
      </c>
      <c r="N816" s="94">
        <v>2</v>
      </c>
      <c r="O816" s="24">
        <f t="shared" si="2258"/>
        <v>6</v>
      </c>
      <c r="P816" s="25">
        <f t="shared" si="2259"/>
        <v>145.76645874459629</v>
      </c>
      <c r="Q816" s="26">
        <f t="shared" si="2260"/>
        <v>861.80565209721487</v>
      </c>
      <c r="R816" s="27">
        <f t="shared" si="2261"/>
        <v>3</v>
      </c>
      <c r="S816" s="27">
        <f t="shared" si="2262"/>
        <v>139.43318400000001</v>
      </c>
      <c r="T816" s="28">
        <f t="shared" si="2263"/>
        <v>418.29955200000006</v>
      </c>
      <c r="U816" s="25">
        <v>1</v>
      </c>
      <c r="V816" s="25">
        <f t="shared" si="2264"/>
        <v>139.43318400000001</v>
      </c>
      <c r="W816" s="28">
        <f t="shared" si="2265"/>
        <v>139.43318400000001</v>
      </c>
      <c r="X816" s="25"/>
      <c r="Y816" s="25">
        <f t="shared" si="2266"/>
        <v>140.79962920320003</v>
      </c>
      <c r="Z816" s="28">
        <f t="shared" si="2267"/>
        <v>0</v>
      </c>
      <c r="AA816" s="25">
        <v>2</v>
      </c>
      <c r="AB816" s="25">
        <f t="shared" si="2268"/>
        <v>142.1794655693914</v>
      </c>
      <c r="AC816" s="28">
        <f t="shared" si="2269"/>
        <v>284.35893113878279</v>
      </c>
      <c r="AD816" s="27">
        <f t="shared" si="2270"/>
        <v>0</v>
      </c>
      <c r="AE816" s="27">
        <f t="shared" si="2271"/>
        <v>143.57282433197145</v>
      </c>
      <c r="AF816" s="28">
        <f t="shared" si="2272"/>
        <v>0</v>
      </c>
      <c r="AG816" s="25"/>
      <c r="AH816" s="25">
        <f t="shared" si="2273"/>
        <v>143.57282433197145</v>
      </c>
      <c r="AI816" s="28">
        <f t="shared" si="2274"/>
        <v>0</v>
      </c>
      <c r="AJ816" s="25"/>
      <c r="AK816" s="25">
        <f t="shared" si="2275"/>
        <v>144.97983801042477</v>
      </c>
      <c r="AL816" s="28">
        <f t="shared" si="2276"/>
        <v>0</v>
      </c>
      <c r="AM816" s="25"/>
      <c r="AN816" s="25">
        <f t="shared" si="2277"/>
        <v>146.40064042292693</v>
      </c>
      <c r="AO816" s="28">
        <f t="shared" si="2278"/>
        <v>0</v>
      </c>
      <c r="AP816" s="27">
        <f t="shared" si="2279"/>
        <v>3</v>
      </c>
      <c r="AQ816" s="27">
        <f t="shared" si="2280"/>
        <v>147.83536669907161</v>
      </c>
      <c r="AR816" s="28">
        <f t="shared" si="2281"/>
        <v>443.50610009721481</v>
      </c>
      <c r="AS816" s="25">
        <v>1</v>
      </c>
      <c r="AT816" s="25">
        <f t="shared" si="2282"/>
        <v>147.83536669907161</v>
      </c>
      <c r="AU816" s="28">
        <f t="shared" si="2283"/>
        <v>147.83536669907161</v>
      </c>
      <c r="AV816" s="25">
        <v>2</v>
      </c>
      <c r="AW816" s="25">
        <f t="shared" si="2284"/>
        <v>149.28415329272252</v>
      </c>
      <c r="AX816" s="28">
        <f t="shared" si="2285"/>
        <v>298.56830658544504</v>
      </c>
      <c r="AY816" s="25"/>
      <c r="AZ816" s="25">
        <f t="shared" si="2286"/>
        <v>150.74713799499122</v>
      </c>
      <c r="BA816" s="28">
        <f t="shared" si="2287"/>
        <v>0</v>
      </c>
      <c r="BB816" s="27">
        <f t="shared" si="2288"/>
        <v>0</v>
      </c>
      <c r="BC816" s="27">
        <f t="shared" si="2289"/>
        <v>152.22445994734213</v>
      </c>
      <c r="BD816" s="28">
        <f t="shared" si="2290"/>
        <v>0</v>
      </c>
      <c r="BE816" s="25"/>
      <c r="BF816" s="25">
        <f t="shared" si="2291"/>
        <v>152.22445994734213</v>
      </c>
      <c r="BG816" s="28">
        <f t="shared" si="2292"/>
        <v>0</v>
      </c>
      <c r="BH816" s="25"/>
      <c r="BI816" s="25">
        <f t="shared" si="2293"/>
        <v>153.71625965482608</v>
      </c>
      <c r="BJ816" s="28">
        <f t="shared" si="2294"/>
        <v>0</v>
      </c>
      <c r="BK816" s="25"/>
      <c r="BL816" s="25">
        <f t="shared" si="2295"/>
        <v>155.22267899944339</v>
      </c>
      <c r="BM816" s="28">
        <f t="shared" si="2296"/>
        <v>0</v>
      </c>
      <c r="CZ816" s="30"/>
      <c r="DA816" s="30"/>
      <c r="DB816" s="30"/>
      <c r="DC816" s="30"/>
      <c r="DD816" s="30"/>
      <c r="DE816" s="30"/>
      <c r="DF816" s="30"/>
      <c r="DG816" s="30"/>
      <c r="DH816" s="30"/>
      <c r="DI816" s="30"/>
      <c r="DJ816" s="30"/>
      <c r="DK816" s="30"/>
      <c r="DL816" s="30"/>
      <c r="DM816" s="30"/>
      <c r="DN816" s="30"/>
      <c r="DO816" s="30"/>
      <c r="DP816" s="30"/>
      <c r="DQ816" s="30"/>
      <c r="DR816" s="30"/>
      <c r="DS816" s="30"/>
      <c r="DT816" s="30"/>
      <c r="DU816" s="30"/>
      <c r="DV816" s="30"/>
      <c r="DW816" s="30"/>
      <c r="DX816" s="30"/>
      <c r="DY816" s="30"/>
      <c r="DZ816" s="30"/>
      <c r="EA816" s="30"/>
      <c r="EB816" s="30"/>
      <c r="EC816" s="30"/>
      <c r="ED816" s="30"/>
      <c r="EE816" s="30"/>
      <c r="EF816" s="30"/>
      <c r="EG816" s="30"/>
      <c r="EH816" s="30"/>
      <c r="EI816" s="30"/>
      <c r="EJ816" s="30"/>
      <c r="EK816" s="30"/>
      <c r="EL816" s="30"/>
      <c r="EM816" s="30"/>
      <c r="EN816" s="30"/>
      <c r="EO816" s="30"/>
      <c r="EP816" s="30"/>
      <c r="EQ816" s="30"/>
      <c r="ER816" s="30"/>
      <c r="ES816" s="30"/>
      <c r="ET816" s="30"/>
      <c r="EU816" s="30"/>
      <c r="EV816" s="30"/>
      <c r="EW816" s="30"/>
      <c r="EX816" s="30"/>
      <c r="EY816" s="30"/>
      <c r="EZ816" s="30"/>
      <c r="FA816" s="30"/>
      <c r="FB816" s="30"/>
      <c r="FC816" s="30"/>
      <c r="FD816" s="30"/>
      <c r="FE816" s="30"/>
      <c r="FF816" s="30"/>
      <c r="FG816" s="30"/>
      <c r="FH816" s="30"/>
      <c r="FI816" s="30"/>
    </row>
    <row r="817" spans="1:165" s="29" customFormat="1" ht="24.95" customHeight="1" x14ac:dyDescent="0.15">
      <c r="A817" s="23" t="s">
        <v>53</v>
      </c>
      <c r="B817" s="23" t="s">
        <v>2223</v>
      </c>
      <c r="C817" s="23" t="s">
        <v>2224</v>
      </c>
      <c r="D817" s="23"/>
      <c r="E817" s="23" t="s">
        <v>465</v>
      </c>
      <c r="F817" s="110">
        <v>3</v>
      </c>
      <c r="G817" s="23"/>
      <c r="H817" s="23"/>
      <c r="I817" s="23"/>
      <c r="J817" s="23"/>
      <c r="K817" s="23"/>
      <c r="L817" s="23"/>
      <c r="M817" s="94">
        <v>65.25</v>
      </c>
      <c r="N817" s="94"/>
      <c r="O817" s="24">
        <f t="shared" si="2258"/>
        <v>3</v>
      </c>
      <c r="P817" s="25">
        <f t="shared" si="2259"/>
        <v>68.882252557103897</v>
      </c>
      <c r="Q817" s="26">
        <f t="shared" si="2260"/>
        <v>203.5369377388717</v>
      </c>
      <c r="R817" s="27">
        <f t="shared" si="2261"/>
        <v>0</v>
      </c>
      <c r="S817" s="27">
        <f t="shared" si="2262"/>
        <v>65.889449999999997</v>
      </c>
      <c r="T817" s="28">
        <f t="shared" si="2263"/>
        <v>0</v>
      </c>
      <c r="U817" s="25"/>
      <c r="V817" s="25">
        <f t="shared" si="2264"/>
        <v>65.889449999999997</v>
      </c>
      <c r="W817" s="28">
        <f t="shared" si="2265"/>
        <v>0</v>
      </c>
      <c r="X817" s="25"/>
      <c r="Y817" s="25">
        <f t="shared" si="2266"/>
        <v>66.535166610000005</v>
      </c>
      <c r="Z817" s="28">
        <f t="shared" si="2267"/>
        <v>0</v>
      </c>
      <c r="AA817" s="25"/>
      <c r="AB817" s="25">
        <f t="shared" si="2268"/>
        <v>67.187211242778005</v>
      </c>
      <c r="AC817" s="28">
        <f t="shared" si="2269"/>
        <v>0</v>
      </c>
      <c r="AD817" s="27">
        <f t="shared" si="2270"/>
        <v>3</v>
      </c>
      <c r="AE817" s="27">
        <f t="shared" si="2271"/>
        <v>67.845645912957238</v>
      </c>
      <c r="AF817" s="28">
        <f t="shared" si="2272"/>
        <v>203.5369377388717</v>
      </c>
      <c r="AG817" s="25"/>
      <c r="AH817" s="25">
        <f t="shared" si="2273"/>
        <v>67.845645912957238</v>
      </c>
      <c r="AI817" s="28">
        <f t="shared" si="2274"/>
        <v>0</v>
      </c>
      <c r="AJ817" s="25">
        <v>3</v>
      </c>
      <c r="AK817" s="25">
        <f t="shared" si="2275"/>
        <v>68.510533242904216</v>
      </c>
      <c r="AL817" s="28">
        <f t="shared" si="2276"/>
        <v>205.53159972871265</v>
      </c>
      <c r="AM817" s="25"/>
      <c r="AN817" s="25">
        <f t="shared" si="2277"/>
        <v>69.181936468684682</v>
      </c>
      <c r="AO817" s="28">
        <f t="shared" si="2278"/>
        <v>0</v>
      </c>
      <c r="AP817" s="27">
        <f t="shared" si="2279"/>
        <v>0</v>
      </c>
      <c r="AQ817" s="27">
        <f t="shared" si="2280"/>
        <v>69.859919446077797</v>
      </c>
      <c r="AR817" s="28">
        <f t="shared" si="2281"/>
        <v>0</v>
      </c>
      <c r="AS817" s="25"/>
      <c r="AT817" s="25">
        <f t="shared" si="2282"/>
        <v>69.859919446077797</v>
      </c>
      <c r="AU817" s="28">
        <f t="shared" si="2283"/>
        <v>0</v>
      </c>
      <c r="AV817" s="25"/>
      <c r="AW817" s="25">
        <f t="shared" si="2284"/>
        <v>70.544546656649359</v>
      </c>
      <c r="AX817" s="28">
        <f t="shared" si="2285"/>
        <v>0</v>
      </c>
      <c r="AY817" s="25"/>
      <c r="AZ817" s="25">
        <f t="shared" si="2286"/>
        <v>71.23588321388452</v>
      </c>
      <c r="BA817" s="28">
        <f t="shared" si="2287"/>
        <v>0</v>
      </c>
      <c r="BB817" s="27">
        <f t="shared" si="2288"/>
        <v>0</v>
      </c>
      <c r="BC817" s="27">
        <f t="shared" si="2289"/>
        <v>71.933994869380584</v>
      </c>
      <c r="BD817" s="28">
        <f t="shared" si="2290"/>
        <v>0</v>
      </c>
      <c r="BE817" s="25"/>
      <c r="BF817" s="25">
        <f t="shared" si="2291"/>
        <v>71.933994869380584</v>
      </c>
      <c r="BG817" s="28">
        <f t="shared" si="2292"/>
        <v>0</v>
      </c>
      <c r="BH817" s="25"/>
      <c r="BI817" s="25">
        <f t="shared" si="2293"/>
        <v>72.638948019100511</v>
      </c>
      <c r="BJ817" s="28">
        <f t="shared" si="2294"/>
        <v>0</v>
      </c>
      <c r="BK817" s="25"/>
      <c r="BL817" s="25">
        <f t="shared" si="2295"/>
        <v>73.350809709687695</v>
      </c>
      <c r="BM817" s="28">
        <f t="shared" si="2296"/>
        <v>0</v>
      </c>
      <c r="CZ817" s="30"/>
      <c r="DA817" s="30"/>
      <c r="DB817" s="30"/>
      <c r="DC817" s="30"/>
      <c r="DD817" s="30"/>
      <c r="DE817" s="30"/>
      <c r="DF817" s="30"/>
      <c r="DG817" s="30"/>
      <c r="DH817" s="30"/>
      <c r="DI817" s="30"/>
      <c r="DJ817" s="30"/>
      <c r="DK817" s="30"/>
      <c r="DL817" s="30"/>
      <c r="DM817" s="30"/>
      <c r="DN817" s="30"/>
      <c r="DO817" s="30"/>
      <c r="DP817" s="30"/>
      <c r="DQ817" s="30"/>
      <c r="DR817" s="30"/>
      <c r="DS817" s="30"/>
      <c r="DT817" s="30"/>
      <c r="DU817" s="30"/>
      <c r="DV817" s="30"/>
      <c r="DW817" s="30"/>
      <c r="DX817" s="30"/>
      <c r="DY817" s="30"/>
      <c r="DZ817" s="30"/>
      <c r="EA817" s="30"/>
      <c r="EB817" s="30"/>
      <c r="EC817" s="30"/>
      <c r="ED817" s="30"/>
      <c r="EE817" s="30"/>
      <c r="EF817" s="30"/>
      <c r="EG817" s="30"/>
      <c r="EH817" s="30"/>
      <c r="EI817" s="30"/>
      <c r="EJ817" s="30"/>
      <c r="EK817" s="30"/>
      <c r="EL817" s="30"/>
      <c r="EM817" s="30"/>
      <c r="EN817" s="30"/>
      <c r="EO817" s="30"/>
      <c r="EP817" s="30"/>
      <c r="EQ817" s="30"/>
      <c r="ER817" s="30"/>
      <c r="ES817" s="30"/>
      <c r="ET817" s="30"/>
      <c r="EU817" s="30"/>
      <c r="EV817" s="30"/>
      <c r="EW817" s="30"/>
      <c r="EX817" s="30"/>
      <c r="EY817" s="30"/>
      <c r="EZ817" s="30"/>
      <c r="FA817" s="30"/>
      <c r="FB817" s="30"/>
      <c r="FC817" s="30"/>
      <c r="FD817" s="30"/>
      <c r="FE817" s="30"/>
      <c r="FF817" s="30"/>
      <c r="FG817" s="30"/>
      <c r="FH817" s="30"/>
      <c r="FI817" s="30"/>
    </row>
    <row r="818" spans="1:165" s="29" customFormat="1" ht="24.95" customHeight="1" x14ac:dyDescent="0.15">
      <c r="A818" s="23" t="s">
        <v>53</v>
      </c>
      <c r="B818" s="23" t="s">
        <v>2225</v>
      </c>
      <c r="C818" s="23" t="s">
        <v>2226</v>
      </c>
      <c r="D818" s="23"/>
      <c r="E818" s="23" t="s">
        <v>465</v>
      </c>
      <c r="F818" s="110"/>
      <c r="G818" s="23"/>
      <c r="H818" s="23"/>
      <c r="I818" s="23"/>
      <c r="J818" s="23">
        <v>30</v>
      </c>
      <c r="K818" s="23"/>
      <c r="L818" s="23"/>
      <c r="M818" s="94">
        <v>39.200000000000003</v>
      </c>
      <c r="N818" s="94"/>
      <c r="O818" s="24">
        <f t="shared" si="2258"/>
        <v>30</v>
      </c>
      <c r="P818" s="25">
        <f t="shared" si="2259"/>
        <v>41.382134869555145</v>
      </c>
      <c r="Q818" s="26">
        <f t="shared" si="2260"/>
        <v>1223.3046625945403</v>
      </c>
      <c r="R818" s="27">
        <f t="shared" si="2261"/>
        <v>15</v>
      </c>
      <c r="S818" s="27">
        <f t="shared" si="2262"/>
        <v>39.584160000000004</v>
      </c>
      <c r="T818" s="28">
        <f t="shared" si="2263"/>
        <v>593.76240000000007</v>
      </c>
      <c r="U818" s="25">
        <v>15</v>
      </c>
      <c r="V818" s="25">
        <f t="shared" si="2264"/>
        <v>39.584160000000004</v>
      </c>
      <c r="W818" s="28">
        <f t="shared" si="2265"/>
        <v>593.76240000000007</v>
      </c>
      <c r="X818" s="25"/>
      <c r="Y818" s="25">
        <f t="shared" si="2266"/>
        <v>39.972084768000002</v>
      </c>
      <c r="Z818" s="28">
        <f t="shared" si="2267"/>
        <v>0</v>
      </c>
      <c r="AA818" s="25"/>
      <c r="AB818" s="25">
        <f t="shared" si="2268"/>
        <v>40.363811198726403</v>
      </c>
      <c r="AC818" s="28">
        <f t="shared" si="2269"/>
        <v>0</v>
      </c>
      <c r="AD818" s="27">
        <f t="shared" si="2270"/>
        <v>0</v>
      </c>
      <c r="AE818" s="27">
        <f t="shared" si="2271"/>
        <v>40.759376548473924</v>
      </c>
      <c r="AF818" s="28">
        <f t="shared" si="2272"/>
        <v>0</v>
      </c>
      <c r="AG818" s="25"/>
      <c r="AH818" s="25">
        <f t="shared" si="2273"/>
        <v>40.759376548473924</v>
      </c>
      <c r="AI818" s="28">
        <f t="shared" si="2274"/>
        <v>0</v>
      </c>
      <c r="AJ818" s="25"/>
      <c r="AK818" s="25">
        <f t="shared" si="2275"/>
        <v>41.158818438648971</v>
      </c>
      <c r="AL818" s="28">
        <f t="shared" si="2276"/>
        <v>0</v>
      </c>
      <c r="AM818" s="25"/>
      <c r="AN818" s="25">
        <f t="shared" si="2277"/>
        <v>41.562174859347735</v>
      </c>
      <c r="AO818" s="28">
        <f t="shared" si="2278"/>
        <v>0</v>
      </c>
      <c r="AP818" s="27">
        <f t="shared" si="2279"/>
        <v>15</v>
      </c>
      <c r="AQ818" s="27">
        <f t="shared" si="2280"/>
        <v>41.969484172969345</v>
      </c>
      <c r="AR818" s="28">
        <f t="shared" si="2281"/>
        <v>629.54226259454015</v>
      </c>
      <c r="AS818" s="25">
        <v>15</v>
      </c>
      <c r="AT818" s="25">
        <f t="shared" si="2282"/>
        <v>41.969484172969345</v>
      </c>
      <c r="AU818" s="28">
        <f t="shared" si="2283"/>
        <v>629.54226259454015</v>
      </c>
      <c r="AV818" s="25"/>
      <c r="AW818" s="25">
        <f t="shared" si="2284"/>
        <v>42.380785117864448</v>
      </c>
      <c r="AX818" s="28">
        <f t="shared" si="2285"/>
        <v>0</v>
      </c>
      <c r="AY818" s="25"/>
      <c r="AZ818" s="25">
        <f t="shared" si="2286"/>
        <v>42.79611681201952</v>
      </c>
      <c r="BA818" s="28">
        <f t="shared" si="2287"/>
        <v>0</v>
      </c>
      <c r="BB818" s="27">
        <f t="shared" si="2288"/>
        <v>0</v>
      </c>
      <c r="BC818" s="27">
        <f t="shared" si="2289"/>
        <v>43.215518756777314</v>
      </c>
      <c r="BD818" s="28">
        <f t="shared" si="2290"/>
        <v>0</v>
      </c>
      <c r="BE818" s="25"/>
      <c r="BF818" s="25">
        <f t="shared" si="2291"/>
        <v>43.215518756777314</v>
      </c>
      <c r="BG818" s="28">
        <f t="shared" si="2292"/>
        <v>0</v>
      </c>
      <c r="BH818" s="25"/>
      <c r="BI818" s="25">
        <f t="shared" si="2293"/>
        <v>43.639030840593733</v>
      </c>
      <c r="BJ818" s="28">
        <f t="shared" si="2294"/>
        <v>0</v>
      </c>
      <c r="BK818" s="25"/>
      <c r="BL818" s="25">
        <f t="shared" si="2295"/>
        <v>44.066693342831556</v>
      </c>
      <c r="BM818" s="28">
        <f t="shared" si="2296"/>
        <v>0</v>
      </c>
      <c r="CZ818" s="30"/>
      <c r="DA818" s="30"/>
      <c r="DB818" s="30"/>
      <c r="DC818" s="30"/>
      <c r="DD818" s="30"/>
      <c r="DE818" s="30"/>
      <c r="DF818" s="30"/>
      <c r="DG818" s="30"/>
      <c r="DH818" s="30"/>
      <c r="DI818" s="30"/>
      <c r="DJ818" s="30"/>
      <c r="DK818" s="30"/>
      <c r="DL818" s="30"/>
      <c r="DM818" s="30"/>
      <c r="DN818" s="30"/>
      <c r="DO818" s="30"/>
      <c r="DP818" s="30"/>
      <c r="DQ818" s="30"/>
      <c r="DR818" s="30"/>
      <c r="DS818" s="30"/>
      <c r="DT818" s="30"/>
      <c r="DU818" s="30"/>
      <c r="DV818" s="30"/>
      <c r="DW818" s="30"/>
      <c r="DX818" s="30"/>
      <c r="DY818" s="30"/>
      <c r="DZ818" s="30"/>
      <c r="EA818" s="30"/>
      <c r="EB818" s="30"/>
      <c r="EC818" s="30"/>
      <c r="ED818" s="30"/>
      <c r="EE818" s="30"/>
      <c r="EF818" s="30"/>
      <c r="EG818" s="30"/>
      <c r="EH818" s="30"/>
      <c r="EI818" s="30"/>
      <c r="EJ818" s="30"/>
      <c r="EK818" s="30"/>
      <c r="EL818" s="30"/>
      <c r="EM818" s="30"/>
      <c r="EN818" s="30"/>
      <c r="EO818" s="30"/>
      <c r="EP818" s="30"/>
      <c r="EQ818" s="30"/>
      <c r="ER818" s="30"/>
      <c r="ES818" s="30"/>
      <c r="ET818" s="30"/>
      <c r="EU818" s="30"/>
      <c r="EV818" s="30"/>
      <c r="EW818" s="30"/>
      <c r="EX818" s="30"/>
      <c r="EY818" s="30"/>
      <c r="EZ818" s="30"/>
      <c r="FA818" s="30"/>
      <c r="FB818" s="30"/>
      <c r="FC818" s="30"/>
      <c r="FD818" s="30"/>
      <c r="FE818" s="30"/>
      <c r="FF818" s="30"/>
      <c r="FG818" s="30"/>
      <c r="FH818" s="30"/>
      <c r="FI818" s="30"/>
    </row>
    <row r="819" spans="1:165" s="29" customFormat="1" ht="24.95" customHeight="1" x14ac:dyDescent="0.15">
      <c r="A819" s="23" t="s">
        <v>53</v>
      </c>
      <c r="B819" s="23" t="s">
        <v>2227</v>
      </c>
      <c r="C819" s="23" t="s">
        <v>2228</v>
      </c>
      <c r="D819" s="23" t="s">
        <v>2229</v>
      </c>
      <c r="E819" s="23" t="s">
        <v>713</v>
      </c>
      <c r="F819" s="110">
        <v>60</v>
      </c>
      <c r="G819" s="23"/>
      <c r="H819" s="23"/>
      <c r="I819" s="23"/>
      <c r="J819" s="23"/>
      <c r="K819" s="23"/>
      <c r="L819" s="23"/>
      <c r="M819" s="94">
        <v>30</v>
      </c>
      <c r="N819" s="94"/>
      <c r="O819" s="24">
        <f t="shared" si="2258"/>
        <v>60</v>
      </c>
      <c r="P819" s="25">
        <f t="shared" si="2259"/>
        <v>31.670001175679953</v>
      </c>
      <c r="Q819" s="26">
        <f t="shared" si="2260"/>
        <v>1872.1380722669887</v>
      </c>
      <c r="R819" s="27">
        <f t="shared" si="2261"/>
        <v>20</v>
      </c>
      <c r="S819" s="27">
        <f t="shared" si="2262"/>
        <v>30.294</v>
      </c>
      <c r="T819" s="28">
        <f t="shared" si="2263"/>
        <v>605.88</v>
      </c>
      <c r="U819" s="25">
        <v>20</v>
      </c>
      <c r="V819" s="25">
        <f t="shared" si="2264"/>
        <v>30.294</v>
      </c>
      <c r="W819" s="28">
        <f t="shared" si="2265"/>
        <v>605.88</v>
      </c>
      <c r="X819" s="25"/>
      <c r="Y819" s="25">
        <f t="shared" si="2266"/>
        <v>30.590881200000002</v>
      </c>
      <c r="Z819" s="28">
        <f t="shared" si="2267"/>
        <v>0</v>
      </c>
      <c r="AA819" s="25"/>
      <c r="AB819" s="25">
        <f t="shared" si="2268"/>
        <v>30.890671835760003</v>
      </c>
      <c r="AC819" s="28">
        <f t="shared" si="2269"/>
        <v>0</v>
      </c>
      <c r="AD819" s="27">
        <f t="shared" si="2270"/>
        <v>20</v>
      </c>
      <c r="AE819" s="27">
        <f t="shared" si="2271"/>
        <v>31.19340041975045</v>
      </c>
      <c r="AF819" s="28">
        <f t="shared" si="2272"/>
        <v>623.86800839500904</v>
      </c>
      <c r="AG819" s="25"/>
      <c r="AH819" s="25">
        <f t="shared" si="2273"/>
        <v>31.19340041975045</v>
      </c>
      <c r="AI819" s="28">
        <f t="shared" si="2274"/>
        <v>0</v>
      </c>
      <c r="AJ819" s="25">
        <v>20</v>
      </c>
      <c r="AK819" s="25">
        <f t="shared" si="2275"/>
        <v>31.499095743864004</v>
      </c>
      <c r="AL819" s="28">
        <f t="shared" si="2276"/>
        <v>629.98191487728013</v>
      </c>
      <c r="AM819" s="25"/>
      <c r="AN819" s="25">
        <f t="shared" si="2277"/>
        <v>31.807786882153874</v>
      </c>
      <c r="AO819" s="28">
        <f t="shared" si="2278"/>
        <v>0</v>
      </c>
      <c r="AP819" s="27">
        <f t="shared" si="2279"/>
        <v>20</v>
      </c>
      <c r="AQ819" s="27">
        <f t="shared" si="2280"/>
        <v>32.11950319359898</v>
      </c>
      <c r="AR819" s="28">
        <f t="shared" si="2281"/>
        <v>642.39006387197958</v>
      </c>
      <c r="AS819" s="25"/>
      <c r="AT819" s="25">
        <f t="shared" si="2282"/>
        <v>32.11950319359898</v>
      </c>
      <c r="AU819" s="28">
        <f t="shared" si="2283"/>
        <v>0</v>
      </c>
      <c r="AV819" s="25">
        <v>20</v>
      </c>
      <c r="AW819" s="25">
        <f t="shared" si="2284"/>
        <v>32.434274324896251</v>
      </c>
      <c r="AX819" s="28">
        <f t="shared" si="2285"/>
        <v>648.68548649792501</v>
      </c>
      <c r="AY819" s="25"/>
      <c r="AZ819" s="25">
        <f t="shared" si="2286"/>
        <v>32.752130213280232</v>
      </c>
      <c r="BA819" s="28">
        <f t="shared" si="2287"/>
        <v>0</v>
      </c>
      <c r="BB819" s="27">
        <f t="shared" si="2288"/>
        <v>0</v>
      </c>
      <c r="BC819" s="27">
        <f t="shared" si="2289"/>
        <v>33.073101089370383</v>
      </c>
      <c r="BD819" s="28">
        <f t="shared" si="2290"/>
        <v>0</v>
      </c>
      <c r="BE819" s="25"/>
      <c r="BF819" s="25">
        <f t="shared" si="2291"/>
        <v>33.073101089370383</v>
      </c>
      <c r="BG819" s="28">
        <f t="shared" si="2292"/>
        <v>0</v>
      </c>
      <c r="BH819" s="25"/>
      <c r="BI819" s="25">
        <f t="shared" si="2293"/>
        <v>33.397217480046216</v>
      </c>
      <c r="BJ819" s="28">
        <f t="shared" si="2294"/>
        <v>0</v>
      </c>
      <c r="BK819" s="25"/>
      <c r="BL819" s="25">
        <f t="shared" si="2295"/>
        <v>33.724510211350669</v>
      </c>
      <c r="BM819" s="28">
        <f t="shared" si="2296"/>
        <v>0</v>
      </c>
      <c r="CZ819" s="30"/>
      <c r="DA819" s="30"/>
      <c r="DB819" s="30"/>
      <c r="DC819" s="30"/>
      <c r="DD819" s="30"/>
      <c r="DE819" s="30"/>
      <c r="DF819" s="30"/>
      <c r="DG819" s="30"/>
      <c r="DH819" s="30"/>
      <c r="DI819" s="30"/>
      <c r="DJ819" s="30"/>
      <c r="DK819" s="30"/>
      <c r="DL819" s="30"/>
      <c r="DM819" s="30"/>
      <c r="DN819" s="30"/>
      <c r="DO819" s="30"/>
      <c r="DP819" s="30"/>
      <c r="DQ819" s="30"/>
      <c r="DR819" s="30"/>
      <c r="DS819" s="30"/>
      <c r="DT819" s="30"/>
      <c r="DU819" s="30"/>
      <c r="DV819" s="30"/>
      <c r="DW819" s="30"/>
      <c r="DX819" s="30"/>
      <c r="DY819" s="30"/>
      <c r="DZ819" s="30"/>
      <c r="EA819" s="30"/>
      <c r="EB819" s="30"/>
      <c r="EC819" s="30"/>
      <c r="ED819" s="30"/>
      <c r="EE819" s="30"/>
      <c r="EF819" s="30"/>
      <c r="EG819" s="30"/>
      <c r="EH819" s="30"/>
      <c r="EI819" s="30"/>
      <c r="EJ819" s="30"/>
      <c r="EK819" s="30"/>
      <c r="EL819" s="30"/>
      <c r="EM819" s="30"/>
      <c r="EN819" s="30"/>
      <c r="EO819" s="30"/>
      <c r="EP819" s="30"/>
      <c r="EQ819" s="30"/>
      <c r="ER819" s="30"/>
      <c r="ES819" s="30"/>
      <c r="ET819" s="30"/>
      <c r="EU819" s="30"/>
      <c r="EV819" s="30"/>
      <c r="EW819" s="30"/>
      <c r="EX819" s="30"/>
      <c r="EY819" s="30"/>
      <c r="EZ819" s="30"/>
      <c r="FA819" s="30"/>
      <c r="FB819" s="30"/>
      <c r="FC819" s="30"/>
      <c r="FD819" s="30"/>
      <c r="FE819" s="30"/>
      <c r="FF819" s="30"/>
      <c r="FG819" s="30"/>
      <c r="FH819" s="30"/>
      <c r="FI819" s="30"/>
    </row>
    <row r="820" spans="1:165" s="29" customFormat="1" ht="24.95" customHeight="1" x14ac:dyDescent="0.15">
      <c r="A820" s="23" t="s">
        <v>53</v>
      </c>
      <c r="B820" s="23" t="s">
        <v>2230</v>
      </c>
      <c r="C820" s="23" t="s">
        <v>2231</v>
      </c>
      <c r="D820" s="23"/>
      <c r="E820" s="23" t="s">
        <v>1184</v>
      </c>
      <c r="F820" s="110">
        <v>144</v>
      </c>
      <c r="G820" s="23"/>
      <c r="H820" s="23"/>
      <c r="I820" s="23"/>
      <c r="J820" s="23"/>
      <c r="K820" s="23"/>
      <c r="L820" s="23"/>
      <c r="M820" s="94">
        <v>29.9</v>
      </c>
      <c r="N820" s="94"/>
      <c r="O820" s="24">
        <f t="shared" si="2258"/>
        <v>144</v>
      </c>
      <c r="P820" s="25">
        <f t="shared" si="2259"/>
        <v>31.564434505094351</v>
      </c>
      <c r="Q820" s="26">
        <f t="shared" si="2260"/>
        <v>4512.0405197047166</v>
      </c>
      <c r="R820" s="27">
        <f t="shared" si="2261"/>
        <v>48</v>
      </c>
      <c r="S820" s="27">
        <f t="shared" si="2262"/>
        <v>30.193020000000001</v>
      </c>
      <c r="T820" s="28">
        <f t="shared" si="2263"/>
        <v>1449.26496</v>
      </c>
      <c r="U820" s="25">
        <v>24</v>
      </c>
      <c r="V820" s="25">
        <f t="shared" si="2264"/>
        <v>30.193020000000001</v>
      </c>
      <c r="W820" s="28">
        <f t="shared" si="2265"/>
        <v>724.63247999999999</v>
      </c>
      <c r="X820" s="25">
        <v>12</v>
      </c>
      <c r="Y820" s="25">
        <f t="shared" si="2266"/>
        <v>30.488911596000001</v>
      </c>
      <c r="Z820" s="28">
        <f t="shared" si="2267"/>
        <v>365.86693915199999</v>
      </c>
      <c r="AA820" s="25">
        <v>12</v>
      </c>
      <c r="AB820" s="25">
        <f t="shared" si="2268"/>
        <v>30.787702929640801</v>
      </c>
      <c r="AC820" s="28">
        <f t="shared" si="2269"/>
        <v>369.45243515568961</v>
      </c>
      <c r="AD820" s="27">
        <f t="shared" si="2270"/>
        <v>36</v>
      </c>
      <c r="AE820" s="27">
        <f t="shared" si="2271"/>
        <v>31.089422418351283</v>
      </c>
      <c r="AF820" s="28">
        <f t="shared" si="2272"/>
        <v>1119.2192070606461</v>
      </c>
      <c r="AG820" s="25">
        <v>12</v>
      </c>
      <c r="AH820" s="25">
        <f t="shared" si="2273"/>
        <v>31.089422418351283</v>
      </c>
      <c r="AI820" s="28">
        <f t="shared" si="2274"/>
        <v>373.07306902021537</v>
      </c>
      <c r="AJ820" s="25">
        <v>12</v>
      </c>
      <c r="AK820" s="25">
        <f t="shared" si="2275"/>
        <v>31.394098758051125</v>
      </c>
      <c r="AL820" s="28">
        <f t="shared" si="2276"/>
        <v>376.72918509661349</v>
      </c>
      <c r="AM820" s="25">
        <v>12</v>
      </c>
      <c r="AN820" s="25">
        <f t="shared" si="2277"/>
        <v>31.701760925880027</v>
      </c>
      <c r="AO820" s="28">
        <f t="shared" si="2278"/>
        <v>380.42113111056034</v>
      </c>
      <c r="AP820" s="27">
        <f t="shared" si="2279"/>
        <v>36</v>
      </c>
      <c r="AQ820" s="27">
        <f t="shared" si="2280"/>
        <v>32.012438182953652</v>
      </c>
      <c r="AR820" s="28">
        <f t="shared" si="2281"/>
        <v>1152.4477745863314</v>
      </c>
      <c r="AS820" s="25">
        <v>12</v>
      </c>
      <c r="AT820" s="25">
        <f t="shared" si="2282"/>
        <v>32.012438182953652</v>
      </c>
      <c r="AU820" s="28">
        <f t="shared" si="2283"/>
        <v>384.14925819544385</v>
      </c>
      <c r="AV820" s="25">
        <v>12</v>
      </c>
      <c r="AW820" s="25">
        <f t="shared" si="2284"/>
        <v>32.326160077146596</v>
      </c>
      <c r="AX820" s="28">
        <f t="shared" si="2285"/>
        <v>387.91392092575916</v>
      </c>
      <c r="AY820" s="25">
        <v>12</v>
      </c>
      <c r="AZ820" s="25">
        <f t="shared" si="2286"/>
        <v>32.642956445902634</v>
      </c>
      <c r="BA820" s="28">
        <f t="shared" si="2287"/>
        <v>391.71547735083163</v>
      </c>
      <c r="BB820" s="27">
        <f t="shared" si="2288"/>
        <v>24</v>
      </c>
      <c r="BC820" s="27">
        <f t="shared" si="2289"/>
        <v>32.962857419072478</v>
      </c>
      <c r="BD820" s="28">
        <f t="shared" si="2290"/>
        <v>791.10857805773946</v>
      </c>
      <c r="BE820" s="25">
        <v>12</v>
      </c>
      <c r="BF820" s="25">
        <f t="shared" si="2291"/>
        <v>32.962857419072478</v>
      </c>
      <c r="BG820" s="28">
        <f t="shared" si="2292"/>
        <v>395.55428902886973</v>
      </c>
      <c r="BH820" s="25">
        <v>12</v>
      </c>
      <c r="BI820" s="25">
        <f t="shared" si="2293"/>
        <v>33.285893421779392</v>
      </c>
      <c r="BJ820" s="28">
        <f t="shared" si="2294"/>
        <v>399.4307210613527</v>
      </c>
      <c r="BK820" s="25"/>
      <c r="BL820" s="25">
        <f t="shared" si="2295"/>
        <v>33.612095177312831</v>
      </c>
      <c r="BM820" s="28">
        <f t="shared" si="2296"/>
        <v>0</v>
      </c>
      <c r="CZ820" s="30"/>
      <c r="DA820" s="30"/>
      <c r="DB820" s="30"/>
      <c r="DC820" s="30"/>
      <c r="DD820" s="30"/>
      <c r="DE820" s="30"/>
      <c r="DF820" s="30"/>
      <c r="DG820" s="30"/>
      <c r="DH820" s="30"/>
      <c r="DI820" s="30"/>
      <c r="DJ820" s="30"/>
      <c r="DK820" s="30"/>
      <c r="DL820" s="30"/>
      <c r="DM820" s="30"/>
      <c r="DN820" s="30"/>
      <c r="DO820" s="30"/>
      <c r="DP820" s="30"/>
      <c r="DQ820" s="30"/>
      <c r="DR820" s="30"/>
      <c r="DS820" s="30"/>
      <c r="DT820" s="30"/>
      <c r="DU820" s="30"/>
      <c r="DV820" s="30"/>
      <c r="DW820" s="30"/>
      <c r="DX820" s="30"/>
      <c r="DY820" s="30"/>
      <c r="DZ820" s="30"/>
      <c r="EA820" s="30"/>
      <c r="EB820" s="30"/>
      <c r="EC820" s="30"/>
      <c r="ED820" s="30"/>
      <c r="EE820" s="30"/>
      <c r="EF820" s="30"/>
      <c r="EG820" s="30"/>
      <c r="EH820" s="30"/>
      <c r="EI820" s="30"/>
      <c r="EJ820" s="30"/>
      <c r="EK820" s="30"/>
      <c r="EL820" s="30"/>
      <c r="EM820" s="30"/>
      <c r="EN820" s="30"/>
      <c r="EO820" s="30"/>
      <c r="EP820" s="30"/>
      <c r="EQ820" s="30"/>
      <c r="ER820" s="30"/>
      <c r="ES820" s="30"/>
      <c r="ET820" s="30"/>
      <c r="EU820" s="30"/>
      <c r="EV820" s="30"/>
      <c r="EW820" s="30"/>
      <c r="EX820" s="30"/>
      <c r="EY820" s="30"/>
      <c r="EZ820" s="30"/>
      <c r="FA820" s="30"/>
      <c r="FB820" s="30"/>
      <c r="FC820" s="30"/>
      <c r="FD820" s="30"/>
      <c r="FE820" s="30"/>
      <c r="FF820" s="30"/>
      <c r="FG820" s="30"/>
      <c r="FH820" s="30"/>
      <c r="FI820" s="30"/>
    </row>
    <row r="821" spans="1:165" s="29" customFormat="1" ht="24.95" customHeight="1" x14ac:dyDescent="0.15">
      <c r="A821" s="23" t="s">
        <v>53</v>
      </c>
      <c r="B821" s="23" t="s">
        <v>2232</v>
      </c>
      <c r="C821" s="23" t="s">
        <v>2233</v>
      </c>
      <c r="D821" s="23" t="s">
        <v>2234</v>
      </c>
      <c r="E821" s="23" t="s">
        <v>2235</v>
      </c>
      <c r="F821" s="110">
        <v>540</v>
      </c>
      <c r="G821" s="23"/>
      <c r="H821" s="23"/>
      <c r="I821" s="23"/>
      <c r="J821" s="23"/>
      <c r="K821" s="23"/>
      <c r="L821" s="23"/>
      <c r="M821" s="94">
        <v>123.78</v>
      </c>
      <c r="N821" s="94"/>
      <c r="O821" s="24">
        <f t="shared" si="2258"/>
        <v>540</v>
      </c>
      <c r="P821" s="25">
        <f t="shared" si="2259"/>
        <v>130.67042485085551</v>
      </c>
      <c r="Q821" s="26">
        <f t="shared" si="2260"/>
        <v>70101.697612176926</v>
      </c>
      <c r="R821" s="27">
        <f t="shared" si="2261"/>
        <v>165</v>
      </c>
      <c r="S821" s="27">
        <f t="shared" si="2262"/>
        <v>124.99304400000001</v>
      </c>
      <c r="T821" s="28">
        <f t="shared" si="2263"/>
        <v>20623.852260000003</v>
      </c>
      <c r="U821" s="25">
        <v>90</v>
      </c>
      <c r="V821" s="25">
        <f t="shared" si="2264"/>
        <v>124.99304400000001</v>
      </c>
      <c r="W821" s="28">
        <f t="shared" si="2265"/>
        <v>11249.373960000001</v>
      </c>
      <c r="X821" s="25">
        <v>60</v>
      </c>
      <c r="Y821" s="25">
        <f t="shared" si="2266"/>
        <v>126.21797583120002</v>
      </c>
      <c r="Z821" s="28">
        <f t="shared" si="2267"/>
        <v>7573.0785498720015</v>
      </c>
      <c r="AA821" s="25">
        <v>15</v>
      </c>
      <c r="AB821" s="25">
        <f t="shared" si="2268"/>
        <v>127.45491199434579</v>
      </c>
      <c r="AC821" s="28">
        <f t="shared" si="2269"/>
        <v>1911.8236799151869</v>
      </c>
      <c r="AD821" s="27">
        <f t="shared" si="2270"/>
        <v>150</v>
      </c>
      <c r="AE821" s="27">
        <f t="shared" si="2271"/>
        <v>128.70397013189037</v>
      </c>
      <c r="AF821" s="28">
        <f t="shared" si="2272"/>
        <v>19305.595519783557</v>
      </c>
      <c r="AG821" s="25">
        <v>55</v>
      </c>
      <c r="AH821" s="25">
        <f t="shared" si="2273"/>
        <v>128.70397013189037</v>
      </c>
      <c r="AI821" s="28">
        <f t="shared" si="2274"/>
        <v>7078.7183572539707</v>
      </c>
      <c r="AJ821" s="25">
        <v>50</v>
      </c>
      <c r="AK821" s="25">
        <f t="shared" si="2275"/>
        <v>129.96526903918291</v>
      </c>
      <c r="AL821" s="28">
        <f t="shared" si="2276"/>
        <v>6498.2634519591456</v>
      </c>
      <c r="AM821" s="25">
        <v>45</v>
      </c>
      <c r="AN821" s="25">
        <f t="shared" si="2277"/>
        <v>131.23892867576691</v>
      </c>
      <c r="AO821" s="28">
        <f t="shared" si="2278"/>
        <v>5905.7517904095112</v>
      </c>
      <c r="AP821" s="27">
        <f t="shared" si="2279"/>
        <v>135</v>
      </c>
      <c r="AQ821" s="27">
        <f t="shared" si="2280"/>
        <v>132.52507017678943</v>
      </c>
      <c r="AR821" s="28">
        <f t="shared" si="2281"/>
        <v>17890.884473866572</v>
      </c>
      <c r="AS821" s="25">
        <v>55</v>
      </c>
      <c r="AT821" s="25">
        <f t="shared" si="2282"/>
        <v>132.52507017678943</v>
      </c>
      <c r="AU821" s="28">
        <f t="shared" si="2283"/>
        <v>7288.8788597234188</v>
      </c>
      <c r="AV821" s="25">
        <v>50</v>
      </c>
      <c r="AW821" s="25">
        <f t="shared" si="2284"/>
        <v>133.82381586452198</v>
      </c>
      <c r="AX821" s="28">
        <f t="shared" si="2285"/>
        <v>6691.1907932260983</v>
      </c>
      <c r="AY821" s="25">
        <v>30</v>
      </c>
      <c r="AZ821" s="25">
        <f t="shared" si="2286"/>
        <v>135.13528925999429</v>
      </c>
      <c r="BA821" s="28">
        <f t="shared" si="2287"/>
        <v>4054.0586777998287</v>
      </c>
      <c r="BB821" s="27">
        <f t="shared" si="2288"/>
        <v>90</v>
      </c>
      <c r="BC821" s="27">
        <f t="shared" si="2289"/>
        <v>136.45961509474225</v>
      </c>
      <c r="BD821" s="28">
        <f t="shared" si="2290"/>
        <v>12281.365358526802</v>
      </c>
      <c r="BE821" s="25">
        <v>65</v>
      </c>
      <c r="BF821" s="25">
        <f t="shared" si="2291"/>
        <v>136.45961509474225</v>
      </c>
      <c r="BG821" s="28">
        <f t="shared" si="2292"/>
        <v>8869.8749811582456</v>
      </c>
      <c r="BH821" s="25">
        <v>25</v>
      </c>
      <c r="BI821" s="25">
        <f t="shared" si="2293"/>
        <v>137.79691932267073</v>
      </c>
      <c r="BJ821" s="28">
        <f t="shared" si="2294"/>
        <v>3444.9229830667682</v>
      </c>
      <c r="BK821" s="25"/>
      <c r="BL821" s="25">
        <f t="shared" si="2295"/>
        <v>139.14732913203292</v>
      </c>
      <c r="BM821" s="28">
        <f t="shared" si="2296"/>
        <v>0</v>
      </c>
      <c r="CZ821" s="30"/>
      <c r="DA821" s="30"/>
      <c r="DB821" s="30"/>
      <c r="DC821" s="30"/>
      <c r="DD821" s="30"/>
      <c r="DE821" s="30"/>
      <c r="DF821" s="30"/>
      <c r="DG821" s="30"/>
      <c r="DH821" s="30"/>
      <c r="DI821" s="30"/>
      <c r="DJ821" s="30"/>
      <c r="DK821" s="30"/>
      <c r="DL821" s="30"/>
      <c r="DM821" s="30"/>
      <c r="DN821" s="30"/>
      <c r="DO821" s="30"/>
      <c r="DP821" s="30"/>
      <c r="DQ821" s="30"/>
      <c r="DR821" s="30"/>
      <c r="DS821" s="30"/>
      <c r="DT821" s="30"/>
      <c r="DU821" s="30"/>
      <c r="DV821" s="30"/>
      <c r="DW821" s="30"/>
      <c r="DX821" s="30"/>
      <c r="DY821" s="30"/>
      <c r="DZ821" s="30"/>
      <c r="EA821" s="30"/>
      <c r="EB821" s="30"/>
      <c r="EC821" s="30"/>
      <c r="ED821" s="30"/>
      <c r="EE821" s="30"/>
      <c r="EF821" s="30"/>
      <c r="EG821" s="30"/>
      <c r="EH821" s="30"/>
      <c r="EI821" s="30"/>
      <c r="EJ821" s="30"/>
      <c r="EK821" s="30"/>
      <c r="EL821" s="30"/>
      <c r="EM821" s="30"/>
      <c r="EN821" s="30"/>
      <c r="EO821" s="30"/>
      <c r="EP821" s="30"/>
      <c r="EQ821" s="30"/>
      <c r="ER821" s="30"/>
      <c r="ES821" s="30"/>
      <c r="ET821" s="30"/>
      <c r="EU821" s="30"/>
      <c r="EV821" s="30"/>
      <c r="EW821" s="30"/>
      <c r="EX821" s="30"/>
      <c r="EY821" s="30"/>
      <c r="EZ821" s="30"/>
      <c r="FA821" s="30"/>
      <c r="FB821" s="30"/>
      <c r="FC821" s="30"/>
      <c r="FD821" s="30"/>
      <c r="FE821" s="30"/>
      <c r="FF821" s="30"/>
      <c r="FG821" s="30"/>
      <c r="FH821" s="30"/>
      <c r="FI821" s="30"/>
    </row>
    <row r="822" spans="1:165" s="29" customFormat="1" ht="24.95" customHeight="1" x14ac:dyDescent="0.15">
      <c r="A822" s="23" t="s">
        <v>53</v>
      </c>
      <c r="B822" s="23" t="s">
        <v>2236</v>
      </c>
      <c r="C822" s="23" t="s">
        <v>2237</v>
      </c>
      <c r="D822" s="23" t="s">
        <v>2229</v>
      </c>
      <c r="E822" s="23" t="s">
        <v>713</v>
      </c>
      <c r="F822" s="110">
        <v>360</v>
      </c>
      <c r="G822" s="23"/>
      <c r="H822" s="23"/>
      <c r="I822" s="23"/>
      <c r="J822" s="23"/>
      <c r="K822" s="23"/>
      <c r="L822" s="23"/>
      <c r="M822" s="94">
        <v>37.4</v>
      </c>
      <c r="N822" s="94">
        <v>90</v>
      </c>
      <c r="O822" s="24">
        <f t="shared" si="2258"/>
        <v>360</v>
      </c>
      <c r="P822" s="25">
        <f t="shared" si="2259"/>
        <v>39.481934799014354</v>
      </c>
      <c r="Q822" s="26">
        <f t="shared" si="2260"/>
        <v>14110.067364096563</v>
      </c>
      <c r="R822" s="27">
        <f t="shared" si="2261"/>
        <v>125</v>
      </c>
      <c r="S822" s="27">
        <f t="shared" si="2262"/>
        <v>37.76652</v>
      </c>
      <c r="T822" s="28">
        <f t="shared" si="2263"/>
        <v>4720.8149999999996</v>
      </c>
      <c r="U822" s="25">
        <v>40</v>
      </c>
      <c r="V822" s="25">
        <f t="shared" si="2264"/>
        <v>37.76652</v>
      </c>
      <c r="W822" s="28">
        <f t="shared" si="2265"/>
        <v>1510.6608000000001</v>
      </c>
      <c r="X822" s="25">
        <v>55</v>
      </c>
      <c r="Y822" s="25">
        <f t="shared" si="2266"/>
        <v>38.136631896000004</v>
      </c>
      <c r="Z822" s="28">
        <f t="shared" si="2267"/>
        <v>2097.51475428</v>
      </c>
      <c r="AA822" s="25">
        <v>30</v>
      </c>
      <c r="AB822" s="25">
        <f t="shared" si="2268"/>
        <v>38.510370888580809</v>
      </c>
      <c r="AC822" s="28">
        <f t="shared" si="2269"/>
        <v>1155.3111266574242</v>
      </c>
      <c r="AD822" s="27">
        <f t="shared" si="2270"/>
        <v>90</v>
      </c>
      <c r="AE822" s="27">
        <f t="shared" si="2271"/>
        <v>38.887772523288902</v>
      </c>
      <c r="AF822" s="28">
        <f t="shared" si="2272"/>
        <v>3499.8995270960013</v>
      </c>
      <c r="AG822" s="25">
        <v>35</v>
      </c>
      <c r="AH822" s="25">
        <f t="shared" si="2273"/>
        <v>38.887772523288902</v>
      </c>
      <c r="AI822" s="28">
        <f t="shared" si="2274"/>
        <v>1361.0720383151115</v>
      </c>
      <c r="AJ822" s="25">
        <v>30</v>
      </c>
      <c r="AK822" s="25">
        <f t="shared" si="2275"/>
        <v>39.268872694017134</v>
      </c>
      <c r="AL822" s="28">
        <f t="shared" si="2276"/>
        <v>1178.0661808205141</v>
      </c>
      <c r="AM822" s="25">
        <v>25</v>
      </c>
      <c r="AN822" s="25">
        <f t="shared" si="2277"/>
        <v>39.653707646418503</v>
      </c>
      <c r="AO822" s="28">
        <f t="shared" si="2278"/>
        <v>991.34269116046255</v>
      </c>
      <c r="AP822" s="27">
        <f t="shared" si="2279"/>
        <v>75</v>
      </c>
      <c r="AQ822" s="27">
        <f t="shared" si="2280"/>
        <v>40.042313981353409</v>
      </c>
      <c r="AR822" s="28">
        <f t="shared" si="2281"/>
        <v>3003.1735486015059</v>
      </c>
      <c r="AS822" s="25">
        <v>55</v>
      </c>
      <c r="AT822" s="25">
        <f t="shared" si="2282"/>
        <v>40.042313981353409</v>
      </c>
      <c r="AU822" s="28">
        <f t="shared" si="2283"/>
        <v>2202.3272689744376</v>
      </c>
      <c r="AV822" s="25">
        <v>15</v>
      </c>
      <c r="AW822" s="25">
        <f t="shared" si="2284"/>
        <v>40.434728658370673</v>
      </c>
      <c r="AX822" s="28">
        <f t="shared" si="2285"/>
        <v>606.52092987556011</v>
      </c>
      <c r="AY822" s="25">
        <v>5</v>
      </c>
      <c r="AZ822" s="25">
        <f t="shared" si="2286"/>
        <v>40.830988999222704</v>
      </c>
      <c r="BA822" s="28">
        <f t="shared" si="2287"/>
        <v>204.15494499611353</v>
      </c>
      <c r="BB822" s="27">
        <f t="shared" si="2288"/>
        <v>70</v>
      </c>
      <c r="BC822" s="27">
        <f t="shared" si="2289"/>
        <v>41.231132691415091</v>
      </c>
      <c r="BD822" s="28">
        <f t="shared" si="2290"/>
        <v>2886.1792883990565</v>
      </c>
      <c r="BE822" s="25">
        <v>15</v>
      </c>
      <c r="BF822" s="25">
        <f t="shared" si="2291"/>
        <v>41.231132691415091</v>
      </c>
      <c r="BG822" s="28">
        <f t="shared" si="2292"/>
        <v>618.46699037122642</v>
      </c>
      <c r="BH822" s="25">
        <v>35</v>
      </c>
      <c r="BI822" s="25">
        <f t="shared" si="2293"/>
        <v>41.635197791790958</v>
      </c>
      <c r="BJ822" s="28">
        <f t="shared" si="2294"/>
        <v>1457.2319227126836</v>
      </c>
      <c r="BK822" s="25">
        <v>20</v>
      </c>
      <c r="BL822" s="25">
        <f t="shared" si="2295"/>
        <v>42.043222730150511</v>
      </c>
      <c r="BM822" s="28">
        <f t="shared" si="2296"/>
        <v>840.86445460301024</v>
      </c>
      <c r="CZ822" s="30"/>
      <c r="DA822" s="30"/>
      <c r="DB822" s="30"/>
      <c r="DC822" s="30"/>
      <c r="DD822" s="30"/>
      <c r="DE822" s="30"/>
      <c r="DF822" s="30"/>
      <c r="DG822" s="30"/>
      <c r="DH822" s="30"/>
      <c r="DI822" s="30"/>
      <c r="DJ822" s="30"/>
      <c r="DK822" s="30"/>
      <c r="DL822" s="30"/>
      <c r="DM822" s="30"/>
      <c r="DN822" s="30"/>
      <c r="DO822" s="30"/>
      <c r="DP822" s="30"/>
      <c r="DQ822" s="30"/>
      <c r="DR822" s="30"/>
      <c r="DS822" s="30"/>
      <c r="DT822" s="30"/>
      <c r="DU822" s="30"/>
      <c r="DV822" s="30"/>
      <c r="DW822" s="30"/>
      <c r="DX822" s="30"/>
      <c r="DY822" s="30"/>
      <c r="DZ822" s="30"/>
      <c r="EA822" s="30"/>
      <c r="EB822" s="30"/>
      <c r="EC822" s="30"/>
      <c r="ED822" s="30"/>
      <c r="EE822" s="30"/>
      <c r="EF822" s="30"/>
      <c r="EG822" s="30"/>
      <c r="EH822" s="30"/>
      <c r="EI822" s="30"/>
      <c r="EJ822" s="30"/>
      <c r="EK822" s="30"/>
      <c r="EL822" s="30"/>
      <c r="EM822" s="30"/>
      <c r="EN822" s="30"/>
      <c r="EO822" s="30"/>
      <c r="EP822" s="30"/>
      <c r="EQ822" s="30"/>
      <c r="ER822" s="30"/>
      <c r="ES822" s="30"/>
      <c r="ET822" s="30"/>
      <c r="EU822" s="30"/>
      <c r="EV822" s="30"/>
      <c r="EW822" s="30"/>
      <c r="EX822" s="30"/>
      <c r="EY822" s="30"/>
      <c r="EZ822" s="30"/>
      <c r="FA822" s="30"/>
      <c r="FB822" s="30"/>
      <c r="FC822" s="30"/>
      <c r="FD822" s="30"/>
      <c r="FE822" s="30"/>
      <c r="FF822" s="30"/>
      <c r="FG822" s="30"/>
      <c r="FH822" s="30"/>
      <c r="FI822" s="30"/>
    </row>
    <row r="823" spans="1:165" s="29" customFormat="1" ht="24.95" customHeight="1" x14ac:dyDescent="0.15">
      <c r="A823" s="23" t="s">
        <v>53</v>
      </c>
      <c r="B823" s="23" t="s">
        <v>2238</v>
      </c>
      <c r="C823" s="23" t="s">
        <v>2239</v>
      </c>
      <c r="D823" s="23"/>
      <c r="E823" s="23" t="s">
        <v>465</v>
      </c>
      <c r="F823" s="110">
        <v>109</v>
      </c>
      <c r="G823" s="23"/>
      <c r="H823" s="23"/>
      <c r="I823" s="23"/>
      <c r="J823" s="23">
        <v>64</v>
      </c>
      <c r="K823" s="23"/>
      <c r="L823" s="23"/>
      <c r="M823" s="94">
        <v>74.58</v>
      </c>
      <c r="N823" s="94">
        <v>25</v>
      </c>
      <c r="O823" s="24">
        <f t="shared" si="2258"/>
        <v>173</v>
      </c>
      <c r="P823" s="25">
        <f t="shared" si="2259"/>
        <v>78.731622922740385</v>
      </c>
      <c r="Q823" s="26">
        <f t="shared" si="2260"/>
        <v>13421.241708972211</v>
      </c>
      <c r="R823" s="27">
        <f t="shared" si="2261"/>
        <v>94</v>
      </c>
      <c r="S823" s="27">
        <f t="shared" si="2262"/>
        <v>75.310884000000001</v>
      </c>
      <c r="T823" s="28">
        <f t="shared" si="2263"/>
        <v>7079.2230959999997</v>
      </c>
      <c r="U823" s="25">
        <v>71</v>
      </c>
      <c r="V823" s="25">
        <f t="shared" si="2264"/>
        <v>75.310884000000001</v>
      </c>
      <c r="W823" s="28">
        <f t="shared" si="2265"/>
        <v>5347.0727640000005</v>
      </c>
      <c r="X823" s="25">
        <v>18</v>
      </c>
      <c r="Y823" s="25">
        <f t="shared" si="2266"/>
        <v>76.048930663200011</v>
      </c>
      <c r="Z823" s="28">
        <f t="shared" si="2267"/>
        <v>1368.8807519376003</v>
      </c>
      <c r="AA823" s="25">
        <v>5</v>
      </c>
      <c r="AB823" s="25">
        <f t="shared" si="2268"/>
        <v>76.794210183699377</v>
      </c>
      <c r="AC823" s="28">
        <f t="shared" si="2269"/>
        <v>383.97105091849687</v>
      </c>
      <c r="AD823" s="27">
        <f t="shared" si="2270"/>
        <v>11</v>
      </c>
      <c r="AE823" s="27">
        <f t="shared" si="2271"/>
        <v>77.546793443499638</v>
      </c>
      <c r="AF823" s="28">
        <f t="shared" si="2272"/>
        <v>853.01472787849605</v>
      </c>
      <c r="AG823" s="25">
        <v>5</v>
      </c>
      <c r="AH823" s="25">
        <f t="shared" si="2273"/>
        <v>77.546793443499638</v>
      </c>
      <c r="AI823" s="28">
        <f t="shared" si="2274"/>
        <v>387.73396721749816</v>
      </c>
      <c r="AJ823" s="25">
        <v>4</v>
      </c>
      <c r="AK823" s="25">
        <f t="shared" si="2275"/>
        <v>78.306752019245934</v>
      </c>
      <c r="AL823" s="28">
        <f t="shared" si="2276"/>
        <v>313.22700807698374</v>
      </c>
      <c r="AM823" s="25">
        <v>2</v>
      </c>
      <c r="AN823" s="25">
        <f t="shared" si="2277"/>
        <v>79.074158189034549</v>
      </c>
      <c r="AO823" s="28">
        <f t="shared" si="2278"/>
        <v>158.1483163780691</v>
      </c>
      <c r="AP823" s="27">
        <f t="shared" si="2279"/>
        <v>43</v>
      </c>
      <c r="AQ823" s="27">
        <f t="shared" si="2280"/>
        <v>79.849084939287096</v>
      </c>
      <c r="AR823" s="28">
        <f t="shared" si="2281"/>
        <v>3433.5106523893451</v>
      </c>
      <c r="AS823" s="25">
        <v>26</v>
      </c>
      <c r="AT823" s="25">
        <f t="shared" si="2282"/>
        <v>79.849084939287096</v>
      </c>
      <c r="AU823" s="28">
        <f t="shared" si="2283"/>
        <v>2076.0762084214643</v>
      </c>
      <c r="AV823" s="25">
        <v>13</v>
      </c>
      <c r="AW823" s="25">
        <f t="shared" si="2284"/>
        <v>80.63160597169211</v>
      </c>
      <c r="AX823" s="28">
        <f t="shared" si="2285"/>
        <v>1048.2108776319974</v>
      </c>
      <c r="AY823" s="25">
        <v>4</v>
      </c>
      <c r="AZ823" s="25">
        <f t="shared" si="2286"/>
        <v>81.421795710214695</v>
      </c>
      <c r="BA823" s="28">
        <f t="shared" si="2287"/>
        <v>325.68718284085878</v>
      </c>
      <c r="BB823" s="27">
        <f t="shared" si="2288"/>
        <v>25</v>
      </c>
      <c r="BC823" s="27">
        <f t="shared" si="2289"/>
        <v>82.219729308174806</v>
      </c>
      <c r="BD823" s="28">
        <f t="shared" si="2290"/>
        <v>2055.4932327043703</v>
      </c>
      <c r="BE823" s="25">
        <v>20</v>
      </c>
      <c r="BF823" s="25">
        <f t="shared" si="2291"/>
        <v>82.219729308174806</v>
      </c>
      <c r="BG823" s="28">
        <f t="shared" si="2292"/>
        <v>1644.3945861634961</v>
      </c>
      <c r="BH823" s="25">
        <v>2</v>
      </c>
      <c r="BI823" s="25">
        <f t="shared" si="2293"/>
        <v>83.025482655394924</v>
      </c>
      <c r="BJ823" s="28">
        <f t="shared" si="2294"/>
        <v>166.05096531078985</v>
      </c>
      <c r="BK823" s="25">
        <v>3</v>
      </c>
      <c r="BL823" s="25">
        <f t="shared" si="2295"/>
        <v>83.839132385417798</v>
      </c>
      <c r="BM823" s="28">
        <f t="shared" si="2296"/>
        <v>251.51739715625339</v>
      </c>
      <c r="CZ823" s="30"/>
      <c r="DA823" s="30"/>
      <c r="DB823" s="30"/>
      <c r="DC823" s="30"/>
      <c r="DD823" s="30"/>
      <c r="DE823" s="30"/>
      <c r="DF823" s="30"/>
      <c r="DG823" s="30"/>
      <c r="DH823" s="30"/>
      <c r="DI823" s="30"/>
      <c r="DJ823" s="30"/>
      <c r="DK823" s="30"/>
      <c r="DL823" s="30"/>
      <c r="DM823" s="30"/>
      <c r="DN823" s="30"/>
      <c r="DO823" s="30"/>
      <c r="DP823" s="30"/>
      <c r="DQ823" s="30"/>
      <c r="DR823" s="30"/>
      <c r="DS823" s="30"/>
      <c r="DT823" s="30"/>
      <c r="DU823" s="30"/>
      <c r="DV823" s="30"/>
      <c r="DW823" s="30"/>
      <c r="DX823" s="30"/>
      <c r="DY823" s="30"/>
      <c r="DZ823" s="30"/>
      <c r="EA823" s="30"/>
      <c r="EB823" s="30"/>
      <c r="EC823" s="30"/>
      <c r="ED823" s="30"/>
      <c r="EE823" s="30"/>
      <c r="EF823" s="30"/>
      <c r="EG823" s="30"/>
      <c r="EH823" s="30"/>
      <c r="EI823" s="30"/>
      <c r="EJ823" s="30"/>
      <c r="EK823" s="30"/>
      <c r="EL823" s="30"/>
      <c r="EM823" s="30"/>
      <c r="EN823" s="30"/>
      <c r="EO823" s="30"/>
      <c r="EP823" s="30"/>
      <c r="EQ823" s="30"/>
      <c r="ER823" s="30"/>
      <c r="ES823" s="30"/>
      <c r="ET823" s="30"/>
      <c r="EU823" s="30"/>
      <c r="EV823" s="30"/>
      <c r="EW823" s="30"/>
      <c r="EX823" s="30"/>
      <c r="EY823" s="30"/>
      <c r="EZ823" s="30"/>
      <c r="FA823" s="30"/>
      <c r="FB823" s="30"/>
      <c r="FC823" s="30"/>
      <c r="FD823" s="30"/>
      <c r="FE823" s="30"/>
      <c r="FF823" s="30"/>
      <c r="FG823" s="30"/>
      <c r="FH823" s="30"/>
      <c r="FI823" s="30"/>
    </row>
    <row r="824" spans="1:165" s="29" customFormat="1" ht="24.95" customHeight="1" x14ac:dyDescent="0.15">
      <c r="A824" s="23" t="s">
        <v>53</v>
      </c>
      <c r="B824" s="23" t="s">
        <v>2240</v>
      </c>
      <c r="C824" s="23" t="s">
        <v>2241</v>
      </c>
      <c r="D824" s="23"/>
      <c r="E824" s="23" t="s">
        <v>465</v>
      </c>
      <c r="F824" s="110"/>
      <c r="G824" s="23"/>
      <c r="H824" s="23"/>
      <c r="I824" s="23"/>
      <c r="J824" s="23">
        <v>29</v>
      </c>
      <c r="K824" s="23"/>
      <c r="L824" s="23"/>
      <c r="M824" s="94">
        <v>46.69</v>
      </c>
      <c r="N824" s="94"/>
      <c r="O824" s="24">
        <f t="shared" si="2258"/>
        <v>29</v>
      </c>
      <c r="P824" s="25">
        <f t="shared" si="2259"/>
        <v>49.289078496416579</v>
      </c>
      <c r="Q824" s="26">
        <f t="shared" si="2260"/>
        <v>1407.0545785842637</v>
      </c>
      <c r="R824" s="27">
        <f t="shared" si="2261"/>
        <v>15</v>
      </c>
      <c r="S824" s="27">
        <f t="shared" si="2262"/>
        <v>47.147562000000001</v>
      </c>
      <c r="T824" s="28">
        <f t="shared" si="2263"/>
        <v>707.21343000000002</v>
      </c>
      <c r="U824" s="25">
        <v>15</v>
      </c>
      <c r="V824" s="25">
        <f t="shared" si="2264"/>
        <v>47.147562000000001</v>
      </c>
      <c r="W824" s="28">
        <f t="shared" si="2265"/>
        <v>707.21343000000002</v>
      </c>
      <c r="X824" s="25"/>
      <c r="Y824" s="25">
        <f t="shared" si="2266"/>
        <v>47.609608107600003</v>
      </c>
      <c r="Z824" s="28">
        <f t="shared" si="2267"/>
        <v>0</v>
      </c>
      <c r="AA824" s="25"/>
      <c r="AB824" s="25">
        <f t="shared" si="2268"/>
        <v>48.076182267054484</v>
      </c>
      <c r="AC824" s="28">
        <f t="shared" si="2269"/>
        <v>0</v>
      </c>
      <c r="AD824" s="27">
        <f t="shared" si="2270"/>
        <v>0</v>
      </c>
      <c r="AE824" s="27">
        <f t="shared" si="2271"/>
        <v>48.547328853271623</v>
      </c>
      <c r="AF824" s="28">
        <f t="shared" si="2272"/>
        <v>0</v>
      </c>
      <c r="AG824" s="25"/>
      <c r="AH824" s="25">
        <f t="shared" si="2273"/>
        <v>48.547328853271623</v>
      </c>
      <c r="AI824" s="28">
        <f t="shared" si="2274"/>
        <v>0</v>
      </c>
      <c r="AJ824" s="25"/>
      <c r="AK824" s="25">
        <f t="shared" si="2275"/>
        <v>49.023092676033684</v>
      </c>
      <c r="AL824" s="28">
        <f t="shared" si="2276"/>
        <v>0</v>
      </c>
      <c r="AM824" s="25"/>
      <c r="AN824" s="25">
        <f t="shared" si="2277"/>
        <v>49.503518984258818</v>
      </c>
      <c r="AO824" s="28">
        <f t="shared" si="2278"/>
        <v>0</v>
      </c>
      <c r="AP824" s="27">
        <f t="shared" si="2279"/>
        <v>14</v>
      </c>
      <c r="AQ824" s="27">
        <f t="shared" si="2280"/>
        <v>49.988653470304556</v>
      </c>
      <c r="AR824" s="28">
        <f t="shared" si="2281"/>
        <v>699.84114858426381</v>
      </c>
      <c r="AS824" s="25">
        <v>14</v>
      </c>
      <c r="AT824" s="25">
        <f t="shared" si="2282"/>
        <v>49.988653470304556</v>
      </c>
      <c r="AU824" s="28">
        <f t="shared" si="2283"/>
        <v>699.84114858426381</v>
      </c>
      <c r="AV824" s="25"/>
      <c r="AW824" s="25">
        <f t="shared" si="2284"/>
        <v>50.47854227431354</v>
      </c>
      <c r="AX824" s="28">
        <f t="shared" si="2285"/>
        <v>0</v>
      </c>
      <c r="AY824" s="25"/>
      <c r="AZ824" s="25">
        <f t="shared" si="2286"/>
        <v>50.973231988601817</v>
      </c>
      <c r="BA824" s="28">
        <f t="shared" si="2287"/>
        <v>0</v>
      </c>
      <c r="BB824" s="27">
        <f t="shared" si="2288"/>
        <v>0</v>
      </c>
      <c r="BC824" s="27">
        <f t="shared" si="2289"/>
        <v>51.472769662090116</v>
      </c>
      <c r="BD824" s="28">
        <f t="shared" si="2290"/>
        <v>0</v>
      </c>
      <c r="BE824" s="25"/>
      <c r="BF824" s="25">
        <f t="shared" si="2291"/>
        <v>51.472769662090116</v>
      </c>
      <c r="BG824" s="28">
        <f t="shared" si="2292"/>
        <v>0</v>
      </c>
      <c r="BH824" s="25"/>
      <c r="BI824" s="25">
        <f t="shared" si="2293"/>
        <v>51.977202804778599</v>
      </c>
      <c r="BJ824" s="28">
        <f t="shared" si="2294"/>
        <v>0</v>
      </c>
      <c r="BK824" s="25"/>
      <c r="BL824" s="25">
        <f t="shared" si="2295"/>
        <v>52.486579392265433</v>
      </c>
      <c r="BM824" s="28">
        <f t="shared" si="2296"/>
        <v>0</v>
      </c>
      <c r="CZ824" s="30"/>
      <c r="DA824" s="30"/>
      <c r="DB824" s="30"/>
      <c r="DC824" s="30"/>
      <c r="DD824" s="30"/>
      <c r="DE824" s="30"/>
      <c r="DF824" s="30"/>
      <c r="DG824" s="30"/>
      <c r="DH824" s="30"/>
      <c r="DI824" s="30"/>
      <c r="DJ824" s="30"/>
      <c r="DK824" s="30"/>
      <c r="DL824" s="30"/>
      <c r="DM824" s="30"/>
      <c r="DN824" s="30"/>
      <c r="DO824" s="30"/>
      <c r="DP824" s="30"/>
      <c r="DQ824" s="30"/>
      <c r="DR824" s="30"/>
      <c r="DS824" s="30"/>
      <c r="DT824" s="30"/>
      <c r="DU824" s="30"/>
      <c r="DV824" s="30"/>
      <c r="DW824" s="30"/>
      <c r="DX824" s="30"/>
      <c r="DY824" s="30"/>
      <c r="DZ824" s="30"/>
      <c r="EA824" s="30"/>
      <c r="EB824" s="30"/>
      <c r="EC824" s="30"/>
      <c r="ED824" s="30"/>
      <c r="EE824" s="30"/>
      <c r="EF824" s="30"/>
      <c r="EG824" s="30"/>
      <c r="EH824" s="30"/>
      <c r="EI824" s="30"/>
      <c r="EJ824" s="30"/>
      <c r="EK824" s="30"/>
      <c r="EL824" s="30"/>
      <c r="EM824" s="30"/>
      <c r="EN824" s="30"/>
      <c r="EO824" s="30"/>
      <c r="EP824" s="30"/>
      <c r="EQ824" s="30"/>
      <c r="ER824" s="30"/>
      <c r="ES824" s="30"/>
      <c r="ET824" s="30"/>
      <c r="EU824" s="30"/>
      <c r="EV824" s="30"/>
      <c r="EW824" s="30"/>
      <c r="EX824" s="30"/>
      <c r="EY824" s="30"/>
      <c r="EZ824" s="30"/>
      <c r="FA824" s="30"/>
      <c r="FB824" s="30"/>
      <c r="FC824" s="30"/>
      <c r="FD824" s="30"/>
      <c r="FE824" s="30"/>
      <c r="FF824" s="30"/>
      <c r="FG824" s="30"/>
      <c r="FH824" s="30"/>
      <c r="FI824" s="30"/>
    </row>
    <row r="825" spans="1:165" s="29" customFormat="1" ht="24.95" customHeight="1" x14ac:dyDescent="0.15">
      <c r="A825" s="23" t="s">
        <v>53</v>
      </c>
      <c r="B825" s="23" t="s">
        <v>2242</v>
      </c>
      <c r="C825" s="23" t="s">
        <v>2243</v>
      </c>
      <c r="D825" s="23" t="s">
        <v>2202</v>
      </c>
      <c r="E825" s="23" t="s">
        <v>465</v>
      </c>
      <c r="F825" s="110">
        <v>60</v>
      </c>
      <c r="G825" s="23"/>
      <c r="H825" s="23"/>
      <c r="I825" s="23"/>
      <c r="J825" s="23">
        <v>100</v>
      </c>
      <c r="K825" s="23"/>
      <c r="L825" s="23"/>
      <c r="M825" s="94">
        <v>75.349999999999994</v>
      </c>
      <c r="N825" s="94">
        <v>35</v>
      </c>
      <c r="O825" s="24">
        <f t="shared" si="2258"/>
        <v>160</v>
      </c>
      <c r="P825" s="25">
        <f t="shared" si="2259"/>
        <v>79.54448628624948</v>
      </c>
      <c r="Q825" s="26">
        <f t="shared" si="2260"/>
        <v>12540.282567573391</v>
      </c>
      <c r="R825" s="27">
        <f t="shared" si="2261"/>
        <v>70</v>
      </c>
      <c r="S825" s="27">
        <f t="shared" si="2262"/>
        <v>76.088430000000002</v>
      </c>
      <c r="T825" s="28">
        <f t="shared" si="2263"/>
        <v>5326.1900999999998</v>
      </c>
      <c r="U825" s="25">
        <v>70</v>
      </c>
      <c r="V825" s="25">
        <f t="shared" si="2264"/>
        <v>76.088430000000002</v>
      </c>
      <c r="W825" s="28">
        <f t="shared" si="2265"/>
        <v>5326.1900999999998</v>
      </c>
      <c r="X825" s="25"/>
      <c r="Y825" s="25">
        <f t="shared" si="2266"/>
        <v>76.834096614000003</v>
      </c>
      <c r="Z825" s="28">
        <f t="shared" si="2267"/>
        <v>0</v>
      </c>
      <c r="AA825" s="25"/>
      <c r="AB825" s="25">
        <f t="shared" si="2268"/>
        <v>77.587070760817213</v>
      </c>
      <c r="AC825" s="28">
        <f t="shared" si="2269"/>
        <v>0</v>
      </c>
      <c r="AD825" s="27">
        <f t="shared" si="2270"/>
        <v>20</v>
      </c>
      <c r="AE825" s="27">
        <f t="shared" si="2271"/>
        <v>78.347424054273219</v>
      </c>
      <c r="AF825" s="28">
        <f t="shared" si="2272"/>
        <v>1566.9484810854644</v>
      </c>
      <c r="AG825" s="25"/>
      <c r="AH825" s="25">
        <f t="shared" si="2273"/>
        <v>78.347424054273219</v>
      </c>
      <c r="AI825" s="28">
        <f t="shared" si="2274"/>
        <v>0</v>
      </c>
      <c r="AJ825" s="25">
        <v>20</v>
      </c>
      <c r="AK825" s="25">
        <f t="shared" si="2275"/>
        <v>79.115228810005092</v>
      </c>
      <c r="AL825" s="28">
        <f t="shared" si="2276"/>
        <v>1582.3045762001018</v>
      </c>
      <c r="AM825" s="25"/>
      <c r="AN825" s="25">
        <f t="shared" si="2277"/>
        <v>79.890558052343138</v>
      </c>
      <c r="AO825" s="28">
        <f t="shared" si="2278"/>
        <v>0</v>
      </c>
      <c r="AP825" s="27">
        <f t="shared" si="2279"/>
        <v>70</v>
      </c>
      <c r="AQ825" s="27">
        <f t="shared" si="2280"/>
        <v>80.673485521256097</v>
      </c>
      <c r="AR825" s="28">
        <f t="shared" si="2281"/>
        <v>5647.1439864879267</v>
      </c>
      <c r="AS825" s="25">
        <v>70</v>
      </c>
      <c r="AT825" s="25">
        <f t="shared" si="2282"/>
        <v>80.673485521256097</v>
      </c>
      <c r="AU825" s="28">
        <f t="shared" si="2283"/>
        <v>5647.1439864879267</v>
      </c>
      <c r="AV825" s="25"/>
      <c r="AW825" s="25">
        <f t="shared" si="2284"/>
        <v>81.464085679364416</v>
      </c>
      <c r="AX825" s="28">
        <f t="shared" si="2285"/>
        <v>0</v>
      </c>
      <c r="AY825" s="25"/>
      <c r="AZ825" s="25">
        <f t="shared" si="2286"/>
        <v>82.262433719022184</v>
      </c>
      <c r="BA825" s="28">
        <f t="shared" si="2287"/>
        <v>0</v>
      </c>
      <c r="BB825" s="27">
        <f t="shared" si="2288"/>
        <v>0</v>
      </c>
      <c r="BC825" s="27">
        <f t="shared" si="2289"/>
        <v>83.068605569468602</v>
      </c>
      <c r="BD825" s="28">
        <f t="shared" si="2290"/>
        <v>0</v>
      </c>
      <c r="BE825" s="25"/>
      <c r="BF825" s="25">
        <f t="shared" si="2291"/>
        <v>83.068605569468602</v>
      </c>
      <c r="BG825" s="28">
        <f t="shared" si="2292"/>
        <v>0</v>
      </c>
      <c r="BH825" s="25"/>
      <c r="BI825" s="25">
        <f t="shared" si="2293"/>
        <v>83.882677904049402</v>
      </c>
      <c r="BJ825" s="28">
        <f t="shared" si="2294"/>
        <v>0</v>
      </c>
      <c r="BK825" s="25"/>
      <c r="BL825" s="25">
        <f t="shared" si="2295"/>
        <v>84.704728147509087</v>
      </c>
      <c r="BM825" s="28">
        <f t="shared" si="2296"/>
        <v>0</v>
      </c>
      <c r="CZ825" s="30"/>
      <c r="DA825" s="30"/>
      <c r="DB825" s="30"/>
      <c r="DC825" s="30"/>
      <c r="DD825" s="30"/>
      <c r="DE825" s="30"/>
      <c r="DF825" s="30"/>
      <c r="DG825" s="30"/>
      <c r="DH825" s="30"/>
      <c r="DI825" s="30"/>
      <c r="DJ825" s="30"/>
      <c r="DK825" s="30"/>
      <c r="DL825" s="30"/>
      <c r="DM825" s="30"/>
      <c r="DN825" s="30"/>
      <c r="DO825" s="30"/>
      <c r="DP825" s="30"/>
      <c r="DQ825" s="30"/>
      <c r="DR825" s="30"/>
      <c r="DS825" s="30"/>
      <c r="DT825" s="30"/>
      <c r="DU825" s="30"/>
      <c r="DV825" s="30"/>
      <c r="DW825" s="30"/>
      <c r="DX825" s="30"/>
      <c r="DY825" s="30"/>
      <c r="DZ825" s="30"/>
      <c r="EA825" s="30"/>
      <c r="EB825" s="30"/>
      <c r="EC825" s="30"/>
      <c r="ED825" s="30"/>
      <c r="EE825" s="30"/>
      <c r="EF825" s="30"/>
      <c r="EG825" s="30"/>
      <c r="EH825" s="30"/>
      <c r="EI825" s="30"/>
      <c r="EJ825" s="30"/>
      <c r="EK825" s="30"/>
      <c r="EL825" s="30"/>
      <c r="EM825" s="30"/>
      <c r="EN825" s="30"/>
      <c r="EO825" s="30"/>
      <c r="EP825" s="30"/>
      <c r="EQ825" s="30"/>
      <c r="ER825" s="30"/>
      <c r="ES825" s="30"/>
      <c r="ET825" s="30"/>
      <c r="EU825" s="30"/>
      <c r="EV825" s="30"/>
      <c r="EW825" s="30"/>
      <c r="EX825" s="30"/>
      <c r="EY825" s="30"/>
      <c r="EZ825" s="30"/>
      <c r="FA825" s="30"/>
      <c r="FB825" s="30"/>
      <c r="FC825" s="30"/>
      <c r="FD825" s="30"/>
      <c r="FE825" s="30"/>
      <c r="FF825" s="30"/>
      <c r="FG825" s="30"/>
      <c r="FH825" s="30"/>
      <c r="FI825" s="30"/>
    </row>
    <row r="826" spans="1:165" s="29" customFormat="1" ht="24.95" customHeight="1" x14ac:dyDescent="0.15">
      <c r="A826" s="23" t="s">
        <v>53</v>
      </c>
      <c r="B826" s="23" t="s">
        <v>2244</v>
      </c>
      <c r="C826" s="23" t="s">
        <v>2245</v>
      </c>
      <c r="D826" s="23"/>
      <c r="E826" s="23" t="s">
        <v>465</v>
      </c>
      <c r="F826" s="110"/>
      <c r="G826" s="23"/>
      <c r="H826" s="23"/>
      <c r="I826" s="23"/>
      <c r="J826" s="23">
        <v>62</v>
      </c>
      <c r="K826" s="23"/>
      <c r="L826" s="23"/>
      <c r="M826" s="94">
        <v>25</v>
      </c>
      <c r="N826" s="94"/>
      <c r="O826" s="24">
        <f t="shared" si="2258"/>
        <v>62</v>
      </c>
      <c r="P826" s="25">
        <f t="shared" si="2259"/>
        <v>26.391667646399966</v>
      </c>
      <c r="Q826" s="26">
        <f t="shared" si="2260"/>
        <v>1612.3488325013072</v>
      </c>
      <c r="R826" s="27">
        <f t="shared" si="2261"/>
        <v>31</v>
      </c>
      <c r="S826" s="27">
        <f t="shared" si="2262"/>
        <v>25.245000000000001</v>
      </c>
      <c r="T826" s="28">
        <f t="shared" si="2263"/>
        <v>782.59500000000003</v>
      </c>
      <c r="U826" s="25">
        <v>31</v>
      </c>
      <c r="V826" s="25">
        <f t="shared" si="2264"/>
        <v>25.245000000000001</v>
      </c>
      <c r="W826" s="28">
        <f t="shared" si="2265"/>
        <v>782.59500000000003</v>
      </c>
      <c r="X826" s="25"/>
      <c r="Y826" s="25">
        <f t="shared" si="2266"/>
        <v>25.492401000000001</v>
      </c>
      <c r="Z826" s="28">
        <f t="shared" si="2267"/>
        <v>0</v>
      </c>
      <c r="AA826" s="25"/>
      <c r="AB826" s="25">
        <f t="shared" si="2268"/>
        <v>25.742226529800003</v>
      </c>
      <c r="AC826" s="28">
        <f t="shared" si="2269"/>
        <v>0</v>
      </c>
      <c r="AD826" s="27">
        <f t="shared" si="2270"/>
        <v>0</v>
      </c>
      <c r="AE826" s="27">
        <f t="shared" si="2271"/>
        <v>25.994500349792045</v>
      </c>
      <c r="AF826" s="28">
        <f t="shared" si="2272"/>
        <v>0</v>
      </c>
      <c r="AG826" s="25"/>
      <c r="AH826" s="25">
        <f t="shared" si="2273"/>
        <v>25.994500349792045</v>
      </c>
      <c r="AI826" s="28">
        <f t="shared" si="2274"/>
        <v>0</v>
      </c>
      <c r="AJ826" s="25"/>
      <c r="AK826" s="25">
        <f t="shared" si="2275"/>
        <v>26.249246453220007</v>
      </c>
      <c r="AL826" s="28">
        <f t="shared" si="2276"/>
        <v>0</v>
      </c>
      <c r="AM826" s="25"/>
      <c r="AN826" s="25">
        <f t="shared" si="2277"/>
        <v>26.506489068461562</v>
      </c>
      <c r="AO826" s="28">
        <f t="shared" si="2278"/>
        <v>0</v>
      </c>
      <c r="AP826" s="27">
        <f t="shared" si="2279"/>
        <v>31</v>
      </c>
      <c r="AQ826" s="27">
        <f t="shared" si="2280"/>
        <v>26.766252661332487</v>
      </c>
      <c r="AR826" s="28">
        <f t="shared" si="2281"/>
        <v>829.7538325013071</v>
      </c>
      <c r="AS826" s="25">
        <v>31</v>
      </c>
      <c r="AT826" s="25">
        <f t="shared" si="2282"/>
        <v>26.766252661332487</v>
      </c>
      <c r="AU826" s="28">
        <f t="shared" si="2283"/>
        <v>829.7538325013071</v>
      </c>
      <c r="AV826" s="25"/>
      <c r="AW826" s="25">
        <f t="shared" si="2284"/>
        <v>27.028561937413546</v>
      </c>
      <c r="AX826" s="28">
        <f t="shared" si="2285"/>
        <v>0</v>
      </c>
      <c r="AY826" s="25"/>
      <c r="AZ826" s="25">
        <f t="shared" si="2286"/>
        <v>27.293441844400199</v>
      </c>
      <c r="BA826" s="28">
        <f t="shared" si="2287"/>
        <v>0</v>
      </c>
      <c r="BB826" s="27">
        <f t="shared" si="2288"/>
        <v>0</v>
      </c>
      <c r="BC826" s="27">
        <f t="shared" si="2289"/>
        <v>27.560917574475322</v>
      </c>
      <c r="BD826" s="28">
        <f t="shared" si="2290"/>
        <v>0</v>
      </c>
      <c r="BE826" s="25"/>
      <c r="BF826" s="25">
        <f t="shared" si="2291"/>
        <v>27.560917574475322</v>
      </c>
      <c r="BG826" s="28">
        <f t="shared" si="2292"/>
        <v>0</v>
      </c>
      <c r="BH826" s="25"/>
      <c r="BI826" s="25">
        <f t="shared" si="2293"/>
        <v>27.831014566705182</v>
      </c>
      <c r="BJ826" s="28">
        <f t="shared" si="2294"/>
        <v>0</v>
      </c>
      <c r="BK826" s="25"/>
      <c r="BL826" s="25">
        <f t="shared" si="2295"/>
        <v>28.103758509458892</v>
      </c>
      <c r="BM826" s="28">
        <f t="shared" si="2296"/>
        <v>0</v>
      </c>
      <c r="CZ826" s="30"/>
      <c r="DA826" s="30"/>
      <c r="DB826" s="30"/>
      <c r="DC826" s="30"/>
      <c r="DD826" s="30"/>
      <c r="DE826" s="30"/>
      <c r="DF826" s="30"/>
      <c r="DG826" s="30"/>
      <c r="DH826" s="30"/>
      <c r="DI826" s="30"/>
      <c r="DJ826" s="30"/>
      <c r="DK826" s="30"/>
      <c r="DL826" s="30"/>
      <c r="DM826" s="30"/>
      <c r="DN826" s="30"/>
      <c r="DO826" s="30"/>
      <c r="DP826" s="30"/>
      <c r="DQ826" s="30"/>
      <c r="DR826" s="30"/>
      <c r="DS826" s="30"/>
      <c r="DT826" s="30"/>
      <c r="DU826" s="30"/>
      <c r="DV826" s="30"/>
      <c r="DW826" s="30"/>
      <c r="DX826" s="30"/>
      <c r="DY826" s="30"/>
      <c r="DZ826" s="30"/>
      <c r="EA826" s="30"/>
      <c r="EB826" s="30"/>
      <c r="EC826" s="30"/>
      <c r="ED826" s="30"/>
      <c r="EE826" s="30"/>
      <c r="EF826" s="30"/>
      <c r="EG826" s="30"/>
      <c r="EH826" s="30"/>
      <c r="EI826" s="30"/>
      <c r="EJ826" s="30"/>
      <c r="EK826" s="30"/>
      <c r="EL826" s="30"/>
      <c r="EM826" s="30"/>
      <c r="EN826" s="30"/>
      <c r="EO826" s="30"/>
      <c r="EP826" s="30"/>
      <c r="EQ826" s="30"/>
      <c r="ER826" s="30"/>
      <c r="ES826" s="30"/>
      <c r="ET826" s="30"/>
      <c r="EU826" s="30"/>
      <c r="EV826" s="30"/>
      <c r="EW826" s="30"/>
      <c r="EX826" s="30"/>
      <c r="EY826" s="30"/>
      <c r="EZ826" s="30"/>
      <c r="FA826" s="30"/>
      <c r="FB826" s="30"/>
      <c r="FC826" s="30"/>
      <c r="FD826" s="30"/>
      <c r="FE826" s="30"/>
      <c r="FF826" s="30"/>
      <c r="FG826" s="30"/>
      <c r="FH826" s="30"/>
      <c r="FI826" s="30"/>
    </row>
    <row r="827" spans="1:165" s="29" customFormat="1" ht="24.95" customHeight="1" x14ac:dyDescent="0.15">
      <c r="A827" s="23" t="s">
        <v>53</v>
      </c>
      <c r="B827" s="23" t="s">
        <v>2246</v>
      </c>
      <c r="C827" s="23" t="s">
        <v>2247</v>
      </c>
      <c r="D827" s="23"/>
      <c r="E827" s="23" t="s">
        <v>465</v>
      </c>
      <c r="F827" s="110">
        <v>20</v>
      </c>
      <c r="G827" s="23"/>
      <c r="H827" s="23"/>
      <c r="I827" s="23"/>
      <c r="J827" s="23"/>
      <c r="K827" s="23"/>
      <c r="L827" s="23"/>
      <c r="M827" s="94">
        <v>80.510000000000005</v>
      </c>
      <c r="N827" s="94"/>
      <c r="O827" s="24">
        <f t="shared" si="2258"/>
        <v>20</v>
      </c>
      <c r="P827" s="25">
        <f t="shared" si="2259"/>
        <v>84.991726488466441</v>
      </c>
      <c r="Q827" s="26">
        <f t="shared" si="2260"/>
        <v>1625.9799600000001</v>
      </c>
      <c r="R827" s="27">
        <f t="shared" si="2261"/>
        <v>20</v>
      </c>
      <c r="S827" s="27">
        <f t="shared" si="2262"/>
        <v>81.298998000000012</v>
      </c>
      <c r="T827" s="28">
        <f t="shared" si="2263"/>
        <v>1625.9799600000001</v>
      </c>
      <c r="U827" s="25">
        <v>20</v>
      </c>
      <c r="V827" s="25">
        <f t="shared" si="2264"/>
        <v>81.298998000000012</v>
      </c>
      <c r="W827" s="28">
        <f t="shared" si="2265"/>
        <v>1625.9799600000001</v>
      </c>
      <c r="X827" s="25"/>
      <c r="Y827" s="25">
        <f t="shared" si="2266"/>
        <v>82.095728180400016</v>
      </c>
      <c r="Z827" s="28">
        <f t="shared" si="2267"/>
        <v>0</v>
      </c>
      <c r="AA827" s="25"/>
      <c r="AB827" s="25">
        <f t="shared" si="2268"/>
        <v>82.900266316567937</v>
      </c>
      <c r="AC827" s="28">
        <f t="shared" si="2269"/>
        <v>0</v>
      </c>
      <c r="AD827" s="27">
        <f t="shared" si="2270"/>
        <v>0</v>
      </c>
      <c r="AE827" s="27">
        <f t="shared" si="2271"/>
        <v>83.712688926470307</v>
      </c>
      <c r="AF827" s="28">
        <f t="shared" si="2272"/>
        <v>0</v>
      </c>
      <c r="AG827" s="25"/>
      <c r="AH827" s="25">
        <f t="shared" si="2273"/>
        <v>83.712688926470307</v>
      </c>
      <c r="AI827" s="28">
        <f t="shared" si="2274"/>
        <v>0</v>
      </c>
      <c r="AJ827" s="25"/>
      <c r="AK827" s="25">
        <f t="shared" si="2275"/>
        <v>84.533073277949725</v>
      </c>
      <c r="AL827" s="28">
        <f t="shared" si="2276"/>
        <v>0</v>
      </c>
      <c r="AM827" s="25"/>
      <c r="AN827" s="25">
        <f t="shared" si="2277"/>
        <v>85.361497396073631</v>
      </c>
      <c r="AO827" s="28">
        <f t="shared" si="2278"/>
        <v>0</v>
      </c>
      <c r="AP827" s="27">
        <f t="shared" si="2279"/>
        <v>0</v>
      </c>
      <c r="AQ827" s="27">
        <f t="shared" si="2280"/>
        <v>86.198040070555152</v>
      </c>
      <c r="AR827" s="28">
        <f t="shared" si="2281"/>
        <v>0</v>
      </c>
      <c r="AS827" s="25"/>
      <c r="AT827" s="25">
        <f t="shared" si="2282"/>
        <v>86.198040070555152</v>
      </c>
      <c r="AU827" s="28">
        <f t="shared" si="2283"/>
        <v>0</v>
      </c>
      <c r="AV827" s="25"/>
      <c r="AW827" s="25">
        <f t="shared" si="2284"/>
        <v>87.042780863246591</v>
      </c>
      <c r="AX827" s="28">
        <f t="shared" si="2285"/>
        <v>0</v>
      </c>
      <c r="AY827" s="25"/>
      <c r="AZ827" s="25">
        <f t="shared" si="2286"/>
        <v>87.895800115706407</v>
      </c>
      <c r="BA827" s="28">
        <f t="shared" si="2287"/>
        <v>0</v>
      </c>
      <c r="BB827" s="27">
        <f t="shared" si="2288"/>
        <v>0</v>
      </c>
      <c r="BC827" s="27">
        <f t="shared" si="2289"/>
        <v>88.757178956840335</v>
      </c>
      <c r="BD827" s="28">
        <f t="shared" si="2290"/>
        <v>0</v>
      </c>
      <c r="BE827" s="25"/>
      <c r="BF827" s="25">
        <f t="shared" si="2291"/>
        <v>88.757178956840335</v>
      </c>
      <c r="BG827" s="28">
        <f t="shared" si="2292"/>
        <v>0</v>
      </c>
      <c r="BH827" s="25"/>
      <c r="BI827" s="25">
        <f t="shared" si="2293"/>
        <v>89.626999310617379</v>
      </c>
      <c r="BJ827" s="28">
        <f t="shared" si="2294"/>
        <v>0</v>
      </c>
      <c r="BK827" s="25"/>
      <c r="BL827" s="25">
        <f t="shared" si="2295"/>
        <v>90.50534390386143</v>
      </c>
      <c r="BM827" s="28">
        <f t="shared" si="2296"/>
        <v>0</v>
      </c>
      <c r="CZ827" s="30"/>
      <c r="DA827" s="30"/>
      <c r="DB827" s="30"/>
      <c r="DC827" s="30"/>
      <c r="DD827" s="30"/>
      <c r="DE827" s="30"/>
      <c r="DF827" s="30"/>
      <c r="DG827" s="30"/>
      <c r="DH827" s="30"/>
      <c r="DI827" s="30"/>
      <c r="DJ827" s="30"/>
      <c r="DK827" s="30"/>
      <c r="DL827" s="30"/>
      <c r="DM827" s="30"/>
      <c r="DN827" s="30"/>
      <c r="DO827" s="30"/>
      <c r="DP827" s="30"/>
      <c r="DQ827" s="30"/>
      <c r="DR827" s="30"/>
      <c r="DS827" s="30"/>
      <c r="DT827" s="30"/>
      <c r="DU827" s="30"/>
      <c r="DV827" s="30"/>
      <c r="DW827" s="30"/>
      <c r="DX827" s="30"/>
      <c r="DY827" s="30"/>
      <c r="DZ827" s="30"/>
      <c r="EA827" s="30"/>
      <c r="EB827" s="30"/>
      <c r="EC827" s="30"/>
      <c r="ED827" s="30"/>
      <c r="EE827" s="30"/>
      <c r="EF827" s="30"/>
      <c r="EG827" s="30"/>
      <c r="EH827" s="30"/>
      <c r="EI827" s="30"/>
      <c r="EJ827" s="30"/>
      <c r="EK827" s="30"/>
      <c r="EL827" s="30"/>
      <c r="EM827" s="30"/>
      <c r="EN827" s="30"/>
      <c r="EO827" s="30"/>
      <c r="EP827" s="30"/>
      <c r="EQ827" s="30"/>
      <c r="ER827" s="30"/>
      <c r="ES827" s="30"/>
      <c r="ET827" s="30"/>
      <c r="EU827" s="30"/>
      <c r="EV827" s="30"/>
      <c r="EW827" s="30"/>
      <c r="EX827" s="30"/>
      <c r="EY827" s="30"/>
      <c r="EZ827" s="30"/>
      <c r="FA827" s="30"/>
      <c r="FB827" s="30"/>
      <c r="FC827" s="30"/>
      <c r="FD827" s="30"/>
      <c r="FE827" s="30"/>
      <c r="FF827" s="30"/>
      <c r="FG827" s="30"/>
      <c r="FH827" s="30"/>
      <c r="FI827" s="30"/>
    </row>
    <row r="828" spans="1:165" s="29" customFormat="1" ht="24.95" customHeight="1" x14ac:dyDescent="0.15">
      <c r="A828" s="23" t="s">
        <v>53</v>
      </c>
      <c r="B828" s="23" t="s">
        <v>2248</v>
      </c>
      <c r="C828" s="23" t="s">
        <v>2249</v>
      </c>
      <c r="D828" s="23" t="s">
        <v>2250</v>
      </c>
      <c r="E828" s="23" t="s">
        <v>465</v>
      </c>
      <c r="F828" s="110">
        <v>1</v>
      </c>
      <c r="G828" s="23"/>
      <c r="H828" s="23"/>
      <c r="I828" s="23"/>
      <c r="J828" s="23"/>
      <c r="K828" s="23"/>
      <c r="L828" s="23"/>
      <c r="M828" s="94">
        <v>470</v>
      </c>
      <c r="N828" s="94"/>
      <c r="O828" s="24">
        <f t="shared" si="2258"/>
        <v>1</v>
      </c>
      <c r="P828" s="25">
        <f t="shared" si="2259"/>
        <v>496.16335175231927</v>
      </c>
      <c r="Q828" s="26">
        <f t="shared" si="2260"/>
        <v>503.20555003305071</v>
      </c>
      <c r="R828" s="27">
        <f t="shared" si="2261"/>
        <v>0</v>
      </c>
      <c r="S828" s="27">
        <f t="shared" si="2262"/>
        <v>474.60599999999999</v>
      </c>
      <c r="T828" s="28">
        <f t="shared" si="2263"/>
        <v>0</v>
      </c>
      <c r="U828" s="25"/>
      <c r="V828" s="25">
        <f t="shared" si="2264"/>
        <v>474.60599999999999</v>
      </c>
      <c r="W828" s="28">
        <f t="shared" si="2265"/>
        <v>0</v>
      </c>
      <c r="X828" s="25"/>
      <c r="Y828" s="25">
        <f t="shared" si="2266"/>
        <v>479.25713880000001</v>
      </c>
      <c r="Z828" s="28">
        <f t="shared" si="2267"/>
        <v>0</v>
      </c>
      <c r="AA828" s="25"/>
      <c r="AB828" s="25">
        <f t="shared" si="2268"/>
        <v>483.95385876024</v>
      </c>
      <c r="AC828" s="28">
        <f t="shared" si="2269"/>
        <v>0</v>
      </c>
      <c r="AD828" s="27">
        <f t="shared" si="2270"/>
        <v>0</v>
      </c>
      <c r="AE828" s="27">
        <f t="shared" si="2271"/>
        <v>488.69660657609035</v>
      </c>
      <c r="AF828" s="28">
        <f t="shared" si="2272"/>
        <v>0</v>
      </c>
      <c r="AG828" s="25"/>
      <c r="AH828" s="25">
        <f t="shared" si="2273"/>
        <v>488.69660657609035</v>
      </c>
      <c r="AI828" s="28">
        <f t="shared" si="2274"/>
        <v>0</v>
      </c>
      <c r="AJ828" s="25"/>
      <c r="AK828" s="25">
        <f t="shared" si="2275"/>
        <v>493.48583332053607</v>
      </c>
      <c r="AL828" s="28">
        <f t="shared" si="2276"/>
        <v>0</v>
      </c>
      <c r="AM828" s="25"/>
      <c r="AN828" s="25">
        <f t="shared" si="2277"/>
        <v>498.32199448707735</v>
      </c>
      <c r="AO828" s="28">
        <f t="shared" si="2278"/>
        <v>0</v>
      </c>
      <c r="AP828" s="27">
        <f t="shared" si="2279"/>
        <v>1</v>
      </c>
      <c r="AQ828" s="27">
        <f t="shared" si="2280"/>
        <v>503.20555003305071</v>
      </c>
      <c r="AR828" s="28">
        <f t="shared" si="2281"/>
        <v>503.20555003305071</v>
      </c>
      <c r="AS828" s="25"/>
      <c r="AT828" s="25">
        <f t="shared" si="2282"/>
        <v>503.20555003305071</v>
      </c>
      <c r="AU828" s="28">
        <f t="shared" si="2283"/>
        <v>0</v>
      </c>
      <c r="AV828" s="25"/>
      <c r="AW828" s="25">
        <f t="shared" si="2284"/>
        <v>508.13696442337465</v>
      </c>
      <c r="AX828" s="28">
        <f t="shared" si="2285"/>
        <v>0</v>
      </c>
      <c r="AY828" s="25">
        <v>1</v>
      </c>
      <c r="AZ828" s="25">
        <f t="shared" si="2286"/>
        <v>513.11670667472379</v>
      </c>
      <c r="BA828" s="28">
        <f t="shared" si="2287"/>
        <v>513.11670667472379</v>
      </c>
      <c r="BB828" s="27">
        <f t="shared" si="2288"/>
        <v>0</v>
      </c>
      <c r="BC828" s="27">
        <f t="shared" si="2289"/>
        <v>518.14525040013609</v>
      </c>
      <c r="BD828" s="28">
        <f t="shared" si="2290"/>
        <v>0</v>
      </c>
      <c r="BE828" s="25"/>
      <c r="BF828" s="25">
        <f t="shared" si="2291"/>
        <v>518.14525040013609</v>
      </c>
      <c r="BG828" s="28">
        <f t="shared" si="2292"/>
        <v>0</v>
      </c>
      <c r="BH828" s="25"/>
      <c r="BI828" s="25">
        <f t="shared" si="2293"/>
        <v>523.22307385405747</v>
      </c>
      <c r="BJ828" s="28">
        <f t="shared" si="2294"/>
        <v>0</v>
      </c>
      <c r="BK828" s="25"/>
      <c r="BL828" s="25">
        <f t="shared" si="2295"/>
        <v>528.35065997782726</v>
      </c>
      <c r="BM828" s="28">
        <f t="shared" si="2296"/>
        <v>0</v>
      </c>
      <c r="CZ828" s="30"/>
      <c r="DA828" s="30"/>
      <c r="DB828" s="30"/>
      <c r="DC828" s="30"/>
      <c r="DD828" s="30"/>
      <c r="DE828" s="30"/>
      <c r="DF828" s="30"/>
      <c r="DG828" s="30"/>
      <c r="DH828" s="30"/>
      <c r="DI828" s="30"/>
      <c r="DJ828" s="30"/>
      <c r="DK828" s="30"/>
      <c r="DL828" s="30"/>
      <c r="DM828" s="30"/>
      <c r="DN828" s="30"/>
      <c r="DO828" s="30"/>
      <c r="DP828" s="30"/>
      <c r="DQ828" s="30"/>
      <c r="DR828" s="30"/>
      <c r="DS828" s="30"/>
      <c r="DT828" s="30"/>
      <c r="DU828" s="30"/>
      <c r="DV828" s="30"/>
      <c r="DW828" s="30"/>
      <c r="DX828" s="30"/>
      <c r="DY828" s="30"/>
      <c r="DZ828" s="30"/>
      <c r="EA828" s="30"/>
      <c r="EB828" s="30"/>
      <c r="EC828" s="30"/>
      <c r="ED828" s="30"/>
      <c r="EE828" s="30"/>
      <c r="EF828" s="30"/>
      <c r="EG828" s="30"/>
      <c r="EH828" s="30"/>
      <c r="EI828" s="30"/>
      <c r="EJ828" s="30"/>
      <c r="EK828" s="30"/>
      <c r="EL828" s="30"/>
      <c r="EM828" s="30"/>
      <c r="EN828" s="30"/>
      <c r="EO828" s="30"/>
      <c r="EP828" s="30"/>
      <c r="EQ828" s="30"/>
      <c r="ER828" s="30"/>
      <c r="ES828" s="30"/>
      <c r="ET828" s="30"/>
      <c r="EU828" s="30"/>
      <c r="EV828" s="30"/>
      <c r="EW828" s="30"/>
      <c r="EX828" s="30"/>
      <c r="EY828" s="30"/>
      <c r="EZ828" s="30"/>
      <c r="FA828" s="30"/>
      <c r="FB828" s="30"/>
      <c r="FC828" s="30"/>
      <c r="FD828" s="30"/>
      <c r="FE828" s="30"/>
      <c r="FF828" s="30"/>
      <c r="FG828" s="30"/>
      <c r="FH828" s="30"/>
      <c r="FI828" s="30"/>
    </row>
    <row r="829" spans="1:165" s="29" customFormat="1" ht="24.95" customHeight="1" x14ac:dyDescent="0.15">
      <c r="A829" s="23" t="s">
        <v>53</v>
      </c>
      <c r="B829" s="23" t="s">
        <v>2251</v>
      </c>
      <c r="C829" s="23" t="s">
        <v>2252</v>
      </c>
      <c r="D829" s="23"/>
      <c r="E829" s="23" t="s">
        <v>465</v>
      </c>
      <c r="F829" s="110">
        <v>4</v>
      </c>
      <c r="G829" s="23"/>
      <c r="H829" s="23"/>
      <c r="I829" s="23"/>
      <c r="J829" s="23"/>
      <c r="K829" s="23"/>
      <c r="L829" s="23"/>
      <c r="M829" s="94">
        <v>74</v>
      </c>
      <c r="N829" s="94"/>
      <c r="O829" s="24">
        <f t="shared" si="2258"/>
        <v>4</v>
      </c>
      <c r="P829" s="25">
        <f t="shared" si="2259"/>
        <v>78.119336233343887</v>
      </c>
      <c r="Q829" s="26">
        <f t="shared" si="2260"/>
        <v>298.9008</v>
      </c>
      <c r="R829" s="27">
        <f t="shared" si="2261"/>
        <v>4</v>
      </c>
      <c r="S829" s="27">
        <f t="shared" si="2262"/>
        <v>74.725200000000001</v>
      </c>
      <c r="T829" s="28">
        <f t="shared" si="2263"/>
        <v>298.9008</v>
      </c>
      <c r="U829" s="25">
        <v>4</v>
      </c>
      <c r="V829" s="25">
        <f t="shared" si="2264"/>
        <v>74.725200000000001</v>
      </c>
      <c r="W829" s="28">
        <f t="shared" si="2265"/>
        <v>298.9008</v>
      </c>
      <c r="X829" s="25"/>
      <c r="Y829" s="25">
        <f t="shared" si="2266"/>
        <v>75.457506960000003</v>
      </c>
      <c r="Z829" s="28">
        <f t="shared" si="2267"/>
        <v>0</v>
      </c>
      <c r="AA829" s="25"/>
      <c r="AB829" s="25">
        <f t="shared" si="2268"/>
        <v>76.196990528208005</v>
      </c>
      <c r="AC829" s="28">
        <f t="shared" si="2269"/>
        <v>0</v>
      </c>
      <c r="AD829" s="27">
        <f t="shared" si="2270"/>
        <v>0</v>
      </c>
      <c r="AE829" s="27">
        <f t="shared" si="2271"/>
        <v>76.943721035384442</v>
      </c>
      <c r="AF829" s="28">
        <f t="shared" si="2272"/>
        <v>0</v>
      </c>
      <c r="AG829" s="25"/>
      <c r="AH829" s="25">
        <f t="shared" si="2273"/>
        <v>76.943721035384442</v>
      </c>
      <c r="AI829" s="28">
        <f t="shared" si="2274"/>
        <v>0</v>
      </c>
      <c r="AJ829" s="25"/>
      <c r="AK829" s="25">
        <f t="shared" si="2275"/>
        <v>77.697769501531212</v>
      </c>
      <c r="AL829" s="28">
        <f t="shared" si="2276"/>
        <v>0</v>
      </c>
      <c r="AM829" s="25"/>
      <c r="AN829" s="25">
        <f t="shared" si="2277"/>
        <v>78.45920764264622</v>
      </c>
      <c r="AO829" s="28">
        <f t="shared" si="2278"/>
        <v>0</v>
      </c>
      <c r="AP829" s="27">
        <f t="shared" si="2279"/>
        <v>0</v>
      </c>
      <c r="AQ829" s="27">
        <f t="shared" si="2280"/>
        <v>79.228107877544161</v>
      </c>
      <c r="AR829" s="28">
        <f t="shared" si="2281"/>
        <v>0</v>
      </c>
      <c r="AS829" s="25"/>
      <c r="AT829" s="25">
        <f t="shared" si="2282"/>
        <v>79.228107877544161</v>
      </c>
      <c r="AU829" s="28">
        <f t="shared" si="2283"/>
        <v>0</v>
      </c>
      <c r="AV829" s="25"/>
      <c r="AW829" s="25">
        <f t="shared" si="2284"/>
        <v>80.004543334744099</v>
      </c>
      <c r="AX829" s="28">
        <f t="shared" si="2285"/>
        <v>0</v>
      </c>
      <c r="AY829" s="25"/>
      <c r="AZ829" s="25">
        <f t="shared" si="2286"/>
        <v>80.788587859424595</v>
      </c>
      <c r="BA829" s="28">
        <f t="shared" si="2287"/>
        <v>0</v>
      </c>
      <c r="BB829" s="27">
        <f t="shared" si="2288"/>
        <v>0</v>
      </c>
      <c r="BC829" s="27">
        <f t="shared" si="2289"/>
        <v>81.580316020446958</v>
      </c>
      <c r="BD829" s="28">
        <f t="shared" si="2290"/>
        <v>0</v>
      </c>
      <c r="BE829" s="25"/>
      <c r="BF829" s="25">
        <f t="shared" si="2291"/>
        <v>81.580316020446958</v>
      </c>
      <c r="BG829" s="28">
        <f t="shared" si="2292"/>
        <v>0</v>
      </c>
      <c r="BH829" s="25"/>
      <c r="BI829" s="25">
        <f t="shared" si="2293"/>
        <v>82.379803117447338</v>
      </c>
      <c r="BJ829" s="28">
        <f t="shared" si="2294"/>
        <v>0</v>
      </c>
      <c r="BK829" s="25"/>
      <c r="BL829" s="25">
        <f t="shared" si="2295"/>
        <v>83.187125187998319</v>
      </c>
      <c r="BM829" s="28">
        <f t="shared" si="2296"/>
        <v>0</v>
      </c>
      <c r="CZ829" s="30"/>
      <c r="DA829" s="30"/>
      <c r="DB829" s="30"/>
      <c r="DC829" s="30"/>
      <c r="DD829" s="30"/>
      <c r="DE829" s="30"/>
      <c r="DF829" s="30"/>
      <c r="DG829" s="30"/>
      <c r="DH829" s="30"/>
      <c r="DI829" s="30"/>
      <c r="DJ829" s="30"/>
      <c r="DK829" s="30"/>
      <c r="DL829" s="30"/>
      <c r="DM829" s="30"/>
      <c r="DN829" s="30"/>
      <c r="DO829" s="30"/>
      <c r="DP829" s="30"/>
      <c r="DQ829" s="30"/>
      <c r="DR829" s="30"/>
      <c r="DS829" s="30"/>
      <c r="DT829" s="30"/>
      <c r="DU829" s="30"/>
      <c r="DV829" s="30"/>
      <c r="DW829" s="30"/>
      <c r="DX829" s="30"/>
      <c r="DY829" s="30"/>
      <c r="DZ829" s="30"/>
      <c r="EA829" s="30"/>
      <c r="EB829" s="30"/>
      <c r="EC829" s="30"/>
      <c r="ED829" s="30"/>
      <c r="EE829" s="30"/>
      <c r="EF829" s="30"/>
      <c r="EG829" s="30"/>
      <c r="EH829" s="30"/>
      <c r="EI829" s="30"/>
      <c r="EJ829" s="30"/>
      <c r="EK829" s="30"/>
      <c r="EL829" s="30"/>
      <c r="EM829" s="30"/>
      <c r="EN829" s="30"/>
      <c r="EO829" s="30"/>
      <c r="EP829" s="30"/>
      <c r="EQ829" s="30"/>
      <c r="ER829" s="30"/>
      <c r="ES829" s="30"/>
      <c r="ET829" s="30"/>
      <c r="EU829" s="30"/>
      <c r="EV829" s="30"/>
      <c r="EW829" s="30"/>
      <c r="EX829" s="30"/>
      <c r="EY829" s="30"/>
      <c r="EZ829" s="30"/>
      <c r="FA829" s="30"/>
      <c r="FB829" s="30"/>
      <c r="FC829" s="30"/>
      <c r="FD829" s="30"/>
      <c r="FE829" s="30"/>
      <c r="FF829" s="30"/>
      <c r="FG829" s="30"/>
      <c r="FH829" s="30"/>
      <c r="FI829" s="30"/>
    </row>
    <row r="830" spans="1:165" s="29" customFormat="1" ht="24.95" customHeight="1" x14ac:dyDescent="0.15">
      <c r="A830" s="23" t="s">
        <v>53</v>
      </c>
      <c r="B830" s="23" t="s">
        <v>2253</v>
      </c>
      <c r="C830" s="23" t="s">
        <v>2254</v>
      </c>
      <c r="D830" s="23"/>
      <c r="E830" s="23" t="s">
        <v>2255</v>
      </c>
      <c r="F830" s="110"/>
      <c r="G830" s="23"/>
      <c r="H830" s="23"/>
      <c r="I830" s="23"/>
      <c r="J830" s="23">
        <v>50</v>
      </c>
      <c r="K830" s="23"/>
      <c r="L830" s="23"/>
      <c r="M830" s="94">
        <v>11.86</v>
      </c>
      <c r="N830" s="94">
        <v>4</v>
      </c>
      <c r="O830" s="24">
        <f t="shared" si="2258"/>
        <v>50</v>
      </c>
      <c r="P830" s="25">
        <f t="shared" si="2259"/>
        <v>12.520207131452141</v>
      </c>
      <c r="Q830" s="26">
        <f t="shared" si="2260"/>
        <v>616.85345656340314</v>
      </c>
      <c r="R830" s="27">
        <f t="shared" si="2261"/>
        <v>25</v>
      </c>
      <c r="S830" s="27">
        <f t="shared" si="2262"/>
        <v>11.976227999999999</v>
      </c>
      <c r="T830" s="28">
        <f t="shared" si="2263"/>
        <v>299.40569999999997</v>
      </c>
      <c r="U830" s="25">
        <v>25</v>
      </c>
      <c r="V830" s="25">
        <f t="shared" si="2264"/>
        <v>11.976227999999999</v>
      </c>
      <c r="W830" s="28">
        <f t="shared" si="2265"/>
        <v>299.40569999999997</v>
      </c>
      <c r="X830" s="25"/>
      <c r="Y830" s="25">
        <f t="shared" si="2266"/>
        <v>12.0935950344</v>
      </c>
      <c r="Z830" s="28">
        <f t="shared" si="2267"/>
        <v>0</v>
      </c>
      <c r="AA830" s="25"/>
      <c r="AB830" s="25">
        <f t="shared" si="2268"/>
        <v>12.212112265737121</v>
      </c>
      <c r="AC830" s="28">
        <f t="shared" si="2269"/>
        <v>0</v>
      </c>
      <c r="AD830" s="27">
        <f t="shared" si="2270"/>
        <v>0</v>
      </c>
      <c r="AE830" s="27">
        <f t="shared" si="2271"/>
        <v>12.331790965941344</v>
      </c>
      <c r="AF830" s="28">
        <f t="shared" si="2272"/>
        <v>0</v>
      </c>
      <c r="AG830" s="25"/>
      <c r="AH830" s="25">
        <f t="shared" si="2273"/>
        <v>12.331790965941344</v>
      </c>
      <c r="AI830" s="28">
        <f t="shared" si="2274"/>
        <v>0</v>
      </c>
      <c r="AJ830" s="25"/>
      <c r="AK830" s="25">
        <f t="shared" si="2275"/>
        <v>12.45264251740757</v>
      </c>
      <c r="AL830" s="28">
        <f t="shared" si="2276"/>
        <v>0</v>
      </c>
      <c r="AM830" s="25"/>
      <c r="AN830" s="25">
        <f t="shared" si="2277"/>
        <v>12.574678414078164</v>
      </c>
      <c r="AO830" s="28">
        <f t="shared" si="2278"/>
        <v>0</v>
      </c>
      <c r="AP830" s="27">
        <f t="shared" si="2279"/>
        <v>25</v>
      </c>
      <c r="AQ830" s="27">
        <f t="shared" si="2280"/>
        <v>12.69791026253613</v>
      </c>
      <c r="AR830" s="28">
        <f t="shared" si="2281"/>
        <v>317.44775656340323</v>
      </c>
      <c r="AS830" s="25">
        <v>25</v>
      </c>
      <c r="AT830" s="25">
        <f t="shared" si="2282"/>
        <v>12.69791026253613</v>
      </c>
      <c r="AU830" s="28">
        <f t="shared" si="2283"/>
        <v>317.44775656340323</v>
      </c>
      <c r="AV830" s="25"/>
      <c r="AW830" s="25">
        <f t="shared" si="2284"/>
        <v>12.822349783108985</v>
      </c>
      <c r="AX830" s="28">
        <f t="shared" si="2285"/>
        <v>0</v>
      </c>
      <c r="AY830" s="25"/>
      <c r="AZ830" s="25">
        <f t="shared" si="2286"/>
        <v>12.948008810983453</v>
      </c>
      <c r="BA830" s="28">
        <f t="shared" si="2287"/>
        <v>0</v>
      </c>
      <c r="BB830" s="27">
        <f t="shared" si="2288"/>
        <v>0</v>
      </c>
      <c r="BC830" s="27">
        <f t="shared" si="2289"/>
        <v>13.074899297331092</v>
      </c>
      <c r="BD830" s="28">
        <f t="shared" si="2290"/>
        <v>0</v>
      </c>
      <c r="BE830" s="25"/>
      <c r="BF830" s="25">
        <f t="shared" si="2291"/>
        <v>13.074899297331092</v>
      </c>
      <c r="BG830" s="28">
        <f t="shared" si="2292"/>
        <v>0</v>
      </c>
      <c r="BH830" s="25"/>
      <c r="BI830" s="25">
        <f t="shared" si="2293"/>
        <v>13.203033310444937</v>
      </c>
      <c r="BJ830" s="28">
        <f t="shared" si="2294"/>
        <v>0</v>
      </c>
      <c r="BK830" s="25"/>
      <c r="BL830" s="25">
        <f t="shared" si="2295"/>
        <v>13.332423036887297</v>
      </c>
      <c r="BM830" s="28">
        <f t="shared" si="2296"/>
        <v>0</v>
      </c>
      <c r="CZ830" s="30"/>
      <c r="DA830" s="30"/>
      <c r="DB830" s="30"/>
      <c r="DC830" s="30"/>
      <c r="DD830" s="30"/>
      <c r="DE830" s="30"/>
      <c r="DF830" s="30"/>
      <c r="DG830" s="30"/>
      <c r="DH830" s="30"/>
      <c r="DI830" s="30"/>
      <c r="DJ830" s="30"/>
      <c r="DK830" s="30"/>
      <c r="DL830" s="30"/>
      <c r="DM830" s="30"/>
      <c r="DN830" s="30"/>
      <c r="DO830" s="30"/>
      <c r="DP830" s="30"/>
      <c r="DQ830" s="30"/>
      <c r="DR830" s="30"/>
      <c r="DS830" s="30"/>
      <c r="DT830" s="30"/>
      <c r="DU830" s="30"/>
      <c r="DV830" s="30"/>
      <c r="DW830" s="30"/>
      <c r="DX830" s="30"/>
      <c r="DY830" s="30"/>
      <c r="DZ830" s="30"/>
      <c r="EA830" s="30"/>
      <c r="EB830" s="30"/>
      <c r="EC830" s="30"/>
      <c r="ED830" s="30"/>
      <c r="EE830" s="30"/>
      <c r="EF830" s="30"/>
      <c r="EG830" s="30"/>
      <c r="EH830" s="30"/>
      <c r="EI830" s="30"/>
      <c r="EJ830" s="30"/>
      <c r="EK830" s="30"/>
      <c r="EL830" s="30"/>
      <c r="EM830" s="30"/>
      <c r="EN830" s="30"/>
      <c r="EO830" s="30"/>
      <c r="EP830" s="30"/>
      <c r="EQ830" s="30"/>
      <c r="ER830" s="30"/>
      <c r="ES830" s="30"/>
      <c r="ET830" s="30"/>
      <c r="EU830" s="30"/>
      <c r="EV830" s="30"/>
      <c r="EW830" s="30"/>
      <c r="EX830" s="30"/>
      <c r="EY830" s="30"/>
      <c r="EZ830" s="30"/>
      <c r="FA830" s="30"/>
      <c r="FB830" s="30"/>
      <c r="FC830" s="30"/>
      <c r="FD830" s="30"/>
      <c r="FE830" s="30"/>
      <c r="FF830" s="30"/>
      <c r="FG830" s="30"/>
      <c r="FH830" s="30"/>
      <c r="FI830" s="30"/>
    </row>
    <row r="831" spans="1:165" s="29" customFormat="1" ht="24.95" customHeight="1" x14ac:dyDescent="0.15">
      <c r="A831" s="23" t="s">
        <v>53</v>
      </c>
      <c r="B831" s="23" t="s">
        <v>2256</v>
      </c>
      <c r="C831" s="23" t="s">
        <v>2257</v>
      </c>
      <c r="D831" s="23"/>
      <c r="E831" s="23" t="s">
        <v>465</v>
      </c>
      <c r="F831" s="110"/>
      <c r="G831" s="23"/>
      <c r="H831" s="23"/>
      <c r="I831" s="23"/>
      <c r="J831" s="23">
        <v>36</v>
      </c>
      <c r="K831" s="23"/>
      <c r="L831" s="23"/>
      <c r="M831" s="94">
        <v>90</v>
      </c>
      <c r="N831" s="94">
        <v>171</v>
      </c>
      <c r="O831" s="24">
        <f t="shared" si="2258"/>
        <v>36</v>
      </c>
      <c r="P831" s="25">
        <f t="shared" si="2259"/>
        <v>95.010003527039871</v>
      </c>
      <c r="Q831" s="26">
        <f t="shared" si="2260"/>
        <v>3370.3291724543456</v>
      </c>
      <c r="R831" s="27">
        <f t="shared" si="2261"/>
        <v>18</v>
      </c>
      <c r="S831" s="27">
        <f t="shared" si="2262"/>
        <v>90.882000000000005</v>
      </c>
      <c r="T831" s="28">
        <f t="shared" si="2263"/>
        <v>1635.8760000000002</v>
      </c>
      <c r="U831" s="25">
        <v>18</v>
      </c>
      <c r="V831" s="25">
        <f t="shared" si="2264"/>
        <v>90.882000000000005</v>
      </c>
      <c r="W831" s="28">
        <f t="shared" si="2265"/>
        <v>1635.8760000000002</v>
      </c>
      <c r="X831" s="25"/>
      <c r="Y831" s="25">
        <f t="shared" si="2266"/>
        <v>91.772643600000009</v>
      </c>
      <c r="Z831" s="28">
        <f t="shared" si="2267"/>
        <v>0</v>
      </c>
      <c r="AA831" s="25"/>
      <c r="AB831" s="25">
        <f t="shared" si="2268"/>
        <v>92.672015507280008</v>
      </c>
      <c r="AC831" s="28">
        <f t="shared" si="2269"/>
        <v>0</v>
      </c>
      <c r="AD831" s="27">
        <f t="shared" si="2270"/>
        <v>0</v>
      </c>
      <c r="AE831" s="27">
        <f t="shared" si="2271"/>
        <v>93.580201259251353</v>
      </c>
      <c r="AF831" s="28">
        <f t="shared" si="2272"/>
        <v>0</v>
      </c>
      <c r="AG831" s="25"/>
      <c r="AH831" s="25">
        <f t="shared" si="2273"/>
        <v>93.580201259251353</v>
      </c>
      <c r="AI831" s="28">
        <f t="shared" si="2274"/>
        <v>0</v>
      </c>
      <c r="AJ831" s="25"/>
      <c r="AK831" s="25">
        <f t="shared" si="2275"/>
        <v>94.497287231592026</v>
      </c>
      <c r="AL831" s="28">
        <f t="shared" si="2276"/>
        <v>0</v>
      </c>
      <c r="AM831" s="25"/>
      <c r="AN831" s="25">
        <f t="shared" si="2277"/>
        <v>95.423360646461632</v>
      </c>
      <c r="AO831" s="28">
        <f t="shared" si="2278"/>
        <v>0</v>
      </c>
      <c r="AP831" s="27">
        <f t="shared" si="2279"/>
        <v>18</v>
      </c>
      <c r="AQ831" s="27">
        <f t="shared" si="2280"/>
        <v>96.358509580796962</v>
      </c>
      <c r="AR831" s="28">
        <f t="shared" si="2281"/>
        <v>1734.4531724543453</v>
      </c>
      <c r="AS831" s="25">
        <v>18</v>
      </c>
      <c r="AT831" s="25">
        <f t="shared" si="2282"/>
        <v>96.358509580796962</v>
      </c>
      <c r="AU831" s="28">
        <f t="shared" si="2283"/>
        <v>1734.4531724543453</v>
      </c>
      <c r="AV831" s="25"/>
      <c r="AW831" s="25">
        <f t="shared" si="2284"/>
        <v>97.30282297468878</v>
      </c>
      <c r="AX831" s="28">
        <f t="shared" si="2285"/>
        <v>0</v>
      </c>
      <c r="AY831" s="25"/>
      <c r="AZ831" s="25">
        <f t="shared" si="2286"/>
        <v>98.256390639840731</v>
      </c>
      <c r="BA831" s="28">
        <f t="shared" si="2287"/>
        <v>0</v>
      </c>
      <c r="BB831" s="27">
        <f t="shared" si="2288"/>
        <v>0</v>
      </c>
      <c r="BC831" s="27">
        <f t="shared" si="2289"/>
        <v>99.219303268111176</v>
      </c>
      <c r="BD831" s="28">
        <f t="shared" si="2290"/>
        <v>0</v>
      </c>
      <c r="BE831" s="25"/>
      <c r="BF831" s="25">
        <f t="shared" si="2291"/>
        <v>99.219303268111176</v>
      </c>
      <c r="BG831" s="28">
        <f t="shared" si="2292"/>
        <v>0</v>
      </c>
      <c r="BH831" s="25"/>
      <c r="BI831" s="25">
        <f t="shared" si="2293"/>
        <v>100.19165244013867</v>
      </c>
      <c r="BJ831" s="28">
        <f t="shared" si="2294"/>
        <v>0</v>
      </c>
      <c r="BK831" s="25"/>
      <c r="BL831" s="25">
        <f t="shared" si="2295"/>
        <v>101.17353063405203</v>
      </c>
      <c r="BM831" s="28">
        <f t="shared" si="2296"/>
        <v>0</v>
      </c>
      <c r="CZ831" s="30"/>
      <c r="DA831" s="30"/>
      <c r="DB831" s="30"/>
      <c r="DC831" s="30"/>
      <c r="DD831" s="30"/>
      <c r="DE831" s="30"/>
      <c r="DF831" s="30"/>
      <c r="DG831" s="30"/>
      <c r="DH831" s="30"/>
      <c r="DI831" s="30"/>
      <c r="DJ831" s="30"/>
      <c r="DK831" s="30"/>
      <c r="DL831" s="30"/>
      <c r="DM831" s="30"/>
      <c r="DN831" s="30"/>
      <c r="DO831" s="30"/>
      <c r="DP831" s="30"/>
      <c r="DQ831" s="30"/>
      <c r="DR831" s="30"/>
      <c r="DS831" s="30"/>
      <c r="DT831" s="30"/>
      <c r="DU831" s="30"/>
      <c r="DV831" s="30"/>
      <c r="DW831" s="30"/>
      <c r="DX831" s="30"/>
      <c r="DY831" s="30"/>
      <c r="DZ831" s="30"/>
      <c r="EA831" s="30"/>
      <c r="EB831" s="30"/>
      <c r="EC831" s="30"/>
      <c r="ED831" s="30"/>
      <c r="EE831" s="30"/>
      <c r="EF831" s="30"/>
      <c r="EG831" s="30"/>
      <c r="EH831" s="30"/>
      <c r="EI831" s="30"/>
      <c r="EJ831" s="30"/>
      <c r="EK831" s="30"/>
      <c r="EL831" s="30"/>
      <c r="EM831" s="30"/>
      <c r="EN831" s="30"/>
      <c r="EO831" s="30"/>
      <c r="EP831" s="30"/>
      <c r="EQ831" s="30"/>
      <c r="ER831" s="30"/>
      <c r="ES831" s="30"/>
      <c r="ET831" s="30"/>
      <c r="EU831" s="30"/>
      <c r="EV831" s="30"/>
      <c r="EW831" s="30"/>
      <c r="EX831" s="30"/>
      <c r="EY831" s="30"/>
      <c r="EZ831" s="30"/>
      <c r="FA831" s="30"/>
      <c r="FB831" s="30"/>
      <c r="FC831" s="30"/>
      <c r="FD831" s="30"/>
      <c r="FE831" s="30"/>
      <c r="FF831" s="30"/>
      <c r="FG831" s="30"/>
      <c r="FH831" s="30"/>
      <c r="FI831" s="30"/>
    </row>
    <row r="832" spans="1:165" s="29" customFormat="1" ht="24.95" customHeight="1" x14ac:dyDescent="0.15">
      <c r="A832" s="23" t="s">
        <v>53</v>
      </c>
      <c r="B832" s="23" t="s">
        <v>2258</v>
      </c>
      <c r="C832" s="23" t="s">
        <v>2259</v>
      </c>
      <c r="D832" s="23"/>
      <c r="E832" s="23" t="s">
        <v>465</v>
      </c>
      <c r="F832" s="110">
        <v>3</v>
      </c>
      <c r="G832" s="23"/>
      <c r="H832" s="23"/>
      <c r="I832" s="23"/>
      <c r="J832" s="23">
        <v>4</v>
      </c>
      <c r="K832" s="23"/>
      <c r="L832" s="23"/>
      <c r="M832" s="94">
        <v>210</v>
      </c>
      <c r="N832" s="94"/>
      <c r="O832" s="24">
        <f t="shared" si="2258"/>
        <v>7</v>
      </c>
      <c r="P832" s="25">
        <f t="shared" si="2259"/>
        <v>221.69000822975966</v>
      </c>
      <c r="Q832" s="26">
        <f t="shared" si="2260"/>
        <v>1497.1845223551929</v>
      </c>
      <c r="R832" s="27">
        <f t="shared" si="2261"/>
        <v>6</v>
      </c>
      <c r="S832" s="27">
        <f t="shared" si="2262"/>
        <v>212.05799999999999</v>
      </c>
      <c r="T832" s="28">
        <f t="shared" si="2263"/>
        <v>1272.348</v>
      </c>
      <c r="U832" s="25">
        <v>6</v>
      </c>
      <c r="V832" s="25">
        <f t="shared" si="2264"/>
        <v>212.05799999999999</v>
      </c>
      <c r="W832" s="28">
        <f t="shared" si="2265"/>
        <v>1272.348</v>
      </c>
      <c r="X832" s="25"/>
      <c r="Y832" s="25">
        <f t="shared" si="2266"/>
        <v>214.1361684</v>
      </c>
      <c r="Z832" s="28">
        <f t="shared" si="2267"/>
        <v>0</v>
      </c>
      <c r="AA832" s="25"/>
      <c r="AB832" s="25">
        <f t="shared" si="2268"/>
        <v>216.23470285032002</v>
      </c>
      <c r="AC832" s="28">
        <f t="shared" si="2269"/>
        <v>0</v>
      </c>
      <c r="AD832" s="27">
        <f t="shared" si="2270"/>
        <v>0</v>
      </c>
      <c r="AE832" s="27">
        <f t="shared" si="2271"/>
        <v>218.35380293825315</v>
      </c>
      <c r="AF832" s="28">
        <f t="shared" si="2272"/>
        <v>0</v>
      </c>
      <c r="AG832" s="25"/>
      <c r="AH832" s="25">
        <f t="shared" si="2273"/>
        <v>218.35380293825315</v>
      </c>
      <c r="AI832" s="28">
        <f t="shared" si="2274"/>
        <v>0</v>
      </c>
      <c r="AJ832" s="25"/>
      <c r="AK832" s="25">
        <f t="shared" si="2275"/>
        <v>220.49367020704804</v>
      </c>
      <c r="AL832" s="28">
        <f t="shared" si="2276"/>
        <v>0</v>
      </c>
      <c r="AM832" s="25"/>
      <c r="AN832" s="25">
        <f t="shared" si="2277"/>
        <v>222.65450817507713</v>
      </c>
      <c r="AO832" s="28">
        <f t="shared" si="2278"/>
        <v>0</v>
      </c>
      <c r="AP832" s="27">
        <f t="shared" si="2279"/>
        <v>1</v>
      </c>
      <c r="AQ832" s="27">
        <f t="shared" si="2280"/>
        <v>224.8365223551929</v>
      </c>
      <c r="AR832" s="28">
        <f t="shared" si="2281"/>
        <v>224.8365223551929</v>
      </c>
      <c r="AS832" s="25"/>
      <c r="AT832" s="25">
        <f t="shared" si="2282"/>
        <v>224.8365223551929</v>
      </c>
      <c r="AU832" s="28">
        <f t="shared" si="2283"/>
        <v>0</v>
      </c>
      <c r="AV832" s="25"/>
      <c r="AW832" s="25">
        <f t="shared" si="2284"/>
        <v>227.03992027427378</v>
      </c>
      <c r="AX832" s="28">
        <f t="shared" si="2285"/>
        <v>0</v>
      </c>
      <c r="AY832" s="25">
        <v>1</v>
      </c>
      <c r="AZ832" s="25">
        <f t="shared" si="2286"/>
        <v>229.26491149296166</v>
      </c>
      <c r="BA832" s="28">
        <f t="shared" si="2287"/>
        <v>229.26491149296166</v>
      </c>
      <c r="BB832" s="27">
        <f t="shared" si="2288"/>
        <v>0</v>
      </c>
      <c r="BC832" s="27">
        <f t="shared" si="2289"/>
        <v>231.51170762559269</v>
      </c>
      <c r="BD832" s="28">
        <f t="shared" si="2290"/>
        <v>0</v>
      </c>
      <c r="BE832" s="25"/>
      <c r="BF832" s="25">
        <f t="shared" si="2291"/>
        <v>231.51170762559269</v>
      </c>
      <c r="BG832" s="28">
        <f t="shared" si="2292"/>
        <v>0</v>
      </c>
      <c r="BH832" s="25"/>
      <c r="BI832" s="25">
        <f t="shared" si="2293"/>
        <v>233.78052236032352</v>
      </c>
      <c r="BJ832" s="28">
        <f t="shared" si="2294"/>
        <v>0</v>
      </c>
      <c r="BK832" s="25"/>
      <c r="BL832" s="25">
        <f t="shared" si="2295"/>
        <v>236.07157147945469</v>
      </c>
      <c r="BM832" s="28">
        <f t="shared" si="2296"/>
        <v>0</v>
      </c>
      <c r="CZ832" s="30"/>
      <c r="DA832" s="30"/>
      <c r="DB832" s="30"/>
      <c r="DC832" s="30"/>
      <c r="DD832" s="30"/>
      <c r="DE832" s="30"/>
      <c r="DF832" s="30"/>
      <c r="DG832" s="30"/>
      <c r="DH832" s="30"/>
      <c r="DI832" s="30"/>
      <c r="DJ832" s="30"/>
      <c r="DK832" s="30"/>
      <c r="DL832" s="30"/>
      <c r="DM832" s="30"/>
      <c r="DN832" s="30"/>
      <c r="DO832" s="30"/>
      <c r="DP832" s="30"/>
      <c r="DQ832" s="30"/>
      <c r="DR832" s="30"/>
      <c r="DS832" s="30"/>
      <c r="DT832" s="30"/>
      <c r="DU832" s="30"/>
      <c r="DV832" s="30"/>
      <c r="DW832" s="30"/>
      <c r="DX832" s="30"/>
      <c r="DY832" s="30"/>
      <c r="DZ832" s="30"/>
      <c r="EA832" s="30"/>
      <c r="EB832" s="30"/>
      <c r="EC832" s="30"/>
      <c r="ED832" s="30"/>
      <c r="EE832" s="30"/>
      <c r="EF832" s="30"/>
      <c r="EG832" s="30"/>
      <c r="EH832" s="30"/>
      <c r="EI832" s="30"/>
      <c r="EJ832" s="30"/>
      <c r="EK832" s="30"/>
      <c r="EL832" s="30"/>
      <c r="EM832" s="30"/>
      <c r="EN832" s="30"/>
      <c r="EO832" s="30"/>
      <c r="EP832" s="30"/>
      <c r="EQ832" s="30"/>
      <c r="ER832" s="30"/>
      <c r="ES832" s="30"/>
      <c r="ET832" s="30"/>
      <c r="EU832" s="30"/>
      <c r="EV832" s="30"/>
      <c r="EW832" s="30"/>
      <c r="EX832" s="30"/>
      <c r="EY832" s="30"/>
      <c r="EZ832" s="30"/>
      <c r="FA832" s="30"/>
      <c r="FB832" s="30"/>
      <c r="FC832" s="30"/>
      <c r="FD832" s="30"/>
      <c r="FE832" s="30"/>
      <c r="FF832" s="30"/>
      <c r="FG832" s="30"/>
      <c r="FH832" s="30"/>
      <c r="FI832" s="30"/>
    </row>
    <row r="833" spans="1:165" s="29" customFormat="1" ht="24.95" customHeight="1" x14ac:dyDescent="0.15">
      <c r="A833" s="23" t="s">
        <v>53</v>
      </c>
      <c r="B833" s="23" t="s">
        <v>2260</v>
      </c>
      <c r="C833" s="23" t="s">
        <v>2261</v>
      </c>
      <c r="D833" s="23"/>
      <c r="E833" s="23" t="s">
        <v>465</v>
      </c>
      <c r="F833" s="110"/>
      <c r="G833" s="23"/>
      <c r="H833" s="23"/>
      <c r="I833" s="23"/>
      <c r="J833" s="23">
        <v>44</v>
      </c>
      <c r="K833" s="23"/>
      <c r="L833" s="23"/>
      <c r="M833" s="94">
        <v>10</v>
      </c>
      <c r="N833" s="94"/>
      <c r="O833" s="24">
        <f t="shared" si="2258"/>
        <v>44</v>
      </c>
      <c r="P833" s="25">
        <f t="shared" si="2259"/>
        <v>10.556667058559984</v>
      </c>
      <c r="Q833" s="26">
        <f t="shared" si="2260"/>
        <v>457.6990234197259</v>
      </c>
      <c r="R833" s="27">
        <f t="shared" si="2261"/>
        <v>22</v>
      </c>
      <c r="S833" s="27">
        <f t="shared" si="2262"/>
        <v>10.098000000000001</v>
      </c>
      <c r="T833" s="28">
        <f t="shared" si="2263"/>
        <v>222.15600000000001</v>
      </c>
      <c r="U833" s="25">
        <v>22</v>
      </c>
      <c r="V833" s="25">
        <f t="shared" si="2264"/>
        <v>10.098000000000001</v>
      </c>
      <c r="W833" s="28">
        <f t="shared" si="2265"/>
        <v>222.15600000000001</v>
      </c>
      <c r="X833" s="25"/>
      <c r="Y833" s="25">
        <f t="shared" si="2266"/>
        <v>10.196960400000002</v>
      </c>
      <c r="Z833" s="28">
        <f t="shared" si="2267"/>
        <v>0</v>
      </c>
      <c r="AA833" s="25"/>
      <c r="AB833" s="25">
        <f t="shared" si="2268"/>
        <v>10.296890611920002</v>
      </c>
      <c r="AC833" s="28">
        <f t="shared" si="2269"/>
        <v>0</v>
      </c>
      <c r="AD833" s="27">
        <f t="shared" si="2270"/>
        <v>0</v>
      </c>
      <c r="AE833" s="27">
        <f t="shared" si="2271"/>
        <v>10.397800139916818</v>
      </c>
      <c r="AF833" s="28">
        <f t="shared" si="2272"/>
        <v>0</v>
      </c>
      <c r="AG833" s="25"/>
      <c r="AH833" s="25">
        <f t="shared" si="2273"/>
        <v>10.397800139916818</v>
      </c>
      <c r="AI833" s="28">
        <f t="shared" si="2274"/>
        <v>0</v>
      </c>
      <c r="AJ833" s="25"/>
      <c r="AK833" s="25">
        <f t="shared" si="2275"/>
        <v>10.499698581288003</v>
      </c>
      <c r="AL833" s="28">
        <f t="shared" si="2276"/>
        <v>0</v>
      </c>
      <c r="AM833" s="25"/>
      <c r="AN833" s="25">
        <f t="shared" si="2277"/>
        <v>10.602595627384625</v>
      </c>
      <c r="AO833" s="28">
        <f t="shared" si="2278"/>
        <v>0</v>
      </c>
      <c r="AP833" s="27">
        <f t="shared" si="2279"/>
        <v>22</v>
      </c>
      <c r="AQ833" s="27">
        <f t="shared" si="2280"/>
        <v>10.706501064532995</v>
      </c>
      <c r="AR833" s="28">
        <f t="shared" si="2281"/>
        <v>235.5430234197259</v>
      </c>
      <c r="AS833" s="25">
        <v>22</v>
      </c>
      <c r="AT833" s="25">
        <f t="shared" si="2282"/>
        <v>10.706501064532995</v>
      </c>
      <c r="AU833" s="28">
        <f t="shared" si="2283"/>
        <v>235.5430234197259</v>
      </c>
      <c r="AV833" s="25"/>
      <c r="AW833" s="25">
        <f t="shared" si="2284"/>
        <v>10.811424774965419</v>
      </c>
      <c r="AX833" s="28">
        <f t="shared" si="2285"/>
        <v>0</v>
      </c>
      <c r="AY833" s="25"/>
      <c r="AZ833" s="25">
        <f t="shared" si="2286"/>
        <v>10.91737673776008</v>
      </c>
      <c r="BA833" s="28">
        <f t="shared" si="2287"/>
        <v>0</v>
      </c>
      <c r="BB833" s="27">
        <f t="shared" si="2288"/>
        <v>0</v>
      </c>
      <c r="BC833" s="27">
        <f t="shared" si="2289"/>
        <v>11.024367029790129</v>
      </c>
      <c r="BD833" s="28">
        <f t="shared" si="2290"/>
        <v>0</v>
      </c>
      <c r="BE833" s="25"/>
      <c r="BF833" s="25">
        <f t="shared" si="2291"/>
        <v>11.024367029790129</v>
      </c>
      <c r="BG833" s="28">
        <f t="shared" si="2292"/>
        <v>0</v>
      </c>
      <c r="BH833" s="25"/>
      <c r="BI833" s="25">
        <f t="shared" si="2293"/>
        <v>11.132405826682072</v>
      </c>
      <c r="BJ833" s="28">
        <f t="shared" si="2294"/>
        <v>0</v>
      </c>
      <c r="BK833" s="25"/>
      <c r="BL833" s="25">
        <f t="shared" si="2295"/>
        <v>11.241503403783558</v>
      </c>
      <c r="BM833" s="28">
        <f t="shared" si="2296"/>
        <v>0</v>
      </c>
      <c r="CZ833" s="30"/>
      <c r="DA833" s="30"/>
      <c r="DB833" s="30"/>
      <c r="DC833" s="30"/>
      <c r="DD833" s="30"/>
      <c r="DE833" s="30"/>
      <c r="DF833" s="30"/>
      <c r="DG833" s="30"/>
      <c r="DH833" s="30"/>
      <c r="DI833" s="30"/>
      <c r="DJ833" s="30"/>
      <c r="DK833" s="30"/>
      <c r="DL833" s="30"/>
      <c r="DM833" s="30"/>
      <c r="DN833" s="30"/>
      <c r="DO833" s="30"/>
      <c r="DP833" s="30"/>
      <c r="DQ833" s="30"/>
      <c r="DR833" s="30"/>
      <c r="DS833" s="30"/>
      <c r="DT833" s="30"/>
      <c r="DU833" s="30"/>
      <c r="DV833" s="30"/>
      <c r="DW833" s="30"/>
      <c r="DX833" s="30"/>
      <c r="DY833" s="30"/>
      <c r="DZ833" s="30"/>
      <c r="EA833" s="30"/>
      <c r="EB833" s="30"/>
      <c r="EC833" s="30"/>
      <c r="ED833" s="30"/>
      <c r="EE833" s="30"/>
      <c r="EF833" s="30"/>
      <c r="EG833" s="30"/>
      <c r="EH833" s="30"/>
      <c r="EI833" s="30"/>
      <c r="EJ833" s="30"/>
      <c r="EK833" s="30"/>
      <c r="EL833" s="30"/>
      <c r="EM833" s="30"/>
      <c r="EN833" s="30"/>
      <c r="EO833" s="30"/>
      <c r="EP833" s="30"/>
      <c r="EQ833" s="30"/>
      <c r="ER833" s="30"/>
      <c r="ES833" s="30"/>
      <c r="ET833" s="30"/>
      <c r="EU833" s="30"/>
      <c r="EV833" s="30"/>
      <c r="EW833" s="30"/>
      <c r="EX833" s="30"/>
      <c r="EY833" s="30"/>
      <c r="EZ833" s="30"/>
      <c r="FA833" s="30"/>
      <c r="FB833" s="30"/>
      <c r="FC833" s="30"/>
      <c r="FD833" s="30"/>
      <c r="FE833" s="30"/>
      <c r="FF833" s="30"/>
      <c r="FG833" s="30"/>
      <c r="FH833" s="30"/>
      <c r="FI833" s="30"/>
    </row>
    <row r="834" spans="1:165" s="29" customFormat="1" ht="24.95" customHeight="1" x14ac:dyDescent="0.15">
      <c r="A834" s="23" t="s">
        <v>53</v>
      </c>
      <c r="B834" s="23" t="s">
        <v>2262</v>
      </c>
      <c r="C834" s="23" t="s">
        <v>2263</v>
      </c>
      <c r="D834" s="23"/>
      <c r="E834" s="23" t="s">
        <v>713</v>
      </c>
      <c r="F834" s="110"/>
      <c r="G834" s="23"/>
      <c r="H834" s="23"/>
      <c r="I834" s="23"/>
      <c r="J834" s="23">
        <v>20</v>
      </c>
      <c r="K834" s="23"/>
      <c r="L834" s="23"/>
      <c r="M834" s="94">
        <v>710</v>
      </c>
      <c r="N834" s="94"/>
      <c r="O834" s="24">
        <f t="shared" si="2258"/>
        <v>20</v>
      </c>
      <c r="P834" s="25">
        <f t="shared" si="2259"/>
        <v>749.52336115775893</v>
      </c>
      <c r="Q834" s="26">
        <f t="shared" si="2260"/>
        <v>14339.16</v>
      </c>
      <c r="R834" s="27">
        <f t="shared" si="2261"/>
        <v>20</v>
      </c>
      <c r="S834" s="27">
        <f t="shared" si="2262"/>
        <v>716.95799999999997</v>
      </c>
      <c r="T834" s="28">
        <f t="shared" si="2263"/>
        <v>14339.16</v>
      </c>
      <c r="U834" s="25">
        <v>20</v>
      </c>
      <c r="V834" s="25">
        <f t="shared" si="2264"/>
        <v>716.95799999999997</v>
      </c>
      <c r="W834" s="28">
        <f t="shared" si="2265"/>
        <v>14339.16</v>
      </c>
      <c r="X834" s="25"/>
      <c r="Y834" s="25">
        <f t="shared" si="2266"/>
        <v>723.98418839999999</v>
      </c>
      <c r="Z834" s="28">
        <f t="shared" si="2267"/>
        <v>0</v>
      </c>
      <c r="AA834" s="25"/>
      <c r="AB834" s="25">
        <f t="shared" si="2268"/>
        <v>731.07923344632002</v>
      </c>
      <c r="AC834" s="28">
        <f t="shared" si="2269"/>
        <v>0</v>
      </c>
      <c r="AD834" s="27">
        <f t="shared" si="2270"/>
        <v>0</v>
      </c>
      <c r="AE834" s="27">
        <f t="shared" si="2271"/>
        <v>738.24380993409397</v>
      </c>
      <c r="AF834" s="28">
        <f t="shared" si="2272"/>
        <v>0</v>
      </c>
      <c r="AG834" s="25"/>
      <c r="AH834" s="25">
        <f t="shared" si="2273"/>
        <v>738.24380993409397</v>
      </c>
      <c r="AI834" s="28">
        <f t="shared" si="2274"/>
        <v>0</v>
      </c>
      <c r="AJ834" s="25"/>
      <c r="AK834" s="25">
        <f t="shared" si="2275"/>
        <v>745.47859927144816</v>
      </c>
      <c r="AL834" s="28">
        <f t="shared" si="2276"/>
        <v>0</v>
      </c>
      <c r="AM834" s="25"/>
      <c r="AN834" s="25">
        <f t="shared" si="2277"/>
        <v>752.78428954430842</v>
      </c>
      <c r="AO834" s="28">
        <f t="shared" si="2278"/>
        <v>0</v>
      </c>
      <c r="AP834" s="27">
        <f t="shared" si="2279"/>
        <v>0</v>
      </c>
      <c r="AQ834" s="27">
        <f t="shared" si="2280"/>
        <v>760.16157558184261</v>
      </c>
      <c r="AR834" s="28">
        <f t="shared" si="2281"/>
        <v>0</v>
      </c>
      <c r="AS834" s="25"/>
      <c r="AT834" s="25">
        <f t="shared" si="2282"/>
        <v>760.16157558184261</v>
      </c>
      <c r="AU834" s="28">
        <f t="shared" si="2283"/>
        <v>0</v>
      </c>
      <c r="AV834" s="25"/>
      <c r="AW834" s="25">
        <f t="shared" si="2284"/>
        <v>767.61115902254471</v>
      </c>
      <c r="AX834" s="28">
        <f t="shared" si="2285"/>
        <v>0</v>
      </c>
      <c r="AY834" s="25"/>
      <c r="AZ834" s="25">
        <f t="shared" si="2286"/>
        <v>775.1337483809657</v>
      </c>
      <c r="BA834" s="28">
        <f t="shared" si="2287"/>
        <v>0</v>
      </c>
      <c r="BB834" s="27">
        <f t="shared" si="2288"/>
        <v>0</v>
      </c>
      <c r="BC834" s="27">
        <f t="shared" si="2289"/>
        <v>782.73005911509915</v>
      </c>
      <c r="BD834" s="28">
        <f t="shared" si="2290"/>
        <v>0</v>
      </c>
      <c r="BE834" s="25"/>
      <c r="BF834" s="25">
        <f t="shared" si="2291"/>
        <v>782.73005911509915</v>
      </c>
      <c r="BG834" s="28">
        <f t="shared" si="2292"/>
        <v>0</v>
      </c>
      <c r="BH834" s="25"/>
      <c r="BI834" s="25">
        <f t="shared" si="2293"/>
        <v>790.40081369442714</v>
      </c>
      <c r="BJ834" s="28">
        <f t="shared" si="2294"/>
        <v>0</v>
      </c>
      <c r="BK834" s="25"/>
      <c r="BL834" s="25">
        <f t="shared" si="2295"/>
        <v>798.14674166863256</v>
      </c>
      <c r="BM834" s="28">
        <f t="shared" si="2296"/>
        <v>0</v>
      </c>
      <c r="CZ834" s="30"/>
      <c r="DA834" s="30"/>
      <c r="DB834" s="30"/>
      <c r="DC834" s="30"/>
      <c r="DD834" s="30"/>
      <c r="DE834" s="30"/>
      <c r="DF834" s="30"/>
      <c r="DG834" s="30"/>
      <c r="DH834" s="30"/>
      <c r="DI834" s="30"/>
      <c r="DJ834" s="30"/>
      <c r="DK834" s="30"/>
      <c r="DL834" s="30"/>
      <c r="DM834" s="30"/>
      <c r="DN834" s="30"/>
      <c r="DO834" s="30"/>
      <c r="DP834" s="30"/>
      <c r="DQ834" s="30"/>
      <c r="DR834" s="30"/>
      <c r="DS834" s="30"/>
      <c r="DT834" s="30"/>
      <c r="DU834" s="30"/>
      <c r="DV834" s="30"/>
      <c r="DW834" s="30"/>
      <c r="DX834" s="30"/>
      <c r="DY834" s="30"/>
      <c r="DZ834" s="30"/>
      <c r="EA834" s="30"/>
      <c r="EB834" s="30"/>
      <c r="EC834" s="30"/>
      <c r="ED834" s="30"/>
      <c r="EE834" s="30"/>
      <c r="EF834" s="30"/>
      <c r="EG834" s="30"/>
      <c r="EH834" s="30"/>
      <c r="EI834" s="30"/>
      <c r="EJ834" s="30"/>
      <c r="EK834" s="30"/>
      <c r="EL834" s="30"/>
      <c r="EM834" s="30"/>
      <c r="EN834" s="30"/>
      <c r="EO834" s="30"/>
      <c r="EP834" s="30"/>
      <c r="EQ834" s="30"/>
      <c r="ER834" s="30"/>
      <c r="ES834" s="30"/>
      <c r="ET834" s="30"/>
      <c r="EU834" s="30"/>
      <c r="EV834" s="30"/>
      <c r="EW834" s="30"/>
      <c r="EX834" s="30"/>
      <c r="EY834" s="30"/>
      <c r="EZ834" s="30"/>
      <c r="FA834" s="30"/>
      <c r="FB834" s="30"/>
      <c r="FC834" s="30"/>
      <c r="FD834" s="30"/>
      <c r="FE834" s="30"/>
      <c r="FF834" s="30"/>
      <c r="FG834" s="30"/>
      <c r="FH834" s="30"/>
      <c r="FI834" s="30"/>
    </row>
    <row r="835" spans="1:165" s="29" customFormat="1" ht="24.95" customHeight="1" x14ac:dyDescent="0.15">
      <c r="A835" s="23" t="s">
        <v>53</v>
      </c>
      <c r="B835" s="23" t="s">
        <v>2264</v>
      </c>
      <c r="C835" s="23" t="s">
        <v>2265</v>
      </c>
      <c r="D835" s="23"/>
      <c r="E835" s="23" t="s">
        <v>465</v>
      </c>
      <c r="F835" s="110">
        <v>14</v>
      </c>
      <c r="G835" s="23"/>
      <c r="H835" s="23"/>
      <c r="I835" s="23"/>
      <c r="J835" s="23"/>
      <c r="K835" s="23"/>
      <c r="L835" s="23"/>
      <c r="M835" s="94">
        <v>41.55</v>
      </c>
      <c r="N835" s="94"/>
      <c r="O835" s="24">
        <f t="shared" si="2258"/>
        <v>14</v>
      </c>
      <c r="P835" s="25">
        <f t="shared" si="2259"/>
        <v>43.862951628316736</v>
      </c>
      <c r="Q835" s="26">
        <f t="shared" si="2260"/>
        <v>589.89199916270877</v>
      </c>
      <c r="R835" s="27">
        <f t="shared" si="2261"/>
        <v>12</v>
      </c>
      <c r="S835" s="27">
        <f t="shared" si="2262"/>
        <v>41.957189999999997</v>
      </c>
      <c r="T835" s="28">
        <f t="shared" si="2263"/>
        <v>503.48627999999997</v>
      </c>
      <c r="U835" s="25">
        <v>12</v>
      </c>
      <c r="V835" s="25">
        <f t="shared" si="2264"/>
        <v>41.957189999999997</v>
      </c>
      <c r="W835" s="28">
        <f t="shared" si="2265"/>
        <v>503.48627999999997</v>
      </c>
      <c r="X835" s="25"/>
      <c r="Y835" s="25">
        <f t="shared" si="2266"/>
        <v>42.368370462000001</v>
      </c>
      <c r="Z835" s="28">
        <f t="shared" si="2267"/>
        <v>0</v>
      </c>
      <c r="AA835" s="25"/>
      <c r="AB835" s="25">
        <f t="shared" si="2268"/>
        <v>42.783580492527605</v>
      </c>
      <c r="AC835" s="28">
        <f t="shared" si="2269"/>
        <v>0</v>
      </c>
      <c r="AD835" s="27">
        <f t="shared" si="2270"/>
        <v>2</v>
      </c>
      <c r="AE835" s="27">
        <f t="shared" si="2271"/>
        <v>43.202859581354375</v>
      </c>
      <c r="AF835" s="28">
        <f t="shared" si="2272"/>
        <v>86.405719162708749</v>
      </c>
      <c r="AG835" s="25">
        <v>2</v>
      </c>
      <c r="AH835" s="25">
        <f t="shared" si="2273"/>
        <v>43.202859581354375</v>
      </c>
      <c r="AI835" s="28">
        <f t="shared" si="2274"/>
        <v>86.405719162708749</v>
      </c>
      <c r="AJ835" s="25"/>
      <c r="AK835" s="25">
        <f t="shared" si="2275"/>
        <v>43.626247605251649</v>
      </c>
      <c r="AL835" s="28">
        <f t="shared" si="2276"/>
        <v>0</v>
      </c>
      <c r="AM835" s="25"/>
      <c r="AN835" s="25">
        <f t="shared" si="2277"/>
        <v>44.053784831783119</v>
      </c>
      <c r="AO835" s="28">
        <f t="shared" si="2278"/>
        <v>0</v>
      </c>
      <c r="AP835" s="27">
        <f t="shared" si="2279"/>
        <v>0</v>
      </c>
      <c r="AQ835" s="27">
        <f t="shared" si="2280"/>
        <v>44.485511923134595</v>
      </c>
      <c r="AR835" s="28">
        <f t="shared" si="2281"/>
        <v>0</v>
      </c>
      <c r="AS835" s="25"/>
      <c r="AT835" s="25">
        <f t="shared" si="2282"/>
        <v>44.485511923134595</v>
      </c>
      <c r="AU835" s="28">
        <f t="shared" si="2283"/>
        <v>0</v>
      </c>
      <c r="AV835" s="25"/>
      <c r="AW835" s="25">
        <f t="shared" si="2284"/>
        <v>44.921469939981314</v>
      </c>
      <c r="AX835" s="28">
        <f t="shared" si="2285"/>
        <v>0</v>
      </c>
      <c r="AY835" s="25"/>
      <c r="AZ835" s="25">
        <f t="shared" si="2286"/>
        <v>45.361700345393132</v>
      </c>
      <c r="BA835" s="28">
        <f t="shared" si="2287"/>
        <v>0</v>
      </c>
      <c r="BB835" s="27">
        <f t="shared" si="2288"/>
        <v>0</v>
      </c>
      <c r="BC835" s="27">
        <f t="shared" si="2289"/>
        <v>45.806245008777985</v>
      </c>
      <c r="BD835" s="28">
        <f t="shared" si="2290"/>
        <v>0</v>
      </c>
      <c r="BE835" s="25"/>
      <c r="BF835" s="25">
        <f t="shared" si="2291"/>
        <v>45.806245008777985</v>
      </c>
      <c r="BG835" s="28">
        <f t="shared" si="2292"/>
        <v>0</v>
      </c>
      <c r="BH835" s="25"/>
      <c r="BI835" s="25">
        <f t="shared" si="2293"/>
        <v>46.255146209864009</v>
      </c>
      <c r="BJ835" s="28">
        <f t="shared" si="2294"/>
        <v>0</v>
      </c>
      <c r="BK835" s="25"/>
      <c r="BL835" s="25">
        <f t="shared" si="2295"/>
        <v>46.708446642720681</v>
      </c>
      <c r="BM835" s="28">
        <f t="shared" si="2296"/>
        <v>0</v>
      </c>
      <c r="CZ835" s="30"/>
      <c r="DA835" s="30"/>
      <c r="DB835" s="30"/>
      <c r="DC835" s="30"/>
      <c r="DD835" s="30"/>
      <c r="DE835" s="30"/>
      <c r="DF835" s="30"/>
      <c r="DG835" s="30"/>
      <c r="DH835" s="30"/>
      <c r="DI835" s="30"/>
      <c r="DJ835" s="30"/>
      <c r="DK835" s="30"/>
      <c r="DL835" s="30"/>
      <c r="DM835" s="30"/>
      <c r="DN835" s="30"/>
      <c r="DO835" s="30"/>
      <c r="DP835" s="30"/>
      <c r="DQ835" s="30"/>
      <c r="DR835" s="30"/>
      <c r="DS835" s="30"/>
      <c r="DT835" s="30"/>
      <c r="DU835" s="30"/>
      <c r="DV835" s="30"/>
      <c r="DW835" s="30"/>
      <c r="DX835" s="30"/>
      <c r="DY835" s="30"/>
      <c r="DZ835" s="30"/>
      <c r="EA835" s="30"/>
      <c r="EB835" s="30"/>
      <c r="EC835" s="30"/>
      <c r="ED835" s="30"/>
      <c r="EE835" s="30"/>
      <c r="EF835" s="30"/>
      <c r="EG835" s="30"/>
      <c r="EH835" s="30"/>
      <c r="EI835" s="30"/>
      <c r="EJ835" s="30"/>
      <c r="EK835" s="30"/>
      <c r="EL835" s="30"/>
      <c r="EM835" s="30"/>
      <c r="EN835" s="30"/>
      <c r="EO835" s="30"/>
      <c r="EP835" s="30"/>
      <c r="EQ835" s="30"/>
      <c r="ER835" s="30"/>
      <c r="ES835" s="30"/>
      <c r="ET835" s="30"/>
      <c r="EU835" s="30"/>
      <c r="EV835" s="30"/>
      <c r="EW835" s="30"/>
      <c r="EX835" s="30"/>
      <c r="EY835" s="30"/>
      <c r="EZ835" s="30"/>
      <c r="FA835" s="30"/>
      <c r="FB835" s="30"/>
      <c r="FC835" s="30"/>
      <c r="FD835" s="30"/>
      <c r="FE835" s="30"/>
      <c r="FF835" s="30"/>
      <c r="FG835" s="30"/>
      <c r="FH835" s="30"/>
      <c r="FI835" s="30"/>
    </row>
    <row r="836" spans="1:165" s="29" customFormat="1" ht="24.95" customHeight="1" x14ac:dyDescent="0.15">
      <c r="A836" s="23" t="s">
        <v>53</v>
      </c>
      <c r="B836" s="23" t="s">
        <v>2266</v>
      </c>
      <c r="C836" s="23" t="s">
        <v>2267</v>
      </c>
      <c r="D836" s="23"/>
      <c r="E836" s="23" t="s">
        <v>465</v>
      </c>
      <c r="F836" s="110">
        <v>2</v>
      </c>
      <c r="G836" s="23"/>
      <c r="H836" s="23"/>
      <c r="I836" s="23"/>
      <c r="J836" s="23"/>
      <c r="K836" s="23"/>
      <c r="L836" s="23"/>
      <c r="M836" s="94">
        <v>579</v>
      </c>
      <c r="N836" s="94"/>
      <c r="O836" s="24">
        <f t="shared" si="2258"/>
        <v>2</v>
      </c>
      <c r="P836" s="25">
        <f t="shared" si="2259"/>
        <v>611.23102269062315</v>
      </c>
      <c r="Q836" s="26">
        <f t="shared" si="2260"/>
        <v>1169.3484000000001</v>
      </c>
      <c r="R836" s="27">
        <f t="shared" si="2261"/>
        <v>2</v>
      </c>
      <c r="S836" s="27">
        <f t="shared" si="2262"/>
        <v>584.67420000000004</v>
      </c>
      <c r="T836" s="28">
        <f t="shared" si="2263"/>
        <v>1169.3484000000001</v>
      </c>
      <c r="U836" s="25">
        <v>2</v>
      </c>
      <c r="V836" s="25">
        <f t="shared" si="2264"/>
        <v>584.67420000000004</v>
      </c>
      <c r="W836" s="28">
        <f t="shared" si="2265"/>
        <v>1169.3484000000001</v>
      </c>
      <c r="X836" s="25"/>
      <c r="Y836" s="25">
        <f t="shared" si="2266"/>
        <v>590.40400716000011</v>
      </c>
      <c r="Z836" s="28">
        <f t="shared" si="2267"/>
        <v>0</v>
      </c>
      <c r="AA836" s="25"/>
      <c r="AB836" s="25">
        <f t="shared" si="2268"/>
        <v>596.18996643016817</v>
      </c>
      <c r="AC836" s="28">
        <f t="shared" si="2269"/>
        <v>0</v>
      </c>
      <c r="AD836" s="27">
        <f t="shared" si="2270"/>
        <v>0</v>
      </c>
      <c r="AE836" s="27">
        <f t="shared" si="2271"/>
        <v>602.03262810118383</v>
      </c>
      <c r="AF836" s="28">
        <f t="shared" si="2272"/>
        <v>0</v>
      </c>
      <c r="AG836" s="25"/>
      <c r="AH836" s="25">
        <f t="shared" si="2273"/>
        <v>602.03262810118383</v>
      </c>
      <c r="AI836" s="28">
        <f t="shared" si="2274"/>
        <v>0</v>
      </c>
      <c r="AJ836" s="25"/>
      <c r="AK836" s="25">
        <f t="shared" si="2275"/>
        <v>607.93254785657541</v>
      </c>
      <c r="AL836" s="28">
        <f t="shared" si="2276"/>
        <v>0</v>
      </c>
      <c r="AM836" s="25"/>
      <c r="AN836" s="25">
        <f t="shared" si="2277"/>
        <v>613.89028682556989</v>
      </c>
      <c r="AO836" s="28">
        <f t="shared" si="2278"/>
        <v>0</v>
      </c>
      <c r="AP836" s="27">
        <f t="shared" si="2279"/>
        <v>0</v>
      </c>
      <c r="AQ836" s="27">
        <f t="shared" si="2280"/>
        <v>619.90641163646046</v>
      </c>
      <c r="AR836" s="28">
        <f t="shared" si="2281"/>
        <v>0</v>
      </c>
      <c r="AS836" s="25"/>
      <c r="AT836" s="25">
        <f t="shared" si="2282"/>
        <v>619.90641163646046</v>
      </c>
      <c r="AU836" s="28">
        <f t="shared" si="2283"/>
        <v>0</v>
      </c>
      <c r="AV836" s="25"/>
      <c r="AW836" s="25">
        <f t="shared" si="2284"/>
        <v>625.98149447049775</v>
      </c>
      <c r="AX836" s="28">
        <f t="shared" si="2285"/>
        <v>0</v>
      </c>
      <c r="AY836" s="25"/>
      <c r="AZ836" s="25">
        <f t="shared" si="2286"/>
        <v>632.11611311630861</v>
      </c>
      <c r="BA836" s="28">
        <f t="shared" si="2287"/>
        <v>0</v>
      </c>
      <c r="BB836" s="27">
        <f t="shared" si="2288"/>
        <v>0</v>
      </c>
      <c r="BC836" s="27">
        <f t="shared" si="2289"/>
        <v>638.31085102484849</v>
      </c>
      <c r="BD836" s="28">
        <f t="shared" si="2290"/>
        <v>0</v>
      </c>
      <c r="BE836" s="25"/>
      <c r="BF836" s="25">
        <f t="shared" si="2291"/>
        <v>638.31085102484849</v>
      </c>
      <c r="BG836" s="28">
        <f t="shared" si="2292"/>
        <v>0</v>
      </c>
      <c r="BH836" s="25"/>
      <c r="BI836" s="25">
        <f t="shared" si="2293"/>
        <v>644.56629736489208</v>
      </c>
      <c r="BJ836" s="28">
        <f t="shared" si="2294"/>
        <v>0</v>
      </c>
      <c r="BK836" s="25"/>
      <c r="BL836" s="25">
        <f t="shared" si="2295"/>
        <v>650.88304707906809</v>
      </c>
      <c r="BM836" s="28">
        <f t="shared" si="2296"/>
        <v>0</v>
      </c>
      <c r="CZ836" s="30"/>
      <c r="DA836" s="30"/>
      <c r="DB836" s="30"/>
      <c r="DC836" s="30"/>
      <c r="DD836" s="30"/>
      <c r="DE836" s="30"/>
      <c r="DF836" s="30"/>
      <c r="DG836" s="30"/>
      <c r="DH836" s="30"/>
      <c r="DI836" s="30"/>
      <c r="DJ836" s="30"/>
      <c r="DK836" s="30"/>
      <c r="DL836" s="30"/>
      <c r="DM836" s="30"/>
      <c r="DN836" s="30"/>
      <c r="DO836" s="30"/>
      <c r="DP836" s="30"/>
      <c r="DQ836" s="30"/>
      <c r="DR836" s="30"/>
      <c r="DS836" s="30"/>
      <c r="DT836" s="30"/>
      <c r="DU836" s="30"/>
      <c r="DV836" s="30"/>
      <c r="DW836" s="30"/>
      <c r="DX836" s="30"/>
      <c r="DY836" s="30"/>
      <c r="DZ836" s="30"/>
      <c r="EA836" s="30"/>
      <c r="EB836" s="30"/>
      <c r="EC836" s="30"/>
      <c r="ED836" s="30"/>
      <c r="EE836" s="30"/>
      <c r="EF836" s="30"/>
      <c r="EG836" s="30"/>
      <c r="EH836" s="30"/>
      <c r="EI836" s="30"/>
      <c r="EJ836" s="30"/>
      <c r="EK836" s="30"/>
      <c r="EL836" s="30"/>
      <c r="EM836" s="30"/>
      <c r="EN836" s="30"/>
      <c r="EO836" s="30"/>
      <c r="EP836" s="30"/>
      <c r="EQ836" s="30"/>
      <c r="ER836" s="30"/>
      <c r="ES836" s="30"/>
      <c r="ET836" s="30"/>
      <c r="EU836" s="30"/>
      <c r="EV836" s="30"/>
      <c r="EW836" s="30"/>
      <c r="EX836" s="30"/>
      <c r="EY836" s="30"/>
      <c r="EZ836" s="30"/>
      <c r="FA836" s="30"/>
      <c r="FB836" s="30"/>
      <c r="FC836" s="30"/>
      <c r="FD836" s="30"/>
      <c r="FE836" s="30"/>
      <c r="FF836" s="30"/>
      <c r="FG836" s="30"/>
      <c r="FH836" s="30"/>
      <c r="FI836" s="30"/>
    </row>
    <row r="837" spans="1:165" s="29" customFormat="1" ht="24.95" customHeight="1" x14ac:dyDescent="0.15">
      <c r="A837" s="23" t="s">
        <v>53</v>
      </c>
      <c r="B837" s="23" t="s">
        <v>2268</v>
      </c>
      <c r="C837" s="23" t="s">
        <v>2269</v>
      </c>
      <c r="D837" s="23"/>
      <c r="E837" s="23" t="s">
        <v>713</v>
      </c>
      <c r="F837" s="110">
        <v>290</v>
      </c>
      <c r="G837" s="23"/>
      <c r="H837" s="23"/>
      <c r="I837" s="23"/>
      <c r="J837" s="23">
        <v>170</v>
      </c>
      <c r="K837" s="23"/>
      <c r="L837" s="23"/>
      <c r="M837" s="94">
        <v>35</v>
      </c>
      <c r="N837" s="94"/>
      <c r="O837" s="24">
        <f t="shared" si="2258"/>
        <v>460</v>
      </c>
      <c r="P837" s="25">
        <f t="shared" si="2259"/>
        <v>36.948334704959954</v>
      </c>
      <c r="Q837" s="26">
        <f t="shared" si="2260"/>
        <v>16608.56630983885</v>
      </c>
      <c r="R837" s="27">
        <f t="shared" si="2261"/>
        <v>275</v>
      </c>
      <c r="S837" s="27">
        <f t="shared" si="2262"/>
        <v>35.343000000000004</v>
      </c>
      <c r="T837" s="28">
        <f t="shared" si="2263"/>
        <v>9719.3250000000007</v>
      </c>
      <c r="U837" s="25">
        <v>115</v>
      </c>
      <c r="V837" s="25">
        <f t="shared" si="2264"/>
        <v>35.343000000000004</v>
      </c>
      <c r="W837" s="28">
        <f t="shared" si="2265"/>
        <v>4064.4450000000006</v>
      </c>
      <c r="X837" s="25">
        <v>160</v>
      </c>
      <c r="Y837" s="25">
        <f t="shared" si="2266"/>
        <v>35.689361400000003</v>
      </c>
      <c r="Z837" s="28">
        <f t="shared" si="2267"/>
        <v>5710.2978240000002</v>
      </c>
      <c r="AA837" s="25"/>
      <c r="AB837" s="25">
        <f t="shared" si="2268"/>
        <v>36.039117141720006</v>
      </c>
      <c r="AC837" s="28">
        <f t="shared" si="2269"/>
        <v>0</v>
      </c>
      <c r="AD837" s="27">
        <f t="shared" si="2270"/>
        <v>40</v>
      </c>
      <c r="AE837" s="27">
        <f t="shared" si="2271"/>
        <v>36.392300489708866</v>
      </c>
      <c r="AF837" s="28">
        <f t="shared" si="2272"/>
        <v>1455.6920195883547</v>
      </c>
      <c r="AG837" s="25">
        <v>30</v>
      </c>
      <c r="AH837" s="25">
        <f t="shared" si="2273"/>
        <v>36.392300489708866</v>
      </c>
      <c r="AI837" s="28">
        <f t="shared" si="2274"/>
        <v>1091.769014691266</v>
      </c>
      <c r="AJ837" s="25">
        <v>10</v>
      </c>
      <c r="AK837" s="25">
        <f t="shared" si="2275"/>
        <v>36.748945034508012</v>
      </c>
      <c r="AL837" s="28">
        <f t="shared" si="2276"/>
        <v>367.48945034508012</v>
      </c>
      <c r="AM837" s="25"/>
      <c r="AN837" s="25">
        <f t="shared" si="2277"/>
        <v>37.109084695846192</v>
      </c>
      <c r="AO837" s="28">
        <f t="shared" si="2278"/>
        <v>0</v>
      </c>
      <c r="AP837" s="27">
        <f t="shared" si="2279"/>
        <v>145</v>
      </c>
      <c r="AQ837" s="27">
        <f t="shared" si="2280"/>
        <v>37.472753725865488</v>
      </c>
      <c r="AR837" s="28">
        <f t="shared" si="2281"/>
        <v>5433.5492902504957</v>
      </c>
      <c r="AS837" s="25">
        <v>115</v>
      </c>
      <c r="AT837" s="25">
        <f t="shared" si="2282"/>
        <v>37.472753725865488</v>
      </c>
      <c r="AU837" s="28">
        <f t="shared" si="2283"/>
        <v>4309.366678474531</v>
      </c>
      <c r="AV837" s="25"/>
      <c r="AW837" s="25">
        <f t="shared" si="2284"/>
        <v>37.839986712378973</v>
      </c>
      <c r="AX837" s="28">
        <f t="shared" si="2285"/>
        <v>0</v>
      </c>
      <c r="AY837" s="25">
        <v>30</v>
      </c>
      <c r="AZ837" s="25">
        <f t="shared" si="2286"/>
        <v>38.210818582160286</v>
      </c>
      <c r="BA837" s="28">
        <f t="shared" si="2287"/>
        <v>1146.3245574648085</v>
      </c>
      <c r="BB837" s="27">
        <f t="shared" si="2288"/>
        <v>0</v>
      </c>
      <c r="BC837" s="27">
        <f t="shared" si="2289"/>
        <v>38.58528460426546</v>
      </c>
      <c r="BD837" s="28">
        <f t="shared" si="2290"/>
        <v>0</v>
      </c>
      <c r="BE837" s="25"/>
      <c r="BF837" s="25">
        <f t="shared" si="2291"/>
        <v>38.58528460426546</v>
      </c>
      <c r="BG837" s="28">
        <f t="shared" si="2292"/>
        <v>0</v>
      </c>
      <c r="BH837" s="25"/>
      <c r="BI837" s="25">
        <f t="shared" si="2293"/>
        <v>38.96342039338726</v>
      </c>
      <c r="BJ837" s="28">
        <f t="shared" si="2294"/>
        <v>0</v>
      </c>
      <c r="BK837" s="25"/>
      <c r="BL837" s="25">
        <f t="shared" si="2295"/>
        <v>39.345261913242453</v>
      </c>
      <c r="BM837" s="28">
        <f t="shared" si="2296"/>
        <v>0</v>
      </c>
      <c r="CZ837" s="30"/>
      <c r="DA837" s="30"/>
      <c r="DB837" s="30"/>
      <c r="DC837" s="30"/>
      <c r="DD837" s="30"/>
      <c r="DE837" s="30"/>
      <c r="DF837" s="30"/>
      <c r="DG837" s="30"/>
      <c r="DH837" s="30"/>
      <c r="DI837" s="30"/>
      <c r="DJ837" s="30"/>
      <c r="DK837" s="30"/>
      <c r="DL837" s="30"/>
      <c r="DM837" s="30"/>
      <c r="DN837" s="30"/>
      <c r="DO837" s="30"/>
      <c r="DP837" s="30"/>
      <c r="DQ837" s="30"/>
      <c r="DR837" s="30"/>
      <c r="DS837" s="30"/>
      <c r="DT837" s="30"/>
      <c r="DU837" s="30"/>
      <c r="DV837" s="30"/>
      <c r="DW837" s="30"/>
      <c r="DX837" s="30"/>
      <c r="DY837" s="30"/>
      <c r="DZ837" s="30"/>
      <c r="EA837" s="30"/>
      <c r="EB837" s="30"/>
      <c r="EC837" s="30"/>
      <c r="ED837" s="30"/>
      <c r="EE837" s="30"/>
      <c r="EF837" s="30"/>
      <c r="EG837" s="30"/>
      <c r="EH837" s="30"/>
      <c r="EI837" s="30"/>
      <c r="EJ837" s="30"/>
      <c r="EK837" s="30"/>
      <c r="EL837" s="30"/>
      <c r="EM837" s="30"/>
      <c r="EN837" s="30"/>
      <c r="EO837" s="30"/>
      <c r="EP837" s="30"/>
      <c r="EQ837" s="30"/>
      <c r="ER837" s="30"/>
      <c r="ES837" s="30"/>
      <c r="ET837" s="30"/>
      <c r="EU837" s="30"/>
      <c r="EV837" s="30"/>
      <c r="EW837" s="30"/>
      <c r="EX837" s="30"/>
      <c r="EY837" s="30"/>
      <c r="EZ837" s="30"/>
      <c r="FA837" s="30"/>
      <c r="FB837" s="30"/>
      <c r="FC837" s="30"/>
      <c r="FD837" s="30"/>
      <c r="FE837" s="30"/>
      <c r="FF837" s="30"/>
      <c r="FG837" s="30"/>
      <c r="FH837" s="30"/>
      <c r="FI837" s="30"/>
    </row>
    <row r="838" spans="1:165" s="29" customFormat="1" ht="24.95" customHeight="1" x14ac:dyDescent="0.15">
      <c r="A838" s="23" t="s">
        <v>53</v>
      </c>
      <c r="B838" s="23" t="s">
        <v>2270</v>
      </c>
      <c r="C838" s="23" t="s">
        <v>2271</v>
      </c>
      <c r="D838" s="23"/>
      <c r="E838" s="23" t="s">
        <v>465</v>
      </c>
      <c r="F838" s="110">
        <v>3</v>
      </c>
      <c r="G838" s="23"/>
      <c r="H838" s="23"/>
      <c r="I838" s="23"/>
      <c r="J838" s="23"/>
      <c r="K838" s="23"/>
      <c r="L838" s="23"/>
      <c r="M838" s="94">
        <v>111.02</v>
      </c>
      <c r="N838" s="94"/>
      <c r="O838" s="24">
        <f t="shared" si="2258"/>
        <v>3</v>
      </c>
      <c r="P838" s="25">
        <f t="shared" si="2259"/>
        <v>117.20011768413296</v>
      </c>
      <c r="Q838" s="26">
        <f t="shared" si="2260"/>
        <v>343.0795668184453</v>
      </c>
      <c r="R838" s="27">
        <f t="shared" si="2261"/>
        <v>2</v>
      </c>
      <c r="S838" s="27">
        <f t="shared" si="2262"/>
        <v>112.107996</v>
      </c>
      <c r="T838" s="28">
        <f t="shared" si="2263"/>
        <v>224.215992</v>
      </c>
      <c r="U838" s="25">
        <v>2</v>
      </c>
      <c r="V838" s="25">
        <f t="shared" si="2264"/>
        <v>112.107996</v>
      </c>
      <c r="W838" s="28">
        <f t="shared" si="2265"/>
        <v>224.215992</v>
      </c>
      <c r="X838" s="25"/>
      <c r="Y838" s="25">
        <f t="shared" si="2266"/>
        <v>113.2066543608</v>
      </c>
      <c r="Z838" s="28">
        <f t="shared" si="2267"/>
        <v>0</v>
      </c>
      <c r="AA838" s="25"/>
      <c r="AB838" s="25">
        <f t="shared" si="2268"/>
        <v>114.31607957353584</v>
      </c>
      <c r="AC838" s="28">
        <f t="shared" si="2269"/>
        <v>0</v>
      </c>
      <c r="AD838" s="27">
        <f t="shared" si="2270"/>
        <v>0</v>
      </c>
      <c r="AE838" s="27">
        <f t="shared" si="2271"/>
        <v>115.4363771533565</v>
      </c>
      <c r="AF838" s="28">
        <f t="shared" si="2272"/>
        <v>0</v>
      </c>
      <c r="AG838" s="25"/>
      <c r="AH838" s="25">
        <f t="shared" si="2273"/>
        <v>115.4363771533565</v>
      </c>
      <c r="AI838" s="28">
        <f t="shared" si="2274"/>
        <v>0</v>
      </c>
      <c r="AJ838" s="25"/>
      <c r="AK838" s="25">
        <f t="shared" si="2275"/>
        <v>116.5676536494594</v>
      </c>
      <c r="AL838" s="28">
        <f t="shared" si="2276"/>
        <v>0</v>
      </c>
      <c r="AM838" s="25"/>
      <c r="AN838" s="25">
        <f t="shared" si="2277"/>
        <v>117.71001665522411</v>
      </c>
      <c r="AO838" s="28">
        <f t="shared" si="2278"/>
        <v>0</v>
      </c>
      <c r="AP838" s="27">
        <f t="shared" si="2279"/>
        <v>1</v>
      </c>
      <c r="AQ838" s="27">
        <f t="shared" si="2280"/>
        <v>118.86357481844531</v>
      </c>
      <c r="AR838" s="28">
        <f t="shared" si="2281"/>
        <v>118.86357481844531</v>
      </c>
      <c r="AS838" s="25">
        <v>1</v>
      </c>
      <c r="AT838" s="25">
        <f t="shared" si="2282"/>
        <v>118.86357481844531</v>
      </c>
      <c r="AU838" s="28">
        <f t="shared" si="2283"/>
        <v>118.86357481844531</v>
      </c>
      <c r="AV838" s="25"/>
      <c r="AW838" s="25">
        <f t="shared" si="2284"/>
        <v>120.02843785166608</v>
      </c>
      <c r="AX838" s="28">
        <f t="shared" si="2285"/>
        <v>0</v>
      </c>
      <c r="AY838" s="25"/>
      <c r="AZ838" s="25">
        <f t="shared" si="2286"/>
        <v>121.20471654261242</v>
      </c>
      <c r="BA838" s="28">
        <f t="shared" si="2287"/>
        <v>0</v>
      </c>
      <c r="BB838" s="27">
        <f t="shared" si="2288"/>
        <v>0</v>
      </c>
      <c r="BC838" s="27">
        <f t="shared" si="2289"/>
        <v>122.39252276473002</v>
      </c>
      <c r="BD838" s="28">
        <f t="shared" si="2290"/>
        <v>0</v>
      </c>
      <c r="BE838" s="25"/>
      <c r="BF838" s="25">
        <f t="shared" si="2291"/>
        <v>122.39252276473002</v>
      </c>
      <c r="BG838" s="28">
        <f t="shared" si="2292"/>
        <v>0</v>
      </c>
      <c r="BH838" s="25"/>
      <c r="BI838" s="25">
        <f t="shared" si="2293"/>
        <v>123.59196948782437</v>
      </c>
      <c r="BJ838" s="28">
        <f t="shared" si="2294"/>
        <v>0</v>
      </c>
      <c r="BK838" s="25"/>
      <c r="BL838" s="25">
        <f t="shared" si="2295"/>
        <v>124.80317078880505</v>
      </c>
      <c r="BM838" s="28">
        <f t="shared" si="2296"/>
        <v>0</v>
      </c>
      <c r="CZ838" s="30"/>
      <c r="DA838" s="30"/>
      <c r="DB838" s="30"/>
      <c r="DC838" s="30"/>
      <c r="DD838" s="30"/>
      <c r="DE838" s="30"/>
      <c r="DF838" s="30"/>
      <c r="DG838" s="30"/>
      <c r="DH838" s="30"/>
      <c r="DI838" s="30"/>
      <c r="DJ838" s="30"/>
      <c r="DK838" s="30"/>
      <c r="DL838" s="30"/>
      <c r="DM838" s="30"/>
      <c r="DN838" s="30"/>
      <c r="DO838" s="30"/>
      <c r="DP838" s="30"/>
      <c r="DQ838" s="30"/>
      <c r="DR838" s="30"/>
      <c r="DS838" s="30"/>
      <c r="DT838" s="30"/>
      <c r="DU838" s="30"/>
      <c r="DV838" s="30"/>
      <c r="DW838" s="30"/>
      <c r="DX838" s="30"/>
      <c r="DY838" s="30"/>
      <c r="DZ838" s="30"/>
      <c r="EA838" s="30"/>
      <c r="EB838" s="30"/>
      <c r="EC838" s="30"/>
      <c r="ED838" s="30"/>
      <c r="EE838" s="30"/>
      <c r="EF838" s="30"/>
      <c r="EG838" s="30"/>
      <c r="EH838" s="30"/>
      <c r="EI838" s="30"/>
      <c r="EJ838" s="30"/>
      <c r="EK838" s="30"/>
      <c r="EL838" s="30"/>
      <c r="EM838" s="30"/>
      <c r="EN838" s="30"/>
      <c r="EO838" s="30"/>
      <c r="EP838" s="30"/>
      <c r="EQ838" s="30"/>
      <c r="ER838" s="30"/>
      <c r="ES838" s="30"/>
      <c r="ET838" s="30"/>
      <c r="EU838" s="30"/>
      <c r="EV838" s="30"/>
      <c r="EW838" s="30"/>
      <c r="EX838" s="30"/>
      <c r="EY838" s="30"/>
      <c r="EZ838" s="30"/>
      <c r="FA838" s="30"/>
      <c r="FB838" s="30"/>
      <c r="FC838" s="30"/>
      <c r="FD838" s="30"/>
      <c r="FE838" s="30"/>
      <c r="FF838" s="30"/>
      <c r="FG838" s="30"/>
      <c r="FH838" s="30"/>
      <c r="FI838" s="30"/>
    </row>
    <row r="839" spans="1:165" s="29" customFormat="1" ht="24.95" customHeight="1" x14ac:dyDescent="0.15">
      <c r="A839" s="23" t="s">
        <v>53</v>
      </c>
      <c r="B839" s="23" t="s">
        <v>2272</v>
      </c>
      <c r="C839" s="23" t="s">
        <v>2273</v>
      </c>
      <c r="D839" s="23"/>
      <c r="E839" s="23" t="s">
        <v>465</v>
      </c>
      <c r="F839" s="110">
        <v>3</v>
      </c>
      <c r="G839" s="23"/>
      <c r="H839" s="23"/>
      <c r="I839" s="23"/>
      <c r="J839" s="23"/>
      <c r="K839" s="23"/>
      <c r="L839" s="23"/>
      <c r="M839" s="94">
        <v>27.71</v>
      </c>
      <c r="N839" s="94"/>
      <c r="O839" s="24">
        <f t="shared" si="2258"/>
        <v>3</v>
      </c>
      <c r="P839" s="25">
        <f t="shared" si="2259"/>
        <v>29.252524419269722</v>
      </c>
      <c r="Q839" s="26">
        <f t="shared" si="2260"/>
        <v>86.461576637530442</v>
      </c>
      <c r="R839" s="27">
        <f t="shared" si="2261"/>
        <v>1</v>
      </c>
      <c r="S839" s="27">
        <f t="shared" si="2262"/>
        <v>27.981558000000003</v>
      </c>
      <c r="T839" s="28">
        <f t="shared" si="2263"/>
        <v>27.981558000000003</v>
      </c>
      <c r="U839" s="25">
        <v>1</v>
      </c>
      <c r="V839" s="25">
        <f t="shared" si="2264"/>
        <v>27.981558000000003</v>
      </c>
      <c r="W839" s="28">
        <f t="shared" si="2265"/>
        <v>27.981558000000003</v>
      </c>
      <c r="X839" s="25"/>
      <c r="Y839" s="25">
        <f t="shared" si="2266"/>
        <v>28.255777268400003</v>
      </c>
      <c r="Z839" s="28">
        <f t="shared" si="2267"/>
        <v>0</v>
      </c>
      <c r="AA839" s="25"/>
      <c r="AB839" s="25">
        <f t="shared" si="2268"/>
        <v>28.532683885630323</v>
      </c>
      <c r="AC839" s="28">
        <f t="shared" si="2269"/>
        <v>0</v>
      </c>
      <c r="AD839" s="27">
        <f t="shared" si="2270"/>
        <v>1</v>
      </c>
      <c r="AE839" s="27">
        <f t="shared" si="2271"/>
        <v>28.812304187709501</v>
      </c>
      <c r="AF839" s="28">
        <f t="shared" si="2272"/>
        <v>28.812304187709501</v>
      </c>
      <c r="AG839" s="25">
        <v>1</v>
      </c>
      <c r="AH839" s="25">
        <f t="shared" si="2273"/>
        <v>28.812304187709501</v>
      </c>
      <c r="AI839" s="28">
        <f t="shared" si="2274"/>
        <v>28.812304187709501</v>
      </c>
      <c r="AJ839" s="25"/>
      <c r="AK839" s="25">
        <f t="shared" si="2275"/>
        <v>29.094664768749055</v>
      </c>
      <c r="AL839" s="28">
        <f t="shared" si="2276"/>
        <v>0</v>
      </c>
      <c r="AM839" s="25"/>
      <c r="AN839" s="25">
        <f t="shared" si="2277"/>
        <v>29.379792483482795</v>
      </c>
      <c r="AO839" s="28">
        <f t="shared" si="2278"/>
        <v>0</v>
      </c>
      <c r="AP839" s="27">
        <f t="shared" si="2279"/>
        <v>1</v>
      </c>
      <c r="AQ839" s="27">
        <f t="shared" si="2280"/>
        <v>29.667714449820927</v>
      </c>
      <c r="AR839" s="28">
        <f t="shared" si="2281"/>
        <v>29.667714449820927</v>
      </c>
      <c r="AS839" s="25">
        <v>1</v>
      </c>
      <c r="AT839" s="25">
        <f t="shared" si="2282"/>
        <v>29.667714449820927</v>
      </c>
      <c r="AU839" s="28">
        <f t="shared" si="2283"/>
        <v>29.667714449820927</v>
      </c>
      <c r="AV839" s="25"/>
      <c r="AW839" s="25">
        <f t="shared" si="2284"/>
        <v>29.958458051429172</v>
      </c>
      <c r="AX839" s="28">
        <f t="shared" si="2285"/>
        <v>0</v>
      </c>
      <c r="AY839" s="25"/>
      <c r="AZ839" s="25">
        <f t="shared" si="2286"/>
        <v>30.252050940333181</v>
      </c>
      <c r="BA839" s="28">
        <f t="shared" si="2287"/>
        <v>0</v>
      </c>
      <c r="BB839" s="27">
        <f t="shared" si="2288"/>
        <v>0</v>
      </c>
      <c r="BC839" s="27">
        <f t="shared" si="2289"/>
        <v>30.548521039548447</v>
      </c>
      <c r="BD839" s="28">
        <f t="shared" si="2290"/>
        <v>0</v>
      </c>
      <c r="BE839" s="25"/>
      <c r="BF839" s="25">
        <f t="shared" si="2291"/>
        <v>30.548521039548447</v>
      </c>
      <c r="BG839" s="28">
        <f t="shared" si="2292"/>
        <v>0</v>
      </c>
      <c r="BH839" s="25"/>
      <c r="BI839" s="25">
        <f t="shared" si="2293"/>
        <v>30.847896545736024</v>
      </c>
      <c r="BJ839" s="28">
        <f t="shared" si="2294"/>
        <v>0</v>
      </c>
      <c r="BK839" s="25"/>
      <c r="BL839" s="25">
        <f t="shared" si="2295"/>
        <v>31.150205931884237</v>
      </c>
      <c r="BM839" s="28">
        <f t="shared" si="2296"/>
        <v>0</v>
      </c>
      <c r="CZ839" s="30"/>
      <c r="DA839" s="30"/>
      <c r="DB839" s="30"/>
      <c r="DC839" s="30"/>
      <c r="DD839" s="30"/>
      <c r="DE839" s="30"/>
      <c r="DF839" s="30"/>
      <c r="DG839" s="30"/>
      <c r="DH839" s="30"/>
      <c r="DI839" s="30"/>
      <c r="DJ839" s="30"/>
      <c r="DK839" s="30"/>
      <c r="DL839" s="30"/>
      <c r="DM839" s="30"/>
      <c r="DN839" s="30"/>
      <c r="DO839" s="30"/>
      <c r="DP839" s="30"/>
      <c r="DQ839" s="30"/>
      <c r="DR839" s="30"/>
      <c r="DS839" s="30"/>
      <c r="DT839" s="30"/>
      <c r="DU839" s="30"/>
      <c r="DV839" s="30"/>
      <c r="DW839" s="30"/>
      <c r="DX839" s="30"/>
      <c r="DY839" s="30"/>
      <c r="DZ839" s="30"/>
      <c r="EA839" s="30"/>
      <c r="EB839" s="30"/>
      <c r="EC839" s="30"/>
      <c r="ED839" s="30"/>
      <c r="EE839" s="30"/>
      <c r="EF839" s="30"/>
      <c r="EG839" s="30"/>
      <c r="EH839" s="30"/>
      <c r="EI839" s="30"/>
      <c r="EJ839" s="30"/>
      <c r="EK839" s="30"/>
      <c r="EL839" s="30"/>
      <c r="EM839" s="30"/>
      <c r="EN839" s="30"/>
      <c r="EO839" s="30"/>
      <c r="EP839" s="30"/>
      <c r="EQ839" s="30"/>
      <c r="ER839" s="30"/>
      <c r="ES839" s="30"/>
      <c r="ET839" s="30"/>
      <c r="EU839" s="30"/>
      <c r="EV839" s="30"/>
      <c r="EW839" s="30"/>
      <c r="EX839" s="30"/>
      <c r="EY839" s="30"/>
      <c r="EZ839" s="30"/>
      <c r="FA839" s="30"/>
      <c r="FB839" s="30"/>
      <c r="FC839" s="30"/>
      <c r="FD839" s="30"/>
      <c r="FE839" s="30"/>
      <c r="FF839" s="30"/>
      <c r="FG839" s="30"/>
      <c r="FH839" s="30"/>
      <c r="FI839" s="30"/>
    </row>
    <row r="840" spans="1:165" s="29" customFormat="1" ht="24.95" customHeight="1" x14ac:dyDescent="0.15">
      <c r="A840" s="23" t="s">
        <v>53</v>
      </c>
      <c r="B840" s="23" t="s">
        <v>2274</v>
      </c>
      <c r="C840" s="23" t="s">
        <v>2275</v>
      </c>
      <c r="D840" s="23"/>
      <c r="E840" s="23" t="s">
        <v>465</v>
      </c>
      <c r="F840" s="110">
        <v>25</v>
      </c>
      <c r="G840" s="23"/>
      <c r="H840" s="23"/>
      <c r="I840" s="23"/>
      <c r="J840" s="23"/>
      <c r="K840" s="23"/>
      <c r="L840" s="23"/>
      <c r="M840" s="94">
        <v>22.75</v>
      </c>
      <c r="N840" s="94"/>
      <c r="O840" s="24">
        <f t="shared" si="2258"/>
        <v>25</v>
      </c>
      <c r="P840" s="25">
        <f t="shared" si="2259"/>
        <v>24.016417558223971</v>
      </c>
      <c r="Q840" s="26">
        <f t="shared" si="2260"/>
        <v>583.9533815971148</v>
      </c>
      <c r="R840" s="27">
        <f t="shared" si="2261"/>
        <v>15</v>
      </c>
      <c r="S840" s="27">
        <f t="shared" si="2262"/>
        <v>22.972950000000001</v>
      </c>
      <c r="T840" s="28">
        <f t="shared" si="2263"/>
        <v>344.59424999999999</v>
      </c>
      <c r="U840" s="25">
        <v>9</v>
      </c>
      <c r="V840" s="25">
        <f t="shared" si="2264"/>
        <v>22.972950000000001</v>
      </c>
      <c r="W840" s="28">
        <f t="shared" si="2265"/>
        <v>206.75655</v>
      </c>
      <c r="X840" s="25">
        <v>3</v>
      </c>
      <c r="Y840" s="25">
        <f t="shared" si="2266"/>
        <v>23.198084910000002</v>
      </c>
      <c r="Z840" s="28">
        <f t="shared" si="2267"/>
        <v>69.594254730000003</v>
      </c>
      <c r="AA840" s="25">
        <v>3</v>
      </c>
      <c r="AB840" s="25">
        <f t="shared" si="2268"/>
        <v>23.425426142118003</v>
      </c>
      <c r="AC840" s="28">
        <f t="shared" si="2269"/>
        <v>70.276278426354011</v>
      </c>
      <c r="AD840" s="27">
        <f t="shared" si="2270"/>
        <v>6</v>
      </c>
      <c r="AE840" s="27">
        <f t="shared" si="2271"/>
        <v>23.65499531831076</v>
      </c>
      <c r="AF840" s="28">
        <f t="shared" si="2272"/>
        <v>141.92997190986455</v>
      </c>
      <c r="AG840" s="25">
        <v>3</v>
      </c>
      <c r="AH840" s="25">
        <f t="shared" si="2273"/>
        <v>23.65499531831076</v>
      </c>
      <c r="AI840" s="28">
        <f t="shared" si="2274"/>
        <v>70.964985954932274</v>
      </c>
      <c r="AJ840" s="25">
        <v>3</v>
      </c>
      <c r="AK840" s="25">
        <f t="shared" si="2275"/>
        <v>23.886814272430207</v>
      </c>
      <c r="AL840" s="28">
        <f t="shared" si="2276"/>
        <v>71.66044281729063</v>
      </c>
      <c r="AM840" s="25"/>
      <c r="AN840" s="25">
        <f t="shared" si="2277"/>
        <v>24.120905052300024</v>
      </c>
      <c r="AO840" s="28">
        <f t="shared" si="2278"/>
        <v>0</v>
      </c>
      <c r="AP840" s="27">
        <f t="shared" si="2279"/>
        <v>4</v>
      </c>
      <c r="AQ840" s="27">
        <f t="shared" si="2280"/>
        <v>24.357289921812566</v>
      </c>
      <c r="AR840" s="28">
        <f t="shared" si="2281"/>
        <v>97.429159687250262</v>
      </c>
      <c r="AS840" s="25"/>
      <c r="AT840" s="25">
        <f t="shared" si="2282"/>
        <v>24.357289921812566</v>
      </c>
      <c r="AU840" s="28">
        <f t="shared" si="2283"/>
        <v>0</v>
      </c>
      <c r="AV840" s="25">
        <v>4</v>
      </c>
      <c r="AW840" s="25">
        <f t="shared" si="2284"/>
        <v>24.59599136304633</v>
      </c>
      <c r="AX840" s="28">
        <f t="shared" si="2285"/>
        <v>98.383965452185322</v>
      </c>
      <c r="AY840" s="25"/>
      <c r="AZ840" s="25">
        <f t="shared" si="2286"/>
        <v>24.837032078404185</v>
      </c>
      <c r="BA840" s="28">
        <f t="shared" si="2287"/>
        <v>0</v>
      </c>
      <c r="BB840" s="27">
        <f t="shared" si="2288"/>
        <v>0</v>
      </c>
      <c r="BC840" s="27">
        <f t="shared" si="2289"/>
        <v>25.080434992772545</v>
      </c>
      <c r="BD840" s="28">
        <f t="shared" si="2290"/>
        <v>0</v>
      </c>
      <c r="BE840" s="25"/>
      <c r="BF840" s="25">
        <f t="shared" si="2291"/>
        <v>25.080434992772545</v>
      </c>
      <c r="BG840" s="28">
        <f t="shared" si="2292"/>
        <v>0</v>
      </c>
      <c r="BH840" s="25"/>
      <c r="BI840" s="25">
        <f t="shared" si="2293"/>
        <v>25.326223255701716</v>
      </c>
      <c r="BJ840" s="28">
        <f t="shared" si="2294"/>
        <v>0</v>
      </c>
      <c r="BK840" s="25"/>
      <c r="BL840" s="25">
        <f t="shared" si="2295"/>
        <v>25.574420243607594</v>
      </c>
      <c r="BM840" s="28">
        <f t="shared" si="2296"/>
        <v>0</v>
      </c>
      <c r="CZ840" s="30"/>
      <c r="DA840" s="30"/>
      <c r="DB840" s="30"/>
      <c r="DC840" s="30"/>
      <c r="DD840" s="30"/>
      <c r="DE840" s="30"/>
      <c r="DF840" s="30"/>
      <c r="DG840" s="30"/>
      <c r="DH840" s="30"/>
      <c r="DI840" s="30"/>
      <c r="DJ840" s="30"/>
      <c r="DK840" s="30"/>
      <c r="DL840" s="30"/>
      <c r="DM840" s="30"/>
      <c r="DN840" s="30"/>
      <c r="DO840" s="30"/>
      <c r="DP840" s="30"/>
      <c r="DQ840" s="30"/>
      <c r="DR840" s="30"/>
      <c r="DS840" s="30"/>
      <c r="DT840" s="30"/>
      <c r="DU840" s="30"/>
      <c r="DV840" s="30"/>
      <c r="DW840" s="30"/>
      <c r="DX840" s="30"/>
      <c r="DY840" s="30"/>
      <c r="DZ840" s="30"/>
      <c r="EA840" s="30"/>
      <c r="EB840" s="30"/>
      <c r="EC840" s="30"/>
      <c r="ED840" s="30"/>
      <c r="EE840" s="30"/>
      <c r="EF840" s="30"/>
      <c r="EG840" s="30"/>
      <c r="EH840" s="30"/>
      <c r="EI840" s="30"/>
      <c r="EJ840" s="30"/>
      <c r="EK840" s="30"/>
      <c r="EL840" s="30"/>
      <c r="EM840" s="30"/>
      <c r="EN840" s="30"/>
      <c r="EO840" s="30"/>
      <c r="EP840" s="30"/>
      <c r="EQ840" s="30"/>
      <c r="ER840" s="30"/>
      <c r="ES840" s="30"/>
      <c r="ET840" s="30"/>
      <c r="EU840" s="30"/>
      <c r="EV840" s="30"/>
      <c r="EW840" s="30"/>
      <c r="EX840" s="30"/>
      <c r="EY840" s="30"/>
      <c r="EZ840" s="30"/>
      <c r="FA840" s="30"/>
      <c r="FB840" s="30"/>
      <c r="FC840" s="30"/>
      <c r="FD840" s="30"/>
      <c r="FE840" s="30"/>
      <c r="FF840" s="30"/>
      <c r="FG840" s="30"/>
      <c r="FH840" s="30"/>
      <c r="FI840" s="30"/>
    </row>
    <row r="841" spans="1:165" s="29" customFormat="1" ht="24.95" customHeight="1" x14ac:dyDescent="0.15">
      <c r="A841" s="23" t="s">
        <v>53</v>
      </c>
      <c r="B841" s="23" t="s">
        <v>2276</v>
      </c>
      <c r="C841" s="23" t="s">
        <v>2277</v>
      </c>
      <c r="D841" s="23"/>
      <c r="E841" s="23" t="s">
        <v>713</v>
      </c>
      <c r="F841" s="110">
        <v>10</v>
      </c>
      <c r="G841" s="23"/>
      <c r="H841" s="23"/>
      <c r="I841" s="23"/>
      <c r="J841" s="23"/>
      <c r="K841" s="23"/>
      <c r="L841" s="23"/>
      <c r="M841" s="94">
        <v>39.15</v>
      </c>
      <c r="N841" s="94"/>
      <c r="O841" s="24">
        <f t="shared" si="2258"/>
        <v>10</v>
      </c>
      <c r="P841" s="25">
        <f t="shared" si="2259"/>
        <v>41.329351534262344</v>
      </c>
      <c r="Q841" s="26">
        <f t="shared" si="2260"/>
        <v>402.48354500293999</v>
      </c>
      <c r="R841" s="27">
        <f t="shared" si="2261"/>
        <v>7</v>
      </c>
      <c r="S841" s="27">
        <f t="shared" si="2262"/>
        <v>39.533670000000001</v>
      </c>
      <c r="T841" s="28">
        <f t="shared" si="2263"/>
        <v>276.73568999999998</v>
      </c>
      <c r="U841" s="25">
        <v>4</v>
      </c>
      <c r="V841" s="25">
        <f t="shared" si="2264"/>
        <v>39.533670000000001</v>
      </c>
      <c r="W841" s="28">
        <f t="shared" si="2265"/>
        <v>158.13468</v>
      </c>
      <c r="X841" s="25"/>
      <c r="Y841" s="25">
        <f t="shared" si="2266"/>
        <v>39.921099966</v>
      </c>
      <c r="Z841" s="28">
        <f t="shared" si="2267"/>
        <v>0</v>
      </c>
      <c r="AA841" s="25">
        <v>3</v>
      </c>
      <c r="AB841" s="25">
        <f t="shared" si="2268"/>
        <v>40.312326745666802</v>
      </c>
      <c r="AC841" s="28">
        <f t="shared" si="2269"/>
        <v>120.9369802370004</v>
      </c>
      <c r="AD841" s="27">
        <f t="shared" si="2270"/>
        <v>0</v>
      </c>
      <c r="AE841" s="27">
        <f t="shared" si="2271"/>
        <v>40.707387547774339</v>
      </c>
      <c r="AF841" s="28">
        <f t="shared" si="2272"/>
        <v>0</v>
      </c>
      <c r="AG841" s="25"/>
      <c r="AH841" s="25">
        <f t="shared" si="2273"/>
        <v>40.707387547774339</v>
      </c>
      <c r="AI841" s="28">
        <f t="shared" si="2274"/>
        <v>0</v>
      </c>
      <c r="AJ841" s="25"/>
      <c r="AK841" s="25">
        <f t="shared" si="2275"/>
        <v>41.106319945742527</v>
      </c>
      <c r="AL841" s="28">
        <f t="shared" si="2276"/>
        <v>0</v>
      </c>
      <c r="AM841" s="25"/>
      <c r="AN841" s="25">
        <f t="shared" si="2277"/>
        <v>41.509161881210808</v>
      </c>
      <c r="AO841" s="28">
        <f t="shared" si="2278"/>
        <v>0</v>
      </c>
      <c r="AP841" s="27">
        <f t="shared" si="2279"/>
        <v>3</v>
      </c>
      <c r="AQ841" s="27">
        <f t="shared" si="2280"/>
        <v>41.915951667646674</v>
      </c>
      <c r="AR841" s="28">
        <f t="shared" si="2281"/>
        <v>125.74785500294001</v>
      </c>
      <c r="AS841" s="25">
        <v>3</v>
      </c>
      <c r="AT841" s="25">
        <f t="shared" si="2282"/>
        <v>41.915951667646674</v>
      </c>
      <c r="AU841" s="28">
        <f t="shared" si="2283"/>
        <v>125.74785500294001</v>
      </c>
      <c r="AV841" s="25"/>
      <c r="AW841" s="25">
        <f t="shared" si="2284"/>
        <v>42.326727993989614</v>
      </c>
      <c r="AX841" s="28">
        <f t="shared" si="2285"/>
        <v>0</v>
      </c>
      <c r="AY841" s="25"/>
      <c r="AZ841" s="25">
        <f t="shared" si="2286"/>
        <v>42.741529928330714</v>
      </c>
      <c r="BA841" s="28">
        <f t="shared" si="2287"/>
        <v>0</v>
      </c>
      <c r="BB841" s="27">
        <f t="shared" si="2288"/>
        <v>0</v>
      </c>
      <c r="BC841" s="27">
        <f t="shared" si="2289"/>
        <v>43.160396921628355</v>
      </c>
      <c r="BD841" s="28">
        <f t="shared" si="2290"/>
        <v>0</v>
      </c>
      <c r="BE841" s="25"/>
      <c r="BF841" s="25">
        <f t="shared" si="2291"/>
        <v>43.160396921628355</v>
      </c>
      <c r="BG841" s="28">
        <f t="shared" si="2292"/>
        <v>0</v>
      </c>
      <c r="BH841" s="25"/>
      <c r="BI841" s="25">
        <f t="shared" si="2293"/>
        <v>43.583368811460311</v>
      </c>
      <c r="BJ841" s="28">
        <f t="shared" si="2294"/>
        <v>0</v>
      </c>
      <c r="BK841" s="25"/>
      <c r="BL841" s="25">
        <f t="shared" si="2295"/>
        <v>44.010485825812623</v>
      </c>
      <c r="BM841" s="28">
        <f t="shared" si="2296"/>
        <v>0</v>
      </c>
      <c r="CZ841" s="30"/>
      <c r="DA841" s="30"/>
      <c r="DB841" s="30"/>
      <c r="DC841" s="30"/>
      <c r="DD841" s="30"/>
      <c r="DE841" s="30"/>
      <c r="DF841" s="30"/>
      <c r="DG841" s="30"/>
      <c r="DH841" s="30"/>
      <c r="DI841" s="30"/>
      <c r="DJ841" s="30"/>
      <c r="DK841" s="30"/>
      <c r="DL841" s="30"/>
      <c r="DM841" s="30"/>
      <c r="DN841" s="30"/>
      <c r="DO841" s="30"/>
      <c r="DP841" s="30"/>
      <c r="DQ841" s="30"/>
      <c r="DR841" s="30"/>
      <c r="DS841" s="30"/>
      <c r="DT841" s="30"/>
      <c r="DU841" s="30"/>
      <c r="DV841" s="30"/>
      <c r="DW841" s="30"/>
      <c r="DX841" s="30"/>
      <c r="DY841" s="30"/>
      <c r="DZ841" s="30"/>
      <c r="EA841" s="30"/>
      <c r="EB841" s="30"/>
      <c r="EC841" s="30"/>
      <c r="ED841" s="30"/>
      <c r="EE841" s="30"/>
      <c r="EF841" s="30"/>
      <c r="EG841" s="30"/>
      <c r="EH841" s="30"/>
      <c r="EI841" s="30"/>
      <c r="EJ841" s="30"/>
      <c r="EK841" s="30"/>
      <c r="EL841" s="30"/>
      <c r="EM841" s="30"/>
      <c r="EN841" s="30"/>
      <c r="EO841" s="30"/>
      <c r="EP841" s="30"/>
      <c r="EQ841" s="30"/>
      <c r="ER841" s="30"/>
      <c r="ES841" s="30"/>
      <c r="ET841" s="30"/>
      <c r="EU841" s="30"/>
      <c r="EV841" s="30"/>
      <c r="EW841" s="30"/>
      <c r="EX841" s="30"/>
      <c r="EY841" s="30"/>
      <c r="EZ841" s="30"/>
      <c r="FA841" s="30"/>
      <c r="FB841" s="30"/>
      <c r="FC841" s="30"/>
      <c r="FD841" s="30"/>
      <c r="FE841" s="30"/>
      <c r="FF841" s="30"/>
      <c r="FG841" s="30"/>
      <c r="FH841" s="30"/>
      <c r="FI841" s="30"/>
    </row>
    <row r="842" spans="1:165" s="29" customFormat="1" ht="24.95" customHeight="1" x14ac:dyDescent="0.15">
      <c r="A842" s="23" t="s">
        <v>53</v>
      </c>
      <c r="B842" s="23" t="s">
        <v>2278</v>
      </c>
      <c r="C842" s="23" t="s">
        <v>2279</v>
      </c>
      <c r="D842" s="23"/>
      <c r="E842" s="23" t="s">
        <v>465</v>
      </c>
      <c r="F842" s="110">
        <v>20</v>
      </c>
      <c r="G842" s="23"/>
      <c r="H842" s="23"/>
      <c r="I842" s="23"/>
      <c r="J842" s="23"/>
      <c r="K842" s="23"/>
      <c r="L842" s="23"/>
      <c r="M842" s="94">
        <v>35</v>
      </c>
      <c r="N842" s="94"/>
      <c r="O842" s="24">
        <f t="shared" si="2258"/>
        <v>20</v>
      </c>
      <c r="P842" s="25">
        <f t="shared" si="2259"/>
        <v>36.948334704959954</v>
      </c>
      <c r="Q842" s="26">
        <f t="shared" si="2260"/>
        <v>713.25018607339211</v>
      </c>
      <c r="R842" s="27">
        <f t="shared" si="2261"/>
        <v>16</v>
      </c>
      <c r="S842" s="27">
        <f t="shared" si="2262"/>
        <v>35.343000000000004</v>
      </c>
      <c r="T842" s="28">
        <f t="shared" si="2263"/>
        <v>565.48800000000006</v>
      </c>
      <c r="U842" s="25">
        <v>6</v>
      </c>
      <c r="V842" s="25">
        <f t="shared" si="2264"/>
        <v>35.343000000000004</v>
      </c>
      <c r="W842" s="28">
        <f t="shared" si="2265"/>
        <v>212.05800000000002</v>
      </c>
      <c r="X842" s="25">
        <v>10</v>
      </c>
      <c r="Y842" s="25">
        <f t="shared" si="2266"/>
        <v>35.689361400000003</v>
      </c>
      <c r="Z842" s="28">
        <f t="shared" si="2267"/>
        <v>356.89361400000001</v>
      </c>
      <c r="AA842" s="25"/>
      <c r="AB842" s="25">
        <f t="shared" si="2268"/>
        <v>36.039117141720006</v>
      </c>
      <c r="AC842" s="28">
        <f t="shared" si="2269"/>
        <v>0</v>
      </c>
      <c r="AD842" s="27">
        <f t="shared" si="2270"/>
        <v>3</v>
      </c>
      <c r="AE842" s="27">
        <f t="shared" si="2271"/>
        <v>36.392300489708866</v>
      </c>
      <c r="AF842" s="28">
        <f t="shared" si="2272"/>
        <v>109.17690146912659</v>
      </c>
      <c r="AG842" s="25">
        <v>1</v>
      </c>
      <c r="AH842" s="25">
        <f t="shared" si="2273"/>
        <v>36.392300489708866</v>
      </c>
      <c r="AI842" s="28">
        <f t="shared" si="2274"/>
        <v>36.392300489708866</v>
      </c>
      <c r="AJ842" s="25">
        <v>1</v>
      </c>
      <c r="AK842" s="25">
        <f t="shared" si="2275"/>
        <v>36.748945034508012</v>
      </c>
      <c r="AL842" s="28">
        <f t="shared" si="2276"/>
        <v>36.748945034508012</v>
      </c>
      <c r="AM842" s="25">
        <v>1</v>
      </c>
      <c r="AN842" s="25">
        <f t="shared" si="2277"/>
        <v>37.109084695846192</v>
      </c>
      <c r="AO842" s="28">
        <f t="shared" si="2278"/>
        <v>37.109084695846192</v>
      </c>
      <c r="AP842" s="27">
        <f t="shared" si="2279"/>
        <v>0</v>
      </c>
      <c r="AQ842" s="27">
        <f t="shared" si="2280"/>
        <v>37.472753725865488</v>
      </c>
      <c r="AR842" s="28">
        <f t="shared" si="2281"/>
        <v>0</v>
      </c>
      <c r="AS842" s="25"/>
      <c r="AT842" s="25">
        <f t="shared" si="2282"/>
        <v>37.472753725865488</v>
      </c>
      <c r="AU842" s="28">
        <f t="shared" si="2283"/>
        <v>0</v>
      </c>
      <c r="AV842" s="25"/>
      <c r="AW842" s="25">
        <f t="shared" si="2284"/>
        <v>37.839986712378973</v>
      </c>
      <c r="AX842" s="28">
        <f t="shared" si="2285"/>
        <v>0</v>
      </c>
      <c r="AY842" s="25"/>
      <c r="AZ842" s="25">
        <f t="shared" si="2286"/>
        <v>38.210818582160286</v>
      </c>
      <c r="BA842" s="28">
        <f t="shared" si="2287"/>
        <v>0</v>
      </c>
      <c r="BB842" s="27">
        <f t="shared" si="2288"/>
        <v>1</v>
      </c>
      <c r="BC842" s="27">
        <f t="shared" si="2289"/>
        <v>38.58528460426546</v>
      </c>
      <c r="BD842" s="28">
        <f t="shared" si="2290"/>
        <v>38.58528460426546</v>
      </c>
      <c r="BE842" s="25"/>
      <c r="BF842" s="25">
        <f t="shared" si="2291"/>
        <v>38.58528460426546</v>
      </c>
      <c r="BG842" s="28">
        <f t="shared" si="2292"/>
        <v>0</v>
      </c>
      <c r="BH842" s="25">
        <v>1</v>
      </c>
      <c r="BI842" s="25">
        <f t="shared" si="2293"/>
        <v>38.96342039338726</v>
      </c>
      <c r="BJ842" s="28">
        <f t="shared" si="2294"/>
        <v>38.96342039338726</v>
      </c>
      <c r="BK842" s="25"/>
      <c r="BL842" s="25">
        <f t="shared" si="2295"/>
        <v>39.345261913242453</v>
      </c>
      <c r="BM842" s="28">
        <f t="shared" si="2296"/>
        <v>0</v>
      </c>
      <c r="CZ842" s="30"/>
      <c r="DA842" s="30"/>
      <c r="DB842" s="30"/>
      <c r="DC842" s="30"/>
      <c r="DD842" s="30"/>
      <c r="DE842" s="30"/>
      <c r="DF842" s="30"/>
      <c r="DG842" s="30"/>
      <c r="DH842" s="30"/>
      <c r="DI842" s="30"/>
      <c r="DJ842" s="30"/>
      <c r="DK842" s="30"/>
      <c r="DL842" s="30"/>
      <c r="DM842" s="30"/>
      <c r="DN842" s="30"/>
      <c r="DO842" s="30"/>
      <c r="DP842" s="30"/>
      <c r="DQ842" s="30"/>
      <c r="DR842" s="30"/>
      <c r="DS842" s="30"/>
      <c r="DT842" s="30"/>
      <c r="DU842" s="30"/>
      <c r="DV842" s="30"/>
      <c r="DW842" s="30"/>
      <c r="DX842" s="30"/>
      <c r="DY842" s="30"/>
      <c r="DZ842" s="30"/>
      <c r="EA842" s="30"/>
      <c r="EB842" s="30"/>
      <c r="EC842" s="30"/>
      <c r="ED842" s="30"/>
      <c r="EE842" s="30"/>
      <c r="EF842" s="30"/>
      <c r="EG842" s="30"/>
      <c r="EH842" s="30"/>
      <c r="EI842" s="30"/>
      <c r="EJ842" s="30"/>
      <c r="EK842" s="30"/>
      <c r="EL842" s="30"/>
      <c r="EM842" s="30"/>
      <c r="EN842" s="30"/>
      <c r="EO842" s="30"/>
      <c r="EP842" s="30"/>
      <c r="EQ842" s="30"/>
      <c r="ER842" s="30"/>
      <c r="ES842" s="30"/>
      <c r="ET842" s="30"/>
      <c r="EU842" s="30"/>
      <c r="EV842" s="30"/>
      <c r="EW842" s="30"/>
      <c r="EX842" s="30"/>
      <c r="EY842" s="30"/>
      <c r="EZ842" s="30"/>
      <c r="FA842" s="30"/>
      <c r="FB842" s="30"/>
      <c r="FC842" s="30"/>
      <c r="FD842" s="30"/>
      <c r="FE842" s="30"/>
      <c r="FF842" s="30"/>
      <c r="FG842" s="30"/>
      <c r="FH842" s="30"/>
      <c r="FI842" s="30"/>
    </row>
    <row r="843" spans="1:165" s="29" customFormat="1" ht="24.95" customHeight="1" x14ac:dyDescent="0.15">
      <c r="A843" s="23" t="s">
        <v>53</v>
      </c>
      <c r="B843" s="23" t="s">
        <v>2280</v>
      </c>
      <c r="C843" s="23" t="s">
        <v>2281</v>
      </c>
      <c r="D843" s="23"/>
      <c r="E843" s="23" t="s">
        <v>465</v>
      </c>
      <c r="F843" s="110"/>
      <c r="G843" s="23"/>
      <c r="H843" s="23"/>
      <c r="I843" s="23"/>
      <c r="J843" s="23">
        <v>120</v>
      </c>
      <c r="K843" s="23"/>
      <c r="L843" s="23"/>
      <c r="M843" s="94">
        <v>14.95</v>
      </c>
      <c r="N843" s="94"/>
      <c r="O843" s="24">
        <f t="shared" si="2258"/>
        <v>120</v>
      </c>
      <c r="P843" s="25">
        <f t="shared" si="2259"/>
        <v>15.782217252547175</v>
      </c>
      <c r="Q843" s="26">
        <f t="shared" si="2260"/>
        <v>1866.1637454886095</v>
      </c>
      <c r="R843" s="27">
        <f t="shared" si="2261"/>
        <v>60</v>
      </c>
      <c r="S843" s="27">
        <f t="shared" si="2262"/>
        <v>15.09651</v>
      </c>
      <c r="T843" s="28">
        <f t="shared" si="2263"/>
        <v>905.79060000000004</v>
      </c>
      <c r="U843" s="25">
        <v>60</v>
      </c>
      <c r="V843" s="25">
        <f t="shared" si="2264"/>
        <v>15.09651</v>
      </c>
      <c r="W843" s="28">
        <f t="shared" si="2265"/>
        <v>905.79060000000004</v>
      </c>
      <c r="X843" s="25"/>
      <c r="Y843" s="25">
        <f t="shared" si="2266"/>
        <v>15.244455798000001</v>
      </c>
      <c r="Z843" s="28">
        <f t="shared" si="2267"/>
        <v>0</v>
      </c>
      <c r="AA843" s="25"/>
      <c r="AB843" s="25">
        <f t="shared" si="2268"/>
        <v>15.393851464820401</v>
      </c>
      <c r="AC843" s="28">
        <f t="shared" si="2269"/>
        <v>0</v>
      </c>
      <c r="AD843" s="27">
        <f t="shared" si="2270"/>
        <v>0</v>
      </c>
      <c r="AE843" s="27">
        <f t="shared" si="2271"/>
        <v>15.544711209175642</v>
      </c>
      <c r="AF843" s="28">
        <f t="shared" si="2272"/>
        <v>0</v>
      </c>
      <c r="AG843" s="25"/>
      <c r="AH843" s="25">
        <f t="shared" si="2273"/>
        <v>15.544711209175642</v>
      </c>
      <c r="AI843" s="28">
        <f t="shared" si="2274"/>
        <v>0</v>
      </c>
      <c r="AJ843" s="25"/>
      <c r="AK843" s="25">
        <f t="shared" si="2275"/>
        <v>15.697049379025563</v>
      </c>
      <c r="AL843" s="28">
        <f t="shared" si="2276"/>
        <v>0</v>
      </c>
      <c r="AM843" s="25"/>
      <c r="AN843" s="25">
        <f t="shared" si="2277"/>
        <v>15.850880462940014</v>
      </c>
      <c r="AO843" s="28">
        <f t="shared" si="2278"/>
        <v>0</v>
      </c>
      <c r="AP843" s="27">
        <f t="shared" si="2279"/>
        <v>60</v>
      </c>
      <c r="AQ843" s="27">
        <f t="shared" si="2280"/>
        <v>16.006219091476826</v>
      </c>
      <c r="AR843" s="28">
        <f t="shared" si="2281"/>
        <v>960.37314548860957</v>
      </c>
      <c r="AS843" s="25">
        <v>60</v>
      </c>
      <c r="AT843" s="25">
        <f t="shared" si="2282"/>
        <v>16.006219091476826</v>
      </c>
      <c r="AU843" s="28">
        <f t="shared" si="2283"/>
        <v>960.37314548860957</v>
      </c>
      <c r="AV843" s="25"/>
      <c r="AW843" s="25">
        <f t="shared" si="2284"/>
        <v>16.163080038573298</v>
      </c>
      <c r="AX843" s="28">
        <f t="shared" si="2285"/>
        <v>0</v>
      </c>
      <c r="AY843" s="25"/>
      <c r="AZ843" s="25">
        <f t="shared" si="2286"/>
        <v>16.321478222951317</v>
      </c>
      <c r="BA843" s="28">
        <f t="shared" si="2287"/>
        <v>0</v>
      </c>
      <c r="BB843" s="27">
        <f t="shared" si="2288"/>
        <v>0</v>
      </c>
      <c r="BC843" s="27">
        <f t="shared" si="2289"/>
        <v>16.481428709536239</v>
      </c>
      <c r="BD843" s="28">
        <f t="shared" si="2290"/>
        <v>0</v>
      </c>
      <c r="BE843" s="25"/>
      <c r="BF843" s="25">
        <f t="shared" si="2291"/>
        <v>16.481428709536239</v>
      </c>
      <c r="BG843" s="28">
        <f t="shared" si="2292"/>
        <v>0</v>
      </c>
      <c r="BH843" s="25"/>
      <c r="BI843" s="25">
        <f t="shared" si="2293"/>
        <v>16.642946710889696</v>
      </c>
      <c r="BJ843" s="28">
        <f t="shared" si="2294"/>
        <v>0</v>
      </c>
      <c r="BK843" s="25"/>
      <c r="BL843" s="25">
        <f t="shared" si="2295"/>
        <v>16.806047588656416</v>
      </c>
      <c r="BM843" s="28">
        <f t="shared" si="2296"/>
        <v>0</v>
      </c>
      <c r="CZ843" s="30"/>
      <c r="DA843" s="30"/>
      <c r="DB843" s="30"/>
      <c r="DC843" s="30"/>
      <c r="DD843" s="30"/>
      <c r="DE843" s="30"/>
      <c r="DF843" s="30"/>
      <c r="DG843" s="30"/>
      <c r="DH843" s="30"/>
      <c r="DI843" s="30"/>
      <c r="DJ843" s="30"/>
      <c r="DK843" s="30"/>
      <c r="DL843" s="30"/>
      <c r="DM843" s="30"/>
      <c r="DN843" s="30"/>
      <c r="DO843" s="30"/>
      <c r="DP843" s="30"/>
      <c r="DQ843" s="30"/>
      <c r="DR843" s="30"/>
      <c r="DS843" s="30"/>
      <c r="DT843" s="30"/>
      <c r="DU843" s="30"/>
      <c r="DV843" s="30"/>
      <c r="DW843" s="30"/>
      <c r="DX843" s="30"/>
      <c r="DY843" s="30"/>
      <c r="DZ843" s="30"/>
      <c r="EA843" s="30"/>
      <c r="EB843" s="30"/>
      <c r="EC843" s="30"/>
      <c r="ED843" s="30"/>
      <c r="EE843" s="30"/>
      <c r="EF843" s="30"/>
      <c r="EG843" s="30"/>
      <c r="EH843" s="30"/>
      <c r="EI843" s="30"/>
      <c r="EJ843" s="30"/>
      <c r="EK843" s="30"/>
      <c r="EL843" s="30"/>
      <c r="EM843" s="30"/>
      <c r="EN843" s="30"/>
      <c r="EO843" s="30"/>
      <c r="EP843" s="30"/>
      <c r="EQ843" s="30"/>
      <c r="ER843" s="30"/>
      <c r="ES843" s="30"/>
      <c r="ET843" s="30"/>
      <c r="EU843" s="30"/>
      <c r="EV843" s="30"/>
      <c r="EW843" s="30"/>
      <c r="EX843" s="30"/>
      <c r="EY843" s="30"/>
      <c r="EZ843" s="30"/>
      <c r="FA843" s="30"/>
      <c r="FB843" s="30"/>
      <c r="FC843" s="30"/>
      <c r="FD843" s="30"/>
      <c r="FE843" s="30"/>
      <c r="FF843" s="30"/>
      <c r="FG843" s="30"/>
      <c r="FH843" s="30"/>
      <c r="FI843" s="30"/>
    </row>
    <row r="844" spans="1:165" s="29" customFormat="1" ht="24.95" customHeight="1" x14ac:dyDescent="0.15">
      <c r="A844" s="23" t="s">
        <v>53</v>
      </c>
      <c r="B844" s="23" t="s">
        <v>2282</v>
      </c>
      <c r="C844" s="23" t="s">
        <v>2283</v>
      </c>
      <c r="D844" s="23"/>
      <c r="E844" s="23" t="s">
        <v>465</v>
      </c>
      <c r="F844" s="110">
        <v>365</v>
      </c>
      <c r="G844" s="23"/>
      <c r="H844" s="23"/>
      <c r="I844" s="23"/>
      <c r="J844" s="23">
        <v>40</v>
      </c>
      <c r="K844" s="23"/>
      <c r="L844" s="23"/>
      <c r="M844" s="94">
        <v>28</v>
      </c>
      <c r="N844" s="94"/>
      <c r="O844" s="24">
        <f t="shared" si="2258"/>
        <v>405</v>
      </c>
      <c r="P844" s="25">
        <f t="shared" si="2259"/>
        <v>29.558667763967954</v>
      </c>
      <c r="Q844" s="26">
        <f t="shared" si="2260"/>
        <v>11994.589652673221</v>
      </c>
      <c r="R844" s="27">
        <f t="shared" si="2261"/>
        <v>90</v>
      </c>
      <c r="S844" s="27">
        <f t="shared" si="2262"/>
        <v>28.2744</v>
      </c>
      <c r="T844" s="28">
        <f t="shared" si="2263"/>
        <v>2544.6959999999999</v>
      </c>
      <c r="U844" s="25">
        <v>30</v>
      </c>
      <c r="V844" s="25">
        <f t="shared" si="2264"/>
        <v>28.2744</v>
      </c>
      <c r="W844" s="28">
        <f t="shared" si="2265"/>
        <v>848.23199999999997</v>
      </c>
      <c r="X844" s="25">
        <v>30</v>
      </c>
      <c r="Y844" s="25">
        <f t="shared" si="2266"/>
        <v>28.551489119999999</v>
      </c>
      <c r="Z844" s="28">
        <f t="shared" si="2267"/>
        <v>856.54467360000001</v>
      </c>
      <c r="AA844" s="25">
        <v>30</v>
      </c>
      <c r="AB844" s="25">
        <f t="shared" si="2268"/>
        <v>28.831293713375999</v>
      </c>
      <c r="AC844" s="28">
        <f t="shared" si="2269"/>
        <v>864.93881140127996</v>
      </c>
      <c r="AD844" s="27">
        <f t="shared" si="2270"/>
        <v>90</v>
      </c>
      <c r="AE844" s="27">
        <f t="shared" si="2271"/>
        <v>29.113840391767084</v>
      </c>
      <c r="AF844" s="28">
        <f t="shared" si="2272"/>
        <v>2620.2456352590375</v>
      </c>
      <c r="AG844" s="25">
        <v>30</v>
      </c>
      <c r="AH844" s="25">
        <f t="shared" si="2273"/>
        <v>29.113840391767084</v>
      </c>
      <c r="AI844" s="28">
        <f t="shared" si="2274"/>
        <v>873.4152117530125</v>
      </c>
      <c r="AJ844" s="25">
        <v>30</v>
      </c>
      <c r="AK844" s="25">
        <f t="shared" si="2275"/>
        <v>29.399156027606402</v>
      </c>
      <c r="AL844" s="28">
        <f t="shared" si="2276"/>
        <v>881.97468082819205</v>
      </c>
      <c r="AM844" s="25">
        <v>30</v>
      </c>
      <c r="AN844" s="25">
        <f t="shared" si="2277"/>
        <v>29.687267756676945</v>
      </c>
      <c r="AO844" s="28">
        <f t="shared" si="2278"/>
        <v>890.61803270030839</v>
      </c>
      <c r="AP844" s="27">
        <f t="shared" si="2279"/>
        <v>130</v>
      </c>
      <c r="AQ844" s="27">
        <f t="shared" si="2280"/>
        <v>29.97820298069238</v>
      </c>
      <c r="AR844" s="28">
        <f t="shared" si="2281"/>
        <v>3897.1663874900096</v>
      </c>
      <c r="AS844" s="25">
        <v>70</v>
      </c>
      <c r="AT844" s="25">
        <f t="shared" si="2282"/>
        <v>29.97820298069238</v>
      </c>
      <c r="AU844" s="28">
        <f t="shared" si="2283"/>
        <v>2098.4742086484666</v>
      </c>
      <c r="AV844" s="25">
        <v>30</v>
      </c>
      <c r="AW844" s="25">
        <f t="shared" si="2284"/>
        <v>30.271989369903167</v>
      </c>
      <c r="AX844" s="28">
        <f t="shared" si="2285"/>
        <v>908.15968109709502</v>
      </c>
      <c r="AY844" s="25">
        <v>30</v>
      </c>
      <c r="AZ844" s="25">
        <f t="shared" si="2286"/>
        <v>30.56865486572822</v>
      </c>
      <c r="BA844" s="28">
        <f t="shared" si="2287"/>
        <v>917.05964597184663</v>
      </c>
      <c r="BB844" s="27">
        <f t="shared" si="2288"/>
        <v>95</v>
      </c>
      <c r="BC844" s="27">
        <f t="shared" si="2289"/>
        <v>30.868227683412357</v>
      </c>
      <c r="BD844" s="28">
        <f t="shared" si="2290"/>
        <v>2932.4816299241738</v>
      </c>
      <c r="BE844" s="25">
        <v>30</v>
      </c>
      <c r="BF844" s="25">
        <f t="shared" si="2291"/>
        <v>30.868227683412357</v>
      </c>
      <c r="BG844" s="28">
        <f t="shared" si="2292"/>
        <v>926.04683050237077</v>
      </c>
      <c r="BH844" s="25">
        <v>30</v>
      </c>
      <c r="BI844" s="25">
        <f t="shared" si="2293"/>
        <v>31.170736314709799</v>
      </c>
      <c r="BJ844" s="28">
        <f t="shared" si="2294"/>
        <v>935.12208944129395</v>
      </c>
      <c r="BK844" s="25">
        <v>35</v>
      </c>
      <c r="BL844" s="25">
        <f t="shared" si="2295"/>
        <v>31.476209530593955</v>
      </c>
      <c r="BM844" s="28">
        <f t="shared" si="2296"/>
        <v>1101.6673335707885</v>
      </c>
      <c r="CZ844" s="30"/>
      <c r="DA844" s="30"/>
      <c r="DB844" s="30"/>
      <c r="DC844" s="30"/>
      <c r="DD844" s="30"/>
      <c r="DE844" s="30"/>
      <c r="DF844" s="30"/>
      <c r="DG844" s="30"/>
      <c r="DH844" s="30"/>
      <c r="DI844" s="30"/>
      <c r="DJ844" s="30"/>
      <c r="DK844" s="30"/>
      <c r="DL844" s="30"/>
      <c r="DM844" s="30"/>
      <c r="DN844" s="30"/>
      <c r="DO844" s="30"/>
      <c r="DP844" s="30"/>
      <c r="DQ844" s="30"/>
      <c r="DR844" s="30"/>
      <c r="DS844" s="30"/>
      <c r="DT844" s="30"/>
      <c r="DU844" s="30"/>
      <c r="DV844" s="30"/>
      <c r="DW844" s="30"/>
      <c r="DX844" s="30"/>
      <c r="DY844" s="30"/>
      <c r="DZ844" s="30"/>
      <c r="EA844" s="30"/>
      <c r="EB844" s="30"/>
      <c r="EC844" s="30"/>
      <c r="ED844" s="30"/>
      <c r="EE844" s="30"/>
      <c r="EF844" s="30"/>
      <c r="EG844" s="30"/>
      <c r="EH844" s="30"/>
      <c r="EI844" s="30"/>
      <c r="EJ844" s="30"/>
      <c r="EK844" s="30"/>
      <c r="EL844" s="30"/>
      <c r="EM844" s="30"/>
      <c r="EN844" s="30"/>
      <c r="EO844" s="30"/>
      <c r="EP844" s="30"/>
      <c r="EQ844" s="30"/>
      <c r="ER844" s="30"/>
      <c r="ES844" s="30"/>
      <c r="ET844" s="30"/>
      <c r="EU844" s="30"/>
      <c r="EV844" s="30"/>
      <c r="EW844" s="30"/>
      <c r="EX844" s="30"/>
      <c r="EY844" s="30"/>
      <c r="EZ844" s="30"/>
      <c r="FA844" s="30"/>
      <c r="FB844" s="30"/>
      <c r="FC844" s="30"/>
      <c r="FD844" s="30"/>
      <c r="FE844" s="30"/>
      <c r="FF844" s="30"/>
      <c r="FG844" s="30"/>
      <c r="FH844" s="30"/>
      <c r="FI844" s="30"/>
    </row>
    <row r="845" spans="1:165" s="29" customFormat="1" ht="24.95" customHeight="1" x14ac:dyDescent="0.15">
      <c r="A845" s="23" t="s">
        <v>53</v>
      </c>
      <c r="B845" s="23" t="s">
        <v>2284</v>
      </c>
      <c r="C845" s="23" t="s">
        <v>2285</v>
      </c>
      <c r="D845" s="23"/>
      <c r="E845" s="23" t="s">
        <v>465</v>
      </c>
      <c r="F845" s="110">
        <v>1</v>
      </c>
      <c r="G845" s="23"/>
      <c r="H845" s="23"/>
      <c r="I845" s="23"/>
      <c r="J845" s="23"/>
      <c r="K845" s="23"/>
      <c r="L845" s="23"/>
      <c r="M845" s="94">
        <v>95</v>
      </c>
      <c r="N845" s="94"/>
      <c r="O845" s="24">
        <f t="shared" si="2258"/>
        <v>1</v>
      </c>
      <c r="P845" s="25">
        <f t="shared" si="2259"/>
        <v>100.28833705631986</v>
      </c>
      <c r="Q845" s="26">
        <f t="shared" si="2260"/>
        <v>98.779101329209766</v>
      </c>
      <c r="R845" s="27">
        <f t="shared" si="2261"/>
        <v>0</v>
      </c>
      <c r="S845" s="27">
        <f t="shared" si="2262"/>
        <v>95.930999999999997</v>
      </c>
      <c r="T845" s="28">
        <f t="shared" si="2263"/>
        <v>0</v>
      </c>
      <c r="U845" s="25"/>
      <c r="V845" s="25">
        <f t="shared" si="2264"/>
        <v>95.930999999999997</v>
      </c>
      <c r="W845" s="28">
        <f t="shared" si="2265"/>
        <v>0</v>
      </c>
      <c r="X845" s="25"/>
      <c r="Y845" s="25">
        <f t="shared" si="2266"/>
        <v>96.871123800000007</v>
      </c>
      <c r="Z845" s="28">
        <f t="shared" si="2267"/>
        <v>0</v>
      </c>
      <c r="AA845" s="25"/>
      <c r="AB845" s="25">
        <f t="shared" si="2268"/>
        <v>97.820460813240004</v>
      </c>
      <c r="AC845" s="28">
        <f t="shared" si="2269"/>
        <v>0</v>
      </c>
      <c r="AD845" s="27">
        <f t="shared" si="2270"/>
        <v>1</v>
      </c>
      <c r="AE845" s="27">
        <f t="shared" si="2271"/>
        <v>98.779101329209766</v>
      </c>
      <c r="AF845" s="28">
        <f t="shared" si="2272"/>
        <v>98.779101329209766</v>
      </c>
      <c r="AG845" s="25"/>
      <c r="AH845" s="25">
        <f t="shared" si="2273"/>
        <v>98.779101329209766</v>
      </c>
      <c r="AI845" s="28">
        <f t="shared" si="2274"/>
        <v>0</v>
      </c>
      <c r="AJ845" s="25">
        <v>1</v>
      </c>
      <c r="AK845" s="25">
        <f t="shared" si="2275"/>
        <v>99.747136522236019</v>
      </c>
      <c r="AL845" s="28">
        <f t="shared" si="2276"/>
        <v>99.747136522236019</v>
      </c>
      <c r="AM845" s="25"/>
      <c r="AN845" s="25">
        <f t="shared" si="2277"/>
        <v>100.72465846015393</v>
      </c>
      <c r="AO845" s="28">
        <f t="shared" si="2278"/>
        <v>0</v>
      </c>
      <c r="AP845" s="27">
        <f t="shared" si="2279"/>
        <v>0</v>
      </c>
      <c r="AQ845" s="27">
        <f t="shared" si="2280"/>
        <v>101.71176011306345</v>
      </c>
      <c r="AR845" s="28">
        <f t="shared" si="2281"/>
        <v>0</v>
      </c>
      <c r="AS845" s="25"/>
      <c r="AT845" s="25">
        <f t="shared" si="2282"/>
        <v>101.71176011306345</v>
      </c>
      <c r="AU845" s="28">
        <f t="shared" si="2283"/>
        <v>0</v>
      </c>
      <c r="AV845" s="25"/>
      <c r="AW845" s="25">
        <f t="shared" si="2284"/>
        <v>102.70853536217147</v>
      </c>
      <c r="AX845" s="28">
        <f t="shared" si="2285"/>
        <v>0</v>
      </c>
      <c r="AY845" s="25"/>
      <c r="AZ845" s="25">
        <f t="shared" si="2286"/>
        <v>103.71507900872076</v>
      </c>
      <c r="BA845" s="28">
        <f t="shared" si="2287"/>
        <v>0</v>
      </c>
      <c r="BB845" s="27">
        <f t="shared" si="2288"/>
        <v>0</v>
      </c>
      <c r="BC845" s="27">
        <f t="shared" si="2289"/>
        <v>104.73148678300623</v>
      </c>
      <c r="BD845" s="28">
        <f t="shared" si="2290"/>
        <v>0</v>
      </c>
      <c r="BE845" s="25"/>
      <c r="BF845" s="25">
        <f t="shared" si="2291"/>
        <v>104.73148678300623</v>
      </c>
      <c r="BG845" s="28">
        <f t="shared" si="2292"/>
        <v>0</v>
      </c>
      <c r="BH845" s="25"/>
      <c r="BI845" s="25">
        <f t="shared" si="2293"/>
        <v>105.7578553534797</v>
      </c>
      <c r="BJ845" s="28">
        <f t="shared" si="2294"/>
        <v>0</v>
      </c>
      <c r="BK845" s="25"/>
      <c r="BL845" s="25">
        <f t="shared" si="2295"/>
        <v>106.79428233594381</v>
      </c>
      <c r="BM845" s="28">
        <f t="shared" si="2296"/>
        <v>0</v>
      </c>
      <c r="CZ845" s="30"/>
      <c r="DA845" s="30"/>
      <c r="DB845" s="30"/>
      <c r="DC845" s="30"/>
      <c r="DD845" s="30"/>
      <c r="DE845" s="30"/>
      <c r="DF845" s="30"/>
      <c r="DG845" s="30"/>
      <c r="DH845" s="30"/>
      <c r="DI845" s="30"/>
      <c r="DJ845" s="30"/>
      <c r="DK845" s="30"/>
      <c r="DL845" s="30"/>
      <c r="DM845" s="30"/>
      <c r="DN845" s="30"/>
      <c r="DO845" s="30"/>
      <c r="DP845" s="30"/>
      <c r="DQ845" s="30"/>
      <c r="DR845" s="30"/>
      <c r="DS845" s="30"/>
      <c r="DT845" s="30"/>
      <c r="DU845" s="30"/>
      <c r="DV845" s="30"/>
      <c r="DW845" s="30"/>
      <c r="DX845" s="30"/>
      <c r="DY845" s="30"/>
      <c r="DZ845" s="30"/>
      <c r="EA845" s="30"/>
      <c r="EB845" s="30"/>
      <c r="EC845" s="30"/>
      <c r="ED845" s="30"/>
      <c r="EE845" s="30"/>
      <c r="EF845" s="30"/>
      <c r="EG845" s="30"/>
      <c r="EH845" s="30"/>
      <c r="EI845" s="30"/>
      <c r="EJ845" s="30"/>
      <c r="EK845" s="30"/>
      <c r="EL845" s="30"/>
      <c r="EM845" s="30"/>
      <c r="EN845" s="30"/>
      <c r="EO845" s="30"/>
      <c r="EP845" s="30"/>
      <c r="EQ845" s="30"/>
      <c r="ER845" s="30"/>
      <c r="ES845" s="30"/>
      <c r="ET845" s="30"/>
      <c r="EU845" s="30"/>
      <c r="EV845" s="30"/>
      <c r="EW845" s="30"/>
      <c r="EX845" s="30"/>
      <c r="EY845" s="30"/>
      <c r="EZ845" s="30"/>
      <c r="FA845" s="30"/>
      <c r="FB845" s="30"/>
      <c r="FC845" s="30"/>
      <c r="FD845" s="30"/>
      <c r="FE845" s="30"/>
      <c r="FF845" s="30"/>
      <c r="FG845" s="30"/>
      <c r="FH845" s="30"/>
      <c r="FI845" s="30"/>
    </row>
    <row r="846" spans="1:165" s="29" customFormat="1" ht="24.95" customHeight="1" x14ac:dyDescent="0.15">
      <c r="A846" s="23" t="s">
        <v>53</v>
      </c>
      <c r="B846" s="23" t="s">
        <v>2286</v>
      </c>
      <c r="C846" s="23" t="s">
        <v>2287</v>
      </c>
      <c r="D846" s="23"/>
      <c r="E846" s="23" t="s">
        <v>465</v>
      </c>
      <c r="F846" s="110">
        <v>6</v>
      </c>
      <c r="G846" s="23"/>
      <c r="H846" s="23"/>
      <c r="I846" s="23"/>
      <c r="J846" s="23">
        <v>24</v>
      </c>
      <c r="K846" s="23"/>
      <c r="L846" s="23"/>
      <c r="M846" s="94">
        <v>185</v>
      </c>
      <c r="N846" s="94"/>
      <c r="O846" s="24">
        <f t="shared" si="2258"/>
        <v>30</v>
      </c>
      <c r="P846" s="25">
        <f t="shared" si="2259"/>
        <v>195.29834058335973</v>
      </c>
      <c r="Q846" s="26">
        <f t="shared" si="2260"/>
        <v>5773.4185986597631</v>
      </c>
      <c r="R846" s="27">
        <f t="shared" si="2261"/>
        <v>15</v>
      </c>
      <c r="S846" s="27">
        <f t="shared" si="2262"/>
        <v>186.81300000000002</v>
      </c>
      <c r="T846" s="28">
        <f t="shared" si="2263"/>
        <v>2802.1950000000002</v>
      </c>
      <c r="U846" s="25">
        <v>13</v>
      </c>
      <c r="V846" s="25">
        <f t="shared" si="2264"/>
        <v>186.81300000000002</v>
      </c>
      <c r="W846" s="28">
        <f t="shared" si="2265"/>
        <v>2428.5690000000004</v>
      </c>
      <c r="X846" s="25">
        <v>1</v>
      </c>
      <c r="Y846" s="25">
        <f t="shared" si="2266"/>
        <v>188.64376740000003</v>
      </c>
      <c r="Z846" s="28">
        <f t="shared" si="2267"/>
        <v>188.64376740000003</v>
      </c>
      <c r="AA846" s="25">
        <v>1</v>
      </c>
      <c r="AB846" s="25">
        <f t="shared" si="2268"/>
        <v>190.49247632052004</v>
      </c>
      <c r="AC846" s="28">
        <f t="shared" si="2269"/>
        <v>190.49247632052004</v>
      </c>
      <c r="AD846" s="27">
        <f t="shared" si="2270"/>
        <v>1</v>
      </c>
      <c r="AE846" s="27">
        <f t="shared" si="2271"/>
        <v>192.35930258846113</v>
      </c>
      <c r="AF846" s="28">
        <f t="shared" si="2272"/>
        <v>192.35930258846113</v>
      </c>
      <c r="AG846" s="25"/>
      <c r="AH846" s="25">
        <f t="shared" si="2273"/>
        <v>192.35930258846113</v>
      </c>
      <c r="AI846" s="28">
        <f t="shared" si="2274"/>
        <v>0</v>
      </c>
      <c r="AJ846" s="25"/>
      <c r="AK846" s="25">
        <f t="shared" si="2275"/>
        <v>194.24442375382804</v>
      </c>
      <c r="AL846" s="28">
        <f t="shared" si="2276"/>
        <v>0</v>
      </c>
      <c r="AM846" s="25">
        <v>1</v>
      </c>
      <c r="AN846" s="25">
        <f t="shared" si="2277"/>
        <v>196.14801910661558</v>
      </c>
      <c r="AO846" s="28">
        <f t="shared" si="2278"/>
        <v>196.14801910661558</v>
      </c>
      <c r="AP846" s="27">
        <f t="shared" si="2279"/>
        <v>13</v>
      </c>
      <c r="AQ846" s="27">
        <f t="shared" si="2280"/>
        <v>198.07026969386041</v>
      </c>
      <c r="AR846" s="28">
        <f t="shared" si="2281"/>
        <v>2574.9135060201852</v>
      </c>
      <c r="AS846" s="25">
        <v>12</v>
      </c>
      <c r="AT846" s="25">
        <f t="shared" si="2282"/>
        <v>198.07026969386041</v>
      </c>
      <c r="AU846" s="28">
        <f t="shared" si="2283"/>
        <v>2376.843236326325</v>
      </c>
      <c r="AV846" s="25">
        <v>1</v>
      </c>
      <c r="AW846" s="25">
        <f t="shared" si="2284"/>
        <v>200.01135833686024</v>
      </c>
      <c r="AX846" s="28">
        <f t="shared" si="2285"/>
        <v>200.01135833686024</v>
      </c>
      <c r="AY846" s="25"/>
      <c r="AZ846" s="25">
        <f t="shared" si="2286"/>
        <v>201.97146964856148</v>
      </c>
      <c r="BA846" s="28">
        <f t="shared" si="2287"/>
        <v>0</v>
      </c>
      <c r="BB846" s="27">
        <f t="shared" si="2288"/>
        <v>1</v>
      </c>
      <c r="BC846" s="27">
        <f t="shared" si="2289"/>
        <v>203.95079005111739</v>
      </c>
      <c r="BD846" s="28">
        <f t="shared" si="2290"/>
        <v>203.95079005111739</v>
      </c>
      <c r="BE846" s="25"/>
      <c r="BF846" s="25">
        <f t="shared" si="2291"/>
        <v>203.95079005111739</v>
      </c>
      <c r="BG846" s="28">
        <f t="shared" si="2292"/>
        <v>0</v>
      </c>
      <c r="BH846" s="25">
        <v>1</v>
      </c>
      <c r="BI846" s="25">
        <f t="shared" si="2293"/>
        <v>205.94950779361835</v>
      </c>
      <c r="BJ846" s="28">
        <f t="shared" si="2294"/>
        <v>205.94950779361835</v>
      </c>
      <c r="BK846" s="25"/>
      <c r="BL846" s="25">
        <f t="shared" si="2295"/>
        <v>207.9678129699958</v>
      </c>
      <c r="BM846" s="28">
        <f t="shared" si="2296"/>
        <v>0</v>
      </c>
      <c r="CZ846" s="30"/>
      <c r="DA846" s="30"/>
      <c r="DB846" s="30"/>
      <c r="DC846" s="30"/>
      <c r="DD846" s="30"/>
      <c r="DE846" s="30"/>
      <c r="DF846" s="30"/>
      <c r="DG846" s="30"/>
      <c r="DH846" s="30"/>
      <c r="DI846" s="30"/>
      <c r="DJ846" s="30"/>
      <c r="DK846" s="30"/>
      <c r="DL846" s="30"/>
      <c r="DM846" s="30"/>
      <c r="DN846" s="30"/>
      <c r="DO846" s="30"/>
      <c r="DP846" s="30"/>
      <c r="DQ846" s="30"/>
      <c r="DR846" s="30"/>
      <c r="DS846" s="30"/>
      <c r="DT846" s="30"/>
      <c r="DU846" s="30"/>
      <c r="DV846" s="30"/>
      <c r="DW846" s="30"/>
      <c r="DX846" s="30"/>
      <c r="DY846" s="30"/>
      <c r="DZ846" s="30"/>
      <c r="EA846" s="30"/>
      <c r="EB846" s="30"/>
      <c r="EC846" s="30"/>
      <c r="ED846" s="30"/>
      <c r="EE846" s="30"/>
      <c r="EF846" s="30"/>
      <c r="EG846" s="30"/>
      <c r="EH846" s="30"/>
      <c r="EI846" s="30"/>
      <c r="EJ846" s="30"/>
      <c r="EK846" s="30"/>
      <c r="EL846" s="30"/>
      <c r="EM846" s="30"/>
      <c r="EN846" s="30"/>
      <c r="EO846" s="30"/>
      <c r="EP846" s="30"/>
      <c r="EQ846" s="30"/>
      <c r="ER846" s="30"/>
      <c r="ES846" s="30"/>
      <c r="ET846" s="30"/>
      <c r="EU846" s="30"/>
      <c r="EV846" s="30"/>
      <c r="EW846" s="30"/>
      <c r="EX846" s="30"/>
      <c r="EY846" s="30"/>
      <c r="EZ846" s="30"/>
      <c r="FA846" s="30"/>
      <c r="FB846" s="30"/>
      <c r="FC846" s="30"/>
      <c r="FD846" s="30"/>
      <c r="FE846" s="30"/>
      <c r="FF846" s="30"/>
      <c r="FG846" s="30"/>
      <c r="FH846" s="30"/>
      <c r="FI846" s="30"/>
    </row>
    <row r="847" spans="1:165" s="29" customFormat="1" ht="24.95" customHeight="1" x14ac:dyDescent="0.15">
      <c r="A847" s="23" t="s">
        <v>53</v>
      </c>
      <c r="B847" s="23" t="s">
        <v>2288</v>
      </c>
      <c r="C847" s="23" t="s">
        <v>2289</v>
      </c>
      <c r="D847" s="23"/>
      <c r="E847" s="23" t="s">
        <v>465</v>
      </c>
      <c r="F847" s="110"/>
      <c r="G847" s="23"/>
      <c r="H847" s="23"/>
      <c r="I847" s="23"/>
      <c r="J847" s="23">
        <v>80</v>
      </c>
      <c r="K847" s="23"/>
      <c r="L847" s="23"/>
      <c r="M847" s="94">
        <v>136.63</v>
      </c>
      <c r="N847" s="94"/>
      <c r="O847" s="24">
        <f t="shared" si="2258"/>
        <v>80</v>
      </c>
      <c r="P847" s="25">
        <f t="shared" si="2259"/>
        <v>144.23574202110507</v>
      </c>
      <c r="Q847" s="26">
        <f t="shared" si="2260"/>
        <v>11370.075921788572</v>
      </c>
      <c r="R847" s="27">
        <f t="shared" si="2261"/>
        <v>40</v>
      </c>
      <c r="S847" s="27">
        <f t="shared" si="2262"/>
        <v>137.968974</v>
      </c>
      <c r="T847" s="28">
        <f t="shared" si="2263"/>
        <v>5518.7589600000001</v>
      </c>
      <c r="U847" s="25">
        <v>40</v>
      </c>
      <c r="V847" s="25">
        <f t="shared" si="2264"/>
        <v>137.968974</v>
      </c>
      <c r="W847" s="28">
        <f t="shared" si="2265"/>
        <v>5518.7589600000001</v>
      </c>
      <c r="X847" s="25"/>
      <c r="Y847" s="25">
        <f t="shared" si="2266"/>
        <v>139.32106994520001</v>
      </c>
      <c r="Z847" s="28">
        <f t="shared" si="2267"/>
        <v>0</v>
      </c>
      <c r="AA847" s="25"/>
      <c r="AB847" s="25">
        <f t="shared" si="2268"/>
        <v>140.68641643066297</v>
      </c>
      <c r="AC847" s="28">
        <f t="shared" si="2269"/>
        <v>0</v>
      </c>
      <c r="AD847" s="27">
        <f t="shared" si="2270"/>
        <v>0</v>
      </c>
      <c r="AE847" s="27">
        <f t="shared" si="2271"/>
        <v>142.06514331168347</v>
      </c>
      <c r="AF847" s="28">
        <f t="shared" si="2272"/>
        <v>0</v>
      </c>
      <c r="AG847" s="25"/>
      <c r="AH847" s="25">
        <f t="shared" si="2273"/>
        <v>142.06514331168347</v>
      </c>
      <c r="AI847" s="28">
        <f t="shared" si="2274"/>
        <v>0</v>
      </c>
      <c r="AJ847" s="25"/>
      <c r="AK847" s="25">
        <f t="shared" si="2275"/>
        <v>143.45738171613797</v>
      </c>
      <c r="AL847" s="28">
        <f t="shared" si="2276"/>
        <v>0</v>
      </c>
      <c r="AM847" s="25"/>
      <c r="AN847" s="25">
        <f t="shared" si="2277"/>
        <v>144.86326405695613</v>
      </c>
      <c r="AO847" s="28">
        <f t="shared" si="2278"/>
        <v>0</v>
      </c>
      <c r="AP847" s="27">
        <f t="shared" si="2279"/>
        <v>40</v>
      </c>
      <c r="AQ847" s="27">
        <f t="shared" si="2280"/>
        <v>146.28292404471429</v>
      </c>
      <c r="AR847" s="28">
        <f t="shared" si="2281"/>
        <v>5851.3169617885715</v>
      </c>
      <c r="AS847" s="25">
        <v>40</v>
      </c>
      <c r="AT847" s="25">
        <f t="shared" si="2282"/>
        <v>146.28292404471429</v>
      </c>
      <c r="AU847" s="28">
        <f t="shared" si="2283"/>
        <v>5851.3169617885715</v>
      </c>
      <c r="AV847" s="25"/>
      <c r="AW847" s="25">
        <f t="shared" si="2284"/>
        <v>147.71649670035251</v>
      </c>
      <c r="AX847" s="28">
        <f t="shared" si="2285"/>
        <v>0</v>
      </c>
      <c r="AY847" s="25"/>
      <c r="AZ847" s="25">
        <f t="shared" si="2286"/>
        <v>149.16411836801598</v>
      </c>
      <c r="BA847" s="28">
        <f t="shared" si="2287"/>
        <v>0</v>
      </c>
      <c r="BB847" s="27">
        <f t="shared" si="2288"/>
        <v>0</v>
      </c>
      <c r="BC847" s="27">
        <f t="shared" si="2289"/>
        <v>150.62592672802253</v>
      </c>
      <c r="BD847" s="28">
        <f t="shared" si="2290"/>
        <v>0</v>
      </c>
      <c r="BE847" s="25"/>
      <c r="BF847" s="25">
        <f t="shared" si="2291"/>
        <v>150.62592672802253</v>
      </c>
      <c r="BG847" s="28">
        <f t="shared" si="2292"/>
        <v>0</v>
      </c>
      <c r="BH847" s="25"/>
      <c r="BI847" s="25">
        <f t="shared" si="2293"/>
        <v>152.10206080995715</v>
      </c>
      <c r="BJ847" s="28">
        <f t="shared" si="2294"/>
        <v>0</v>
      </c>
      <c r="BK847" s="25"/>
      <c r="BL847" s="25">
        <f t="shared" si="2295"/>
        <v>153.59266100589474</v>
      </c>
      <c r="BM847" s="28">
        <f t="shared" si="2296"/>
        <v>0</v>
      </c>
      <c r="CZ847" s="30"/>
      <c r="DA847" s="30"/>
      <c r="DB847" s="30"/>
      <c r="DC847" s="30"/>
      <c r="DD847" s="30"/>
      <c r="DE847" s="30"/>
      <c r="DF847" s="30"/>
      <c r="DG847" s="30"/>
      <c r="DH847" s="30"/>
      <c r="DI847" s="30"/>
      <c r="DJ847" s="30"/>
      <c r="DK847" s="30"/>
      <c r="DL847" s="30"/>
      <c r="DM847" s="30"/>
      <c r="DN847" s="30"/>
      <c r="DO847" s="30"/>
      <c r="DP847" s="30"/>
      <c r="DQ847" s="30"/>
      <c r="DR847" s="30"/>
      <c r="DS847" s="30"/>
      <c r="DT847" s="30"/>
      <c r="DU847" s="30"/>
      <c r="DV847" s="30"/>
      <c r="DW847" s="30"/>
      <c r="DX847" s="30"/>
      <c r="DY847" s="30"/>
      <c r="DZ847" s="30"/>
      <c r="EA847" s="30"/>
      <c r="EB847" s="30"/>
      <c r="EC847" s="30"/>
      <c r="ED847" s="30"/>
      <c r="EE847" s="30"/>
      <c r="EF847" s="30"/>
      <c r="EG847" s="30"/>
      <c r="EH847" s="30"/>
      <c r="EI847" s="30"/>
      <c r="EJ847" s="30"/>
      <c r="EK847" s="30"/>
      <c r="EL847" s="30"/>
      <c r="EM847" s="30"/>
      <c r="EN847" s="30"/>
      <c r="EO847" s="30"/>
      <c r="EP847" s="30"/>
      <c r="EQ847" s="30"/>
      <c r="ER847" s="30"/>
      <c r="ES847" s="30"/>
      <c r="ET847" s="30"/>
      <c r="EU847" s="30"/>
      <c r="EV847" s="30"/>
      <c r="EW847" s="30"/>
      <c r="EX847" s="30"/>
      <c r="EY847" s="30"/>
      <c r="EZ847" s="30"/>
      <c r="FA847" s="30"/>
      <c r="FB847" s="30"/>
      <c r="FC847" s="30"/>
      <c r="FD847" s="30"/>
      <c r="FE847" s="30"/>
      <c r="FF847" s="30"/>
      <c r="FG847" s="30"/>
      <c r="FH847" s="30"/>
      <c r="FI847" s="30"/>
    </row>
    <row r="848" spans="1:165" s="29" customFormat="1" ht="24.95" customHeight="1" x14ac:dyDescent="0.15">
      <c r="A848" s="23" t="s">
        <v>53</v>
      </c>
      <c r="B848" s="23" t="s">
        <v>2290</v>
      </c>
      <c r="C848" s="23" t="s">
        <v>2291</v>
      </c>
      <c r="D848" s="23"/>
      <c r="E848" s="23" t="s">
        <v>465</v>
      </c>
      <c r="F848" s="110">
        <v>10</v>
      </c>
      <c r="G848" s="23"/>
      <c r="H848" s="23"/>
      <c r="I848" s="23"/>
      <c r="J848" s="23"/>
      <c r="K848" s="23"/>
      <c r="L848" s="23"/>
      <c r="M848" s="94">
        <v>600</v>
      </c>
      <c r="N848" s="94"/>
      <c r="O848" s="24">
        <f t="shared" si="2258"/>
        <v>10</v>
      </c>
      <c r="P848" s="25">
        <f t="shared" si="2259"/>
        <v>633.40002351359908</v>
      </c>
      <c r="Q848" s="26">
        <f t="shared" si="2260"/>
        <v>6241.350319359899</v>
      </c>
      <c r="R848" s="27">
        <f t="shared" si="2261"/>
        <v>5</v>
      </c>
      <c r="S848" s="27">
        <f t="shared" si="2262"/>
        <v>605.88</v>
      </c>
      <c r="T848" s="28">
        <f t="shared" si="2263"/>
        <v>3029.4</v>
      </c>
      <c r="U848" s="25">
        <v>5</v>
      </c>
      <c r="V848" s="25">
        <f t="shared" si="2264"/>
        <v>605.88</v>
      </c>
      <c r="W848" s="28">
        <f t="shared" si="2265"/>
        <v>3029.4</v>
      </c>
      <c r="X848" s="25"/>
      <c r="Y848" s="25">
        <f t="shared" si="2266"/>
        <v>611.81762400000002</v>
      </c>
      <c r="Z848" s="28">
        <f t="shared" si="2267"/>
        <v>0</v>
      </c>
      <c r="AA848" s="25"/>
      <c r="AB848" s="25">
        <f t="shared" si="2268"/>
        <v>617.81343671520006</v>
      </c>
      <c r="AC848" s="28">
        <f t="shared" si="2269"/>
        <v>0</v>
      </c>
      <c r="AD848" s="27">
        <f t="shared" si="2270"/>
        <v>0</v>
      </c>
      <c r="AE848" s="27">
        <f t="shared" si="2271"/>
        <v>623.86800839500904</v>
      </c>
      <c r="AF848" s="28">
        <f t="shared" si="2272"/>
        <v>0</v>
      </c>
      <c r="AG848" s="25"/>
      <c r="AH848" s="25">
        <f t="shared" si="2273"/>
        <v>623.86800839500904</v>
      </c>
      <c r="AI848" s="28">
        <f t="shared" si="2274"/>
        <v>0</v>
      </c>
      <c r="AJ848" s="25"/>
      <c r="AK848" s="25">
        <f t="shared" si="2275"/>
        <v>629.98191487728013</v>
      </c>
      <c r="AL848" s="28">
        <f t="shared" si="2276"/>
        <v>0</v>
      </c>
      <c r="AM848" s="25"/>
      <c r="AN848" s="25">
        <f t="shared" si="2277"/>
        <v>636.15573764307749</v>
      </c>
      <c r="AO848" s="28">
        <f t="shared" si="2278"/>
        <v>0</v>
      </c>
      <c r="AP848" s="27">
        <f t="shared" si="2279"/>
        <v>5</v>
      </c>
      <c r="AQ848" s="27">
        <f t="shared" si="2280"/>
        <v>642.39006387197969</v>
      </c>
      <c r="AR848" s="28">
        <f t="shared" si="2281"/>
        <v>3211.9503193598985</v>
      </c>
      <c r="AS848" s="25"/>
      <c r="AT848" s="25">
        <f t="shared" si="2282"/>
        <v>642.39006387197969</v>
      </c>
      <c r="AU848" s="28">
        <f t="shared" si="2283"/>
        <v>0</v>
      </c>
      <c r="AV848" s="25"/>
      <c r="AW848" s="25">
        <f t="shared" si="2284"/>
        <v>648.68548649792513</v>
      </c>
      <c r="AX848" s="28">
        <f t="shared" si="2285"/>
        <v>0</v>
      </c>
      <c r="AY848" s="25">
        <v>5</v>
      </c>
      <c r="AZ848" s="25">
        <f t="shared" si="2286"/>
        <v>655.04260426560484</v>
      </c>
      <c r="BA848" s="28">
        <f t="shared" si="2287"/>
        <v>3275.2130213280243</v>
      </c>
      <c r="BB848" s="27">
        <f t="shared" si="2288"/>
        <v>0</v>
      </c>
      <c r="BC848" s="27">
        <f t="shared" si="2289"/>
        <v>661.46202178740782</v>
      </c>
      <c r="BD848" s="28">
        <f t="shared" si="2290"/>
        <v>0</v>
      </c>
      <c r="BE848" s="25"/>
      <c r="BF848" s="25">
        <f t="shared" si="2291"/>
        <v>661.46202178740782</v>
      </c>
      <c r="BG848" s="28">
        <f t="shared" si="2292"/>
        <v>0</v>
      </c>
      <c r="BH848" s="25"/>
      <c r="BI848" s="25">
        <f t="shared" si="2293"/>
        <v>667.9443496009244</v>
      </c>
      <c r="BJ848" s="28">
        <f t="shared" si="2294"/>
        <v>0</v>
      </c>
      <c r="BK848" s="25"/>
      <c r="BL848" s="25">
        <f t="shared" si="2295"/>
        <v>674.49020422701346</v>
      </c>
      <c r="BM848" s="28">
        <f t="shared" si="2296"/>
        <v>0</v>
      </c>
      <c r="CZ848" s="30"/>
      <c r="DA848" s="30"/>
      <c r="DB848" s="30"/>
      <c r="DC848" s="30"/>
      <c r="DD848" s="30"/>
      <c r="DE848" s="30"/>
      <c r="DF848" s="30"/>
      <c r="DG848" s="30"/>
      <c r="DH848" s="30"/>
      <c r="DI848" s="30"/>
      <c r="DJ848" s="30"/>
      <c r="DK848" s="30"/>
      <c r="DL848" s="30"/>
      <c r="DM848" s="30"/>
      <c r="DN848" s="30"/>
      <c r="DO848" s="30"/>
      <c r="DP848" s="30"/>
      <c r="DQ848" s="30"/>
      <c r="DR848" s="30"/>
      <c r="DS848" s="30"/>
      <c r="DT848" s="30"/>
      <c r="DU848" s="30"/>
      <c r="DV848" s="30"/>
      <c r="DW848" s="30"/>
      <c r="DX848" s="30"/>
      <c r="DY848" s="30"/>
      <c r="DZ848" s="30"/>
      <c r="EA848" s="30"/>
      <c r="EB848" s="30"/>
      <c r="EC848" s="30"/>
      <c r="ED848" s="30"/>
      <c r="EE848" s="30"/>
      <c r="EF848" s="30"/>
      <c r="EG848" s="30"/>
      <c r="EH848" s="30"/>
      <c r="EI848" s="30"/>
      <c r="EJ848" s="30"/>
      <c r="EK848" s="30"/>
      <c r="EL848" s="30"/>
      <c r="EM848" s="30"/>
      <c r="EN848" s="30"/>
      <c r="EO848" s="30"/>
      <c r="EP848" s="30"/>
      <c r="EQ848" s="30"/>
      <c r="ER848" s="30"/>
      <c r="ES848" s="30"/>
      <c r="ET848" s="30"/>
      <c r="EU848" s="30"/>
      <c r="EV848" s="30"/>
      <c r="EW848" s="30"/>
      <c r="EX848" s="30"/>
      <c r="EY848" s="30"/>
      <c r="EZ848" s="30"/>
      <c r="FA848" s="30"/>
      <c r="FB848" s="30"/>
      <c r="FC848" s="30"/>
      <c r="FD848" s="30"/>
      <c r="FE848" s="30"/>
      <c r="FF848" s="30"/>
      <c r="FG848" s="30"/>
      <c r="FH848" s="30"/>
      <c r="FI848" s="30"/>
    </row>
    <row r="849" spans="1:165" s="29" customFormat="1" ht="24.95" customHeight="1" x14ac:dyDescent="0.15">
      <c r="A849" s="23" t="s">
        <v>53</v>
      </c>
      <c r="B849" s="23" t="s">
        <v>2292</v>
      </c>
      <c r="C849" s="23" t="s">
        <v>2293</v>
      </c>
      <c r="D849" s="23"/>
      <c r="E849" s="23" t="s">
        <v>853</v>
      </c>
      <c r="F849" s="110">
        <v>1</v>
      </c>
      <c r="G849" s="23"/>
      <c r="H849" s="23"/>
      <c r="I849" s="23"/>
      <c r="J849" s="23">
        <v>206</v>
      </c>
      <c r="K849" s="23"/>
      <c r="L849" s="23"/>
      <c r="M849" s="94">
        <v>14.76</v>
      </c>
      <c r="N849" s="94"/>
      <c r="O849" s="24">
        <f t="shared" si="2258"/>
        <v>207</v>
      </c>
      <c r="P849" s="25">
        <f t="shared" si="2259"/>
        <v>15.581640578434538</v>
      </c>
      <c r="Q849" s="26">
        <f t="shared" si="2260"/>
        <v>3177.7713358388223</v>
      </c>
      <c r="R849" s="27">
        <f t="shared" si="2261"/>
        <v>104</v>
      </c>
      <c r="S849" s="27">
        <f t="shared" si="2262"/>
        <v>14.904648</v>
      </c>
      <c r="T849" s="28">
        <f t="shared" si="2263"/>
        <v>1550.083392</v>
      </c>
      <c r="U849" s="25">
        <v>104</v>
      </c>
      <c r="V849" s="25">
        <f t="shared" si="2264"/>
        <v>14.904648</v>
      </c>
      <c r="W849" s="28">
        <f t="shared" si="2265"/>
        <v>1550.083392</v>
      </c>
      <c r="X849" s="25"/>
      <c r="Y849" s="25">
        <f t="shared" si="2266"/>
        <v>15.050713550400001</v>
      </c>
      <c r="Z849" s="28">
        <f t="shared" si="2267"/>
        <v>0</v>
      </c>
      <c r="AA849" s="25"/>
      <c r="AB849" s="25">
        <f t="shared" si="2268"/>
        <v>15.198210543193921</v>
      </c>
      <c r="AC849" s="28">
        <f t="shared" si="2269"/>
        <v>0</v>
      </c>
      <c r="AD849" s="27">
        <f t="shared" si="2270"/>
        <v>0</v>
      </c>
      <c r="AE849" s="27">
        <f t="shared" si="2271"/>
        <v>15.347153006517223</v>
      </c>
      <c r="AF849" s="28">
        <f t="shared" si="2272"/>
        <v>0</v>
      </c>
      <c r="AG849" s="25"/>
      <c r="AH849" s="25">
        <f t="shared" si="2273"/>
        <v>15.347153006517223</v>
      </c>
      <c r="AI849" s="28">
        <f t="shared" si="2274"/>
        <v>0</v>
      </c>
      <c r="AJ849" s="25"/>
      <c r="AK849" s="25">
        <f t="shared" si="2275"/>
        <v>15.497555105981093</v>
      </c>
      <c r="AL849" s="28">
        <f t="shared" si="2276"/>
        <v>0</v>
      </c>
      <c r="AM849" s="25"/>
      <c r="AN849" s="25">
        <f t="shared" si="2277"/>
        <v>15.649431146019708</v>
      </c>
      <c r="AO849" s="28">
        <f t="shared" si="2278"/>
        <v>0</v>
      </c>
      <c r="AP849" s="27">
        <f t="shared" si="2279"/>
        <v>103</v>
      </c>
      <c r="AQ849" s="27">
        <f t="shared" si="2280"/>
        <v>15.802795571250702</v>
      </c>
      <c r="AR849" s="28">
        <f t="shared" si="2281"/>
        <v>1627.6879438388223</v>
      </c>
      <c r="AS849" s="25">
        <v>103</v>
      </c>
      <c r="AT849" s="25">
        <f t="shared" si="2282"/>
        <v>15.802795571250702</v>
      </c>
      <c r="AU849" s="28">
        <f t="shared" si="2283"/>
        <v>1627.6879438388223</v>
      </c>
      <c r="AV849" s="25"/>
      <c r="AW849" s="25">
        <f t="shared" si="2284"/>
        <v>15.957662967848959</v>
      </c>
      <c r="AX849" s="28">
        <f t="shared" si="2285"/>
        <v>0</v>
      </c>
      <c r="AY849" s="25"/>
      <c r="AZ849" s="25">
        <f t="shared" si="2286"/>
        <v>16.114048064933879</v>
      </c>
      <c r="BA849" s="28">
        <f t="shared" si="2287"/>
        <v>0</v>
      </c>
      <c r="BB849" s="27">
        <f t="shared" si="2288"/>
        <v>0</v>
      </c>
      <c r="BC849" s="27">
        <f t="shared" si="2289"/>
        <v>16.27196573597023</v>
      </c>
      <c r="BD849" s="28">
        <f t="shared" si="2290"/>
        <v>0</v>
      </c>
      <c r="BE849" s="25"/>
      <c r="BF849" s="25">
        <f t="shared" si="2291"/>
        <v>16.27196573597023</v>
      </c>
      <c r="BG849" s="28">
        <f t="shared" si="2292"/>
        <v>0</v>
      </c>
      <c r="BH849" s="25"/>
      <c r="BI849" s="25">
        <f t="shared" si="2293"/>
        <v>16.431431000182741</v>
      </c>
      <c r="BJ849" s="28">
        <f t="shared" si="2294"/>
        <v>0</v>
      </c>
      <c r="BK849" s="25"/>
      <c r="BL849" s="25">
        <f t="shared" si="2295"/>
        <v>16.592459023984532</v>
      </c>
      <c r="BM849" s="28">
        <f t="shared" si="2296"/>
        <v>0</v>
      </c>
      <c r="CZ849" s="30"/>
      <c r="DA849" s="30"/>
      <c r="DB849" s="30"/>
      <c r="DC849" s="30"/>
      <c r="DD849" s="30"/>
      <c r="DE849" s="30"/>
      <c r="DF849" s="30"/>
      <c r="DG849" s="30"/>
      <c r="DH849" s="30"/>
      <c r="DI849" s="30"/>
      <c r="DJ849" s="30"/>
      <c r="DK849" s="30"/>
      <c r="DL849" s="30"/>
      <c r="DM849" s="30"/>
      <c r="DN849" s="30"/>
      <c r="DO849" s="30"/>
      <c r="DP849" s="30"/>
      <c r="DQ849" s="30"/>
      <c r="DR849" s="30"/>
      <c r="DS849" s="30"/>
      <c r="DT849" s="30"/>
      <c r="DU849" s="30"/>
      <c r="DV849" s="30"/>
      <c r="DW849" s="30"/>
      <c r="DX849" s="30"/>
      <c r="DY849" s="30"/>
      <c r="DZ849" s="30"/>
      <c r="EA849" s="30"/>
      <c r="EB849" s="30"/>
      <c r="EC849" s="30"/>
      <c r="ED849" s="30"/>
      <c r="EE849" s="30"/>
      <c r="EF849" s="30"/>
      <c r="EG849" s="30"/>
      <c r="EH849" s="30"/>
      <c r="EI849" s="30"/>
      <c r="EJ849" s="30"/>
      <c r="EK849" s="30"/>
      <c r="EL849" s="30"/>
      <c r="EM849" s="30"/>
      <c r="EN849" s="30"/>
      <c r="EO849" s="30"/>
      <c r="EP849" s="30"/>
      <c r="EQ849" s="30"/>
      <c r="ER849" s="30"/>
      <c r="ES849" s="30"/>
      <c r="ET849" s="30"/>
      <c r="EU849" s="30"/>
      <c r="EV849" s="30"/>
      <c r="EW849" s="30"/>
      <c r="EX849" s="30"/>
      <c r="EY849" s="30"/>
      <c r="EZ849" s="30"/>
      <c r="FA849" s="30"/>
      <c r="FB849" s="30"/>
      <c r="FC849" s="30"/>
      <c r="FD849" s="30"/>
      <c r="FE849" s="30"/>
      <c r="FF849" s="30"/>
      <c r="FG849" s="30"/>
      <c r="FH849" s="30"/>
      <c r="FI849" s="30"/>
    </row>
    <row r="850" spans="1:165" s="29" customFormat="1" ht="24.95" customHeight="1" x14ac:dyDescent="0.15">
      <c r="A850" s="23" t="s">
        <v>53</v>
      </c>
      <c r="B850" s="23" t="s">
        <v>2294</v>
      </c>
      <c r="C850" s="23" t="s">
        <v>2295</v>
      </c>
      <c r="D850" s="23"/>
      <c r="E850" s="23" t="s">
        <v>465</v>
      </c>
      <c r="F850" s="110">
        <v>2</v>
      </c>
      <c r="G850" s="23"/>
      <c r="H850" s="23"/>
      <c r="I850" s="23"/>
      <c r="J850" s="23"/>
      <c r="K850" s="23"/>
      <c r="L850" s="23"/>
      <c r="M850" s="94">
        <v>450</v>
      </c>
      <c r="N850" s="94"/>
      <c r="O850" s="24">
        <f t="shared" si="2258"/>
        <v>2</v>
      </c>
      <c r="P850" s="25">
        <f t="shared" si="2259"/>
        <v>475.05001763519931</v>
      </c>
      <c r="Q850" s="26">
        <f t="shared" si="2260"/>
        <v>936.20254790398485</v>
      </c>
      <c r="R850" s="27">
        <f t="shared" si="2261"/>
        <v>1</v>
      </c>
      <c r="S850" s="27">
        <f t="shared" si="2262"/>
        <v>454.41</v>
      </c>
      <c r="T850" s="28">
        <f t="shared" si="2263"/>
        <v>454.41</v>
      </c>
      <c r="U850" s="25"/>
      <c r="V850" s="25">
        <f t="shared" si="2264"/>
        <v>454.41</v>
      </c>
      <c r="W850" s="28">
        <f t="shared" si="2265"/>
        <v>0</v>
      </c>
      <c r="X850" s="25">
        <v>1</v>
      </c>
      <c r="Y850" s="25">
        <f t="shared" si="2266"/>
        <v>458.86321800000002</v>
      </c>
      <c r="Z850" s="28">
        <f t="shared" si="2267"/>
        <v>458.86321800000002</v>
      </c>
      <c r="AA850" s="25"/>
      <c r="AB850" s="25">
        <f t="shared" si="2268"/>
        <v>463.36007753640001</v>
      </c>
      <c r="AC850" s="28">
        <f t="shared" si="2269"/>
        <v>0</v>
      </c>
      <c r="AD850" s="27">
        <f t="shared" si="2270"/>
        <v>0</v>
      </c>
      <c r="AE850" s="27">
        <f t="shared" si="2271"/>
        <v>467.90100629625675</v>
      </c>
      <c r="AF850" s="28">
        <f t="shared" si="2272"/>
        <v>0</v>
      </c>
      <c r="AG850" s="25"/>
      <c r="AH850" s="25">
        <f t="shared" si="2273"/>
        <v>467.90100629625675</v>
      </c>
      <c r="AI850" s="28">
        <f t="shared" si="2274"/>
        <v>0</v>
      </c>
      <c r="AJ850" s="25"/>
      <c r="AK850" s="25">
        <f t="shared" si="2275"/>
        <v>472.4864361579601</v>
      </c>
      <c r="AL850" s="28">
        <f t="shared" si="2276"/>
        <v>0</v>
      </c>
      <c r="AM850" s="25"/>
      <c r="AN850" s="25">
        <f t="shared" si="2277"/>
        <v>477.11680323230814</v>
      </c>
      <c r="AO850" s="28">
        <f t="shared" si="2278"/>
        <v>0</v>
      </c>
      <c r="AP850" s="27">
        <f t="shared" si="2279"/>
        <v>1</v>
      </c>
      <c r="AQ850" s="27">
        <f t="shared" si="2280"/>
        <v>481.79254790398477</v>
      </c>
      <c r="AR850" s="28">
        <f t="shared" si="2281"/>
        <v>481.79254790398477</v>
      </c>
      <c r="AS850" s="25">
        <v>1</v>
      </c>
      <c r="AT850" s="25">
        <f t="shared" si="2282"/>
        <v>481.79254790398477</v>
      </c>
      <c r="AU850" s="28">
        <f t="shared" si="2283"/>
        <v>481.79254790398477</v>
      </c>
      <c r="AV850" s="25"/>
      <c r="AW850" s="25">
        <f t="shared" si="2284"/>
        <v>486.51411487344382</v>
      </c>
      <c r="AX850" s="28">
        <f t="shared" si="2285"/>
        <v>0</v>
      </c>
      <c r="AY850" s="25"/>
      <c r="AZ850" s="25">
        <f t="shared" si="2286"/>
        <v>491.2819531992036</v>
      </c>
      <c r="BA850" s="28">
        <f t="shared" si="2287"/>
        <v>0</v>
      </c>
      <c r="BB850" s="27">
        <f t="shared" si="2288"/>
        <v>0</v>
      </c>
      <c r="BC850" s="27">
        <f t="shared" si="2289"/>
        <v>496.09651634055581</v>
      </c>
      <c r="BD850" s="28">
        <f t="shared" si="2290"/>
        <v>0</v>
      </c>
      <c r="BE850" s="25"/>
      <c r="BF850" s="25">
        <f t="shared" si="2291"/>
        <v>496.09651634055581</v>
      </c>
      <c r="BG850" s="28">
        <f t="shared" si="2292"/>
        <v>0</v>
      </c>
      <c r="BH850" s="25"/>
      <c r="BI850" s="25">
        <f t="shared" si="2293"/>
        <v>500.9582622006933</v>
      </c>
      <c r="BJ850" s="28">
        <f t="shared" si="2294"/>
        <v>0</v>
      </c>
      <c r="BK850" s="25"/>
      <c r="BL850" s="25">
        <f t="shared" si="2295"/>
        <v>505.8676531702601</v>
      </c>
      <c r="BM850" s="28">
        <f t="shared" si="2296"/>
        <v>0</v>
      </c>
      <c r="CZ850" s="30"/>
      <c r="DA850" s="30"/>
      <c r="DB850" s="30"/>
      <c r="DC850" s="30"/>
      <c r="DD850" s="30"/>
      <c r="DE850" s="30"/>
      <c r="DF850" s="30"/>
      <c r="DG850" s="30"/>
      <c r="DH850" s="30"/>
      <c r="DI850" s="30"/>
      <c r="DJ850" s="30"/>
      <c r="DK850" s="30"/>
      <c r="DL850" s="30"/>
      <c r="DM850" s="30"/>
      <c r="DN850" s="30"/>
      <c r="DO850" s="30"/>
      <c r="DP850" s="30"/>
      <c r="DQ850" s="30"/>
      <c r="DR850" s="30"/>
      <c r="DS850" s="30"/>
      <c r="DT850" s="30"/>
      <c r="DU850" s="30"/>
      <c r="DV850" s="30"/>
      <c r="DW850" s="30"/>
      <c r="DX850" s="30"/>
      <c r="DY850" s="30"/>
      <c r="DZ850" s="30"/>
      <c r="EA850" s="30"/>
      <c r="EB850" s="30"/>
      <c r="EC850" s="30"/>
      <c r="ED850" s="30"/>
      <c r="EE850" s="30"/>
      <c r="EF850" s="30"/>
      <c r="EG850" s="30"/>
      <c r="EH850" s="30"/>
      <c r="EI850" s="30"/>
      <c r="EJ850" s="30"/>
      <c r="EK850" s="30"/>
      <c r="EL850" s="30"/>
      <c r="EM850" s="30"/>
      <c r="EN850" s="30"/>
      <c r="EO850" s="30"/>
      <c r="EP850" s="30"/>
      <c r="EQ850" s="30"/>
      <c r="ER850" s="30"/>
      <c r="ES850" s="30"/>
      <c r="ET850" s="30"/>
      <c r="EU850" s="30"/>
      <c r="EV850" s="30"/>
      <c r="EW850" s="30"/>
      <c r="EX850" s="30"/>
      <c r="EY850" s="30"/>
      <c r="EZ850" s="30"/>
      <c r="FA850" s="30"/>
      <c r="FB850" s="30"/>
      <c r="FC850" s="30"/>
      <c r="FD850" s="30"/>
      <c r="FE850" s="30"/>
      <c r="FF850" s="30"/>
      <c r="FG850" s="30"/>
      <c r="FH850" s="30"/>
      <c r="FI850" s="30"/>
    </row>
    <row r="851" spans="1:165" s="29" customFormat="1" ht="24.95" customHeight="1" x14ac:dyDescent="0.15">
      <c r="A851" s="23" t="s">
        <v>53</v>
      </c>
      <c r="B851" s="23" t="s">
        <v>2296</v>
      </c>
      <c r="C851" s="23" t="s">
        <v>2297</v>
      </c>
      <c r="D851" s="23"/>
      <c r="E851" s="23" t="s">
        <v>465</v>
      </c>
      <c r="F851" s="110">
        <v>4</v>
      </c>
      <c r="G851" s="23"/>
      <c r="H851" s="23"/>
      <c r="I851" s="23"/>
      <c r="J851" s="23"/>
      <c r="K851" s="23"/>
      <c r="L851" s="23"/>
      <c r="M851" s="94">
        <v>387.2</v>
      </c>
      <c r="N851" s="94"/>
      <c r="O851" s="24">
        <f t="shared" si="2258"/>
        <v>4</v>
      </c>
      <c r="P851" s="25">
        <f t="shared" si="2259"/>
        <v>408.75414850744261</v>
      </c>
      <c r="Q851" s="26">
        <f t="shared" si="2260"/>
        <v>1611.1005624374352</v>
      </c>
      <c r="R851" s="27">
        <f t="shared" si="2261"/>
        <v>2</v>
      </c>
      <c r="S851" s="27">
        <f t="shared" si="2262"/>
        <v>390.99455999999998</v>
      </c>
      <c r="T851" s="28">
        <f t="shared" si="2263"/>
        <v>781.98911999999996</v>
      </c>
      <c r="U851" s="25"/>
      <c r="V851" s="25">
        <f t="shared" si="2264"/>
        <v>390.99455999999998</v>
      </c>
      <c r="W851" s="28">
        <f t="shared" si="2265"/>
        <v>0</v>
      </c>
      <c r="X851" s="25">
        <v>2</v>
      </c>
      <c r="Y851" s="25">
        <f t="shared" si="2266"/>
        <v>394.82630668799999</v>
      </c>
      <c r="Z851" s="28">
        <f t="shared" si="2267"/>
        <v>789.65261337599998</v>
      </c>
      <c r="AA851" s="25"/>
      <c r="AB851" s="25">
        <f t="shared" si="2268"/>
        <v>398.69560449354242</v>
      </c>
      <c r="AC851" s="28">
        <f t="shared" si="2269"/>
        <v>0</v>
      </c>
      <c r="AD851" s="27">
        <f t="shared" si="2270"/>
        <v>0</v>
      </c>
      <c r="AE851" s="27">
        <f t="shared" si="2271"/>
        <v>402.60282141757915</v>
      </c>
      <c r="AF851" s="28">
        <f t="shared" si="2272"/>
        <v>0</v>
      </c>
      <c r="AG851" s="25"/>
      <c r="AH851" s="25">
        <f t="shared" si="2273"/>
        <v>402.60282141757915</v>
      </c>
      <c r="AI851" s="28">
        <f t="shared" si="2274"/>
        <v>0</v>
      </c>
      <c r="AJ851" s="25"/>
      <c r="AK851" s="25">
        <f t="shared" si="2275"/>
        <v>406.54832906747146</v>
      </c>
      <c r="AL851" s="28">
        <f t="shared" si="2276"/>
        <v>0</v>
      </c>
      <c r="AM851" s="25"/>
      <c r="AN851" s="25">
        <f t="shared" si="2277"/>
        <v>410.53250269233268</v>
      </c>
      <c r="AO851" s="28">
        <f t="shared" si="2278"/>
        <v>0</v>
      </c>
      <c r="AP851" s="27">
        <f t="shared" si="2279"/>
        <v>2</v>
      </c>
      <c r="AQ851" s="27">
        <f t="shared" si="2280"/>
        <v>414.55572121871757</v>
      </c>
      <c r="AR851" s="28">
        <f t="shared" si="2281"/>
        <v>829.11144243743513</v>
      </c>
      <c r="AS851" s="25"/>
      <c r="AT851" s="25">
        <f t="shared" si="2282"/>
        <v>414.55572121871757</v>
      </c>
      <c r="AU851" s="28">
        <f t="shared" si="2283"/>
        <v>0</v>
      </c>
      <c r="AV851" s="25">
        <v>2</v>
      </c>
      <c r="AW851" s="25">
        <f t="shared" si="2284"/>
        <v>418.618367286661</v>
      </c>
      <c r="AX851" s="28">
        <f t="shared" si="2285"/>
        <v>837.236734573322</v>
      </c>
      <c r="AY851" s="25"/>
      <c r="AZ851" s="25">
        <f t="shared" si="2286"/>
        <v>422.72082728607029</v>
      </c>
      <c r="BA851" s="28">
        <f t="shared" si="2287"/>
        <v>0</v>
      </c>
      <c r="BB851" s="27">
        <f t="shared" si="2288"/>
        <v>0</v>
      </c>
      <c r="BC851" s="27">
        <f t="shared" si="2289"/>
        <v>426.86349139347379</v>
      </c>
      <c r="BD851" s="28">
        <f t="shared" si="2290"/>
        <v>0</v>
      </c>
      <c r="BE851" s="25"/>
      <c r="BF851" s="25">
        <f t="shared" si="2291"/>
        <v>426.86349139347379</v>
      </c>
      <c r="BG851" s="28">
        <f t="shared" si="2292"/>
        <v>0</v>
      </c>
      <c r="BH851" s="25"/>
      <c r="BI851" s="25">
        <f t="shared" si="2293"/>
        <v>431.04675360912984</v>
      </c>
      <c r="BJ851" s="28">
        <f t="shared" si="2294"/>
        <v>0</v>
      </c>
      <c r="BK851" s="25"/>
      <c r="BL851" s="25">
        <f t="shared" si="2295"/>
        <v>435.27101179449932</v>
      </c>
      <c r="BM851" s="28">
        <f t="shared" si="2296"/>
        <v>0</v>
      </c>
      <c r="CZ851" s="30"/>
      <c r="DA851" s="30"/>
      <c r="DB851" s="30"/>
      <c r="DC851" s="30"/>
      <c r="DD851" s="30"/>
      <c r="DE851" s="30"/>
      <c r="DF851" s="30"/>
      <c r="DG851" s="30"/>
      <c r="DH851" s="30"/>
      <c r="DI851" s="30"/>
      <c r="DJ851" s="30"/>
      <c r="DK851" s="30"/>
      <c r="DL851" s="30"/>
      <c r="DM851" s="30"/>
      <c r="DN851" s="30"/>
      <c r="DO851" s="30"/>
      <c r="DP851" s="30"/>
      <c r="DQ851" s="30"/>
      <c r="DR851" s="30"/>
      <c r="DS851" s="30"/>
      <c r="DT851" s="30"/>
      <c r="DU851" s="30"/>
      <c r="DV851" s="30"/>
      <c r="DW851" s="30"/>
      <c r="DX851" s="30"/>
      <c r="DY851" s="30"/>
      <c r="DZ851" s="30"/>
      <c r="EA851" s="30"/>
      <c r="EB851" s="30"/>
      <c r="EC851" s="30"/>
      <c r="ED851" s="30"/>
      <c r="EE851" s="30"/>
      <c r="EF851" s="30"/>
      <c r="EG851" s="30"/>
      <c r="EH851" s="30"/>
      <c r="EI851" s="30"/>
      <c r="EJ851" s="30"/>
      <c r="EK851" s="30"/>
      <c r="EL851" s="30"/>
      <c r="EM851" s="30"/>
      <c r="EN851" s="30"/>
      <c r="EO851" s="30"/>
      <c r="EP851" s="30"/>
      <c r="EQ851" s="30"/>
      <c r="ER851" s="30"/>
      <c r="ES851" s="30"/>
      <c r="ET851" s="30"/>
      <c r="EU851" s="30"/>
      <c r="EV851" s="30"/>
      <c r="EW851" s="30"/>
      <c r="EX851" s="30"/>
      <c r="EY851" s="30"/>
      <c r="EZ851" s="30"/>
      <c r="FA851" s="30"/>
      <c r="FB851" s="30"/>
      <c r="FC851" s="30"/>
      <c r="FD851" s="30"/>
      <c r="FE851" s="30"/>
      <c r="FF851" s="30"/>
      <c r="FG851" s="30"/>
      <c r="FH851" s="30"/>
      <c r="FI851" s="30"/>
    </row>
    <row r="852" spans="1:165" s="29" customFormat="1" ht="24.95" customHeight="1" x14ac:dyDescent="0.15">
      <c r="A852" s="23" t="s">
        <v>53</v>
      </c>
      <c r="B852" s="23" t="s">
        <v>2298</v>
      </c>
      <c r="C852" s="23" t="s">
        <v>2299</v>
      </c>
      <c r="D852" s="23" t="s">
        <v>2300</v>
      </c>
      <c r="E852" s="23" t="s">
        <v>1184</v>
      </c>
      <c r="F852" s="110">
        <v>120</v>
      </c>
      <c r="G852" s="23"/>
      <c r="H852" s="23"/>
      <c r="I852" s="23"/>
      <c r="J852" s="23"/>
      <c r="K852" s="23"/>
      <c r="L852" s="23"/>
      <c r="M852" s="94">
        <v>150</v>
      </c>
      <c r="N852" s="94"/>
      <c r="O852" s="24">
        <f t="shared" si="2258"/>
        <v>120</v>
      </c>
      <c r="P852" s="25">
        <f t="shared" si="2259"/>
        <v>158.35000587839977</v>
      </c>
      <c r="Q852" s="26">
        <f t="shared" si="2260"/>
        <v>18863.045650939457</v>
      </c>
      <c r="R852" s="27">
        <f t="shared" si="2261"/>
        <v>40</v>
      </c>
      <c r="S852" s="27">
        <f t="shared" si="2262"/>
        <v>151.47</v>
      </c>
      <c r="T852" s="28">
        <f t="shared" si="2263"/>
        <v>6058.8</v>
      </c>
      <c r="U852" s="25">
        <v>20</v>
      </c>
      <c r="V852" s="25">
        <f t="shared" si="2264"/>
        <v>151.47</v>
      </c>
      <c r="W852" s="28">
        <f t="shared" si="2265"/>
        <v>3029.4</v>
      </c>
      <c r="X852" s="25">
        <v>10</v>
      </c>
      <c r="Y852" s="25">
        <f t="shared" si="2266"/>
        <v>152.95440600000001</v>
      </c>
      <c r="Z852" s="28">
        <f t="shared" si="2267"/>
        <v>1529.5440600000002</v>
      </c>
      <c r="AA852" s="25">
        <v>10</v>
      </c>
      <c r="AB852" s="25">
        <f t="shared" si="2268"/>
        <v>154.45335917880001</v>
      </c>
      <c r="AC852" s="28">
        <f t="shared" si="2269"/>
        <v>1544.5335917880002</v>
      </c>
      <c r="AD852" s="27">
        <f t="shared" si="2270"/>
        <v>30</v>
      </c>
      <c r="AE852" s="27">
        <f t="shared" si="2271"/>
        <v>155.96700209875226</v>
      </c>
      <c r="AF852" s="28">
        <f t="shared" si="2272"/>
        <v>4679.0100629625676</v>
      </c>
      <c r="AG852" s="25">
        <v>10</v>
      </c>
      <c r="AH852" s="25">
        <f t="shared" si="2273"/>
        <v>155.96700209875226</v>
      </c>
      <c r="AI852" s="28">
        <f t="shared" si="2274"/>
        <v>1559.6700209875225</v>
      </c>
      <c r="AJ852" s="25">
        <v>10</v>
      </c>
      <c r="AK852" s="25">
        <f t="shared" si="2275"/>
        <v>157.49547871932003</v>
      </c>
      <c r="AL852" s="28">
        <f t="shared" si="2276"/>
        <v>1574.9547871932004</v>
      </c>
      <c r="AM852" s="25">
        <v>10</v>
      </c>
      <c r="AN852" s="25">
        <f t="shared" si="2277"/>
        <v>159.03893441076937</v>
      </c>
      <c r="AO852" s="28">
        <f t="shared" si="2278"/>
        <v>1590.3893441076937</v>
      </c>
      <c r="AP852" s="27">
        <f t="shared" si="2279"/>
        <v>30</v>
      </c>
      <c r="AQ852" s="27">
        <f t="shared" si="2280"/>
        <v>160.59751596799492</v>
      </c>
      <c r="AR852" s="28">
        <f t="shared" si="2281"/>
        <v>4817.9254790398481</v>
      </c>
      <c r="AS852" s="25">
        <v>10</v>
      </c>
      <c r="AT852" s="25">
        <f t="shared" si="2282"/>
        <v>160.59751596799492</v>
      </c>
      <c r="AU852" s="28">
        <f t="shared" si="2283"/>
        <v>1605.9751596799492</v>
      </c>
      <c r="AV852" s="25">
        <v>10</v>
      </c>
      <c r="AW852" s="25">
        <f t="shared" si="2284"/>
        <v>162.17137162448128</v>
      </c>
      <c r="AX852" s="28">
        <f t="shared" si="2285"/>
        <v>1621.7137162448128</v>
      </c>
      <c r="AY852" s="25">
        <v>10</v>
      </c>
      <c r="AZ852" s="25">
        <f t="shared" si="2286"/>
        <v>163.76065106640121</v>
      </c>
      <c r="BA852" s="28">
        <f t="shared" si="2287"/>
        <v>1637.6065106640121</v>
      </c>
      <c r="BB852" s="27">
        <f t="shared" si="2288"/>
        <v>20</v>
      </c>
      <c r="BC852" s="27">
        <f t="shared" si="2289"/>
        <v>165.36550544685196</v>
      </c>
      <c r="BD852" s="28">
        <f t="shared" si="2290"/>
        <v>3307.3101089370393</v>
      </c>
      <c r="BE852" s="25">
        <v>10</v>
      </c>
      <c r="BF852" s="25">
        <f t="shared" si="2291"/>
        <v>165.36550544685196</v>
      </c>
      <c r="BG852" s="28">
        <f t="shared" si="2292"/>
        <v>1653.6550544685197</v>
      </c>
      <c r="BH852" s="25">
        <v>10</v>
      </c>
      <c r="BI852" s="25">
        <f t="shared" si="2293"/>
        <v>166.9860874002311</v>
      </c>
      <c r="BJ852" s="28">
        <f t="shared" si="2294"/>
        <v>1669.860874002311</v>
      </c>
      <c r="BK852" s="25"/>
      <c r="BL852" s="25">
        <f t="shared" si="2295"/>
        <v>168.62255105675337</v>
      </c>
      <c r="BM852" s="28">
        <f t="shared" si="2296"/>
        <v>0</v>
      </c>
      <c r="CZ852" s="30"/>
      <c r="DA852" s="30"/>
      <c r="DB852" s="30"/>
      <c r="DC852" s="30"/>
      <c r="DD852" s="30"/>
      <c r="DE852" s="30"/>
      <c r="DF852" s="30"/>
      <c r="DG852" s="30"/>
      <c r="DH852" s="30"/>
      <c r="DI852" s="30"/>
      <c r="DJ852" s="30"/>
      <c r="DK852" s="30"/>
      <c r="DL852" s="30"/>
      <c r="DM852" s="30"/>
      <c r="DN852" s="30"/>
      <c r="DO852" s="30"/>
      <c r="DP852" s="30"/>
      <c r="DQ852" s="30"/>
      <c r="DR852" s="30"/>
      <c r="DS852" s="30"/>
      <c r="DT852" s="30"/>
      <c r="DU852" s="30"/>
      <c r="DV852" s="30"/>
      <c r="DW852" s="30"/>
      <c r="DX852" s="30"/>
      <c r="DY852" s="30"/>
      <c r="DZ852" s="30"/>
      <c r="EA852" s="30"/>
      <c r="EB852" s="30"/>
      <c r="EC852" s="30"/>
      <c r="ED852" s="30"/>
      <c r="EE852" s="30"/>
      <c r="EF852" s="30"/>
      <c r="EG852" s="30"/>
      <c r="EH852" s="30"/>
      <c r="EI852" s="30"/>
      <c r="EJ852" s="30"/>
      <c r="EK852" s="30"/>
      <c r="EL852" s="30"/>
      <c r="EM852" s="30"/>
      <c r="EN852" s="30"/>
      <c r="EO852" s="30"/>
      <c r="EP852" s="30"/>
      <c r="EQ852" s="30"/>
      <c r="ER852" s="30"/>
      <c r="ES852" s="30"/>
      <c r="ET852" s="30"/>
      <c r="EU852" s="30"/>
      <c r="EV852" s="30"/>
      <c r="EW852" s="30"/>
      <c r="EX852" s="30"/>
      <c r="EY852" s="30"/>
      <c r="EZ852" s="30"/>
      <c r="FA852" s="30"/>
      <c r="FB852" s="30"/>
      <c r="FC852" s="30"/>
      <c r="FD852" s="30"/>
      <c r="FE852" s="30"/>
      <c r="FF852" s="30"/>
      <c r="FG852" s="30"/>
      <c r="FH852" s="30"/>
      <c r="FI852" s="30"/>
    </row>
    <row r="853" spans="1:165" s="29" customFormat="1" ht="24.95" customHeight="1" x14ac:dyDescent="0.15">
      <c r="A853" s="23" t="s">
        <v>53</v>
      </c>
      <c r="B853" s="23" t="s">
        <v>2301</v>
      </c>
      <c r="C853" s="23" t="s">
        <v>2302</v>
      </c>
      <c r="D853" s="23"/>
      <c r="E853" s="23" t="s">
        <v>713</v>
      </c>
      <c r="F853" s="110">
        <v>30</v>
      </c>
      <c r="G853" s="23"/>
      <c r="H853" s="23"/>
      <c r="I853" s="23"/>
      <c r="J853" s="23"/>
      <c r="K853" s="23"/>
      <c r="L853" s="23"/>
      <c r="M853" s="94">
        <v>50</v>
      </c>
      <c r="N853" s="94"/>
      <c r="O853" s="24">
        <f t="shared" si="2258"/>
        <v>30</v>
      </c>
      <c r="P853" s="25">
        <f t="shared" si="2259"/>
        <v>52.783335292799933</v>
      </c>
      <c r="Q853" s="26">
        <f t="shared" si="2260"/>
        <v>1514.7</v>
      </c>
      <c r="R853" s="27">
        <f t="shared" si="2261"/>
        <v>30</v>
      </c>
      <c r="S853" s="27">
        <f t="shared" si="2262"/>
        <v>50.49</v>
      </c>
      <c r="T853" s="28">
        <f t="shared" si="2263"/>
        <v>1514.7</v>
      </c>
      <c r="U853" s="25"/>
      <c r="V853" s="25">
        <f t="shared" si="2264"/>
        <v>50.49</v>
      </c>
      <c r="W853" s="28">
        <f t="shared" si="2265"/>
        <v>0</v>
      </c>
      <c r="X853" s="25">
        <v>30</v>
      </c>
      <c r="Y853" s="25">
        <f t="shared" si="2266"/>
        <v>50.984802000000002</v>
      </c>
      <c r="Z853" s="28">
        <f t="shared" si="2267"/>
        <v>1529.5440600000002</v>
      </c>
      <c r="AA853" s="25"/>
      <c r="AB853" s="25">
        <f t="shared" si="2268"/>
        <v>51.484453059600007</v>
      </c>
      <c r="AC853" s="28">
        <f t="shared" si="2269"/>
        <v>0</v>
      </c>
      <c r="AD853" s="27">
        <f t="shared" si="2270"/>
        <v>0</v>
      </c>
      <c r="AE853" s="27">
        <f t="shared" si="2271"/>
        <v>51.989000699584089</v>
      </c>
      <c r="AF853" s="28">
        <f t="shared" si="2272"/>
        <v>0</v>
      </c>
      <c r="AG853" s="25"/>
      <c r="AH853" s="25">
        <f t="shared" si="2273"/>
        <v>51.989000699584089</v>
      </c>
      <c r="AI853" s="28">
        <f t="shared" si="2274"/>
        <v>0</v>
      </c>
      <c r="AJ853" s="25"/>
      <c r="AK853" s="25">
        <f t="shared" si="2275"/>
        <v>52.498492906440013</v>
      </c>
      <c r="AL853" s="28">
        <f t="shared" si="2276"/>
        <v>0</v>
      </c>
      <c r="AM853" s="25"/>
      <c r="AN853" s="25">
        <f t="shared" si="2277"/>
        <v>53.012978136923124</v>
      </c>
      <c r="AO853" s="28">
        <f t="shared" si="2278"/>
        <v>0</v>
      </c>
      <c r="AP853" s="27">
        <f t="shared" si="2279"/>
        <v>0</v>
      </c>
      <c r="AQ853" s="27">
        <f t="shared" si="2280"/>
        <v>53.532505322664974</v>
      </c>
      <c r="AR853" s="28">
        <f t="shared" si="2281"/>
        <v>0</v>
      </c>
      <c r="AS853" s="25"/>
      <c r="AT853" s="25">
        <f t="shared" si="2282"/>
        <v>53.532505322664974</v>
      </c>
      <c r="AU853" s="28">
        <f t="shared" si="2283"/>
        <v>0</v>
      </c>
      <c r="AV853" s="25"/>
      <c r="AW853" s="25">
        <f t="shared" si="2284"/>
        <v>54.057123874827091</v>
      </c>
      <c r="AX853" s="28">
        <f t="shared" si="2285"/>
        <v>0</v>
      </c>
      <c r="AY853" s="25"/>
      <c r="AZ853" s="25">
        <f t="shared" si="2286"/>
        <v>54.586883688800398</v>
      </c>
      <c r="BA853" s="28">
        <f t="shared" si="2287"/>
        <v>0</v>
      </c>
      <c r="BB853" s="27">
        <f t="shared" si="2288"/>
        <v>0</v>
      </c>
      <c r="BC853" s="27">
        <f t="shared" si="2289"/>
        <v>55.121835148950645</v>
      </c>
      <c r="BD853" s="28">
        <f t="shared" si="2290"/>
        <v>0</v>
      </c>
      <c r="BE853" s="25"/>
      <c r="BF853" s="25">
        <f t="shared" si="2291"/>
        <v>55.121835148950645</v>
      </c>
      <c r="BG853" s="28">
        <f t="shared" si="2292"/>
        <v>0</v>
      </c>
      <c r="BH853" s="25"/>
      <c r="BI853" s="25">
        <f t="shared" si="2293"/>
        <v>55.662029133410364</v>
      </c>
      <c r="BJ853" s="28">
        <f t="shared" si="2294"/>
        <v>0</v>
      </c>
      <c r="BK853" s="25"/>
      <c r="BL853" s="25">
        <f t="shared" si="2295"/>
        <v>56.207517018917784</v>
      </c>
      <c r="BM853" s="28">
        <f t="shared" si="2296"/>
        <v>0</v>
      </c>
      <c r="CZ853" s="30"/>
      <c r="DA853" s="30"/>
      <c r="DB853" s="30"/>
      <c r="DC853" s="30"/>
      <c r="DD853" s="30"/>
      <c r="DE853" s="30"/>
      <c r="DF853" s="30"/>
      <c r="DG853" s="30"/>
      <c r="DH853" s="30"/>
      <c r="DI853" s="30"/>
      <c r="DJ853" s="30"/>
      <c r="DK853" s="30"/>
      <c r="DL853" s="30"/>
      <c r="DM853" s="30"/>
      <c r="DN853" s="30"/>
      <c r="DO853" s="30"/>
      <c r="DP853" s="30"/>
      <c r="DQ853" s="30"/>
      <c r="DR853" s="30"/>
      <c r="DS853" s="30"/>
      <c r="DT853" s="30"/>
      <c r="DU853" s="30"/>
      <c r="DV853" s="30"/>
      <c r="DW853" s="30"/>
      <c r="DX853" s="30"/>
      <c r="DY853" s="30"/>
      <c r="DZ853" s="30"/>
      <c r="EA853" s="30"/>
      <c r="EB853" s="30"/>
      <c r="EC853" s="30"/>
      <c r="ED853" s="30"/>
      <c r="EE853" s="30"/>
      <c r="EF853" s="30"/>
      <c r="EG853" s="30"/>
      <c r="EH853" s="30"/>
      <c r="EI853" s="30"/>
      <c r="EJ853" s="30"/>
      <c r="EK853" s="30"/>
      <c r="EL853" s="30"/>
      <c r="EM853" s="30"/>
      <c r="EN853" s="30"/>
      <c r="EO853" s="30"/>
      <c r="EP853" s="30"/>
      <c r="EQ853" s="30"/>
      <c r="ER853" s="30"/>
      <c r="ES853" s="30"/>
      <c r="ET853" s="30"/>
      <c r="EU853" s="30"/>
      <c r="EV853" s="30"/>
      <c r="EW853" s="30"/>
      <c r="EX853" s="30"/>
      <c r="EY853" s="30"/>
      <c r="EZ853" s="30"/>
      <c r="FA853" s="30"/>
      <c r="FB853" s="30"/>
      <c r="FC853" s="30"/>
      <c r="FD853" s="30"/>
      <c r="FE853" s="30"/>
      <c r="FF853" s="30"/>
      <c r="FG853" s="30"/>
      <c r="FH853" s="30"/>
      <c r="FI853" s="30"/>
    </row>
    <row r="854" spans="1:165" s="29" customFormat="1" ht="24.95" customHeight="1" x14ac:dyDescent="0.15">
      <c r="A854" s="23" t="s">
        <v>53</v>
      </c>
      <c r="B854" s="23" t="s">
        <v>2303</v>
      </c>
      <c r="C854" s="23" t="s">
        <v>2304</v>
      </c>
      <c r="D854" s="23"/>
      <c r="E854" s="23" t="s">
        <v>1475</v>
      </c>
      <c r="F854" s="110">
        <v>4</v>
      </c>
      <c r="G854" s="23"/>
      <c r="H854" s="23"/>
      <c r="I854" s="23"/>
      <c r="J854" s="23"/>
      <c r="K854" s="23"/>
      <c r="L854" s="23"/>
      <c r="M854" s="94">
        <v>130</v>
      </c>
      <c r="N854" s="94"/>
      <c r="O854" s="24">
        <f t="shared" si="2258"/>
        <v>4</v>
      </c>
      <c r="P854" s="25">
        <f t="shared" si="2259"/>
        <v>137.23667176127984</v>
      </c>
      <c r="Q854" s="26">
        <f t="shared" si="2260"/>
        <v>540.91702767785796</v>
      </c>
      <c r="R854" s="27">
        <f t="shared" si="2261"/>
        <v>2</v>
      </c>
      <c r="S854" s="27">
        <f t="shared" si="2262"/>
        <v>131.274</v>
      </c>
      <c r="T854" s="28">
        <f t="shared" si="2263"/>
        <v>262.548</v>
      </c>
      <c r="U854" s="25"/>
      <c r="V854" s="25">
        <f t="shared" si="2264"/>
        <v>131.274</v>
      </c>
      <c r="W854" s="28">
        <f t="shared" si="2265"/>
        <v>0</v>
      </c>
      <c r="X854" s="25">
        <v>2</v>
      </c>
      <c r="Y854" s="25">
        <f t="shared" si="2266"/>
        <v>132.56048520000002</v>
      </c>
      <c r="Z854" s="28">
        <f t="shared" si="2267"/>
        <v>265.12097040000003</v>
      </c>
      <c r="AA854" s="25"/>
      <c r="AB854" s="25">
        <f t="shared" si="2268"/>
        <v>133.85957795496003</v>
      </c>
      <c r="AC854" s="28">
        <f t="shared" si="2269"/>
        <v>0</v>
      </c>
      <c r="AD854" s="27">
        <f t="shared" si="2270"/>
        <v>0</v>
      </c>
      <c r="AE854" s="27">
        <f t="shared" si="2271"/>
        <v>135.17140181891864</v>
      </c>
      <c r="AF854" s="28">
        <f t="shared" si="2272"/>
        <v>0</v>
      </c>
      <c r="AG854" s="25"/>
      <c r="AH854" s="25">
        <f t="shared" si="2273"/>
        <v>135.17140181891864</v>
      </c>
      <c r="AI854" s="28">
        <f t="shared" si="2274"/>
        <v>0</v>
      </c>
      <c r="AJ854" s="25"/>
      <c r="AK854" s="25">
        <f t="shared" si="2275"/>
        <v>136.49608155674406</v>
      </c>
      <c r="AL854" s="28">
        <f t="shared" si="2276"/>
        <v>0</v>
      </c>
      <c r="AM854" s="25"/>
      <c r="AN854" s="25">
        <f t="shared" si="2277"/>
        <v>137.83374315600017</v>
      </c>
      <c r="AO854" s="28">
        <f t="shared" si="2278"/>
        <v>0</v>
      </c>
      <c r="AP854" s="27">
        <f t="shared" si="2279"/>
        <v>2</v>
      </c>
      <c r="AQ854" s="27">
        <f t="shared" si="2280"/>
        <v>139.18451383892898</v>
      </c>
      <c r="AR854" s="28">
        <f t="shared" si="2281"/>
        <v>278.36902767785796</v>
      </c>
      <c r="AS854" s="25"/>
      <c r="AT854" s="25">
        <f t="shared" si="2282"/>
        <v>139.18451383892898</v>
      </c>
      <c r="AU854" s="28">
        <f t="shared" si="2283"/>
        <v>0</v>
      </c>
      <c r="AV854" s="25">
        <v>2</v>
      </c>
      <c r="AW854" s="25">
        <f t="shared" si="2284"/>
        <v>140.54852207455048</v>
      </c>
      <c r="AX854" s="28">
        <f t="shared" si="2285"/>
        <v>281.09704414910095</v>
      </c>
      <c r="AY854" s="25"/>
      <c r="AZ854" s="25">
        <f t="shared" si="2286"/>
        <v>141.92589759088108</v>
      </c>
      <c r="BA854" s="28">
        <f t="shared" si="2287"/>
        <v>0</v>
      </c>
      <c r="BB854" s="27">
        <f t="shared" si="2288"/>
        <v>0</v>
      </c>
      <c r="BC854" s="27">
        <f t="shared" si="2289"/>
        <v>143.31677138727173</v>
      </c>
      <c r="BD854" s="28">
        <f t="shared" si="2290"/>
        <v>0</v>
      </c>
      <c r="BE854" s="25"/>
      <c r="BF854" s="25">
        <f t="shared" si="2291"/>
        <v>143.31677138727173</v>
      </c>
      <c r="BG854" s="28">
        <f t="shared" si="2292"/>
        <v>0</v>
      </c>
      <c r="BH854" s="25"/>
      <c r="BI854" s="25">
        <f t="shared" si="2293"/>
        <v>144.72127574686701</v>
      </c>
      <c r="BJ854" s="28">
        <f t="shared" si="2294"/>
        <v>0</v>
      </c>
      <c r="BK854" s="25"/>
      <c r="BL854" s="25">
        <f t="shared" si="2295"/>
        <v>146.13954424918632</v>
      </c>
      <c r="BM854" s="28">
        <f t="shared" si="2296"/>
        <v>0</v>
      </c>
      <c r="CZ854" s="30"/>
      <c r="DA854" s="30"/>
      <c r="DB854" s="30"/>
      <c r="DC854" s="30"/>
      <c r="DD854" s="30"/>
      <c r="DE854" s="30"/>
      <c r="DF854" s="30"/>
      <c r="DG854" s="30"/>
      <c r="DH854" s="30"/>
      <c r="DI854" s="30"/>
      <c r="DJ854" s="30"/>
      <c r="DK854" s="30"/>
      <c r="DL854" s="30"/>
      <c r="DM854" s="30"/>
      <c r="DN854" s="30"/>
      <c r="DO854" s="30"/>
      <c r="DP854" s="30"/>
      <c r="DQ854" s="30"/>
      <c r="DR854" s="30"/>
      <c r="DS854" s="30"/>
      <c r="DT854" s="30"/>
      <c r="DU854" s="30"/>
      <c r="DV854" s="30"/>
      <c r="DW854" s="30"/>
      <c r="DX854" s="30"/>
      <c r="DY854" s="30"/>
      <c r="DZ854" s="30"/>
      <c r="EA854" s="30"/>
      <c r="EB854" s="30"/>
      <c r="EC854" s="30"/>
      <c r="ED854" s="30"/>
      <c r="EE854" s="30"/>
      <c r="EF854" s="30"/>
      <c r="EG854" s="30"/>
      <c r="EH854" s="30"/>
      <c r="EI854" s="30"/>
      <c r="EJ854" s="30"/>
      <c r="EK854" s="30"/>
      <c r="EL854" s="30"/>
      <c r="EM854" s="30"/>
      <c r="EN854" s="30"/>
      <c r="EO854" s="30"/>
      <c r="EP854" s="30"/>
      <c r="EQ854" s="30"/>
      <c r="ER854" s="30"/>
      <c r="ES854" s="30"/>
      <c r="ET854" s="30"/>
      <c r="EU854" s="30"/>
      <c r="EV854" s="30"/>
      <c r="EW854" s="30"/>
      <c r="EX854" s="30"/>
      <c r="EY854" s="30"/>
      <c r="EZ854" s="30"/>
      <c r="FA854" s="30"/>
      <c r="FB854" s="30"/>
      <c r="FC854" s="30"/>
      <c r="FD854" s="30"/>
      <c r="FE854" s="30"/>
      <c r="FF854" s="30"/>
      <c r="FG854" s="30"/>
      <c r="FH854" s="30"/>
      <c r="FI854" s="30"/>
    </row>
    <row r="855" spans="1:165" s="29" customFormat="1" ht="24.95" customHeight="1" x14ac:dyDescent="0.15">
      <c r="A855" s="23" t="s">
        <v>53</v>
      </c>
      <c r="B855" s="23" t="s">
        <v>2305</v>
      </c>
      <c r="C855" s="23" t="s">
        <v>2306</v>
      </c>
      <c r="D855" s="23" t="s">
        <v>2098</v>
      </c>
      <c r="E855" s="23" t="s">
        <v>465</v>
      </c>
      <c r="F855" s="110">
        <v>4</v>
      </c>
      <c r="G855" s="23"/>
      <c r="H855" s="23"/>
      <c r="I855" s="23"/>
      <c r="J855" s="23"/>
      <c r="K855" s="23"/>
      <c r="L855" s="23"/>
      <c r="M855" s="94">
        <v>100</v>
      </c>
      <c r="N855" s="94"/>
      <c r="O855" s="24">
        <f t="shared" si="2258"/>
        <v>4</v>
      </c>
      <c r="P855" s="25">
        <f t="shared" si="2259"/>
        <v>105.56667058559987</v>
      </c>
      <c r="Q855" s="26">
        <f t="shared" si="2260"/>
        <v>403.92</v>
      </c>
      <c r="R855" s="27">
        <f t="shared" si="2261"/>
        <v>4</v>
      </c>
      <c r="S855" s="27">
        <f t="shared" si="2262"/>
        <v>100.98</v>
      </c>
      <c r="T855" s="28">
        <f t="shared" si="2263"/>
        <v>403.92</v>
      </c>
      <c r="U855" s="25">
        <v>4</v>
      </c>
      <c r="V855" s="25">
        <f t="shared" si="2264"/>
        <v>100.98</v>
      </c>
      <c r="W855" s="28">
        <f t="shared" si="2265"/>
        <v>403.92</v>
      </c>
      <c r="X855" s="25"/>
      <c r="Y855" s="25">
        <f t="shared" si="2266"/>
        <v>101.969604</v>
      </c>
      <c r="Z855" s="28">
        <f t="shared" si="2267"/>
        <v>0</v>
      </c>
      <c r="AA855" s="25"/>
      <c r="AB855" s="25">
        <f t="shared" si="2268"/>
        <v>102.96890611920001</v>
      </c>
      <c r="AC855" s="28">
        <f t="shared" si="2269"/>
        <v>0</v>
      </c>
      <c r="AD855" s="27">
        <f t="shared" si="2270"/>
        <v>0</v>
      </c>
      <c r="AE855" s="27">
        <f t="shared" si="2271"/>
        <v>103.97800139916818</v>
      </c>
      <c r="AF855" s="28">
        <f t="shared" si="2272"/>
        <v>0</v>
      </c>
      <c r="AG855" s="25"/>
      <c r="AH855" s="25">
        <f t="shared" si="2273"/>
        <v>103.97800139916818</v>
      </c>
      <c r="AI855" s="28">
        <f t="shared" si="2274"/>
        <v>0</v>
      </c>
      <c r="AJ855" s="25"/>
      <c r="AK855" s="25">
        <f t="shared" si="2275"/>
        <v>104.99698581288003</v>
      </c>
      <c r="AL855" s="28">
        <f t="shared" si="2276"/>
        <v>0</v>
      </c>
      <c r="AM855" s="25"/>
      <c r="AN855" s="25">
        <f t="shared" si="2277"/>
        <v>106.02595627384625</v>
      </c>
      <c r="AO855" s="28">
        <f t="shared" si="2278"/>
        <v>0</v>
      </c>
      <c r="AP855" s="27">
        <f t="shared" si="2279"/>
        <v>0</v>
      </c>
      <c r="AQ855" s="27">
        <f t="shared" si="2280"/>
        <v>107.06501064532995</v>
      </c>
      <c r="AR855" s="28">
        <f t="shared" si="2281"/>
        <v>0</v>
      </c>
      <c r="AS855" s="25"/>
      <c r="AT855" s="25">
        <f t="shared" si="2282"/>
        <v>107.06501064532995</v>
      </c>
      <c r="AU855" s="28">
        <f t="shared" si="2283"/>
        <v>0</v>
      </c>
      <c r="AV855" s="25"/>
      <c r="AW855" s="25">
        <f t="shared" si="2284"/>
        <v>108.11424774965418</v>
      </c>
      <c r="AX855" s="28">
        <f t="shared" si="2285"/>
        <v>0</v>
      </c>
      <c r="AY855" s="25"/>
      <c r="AZ855" s="25">
        <f t="shared" si="2286"/>
        <v>109.1737673776008</v>
      </c>
      <c r="BA855" s="28">
        <f t="shared" si="2287"/>
        <v>0</v>
      </c>
      <c r="BB855" s="27">
        <f t="shared" si="2288"/>
        <v>0</v>
      </c>
      <c r="BC855" s="27">
        <f t="shared" si="2289"/>
        <v>110.24367029790129</v>
      </c>
      <c r="BD855" s="28">
        <f t="shared" si="2290"/>
        <v>0</v>
      </c>
      <c r="BE855" s="25"/>
      <c r="BF855" s="25">
        <f t="shared" si="2291"/>
        <v>110.24367029790129</v>
      </c>
      <c r="BG855" s="28">
        <f t="shared" si="2292"/>
        <v>0</v>
      </c>
      <c r="BH855" s="25"/>
      <c r="BI855" s="25">
        <f t="shared" si="2293"/>
        <v>111.32405826682073</v>
      </c>
      <c r="BJ855" s="28">
        <f t="shared" si="2294"/>
        <v>0</v>
      </c>
      <c r="BK855" s="25"/>
      <c r="BL855" s="25">
        <f t="shared" si="2295"/>
        <v>112.41503403783557</v>
      </c>
      <c r="BM855" s="28">
        <f t="shared" si="2296"/>
        <v>0</v>
      </c>
      <c r="CZ855" s="30"/>
      <c r="DA855" s="30"/>
      <c r="DB855" s="30"/>
      <c r="DC855" s="30"/>
      <c r="DD855" s="30"/>
      <c r="DE855" s="30"/>
      <c r="DF855" s="30"/>
      <c r="DG855" s="30"/>
      <c r="DH855" s="30"/>
      <c r="DI855" s="30"/>
      <c r="DJ855" s="30"/>
      <c r="DK855" s="30"/>
      <c r="DL855" s="30"/>
      <c r="DM855" s="30"/>
      <c r="DN855" s="30"/>
      <c r="DO855" s="30"/>
      <c r="DP855" s="30"/>
      <c r="DQ855" s="30"/>
      <c r="DR855" s="30"/>
      <c r="DS855" s="30"/>
      <c r="DT855" s="30"/>
      <c r="DU855" s="30"/>
      <c r="DV855" s="30"/>
      <c r="DW855" s="30"/>
      <c r="DX855" s="30"/>
      <c r="DY855" s="30"/>
      <c r="DZ855" s="30"/>
      <c r="EA855" s="30"/>
      <c r="EB855" s="30"/>
      <c r="EC855" s="30"/>
      <c r="ED855" s="30"/>
      <c r="EE855" s="30"/>
      <c r="EF855" s="30"/>
      <c r="EG855" s="30"/>
      <c r="EH855" s="30"/>
      <c r="EI855" s="30"/>
      <c r="EJ855" s="30"/>
      <c r="EK855" s="30"/>
      <c r="EL855" s="30"/>
      <c r="EM855" s="30"/>
      <c r="EN855" s="30"/>
      <c r="EO855" s="30"/>
      <c r="EP855" s="30"/>
      <c r="EQ855" s="30"/>
      <c r="ER855" s="30"/>
      <c r="ES855" s="30"/>
      <c r="ET855" s="30"/>
      <c r="EU855" s="30"/>
      <c r="EV855" s="30"/>
      <c r="EW855" s="30"/>
      <c r="EX855" s="30"/>
      <c r="EY855" s="30"/>
      <c r="EZ855" s="30"/>
      <c r="FA855" s="30"/>
      <c r="FB855" s="30"/>
      <c r="FC855" s="30"/>
      <c r="FD855" s="30"/>
      <c r="FE855" s="30"/>
      <c r="FF855" s="30"/>
      <c r="FG855" s="30"/>
      <c r="FH855" s="30"/>
      <c r="FI855" s="30"/>
    </row>
    <row r="856" spans="1:165" s="35" customFormat="1" ht="25.5" customHeight="1" x14ac:dyDescent="0.2">
      <c r="A856" s="31"/>
      <c r="B856" s="31"/>
      <c r="C856" s="31"/>
      <c r="D856" s="31"/>
      <c r="E856" s="32"/>
      <c r="F856" s="111"/>
      <c r="G856" s="32"/>
      <c r="H856" s="32"/>
      <c r="I856" s="32"/>
      <c r="J856" s="32"/>
      <c r="K856" s="32"/>
      <c r="L856" s="32"/>
      <c r="M856" s="95"/>
      <c r="N856" s="97"/>
      <c r="O856" s="36"/>
      <c r="P856" s="36"/>
      <c r="Q856" s="33">
        <f>T856+AF856+AR856+BD856</f>
        <v>273121.59569558484</v>
      </c>
      <c r="R856" s="37"/>
      <c r="S856" s="34"/>
      <c r="T856" s="34">
        <f>SUM(T807:T855)</f>
        <v>120912.2584164</v>
      </c>
      <c r="U856" s="34"/>
      <c r="V856" s="34"/>
      <c r="W856" s="34">
        <f t="shared" ref="W856:BM856" si="2297">SUM(W807:W855)</f>
        <v>84344.696172000025</v>
      </c>
      <c r="X856" s="34"/>
      <c r="Y856" s="34"/>
      <c r="Z856" s="34">
        <f t="shared" si="2297"/>
        <v>26903.242243983605</v>
      </c>
      <c r="AA856" s="34"/>
      <c r="AB856" s="34"/>
      <c r="AC856" s="34">
        <f t="shared" si="2297"/>
        <v>10120.904395093556</v>
      </c>
      <c r="AD856" s="34"/>
      <c r="AE856" s="34"/>
      <c r="AF856" s="34">
        <f t="shared" si="2297"/>
        <v>40984.940186029191</v>
      </c>
      <c r="AG856" s="34"/>
      <c r="AH856" s="34"/>
      <c r="AI856" s="34">
        <f t="shared" si="2297"/>
        <v>14378.034362716389</v>
      </c>
      <c r="AJ856" s="34"/>
      <c r="AK856" s="34"/>
      <c r="AL856" s="34">
        <f t="shared" si="2297"/>
        <v>14551.446166278674</v>
      </c>
      <c r="AM856" s="34"/>
      <c r="AN856" s="34"/>
      <c r="AO856" s="34">
        <f t="shared" si="2297"/>
        <v>12436.906165976803</v>
      </c>
      <c r="AP856" s="34"/>
      <c r="AQ856" s="34"/>
      <c r="AR856" s="34">
        <f t="shared" si="2297"/>
        <v>81676.723214406724</v>
      </c>
      <c r="AS856" s="34"/>
      <c r="AT856" s="34"/>
      <c r="AU856" s="34">
        <f t="shared" si="2297"/>
        <v>50252.534460741888</v>
      </c>
      <c r="AV856" s="34"/>
      <c r="AW856" s="34"/>
      <c r="AX856" s="34">
        <f t="shared" si="2297"/>
        <v>16564.343906811187</v>
      </c>
      <c r="AY856" s="34"/>
      <c r="AZ856" s="34"/>
      <c r="BA856" s="34">
        <f t="shared" si="2297"/>
        <v>15316.446355226602</v>
      </c>
      <c r="BB856" s="34"/>
      <c r="BC856" s="34"/>
      <c r="BD856" s="34">
        <f t="shared" si="2297"/>
        <v>29547.673878748952</v>
      </c>
      <c r="BE856" s="34"/>
      <c r="BF856" s="34"/>
      <c r="BG856" s="34">
        <f t="shared" si="2297"/>
        <v>16807.749973618033</v>
      </c>
      <c r="BH856" s="34"/>
      <c r="BI856" s="34"/>
      <c r="BJ856" s="34">
        <f t="shared" si="2297"/>
        <v>9673.4038514429485</v>
      </c>
      <c r="BK856" s="34"/>
      <c r="BL856" s="34"/>
      <c r="BM856" s="34">
        <f t="shared" si="2297"/>
        <v>3222.6467467762477</v>
      </c>
      <c r="BN856" s="29"/>
    </row>
    <row r="857" spans="1:165" s="29" customFormat="1" ht="24.95" customHeight="1" x14ac:dyDescent="0.15">
      <c r="A857" s="23" t="s">
        <v>54</v>
      </c>
      <c r="B857" s="23" t="s">
        <v>2308</v>
      </c>
      <c r="C857" s="23" t="s">
        <v>2309</v>
      </c>
      <c r="D857" s="23"/>
      <c r="E857" s="23" t="s">
        <v>465</v>
      </c>
      <c r="F857" s="110"/>
      <c r="G857" s="23"/>
      <c r="H857" s="23"/>
      <c r="I857" s="23"/>
      <c r="J857" s="23">
        <v>40</v>
      </c>
      <c r="K857" s="23"/>
      <c r="L857" s="23"/>
      <c r="M857" s="94">
        <v>14.75</v>
      </c>
      <c r="N857" s="94"/>
      <c r="O857" s="24">
        <f t="shared" ref="O857:O868" si="2298">R857+AD857+AP857+BB857</f>
        <v>40</v>
      </c>
      <c r="P857" s="25">
        <f t="shared" ref="P857:P868" si="2299">(S857+AE857+AQ857+BC857)/4</f>
        <v>15.571083911375979</v>
      </c>
      <c r="Q857" s="26">
        <f t="shared" ref="Q857:Q868" si="2300">T857+AF857+AR857+BD857</f>
        <v>613.73278140372327</v>
      </c>
      <c r="R857" s="27">
        <f t="shared" ref="R857:R868" si="2301">U857+X857+AA857</f>
        <v>20</v>
      </c>
      <c r="S857" s="27">
        <f t="shared" ref="S857:S868" si="2302">V857</f>
        <v>14.894550000000001</v>
      </c>
      <c r="T857" s="28">
        <f t="shared" ref="T857:T868" si="2303">R857*S857</f>
        <v>297.89100000000002</v>
      </c>
      <c r="U857" s="25">
        <v>20</v>
      </c>
      <c r="V857" s="25">
        <f t="shared" ref="V857:V868" si="2304">M857*1.0098</f>
        <v>14.894550000000001</v>
      </c>
      <c r="W857" s="28">
        <f t="shared" ref="W857:W868" si="2305">U857*V857</f>
        <v>297.89100000000002</v>
      </c>
      <c r="X857" s="25"/>
      <c r="Y857" s="25">
        <f t="shared" ref="Y857:Y868" si="2306">V857*1.0098</f>
        <v>15.040516590000001</v>
      </c>
      <c r="Z857" s="28">
        <f t="shared" ref="Z857:Z868" si="2307">X857*Y857</f>
        <v>0</v>
      </c>
      <c r="AA857" s="25"/>
      <c r="AB857" s="25">
        <f t="shared" ref="AB857:AB868" si="2308">Y857*1.0098</f>
        <v>15.187913652582001</v>
      </c>
      <c r="AC857" s="28">
        <f t="shared" ref="AC857:AC868" si="2309">AA857*AB857</f>
        <v>0</v>
      </c>
      <c r="AD857" s="27">
        <f t="shared" ref="AD857:AD868" si="2310">AG857+AJ857+AM857</f>
        <v>0</v>
      </c>
      <c r="AE857" s="27">
        <f t="shared" ref="AE857:AE868" si="2311">AH857</f>
        <v>15.336755206377305</v>
      </c>
      <c r="AF857" s="28">
        <f t="shared" ref="AF857:AF868" si="2312">AD857*AE857</f>
        <v>0</v>
      </c>
      <c r="AG857" s="25"/>
      <c r="AH857" s="25">
        <f t="shared" ref="AH857:AH868" si="2313">AB857*1.0098</f>
        <v>15.336755206377305</v>
      </c>
      <c r="AI857" s="28">
        <f t="shared" ref="AI857:AI868" si="2314">AG857*AH857</f>
        <v>0</v>
      </c>
      <c r="AJ857" s="25"/>
      <c r="AK857" s="25">
        <f t="shared" ref="AK857:AK868" si="2315">AH857*1.0098</f>
        <v>15.487055407399803</v>
      </c>
      <c r="AL857" s="28">
        <f t="shared" ref="AL857:AL868" si="2316">AJ857*AK857</f>
        <v>0</v>
      </c>
      <c r="AM857" s="25"/>
      <c r="AN857" s="25">
        <f t="shared" ref="AN857:AN868" si="2317">AK857*1.0098</f>
        <v>15.63882855039232</v>
      </c>
      <c r="AO857" s="28">
        <f t="shared" ref="AO857:AO868" si="2318">AM857*AN857</f>
        <v>0</v>
      </c>
      <c r="AP857" s="27">
        <f t="shared" ref="AP857:AP868" si="2319">AS857+AV857+AY857</f>
        <v>20</v>
      </c>
      <c r="AQ857" s="27">
        <f t="shared" ref="AQ857:AQ868" si="2320">AT857</f>
        <v>15.792089070186165</v>
      </c>
      <c r="AR857" s="28">
        <f t="shared" ref="AR857:AR868" si="2321">AP857*AQ857</f>
        <v>315.8417814037233</v>
      </c>
      <c r="AS857" s="25">
        <v>20</v>
      </c>
      <c r="AT857" s="25">
        <f t="shared" ref="AT857:AT868" si="2322">AN857*1.0098</f>
        <v>15.792089070186165</v>
      </c>
      <c r="AU857" s="28">
        <f t="shared" ref="AU857:AU868" si="2323">AS857*AT857</f>
        <v>315.8417814037233</v>
      </c>
      <c r="AV857" s="25"/>
      <c r="AW857" s="25">
        <f t="shared" ref="AW857:AW868" si="2324">AT857*1.0098</f>
        <v>15.94685154307399</v>
      </c>
      <c r="AX857" s="28">
        <f t="shared" ref="AX857:AX868" si="2325">AV857*AW857</f>
        <v>0</v>
      </c>
      <c r="AY857" s="25"/>
      <c r="AZ857" s="25">
        <f t="shared" ref="AZ857:AZ868" si="2326">AW857*1.0098</f>
        <v>16.103130688196117</v>
      </c>
      <c r="BA857" s="28">
        <f t="shared" ref="BA857:BA868" si="2327">AY857*AZ857</f>
        <v>0</v>
      </c>
      <c r="BB857" s="27">
        <f t="shared" ref="BB857:BB868" si="2328">BE857+BH857+BK857</f>
        <v>0</v>
      </c>
      <c r="BC857" s="27">
        <f t="shared" ref="BC857:BC868" si="2329">BF857</f>
        <v>16.26094136894044</v>
      </c>
      <c r="BD857" s="28">
        <f t="shared" ref="BD857:BD868" si="2330">BB857*BC857</f>
        <v>0</v>
      </c>
      <c r="BE857" s="25"/>
      <c r="BF857" s="25">
        <f t="shared" ref="BF857:BF868" si="2331">AZ857*1.0098</f>
        <v>16.26094136894044</v>
      </c>
      <c r="BG857" s="28">
        <f t="shared" ref="BG857:BG868" si="2332">BE857*BF857</f>
        <v>0</v>
      </c>
      <c r="BH857" s="25"/>
      <c r="BI857" s="25">
        <f t="shared" ref="BI857:BI868" si="2333">BF857*1.0098</f>
        <v>16.420298594356058</v>
      </c>
      <c r="BJ857" s="28">
        <f t="shared" ref="BJ857:BJ868" si="2334">BH857*BI857</f>
        <v>0</v>
      </c>
      <c r="BK857" s="25"/>
      <c r="BL857" s="25">
        <f t="shared" ref="BL857:BL868" si="2335">BI857*1.0098</f>
        <v>16.581217520580747</v>
      </c>
      <c r="BM857" s="28">
        <f t="shared" ref="BM857:BM868" si="2336">BK857*BL857</f>
        <v>0</v>
      </c>
      <c r="CZ857" s="30"/>
      <c r="DA857" s="30"/>
      <c r="DB857" s="30"/>
      <c r="DC857" s="30"/>
      <c r="DD857" s="30"/>
      <c r="DE857" s="30"/>
      <c r="DF857" s="30"/>
      <c r="DG857" s="30"/>
      <c r="DH857" s="30"/>
      <c r="DI857" s="30"/>
      <c r="DJ857" s="30"/>
      <c r="DK857" s="30"/>
      <c r="DL857" s="30"/>
      <c r="DM857" s="30"/>
      <c r="DN857" s="30"/>
      <c r="DO857" s="30"/>
      <c r="DP857" s="30"/>
      <c r="DQ857" s="30"/>
      <c r="DR857" s="30"/>
      <c r="DS857" s="30"/>
      <c r="DT857" s="30"/>
      <c r="DU857" s="30"/>
      <c r="DV857" s="30"/>
      <c r="DW857" s="30"/>
      <c r="DX857" s="30"/>
      <c r="DY857" s="30"/>
      <c r="DZ857" s="30"/>
      <c r="EA857" s="30"/>
      <c r="EB857" s="30"/>
      <c r="EC857" s="30"/>
      <c r="ED857" s="30"/>
      <c r="EE857" s="30"/>
      <c r="EF857" s="30"/>
      <c r="EG857" s="30"/>
      <c r="EH857" s="30"/>
      <c r="EI857" s="30"/>
      <c r="EJ857" s="30"/>
      <c r="EK857" s="30"/>
      <c r="EL857" s="30"/>
      <c r="EM857" s="30"/>
      <c r="EN857" s="30"/>
      <c r="EO857" s="30"/>
      <c r="EP857" s="30"/>
      <c r="EQ857" s="30"/>
      <c r="ER857" s="30"/>
      <c r="ES857" s="30"/>
      <c r="ET857" s="30"/>
      <c r="EU857" s="30"/>
      <c r="EV857" s="30"/>
      <c r="EW857" s="30"/>
      <c r="EX857" s="30"/>
      <c r="EY857" s="30"/>
      <c r="EZ857" s="30"/>
      <c r="FA857" s="30"/>
      <c r="FB857" s="30"/>
      <c r="FC857" s="30"/>
      <c r="FD857" s="30"/>
      <c r="FE857" s="30"/>
      <c r="FF857" s="30"/>
      <c r="FG857" s="30"/>
      <c r="FH857" s="30"/>
      <c r="FI857" s="30"/>
    </row>
    <row r="858" spans="1:165" s="29" customFormat="1" ht="24.95" customHeight="1" x14ac:dyDescent="0.15">
      <c r="A858" s="23" t="s">
        <v>54</v>
      </c>
      <c r="B858" s="23" t="s">
        <v>2310</v>
      </c>
      <c r="C858" s="23" t="s">
        <v>2311</v>
      </c>
      <c r="D858" s="23"/>
      <c r="E858" s="23" t="s">
        <v>465</v>
      </c>
      <c r="F858" s="110"/>
      <c r="G858" s="23"/>
      <c r="H858" s="23"/>
      <c r="I858" s="23"/>
      <c r="J858" s="23">
        <v>5</v>
      </c>
      <c r="K858" s="23"/>
      <c r="L858" s="23"/>
      <c r="M858" s="94">
        <v>16</v>
      </c>
      <c r="N858" s="94"/>
      <c r="O858" s="24">
        <f t="shared" si="2298"/>
        <v>5</v>
      </c>
      <c r="P858" s="25">
        <f t="shared" si="2299"/>
        <v>16.890667293695977</v>
      </c>
      <c r="Q858" s="26">
        <f t="shared" si="2300"/>
        <v>82.731203406505585</v>
      </c>
      <c r="R858" s="27">
        <f t="shared" si="2301"/>
        <v>3</v>
      </c>
      <c r="S858" s="27">
        <f t="shared" si="2302"/>
        <v>16.1568</v>
      </c>
      <c r="T858" s="28">
        <f t="shared" si="2303"/>
        <v>48.470399999999998</v>
      </c>
      <c r="U858" s="25">
        <v>3</v>
      </c>
      <c r="V858" s="25">
        <f t="shared" si="2304"/>
        <v>16.1568</v>
      </c>
      <c r="W858" s="28">
        <f t="shared" si="2305"/>
        <v>48.470399999999998</v>
      </c>
      <c r="X858" s="25"/>
      <c r="Y858" s="25">
        <f t="shared" si="2306"/>
        <v>16.315136640000002</v>
      </c>
      <c r="Z858" s="28">
        <f t="shared" si="2307"/>
        <v>0</v>
      </c>
      <c r="AA858" s="25"/>
      <c r="AB858" s="25">
        <f t="shared" si="2308"/>
        <v>16.475024979072003</v>
      </c>
      <c r="AC858" s="28">
        <f t="shared" si="2309"/>
        <v>0</v>
      </c>
      <c r="AD858" s="27">
        <f t="shared" si="2310"/>
        <v>0</v>
      </c>
      <c r="AE858" s="27">
        <f t="shared" si="2311"/>
        <v>16.636480223866908</v>
      </c>
      <c r="AF858" s="28">
        <f t="shared" si="2312"/>
        <v>0</v>
      </c>
      <c r="AG858" s="25"/>
      <c r="AH858" s="25">
        <f t="shared" si="2313"/>
        <v>16.636480223866908</v>
      </c>
      <c r="AI858" s="28">
        <f t="shared" si="2314"/>
        <v>0</v>
      </c>
      <c r="AJ858" s="25"/>
      <c r="AK858" s="25">
        <f t="shared" si="2315"/>
        <v>16.799517730060803</v>
      </c>
      <c r="AL858" s="28">
        <f t="shared" si="2316"/>
        <v>0</v>
      </c>
      <c r="AM858" s="25"/>
      <c r="AN858" s="25">
        <f t="shared" si="2317"/>
        <v>16.964153003815397</v>
      </c>
      <c r="AO858" s="28">
        <f t="shared" si="2318"/>
        <v>0</v>
      </c>
      <c r="AP858" s="27">
        <f t="shared" si="2319"/>
        <v>2</v>
      </c>
      <c r="AQ858" s="27">
        <f t="shared" si="2320"/>
        <v>17.13040170325279</v>
      </c>
      <c r="AR858" s="28">
        <f t="shared" si="2321"/>
        <v>34.26080340650558</v>
      </c>
      <c r="AS858" s="25">
        <v>2</v>
      </c>
      <c r="AT858" s="25">
        <f t="shared" si="2322"/>
        <v>17.13040170325279</v>
      </c>
      <c r="AU858" s="28">
        <f t="shared" si="2323"/>
        <v>34.26080340650558</v>
      </c>
      <c r="AV858" s="25"/>
      <c r="AW858" s="25">
        <f t="shared" si="2324"/>
        <v>17.298279639944667</v>
      </c>
      <c r="AX858" s="28">
        <f t="shared" si="2325"/>
        <v>0</v>
      </c>
      <c r="AY858" s="25"/>
      <c r="AZ858" s="25">
        <f t="shared" si="2326"/>
        <v>17.467802780416125</v>
      </c>
      <c r="BA858" s="28">
        <f t="shared" si="2327"/>
        <v>0</v>
      </c>
      <c r="BB858" s="27">
        <f t="shared" si="2328"/>
        <v>0</v>
      </c>
      <c r="BC858" s="27">
        <f t="shared" si="2329"/>
        <v>17.638987247664204</v>
      </c>
      <c r="BD858" s="28">
        <f t="shared" si="2330"/>
        <v>0</v>
      </c>
      <c r="BE858" s="25"/>
      <c r="BF858" s="25">
        <f t="shared" si="2331"/>
        <v>17.638987247664204</v>
      </c>
      <c r="BG858" s="28">
        <f t="shared" si="2332"/>
        <v>0</v>
      </c>
      <c r="BH858" s="25"/>
      <c r="BI858" s="25">
        <f t="shared" si="2333"/>
        <v>17.811849322691312</v>
      </c>
      <c r="BJ858" s="28">
        <f t="shared" si="2334"/>
        <v>0</v>
      </c>
      <c r="BK858" s="25"/>
      <c r="BL858" s="25">
        <f t="shared" si="2335"/>
        <v>17.986405446053688</v>
      </c>
      <c r="BM858" s="28">
        <f t="shared" si="2336"/>
        <v>0</v>
      </c>
      <c r="CZ858" s="30"/>
      <c r="DA858" s="30"/>
      <c r="DB858" s="30"/>
      <c r="DC858" s="30"/>
      <c r="DD858" s="30"/>
      <c r="DE858" s="30"/>
      <c r="DF858" s="30"/>
      <c r="DG858" s="30"/>
      <c r="DH858" s="30"/>
      <c r="DI858" s="30"/>
      <c r="DJ858" s="30"/>
      <c r="DK858" s="30"/>
      <c r="DL858" s="30"/>
      <c r="DM858" s="30"/>
      <c r="DN858" s="30"/>
      <c r="DO858" s="30"/>
      <c r="DP858" s="30"/>
      <c r="DQ858" s="30"/>
      <c r="DR858" s="30"/>
      <c r="DS858" s="30"/>
      <c r="DT858" s="30"/>
      <c r="DU858" s="30"/>
      <c r="DV858" s="30"/>
      <c r="DW858" s="30"/>
      <c r="DX858" s="30"/>
      <c r="DY858" s="30"/>
      <c r="DZ858" s="30"/>
      <c r="EA858" s="30"/>
      <c r="EB858" s="30"/>
      <c r="EC858" s="30"/>
      <c r="ED858" s="30"/>
      <c r="EE858" s="30"/>
      <c r="EF858" s="30"/>
      <c r="EG858" s="30"/>
      <c r="EH858" s="30"/>
      <c r="EI858" s="30"/>
      <c r="EJ858" s="30"/>
      <c r="EK858" s="30"/>
      <c r="EL858" s="30"/>
      <c r="EM858" s="30"/>
      <c r="EN858" s="30"/>
      <c r="EO858" s="30"/>
      <c r="EP858" s="30"/>
      <c r="EQ858" s="30"/>
      <c r="ER858" s="30"/>
      <c r="ES858" s="30"/>
      <c r="ET858" s="30"/>
      <c r="EU858" s="30"/>
      <c r="EV858" s="30"/>
      <c r="EW858" s="30"/>
      <c r="EX858" s="30"/>
      <c r="EY858" s="30"/>
      <c r="EZ858" s="30"/>
      <c r="FA858" s="30"/>
      <c r="FB858" s="30"/>
      <c r="FC858" s="30"/>
      <c r="FD858" s="30"/>
      <c r="FE858" s="30"/>
      <c r="FF858" s="30"/>
      <c r="FG858" s="30"/>
      <c r="FH858" s="30"/>
      <c r="FI858" s="30"/>
    </row>
    <row r="859" spans="1:165" s="29" customFormat="1" ht="24.95" customHeight="1" x14ac:dyDescent="0.15">
      <c r="A859" s="23" t="s">
        <v>54</v>
      </c>
      <c r="B859" s="23" t="s">
        <v>2312</v>
      </c>
      <c r="C859" s="23" t="s">
        <v>2313</v>
      </c>
      <c r="D859" s="23"/>
      <c r="E859" s="23" t="s">
        <v>853</v>
      </c>
      <c r="F859" s="110"/>
      <c r="G859" s="23"/>
      <c r="H859" s="23"/>
      <c r="I859" s="23"/>
      <c r="J859" s="23">
        <v>40</v>
      </c>
      <c r="K859" s="23"/>
      <c r="L859" s="23"/>
      <c r="M859" s="94">
        <v>28.22</v>
      </c>
      <c r="N859" s="94"/>
      <c r="O859" s="24">
        <f t="shared" si="2298"/>
        <v>40</v>
      </c>
      <c r="P859" s="25">
        <f t="shared" si="2299"/>
        <v>29.790914439256277</v>
      </c>
      <c r="Q859" s="26">
        <f t="shared" si="2300"/>
        <v>1174.2060400822422</v>
      </c>
      <c r="R859" s="27">
        <f t="shared" si="2301"/>
        <v>20</v>
      </c>
      <c r="S859" s="27">
        <f t="shared" si="2302"/>
        <v>28.496555999999998</v>
      </c>
      <c r="T859" s="28">
        <f t="shared" si="2303"/>
        <v>569.93111999999996</v>
      </c>
      <c r="U859" s="25">
        <v>20</v>
      </c>
      <c r="V859" s="25">
        <f t="shared" si="2304"/>
        <v>28.496555999999998</v>
      </c>
      <c r="W859" s="28">
        <f t="shared" si="2305"/>
        <v>569.93111999999996</v>
      </c>
      <c r="X859" s="25"/>
      <c r="Y859" s="25">
        <f t="shared" si="2306"/>
        <v>28.775822248800001</v>
      </c>
      <c r="Z859" s="28">
        <f t="shared" si="2307"/>
        <v>0</v>
      </c>
      <c r="AA859" s="25"/>
      <c r="AB859" s="25">
        <f t="shared" si="2308"/>
        <v>29.057825306838243</v>
      </c>
      <c r="AC859" s="28">
        <f t="shared" si="2309"/>
        <v>0</v>
      </c>
      <c r="AD859" s="27">
        <f t="shared" si="2310"/>
        <v>0</v>
      </c>
      <c r="AE859" s="27">
        <f t="shared" si="2311"/>
        <v>29.342591994845257</v>
      </c>
      <c r="AF859" s="28">
        <f t="shared" si="2312"/>
        <v>0</v>
      </c>
      <c r="AG859" s="25"/>
      <c r="AH859" s="25">
        <f t="shared" si="2313"/>
        <v>29.342591994845257</v>
      </c>
      <c r="AI859" s="28">
        <f t="shared" si="2314"/>
        <v>0</v>
      </c>
      <c r="AJ859" s="25"/>
      <c r="AK859" s="25">
        <f t="shared" si="2315"/>
        <v>29.630149396394742</v>
      </c>
      <c r="AL859" s="28">
        <f t="shared" si="2316"/>
        <v>0</v>
      </c>
      <c r="AM859" s="25"/>
      <c r="AN859" s="25">
        <f t="shared" si="2317"/>
        <v>29.920524860479411</v>
      </c>
      <c r="AO859" s="28">
        <f t="shared" si="2318"/>
        <v>0</v>
      </c>
      <c r="AP859" s="27">
        <f t="shared" si="2319"/>
        <v>20</v>
      </c>
      <c r="AQ859" s="27">
        <f t="shared" si="2320"/>
        <v>30.21374600411211</v>
      </c>
      <c r="AR859" s="28">
        <f t="shared" si="2321"/>
        <v>604.27492008224226</v>
      </c>
      <c r="AS859" s="25">
        <v>20</v>
      </c>
      <c r="AT859" s="25">
        <f t="shared" si="2322"/>
        <v>30.21374600411211</v>
      </c>
      <c r="AU859" s="28">
        <f t="shared" si="2323"/>
        <v>604.27492008224226</v>
      </c>
      <c r="AV859" s="25"/>
      <c r="AW859" s="25">
        <f t="shared" si="2324"/>
        <v>30.509840714952411</v>
      </c>
      <c r="AX859" s="28">
        <f t="shared" si="2325"/>
        <v>0</v>
      </c>
      <c r="AY859" s="25"/>
      <c r="AZ859" s="25">
        <f t="shared" si="2326"/>
        <v>30.808837153958944</v>
      </c>
      <c r="BA859" s="28">
        <f t="shared" si="2327"/>
        <v>0</v>
      </c>
      <c r="BB859" s="27">
        <f t="shared" si="2328"/>
        <v>0</v>
      </c>
      <c r="BC859" s="27">
        <f t="shared" si="2329"/>
        <v>31.110763758067744</v>
      </c>
      <c r="BD859" s="28">
        <f t="shared" si="2330"/>
        <v>0</v>
      </c>
      <c r="BE859" s="25"/>
      <c r="BF859" s="25">
        <f t="shared" si="2331"/>
        <v>31.110763758067744</v>
      </c>
      <c r="BG859" s="28">
        <f t="shared" si="2332"/>
        <v>0</v>
      </c>
      <c r="BH859" s="25"/>
      <c r="BI859" s="25">
        <f t="shared" si="2333"/>
        <v>31.415649242896809</v>
      </c>
      <c r="BJ859" s="28">
        <f t="shared" si="2334"/>
        <v>0</v>
      </c>
      <c r="BK859" s="25"/>
      <c r="BL859" s="25">
        <f t="shared" si="2335"/>
        <v>31.7235226054772</v>
      </c>
      <c r="BM859" s="28">
        <f t="shared" si="2336"/>
        <v>0</v>
      </c>
      <c r="CZ859" s="30"/>
      <c r="DA859" s="30"/>
      <c r="DB859" s="30"/>
      <c r="DC859" s="30"/>
      <c r="DD859" s="30"/>
      <c r="DE859" s="30"/>
      <c r="DF859" s="30"/>
      <c r="DG859" s="30"/>
      <c r="DH859" s="30"/>
      <c r="DI859" s="30"/>
      <c r="DJ859" s="30"/>
      <c r="DK859" s="30"/>
      <c r="DL859" s="30"/>
      <c r="DM859" s="30"/>
      <c r="DN859" s="30"/>
      <c r="DO859" s="30"/>
      <c r="DP859" s="30"/>
      <c r="DQ859" s="30"/>
      <c r="DR859" s="30"/>
      <c r="DS859" s="30"/>
      <c r="DT859" s="30"/>
      <c r="DU859" s="30"/>
      <c r="DV859" s="30"/>
      <c r="DW859" s="30"/>
      <c r="DX859" s="30"/>
      <c r="DY859" s="30"/>
      <c r="DZ859" s="30"/>
      <c r="EA859" s="30"/>
      <c r="EB859" s="30"/>
      <c r="EC859" s="30"/>
      <c r="ED859" s="30"/>
      <c r="EE859" s="30"/>
      <c r="EF859" s="30"/>
      <c r="EG859" s="30"/>
      <c r="EH859" s="30"/>
      <c r="EI859" s="30"/>
      <c r="EJ859" s="30"/>
      <c r="EK859" s="30"/>
      <c r="EL859" s="30"/>
      <c r="EM859" s="30"/>
      <c r="EN859" s="30"/>
      <c r="EO859" s="30"/>
      <c r="EP859" s="30"/>
      <c r="EQ859" s="30"/>
      <c r="ER859" s="30"/>
      <c r="ES859" s="30"/>
      <c r="ET859" s="30"/>
      <c r="EU859" s="30"/>
      <c r="EV859" s="30"/>
      <c r="EW859" s="30"/>
      <c r="EX859" s="30"/>
      <c r="EY859" s="30"/>
      <c r="EZ859" s="30"/>
      <c r="FA859" s="30"/>
      <c r="FB859" s="30"/>
      <c r="FC859" s="30"/>
      <c r="FD859" s="30"/>
      <c r="FE859" s="30"/>
      <c r="FF859" s="30"/>
      <c r="FG859" s="30"/>
      <c r="FH859" s="30"/>
      <c r="FI859" s="30"/>
    </row>
    <row r="860" spans="1:165" s="29" customFormat="1" ht="24.95" customHeight="1" x14ac:dyDescent="0.15">
      <c r="A860" s="23" t="s">
        <v>54</v>
      </c>
      <c r="B860" s="23" t="s">
        <v>2314</v>
      </c>
      <c r="C860" s="23" t="s">
        <v>2315</v>
      </c>
      <c r="D860" s="23"/>
      <c r="E860" s="23" t="s">
        <v>465</v>
      </c>
      <c r="F860" s="110"/>
      <c r="G860" s="23"/>
      <c r="H860" s="23"/>
      <c r="I860" s="23"/>
      <c r="J860" s="23">
        <v>16</v>
      </c>
      <c r="K860" s="23"/>
      <c r="L860" s="23"/>
      <c r="M860" s="94">
        <v>180.92</v>
      </c>
      <c r="N860" s="94"/>
      <c r="O860" s="24">
        <f t="shared" si="2298"/>
        <v>16</v>
      </c>
      <c r="P860" s="25">
        <f t="shared" si="2299"/>
        <v>190.99122042346727</v>
      </c>
      <c r="Q860" s="26">
        <f t="shared" si="2300"/>
        <v>3011.1602660762474</v>
      </c>
      <c r="R860" s="27">
        <f t="shared" si="2301"/>
        <v>8</v>
      </c>
      <c r="S860" s="27">
        <f t="shared" si="2302"/>
        <v>182.693016</v>
      </c>
      <c r="T860" s="28">
        <f t="shared" si="2303"/>
        <v>1461.544128</v>
      </c>
      <c r="U860" s="25">
        <v>8</v>
      </c>
      <c r="V860" s="25">
        <f t="shared" si="2304"/>
        <v>182.693016</v>
      </c>
      <c r="W860" s="28">
        <f t="shared" si="2305"/>
        <v>1461.544128</v>
      </c>
      <c r="X860" s="25"/>
      <c r="Y860" s="25">
        <f t="shared" si="2306"/>
        <v>184.48340755680002</v>
      </c>
      <c r="Z860" s="28">
        <f t="shared" si="2307"/>
        <v>0</v>
      </c>
      <c r="AA860" s="25"/>
      <c r="AB860" s="25">
        <f t="shared" si="2308"/>
        <v>186.29134495085665</v>
      </c>
      <c r="AC860" s="28">
        <f t="shared" si="2309"/>
        <v>0</v>
      </c>
      <c r="AD860" s="27">
        <f t="shared" si="2310"/>
        <v>0</v>
      </c>
      <c r="AE860" s="27">
        <f t="shared" si="2311"/>
        <v>188.11700013137505</v>
      </c>
      <c r="AF860" s="28">
        <f t="shared" si="2312"/>
        <v>0</v>
      </c>
      <c r="AG860" s="25"/>
      <c r="AH860" s="25">
        <f t="shared" si="2313"/>
        <v>188.11700013137505</v>
      </c>
      <c r="AI860" s="28">
        <f t="shared" si="2314"/>
        <v>0</v>
      </c>
      <c r="AJ860" s="25"/>
      <c r="AK860" s="25">
        <f t="shared" si="2315"/>
        <v>189.96054673266252</v>
      </c>
      <c r="AL860" s="28">
        <f t="shared" si="2316"/>
        <v>0</v>
      </c>
      <c r="AM860" s="25"/>
      <c r="AN860" s="25">
        <f t="shared" si="2317"/>
        <v>191.82216009064263</v>
      </c>
      <c r="AO860" s="28">
        <f t="shared" si="2318"/>
        <v>0</v>
      </c>
      <c r="AP860" s="27">
        <f t="shared" si="2319"/>
        <v>8</v>
      </c>
      <c r="AQ860" s="27">
        <f t="shared" si="2320"/>
        <v>193.70201725953092</v>
      </c>
      <c r="AR860" s="28">
        <f t="shared" si="2321"/>
        <v>1549.6161380762474</v>
      </c>
      <c r="AS860" s="25">
        <v>8</v>
      </c>
      <c r="AT860" s="25">
        <f t="shared" si="2322"/>
        <v>193.70201725953092</v>
      </c>
      <c r="AU860" s="28">
        <f t="shared" si="2323"/>
        <v>1549.6161380762474</v>
      </c>
      <c r="AV860" s="25"/>
      <c r="AW860" s="25">
        <f t="shared" si="2324"/>
        <v>195.60029702867433</v>
      </c>
      <c r="AX860" s="28">
        <f t="shared" si="2325"/>
        <v>0</v>
      </c>
      <c r="AY860" s="25"/>
      <c r="AZ860" s="25">
        <f t="shared" si="2326"/>
        <v>197.51717993955535</v>
      </c>
      <c r="BA860" s="28">
        <f t="shared" si="2327"/>
        <v>0</v>
      </c>
      <c r="BB860" s="27">
        <f t="shared" si="2328"/>
        <v>0</v>
      </c>
      <c r="BC860" s="27">
        <f t="shared" si="2329"/>
        <v>199.45284830296299</v>
      </c>
      <c r="BD860" s="28">
        <f t="shared" si="2330"/>
        <v>0</v>
      </c>
      <c r="BE860" s="25"/>
      <c r="BF860" s="25">
        <f t="shared" si="2331"/>
        <v>199.45284830296299</v>
      </c>
      <c r="BG860" s="28">
        <f t="shared" si="2332"/>
        <v>0</v>
      </c>
      <c r="BH860" s="25"/>
      <c r="BI860" s="25">
        <f t="shared" si="2333"/>
        <v>201.40748621633205</v>
      </c>
      <c r="BJ860" s="28">
        <f t="shared" si="2334"/>
        <v>0</v>
      </c>
      <c r="BK860" s="25"/>
      <c r="BL860" s="25">
        <f t="shared" si="2335"/>
        <v>203.3812795812521</v>
      </c>
      <c r="BM860" s="28">
        <f t="shared" si="2336"/>
        <v>0</v>
      </c>
      <c r="CZ860" s="30"/>
      <c r="DA860" s="30"/>
      <c r="DB860" s="30"/>
      <c r="DC860" s="30"/>
      <c r="DD860" s="30"/>
      <c r="DE860" s="30"/>
      <c r="DF860" s="30"/>
      <c r="DG860" s="30"/>
      <c r="DH860" s="30"/>
      <c r="DI860" s="30"/>
      <c r="DJ860" s="30"/>
      <c r="DK860" s="30"/>
      <c r="DL860" s="30"/>
      <c r="DM860" s="30"/>
      <c r="DN860" s="30"/>
      <c r="DO860" s="30"/>
      <c r="DP860" s="30"/>
      <c r="DQ860" s="30"/>
      <c r="DR860" s="30"/>
      <c r="DS860" s="30"/>
      <c r="DT860" s="30"/>
      <c r="DU860" s="30"/>
      <c r="DV860" s="30"/>
      <c r="DW860" s="30"/>
      <c r="DX860" s="30"/>
      <c r="DY860" s="30"/>
      <c r="DZ860" s="30"/>
      <c r="EA860" s="30"/>
      <c r="EB860" s="30"/>
      <c r="EC860" s="30"/>
      <c r="ED860" s="30"/>
      <c r="EE860" s="30"/>
      <c r="EF860" s="30"/>
      <c r="EG860" s="30"/>
      <c r="EH860" s="30"/>
      <c r="EI860" s="30"/>
      <c r="EJ860" s="30"/>
      <c r="EK860" s="30"/>
      <c r="EL860" s="30"/>
      <c r="EM860" s="30"/>
      <c r="EN860" s="30"/>
      <c r="EO860" s="30"/>
      <c r="EP860" s="30"/>
      <c r="EQ860" s="30"/>
      <c r="ER860" s="30"/>
      <c r="ES860" s="30"/>
      <c r="ET860" s="30"/>
      <c r="EU860" s="30"/>
      <c r="EV860" s="30"/>
      <c r="EW860" s="30"/>
      <c r="EX860" s="30"/>
      <c r="EY860" s="30"/>
      <c r="EZ860" s="30"/>
      <c r="FA860" s="30"/>
      <c r="FB860" s="30"/>
      <c r="FC860" s="30"/>
      <c r="FD860" s="30"/>
      <c r="FE860" s="30"/>
      <c r="FF860" s="30"/>
      <c r="FG860" s="30"/>
      <c r="FH860" s="30"/>
      <c r="FI860" s="30"/>
    </row>
    <row r="861" spans="1:165" s="29" customFormat="1" ht="24.95" customHeight="1" x14ac:dyDescent="0.15">
      <c r="A861" s="23" t="s">
        <v>54</v>
      </c>
      <c r="B861" s="23" t="s">
        <v>2316</v>
      </c>
      <c r="C861" s="23" t="s">
        <v>2317</v>
      </c>
      <c r="D861" s="23"/>
      <c r="E861" s="23" t="s">
        <v>2318</v>
      </c>
      <c r="F861" s="110"/>
      <c r="G861" s="23"/>
      <c r="H861" s="23"/>
      <c r="I861" s="23"/>
      <c r="J861" s="23">
        <v>1380</v>
      </c>
      <c r="K861" s="23"/>
      <c r="L861" s="23"/>
      <c r="M861" s="94">
        <v>144</v>
      </c>
      <c r="N861" s="94"/>
      <c r="O861" s="24">
        <f t="shared" si="2298"/>
        <v>1380</v>
      </c>
      <c r="P861" s="25">
        <f t="shared" si="2299"/>
        <v>152.01600564326378</v>
      </c>
      <c r="Q861" s="26">
        <f t="shared" si="2300"/>
        <v>206713.52257719985</v>
      </c>
      <c r="R861" s="27">
        <f t="shared" si="2301"/>
        <v>690</v>
      </c>
      <c r="S861" s="27">
        <f t="shared" si="2302"/>
        <v>145.41120000000001</v>
      </c>
      <c r="T861" s="28">
        <f t="shared" si="2303"/>
        <v>100333.728</v>
      </c>
      <c r="U861" s="25">
        <v>690</v>
      </c>
      <c r="V861" s="25">
        <f t="shared" si="2304"/>
        <v>145.41120000000001</v>
      </c>
      <c r="W861" s="28">
        <f t="shared" si="2305"/>
        <v>100333.728</v>
      </c>
      <c r="X861" s="25"/>
      <c r="Y861" s="25">
        <f t="shared" si="2306"/>
        <v>146.83622976000001</v>
      </c>
      <c r="Z861" s="28">
        <f t="shared" si="2307"/>
        <v>0</v>
      </c>
      <c r="AA861" s="25"/>
      <c r="AB861" s="25">
        <f t="shared" si="2308"/>
        <v>148.275224811648</v>
      </c>
      <c r="AC861" s="28">
        <f t="shared" si="2309"/>
        <v>0</v>
      </c>
      <c r="AD861" s="27">
        <f t="shared" si="2310"/>
        <v>0</v>
      </c>
      <c r="AE861" s="27">
        <f t="shared" si="2311"/>
        <v>149.72832201480216</v>
      </c>
      <c r="AF861" s="28">
        <f t="shared" si="2312"/>
        <v>0</v>
      </c>
      <c r="AG861" s="25"/>
      <c r="AH861" s="25">
        <f t="shared" si="2313"/>
        <v>149.72832201480216</v>
      </c>
      <c r="AI861" s="28">
        <f t="shared" si="2314"/>
        <v>0</v>
      </c>
      <c r="AJ861" s="25"/>
      <c r="AK861" s="25">
        <f t="shared" si="2315"/>
        <v>151.19565957054724</v>
      </c>
      <c r="AL861" s="28">
        <f t="shared" si="2316"/>
        <v>0</v>
      </c>
      <c r="AM861" s="25"/>
      <c r="AN861" s="25">
        <f t="shared" si="2317"/>
        <v>152.6773770343386</v>
      </c>
      <c r="AO861" s="28">
        <f t="shared" si="2318"/>
        <v>0</v>
      </c>
      <c r="AP861" s="27">
        <f t="shared" si="2319"/>
        <v>690</v>
      </c>
      <c r="AQ861" s="27">
        <f t="shared" si="2320"/>
        <v>154.17361532927512</v>
      </c>
      <c r="AR861" s="28">
        <f t="shared" si="2321"/>
        <v>106379.79457719983</v>
      </c>
      <c r="AS861" s="25">
        <v>690</v>
      </c>
      <c r="AT861" s="25">
        <f t="shared" si="2322"/>
        <v>154.17361532927512</v>
      </c>
      <c r="AU861" s="28">
        <f t="shared" si="2323"/>
        <v>106379.79457719983</v>
      </c>
      <c r="AV861" s="25"/>
      <c r="AW861" s="25">
        <f t="shared" si="2324"/>
        <v>155.68451675950203</v>
      </c>
      <c r="AX861" s="28">
        <f t="shared" si="2325"/>
        <v>0</v>
      </c>
      <c r="AY861" s="25"/>
      <c r="AZ861" s="25">
        <f t="shared" si="2326"/>
        <v>157.21022502374515</v>
      </c>
      <c r="BA861" s="28">
        <f t="shared" si="2327"/>
        <v>0</v>
      </c>
      <c r="BB861" s="27">
        <f t="shared" si="2328"/>
        <v>0</v>
      </c>
      <c r="BC861" s="27">
        <f t="shared" si="2329"/>
        <v>158.75088522897786</v>
      </c>
      <c r="BD861" s="28">
        <f t="shared" si="2330"/>
        <v>0</v>
      </c>
      <c r="BE861" s="25"/>
      <c r="BF861" s="25">
        <f t="shared" si="2331"/>
        <v>158.75088522897786</v>
      </c>
      <c r="BG861" s="28">
        <f t="shared" si="2332"/>
        <v>0</v>
      </c>
      <c r="BH861" s="25"/>
      <c r="BI861" s="25">
        <f t="shared" si="2333"/>
        <v>160.30664390422186</v>
      </c>
      <c r="BJ861" s="28">
        <f t="shared" si="2334"/>
        <v>0</v>
      </c>
      <c r="BK861" s="25"/>
      <c r="BL861" s="25">
        <f t="shared" si="2335"/>
        <v>161.87764901448324</v>
      </c>
      <c r="BM861" s="28">
        <f t="shared" si="2336"/>
        <v>0</v>
      </c>
      <c r="CZ861" s="30"/>
      <c r="DA861" s="30"/>
      <c r="DB861" s="30"/>
      <c r="DC861" s="30"/>
      <c r="DD861" s="30"/>
      <c r="DE861" s="30"/>
      <c r="DF861" s="30"/>
      <c r="DG861" s="30"/>
      <c r="DH861" s="30"/>
      <c r="DI861" s="30"/>
      <c r="DJ861" s="30"/>
      <c r="DK861" s="30"/>
      <c r="DL861" s="30"/>
      <c r="DM861" s="30"/>
      <c r="DN861" s="30"/>
      <c r="DO861" s="30"/>
      <c r="DP861" s="30"/>
      <c r="DQ861" s="30"/>
      <c r="DR861" s="30"/>
      <c r="DS861" s="30"/>
      <c r="DT861" s="30"/>
      <c r="DU861" s="30"/>
      <c r="DV861" s="30"/>
      <c r="DW861" s="30"/>
      <c r="DX861" s="30"/>
      <c r="DY861" s="30"/>
      <c r="DZ861" s="30"/>
      <c r="EA861" s="30"/>
      <c r="EB861" s="30"/>
      <c r="EC861" s="30"/>
      <c r="ED861" s="30"/>
      <c r="EE861" s="30"/>
      <c r="EF861" s="30"/>
      <c r="EG861" s="30"/>
      <c r="EH861" s="30"/>
      <c r="EI861" s="30"/>
      <c r="EJ861" s="30"/>
      <c r="EK861" s="30"/>
      <c r="EL861" s="30"/>
      <c r="EM861" s="30"/>
      <c r="EN861" s="30"/>
      <c r="EO861" s="30"/>
      <c r="EP861" s="30"/>
      <c r="EQ861" s="30"/>
      <c r="ER861" s="30"/>
      <c r="ES861" s="30"/>
      <c r="ET861" s="30"/>
      <c r="EU861" s="30"/>
      <c r="EV861" s="30"/>
      <c r="EW861" s="30"/>
      <c r="EX861" s="30"/>
      <c r="EY861" s="30"/>
      <c r="EZ861" s="30"/>
      <c r="FA861" s="30"/>
      <c r="FB861" s="30"/>
      <c r="FC861" s="30"/>
      <c r="FD861" s="30"/>
      <c r="FE861" s="30"/>
      <c r="FF861" s="30"/>
      <c r="FG861" s="30"/>
      <c r="FH861" s="30"/>
      <c r="FI861" s="30"/>
    </row>
    <row r="862" spans="1:165" s="29" customFormat="1" ht="24.95" customHeight="1" x14ac:dyDescent="0.15">
      <c r="A862" s="23" t="s">
        <v>54</v>
      </c>
      <c r="B862" s="23" t="s">
        <v>2319</v>
      </c>
      <c r="C862" s="23" t="s">
        <v>2320</v>
      </c>
      <c r="D862" s="23"/>
      <c r="E862" s="23" t="s">
        <v>465</v>
      </c>
      <c r="F862" s="110"/>
      <c r="G862" s="23"/>
      <c r="H862" s="23"/>
      <c r="I862" s="23"/>
      <c r="J862" s="23">
        <v>40</v>
      </c>
      <c r="K862" s="23"/>
      <c r="L862" s="23"/>
      <c r="M862" s="94">
        <v>15.95</v>
      </c>
      <c r="N862" s="94"/>
      <c r="O862" s="24">
        <f t="shared" si="2298"/>
        <v>40</v>
      </c>
      <c r="P862" s="25">
        <f t="shared" si="2299"/>
        <v>16.837883958403175</v>
      </c>
      <c r="Q862" s="26">
        <f t="shared" si="2300"/>
        <v>663.66358395860243</v>
      </c>
      <c r="R862" s="27">
        <f t="shared" si="2301"/>
        <v>20</v>
      </c>
      <c r="S862" s="27">
        <f t="shared" si="2302"/>
        <v>16.106310000000001</v>
      </c>
      <c r="T862" s="28">
        <f t="shared" si="2303"/>
        <v>322.12620000000004</v>
      </c>
      <c r="U862" s="25">
        <v>20</v>
      </c>
      <c r="V862" s="25">
        <f t="shared" si="2304"/>
        <v>16.106310000000001</v>
      </c>
      <c r="W862" s="28">
        <f t="shared" si="2305"/>
        <v>322.12620000000004</v>
      </c>
      <c r="X862" s="25"/>
      <c r="Y862" s="25">
        <f t="shared" si="2306"/>
        <v>16.264151838</v>
      </c>
      <c r="Z862" s="28">
        <f t="shared" si="2307"/>
        <v>0</v>
      </c>
      <c r="AA862" s="25"/>
      <c r="AB862" s="25">
        <f t="shared" si="2308"/>
        <v>16.423540526012399</v>
      </c>
      <c r="AC862" s="28">
        <f t="shared" si="2309"/>
        <v>0</v>
      </c>
      <c r="AD862" s="27">
        <f t="shared" si="2310"/>
        <v>0</v>
      </c>
      <c r="AE862" s="27">
        <f t="shared" si="2311"/>
        <v>16.584491223167323</v>
      </c>
      <c r="AF862" s="28">
        <f t="shared" si="2312"/>
        <v>0</v>
      </c>
      <c r="AG862" s="25"/>
      <c r="AH862" s="25">
        <f t="shared" si="2313"/>
        <v>16.584491223167323</v>
      </c>
      <c r="AI862" s="28">
        <f t="shared" si="2314"/>
        <v>0</v>
      </c>
      <c r="AJ862" s="25"/>
      <c r="AK862" s="25">
        <f t="shared" si="2315"/>
        <v>16.747019237154362</v>
      </c>
      <c r="AL862" s="28">
        <f t="shared" si="2316"/>
        <v>0</v>
      </c>
      <c r="AM862" s="25"/>
      <c r="AN862" s="25">
        <f t="shared" si="2317"/>
        <v>16.911140025678474</v>
      </c>
      <c r="AO862" s="28">
        <f t="shared" si="2318"/>
        <v>0</v>
      </c>
      <c r="AP862" s="27">
        <f t="shared" si="2319"/>
        <v>20</v>
      </c>
      <c r="AQ862" s="27">
        <f t="shared" si="2320"/>
        <v>17.076869197930122</v>
      </c>
      <c r="AR862" s="28">
        <f t="shared" si="2321"/>
        <v>341.53738395860245</v>
      </c>
      <c r="AS862" s="25">
        <v>20</v>
      </c>
      <c r="AT862" s="25">
        <f t="shared" si="2322"/>
        <v>17.076869197930122</v>
      </c>
      <c r="AU862" s="28">
        <f t="shared" si="2323"/>
        <v>341.53738395860245</v>
      </c>
      <c r="AV862" s="25"/>
      <c r="AW862" s="25">
        <f t="shared" si="2324"/>
        <v>17.244222516069836</v>
      </c>
      <c r="AX862" s="28">
        <f t="shared" si="2325"/>
        <v>0</v>
      </c>
      <c r="AY862" s="25"/>
      <c r="AZ862" s="25">
        <f t="shared" si="2326"/>
        <v>17.413215896727323</v>
      </c>
      <c r="BA862" s="28">
        <f t="shared" si="2327"/>
        <v>0</v>
      </c>
      <c r="BB862" s="27">
        <f t="shared" si="2328"/>
        <v>0</v>
      </c>
      <c r="BC862" s="27">
        <f t="shared" si="2329"/>
        <v>17.583865412515252</v>
      </c>
      <c r="BD862" s="28">
        <f t="shared" si="2330"/>
        <v>0</v>
      </c>
      <c r="BE862" s="25"/>
      <c r="BF862" s="25">
        <f t="shared" si="2331"/>
        <v>17.583865412515252</v>
      </c>
      <c r="BG862" s="28">
        <f t="shared" si="2332"/>
        <v>0</v>
      </c>
      <c r="BH862" s="25"/>
      <c r="BI862" s="25">
        <f t="shared" si="2333"/>
        <v>17.7561872935579</v>
      </c>
      <c r="BJ862" s="28">
        <f t="shared" si="2334"/>
        <v>0</v>
      </c>
      <c r="BK862" s="25"/>
      <c r="BL862" s="25">
        <f t="shared" si="2335"/>
        <v>17.930197929034769</v>
      </c>
      <c r="BM862" s="28">
        <f t="shared" si="2336"/>
        <v>0</v>
      </c>
      <c r="CZ862" s="30"/>
      <c r="DA862" s="30"/>
      <c r="DB862" s="30"/>
      <c r="DC862" s="30"/>
      <c r="DD862" s="30"/>
      <c r="DE862" s="30"/>
      <c r="DF862" s="30"/>
      <c r="DG862" s="30"/>
      <c r="DH862" s="30"/>
      <c r="DI862" s="30"/>
      <c r="DJ862" s="30"/>
      <c r="DK862" s="30"/>
      <c r="DL862" s="30"/>
      <c r="DM862" s="30"/>
      <c r="DN862" s="30"/>
      <c r="DO862" s="30"/>
      <c r="DP862" s="30"/>
      <c r="DQ862" s="30"/>
      <c r="DR862" s="30"/>
      <c r="DS862" s="30"/>
      <c r="DT862" s="30"/>
      <c r="DU862" s="30"/>
      <c r="DV862" s="30"/>
      <c r="DW862" s="30"/>
      <c r="DX862" s="30"/>
      <c r="DY862" s="30"/>
      <c r="DZ862" s="30"/>
      <c r="EA862" s="30"/>
      <c r="EB862" s="30"/>
      <c r="EC862" s="30"/>
      <c r="ED862" s="30"/>
      <c r="EE862" s="30"/>
      <c r="EF862" s="30"/>
      <c r="EG862" s="30"/>
      <c r="EH862" s="30"/>
      <c r="EI862" s="30"/>
      <c r="EJ862" s="30"/>
      <c r="EK862" s="30"/>
      <c r="EL862" s="30"/>
      <c r="EM862" s="30"/>
      <c r="EN862" s="30"/>
      <c r="EO862" s="30"/>
      <c r="EP862" s="30"/>
      <c r="EQ862" s="30"/>
      <c r="ER862" s="30"/>
      <c r="ES862" s="30"/>
      <c r="ET862" s="30"/>
      <c r="EU862" s="30"/>
      <c r="EV862" s="30"/>
      <c r="EW862" s="30"/>
      <c r="EX862" s="30"/>
      <c r="EY862" s="30"/>
      <c r="EZ862" s="30"/>
      <c r="FA862" s="30"/>
      <c r="FB862" s="30"/>
      <c r="FC862" s="30"/>
      <c r="FD862" s="30"/>
      <c r="FE862" s="30"/>
      <c r="FF862" s="30"/>
      <c r="FG862" s="30"/>
      <c r="FH862" s="30"/>
      <c r="FI862" s="30"/>
    </row>
    <row r="863" spans="1:165" s="29" customFormat="1" ht="24.95" customHeight="1" x14ac:dyDescent="0.15">
      <c r="A863" s="23" t="s">
        <v>54</v>
      </c>
      <c r="B863" s="23" t="s">
        <v>2321</v>
      </c>
      <c r="C863" s="23" t="s">
        <v>2322</v>
      </c>
      <c r="D863" s="23"/>
      <c r="E863" s="23" t="s">
        <v>465</v>
      </c>
      <c r="F863" s="110"/>
      <c r="G863" s="23"/>
      <c r="H863" s="23"/>
      <c r="I863" s="23"/>
      <c r="J863" s="23">
        <v>44</v>
      </c>
      <c r="K863" s="23"/>
      <c r="L863" s="23"/>
      <c r="M863" s="94">
        <v>25.42</v>
      </c>
      <c r="N863" s="94"/>
      <c r="O863" s="24">
        <f t="shared" si="2298"/>
        <v>44</v>
      </c>
      <c r="P863" s="25">
        <f t="shared" si="2299"/>
        <v>26.835047662859484</v>
      </c>
      <c r="Q863" s="26">
        <f t="shared" si="2300"/>
        <v>1163.4709175329431</v>
      </c>
      <c r="R863" s="27">
        <f t="shared" si="2301"/>
        <v>22</v>
      </c>
      <c r="S863" s="27">
        <f t="shared" si="2302"/>
        <v>25.669116000000002</v>
      </c>
      <c r="T863" s="28">
        <f t="shared" si="2303"/>
        <v>564.720552</v>
      </c>
      <c r="U863" s="25">
        <v>22</v>
      </c>
      <c r="V863" s="25">
        <f t="shared" si="2304"/>
        <v>25.669116000000002</v>
      </c>
      <c r="W863" s="28">
        <f t="shared" si="2305"/>
        <v>564.720552</v>
      </c>
      <c r="X863" s="25"/>
      <c r="Y863" s="25">
        <f t="shared" si="2306"/>
        <v>25.920673336800004</v>
      </c>
      <c r="Z863" s="28">
        <f t="shared" si="2307"/>
        <v>0</v>
      </c>
      <c r="AA863" s="25"/>
      <c r="AB863" s="25">
        <f t="shared" si="2308"/>
        <v>26.174695935500644</v>
      </c>
      <c r="AC863" s="28">
        <f t="shared" si="2309"/>
        <v>0</v>
      </c>
      <c r="AD863" s="27">
        <f t="shared" si="2310"/>
        <v>0</v>
      </c>
      <c r="AE863" s="27">
        <f t="shared" si="2311"/>
        <v>26.431207955668551</v>
      </c>
      <c r="AF863" s="28">
        <f t="shared" si="2312"/>
        <v>0</v>
      </c>
      <c r="AG863" s="25"/>
      <c r="AH863" s="25">
        <f t="shared" si="2313"/>
        <v>26.431207955668551</v>
      </c>
      <c r="AI863" s="28">
        <f t="shared" si="2314"/>
        <v>0</v>
      </c>
      <c r="AJ863" s="25"/>
      <c r="AK863" s="25">
        <f t="shared" si="2315"/>
        <v>26.690233793634103</v>
      </c>
      <c r="AL863" s="28">
        <f t="shared" si="2316"/>
        <v>0</v>
      </c>
      <c r="AM863" s="25"/>
      <c r="AN863" s="25">
        <f t="shared" si="2317"/>
        <v>26.951798084811717</v>
      </c>
      <c r="AO863" s="28">
        <f t="shared" si="2318"/>
        <v>0</v>
      </c>
      <c r="AP863" s="27">
        <f t="shared" si="2319"/>
        <v>22</v>
      </c>
      <c r="AQ863" s="27">
        <f t="shared" si="2320"/>
        <v>27.215925706042874</v>
      </c>
      <c r="AR863" s="28">
        <f t="shared" si="2321"/>
        <v>598.75036553294319</v>
      </c>
      <c r="AS863" s="25">
        <v>22</v>
      </c>
      <c r="AT863" s="25">
        <f t="shared" si="2322"/>
        <v>27.215925706042874</v>
      </c>
      <c r="AU863" s="28">
        <f t="shared" si="2323"/>
        <v>598.75036553294319</v>
      </c>
      <c r="AV863" s="25"/>
      <c r="AW863" s="25">
        <f t="shared" si="2324"/>
        <v>27.482641777962094</v>
      </c>
      <c r="AX863" s="28">
        <f t="shared" si="2325"/>
        <v>0</v>
      </c>
      <c r="AY863" s="25"/>
      <c r="AZ863" s="25">
        <f t="shared" si="2326"/>
        <v>27.751971667386123</v>
      </c>
      <c r="BA863" s="28">
        <f t="shared" si="2327"/>
        <v>0</v>
      </c>
      <c r="BB863" s="27">
        <f t="shared" si="2328"/>
        <v>0</v>
      </c>
      <c r="BC863" s="27">
        <f t="shared" si="2329"/>
        <v>28.023940989726508</v>
      </c>
      <c r="BD863" s="28">
        <f t="shared" si="2330"/>
        <v>0</v>
      </c>
      <c r="BE863" s="25"/>
      <c r="BF863" s="25">
        <f t="shared" si="2331"/>
        <v>28.023940989726508</v>
      </c>
      <c r="BG863" s="28">
        <f t="shared" si="2332"/>
        <v>0</v>
      </c>
      <c r="BH863" s="25"/>
      <c r="BI863" s="25">
        <f t="shared" si="2333"/>
        <v>28.298575611425829</v>
      </c>
      <c r="BJ863" s="28">
        <f t="shared" si="2334"/>
        <v>0</v>
      </c>
      <c r="BK863" s="25"/>
      <c r="BL863" s="25">
        <f t="shared" si="2335"/>
        <v>28.575901652417802</v>
      </c>
      <c r="BM863" s="28">
        <f t="shared" si="2336"/>
        <v>0</v>
      </c>
      <c r="CZ863" s="30"/>
      <c r="DA863" s="30"/>
      <c r="DB863" s="30"/>
      <c r="DC863" s="30"/>
      <c r="DD863" s="30"/>
      <c r="DE863" s="30"/>
      <c r="DF863" s="30"/>
      <c r="DG863" s="30"/>
      <c r="DH863" s="30"/>
      <c r="DI863" s="30"/>
      <c r="DJ863" s="30"/>
      <c r="DK863" s="30"/>
      <c r="DL863" s="30"/>
      <c r="DM863" s="30"/>
      <c r="DN863" s="30"/>
      <c r="DO863" s="30"/>
      <c r="DP863" s="30"/>
      <c r="DQ863" s="30"/>
      <c r="DR863" s="30"/>
      <c r="DS863" s="30"/>
      <c r="DT863" s="30"/>
      <c r="DU863" s="30"/>
      <c r="DV863" s="30"/>
      <c r="DW863" s="30"/>
      <c r="DX863" s="30"/>
      <c r="DY863" s="30"/>
      <c r="DZ863" s="30"/>
      <c r="EA863" s="30"/>
      <c r="EB863" s="30"/>
      <c r="EC863" s="30"/>
      <c r="ED863" s="30"/>
      <c r="EE863" s="30"/>
      <c r="EF863" s="30"/>
      <c r="EG863" s="30"/>
      <c r="EH863" s="30"/>
      <c r="EI863" s="30"/>
      <c r="EJ863" s="30"/>
      <c r="EK863" s="30"/>
      <c r="EL863" s="30"/>
      <c r="EM863" s="30"/>
      <c r="EN863" s="30"/>
      <c r="EO863" s="30"/>
      <c r="EP863" s="30"/>
      <c r="EQ863" s="30"/>
      <c r="ER863" s="30"/>
      <c r="ES863" s="30"/>
      <c r="ET863" s="30"/>
      <c r="EU863" s="30"/>
      <c r="EV863" s="30"/>
      <c r="EW863" s="30"/>
      <c r="EX863" s="30"/>
      <c r="EY863" s="30"/>
      <c r="EZ863" s="30"/>
      <c r="FA863" s="30"/>
      <c r="FB863" s="30"/>
      <c r="FC863" s="30"/>
      <c r="FD863" s="30"/>
      <c r="FE863" s="30"/>
      <c r="FF863" s="30"/>
      <c r="FG863" s="30"/>
      <c r="FH863" s="30"/>
      <c r="FI863" s="30"/>
    </row>
    <row r="864" spans="1:165" s="29" customFormat="1" ht="24.95" customHeight="1" x14ac:dyDescent="0.15">
      <c r="A864" s="23" t="s">
        <v>54</v>
      </c>
      <c r="B864" s="23" t="s">
        <v>2323</v>
      </c>
      <c r="C864" s="23" t="s">
        <v>2324</v>
      </c>
      <c r="D864" s="23"/>
      <c r="E864" s="23" t="s">
        <v>465</v>
      </c>
      <c r="F864" s="110"/>
      <c r="G864" s="23"/>
      <c r="H864" s="23"/>
      <c r="I864" s="23"/>
      <c r="J864" s="23">
        <v>60</v>
      </c>
      <c r="K864" s="23"/>
      <c r="L864" s="23"/>
      <c r="M864" s="94">
        <v>6</v>
      </c>
      <c r="N864" s="94"/>
      <c r="O864" s="24">
        <f t="shared" si="2298"/>
        <v>60</v>
      </c>
      <c r="P864" s="25">
        <f t="shared" si="2299"/>
        <v>6.3340002351359903</v>
      </c>
      <c r="Q864" s="26">
        <f t="shared" si="2300"/>
        <v>374.48101916159385</v>
      </c>
      <c r="R864" s="27">
        <f t="shared" si="2301"/>
        <v>30</v>
      </c>
      <c r="S864" s="27">
        <f t="shared" si="2302"/>
        <v>6.0587999999999997</v>
      </c>
      <c r="T864" s="28">
        <f t="shared" si="2303"/>
        <v>181.76399999999998</v>
      </c>
      <c r="U864" s="25">
        <v>30</v>
      </c>
      <c r="V864" s="25">
        <f t="shared" si="2304"/>
        <v>6.0587999999999997</v>
      </c>
      <c r="W864" s="28">
        <f t="shared" si="2305"/>
        <v>181.76399999999998</v>
      </c>
      <c r="X864" s="25"/>
      <c r="Y864" s="25">
        <f t="shared" si="2306"/>
        <v>6.1181762399999995</v>
      </c>
      <c r="Z864" s="28">
        <f t="shared" si="2307"/>
        <v>0</v>
      </c>
      <c r="AA864" s="25"/>
      <c r="AB864" s="25">
        <f t="shared" si="2308"/>
        <v>6.1781343671519995</v>
      </c>
      <c r="AC864" s="28">
        <f t="shared" si="2309"/>
        <v>0</v>
      </c>
      <c r="AD864" s="27">
        <f t="shared" si="2310"/>
        <v>0</v>
      </c>
      <c r="AE864" s="27">
        <f t="shared" si="2311"/>
        <v>6.2386800839500891</v>
      </c>
      <c r="AF864" s="28">
        <f t="shared" si="2312"/>
        <v>0</v>
      </c>
      <c r="AG864" s="25"/>
      <c r="AH864" s="25">
        <f t="shared" si="2313"/>
        <v>6.2386800839500891</v>
      </c>
      <c r="AI864" s="28">
        <f t="shared" si="2314"/>
        <v>0</v>
      </c>
      <c r="AJ864" s="25"/>
      <c r="AK864" s="25">
        <f t="shared" si="2315"/>
        <v>6.2998191487728006</v>
      </c>
      <c r="AL864" s="28">
        <f t="shared" si="2316"/>
        <v>0</v>
      </c>
      <c r="AM864" s="25"/>
      <c r="AN864" s="25">
        <f t="shared" si="2317"/>
        <v>6.361557376430774</v>
      </c>
      <c r="AO864" s="28">
        <f t="shared" si="2318"/>
        <v>0</v>
      </c>
      <c r="AP864" s="27">
        <f t="shared" si="2319"/>
        <v>30</v>
      </c>
      <c r="AQ864" s="27">
        <f t="shared" si="2320"/>
        <v>6.4239006387197959</v>
      </c>
      <c r="AR864" s="28">
        <f t="shared" si="2321"/>
        <v>192.71701916159387</v>
      </c>
      <c r="AS864" s="25">
        <v>30</v>
      </c>
      <c r="AT864" s="25">
        <f t="shared" si="2322"/>
        <v>6.4239006387197959</v>
      </c>
      <c r="AU864" s="28">
        <f t="shared" si="2323"/>
        <v>192.71701916159387</v>
      </c>
      <c r="AV864" s="25"/>
      <c r="AW864" s="25">
        <f t="shared" si="2324"/>
        <v>6.4868548649792501</v>
      </c>
      <c r="AX864" s="28">
        <f t="shared" si="2325"/>
        <v>0</v>
      </c>
      <c r="AY864" s="25"/>
      <c r="AZ864" s="25">
        <f t="shared" si="2326"/>
        <v>6.5504260426560466</v>
      </c>
      <c r="BA864" s="28">
        <f t="shared" si="2327"/>
        <v>0</v>
      </c>
      <c r="BB864" s="27">
        <f t="shared" si="2328"/>
        <v>0</v>
      </c>
      <c r="BC864" s="27">
        <f t="shared" si="2329"/>
        <v>6.6146202178740756</v>
      </c>
      <c r="BD864" s="28">
        <f t="shared" si="2330"/>
        <v>0</v>
      </c>
      <c r="BE864" s="25"/>
      <c r="BF864" s="25">
        <f t="shared" si="2331"/>
        <v>6.6146202178740756</v>
      </c>
      <c r="BG864" s="28">
        <f t="shared" si="2332"/>
        <v>0</v>
      </c>
      <c r="BH864" s="25"/>
      <c r="BI864" s="25">
        <f t="shared" si="2333"/>
        <v>6.6794434960092417</v>
      </c>
      <c r="BJ864" s="28">
        <f t="shared" si="2334"/>
        <v>0</v>
      </c>
      <c r="BK864" s="25"/>
      <c r="BL864" s="25">
        <f t="shared" si="2335"/>
        <v>6.7449020422701329</v>
      </c>
      <c r="BM864" s="28">
        <f t="shared" si="2336"/>
        <v>0</v>
      </c>
      <c r="CZ864" s="30"/>
      <c r="DA864" s="30"/>
      <c r="DB864" s="30"/>
      <c r="DC864" s="30"/>
      <c r="DD864" s="30"/>
      <c r="DE864" s="30"/>
      <c r="DF864" s="30"/>
      <c r="DG864" s="30"/>
      <c r="DH864" s="30"/>
      <c r="DI864" s="30"/>
      <c r="DJ864" s="30"/>
      <c r="DK864" s="30"/>
      <c r="DL864" s="30"/>
      <c r="DM864" s="30"/>
      <c r="DN864" s="30"/>
      <c r="DO864" s="30"/>
      <c r="DP864" s="30"/>
      <c r="DQ864" s="30"/>
      <c r="DR864" s="30"/>
      <c r="DS864" s="30"/>
      <c r="DT864" s="30"/>
      <c r="DU864" s="30"/>
      <c r="DV864" s="30"/>
      <c r="DW864" s="30"/>
      <c r="DX864" s="30"/>
      <c r="DY864" s="30"/>
      <c r="DZ864" s="30"/>
      <c r="EA864" s="30"/>
      <c r="EB864" s="30"/>
      <c r="EC864" s="30"/>
      <c r="ED864" s="30"/>
      <c r="EE864" s="30"/>
      <c r="EF864" s="30"/>
      <c r="EG864" s="30"/>
      <c r="EH864" s="30"/>
      <c r="EI864" s="30"/>
      <c r="EJ864" s="30"/>
      <c r="EK864" s="30"/>
      <c r="EL864" s="30"/>
      <c r="EM864" s="30"/>
      <c r="EN864" s="30"/>
      <c r="EO864" s="30"/>
      <c r="EP864" s="30"/>
      <c r="EQ864" s="30"/>
      <c r="ER864" s="30"/>
      <c r="ES864" s="30"/>
      <c r="ET864" s="30"/>
      <c r="EU864" s="30"/>
      <c r="EV864" s="30"/>
      <c r="EW864" s="30"/>
      <c r="EX864" s="30"/>
      <c r="EY864" s="30"/>
      <c r="EZ864" s="30"/>
      <c r="FA864" s="30"/>
      <c r="FB864" s="30"/>
      <c r="FC864" s="30"/>
      <c r="FD864" s="30"/>
      <c r="FE864" s="30"/>
      <c r="FF864" s="30"/>
      <c r="FG864" s="30"/>
      <c r="FH864" s="30"/>
      <c r="FI864" s="30"/>
    </row>
    <row r="865" spans="1:165" s="29" customFormat="1" ht="24.95" customHeight="1" x14ac:dyDescent="0.15">
      <c r="A865" s="23" t="s">
        <v>54</v>
      </c>
      <c r="B865" s="23" t="s">
        <v>4124</v>
      </c>
      <c r="C865" s="23" t="s">
        <v>2307</v>
      </c>
      <c r="D865" s="23"/>
      <c r="E865" s="23" t="s">
        <v>853</v>
      </c>
      <c r="F865" s="110"/>
      <c r="G865" s="23"/>
      <c r="H865" s="23"/>
      <c r="I865" s="23"/>
      <c r="J865" s="23">
        <v>7</v>
      </c>
      <c r="K865" s="23"/>
      <c r="L865" s="23"/>
      <c r="M865" s="94">
        <v>179.12</v>
      </c>
      <c r="N865" s="94"/>
      <c r="O865" s="24">
        <f t="shared" si="2298"/>
        <v>7</v>
      </c>
      <c r="P865" s="25">
        <f t="shared" si="2299"/>
        <v>189.09102035292648</v>
      </c>
      <c r="Q865" s="26">
        <f t="shared" si="2300"/>
        <v>1298.8260452037453</v>
      </c>
      <c r="R865" s="27">
        <f t="shared" si="2301"/>
        <v>4</v>
      </c>
      <c r="S865" s="27">
        <f t="shared" si="2302"/>
        <v>180.87537600000002</v>
      </c>
      <c r="T865" s="28">
        <f t="shared" si="2303"/>
        <v>723.50150400000007</v>
      </c>
      <c r="U865" s="25">
        <v>4</v>
      </c>
      <c r="V865" s="25">
        <f t="shared" si="2304"/>
        <v>180.87537600000002</v>
      </c>
      <c r="W865" s="28">
        <f t="shared" si="2305"/>
        <v>723.50150400000007</v>
      </c>
      <c r="X865" s="25"/>
      <c r="Y865" s="25">
        <f t="shared" si="2306"/>
        <v>182.64795468480003</v>
      </c>
      <c r="Z865" s="28">
        <f t="shared" si="2307"/>
        <v>0</v>
      </c>
      <c r="AA865" s="25"/>
      <c r="AB865" s="25">
        <f t="shared" si="2308"/>
        <v>184.43790464071108</v>
      </c>
      <c r="AC865" s="28">
        <f t="shared" si="2309"/>
        <v>0</v>
      </c>
      <c r="AD865" s="27">
        <f t="shared" si="2310"/>
        <v>0</v>
      </c>
      <c r="AE865" s="27">
        <f t="shared" si="2311"/>
        <v>186.24539610619004</v>
      </c>
      <c r="AF865" s="28">
        <f t="shared" si="2312"/>
        <v>0</v>
      </c>
      <c r="AG865" s="25"/>
      <c r="AH865" s="25">
        <f t="shared" si="2313"/>
        <v>186.24539610619004</v>
      </c>
      <c r="AI865" s="28">
        <f t="shared" si="2314"/>
        <v>0</v>
      </c>
      <c r="AJ865" s="25"/>
      <c r="AK865" s="25">
        <f t="shared" si="2315"/>
        <v>188.07060098803072</v>
      </c>
      <c r="AL865" s="28">
        <f t="shared" si="2316"/>
        <v>0</v>
      </c>
      <c r="AM865" s="25"/>
      <c r="AN865" s="25">
        <f t="shared" si="2317"/>
        <v>189.91369287771343</v>
      </c>
      <c r="AO865" s="28">
        <f t="shared" si="2318"/>
        <v>0</v>
      </c>
      <c r="AP865" s="27">
        <f t="shared" si="2319"/>
        <v>3</v>
      </c>
      <c r="AQ865" s="27">
        <f t="shared" si="2320"/>
        <v>191.77484706791503</v>
      </c>
      <c r="AR865" s="28">
        <f t="shared" si="2321"/>
        <v>575.32454120374507</v>
      </c>
      <c r="AS865" s="25">
        <v>3</v>
      </c>
      <c r="AT865" s="25">
        <f t="shared" si="2322"/>
        <v>191.77484706791503</v>
      </c>
      <c r="AU865" s="28">
        <f t="shared" si="2323"/>
        <v>575.32454120374507</v>
      </c>
      <c r="AV865" s="25"/>
      <c r="AW865" s="25">
        <f t="shared" si="2324"/>
        <v>193.65424056918062</v>
      </c>
      <c r="AX865" s="28">
        <f t="shared" si="2325"/>
        <v>0</v>
      </c>
      <c r="AY865" s="25"/>
      <c r="AZ865" s="25">
        <f t="shared" si="2326"/>
        <v>195.55205212675858</v>
      </c>
      <c r="BA865" s="28">
        <f t="shared" si="2327"/>
        <v>0</v>
      </c>
      <c r="BB865" s="27">
        <f t="shared" si="2328"/>
        <v>0</v>
      </c>
      <c r="BC865" s="27">
        <f t="shared" si="2329"/>
        <v>197.46846223760082</v>
      </c>
      <c r="BD865" s="28">
        <f t="shared" si="2330"/>
        <v>0</v>
      </c>
      <c r="BE865" s="25"/>
      <c r="BF865" s="25">
        <f t="shared" si="2331"/>
        <v>197.46846223760082</v>
      </c>
      <c r="BG865" s="28">
        <f t="shared" si="2332"/>
        <v>0</v>
      </c>
      <c r="BH865" s="25"/>
      <c r="BI865" s="25">
        <f t="shared" si="2333"/>
        <v>199.40365316752931</v>
      </c>
      <c r="BJ865" s="28">
        <f t="shared" si="2334"/>
        <v>0</v>
      </c>
      <c r="BK865" s="25"/>
      <c r="BL865" s="25">
        <f t="shared" si="2335"/>
        <v>201.35780896857111</v>
      </c>
      <c r="BM865" s="28">
        <f t="shared" si="2336"/>
        <v>0</v>
      </c>
      <c r="CZ865" s="30"/>
      <c r="DA865" s="30"/>
      <c r="DB865" s="30"/>
      <c r="DC865" s="30"/>
      <c r="DD865" s="30"/>
      <c r="DE865" s="30"/>
      <c r="DF865" s="30"/>
      <c r="DG865" s="30"/>
      <c r="DH865" s="30"/>
      <c r="DI865" s="30"/>
      <c r="DJ865" s="30"/>
      <c r="DK865" s="30"/>
      <c r="DL865" s="30"/>
      <c r="DM865" s="30"/>
      <c r="DN865" s="30"/>
      <c r="DO865" s="30"/>
      <c r="DP865" s="30"/>
      <c r="DQ865" s="30"/>
      <c r="DR865" s="30"/>
      <c r="DS865" s="30"/>
      <c r="DT865" s="30"/>
      <c r="DU865" s="30"/>
      <c r="DV865" s="30"/>
      <c r="DW865" s="30"/>
      <c r="DX865" s="30"/>
      <c r="DY865" s="30"/>
      <c r="DZ865" s="30"/>
      <c r="EA865" s="30"/>
      <c r="EB865" s="30"/>
      <c r="EC865" s="30"/>
      <c r="ED865" s="30"/>
      <c r="EE865" s="30"/>
      <c r="EF865" s="30"/>
      <c r="EG865" s="30"/>
      <c r="EH865" s="30"/>
      <c r="EI865" s="30"/>
      <c r="EJ865" s="30"/>
      <c r="EK865" s="30"/>
      <c r="EL865" s="30"/>
      <c r="EM865" s="30"/>
      <c r="EN865" s="30"/>
      <c r="EO865" s="30"/>
      <c r="EP865" s="30"/>
      <c r="EQ865" s="30"/>
      <c r="ER865" s="30"/>
      <c r="ES865" s="30"/>
      <c r="ET865" s="30"/>
      <c r="EU865" s="30"/>
      <c r="EV865" s="30"/>
      <c r="EW865" s="30"/>
      <c r="EX865" s="30"/>
      <c r="EY865" s="30"/>
      <c r="EZ865" s="30"/>
      <c r="FA865" s="30"/>
      <c r="FB865" s="30"/>
      <c r="FC865" s="30"/>
      <c r="FD865" s="30"/>
      <c r="FE865" s="30"/>
      <c r="FF865" s="30"/>
      <c r="FG865" s="30"/>
      <c r="FH865" s="30"/>
      <c r="FI865" s="30"/>
    </row>
    <row r="866" spans="1:165" s="29" customFormat="1" ht="24.95" customHeight="1" x14ac:dyDescent="0.15">
      <c r="A866" s="23" t="s">
        <v>54</v>
      </c>
      <c r="B866" s="23" t="s">
        <v>2325</v>
      </c>
      <c r="C866" s="23" t="s">
        <v>2326</v>
      </c>
      <c r="D866" s="23"/>
      <c r="E866" s="23" t="s">
        <v>465</v>
      </c>
      <c r="F866" s="110"/>
      <c r="G866" s="23"/>
      <c r="H866" s="23"/>
      <c r="I866" s="23"/>
      <c r="J866" s="23">
        <v>8</v>
      </c>
      <c r="K866" s="23"/>
      <c r="L866" s="23"/>
      <c r="M866" s="94">
        <v>2850</v>
      </c>
      <c r="N866" s="94"/>
      <c r="O866" s="24">
        <f t="shared" si="2298"/>
        <v>8</v>
      </c>
      <c r="P866" s="25">
        <f t="shared" si="2299"/>
        <v>3008.6501116895961</v>
      </c>
      <c r="Q866" s="26">
        <f t="shared" si="2300"/>
        <v>23717.131213567616</v>
      </c>
      <c r="R866" s="27">
        <f t="shared" si="2301"/>
        <v>4</v>
      </c>
      <c r="S866" s="27">
        <f t="shared" si="2302"/>
        <v>2877.9300000000003</v>
      </c>
      <c r="T866" s="28">
        <f t="shared" si="2303"/>
        <v>11511.720000000001</v>
      </c>
      <c r="U866" s="25">
        <v>4</v>
      </c>
      <c r="V866" s="25">
        <f t="shared" si="2304"/>
        <v>2877.9300000000003</v>
      </c>
      <c r="W866" s="28">
        <f t="shared" si="2305"/>
        <v>11511.720000000001</v>
      </c>
      <c r="X866" s="25"/>
      <c r="Y866" s="25">
        <f t="shared" si="2306"/>
        <v>2906.1337140000005</v>
      </c>
      <c r="Z866" s="28">
        <f t="shared" si="2307"/>
        <v>0</v>
      </c>
      <c r="AA866" s="25"/>
      <c r="AB866" s="25">
        <f t="shared" si="2308"/>
        <v>2934.6138243972005</v>
      </c>
      <c r="AC866" s="28">
        <f t="shared" si="2309"/>
        <v>0</v>
      </c>
      <c r="AD866" s="27">
        <f t="shared" si="2310"/>
        <v>0</v>
      </c>
      <c r="AE866" s="27">
        <f t="shared" si="2311"/>
        <v>2963.3730398762932</v>
      </c>
      <c r="AF866" s="28">
        <f t="shared" si="2312"/>
        <v>0</v>
      </c>
      <c r="AG866" s="25"/>
      <c r="AH866" s="25">
        <f t="shared" si="2313"/>
        <v>2963.3730398762932</v>
      </c>
      <c r="AI866" s="28">
        <f t="shared" si="2314"/>
        <v>0</v>
      </c>
      <c r="AJ866" s="25"/>
      <c r="AK866" s="25">
        <f t="shared" si="2315"/>
        <v>2992.4140956670808</v>
      </c>
      <c r="AL866" s="28">
        <f t="shared" si="2316"/>
        <v>0</v>
      </c>
      <c r="AM866" s="25"/>
      <c r="AN866" s="25">
        <f t="shared" si="2317"/>
        <v>3021.7397538046184</v>
      </c>
      <c r="AO866" s="28">
        <f t="shared" si="2318"/>
        <v>0</v>
      </c>
      <c r="AP866" s="27">
        <f t="shared" si="2319"/>
        <v>4</v>
      </c>
      <c r="AQ866" s="27">
        <f t="shared" si="2320"/>
        <v>3051.3528033919038</v>
      </c>
      <c r="AR866" s="28">
        <f t="shared" si="2321"/>
        <v>12205.411213567615</v>
      </c>
      <c r="AS866" s="25">
        <v>4</v>
      </c>
      <c r="AT866" s="25">
        <f t="shared" si="2322"/>
        <v>3051.3528033919038</v>
      </c>
      <c r="AU866" s="28">
        <f t="shared" si="2323"/>
        <v>12205.411213567615</v>
      </c>
      <c r="AV866" s="25"/>
      <c r="AW866" s="25">
        <f t="shared" si="2324"/>
        <v>3081.2560608651447</v>
      </c>
      <c r="AX866" s="28">
        <f t="shared" si="2325"/>
        <v>0</v>
      </c>
      <c r="AY866" s="25"/>
      <c r="AZ866" s="25">
        <f t="shared" si="2326"/>
        <v>3111.4523702616234</v>
      </c>
      <c r="BA866" s="28">
        <f t="shared" si="2327"/>
        <v>0</v>
      </c>
      <c r="BB866" s="27">
        <f t="shared" si="2328"/>
        <v>0</v>
      </c>
      <c r="BC866" s="27">
        <f t="shared" si="2329"/>
        <v>3141.9446034901875</v>
      </c>
      <c r="BD866" s="28">
        <f t="shared" si="2330"/>
        <v>0</v>
      </c>
      <c r="BE866" s="25"/>
      <c r="BF866" s="25">
        <f t="shared" si="2331"/>
        <v>3141.9446034901875</v>
      </c>
      <c r="BG866" s="28">
        <f t="shared" si="2332"/>
        <v>0</v>
      </c>
      <c r="BH866" s="25"/>
      <c r="BI866" s="25">
        <f t="shared" si="2333"/>
        <v>3172.7356606043913</v>
      </c>
      <c r="BJ866" s="28">
        <f t="shared" si="2334"/>
        <v>0</v>
      </c>
      <c r="BK866" s="25"/>
      <c r="BL866" s="25">
        <f t="shared" si="2335"/>
        <v>3203.8284700783147</v>
      </c>
      <c r="BM866" s="28">
        <f t="shared" si="2336"/>
        <v>0</v>
      </c>
      <c r="CZ866" s="30"/>
      <c r="DA866" s="30"/>
      <c r="DB866" s="30"/>
      <c r="DC866" s="30"/>
      <c r="DD866" s="30"/>
      <c r="DE866" s="30"/>
      <c r="DF866" s="30"/>
      <c r="DG866" s="30"/>
      <c r="DH866" s="30"/>
      <c r="DI866" s="30"/>
      <c r="DJ866" s="30"/>
      <c r="DK866" s="30"/>
      <c r="DL866" s="30"/>
      <c r="DM866" s="30"/>
      <c r="DN866" s="30"/>
      <c r="DO866" s="30"/>
      <c r="DP866" s="30"/>
      <c r="DQ866" s="30"/>
      <c r="DR866" s="30"/>
      <c r="DS866" s="30"/>
      <c r="DT866" s="30"/>
      <c r="DU866" s="30"/>
      <c r="DV866" s="30"/>
      <c r="DW866" s="30"/>
      <c r="DX866" s="30"/>
      <c r="DY866" s="30"/>
      <c r="DZ866" s="30"/>
      <c r="EA866" s="30"/>
      <c r="EB866" s="30"/>
      <c r="EC866" s="30"/>
      <c r="ED866" s="30"/>
      <c r="EE866" s="30"/>
      <c r="EF866" s="30"/>
      <c r="EG866" s="30"/>
      <c r="EH866" s="30"/>
      <c r="EI866" s="30"/>
      <c r="EJ866" s="30"/>
      <c r="EK866" s="30"/>
      <c r="EL866" s="30"/>
      <c r="EM866" s="30"/>
      <c r="EN866" s="30"/>
      <c r="EO866" s="30"/>
      <c r="EP866" s="30"/>
      <c r="EQ866" s="30"/>
      <c r="ER866" s="30"/>
      <c r="ES866" s="30"/>
      <c r="ET866" s="30"/>
      <c r="EU866" s="30"/>
      <c r="EV866" s="30"/>
      <c r="EW866" s="30"/>
      <c r="EX866" s="30"/>
      <c r="EY866" s="30"/>
      <c r="EZ866" s="30"/>
      <c r="FA866" s="30"/>
      <c r="FB866" s="30"/>
      <c r="FC866" s="30"/>
      <c r="FD866" s="30"/>
      <c r="FE866" s="30"/>
      <c r="FF866" s="30"/>
      <c r="FG866" s="30"/>
      <c r="FH866" s="30"/>
      <c r="FI866" s="30"/>
    </row>
    <row r="867" spans="1:165" s="29" customFormat="1" ht="24.95" customHeight="1" x14ac:dyDescent="0.15">
      <c r="A867" s="23" t="s">
        <v>54</v>
      </c>
      <c r="B867" s="23" t="s">
        <v>2327</v>
      </c>
      <c r="C867" s="23" t="s">
        <v>2328</v>
      </c>
      <c r="D867" s="23"/>
      <c r="E867" s="23" t="s">
        <v>465</v>
      </c>
      <c r="F867" s="110"/>
      <c r="G867" s="23"/>
      <c r="H867" s="23"/>
      <c r="I867" s="23"/>
      <c r="J867" s="23">
        <v>8</v>
      </c>
      <c r="K867" s="23"/>
      <c r="L867" s="23"/>
      <c r="M867" s="94">
        <v>1525.42</v>
      </c>
      <c r="N867" s="94"/>
      <c r="O867" s="24">
        <f t="shared" si="2298"/>
        <v>8</v>
      </c>
      <c r="P867" s="25">
        <f t="shared" si="2299"/>
        <v>1610.3351064468575</v>
      </c>
      <c r="Q867" s="26">
        <f t="shared" si="2300"/>
        <v>12694.24080554397</v>
      </c>
      <c r="R867" s="27">
        <f t="shared" si="2301"/>
        <v>4</v>
      </c>
      <c r="S867" s="27">
        <f t="shared" si="2302"/>
        <v>1540.3691160000001</v>
      </c>
      <c r="T867" s="28">
        <f t="shared" si="2303"/>
        <v>6161.4764640000003</v>
      </c>
      <c r="U867" s="25">
        <v>4</v>
      </c>
      <c r="V867" s="25">
        <f t="shared" si="2304"/>
        <v>1540.3691160000001</v>
      </c>
      <c r="W867" s="28">
        <f t="shared" si="2305"/>
        <v>6161.4764640000003</v>
      </c>
      <c r="X867" s="25"/>
      <c r="Y867" s="25">
        <f t="shared" si="2306"/>
        <v>1555.4647333368002</v>
      </c>
      <c r="Z867" s="28">
        <f t="shared" si="2307"/>
        <v>0</v>
      </c>
      <c r="AA867" s="25"/>
      <c r="AB867" s="25">
        <f t="shared" si="2308"/>
        <v>1570.7082877235009</v>
      </c>
      <c r="AC867" s="28">
        <f t="shared" si="2309"/>
        <v>0</v>
      </c>
      <c r="AD867" s="27">
        <f t="shared" si="2310"/>
        <v>0</v>
      </c>
      <c r="AE867" s="27">
        <f t="shared" si="2311"/>
        <v>1586.1012289431912</v>
      </c>
      <c r="AF867" s="28">
        <f t="shared" si="2312"/>
        <v>0</v>
      </c>
      <c r="AG867" s="25"/>
      <c r="AH867" s="25">
        <f t="shared" si="2313"/>
        <v>1586.1012289431912</v>
      </c>
      <c r="AI867" s="28">
        <f t="shared" si="2314"/>
        <v>0</v>
      </c>
      <c r="AJ867" s="25"/>
      <c r="AK867" s="25">
        <f t="shared" si="2315"/>
        <v>1601.6450209868347</v>
      </c>
      <c r="AL867" s="28">
        <f t="shared" si="2316"/>
        <v>0</v>
      </c>
      <c r="AM867" s="25"/>
      <c r="AN867" s="25">
        <f t="shared" si="2317"/>
        <v>1617.3411421925057</v>
      </c>
      <c r="AO867" s="28">
        <f t="shared" si="2318"/>
        <v>0</v>
      </c>
      <c r="AP867" s="27">
        <f t="shared" si="2319"/>
        <v>4</v>
      </c>
      <c r="AQ867" s="27">
        <f t="shared" si="2320"/>
        <v>1633.1910853859922</v>
      </c>
      <c r="AR867" s="28">
        <f t="shared" si="2321"/>
        <v>6532.7643415439688</v>
      </c>
      <c r="AS867" s="25">
        <v>4</v>
      </c>
      <c r="AT867" s="25">
        <f t="shared" si="2322"/>
        <v>1633.1910853859922</v>
      </c>
      <c r="AU867" s="28">
        <f t="shared" si="2323"/>
        <v>6532.7643415439688</v>
      </c>
      <c r="AV867" s="25"/>
      <c r="AW867" s="25">
        <f t="shared" si="2324"/>
        <v>1649.196358022775</v>
      </c>
      <c r="AX867" s="28">
        <f t="shared" si="2325"/>
        <v>0</v>
      </c>
      <c r="AY867" s="25"/>
      <c r="AZ867" s="25">
        <f t="shared" si="2326"/>
        <v>1665.3584823313984</v>
      </c>
      <c r="BA867" s="28">
        <f t="shared" si="2327"/>
        <v>0</v>
      </c>
      <c r="BB867" s="27">
        <f t="shared" si="2328"/>
        <v>0</v>
      </c>
      <c r="BC867" s="27">
        <f t="shared" si="2329"/>
        <v>1681.6789954582462</v>
      </c>
      <c r="BD867" s="28">
        <f t="shared" si="2330"/>
        <v>0</v>
      </c>
      <c r="BE867" s="25"/>
      <c r="BF867" s="25">
        <f t="shared" si="2331"/>
        <v>1681.6789954582462</v>
      </c>
      <c r="BG867" s="28">
        <f t="shared" si="2332"/>
        <v>0</v>
      </c>
      <c r="BH867" s="25"/>
      <c r="BI867" s="25">
        <f t="shared" si="2333"/>
        <v>1698.159449613737</v>
      </c>
      <c r="BJ867" s="28">
        <f t="shared" si="2334"/>
        <v>0</v>
      </c>
      <c r="BK867" s="25"/>
      <c r="BL867" s="25">
        <f t="shared" si="2335"/>
        <v>1714.8014122199518</v>
      </c>
      <c r="BM867" s="28">
        <f t="shared" si="2336"/>
        <v>0</v>
      </c>
      <c r="CZ867" s="30"/>
      <c r="DA867" s="30"/>
      <c r="DB867" s="30"/>
      <c r="DC867" s="30"/>
      <c r="DD867" s="30"/>
      <c r="DE867" s="30"/>
      <c r="DF867" s="30"/>
      <c r="DG867" s="30"/>
      <c r="DH867" s="30"/>
      <c r="DI867" s="30"/>
      <c r="DJ867" s="30"/>
      <c r="DK867" s="30"/>
      <c r="DL867" s="30"/>
      <c r="DM867" s="30"/>
      <c r="DN867" s="30"/>
      <c r="DO867" s="30"/>
      <c r="DP867" s="30"/>
      <c r="DQ867" s="30"/>
      <c r="DR867" s="30"/>
      <c r="DS867" s="30"/>
      <c r="DT867" s="30"/>
      <c r="DU867" s="30"/>
      <c r="DV867" s="30"/>
      <c r="DW867" s="30"/>
      <c r="DX867" s="30"/>
      <c r="DY867" s="30"/>
      <c r="DZ867" s="30"/>
      <c r="EA867" s="30"/>
      <c r="EB867" s="30"/>
      <c r="EC867" s="30"/>
      <c r="ED867" s="30"/>
      <c r="EE867" s="30"/>
      <c r="EF867" s="30"/>
      <c r="EG867" s="30"/>
      <c r="EH867" s="30"/>
      <c r="EI867" s="30"/>
      <c r="EJ867" s="30"/>
      <c r="EK867" s="30"/>
      <c r="EL867" s="30"/>
      <c r="EM867" s="30"/>
      <c r="EN867" s="30"/>
      <c r="EO867" s="30"/>
      <c r="EP867" s="30"/>
      <c r="EQ867" s="30"/>
      <c r="ER867" s="30"/>
      <c r="ES867" s="30"/>
      <c r="ET867" s="30"/>
      <c r="EU867" s="30"/>
      <c r="EV867" s="30"/>
      <c r="EW867" s="30"/>
      <c r="EX867" s="30"/>
      <c r="EY867" s="30"/>
      <c r="EZ867" s="30"/>
      <c r="FA867" s="30"/>
      <c r="FB867" s="30"/>
      <c r="FC867" s="30"/>
      <c r="FD867" s="30"/>
      <c r="FE867" s="30"/>
      <c r="FF867" s="30"/>
      <c r="FG867" s="30"/>
      <c r="FH867" s="30"/>
      <c r="FI867" s="30"/>
    </row>
    <row r="868" spans="1:165" s="29" customFormat="1" ht="24.95" customHeight="1" x14ac:dyDescent="0.15">
      <c r="A868" s="23" t="s">
        <v>54</v>
      </c>
      <c r="B868" s="23" t="s">
        <v>2329</v>
      </c>
      <c r="C868" s="23" t="s">
        <v>2330</v>
      </c>
      <c r="D868" s="23"/>
      <c r="E868" s="23" t="s">
        <v>465</v>
      </c>
      <c r="F868" s="110"/>
      <c r="G868" s="23"/>
      <c r="H868" s="23"/>
      <c r="I868" s="23"/>
      <c r="J868" s="23">
        <v>90</v>
      </c>
      <c r="K868" s="23"/>
      <c r="L868" s="23"/>
      <c r="M868" s="94">
        <v>28.14</v>
      </c>
      <c r="N868" s="94"/>
      <c r="O868" s="24">
        <f t="shared" si="2298"/>
        <v>90</v>
      </c>
      <c r="P868" s="25">
        <f t="shared" si="2299"/>
        <v>29.706461102787799</v>
      </c>
      <c r="Q868" s="26">
        <f t="shared" si="2300"/>
        <v>2634.4739698018129</v>
      </c>
      <c r="R868" s="27">
        <f t="shared" si="2301"/>
        <v>45</v>
      </c>
      <c r="S868" s="27">
        <f t="shared" si="2302"/>
        <v>28.415772</v>
      </c>
      <c r="T868" s="28">
        <f t="shared" si="2303"/>
        <v>1278.70974</v>
      </c>
      <c r="U868" s="25">
        <v>45</v>
      </c>
      <c r="V868" s="25">
        <f t="shared" si="2304"/>
        <v>28.415772</v>
      </c>
      <c r="W868" s="28">
        <f t="shared" si="2305"/>
        <v>1278.70974</v>
      </c>
      <c r="X868" s="25"/>
      <c r="Y868" s="25">
        <f t="shared" si="2306"/>
        <v>28.6942465656</v>
      </c>
      <c r="Z868" s="28">
        <f t="shared" si="2307"/>
        <v>0</v>
      </c>
      <c r="AA868" s="25"/>
      <c r="AB868" s="25">
        <f t="shared" si="2308"/>
        <v>28.975450181942882</v>
      </c>
      <c r="AC868" s="28">
        <f t="shared" si="2309"/>
        <v>0</v>
      </c>
      <c r="AD868" s="27">
        <f t="shared" si="2310"/>
        <v>0</v>
      </c>
      <c r="AE868" s="27">
        <f t="shared" si="2311"/>
        <v>29.259409593725923</v>
      </c>
      <c r="AF868" s="28">
        <f t="shared" si="2312"/>
        <v>0</v>
      </c>
      <c r="AG868" s="25"/>
      <c r="AH868" s="25">
        <f t="shared" si="2313"/>
        <v>29.259409593725923</v>
      </c>
      <c r="AI868" s="28">
        <f t="shared" si="2314"/>
        <v>0</v>
      </c>
      <c r="AJ868" s="25"/>
      <c r="AK868" s="25">
        <f t="shared" si="2315"/>
        <v>29.546151807744437</v>
      </c>
      <c r="AL868" s="28">
        <f t="shared" si="2316"/>
        <v>0</v>
      </c>
      <c r="AM868" s="25"/>
      <c r="AN868" s="25">
        <f t="shared" si="2317"/>
        <v>29.835704095460333</v>
      </c>
      <c r="AO868" s="28">
        <f t="shared" si="2318"/>
        <v>0</v>
      </c>
      <c r="AP868" s="27">
        <f t="shared" si="2319"/>
        <v>45</v>
      </c>
      <c r="AQ868" s="27">
        <f t="shared" si="2320"/>
        <v>30.128093995595844</v>
      </c>
      <c r="AR868" s="28">
        <f t="shared" si="2321"/>
        <v>1355.7642298018129</v>
      </c>
      <c r="AS868" s="25">
        <v>45</v>
      </c>
      <c r="AT868" s="25">
        <f t="shared" si="2322"/>
        <v>30.128093995595844</v>
      </c>
      <c r="AU868" s="28">
        <f t="shared" si="2323"/>
        <v>1355.7642298018129</v>
      </c>
      <c r="AV868" s="25"/>
      <c r="AW868" s="25">
        <f t="shared" si="2324"/>
        <v>30.423349316752685</v>
      </c>
      <c r="AX868" s="28">
        <f t="shared" si="2325"/>
        <v>0</v>
      </c>
      <c r="AY868" s="25"/>
      <c r="AZ868" s="25">
        <f t="shared" si="2326"/>
        <v>30.721498140056863</v>
      </c>
      <c r="BA868" s="28">
        <f t="shared" si="2327"/>
        <v>0</v>
      </c>
      <c r="BB868" s="27">
        <f t="shared" si="2328"/>
        <v>0</v>
      </c>
      <c r="BC868" s="27">
        <f t="shared" si="2329"/>
        <v>31.02256882182942</v>
      </c>
      <c r="BD868" s="28">
        <f t="shared" si="2330"/>
        <v>0</v>
      </c>
      <c r="BE868" s="25"/>
      <c r="BF868" s="25">
        <f t="shared" si="2331"/>
        <v>31.02256882182942</v>
      </c>
      <c r="BG868" s="28">
        <f t="shared" si="2332"/>
        <v>0</v>
      </c>
      <c r="BH868" s="25"/>
      <c r="BI868" s="25">
        <f t="shared" si="2333"/>
        <v>31.326589996283349</v>
      </c>
      <c r="BJ868" s="28">
        <f t="shared" si="2334"/>
        <v>0</v>
      </c>
      <c r="BK868" s="25"/>
      <c r="BL868" s="25">
        <f t="shared" si="2335"/>
        <v>31.633590578246928</v>
      </c>
      <c r="BM868" s="28">
        <f t="shared" si="2336"/>
        <v>0</v>
      </c>
      <c r="CZ868" s="30"/>
      <c r="DA868" s="30"/>
      <c r="DB868" s="30"/>
      <c r="DC868" s="30"/>
      <c r="DD868" s="30"/>
      <c r="DE868" s="30"/>
      <c r="DF868" s="30"/>
      <c r="DG868" s="30"/>
      <c r="DH868" s="30"/>
      <c r="DI868" s="30"/>
      <c r="DJ868" s="30"/>
      <c r="DK868" s="30"/>
      <c r="DL868" s="30"/>
      <c r="DM868" s="30"/>
      <c r="DN868" s="30"/>
      <c r="DO868" s="30"/>
      <c r="DP868" s="30"/>
      <c r="DQ868" s="30"/>
      <c r="DR868" s="30"/>
      <c r="DS868" s="30"/>
      <c r="DT868" s="30"/>
      <c r="DU868" s="30"/>
      <c r="DV868" s="30"/>
      <c r="DW868" s="30"/>
      <c r="DX868" s="30"/>
      <c r="DY868" s="30"/>
      <c r="DZ868" s="30"/>
      <c r="EA868" s="30"/>
      <c r="EB868" s="30"/>
      <c r="EC868" s="30"/>
      <c r="ED868" s="30"/>
      <c r="EE868" s="30"/>
      <c r="EF868" s="30"/>
      <c r="EG868" s="30"/>
      <c r="EH868" s="30"/>
      <c r="EI868" s="30"/>
      <c r="EJ868" s="30"/>
      <c r="EK868" s="30"/>
      <c r="EL868" s="30"/>
      <c r="EM868" s="30"/>
      <c r="EN868" s="30"/>
      <c r="EO868" s="30"/>
      <c r="EP868" s="30"/>
      <c r="EQ868" s="30"/>
      <c r="ER868" s="30"/>
      <c r="ES868" s="30"/>
      <c r="ET868" s="30"/>
      <c r="EU868" s="30"/>
      <c r="EV868" s="30"/>
      <c r="EW868" s="30"/>
      <c r="EX868" s="30"/>
      <c r="EY868" s="30"/>
      <c r="EZ868" s="30"/>
      <c r="FA868" s="30"/>
      <c r="FB868" s="30"/>
      <c r="FC868" s="30"/>
      <c r="FD868" s="30"/>
      <c r="FE868" s="30"/>
      <c r="FF868" s="30"/>
      <c r="FG868" s="30"/>
      <c r="FH868" s="30"/>
      <c r="FI868" s="30"/>
    </row>
    <row r="869" spans="1:165" s="35" customFormat="1" ht="25.5" customHeight="1" x14ac:dyDescent="0.2">
      <c r="A869" s="31"/>
      <c r="B869" s="31"/>
      <c r="C869" s="31"/>
      <c r="D869" s="31"/>
      <c r="E869" s="32"/>
      <c r="F869" s="111"/>
      <c r="G869" s="32"/>
      <c r="H869" s="32"/>
      <c r="I869" s="32"/>
      <c r="J869" s="32"/>
      <c r="K869" s="32"/>
      <c r="L869" s="32"/>
      <c r="M869" s="95"/>
      <c r="N869" s="95"/>
      <c r="O869" s="33"/>
      <c r="P869" s="36"/>
      <c r="Q869" s="33">
        <f>T869+AF869+AR869+BD869</f>
        <v>254141.64042293886</v>
      </c>
      <c r="R869" s="37"/>
      <c r="S869" s="34"/>
      <c r="T869" s="34">
        <f>SUM(T857:T868)</f>
        <v>123455.58310800001</v>
      </c>
      <c r="U869" s="34"/>
      <c r="V869" s="34"/>
      <c r="W869" s="34">
        <f t="shared" ref="W869:BM869" si="2337">SUM(W857:W868)</f>
        <v>123455.58310800001</v>
      </c>
      <c r="X869" s="34"/>
      <c r="Y869" s="34"/>
      <c r="Z869" s="34">
        <f t="shared" si="2337"/>
        <v>0</v>
      </c>
      <c r="AA869" s="34"/>
      <c r="AB869" s="34"/>
      <c r="AC869" s="34">
        <f t="shared" si="2337"/>
        <v>0</v>
      </c>
      <c r="AD869" s="34"/>
      <c r="AE869" s="34"/>
      <c r="AF869" s="34">
        <f t="shared" si="2337"/>
        <v>0</v>
      </c>
      <c r="AG869" s="34"/>
      <c r="AH869" s="34"/>
      <c r="AI869" s="34">
        <f t="shared" si="2337"/>
        <v>0</v>
      </c>
      <c r="AJ869" s="34"/>
      <c r="AK869" s="34"/>
      <c r="AL869" s="34">
        <f t="shared" si="2337"/>
        <v>0</v>
      </c>
      <c r="AM869" s="34"/>
      <c r="AN869" s="34"/>
      <c r="AO869" s="34">
        <f t="shared" si="2337"/>
        <v>0</v>
      </c>
      <c r="AP869" s="34"/>
      <c r="AQ869" s="34"/>
      <c r="AR869" s="34">
        <f t="shared" si="2337"/>
        <v>130686.05731493884</v>
      </c>
      <c r="AS869" s="34"/>
      <c r="AT869" s="34"/>
      <c r="AU869" s="34">
        <f t="shared" si="2337"/>
        <v>130686.05731493884</v>
      </c>
      <c r="AV869" s="34"/>
      <c r="AW869" s="34"/>
      <c r="AX869" s="34">
        <f t="shared" si="2337"/>
        <v>0</v>
      </c>
      <c r="AY869" s="34"/>
      <c r="AZ869" s="34"/>
      <c r="BA869" s="34">
        <f t="shared" si="2337"/>
        <v>0</v>
      </c>
      <c r="BB869" s="34"/>
      <c r="BC869" s="34"/>
      <c r="BD869" s="34">
        <f t="shared" si="2337"/>
        <v>0</v>
      </c>
      <c r="BE869" s="34"/>
      <c r="BF869" s="34"/>
      <c r="BG869" s="34">
        <f t="shared" si="2337"/>
        <v>0</v>
      </c>
      <c r="BH869" s="34"/>
      <c r="BI869" s="34"/>
      <c r="BJ869" s="34">
        <f t="shared" si="2337"/>
        <v>0</v>
      </c>
      <c r="BK869" s="34"/>
      <c r="BL869" s="34"/>
      <c r="BM869" s="34">
        <f t="shared" si="2337"/>
        <v>0</v>
      </c>
      <c r="BN869" s="29"/>
    </row>
    <row r="870" spans="1:165" s="29" customFormat="1" ht="24.95" customHeight="1" x14ac:dyDescent="0.15">
      <c r="A870" s="23" t="s">
        <v>54</v>
      </c>
      <c r="B870" s="23" t="s">
        <v>2331</v>
      </c>
      <c r="C870" s="23" t="s">
        <v>2332</v>
      </c>
      <c r="D870" s="23"/>
      <c r="E870" s="23" t="s">
        <v>465</v>
      </c>
      <c r="F870" s="110"/>
      <c r="G870" s="23"/>
      <c r="H870" s="23"/>
      <c r="I870" s="23"/>
      <c r="J870" s="23">
        <v>120</v>
      </c>
      <c r="K870" s="23"/>
      <c r="L870" s="23"/>
      <c r="M870" s="94">
        <v>21.75</v>
      </c>
      <c r="N870" s="94"/>
      <c r="O870" s="24">
        <f t="shared" ref="O870:O884" si="2338">R870+AD870+AP870+BB870</f>
        <v>120</v>
      </c>
      <c r="P870" s="25">
        <f t="shared" ref="P870:P884" si="2339">(S870+AE870+AQ870+BC870)/4</f>
        <v>22.960750852367969</v>
      </c>
      <c r="Q870" s="26">
        <f t="shared" ref="Q870:Q884" si="2340">T870+AF870+AR870+BD870</f>
        <v>2714.987388921556</v>
      </c>
      <c r="R870" s="27">
        <f t="shared" ref="R870:R884" si="2341">U870+X870+AA870</f>
        <v>60</v>
      </c>
      <c r="S870" s="27">
        <f t="shared" ref="S870:S884" si="2342">V870</f>
        <v>21.963150000000002</v>
      </c>
      <c r="T870" s="28">
        <f t="shared" ref="T870:T884" si="2343">R870*S870</f>
        <v>1317.7890000000002</v>
      </c>
      <c r="U870" s="25">
        <v>60</v>
      </c>
      <c r="V870" s="25">
        <f t="shared" ref="V870:V884" si="2344">M870*1.0098</f>
        <v>21.963150000000002</v>
      </c>
      <c r="W870" s="28">
        <f t="shared" ref="W870:W884" si="2345">U870*V870</f>
        <v>1317.7890000000002</v>
      </c>
      <c r="X870" s="25"/>
      <c r="Y870" s="25">
        <f t="shared" ref="Y870:Y884" si="2346">V870*1.0098</f>
        <v>22.178388870000003</v>
      </c>
      <c r="Z870" s="28">
        <f t="shared" ref="Z870:Z884" si="2347">X870*Y870</f>
        <v>0</v>
      </c>
      <c r="AA870" s="25"/>
      <c r="AB870" s="25">
        <f t="shared" ref="AB870:AB884" si="2348">Y870*1.0098</f>
        <v>22.395737080926004</v>
      </c>
      <c r="AC870" s="28">
        <f t="shared" ref="AC870:AC884" si="2349">AA870*AB870</f>
        <v>0</v>
      </c>
      <c r="AD870" s="27">
        <f t="shared" ref="AD870:AD884" si="2350">AG870+AJ870+AM870</f>
        <v>0</v>
      </c>
      <c r="AE870" s="27">
        <f t="shared" ref="AE870:AE884" si="2351">AH870</f>
        <v>22.615215304319079</v>
      </c>
      <c r="AF870" s="28">
        <f t="shared" ref="AF870:AF884" si="2352">AD870*AE870</f>
        <v>0</v>
      </c>
      <c r="AG870" s="25"/>
      <c r="AH870" s="25">
        <f t="shared" ref="AH870:AH884" si="2353">AB870*1.0098</f>
        <v>22.615215304319079</v>
      </c>
      <c r="AI870" s="28">
        <f t="shared" ref="AI870:AI884" si="2354">AG870*AH870</f>
        <v>0</v>
      </c>
      <c r="AJ870" s="25"/>
      <c r="AK870" s="25">
        <f t="shared" ref="AK870:AK884" si="2355">AH870*1.0098</f>
        <v>22.836844414301407</v>
      </c>
      <c r="AL870" s="28">
        <f t="shared" ref="AL870:AL884" si="2356">AJ870*AK870</f>
        <v>0</v>
      </c>
      <c r="AM870" s="25"/>
      <c r="AN870" s="25">
        <f t="shared" ref="AN870:AN884" si="2357">AK870*1.0098</f>
        <v>23.060645489561562</v>
      </c>
      <c r="AO870" s="28">
        <f t="shared" ref="AO870:AO884" si="2358">AM870*AN870</f>
        <v>0</v>
      </c>
      <c r="AP870" s="27">
        <f t="shared" ref="AP870:AP884" si="2359">AS870+AV870+AY870</f>
        <v>60</v>
      </c>
      <c r="AQ870" s="27">
        <f t="shared" ref="AQ870:AQ884" si="2360">AT870</f>
        <v>23.286639815359266</v>
      </c>
      <c r="AR870" s="28">
        <f t="shared" ref="AR870:AR884" si="2361">AP870*AQ870</f>
        <v>1397.198388921556</v>
      </c>
      <c r="AS870" s="25">
        <v>60</v>
      </c>
      <c r="AT870" s="25">
        <f t="shared" ref="AT870:AT884" si="2362">AN870*1.0098</f>
        <v>23.286639815359266</v>
      </c>
      <c r="AU870" s="28">
        <f t="shared" ref="AU870:AU884" si="2363">AS870*AT870</f>
        <v>1397.198388921556</v>
      </c>
      <c r="AV870" s="25"/>
      <c r="AW870" s="25">
        <f t="shared" ref="AW870:AW884" si="2364">AT870*1.0098</f>
        <v>23.514848885549789</v>
      </c>
      <c r="AX870" s="28">
        <f t="shared" ref="AX870:AX884" si="2365">AV870*AW870</f>
        <v>0</v>
      </c>
      <c r="AY870" s="25"/>
      <c r="AZ870" s="25">
        <f t="shared" ref="AZ870:AZ884" si="2366">AW870*1.0098</f>
        <v>23.745294404628176</v>
      </c>
      <c r="BA870" s="28">
        <f t="shared" ref="BA870:BA884" si="2367">AY870*AZ870</f>
        <v>0</v>
      </c>
      <c r="BB870" s="27">
        <f t="shared" ref="BB870:BB884" si="2368">BE870+BH870+BK870</f>
        <v>0</v>
      </c>
      <c r="BC870" s="27">
        <f t="shared" ref="BC870:BC884" si="2369">BF870</f>
        <v>23.977998289793533</v>
      </c>
      <c r="BD870" s="28">
        <f t="shared" ref="BD870:BD884" si="2370">BB870*BC870</f>
        <v>0</v>
      </c>
      <c r="BE870" s="25"/>
      <c r="BF870" s="25">
        <f t="shared" ref="BF870:BF884" si="2371">AZ870*1.0098</f>
        <v>23.977998289793533</v>
      </c>
      <c r="BG870" s="28">
        <f t="shared" ref="BG870:BG884" si="2372">BE870*BF870</f>
        <v>0</v>
      </c>
      <c r="BH870" s="25"/>
      <c r="BI870" s="25">
        <f t="shared" ref="BI870:BI884" si="2373">BF870*1.0098</f>
        <v>24.212982673033508</v>
      </c>
      <c r="BJ870" s="28">
        <f t="shared" ref="BJ870:BJ884" si="2374">BH870*BI870</f>
        <v>0</v>
      </c>
      <c r="BK870" s="25"/>
      <c r="BL870" s="25">
        <f t="shared" ref="BL870:BL884" si="2375">BI870*1.0098</f>
        <v>24.450269903229238</v>
      </c>
      <c r="BM870" s="28">
        <f t="shared" ref="BM870:BM884" si="2376">BK870*BL870</f>
        <v>0</v>
      </c>
      <c r="CZ870" s="30"/>
      <c r="DA870" s="30"/>
      <c r="DB870" s="30"/>
      <c r="DC870" s="30"/>
      <c r="DD870" s="30"/>
      <c r="DE870" s="30"/>
      <c r="DF870" s="30"/>
      <c r="DG870" s="30"/>
      <c r="DH870" s="30"/>
      <c r="DI870" s="30"/>
      <c r="DJ870" s="30"/>
      <c r="DK870" s="30"/>
      <c r="DL870" s="30"/>
      <c r="DM870" s="30"/>
      <c r="DN870" s="30"/>
      <c r="DO870" s="30"/>
      <c r="DP870" s="30"/>
      <c r="DQ870" s="30"/>
      <c r="DR870" s="30"/>
      <c r="DS870" s="30"/>
      <c r="DT870" s="30"/>
      <c r="DU870" s="30"/>
      <c r="DV870" s="30"/>
      <c r="DW870" s="30"/>
      <c r="DX870" s="30"/>
      <c r="DY870" s="30"/>
      <c r="DZ870" s="30"/>
      <c r="EA870" s="30"/>
      <c r="EB870" s="30"/>
      <c r="EC870" s="30"/>
      <c r="ED870" s="30"/>
      <c r="EE870" s="30"/>
      <c r="EF870" s="30"/>
      <c r="EG870" s="30"/>
      <c r="EH870" s="30"/>
      <c r="EI870" s="30"/>
      <c r="EJ870" s="30"/>
      <c r="EK870" s="30"/>
      <c r="EL870" s="30"/>
      <c r="EM870" s="30"/>
      <c r="EN870" s="30"/>
      <c r="EO870" s="30"/>
      <c r="EP870" s="30"/>
      <c r="EQ870" s="30"/>
      <c r="ER870" s="30"/>
      <c r="ES870" s="30"/>
      <c r="ET870" s="30"/>
      <c r="EU870" s="30"/>
      <c r="EV870" s="30"/>
      <c r="EW870" s="30"/>
      <c r="EX870" s="30"/>
      <c r="EY870" s="30"/>
      <c r="EZ870" s="30"/>
      <c r="FA870" s="30"/>
      <c r="FB870" s="30"/>
      <c r="FC870" s="30"/>
      <c r="FD870" s="30"/>
      <c r="FE870" s="30"/>
      <c r="FF870" s="30"/>
      <c r="FG870" s="30"/>
      <c r="FH870" s="30"/>
      <c r="FI870" s="30"/>
    </row>
    <row r="871" spans="1:165" s="29" customFormat="1" ht="24.95" customHeight="1" x14ac:dyDescent="0.15">
      <c r="A871" s="23" t="s">
        <v>54</v>
      </c>
      <c r="B871" s="23" t="s">
        <v>2333</v>
      </c>
      <c r="C871" s="23" t="s">
        <v>2334</v>
      </c>
      <c r="D871" s="23"/>
      <c r="E871" s="23" t="s">
        <v>465</v>
      </c>
      <c r="F871" s="110"/>
      <c r="G871" s="23"/>
      <c r="H871" s="23"/>
      <c r="I871" s="23"/>
      <c r="J871" s="23">
        <v>15</v>
      </c>
      <c r="K871" s="23"/>
      <c r="L871" s="23"/>
      <c r="M871" s="94">
        <v>21.27</v>
      </c>
      <c r="N871" s="94"/>
      <c r="O871" s="24">
        <f t="shared" si="2338"/>
        <v>15</v>
      </c>
      <c r="P871" s="25">
        <f t="shared" si="2339"/>
        <v>22.454030833557088</v>
      </c>
      <c r="Q871" s="26">
        <f t="shared" si="2340"/>
        <v>332.53094411409347</v>
      </c>
      <c r="R871" s="27">
        <f t="shared" si="2341"/>
        <v>7</v>
      </c>
      <c r="S871" s="27">
        <f t="shared" si="2342"/>
        <v>21.478446000000002</v>
      </c>
      <c r="T871" s="28">
        <f t="shared" si="2343"/>
        <v>150.34912200000002</v>
      </c>
      <c r="U871" s="25">
        <v>7</v>
      </c>
      <c r="V871" s="25">
        <f t="shared" si="2344"/>
        <v>21.478446000000002</v>
      </c>
      <c r="W871" s="28">
        <f t="shared" si="2345"/>
        <v>150.34912200000002</v>
      </c>
      <c r="X871" s="25"/>
      <c r="Y871" s="25">
        <f t="shared" si="2346"/>
        <v>21.688934770800003</v>
      </c>
      <c r="Z871" s="28">
        <f t="shared" si="2347"/>
        <v>0</v>
      </c>
      <c r="AA871" s="25"/>
      <c r="AB871" s="25">
        <f t="shared" si="2348"/>
        <v>21.901486331553844</v>
      </c>
      <c r="AC871" s="28">
        <f t="shared" si="2349"/>
        <v>0</v>
      </c>
      <c r="AD871" s="27">
        <f t="shared" si="2350"/>
        <v>0</v>
      </c>
      <c r="AE871" s="27">
        <f t="shared" si="2351"/>
        <v>22.116120897603071</v>
      </c>
      <c r="AF871" s="28">
        <f t="shared" si="2352"/>
        <v>0</v>
      </c>
      <c r="AG871" s="25"/>
      <c r="AH871" s="25">
        <f t="shared" si="2353"/>
        <v>22.116120897603071</v>
      </c>
      <c r="AI871" s="28">
        <f t="shared" si="2354"/>
        <v>0</v>
      </c>
      <c r="AJ871" s="25"/>
      <c r="AK871" s="25">
        <f t="shared" si="2355"/>
        <v>22.332858882399581</v>
      </c>
      <c r="AL871" s="28">
        <f t="shared" si="2356"/>
        <v>0</v>
      </c>
      <c r="AM871" s="25"/>
      <c r="AN871" s="25">
        <f t="shared" si="2357"/>
        <v>22.551720899447098</v>
      </c>
      <c r="AO871" s="28">
        <f t="shared" si="2358"/>
        <v>0</v>
      </c>
      <c r="AP871" s="27">
        <f t="shared" si="2359"/>
        <v>8</v>
      </c>
      <c r="AQ871" s="27">
        <f t="shared" si="2360"/>
        <v>22.772727764261681</v>
      </c>
      <c r="AR871" s="28">
        <f t="shared" si="2361"/>
        <v>182.18182211409345</v>
      </c>
      <c r="AS871" s="25">
        <v>8</v>
      </c>
      <c r="AT871" s="25">
        <f t="shared" si="2362"/>
        <v>22.772727764261681</v>
      </c>
      <c r="AU871" s="28">
        <f t="shared" si="2363"/>
        <v>182.18182211409345</v>
      </c>
      <c r="AV871" s="25"/>
      <c r="AW871" s="25">
        <f t="shared" si="2364"/>
        <v>22.995900496351446</v>
      </c>
      <c r="AX871" s="28">
        <f t="shared" si="2365"/>
        <v>0</v>
      </c>
      <c r="AY871" s="25"/>
      <c r="AZ871" s="25">
        <f t="shared" si="2366"/>
        <v>23.221260321215691</v>
      </c>
      <c r="BA871" s="28">
        <f t="shared" si="2367"/>
        <v>0</v>
      </c>
      <c r="BB871" s="27">
        <f t="shared" si="2368"/>
        <v>0</v>
      </c>
      <c r="BC871" s="27">
        <f t="shared" si="2369"/>
        <v>23.448828672363607</v>
      </c>
      <c r="BD871" s="28">
        <f t="shared" si="2370"/>
        <v>0</v>
      </c>
      <c r="BE871" s="25"/>
      <c r="BF871" s="25">
        <f t="shared" si="2371"/>
        <v>23.448828672363607</v>
      </c>
      <c r="BG871" s="28">
        <f t="shared" si="2372"/>
        <v>0</v>
      </c>
      <c r="BH871" s="25"/>
      <c r="BI871" s="25">
        <f t="shared" si="2373"/>
        <v>23.678627193352771</v>
      </c>
      <c r="BJ871" s="28">
        <f t="shared" si="2374"/>
        <v>0</v>
      </c>
      <c r="BK871" s="25"/>
      <c r="BL871" s="25">
        <f t="shared" si="2375"/>
        <v>23.910677739847628</v>
      </c>
      <c r="BM871" s="28">
        <f t="shared" si="2376"/>
        <v>0</v>
      </c>
      <c r="CZ871" s="30"/>
      <c r="DA871" s="30"/>
      <c r="DB871" s="30"/>
      <c r="DC871" s="30"/>
      <c r="DD871" s="30"/>
      <c r="DE871" s="30"/>
      <c r="DF871" s="30"/>
      <c r="DG871" s="30"/>
      <c r="DH871" s="30"/>
      <c r="DI871" s="30"/>
      <c r="DJ871" s="30"/>
      <c r="DK871" s="30"/>
      <c r="DL871" s="30"/>
      <c r="DM871" s="30"/>
      <c r="DN871" s="30"/>
      <c r="DO871" s="30"/>
      <c r="DP871" s="30"/>
      <c r="DQ871" s="30"/>
      <c r="DR871" s="30"/>
      <c r="DS871" s="30"/>
      <c r="DT871" s="30"/>
      <c r="DU871" s="30"/>
      <c r="DV871" s="30"/>
      <c r="DW871" s="30"/>
      <c r="DX871" s="30"/>
      <c r="DY871" s="30"/>
      <c r="DZ871" s="30"/>
      <c r="EA871" s="30"/>
      <c r="EB871" s="30"/>
      <c r="EC871" s="30"/>
      <c r="ED871" s="30"/>
      <c r="EE871" s="30"/>
      <c r="EF871" s="30"/>
      <c r="EG871" s="30"/>
      <c r="EH871" s="30"/>
      <c r="EI871" s="30"/>
      <c r="EJ871" s="30"/>
      <c r="EK871" s="30"/>
      <c r="EL871" s="30"/>
      <c r="EM871" s="30"/>
      <c r="EN871" s="30"/>
      <c r="EO871" s="30"/>
      <c r="EP871" s="30"/>
      <c r="EQ871" s="30"/>
      <c r="ER871" s="30"/>
      <c r="ES871" s="30"/>
      <c r="ET871" s="30"/>
      <c r="EU871" s="30"/>
      <c r="EV871" s="30"/>
      <c r="EW871" s="30"/>
      <c r="EX871" s="30"/>
      <c r="EY871" s="30"/>
      <c r="EZ871" s="30"/>
      <c r="FA871" s="30"/>
      <c r="FB871" s="30"/>
      <c r="FC871" s="30"/>
      <c r="FD871" s="30"/>
      <c r="FE871" s="30"/>
      <c r="FF871" s="30"/>
      <c r="FG871" s="30"/>
      <c r="FH871" s="30"/>
      <c r="FI871" s="30"/>
    </row>
    <row r="872" spans="1:165" s="29" customFormat="1" ht="24.95" customHeight="1" x14ac:dyDescent="0.15">
      <c r="A872" s="23" t="s">
        <v>54</v>
      </c>
      <c r="B872" s="23" t="s">
        <v>2335</v>
      </c>
      <c r="C872" s="23" t="s">
        <v>2336</v>
      </c>
      <c r="D872" s="23"/>
      <c r="E872" s="23" t="s">
        <v>465</v>
      </c>
      <c r="F872" s="110"/>
      <c r="G872" s="23"/>
      <c r="H872" s="23"/>
      <c r="I872" s="23"/>
      <c r="J872" s="23">
        <v>10</v>
      </c>
      <c r="K872" s="23"/>
      <c r="L872" s="23"/>
      <c r="M872" s="94">
        <v>21</v>
      </c>
      <c r="N872" s="94"/>
      <c r="O872" s="24">
        <f t="shared" si="2338"/>
        <v>10</v>
      </c>
      <c r="P872" s="25">
        <f t="shared" si="2339"/>
        <v>22.169000822975971</v>
      </c>
      <c r="Q872" s="26">
        <f t="shared" si="2340"/>
        <v>218.44726117759643</v>
      </c>
      <c r="R872" s="27">
        <f t="shared" si="2341"/>
        <v>5</v>
      </c>
      <c r="S872" s="27">
        <f t="shared" si="2342"/>
        <v>21.2058</v>
      </c>
      <c r="T872" s="28">
        <f t="shared" si="2343"/>
        <v>106.029</v>
      </c>
      <c r="U872" s="25">
        <v>5</v>
      </c>
      <c r="V872" s="25">
        <f t="shared" si="2344"/>
        <v>21.2058</v>
      </c>
      <c r="W872" s="28">
        <f t="shared" si="2345"/>
        <v>106.029</v>
      </c>
      <c r="X872" s="25"/>
      <c r="Y872" s="25">
        <f t="shared" si="2346"/>
        <v>21.41361684</v>
      </c>
      <c r="Z872" s="28">
        <f t="shared" si="2347"/>
        <v>0</v>
      </c>
      <c r="AA872" s="25"/>
      <c r="AB872" s="25">
        <f t="shared" si="2348"/>
        <v>21.623470285031999</v>
      </c>
      <c r="AC872" s="28">
        <f t="shared" si="2349"/>
        <v>0</v>
      </c>
      <c r="AD872" s="27">
        <f t="shared" si="2350"/>
        <v>0</v>
      </c>
      <c r="AE872" s="27">
        <f t="shared" si="2351"/>
        <v>21.835380293825313</v>
      </c>
      <c r="AF872" s="28">
        <f t="shared" si="2352"/>
        <v>0</v>
      </c>
      <c r="AG872" s="25"/>
      <c r="AH872" s="25">
        <f t="shared" si="2353"/>
        <v>21.835380293825313</v>
      </c>
      <c r="AI872" s="28">
        <f t="shared" si="2354"/>
        <v>0</v>
      </c>
      <c r="AJ872" s="25"/>
      <c r="AK872" s="25">
        <f t="shared" si="2355"/>
        <v>22.049367020704803</v>
      </c>
      <c r="AL872" s="28">
        <f t="shared" si="2356"/>
        <v>0</v>
      </c>
      <c r="AM872" s="25"/>
      <c r="AN872" s="25">
        <f t="shared" si="2357"/>
        <v>22.265450817507713</v>
      </c>
      <c r="AO872" s="28">
        <f t="shared" si="2358"/>
        <v>0</v>
      </c>
      <c r="AP872" s="27">
        <f t="shared" si="2359"/>
        <v>5</v>
      </c>
      <c r="AQ872" s="27">
        <f t="shared" si="2360"/>
        <v>22.48365223551929</v>
      </c>
      <c r="AR872" s="28">
        <f t="shared" si="2361"/>
        <v>112.41826117759645</v>
      </c>
      <c r="AS872" s="25">
        <v>5</v>
      </c>
      <c r="AT872" s="25">
        <f t="shared" si="2362"/>
        <v>22.48365223551929</v>
      </c>
      <c r="AU872" s="28">
        <f t="shared" si="2363"/>
        <v>112.41826117759645</v>
      </c>
      <c r="AV872" s="25"/>
      <c r="AW872" s="25">
        <f t="shared" si="2364"/>
        <v>22.703992027427379</v>
      </c>
      <c r="AX872" s="28">
        <f t="shared" si="2365"/>
        <v>0</v>
      </c>
      <c r="AY872" s="25"/>
      <c r="AZ872" s="25">
        <f t="shared" si="2366"/>
        <v>22.926491149296169</v>
      </c>
      <c r="BA872" s="28">
        <f t="shared" si="2367"/>
        <v>0</v>
      </c>
      <c r="BB872" s="27">
        <f t="shared" si="2368"/>
        <v>0</v>
      </c>
      <c r="BC872" s="27">
        <f t="shared" si="2369"/>
        <v>23.151170762559271</v>
      </c>
      <c r="BD872" s="28">
        <f t="shared" si="2370"/>
        <v>0</v>
      </c>
      <c r="BE872" s="25"/>
      <c r="BF872" s="25">
        <f t="shared" si="2371"/>
        <v>23.151170762559271</v>
      </c>
      <c r="BG872" s="28">
        <f t="shared" si="2372"/>
        <v>0</v>
      </c>
      <c r="BH872" s="25"/>
      <c r="BI872" s="25">
        <f t="shared" si="2373"/>
        <v>23.378052236032353</v>
      </c>
      <c r="BJ872" s="28">
        <f t="shared" si="2374"/>
        <v>0</v>
      </c>
      <c r="BK872" s="25"/>
      <c r="BL872" s="25">
        <f t="shared" si="2375"/>
        <v>23.607157147945472</v>
      </c>
      <c r="BM872" s="28">
        <f t="shared" si="2376"/>
        <v>0</v>
      </c>
      <c r="CZ872" s="30"/>
      <c r="DA872" s="30"/>
      <c r="DB872" s="30"/>
      <c r="DC872" s="30"/>
      <c r="DD872" s="30"/>
      <c r="DE872" s="30"/>
      <c r="DF872" s="30"/>
      <c r="DG872" s="30"/>
      <c r="DH872" s="30"/>
      <c r="DI872" s="30"/>
      <c r="DJ872" s="30"/>
      <c r="DK872" s="30"/>
      <c r="DL872" s="30"/>
      <c r="DM872" s="30"/>
      <c r="DN872" s="30"/>
      <c r="DO872" s="30"/>
      <c r="DP872" s="30"/>
      <c r="DQ872" s="30"/>
      <c r="DR872" s="30"/>
      <c r="DS872" s="30"/>
      <c r="DT872" s="30"/>
      <c r="DU872" s="30"/>
      <c r="DV872" s="30"/>
      <c r="DW872" s="30"/>
      <c r="DX872" s="30"/>
      <c r="DY872" s="30"/>
      <c r="DZ872" s="30"/>
      <c r="EA872" s="30"/>
      <c r="EB872" s="30"/>
      <c r="EC872" s="30"/>
      <c r="ED872" s="30"/>
      <c r="EE872" s="30"/>
      <c r="EF872" s="30"/>
      <c r="EG872" s="30"/>
      <c r="EH872" s="30"/>
      <c r="EI872" s="30"/>
      <c r="EJ872" s="30"/>
      <c r="EK872" s="30"/>
      <c r="EL872" s="30"/>
      <c r="EM872" s="30"/>
      <c r="EN872" s="30"/>
      <c r="EO872" s="30"/>
      <c r="EP872" s="30"/>
      <c r="EQ872" s="30"/>
      <c r="ER872" s="30"/>
      <c r="ES872" s="30"/>
      <c r="ET872" s="30"/>
      <c r="EU872" s="30"/>
      <c r="EV872" s="30"/>
      <c r="EW872" s="30"/>
      <c r="EX872" s="30"/>
      <c r="EY872" s="30"/>
      <c r="EZ872" s="30"/>
      <c r="FA872" s="30"/>
      <c r="FB872" s="30"/>
      <c r="FC872" s="30"/>
      <c r="FD872" s="30"/>
      <c r="FE872" s="30"/>
      <c r="FF872" s="30"/>
      <c r="FG872" s="30"/>
      <c r="FH872" s="30"/>
      <c r="FI872" s="30"/>
    </row>
    <row r="873" spans="1:165" s="29" customFormat="1" ht="24.95" customHeight="1" x14ac:dyDescent="0.15">
      <c r="A873" s="23" t="s">
        <v>54</v>
      </c>
      <c r="B873" s="23" t="s">
        <v>2337</v>
      </c>
      <c r="C873" s="23" t="s">
        <v>2338</v>
      </c>
      <c r="D873" s="23"/>
      <c r="E873" s="23" t="s">
        <v>465</v>
      </c>
      <c r="F873" s="110"/>
      <c r="G873" s="23"/>
      <c r="H873" s="23"/>
      <c r="I873" s="23"/>
      <c r="J873" s="23">
        <v>15</v>
      </c>
      <c r="K873" s="23"/>
      <c r="L873" s="23"/>
      <c r="M873" s="94">
        <v>21</v>
      </c>
      <c r="N873" s="94"/>
      <c r="O873" s="24">
        <f t="shared" si="2338"/>
        <v>15</v>
      </c>
      <c r="P873" s="25">
        <f t="shared" si="2339"/>
        <v>22.169000822975971</v>
      </c>
      <c r="Q873" s="26">
        <f t="shared" si="2340"/>
        <v>328.30981788415431</v>
      </c>
      <c r="R873" s="27">
        <f t="shared" si="2341"/>
        <v>7</v>
      </c>
      <c r="S873" s="27">
        <f t="shared" si="2342"/>
        <v>21.2058</v>
      </c>
      <c r="T873" s="28">
        <f t="shared" si="2343"/>
        <v>148.44059999999999</v>
      </c>
      <c r="U873" s="25">
        <v>7</v>
      </c>
      <c r="V873" s="25">
        <f t="shared" si="2344"/>
        <v>21.2058</v>
      </c>
      <c r="W873" s="28">
        <f t="shared" si="2345"/>
        <v>148.44059999999999</v>
      </c>
      <c r="X873" s="25"/>
      <c r="Y873" s="25">
        <f t="shared" si="2346"/>
        <v>21.41361684</v>
      </c>
      <c r="Z873" s="28">
        <f t="shared" si="2347"/>
        <v>0</v>
      </c>
      <c r="AA873" s="25"/>
      <c r="AB873" s="25">
        <f t="shared" si="2348"/>
        <v>21.623470285031999</v>
      </c>
      <c r="AC873" s="28">
        <f t="shared" si="2349"/>
        <v>0</v>
      </c>
      <c r="AD873" s="27">
        <f t="shared" si="2350"/>
        <v>0</v>
      </c>
      <c r="AE873" s="27">
        <f t="shared" si="2351"/>
        <v>21.835380293825313</v>
      </c>
      <c r="AF873" s="28">
        <f t="shared" si="2352"/>
        <v>0</v>
      </c>
      <c r="AG873" s="25"/>
      <c r="AH873" s="25">
        <f t="shared" si="2353"/>
        <v>21.835380293825313</v>
      </c>
      <c r="AI873" s="28">
        <f t="shared" si="2354"/>
        <v>0</v>
      </c>
      <c r="AJ873" s="25"/>
      <c r="AK873" s="25">
        <f t="shared" si="2355"/>
        <v>22.049367020704803</v>
      </c>
      <c r="AL873" s="28">
        <f t="shared" si="2356"/>
        <v>0</v>
      </c>
      <c r="AM873" s="25"/>
      <c r="AN873" s="25">
        <f t="shared" si="2357"/>
        <v>22.265450817507713</v>
      </c>
      <c r="AO873" s="28">
        <f t="shared" si="2358"/>
        <v>0</v>
      </c>
      <c r="AP873" s="27">
        <f t="shared" si="2359"/>
        <v>8</v>
      </c>
      <c r="AQ873" s="27">
        <f t="shared" si="2360"/>
        <v>22.48365223551929</v>
      </c>
      <c r="AR873" s="28">
        <f t="shared" si="2361"/>
        <v>179.86921788415432</v>
      </c>
      <c r="AS873" s="25">
        <v>8</v>
      </c>
      <c r="AT873" s="25">
        <f t="shared" si="2362"/>
        <v>22.48365223551929</v>
      </c>
      <c r="AU873" s="28">
        <f t="shared" si="2363"/>
        <v>179.86921788415432</v>
      </c>
      <c r="AV873" s="25"/>
      <c r="AW873" s="25">
        <f t="shared" si="2364"/>
        <v>22.703992027427379</v>
      </c>
      <c r="AX873" s="28">
        <f t="shared" si="2365"/>
        <v>0</v>
      </c>
      <c r="AY873" s="25"/>
      <c r="AZ873" s="25">
        <f t="shared" si="2366"/>
        <v>22.926491149296169</v>
      </c>
      <c r="BA873" s="28">
        <f t="shared" si="2367"/>
        <v>0</v>
      </c>
      <c r="BB873" s="27">
        <f t="shared" si="2368"/>
        <v>0</v>
      </c>
      <c r="BC873" s="27">
        <f t="shared" si="2369"/>
        <v>23.151170762559271</v>
      </c>
      <c r="BD873" s="28">
        <f t="shared" si="2370"/>
        <v>0</v>
      </c>
      <c r="BE873" s="25"/>
      <c r="BF873" s="25">
        <f t="shared" si="2371"/>
        <v>23.151170762559271</v>
      </c>
      <c r="BG873" s="28">
        <f t="shared" si="2372"/>
        <v>0</v>
      </c>
      <c r="BH873" s="25"/>
      <c r="BI873" s="25">
        <f t="shared" si="2373"/>
        <v>23.378052236032353</v>
      </c>
      <c r="BJ873" s="28">
        <f t="shared" si="2374"/>
        <v>0</v>
      </c>
      <c r="BK873" s="25"/>
      <c r="BL873" s="25">
        <f t="shared" si="2375"/>
        <v>23.607157147945472</v>
      </c>
      <c r="BM873" s="28">
        <f t="shared" si="2376"/>
        <v>0</v>
      </c>
      <c r="CZ873" s="30"/>
      <c r="DA873" s="30"/>
      <c r="DB873" s="30"/>
      <c r="DC873" s="30"/>
      <c r="DD873" s="30"/>
      <c r="DE873" s="30"/>
      <c r="DF873" s="30"/>
      <c r="DG873" s="30"/>
      <c r="DH873" s="30"/>
      <c r="DI873" s="30"/>
      <c r="DJ873" s="30"/>
      <c r="DK873" s="30"/>
      <c r="DL873" s="30"/>
      <c r="DM873" s="30"/>
      <c r="DN873" s="30"/>
      <c r="DO873" s="30"/>
      <c r="DP873" s="30"/>
      <c r="DQ873" s="30"/>
      <c r="DR873" s="30"/>
      <c r="DS873" s="30"/>
      <c r="DT873" s="30"/>
      <c r="DU873" s="30"/>
      <c r="DV873" s="30"/>
      <c r="DW873" s="30"/>
      <c r="DX873" s="30"/>
      <c r="DY873" s="30"/>
      <c r="DZ873" s="30"/>
      <c r="EA873" s="30"/>
      <c r="EB873" s="30"/>
      <c r="EC873" s="30"/>
      <c r="ED873" s="30"/>
      <c r="EE873" s="30"/>
      <c r="EF873" s="30"/>
      <c r="EG873" s="30"/>
      <c r="EH873" s="30"/>
      <c r="EI873" s="30"/>
      <c r="EJ873" s="30"/>
      <c r="EK873" s="30"/>
      <c r="EL873" s="30"/>
      <c r="EM873" s="30"/>
      <c r="EN873" s="30"/>
      <c r="EO873" s="30"/>
      <c r="EP873" s="30"/>
      <c r="EQ873" s="30"/>
      <c r="ER873" s="30"/>
      <c r="ES873" s="30"/>
      <c r="ET873" s="30"/>
      <c r="EU873" s="30"/>
      <c r="EV873" s="30"/>
      <c r="EW873" s="30"/>
      <c r="EX873" s="30"/>
      <c r="EY873" s="30"/>
      <c r="EZ873" s="30"/>
      <c r="FA873" s="30"/>
      <c r="FB873" s="30"/>
      <c r="FC873" s="30"/>
      <c r="FD873" s="30"/>
      <c r="FE873" s="30"/>
      <c r="FF873" s="30"/>
      <c r="FG873" s="30"/>
      <c r="FH873" s="30"/>
      <c r="FI873" s="30"/>
    </row>
    <row r="874" spans="1:165" s="29" customFormat="1" ht="24.95" customHeight="1" x14ac:dyDescent="0.15">
      <c r="A874" s="23" t="s">
        <v>54</v>
      </c>
      <c r="B874" s="23" t="s">
        <v>2339</v>
      </c>
      <c r="C874" s="23" t="s">
        <v>2340</v>
      </c>
      <c r="D874" s="23"/>
      <c r="E874" s="23" t="s">
        <v>465</v>
      </c>
      <c r="F874" s="110"/>
      <c r="G874" s="23"/>
      <c r="H874" s="23"/>
      <c r="I874" s="23"/>
      <c r="J874" s="23">
        <v>20</v>
      </c>
      <c r="K874" s="23"/>
      <c r="L874" s="23"/>
      <c r="M874" s="94">
        <v>11.1</v>
      </c>
      <c r="N874" s="94"/>
      <c r="O874" s="24">
        <f t="shared" si="2338"/>
        <v>20</v>
      </c>
      <c r="P874" s="25">
        <f t="shared" si="2339"/>
        <v>11.717900435001585</v>
      </c>
      <c r="Q874" s="26">
        <f t="shared" si="2340"/>
        <v>230.92996181631628</v>
      </c>
      <c r="R874" s="27">
        <f t="shared" si="2341"/>
        <v>10</v>
      </c>
      <c r="S874" s="27">
        <f t="shared" si="2342"/>
        <v>11.208780000000001</v>
      </c>
      <c r="T874" s="28">
        <f t="shared" si="2343"/>
        <v>112.08780000000002</v>
      </c>
      <c r="U874" s="25">
        <v>10</v>
      </c>
      <c r="V874" s="25">
        <f t="shared" si="2344"/>
        <v>11.208780000000001</v>
      </c>
      <c r="W874" s="28">
        <f t="shared" si="2345"/>
        <v>112.08780000000002</v>
      </c>
      <c r="X874" s="25"/>
      <c r="Y874" s="25">
        <f t="shared" si="2346"/>
        <v>11.318626044000002</v>
      </c>
      <c r="Z874" s="28">
        <f t="shared" si="2347"/>
        <v>0</v>
      </c>
      <c r="AA874" s="25"/>
      <c r="AB874" s="25">
        <f t="shared" si="2348"/>
        <v>11.429548579231202</v>
      </c>
      <c r="AC874" s="28">
        <f t="shared" si="2349"/>
        <v>0</v>
      </c>
      <c r="AD874" s="27">
        <f t="shared" si="2350"/>
        <v>0</v>
      </c>
      <c r="AE874" s="27">
        <f t="shared" si="2351"/>
        <v>11.541558155307669</v>
      </c>
      <c r="AF874" s="28">
        <f t="shared" si="2352"/>
        <v>0</v>
      </c>
      <c r="AG874" s="25"/>
      <c r="AH874" s="25">
        <f t="shared" si="2353"/>
        <v>11.541558155307669</v>
      </c>
      <c r="AI874" s="28">
        <f t="shared" si="2354"/>
        <v>0</v>
      </c>
      <c r="AJ874" s="25"/>
      <c r="AK874" s="25">
        <f t="shared" si="2355"/>
        <v>11.654665425229684</v>
      </c>
      <c r="AL874" s="28">
        <f t="shared" si="2356"/>
        <v>0</v>
      </c>
      <c r="AM874" s="25"/>
      <c r="AN874" s="25">
        <f t="shared" si="2357"/>
        <v>11.768881146396936</v>
      </c>
      <c r="AO874" s="28">
        <f t="shared" si="2358"/>
        <v>0</v>
      </c>
      <c r="AP874" s="27">
        <f t="shared" si="2359"/>
        <v>10</v>
      </c>
      <c r="AQ874" s="27">
        <f t="shared" si="2360"/>
        <v>11.884216181631626</v>
      </c>
      <c r="AR874" s="28">
        <f t="shared" si="2361"/>
        <v>118.84216181631626</v>
      </c>
      <c r="AS874" s="25">
        <v>10</v>
      </c>
      <c r="AT874" s="25">
        <f t="shared" si="2362"/>
        <v>11.884216181631626</v>
      </c>
      <c r="AU874" s="28">
        <f t="shared" si="2363"/>
        <v>118.84216181631626</v>
      </c>
      <c r="AV874" s="25"/>
      <c r="AW874" s="25">
        <f t="shared" si="2364"/>
        <v>12.000681500211616</v>
      </c>
      <c r="AX874" s="28">
        <f t="shared" si="2365"/>
        <v>0</v>
      </c>
      <c r="AY874" s="25"/>
      <c r="AZ874" s="25">
        <f t="shared" si="2366"/>
        <v>12.118288178913691</v>
      </c>
      <c r="BA874" s="28">
        <f t="shared" si="2367"/>
        <v>0</v>
      </c>
      <c r="BB874" s="27">
        <f t="shared" si="2368"/>
        <v>0</v>
      </c>
      <c r="BC874" s="27">
        <f t="shared" si="2369"/>
        <v>12.237047403067045</v>
      </c>
      <c r="BD874" s="28">
        <f t="shared" si="2370"/>
        <v>0</v>
      </c>
      <c r="BE874" s="25"/>
      <c r="BF874" s="25">
        <f t="shared" si="2371"/>
        <v>12.237047403067045</v>
      </c>
      <c r="BG874" s="28">
        <f t="shared" si="2372"/>
        <v>0</v>
      </c>
      <c r="BH874" s="25"/>
      <c r="BI874" s="25">
        <f t="shared" si="2373"/>
        <v>12.356970467617103</v>
      </c>
      <c r="BJ874" s="28">
        <f t="shared" si="2374"/>
        <v>0</v>
      </c>
      <c r="BK874" s="25"/>
      <c r="BL874" s="25">
        <f t="shared" si="2375"/>
        <v>12.47806877819975</v>
      </c>
      <c r="BM874" s="28">
        <f t="shared" si="2376"/>
        <v>0</v>
      </c>
      <c r="CZ874" s="30"/>
      <c r="DA874" s="30"/>
      <c r="DB874" s="30"/>
      <c r="DC874" s="30"/>
      <c r="DD874" s="30"/>
      <c r="DE874" s="30"/>
      <c r="DF874" s="30"/>
      <c r="DG874" s="30"/>
      <c r="DH874" s="30"/>
      <c r="DI874" s="30"/>
      <c r="DJ874" s="30"/>
      <c r="DK874" s="30"/>
      <c r="DL874" s="30"/>
      <c r="DM874" s="30"/>
      <c r="DN874" s="30"/>
      <c r="DO874" s="30"/>
      <c r="DP874" s="30"/>
      <c r="DQ874" s="30"/>
      <c r="DR874" s="30"/>
      <c r="DS874" s="30"/>
      <c r="DT874" s="30"/>
      <c r="DU874" s="30"/>
      <c r="DV874" s="30"/>
      <c r="DW874" s="30"/>
      <c r="DX874" s="30"/>
      <c r="DY874" s="30"/>
      <c r="DZ874" s="30"/>
      <c r="EA874" s="30"/>
      <c r="EB874" s="30"/>
      <c r="EC874" s="30"/>
      <c r="ED874" s="30"/>
      <c r="EE874" s="30"/>
      <c r="EF874" s="30"/>
      <c r="EG874" s="30"/>
      <c r="EH874" s="30"/>
      <c r="EI874" s="30"/>
      <c r="EJ874" s="30"/>
      <c r="EK874" s="30"/>
      <c r="EL874" s="30"/>
      <c r="EM874" s="30"/>
      <c r="EN874" s="30"/>
      <c r="EO874" s="30"/>
      <c r="EP874" s="30"/>
      <c r="EQ874" s="30"/>
      <c r="ER874" s="30"/>
      <c r="ES874" s="30"/>
      <c r="ET874" s="30"/>
      <c r="EU874" s="30"/>
      <c r="EV874" s="30"/>
      <c r="EW874" s="30"/>
      <c r="EX874" s="30"/>
      <c r="EY874" s="30"/>
      <c r="EZ874" s="30"/>
      <c r="FA874" s="30"/>
      <c r="FB874" s="30"/>
      <c r="FC874" s="30"/>
      <c r="FD874" s="30"/>
      <c r="FE874" s="30"/>
      <c r="FF874" s="30"/>
      <c r="FG874" s="30"/>
      <c r="FH874" s="30"/>
      <c r="FI874" s="30"/>
    </row>
    <row r="875" spans="1:165" s="29" customFormat="1" ht="24.95" customHeight="1" x14ac:dyDescent="0.15">
      <c r="A875" s="23" t="s">
        <v>54</v>
      </c>
      <c r="B875" s="23" t="s">
        <v>2341</v>
      </c>
      <c r="C875" s="23" t="s">
        <v>2342</v>
      </c>
      <c r="D875" s="23"/>
      <c r="E875" s="23" t="s">
        <v>465</v>
      </c>
      <c r="F875" s="110"/>
      <c r="G875" s="23"/>
      <c r="H875" s="23"/>
      <c r="I875" s="23"/>
      <c r="J875" s="23">
        <v>40</v>
      </c>
      <c r="K875" s="23"/>
      <c r="L875" s="23"/>
      <c r="M875" s="94">
        <v>11.1</v>
      </c>
      <c r="N875" s="94"/>
      <c r="O875" s="24">
        <f t="shared" si="2338"/>
        <v>40</v>
      </c>
      <c r="P875" s="25">
        <f t="shared" si="2339"/>
        <v>11.717900435001585</v>
      </c>
      <c r="Q875" s="26">
        <f t="shared" si="2340"/>
        <v>461.85992363263256</v>
      </c>
      <c r="R875" s="27">
        <f t="shared" si="2341"/>
        <v>20</v>
      </c>
      <c r="S875" s="27">
        <f t="shared" si="2342"/>
        <v>11.208780000000001</v>
      </c>
      <c r="T875" s="28">
        <f t="shared" si="2343"/>
        <v>224.17560000000003</v>
      </c>
      <c r="U875" s="25">
        <v>20</v>
      </c>
      <c r="V875" s="25">
        <f t="shared" si="2344"/>
        <v>11.208780000000001</v>
      </c>
      <c r="W875" s="28">
        <f t="shared" si="2345"/>
        <v>224.17560000000003</v>
      </c>
      <c r="X875" s="25"/>
      <c r="Y875" s="25">
        <f t="shared" si="2346"/>
        <v>11.318626044000002</v>
      </c>
      <c r="Z875" s="28">
        <f t="shared" si="2347"/>
        <v>0</v>
      </c>
      <c r="AA875" s="25"/>
      <c r="AB875" s="25">
        <f t="shared" si="2348"/>
        <v>11.429548579231202</v>
      </c>
      <c r="AC875" s="28">
        <f t="shared" si="2349"/>
        <v>0</v>
      </c>
      <c r="AD875" s="27">
        <f t="shared" si="2350"/>
        <v>0</v>
      </c>
      <c r="AE875" s="27">
        <f t="shared" si="2351"/>
        <v>11.541558155307669</v>
      </c>
      <c r="AF875" s="28">
        <f t="shared" si="2352"/>
        <v>0</v>
      </c>
      <c r="AG875" s="25"/>
      <c r="AH875" s="25">
        <f t="shared" si="2353"/>
        <v>11.541558155307669</v>
      </c>
      <c r="AI875" s="28">
        <f t="shared" si="2354"/>
        <v>0</v>
      </c>
      <c r="AJ875" s="25"/>
      <c r="AK875" s="25">
        <f t="shared" si="2355"/>
        <v>11.654665425229684</v>
      </c>
      <c r="AL875" s="28">
        <f t="shared" si="2356"/>
        <v>0</v>
      </c>
      <c r="AM875" s="25"/>
      <c r="AN875" s="25">
        <f t="shared" si="2357"/>
        <v>11.768881146396936</v>
      </c>
      <c r="AO875" s="28">
        <f t="shared" si="2358"/>
        <v>0</v>
      </c>
      <c r="AP875" s="27">
        <f t="shared" si="2359"/>
        <v>20</v>
      </c>
      <c r="AQ875" s="27">
        <f t="shared" si="2360"/>
        <v>11.884216181631626</v>
      </c>
      <c r="AR875" s="28">
        <f t="shared" si="2361"/>
        <v>237.68432363263253</v>
      </c>
      <c r="AS875" s="25">
        <v>20</v>
      </c>
      <c r="AT875" s="25">
        <f t="shared" si="2362"/>
        <v>11.884216181631626</v>
      </c>
      <c r="AU875" s="28">
        <f t="shared" si="2363"/>
        <v>237.68432363263253</v>
      </c>
      <c r="AV875" s="25"/>
      <c r="AW875" s="25">
        <f t="shared" si="2364"/>
        <v>12.000681500211616</v>
      </c>
      <c r="AX875" s="28">
        <f t="shared" si="2365"/>
        <v>0</v>
      </c>
      <c r="AY875" s="25"/>
      <c r="AZ875" s="25">
        <f t="shared" si="2366"/>
        <v>12.118288178913691</v>
      </c>
      <c r="BA875" s="28">
        <f t="shared" si="2367"/>
        <v>0</v>
      </c>
      <c r="BB875" s="27">
        <f t="shared" si="2368"/>
        <v>0</v>
      </c>
      <c r="BC875" s="27">
        <f t="shared" si="2369"/>
        <v>12.237047403067045</v>
      </c>
      <c r="BD875" s="28">
        <f t="shared" si="2370"/>
        <v>0</v>
      </c>
      <c r="BE875" s="25"/>
      <c r="BF875" s="25">
        <f t="shared" si="2371"/>
        <v>12.237047403067045</v>
      </c>
      <c r="BG875" s="28">
        <f t="shared" si="2372"/>
        <v>0</v>
      </c>
      <c r="BH875" s="25"/>
      <c r="BI875" s="25">
        <f t="shared" si="2373"/>
        <v>12.356970467617103</v>
      </c>
      <c r="BJ875" s="28">
        <f t="shared" si="2374"/>
        <v>0</v>
      </c>
      <c r="BK875" s="25"/>
      <c r="BL875" s="25">
        <f t="shared" si="2375"/>
        <v>12.47806877819975</v>
      </c>
      <c r="BM875" s="28">
        <f t="shared" si="2376"/>
        <v>0</v>
      </c>
      <c r="CZ875" s="30"/>
      <c r="DA875" s="30"/>
      <c r="DB875" s="30"/>
      <c r="DC875" s="30"/>
      <c r="DD875" s="30"/>
      <c r="DE875" s="30"/>
      <c r="DF875" s="30"/>
      <c r="DG875" s="30"/>
      <c r="DH875" s="30"/>
      <c r="DI875" s="30"/>
      <c r="DJ875" s="30"/>
      <c r="DK875" s="30"/>
      <c r="DL875" s="30"/>
      <c r="DM875" s="30"/>
      <c r="DN875" s="30"/>
      <c r="DO875" s="30"/>
      <c r="DP875" s="30"/>
      <c r="DQ875" s="30"/>
      <c r="DR875" s="30"/>
      <c r="DS875" s="30"/>
      <c r="DT875" s="30"/>
      <c r="DU875" s="30"/>
      <c r="DV875" s="30"/>
      <c r="DW875" s="30"/>
      <c r="DX875" s="30"/>
      <c r="DY875" s="30"/>
      <c r="DZ875" s="30"/>
      <c r="EA875" s="30"/>
      <c r="EB875" s="30"/>
      <c r="EC875" s="30"/>
      <c r="ED875" s="30"/>
      <c r="EE875" s="30"/>
      <c r="EF875" s="30"/>
      <c r="EG875" s="30"/>
      <c r="EH875" s="30"/>
      <c r="EI875" s="30"/>
      <c r="EJ875" s="30"/>
      <c r="EK875" s="30"/>
      <c r="EL875" s="30"/>
      <c r="EM875" s="30"/>
      <c r="EN875" s="30"/>
      <c r="EO875" s="30"/>
      <c r="EP875" s="30"/>
      <c r="EQ875" s="30"/>
      <c r="ER875" s="30"/>
      <c r="ES875" s="30"/>
      <c r="ET875" s="30"/>
      <c r="EU875" s="30"/>
      <c r="EV875" s="30"/>
      <c r="EW875" s="30"/>
      <c r="EX875" s="30"/>
      <c r="EY875" s="30"/>
      <c r="EZ875" s="30"/>
      <c r="FA875" s="30"/>
      <c r="FB875" s="30"/>
      <c r="FC875" s="30"/>
      <c r="FD875" s="30"/>
      <c r="FE875" s="30"/>
      <c r="FF875" s="30"/>
      <c r="FG875" s="30"/>
      <c r="FH875" s="30"/>
      <c r="FI875" s="30"/>
    </row>
    <row r="876" spans="1:165" s="29" customFormat="1" ht="24.95" customHeight="1" x14ac:dyDescent="0.15">
      <c r="A876" s="23" t="s">
        <v>54</v>
      </c>
      <c r="B876" s="23" t="s">
        <v>2343</v>
      </c>
      <c r="C876" s="23" t="s">
        <v>2344</v>
      </c>
      <c r="D876" s="23"/>
      <c r="E876" s="23" t="s">
        <v>465</v>
      </c>
      <c r="F876" s="110"/>
      <c r="G876" s="23"/>
      <c r="H876" s="23"/>
      <c r="I876" s="23"/>
      <c r="J876" s="23">
        <v>600</v>
      </c>
      <c r="K876" s="23"/>
      <c r="L876" s="23"/>
      <c r="M876" s="94">
        <v>10.93</v>
      </c>
      <c r="N876" s="94"/>
      <c r="O876" s="24">
        <f t="shared" si="2338"/>
        <v>600</v>
      </c>
      <c r="P876" s="25">
        <f t="shared" si="2339"/>
        <v>11.538437095006064</v>
      </c>
      <c r="Q876" s="26">
        <f t="shared" si="2340"/>
        <v>6821.7958990603693</v>
      </c>
      <c r="R876" s="27">
        <f t="shared" si="2341"/>
        <v>300</v>
      </c>
      <c r="S876" s="27">
        <f t="shared" si="2342"/>
        <v>11.037114000000001</v>
      </c>
      <c r="T876" s="28">
        <f t="shared" si="2343"/>
        <v>3311.1342000000004</v>
      </c>
      <c r="U876" s="25">
        <v>300</v>
      </c>
      <c r="V876" s="25">
        <f t="shared" si="2344"/>
        <v>11.037114000000001</v>
      </c>
      <c r="W876" s="28">
        <f t="shared" si="2345"/>
        <v>3311.1342000000004</v>
      </c>
      <c r="X876" s="25"/>
      <c r="Y876" s="25">
        <f t="shared" si="2346"/>
        <v>11.145277717200001</v>
      </c>
      <c r="Z876" s="28">
        <f t="shared" si="2347"/>
        <v>0</v>
      </c>
      <c r="AA876" s="25"/>
      <c r="AB876" s="25">
        <f t="shared" si="2348"/>
        <v>11.25450143882856</v>
      </c>
      <c r="AC876" s="28">
        <f t="shared" si="2349"/>
        <v>0</v>
      </c>
      <c r="AD876" s="27">
        <f t="shared" si="2350"/>
        <v>0</v>
      </c>
      <c r="AE876" s="27">
        <f t="shared" si="2351"/>
        <v>11.364795552929081</v>
      </c>
      <c r="AF876" s="28">
        <f t="shared" si="2352"/>
        <v>0</v>
      </c>
      <c r="AG876" s="25"/>
      <c r="AH876" s="25">
        <f t="shared" si="2353"/>
        <v>11.364795552929081</v>
      </c>
      <c r="AI876" s="28">
        <f t="shared" si="2354"/>
        <v>0</v>
      </c>
      <c r="AJ876" s="25"/>
      <c r="AK876" s="25">
        <f t="shared" si="2355"/>
        <v>11.476170549347787</v>
      </c>
      <c r="AL876" s="28">
        <f t="shared" si="2356"/>
        <v>0</v>
      </c>
      <c r="AM876" s="25"/>
      <c r="AN876" s="25">
        <f t="shared" si="2357"/>
        <v>11.588637020731396</v>
      </c>
      <c r="AO876" s="28">
        <f t="shared" si="2358"/>
        <v>0</v>
      </c>
      <c r="AP876" s="27">
        <f t="shared" si="2359"/>
        <v>300</v>
      </c>
      <c r="AQ876" s="27">
        <f t="shared" si="2360"/>
        <v>11.702205663534563</v>
      </c>
      <c r="AR876" s="28">
        <f t="shared" si="2361"/>
        <v>3510.6616990603688</v>
      </c>
      <c r="AS876" s="25">
        <v>300</v>
      </c>
      <c r="AT876" s="25">
        <f t="shared" si="2362"/>
        <v>11.702205663534563</v>
      </c>
      <c r="AU876" s="28">
        <f t="shared" si="2363"/>
        <v>3510.6616990603688</v>
      </c>
      <c r="AV876" s="25"/>
      <c r="AW876" s="25">
        <f t="shared" si="2364"/>
        <v>11.816887279037202</v>
      </c>
      <c r="AX876" s="28">
        <f t="shared" si="2365"/>
        <v>0</v>
      </c>
      <c r="AY876" s="25"/>
      <c r="AZ876" s="25">
        <f t="shared" si="2366"/>
        <v>11.932692774371766</v>
      </c>
      <c r="BA876" s="28">
        <f t="shared" si="2367"/>
        <v>0</v>
      </c>
      <c r="BB876" s="27">
        <f t="shared" si="2368"/>
        <v>0</v>
      </c>
      <c r="BC876" s="27">
        <f t="shared" si="2369"/>
        <v>12.04963316356061</v>
      </c>
      <c r="BD876" s="28">
        <f t="shared" si="2370"/>
        <v>0</v>
      </c>
      <c r="BE876" s="25"/>
      <c r="BF876" s="25">
        <f t="shared" si="2371"/>
        <v>12.04963316356061</v>
      </c>
      <c r="BG876" s="28">
        <f t="shared" si="2372"/>
        <v>0</v>
      </c>
      <c r="BH876" s="25"/>
      <c r="BI876" s="25">
        <f t="shared" si="2373"/>
        <v>12.167719568563506</v>
      </c>
      <c r="BJ876" s="28">
        <f t="shared" si="2374"/>
        <v>0</v>
      </c>
      <c r="BK876" s="25"/>
      <c r="BL876" s="25">
        <f t="shared" si="2375"/>
        <v>12.286963220335428</v>
      </c>
      <c r="BM876" s="28">
        <f t="shared" si="2376"/>
        <v>0</v>
      </c>
      <c r="CZ876" s="30"/>
      <c r="DA876" s="30"/>
      <c r="DB876" s="30"/>
      <c r="DC876" s="30"/>
      <c r="DD876" s="30"/>
      <c r="DE876" s="30"/>
      <c r="DF876" s="30"/>
      <c r="DG876" s="30"/>
      <c r="DH876" s="30"/>
      <c r="DI876" s="30"/>
      <c r="DJ876" s="30"/>
      <c r="DK876" s="30"/>
      <c r="DL876" s="30"/>
      <c r="DM876" s="30"/>
      <c r="DN876" s="30"/>
      <c r="DO876" s="30"/>
      <c r="DP876" s="30"/>
      <c r="DQ876" s="30"/>
      <c r="DR876" s="30"/>
      <c r="DS876" s="30"/>
      <c r="DT876" s="30"/>
      <c r="DU876" s="30"/>
      <c r="DV876" s="30"/>
      <c r="DW876" s="30"/>
      <c r="DX876" s="30"/>
      <c r="DY876" s="30"/>
      <c r="DZ876" s="30"/>
      <c r="EA876" s="30"/>
      <c r="EB876" s="30"/>
      <c r="EC876" s="30"/>
      <c r="ED876" s="30"/>
      <c r="EE876" s="30"/>
      <c r="EF876" s="30"/>
      <c r="EG876" s="30"/>
      <c r="EH876" s="30"/>
      <c r="EI876" s="30"/>
      <c r="EJ876" s="30"/>
      <c r="EK876" s="30"/>
      <c r="EL876" s="30"/>
      <c r="EM876" s="30"/>
      <c r="EN876" s="30"/>
      <c r="EO876" s="30"/>
      <c r="EP876" s="30"/>
      <c r="EQ876" s="30"/>
      <c r="ER876" s="30"/>
      <c r="ES876" s="30"/>
      <c r="ET876" s="30"/>
      <c r="EU876" s="30"/>
      <c r="EV876" s="30"/>
      <c r="EW876" s="30"/>
      <c r="EX876" s="30"/>
      <c r="EY876" s="30"/>
      <c r="EZ876" s="30"/>
      <c r="FA876" s="30"/>
      <c r="FB876" s="30"/>
      <c r="FC876" s="30"/>
      <c r="FD876" s="30"/>
      <c r="FE876" s="30"/>
      <c r="FF876" s="30"/>
      <c r="FG876" s="30"/>
      <c r="FH876" s="30"/>
      <c r="FI876" s="30"/>
    </row>
    <row r="877" spans="1:165" s="29" customFormat="1" ht="24.95" customHeight="1" x14ac:dyDescent="0.15">
      <c r="A877" s="23" t="s">
        <v>54</v>
      </c>
      <c r="B877" s="23" t="s">
        <v>2345</v>
      </c>
      <c r="C877" s="23" t="s">
        <v>2346</v>
      </c>
      <c r="D877" s="23"/>
      <c r="E877" s="23" t="s">
        <v>465</v>
      </c>
      <c r="F877" s="110"/>
      <c r="G877" s="23"/>
      <c r="H877" s="23"/>
      <c r="I877" s="23"/>
      <c r="J877" s="23">
        <v>80</v>
      </c>
      <c r="K877" s="23"/>
      <c r="L877" s="23"/>
      <c r="M877" s="94">
        <v>25.4</v>
      </c>
      <c r="N877" s="94"/>
      <c r="O877" s="24">
        <f t="shared" si="2338"/>
        <v>80</v>
      </c>
      <c r="P877" s="25">
        <f t="shared" si="2339"/>
        <v>26.813934328742356</v>
      </c>
      <c r="Q877" s="26">
        <f t="shared" si="2340"/>
        <v>2113.737308156552</v>
      </c>
      <c r="R877" s="27">
        <f t="shared" si="2341"/>
        <v>40</v>
      </c>
      <c r="S877" s="27">
        <f t="shared" si="2342"/>
        <v>25.64892</v>
      </c>
      <c r="T877" s="28">
        <f t="shared" si="2343"/>
        <v>1025.9567999999999</v>
      </c>
      <c r="U877" s="25">
        <v>40</v>
      </c>
      <c r="V877" s="25">
        <f t="shared" si="2344"/>
        <v>25.64892</v>
      </c>
      <c r="W877" s="28">
        <f t="shared" si="2345"/>
        <v>1025.9567999999999</v>
      </c>
      <c r="X877" s="25"/>
      <c r="Y877" s="25">
        <f t="shared" si="2346"/>
        <v>25.900279416</v>
      </c>
      <c r="Z877" s="28">
        <f t="shared" si="2347"/>
        <v>0</v>
      </c>
      <c r="AA877" s="25"/>
      <c r="AB877" s="25">
        <f t="shared" si="2348"/>
        <v>26.154102154276799</v>
      </c>
      <c r="AC877" s="28">
        <f t="shared" si="2349"/>
        <v>0</v>
      </c>
      <c r="AD877" s="27">
        <f t="shared" si="2350"/>
        <v>0</v>
      </c>
      <c r="AE877" s="27">
        <f t="shared" si="2351"/>
        <v>26.410412355388711</v>
      </c>
      <c r="AF877" s="28">
        <f t="shared" si="2352"/>
        <v>0</v>
      </c>
      <c r="AG877" s="25"/>
      <c r="AH877" s="25">
        <f t="shared" si="2353"/>
        <v>26.410412355388711</v>
      </c>
      <c r="AI877" s="28">
        <f t="shared" si="2354"/>
        <v>0</v>
      </c>
      <c r="AJ877" s="25"/>
      <c r="AK877" s="25">
        <f t="shared" si="2355"/>
        <v>26.66923439647152</v>
      </c>
      <c r="AL877" s="28">
        <f t="shared" si="2356"/>
        <v>0</v>
      </c>
      <c r="AM877" s="25"/>
      <c r="AN877" s="25">
        <f t="shared" si="2357"/>
        <v>26.930592893556941</v>
      </c>
      <c r="AO877" s="28">
        <f t="shared" si="2358"/>
        <v>0</v>
      </c>
      <c r="AP877" s="27">
        <f t="shared" si="2359"/>
        <v>40</v>
      </c>
      <c r="AQ877" s="27">
        <f t="shared" si="2360"/>
        <v>27.194512703913801</v>
      </c>
      <c r="AR877" s="28">
        <f t="shared" si="2361"/>
        <v>1087.7805081565521</v>
      </c>
      <c r="AS877" s="25">
        <v>40</v>
      </c>
      <c r="AT877" s="25">
        <f t="shared" si="2362"/>
        <v>27.194512703913801</v>
      </c>
      <c r="AU877" s="28">
        <f t="shared" si="2363"/>
        <v>1087.7805081565521</v>
      </c>
      <c r="AV877" s="25"/>
      <c r="AW877" s="25">
        <f t="shared" si="2364"/>
        <v>27.461018928412159</v>
      </c>
      <c r="AX877" s="28">
        <f t="shared" si="2365"/>
        <v>0</v>
      </c>
      <c r="AY877" s="25"/>
      <c r="AZ877" s="25">
        <f t="shared" si="2366"/>
        <v>27.730136913910599</v>
      </c>
      <c r="BA877" s="28">
        <f t="shared" si="2367"/>
        <v>0</v>
      </c>
      <c r="BB877" s="27">
        <f t="shared" si="2368"/>
        <v>0</v>
      </c>
      <c r="BC877" s="27">
        <f t="shared" si="2369"/>
        <v>28.001892255666924</v>
      </c>
      <c r="BD877" s="28">
        <f t="shared" si="2370"/>
        <v>0</v>
      </c>
      <c r="BE877" s="25"/>
      <c r="BF877" s="25">
        <f t="shared" si="2371"/>
        <v>28.001892255666924</v>
      </c>
      <c r="BG877" s="28">
        <f t="shared" si="2372"/>
        <v>0</v>
      </c>
      <c r="BH877" s="25"/>
      <c r="BI877" s="25">
        <f t="shared" si="2373"/>
        <v>28.27631079977246</v>
      </c>
      <c r="BJ877" s="28">
        <f t="shared" si="2374"/>
        <v>0</v>
      </c>
      <c r="BK877" s="25"/>
      <c r="BL877" s="25">
        <f t="shared" si="2375"/>
        <v>28.553418645610233</v>
      </c>
      <c r="BM877" s="28">
        <f t="shared" si="2376"/>
        <v>0</v>
      </c>
      <c r="CZ877" s="30"/>
      <c r="DA877" s="30"/>
      <c r="DB877" s="30"/>
      <c r="DC877" s="30"/>
      <c r="DD877" s="30"/>
      <c r="DE877" s="30"/>
      <c r="DF877" s="30"/>
      <c r="DG877" s="30"/>
      <c r="DH877" s="30"/>
      <c r="DI877" s="30"/>
      <c r="DJ877" s="30"/>
      <c r="DK877" s="30"/>
      <c r="DL877" s="30"/>
      <c r="DM877" s="30"/>
      <c r="DN877" s="30"/>
      <c r="DO877" s="30"/>
      <c r="DP877" s="30"/>
      <c r="DQ877" s="30"/>
      <c r="DR877" s="30"/>
      <c r="DS877" s="30"/>
      <c r="DT877" s="30"/>
      <c r="DU877" s="30"/>
      <c r="DV877" s="30"/>
      <c r="DW877" s="30"/>
      <c r="DX877" s="30"/>
      <c r="DY877" s="30"/>
      <c r="DZ877" s="30"/>
      <c r="EA877" s="30"/>
      <c r="EB877" s="30"/>
      <c r="EC877" s="30"/>
      <c r="ED877" s="30"/>
      <c r="EE877" s="30"/>
      <c r="EF877" s="30"/>
      <c r="EG877" s="30"/>
      <c r="EH877" s="30"/>
      <c r="EI877" s="30"/>
      <c r="EJ877" s="30"/>
      <c r="EK877" s="30"/>
      <c r="EL877" s="30"/>
      <c r="EM877" s="30"/>
      <c r="EN877" s="30"/>
      <c r="EO877" s="30"/>
      <c r="EP877" s="30"/>
      <c r="EQ877" s="30"/>
      <c r="ER877" s="30"/>
      <c r="ES877" s="30"/>
      <c r="ET877" s="30"/>
      <c r="EU877" s="30"/>
      <c r="EV877" s="30"/>
      <c r="EW877" s="30"/>
      <c r="EX877" s="30"/>
      <c r="EY877" s="30"/>
      <c r="EZ877" s="30"/>
      <c r="FA877" s="30"/>
      <c r="FB877" s="30"/>
      <c r="FC877" s="30"/>
      <c r="FD877" s="30"/>
      <c r="FE877" s="30"/>
      <c r="FF877" s="30"/>
      <c r="FG877" s="30"/>
      <c r="FH877" s="30"/>
      <c r="FI877" s="30"/>
    </row>
    <row r="878" spans="1:165" s="29" customFormat="1" ht="24.95" customHeight="1" x14ac:dyDescent="0.15">
      <c r="A878" s="23" t="s">
        <v>54</v>
      </c>
      <c r="B878" s="23" t="s">
        <v>2347</v>
      </c>
      <c r="C878" s="23" t="s">
        <v>2348</v>
      </c>
      <c r="D878" s="23"/>
      <c r="E878" s="23" t="s">
        <v>465</v>
      </c>
      <c r="F878" s="110"/>
      <c r="G878" s="23"/>
      <c r="H878" s="23"/>
      <c r="I878" s="23"/>
      <c r="J878" s="23">
        <v>80</v>
      </c>
      <c r="K878" s="23"/>
      <c r="L878" s="23"/>
      <c r="M878" s="94">
        <v>25.4</v>
      </c>
      <c r="N878" s="94"/>
      <c r="O878" s="24">
        <f t="shared" si="2338"/>
        <v>80</v>
      </c>
      <c r="P878" s="25">
        <f t="shared" si="2339"/>
        <v>26.813934328742356</v>
      </c>
      <c r="Q878" s="26">
        <f t="shared" si="2340"/>
        <v>2113.737308156552</v>
      </c>
      <c r="R878" s="27">
        <f t="shared" si="2341"/>
        <v>40</v>
      </c>
      <c r="S878" s="27">
        <f t="shared" si="2342"/>
        <v>25.64892</v>
      </c>
      <c r="T878" s="28">
        <f t="shared" si="2343"/>
        <v>1025.9567999999999</v>
      </c>
      <c r="U878" s="25">
        <v>40</v>
      </c>
      <c r="V878" s="25">
        <f t="shared" si="2344"/>
        <v>25.64892</v>
      </c>
      <c r="W878" s="28">
        <f t="shared" si="2345"/>
        <v>1025.9567999999999</v>
      </c>
      <c r="X878" s="25"/>
      <c r="Y878" s="25">
        <f t="shared" si="2346"/>
        <v>25.900279416</v>
      </c>
      <c r="Z878" s="28">
        <f t="shared" si="2347"/>
        <v>0</v>
      </c>
      <c r="AA878" s="25"/>
      <c r="AB878" s="25">
        <f t="shared" si="2348"/>
        <v>26.154102154276799</v>
      </c>
      <c r="AC878" s="28">
        <f t="shared" si="2349"/>
        <v>0</v>
      </c>
      <c r="AD878" s="27">
        <f t="shared" si="2350"/>
        <v>0</v>
      </c>
      <c r="AE878" s="27">
        <f t="shared" si="2351"/>
        <v>26.410412355388711</v>
      </c>
      <c r="AF878" s="28">
        <f t="shared" si="2352"/>
        <v>0</v>
      </c>
      <c r="AG878" s="25"/>
      <c r="AH878" s="25">
        <f t="shared" si="2353"/>
        <v>26.410412355388711</v>
      </c>
      <c r="AI878" s="28">
        <f t="shared" si="2354"/>
        <v>0</v>
      </c>
      <c r="AJ878" s="25"/>
      <c r="AK878" s="25">
        <f t="shared" si="2355"/>
        <v>26.66923439647152</v>
      </c>
      <c r="AL878" s="28">
        <f t="shared" si="2356"/>
        <v>0</v>
      </c>
      <c r="AM878" s="25"/>
      <c r="AN878" s="25">
        <f t="shared" si="2357"/>
        <v>26.930592893556941</v>
      </c>
      <c r="AO878" s="28">
        <f t="shared" si="2358"/>
        <v>0</v>
      </c>
      <c r="AP878" s="27">
        <f t="shared" si="2359"/>
        <v>40</v>
      </c>
      <c r="AQ878" s="27">
        <f t="shared" si="2360"/>
        <v>27.194512703913801</v>
      </c>
      <c r="AR878" s="28">
        <f t="shared" si="2361"/>
        <v>1087.7805081565521</v>
      </c>
      <c r="AS878" s="25">
        <v>40</v>
      </c>
      <c r="AT878" s="25">
        <f t="shared" si="2362"/>
        <v>27.194512703913801</v>
      </c>
      <c r="AU878" s="28">
        <f t="shared" si="2363"/>
        <v>1087.7805081565521</v>
      </c>
      <c r="AV878" s="25"/>
      <c r="AW878" s="25">
        <f t="shared" si="2364"/>
        <v>27.461018928412159</v>
      </c>
      <c r="AX878" s="28">
        <f t="shared" si="2365"/>
        <v>0</v>
      </c>
      <c r="AY878" s="25"/>
      <c r="AZ878" s="25">
        <f t="shared" si="2366"/>
        <v>27.730136913910599</v>
      </c>
      <c r="BA878" s="28">
        <f t="shared" si="2367"/>
        <v>0</v>
      </c>
      <c r="BB878" s="27">
        <f t="shared" si="2368"/>
        <v>0</v>
      </c>
      <c r="BC878" s="27">
        <f t="shared" si="2369"/>
        <v>28.001892255666924</v>
      </c>
      <c r="BD878" s="28">
        <f t="shared" si="2370"/>
        <v>0</v>
      </c>
      <c r="BE878" s="25"/>
      <c r="BF878" s="25">
        <f t="shared" si="2371"/>
        <v>28.001892255666924</v>
      </c>
      <c r="BG878" s="28">
        <f t="shared" si="2372"/>
        <v>0</v>
      </c>
      <c r="BH878" s="25"/>
      <c r="BI878" s="25">
        <f t="shared" si="2373"/>
        <v>28.27631079977246</v>
      </c>
      <c r="BJ878" s="28">
        <f t="shared" si="2374"/>
        <v>0</v>
      </c>
      <c r="BK878" s="25"/>
      <c r="BL878" s="25">
        <f t="shared" si="2375"/>
        <v>28.553418645610233</v>
      </c>
      <c r="BM878" s="28">
        <f t="shared" si="2376"/>
        <v>0</v>
      </c>
      <c r="CZ878" s="30"/>
      <c r="DA878" s="30"/>
      <c r="DB878" s="30"/>
      <c r="DC878" s="30"/>
      <c r="DD878" s="30"/>
      <c r="DE878" s="30"/>
      <c r="DF878" s="30"/>
      <c r="DG878" s="30"/>
      <c r="DH878" s="30"/>
      <c r="DI878" s="30"/>
      <c r="DJ878" s="30"/>
      <c r="DK878" s="30"/>
      <c r="DL878" s="30"/>
      <c r="DM878" s="30"/>
      <c r="DN878" s="30"/>
      <c r="DO878" s="30"/>
      <c r="DP878" s="30"/>
      <c r="DQ878" s="30"/>
      <c r="DR878" s="30"/>
      <c r="DS878" s="30"/>
      <c r="DT878" s="30"/>
      <c r="DU878" s="30"/>
      <c r="DV878" s="30"/>
      <c r="DW878" s="30"/>
      <c r="DX878" s="30"/>
      <c r="DY878" s="30"/>
      <c r="DZ878" s="30"/>
      <c r="EA878" s="30"/>
      <c r="EB878" s="30"/>
      <c r="EC878" s="30"/>
      <c r="ED878" s="30"/>
      <c r="EE878" s="30"/>
      <c r="EF878" s="30"/>
      <c r="EG878" s="30"/>
      <c r="EH878" s="30"/>
      <c r="EI878" s="30"/>
      <c r="EJ878" s="30"/>
      <c r="EK878" s="30"/>
      <c r="EL878" s="30"/>
      <c r="EM878" s="30"/>
      <c r="EN878" s="30"/>
      <c r="EO878" s="30"/>
      <c r="EP878" s="30"/>
      <c r="EQ878" s="30"/>
      <c r="ER878" s="30"/>
      <c r="ES878" s="30"/>
      <c r="ET878" s="30"/>
      <c r="EU878" s="30"/>
      <c r="EV878" s="30"/>
      <c r="EW878" s="30"/>
      <c r="EX878" s="30"/>
      <c r="EY878" s="30"/>
      <c r="EZ878" s="30"/>
      <c r="FA878" s="30"/>
      <c r="FB878" s="30"/>
      <c r="FC878" s="30"/>
      <c r="FD878" s="30"/>
      <c r="FE878" s="30"/>
      <c r="FF878" s="30"/>
      <c r="FG878" s="30"/>
      <c r="FH878" s="30"/>
      <c r="FI878" s="30"/>
    </row>
    <row r="879" spans="1:165" s="29" customFormat="1" ht="24.95" customHeight="1" x14ac:dyDescent="0.15">
      <c r="A879" s="23" t="s">
        <v>54</v>
      </c>
      <c r="B879" s="23" t="s">
        <v>2349</v>
      </c>
      <c r="C879" s="23" t="s">
        <v>2350</v>
      </c>
      <c r="D879" s="23"/>
      <c r="E879" s="23" t="s">
        <v>465</v>
      </c>
      <c r="F879" s="110"/>
      <c r="G879" s="23"/>
      <c r="H879" s="23"/>
      <c r="I879" s="23"/>
      <c r="J879" s="23">
        <v>300</v>
      </c>
      <c r="K879" s="23"/>
      <c r="L879" s="23"/>
      <c r="M879" s="94">
        <v>0.75</v>
      </c>
      <c r="N879" s="94"/>
      <c r="O879" s="24">
        <f t="shared" si="2338"/>
        <v>300</v>
      </c>
      <c r="P879" s="25">
        <f t="shared" si="2339"/>
        <v>0.79175002939199879</v>
      </c>
      <c r="Q879" s="26">
        <f t="shared" si="2340"/>
        <v>234.05063697599616</v>
      </c>
      <c r="R879" s="27">
        <f t="shared" si="2341"/>
        <v>150</v>
      </c>
      <c r="S879" s="27">
        <f t="shared" si="2342"/>
        <v>0.75734999999999997</v>
      </c>
      <c r="T879" s="28">
        <f t="shared" si="2343"/>
        <v>113.60249999999999</v>
      </c>
      <c r="U879" s="25">
        <v>150</v>
      </c>
      <c r="V879" s="25">
        <f t="shared" si="2344"/>
        <v>0.75734999999999997</v>
      </c>
      <c r="W879" s="28">
        <f t="shared" si="2345"/>
        <v>113.60249999999999</v>
      </c>
      <c r="X879" s="25"/>
      <c r="Y879" s="25">
        <f t="shared" si="2346"/>
        <v>0.76477202999999994</v>
      </c>
      <c r="Z879" s="28">
        <f t="shared" si="2347"/>
        <v>0</v>
      </c>
      <c r="AA879" s="25"/>
      <c r="AB879" s="25">
        <f t="shared" si="2348"/>
        <v>0.77226679589399994</v>
      </c>
      <c r="AC879" s="28">
        <f t="shared" si="2349"/>
        <v>0</v>
      </c>
      <c r="AD879" s="27">
        <f t="shared" si="2350"/>
        <v>0</v>
      </c>
      <c r="AE879" s="27">
        <f t="shared" si="2351"/>
        <v>0.77983501049376114</v>
      </c>
      <c r="AF879" s="28">
        <f t="shared" si="2352"/>
        <v>0</v>
      </c>
      <c r="AG879" s="25"/>
      <c r="AH879" s="25">
        <f t="shared" si="2353"/>
        <v>0.77983501049376114</v>
      </c>
      <c r="AI879" s="28">
        <f t="shared" si="2354"/>
        <v>0</v>
      </c>
      <c r="AJ879" s="25"/>
      <c r="AK879" s="25">
        <f t="shared" si="2355"/>
        <v>0.78747739359660007</v>
      </c>
      <c r="AL879" s="28">
        <f t="shared" si="2356"/>
        <v>0</v>
      </c>
      <c r="AM879" s="25"/>
      <c r="AN879" s="25">
        <f t="shared" si="2357"/>
        <v>0.79519467205384675</v>
      </c>
      <c r="AO879" s="28">
        <f t="shared" si="2358"/>
        <v>0</v>
      </c>
      <c r="AP879" s="27">
        <f t="shared" si="2359"/>
        <v>150</v>
      </c>
      <c r="AQ879" s="27">
        <f t="shared" si="2360"/>
        <v>0.80298757983997449</v>
      </c>
      <c r="AR879" s="28">
        <f t="shared" si="2361"/>
        <v>120.44813697599618</v>
      </c>
      <c r="AS879" s="25">
        <v>150</v>
      </c>
      <c r="AT879" s="25">
        <f t="shared" si="2362"/>
        <v>0.80298757983997449</v>
      </c>
      <c r="AU879" s="28">
        <f t="shared" si="2363"/>
        <v>120.44813697599618</v>
      </c>
      <c r="AV879" s="25"/>
      <c r="AW879" s="25">
        <f t="shared" si="2364"/>
        <v>0.81085685812240627</v>
      </c>
      <c r="AX879" s="28">
        <f t="shared" si="2365"/>
        <v>0</v>
      </c>
      <c r="AY879" s="25"/>
      <c r="AZ879" s="25">
        <f t="shared" si="2366"/>
        <v>0.81880325533200582</v>
      </c>
      <c r="BA879" s="28">
        <f t="shared" si="2367"/>
        <v>0</v>
      </c>
      <c r="BB879" s="27">
        <f t="shared" si="2368"/>
        <v>0</v>
      </c>
      <c r="BC879" s="27">
        <f t="shared" si="2369"/>
        <v>0.82682752723425945</v>
      </c>
      <c r="BD879" s="28">
        <f t="shared" si="2370"/>
        <v>0</v>
      </c>
      <c r="BE879" s="25"/>
      <c r="BF879" s="25">
        <f t="shared" si="2371"/>
        <v>0.82682752723425945</v>
      </c>
      <c r="BG879" s="28">
        <f t="shared" si="2372"/>
        <v>0</v>
      </c>
      <c r="BH879" s="25"/>
      <c r="BI879" s="25">
        <f t="shared" si="2373"/>
        <v>0.83493043700115521</v>
      </c>
      <c r="BJ879" s="28">
        <f t="shared" si="2374"/>
        <v>0</v>
      </c>
      <c r="BK879" s="25"/>
      <c r="BL879" s="25">
        <f t="shared" si="2375"/>
        <v>0.84311275528376661</v>
      </c>
      <c r="BM879" s="28">
        <f t="shared" si="2376"/>
        <v>0</v>
      </c>
      <c r="CZ879" s="30"/>
      <c r="DA879" s="30"/>
      <c r="DB879" s="30"/>
      <c r="DC879" s="30"/>
      <c r="DD879" s="30"/>
      <c r="DE879" s="30"/>
      <c r="DF879" s="30"/>
      <c r="DG879" s="30"/>
      <c r="DH879" s="30"/>
      <c r="DI879" s="30"/>
      <c r="DJ879" s="30"/>
      <c r="DK879" s="30"/>
      <c r="DL879" s="30"/>
      <c r="DM879" s="30"/>
      <c r="DN879" s="30"/>
      <c r="DO879" s="30"/>
      <c r="DP879" s="30"/>
      <c r="DQ879" s="30"/>
      <c r="DR879" s="30"/>
      <c r="DS879" s="30"/>
      <c r="DT879" s="30"/>
      <c r="DU879" s="30"/>
      <c r="DV879" s="30"/>
      <c r="DW879" s="30"/>
      <c r="DX879" s="30"/>
      <c r="DY879" s="30"/>
      <c r="DZ879" s="30"/>
      <c r="EA879" s="30"/>
      <c r="EB879" s="30"/>
      <c r="EC879" s="30"/>
      <c r="ED879" s="30"/>
      <c r="EE879" s="30"/>
      <c r="EF879" s="30"/>
      <c r="EG879" s="30"/>
      <c r="EH879" s="30"/>
      <c r="EI879" s="30"/>
      <c r="EJ879" s="30"/>
      <c r="EK879" s="30"/>
      <c r="EL879" s="30"/>
      <c r="EM879" s="30"/>
      <c r="EN879" s="30"/>
      <c r="EO879" s="30"/>
      <c r="EP879" s="30"/>
      <c r="EQ879" s="30"/>
      <c r="ER879" s="30"/>
      <c r="ES879" s="30"/>
      <c r="ET879" s="30"/>
      <c r="EU879" s="30"/>
      <c r="EV879" s="30"/>
      <c r="EW879" s="30"/>
      <c r="EX879" s="30"/>
      <c r="EY879" s="30"/>
      <c r="EZ879" s="30"/>
      <c r="FA879" s="30"/>
      <c r="FB879" s="30"/>
      <c r="FC879" s="30"/>
      <c r="FD879" s="30"/>
      <c r="FE879" s="30"/>
      <c r="FF879" s="30"/>
      <c r="FG879" s="30"/>
      <c r="FH879" s="30"/>
      <c r="FI879" s="30"/>
    </row>
    <row r="880" spans="1:165" s="29" customFormat="1" ht="24.95" customHeight="1" x14ac:dyDescent="0.15">
      <c r="A880" s="23" t="s">
        <v>54</v>
      </c>
      <c r="B880" s="23" t="s">
        <v>2351</v>
      </c>
      <c r="C880" s="23" t="s">
        <v>2352</v>
      </c>
      <c r="D880" s="23"/>
      <c r="E880" s="23" t="s">
        <v>465</v>
      </c>
      <c r="F880" s="110"/>
      <c r="G880" s="23"/>
      <c r="H880" s="23"/>
      <c r="I880" s="23"/>
      <c r="J880" s="23">
        <v>20</v>
      </c>
      <c r="K880" s="23"/>
      <c r="L880" s="23"/>
      <c r="M880" s="94">
        <v>10.93</v>
      </c>
      <c r="N880" s="94"/>
      <c r="O880" s="24">
        <f t="shared" si="2338"/>
        <v>20</v>
      </c>
      <c r="P880" s="25">
        <f t="shared" si="2339"/>
        <v>11.538437095006064</v>
      </c>
      <c r="Q880" s="26">
        <f t="shared" si="2340"/>
        <v>227.39319663534565</v>
      </c>
      <c r="R880" s="27">
        <f t="shared" si="2341"/>
        <v>10</v>
      </c>
      <c r="S880" s="27">
        <f t="shared" si="2342"/>
        <v>11.037114000000001</v>
      </c>
      <c r="T880" s="28">
        <f t="shared" si="2343"/>
        <v>110.37114000000001</v>
      </c>
      <c r="U880" s="25">
        <v>10</v>
      </c>
      <c r="V880" s="25">
        <f t="shared" si="2344"/>
        <v>11.037114000000001</v>
      </c>
      <c r="W880" s="28">
        <f t="shared" si="2345"/>
        <v>110.37114000000001</v>
      </c>
      <c r="X880" s="25"/>
      <c r="Y880" s="25">
        <f t="shared" si="2346"/>
        <v>11.145277717200001</v>
      </c>
      <c r="Z880" s="28">
        <f t="shared" si="2347"/>
        <v>0</v>
      </c>
      <c r="AA880" s="25"/>
      <c r="AB880" s="25">
        <f t="shared" si="2348"/>
        <v>11.25450143882856</v>
      </c>
      <c r="AC880" s="28">
        <f t="shared" si="2349"/>
        <v>0</v>
      </c>
      <c r="AD880" s="27">
        <f t="shared" si="2350"/>
        <v>0</v>
      </c>
      <c r="AE880" s="27">
        <f t="shared" si="2351"/>
        <v>11.364795552929081</v>
      </c>
      <c r="AF880" s="28">
        <f t="shared" si="2352"/>
        <v>0</v>
      </c>
      <c r="AG880" s="25"/>
      <c r="AH880" s="25">
        <f t="shared" si="2353"/>
        <v>11.364795552929081</v>
      </c>
      <c r="AI880" s="28">
        <f t="shared" si="2354"/>
        <v>0</v>
      </c>
      <c r="AJ880" s="25"/>
      <c r="AK880" s="25">
        <f t="shared" si="2355"/>
        <v>11.476170549347787</v>
      </c>
      <c r="AL880" s="28">
        <f t="shared" si="2356"/>
        <v>0</v>
      </c>
      <c r="AM880" s="25"/>
      <c r="AN880" s="25">
        <f t="shared" si="2357"/>
        <v>11.588637020731396</v>
      </c>
      <c r="AO880" s="28">
        <f t="shared" si="2358"/>
        <v>0</v>
      </c>
      <c r="AP880" s="27">
        <f t="shared" si="2359"/>
        <v>10</v>
      </c>
      <c r="AQ880" s="27">
        <f t="shared" si="2360"/>
        <v>11.702205663534563</v>
      </c>
      <c r="AR880" s="28">
        <f t="shared" si="2361"/>
        <v>117.02205663534563</v>
      </c>
      <c r="AS880" s="25">
        <v>10</v>
      </c>
      <c r="AT880" s="25">
        <f t="shared" si="2362"/>
        <v>11.702205663534563</v>
      </c>
      <c r="AU880" s="28">
        <f t="shared" si="2363"/>
        <v>117.02205663534563</v>
      </c>
      <c r="AV880" s="25"/>
      <c r="AW880" s="25">
        <f t="shared" si="2364"/>
        <v>11.816887279037202</v>
      </c>
      <c r="AX880" s="28">
        <f t="shared" si="2365"/>
        <v>0</v>
      </c>
      <c r="AY880" s="25"/>
      <c r="AZ880" s="25">
        <f t="shared" si="2366"/>
        <v>11.932692774371766</v>
      </c>
      <c r="BA880" s="28">
        <f t="shared" si="2367"/>
        <v>0</v>
      </c>
      <c r="BB880" s="27">
        <f t="shared" si="2368"/>
        <v>0</v>
      </c>
      <c r="BC880" s="27">
        <f t="shared" si="2369"/>
        <v>12.04963316356061</v>
      </c>
      <c r="BD880" s="28">
        <f t="shared" si="2370"/>
        <v>0</v>
      </c>
      <c r="BE880" s="25"/>
      <c r="BF880" s="25">
        <f t="shared" si="2371"/>
        <v>12.04963316356061</v>
      </c>
      <c r="BG880" s="28">
        <f t="shared" si="2372"/>
        <v>0</v>
      </c>
      <c r="BH880" s="25"/>
      <c r="BI880" s="25">
        <f t="shared" si="2373"/>
        <v>12.167719568563506</v>
      </c>
      <c r="BJ880" s="28">
        <f t="shared" si="2374"/>
        <v>0</v>
      </c>
      <c r="BK880" s="25"/>
      <c r="BL880" s="25">
        <f t="shared" si="2375"/>
        <v>12.286963220335428</v>
      </c>
      <c r="BM880" s="28">
        <f t="shared" si="2376"/>
        <v>0</v>
      </c>
      <c r="CZ880" s="30"/>
      <c r="DA880" s="30"/>
      <c r="DB880" s="30"/>
      <c r="DC880" s="30"/>
      <c r="DD880" s="30"/>
      <c r="DE880" s="30"/>
      <c r="DF880" s="30"/>
      <c r="DG880" s="30"/>
      <c r="DH880" s="30"/>
      <c r="DI880" s="30"/>
      <c r="DJ880" s="30"/>
      <c r="DK880" s="30"/>
      <c r="DL880" s="30"/>
      <c r="DM880" s="30"/>
      <c r="DN880" s="30"/>
      <c r="DO880" s="30"/>
      <c r="DP880" s="30"/>
      <c r="DQ880" s="30"/>
      <c r="DR880" s="30"/>
      <c r="DS880" s="30"/>
      <c r="DT880" s="30"/>
      <c r="DU880" s="30"/>
      <c r="DV880" s="30"/>
      <c r="DW880" s="30"/>
      <c r="DX880" s="30"/>
      <c r="DY880" s="30"/>
      <c r="DZ880" s="30"/>
      <c r="EA880" s="30"/>
      <c r="EB880" s="30"/>
      <c r="EC880" s="30"/>
      <c r="ED880" s="30"/>
      <c r="EE880" s="30"/>
      <c r="EF880" s="30"/>
      <c r="EG880" s="30"/>
      <c r="EH880" s="30"/>
      <c r="EI880" s="30"/>
      <c r="EJ880" s="30"/>
      <c r="EK880" s="30"/>
      <c r="EL880" s="30"/>
      <c r="EM880" s="30"/>
      <c r="EN880" s="30"/>
      <c r="EO880" s="30"/>
      <c r="EP880" s="30"/>
      <c r="EQ880" s="30"/>
      <c r="ER880" s="30"/>
      <c r="ES880" s="30"/>
      <c r="ET880" s="30"/>
      <c r="EU880" s="30"/>
      <c r="EV880" s="30"/>
      <c r="EW880" s="30"/>
      <c r="EX880" s="30"/>
      <c r="EY880" s="30"/>
      <c r="EZ880" s="30"/>
      <c r="FA880" s="30"/>
      <c r="FB880" s="30"/>
      <c r="FC880" s="30"/>
      <c r="FD880" s="30"/>
      <c r="FE880" s="30"/>
      <c r="FF880" s="30"/>
      <c r="FG880" s="30"/>
      <c r="FH880" s="30"/>
      <c r="FI880" s="30"/>
    </row>
    <row r="881" spans="1:165" s="29" customFormat="1" ht="24.95" customHeight="1" x14ac:dyDescent="0.15">
      <c r="A881" s="23" t="s">
        <v>54</v>
      </c>
      <c r="B881" s="23" t="s">
        <v>2353</v>
      </c>
      <c r="C881" s="23" t="s">
        <v>2354</v>
      </c>
      <c r="D881" s="23"/>
      <c r="E881" s="23" t="s">
        <v>465</v>
      </c>
      <c r="F881" s="110"/>
      <c r="G881" s="23"/>
      <c r="H881" s="23"/>
      <c r="I881" s="23"/>
      <c r="J881" s="23">
        <v>20</v>
      </c>
      <c r="K881" s="23"/>
      <c r="L881" s="23"/>
      <c r="M881" s="94">
        <v>10.93</v>
      </c>
      <c r="N881" s="94"/>
      <c r="O881" s="24">
        <f t="shared" si="2338"/>
        <v>20</v>
      </c>
      <c r="P881" s="25">
        <f t="shared" si="2339"/>
        <v>11.538437095006064</v>
      </c>
      <c r="Q881" s="26">
        <f t="shared" si="2340"/>
        <v>227.39319663534565</v>
      </c>
      <c r="R881" s="27">
        <f t="shared" si="2341"/>
        <v>10</v>
      </c>
      <c r="S881" s="27">
        <f t="shared" si="2342"/>
        <v>11.037114000000001</v>
      </c>
      <c r="T881" s="28">
        <f t="shared" si="2343"/>
        <v>110.37114000000001</v>
      </c>
      <c r="U881" s="25">
        <v>10</v>
      </c>
      <c r="V881" s="25">
        <f t="shared" si="2344"/>
        <v>11.037114000000001</v>
      </c>
      <c r="W881" s="28">
        <f t="shared" si="2345"/>
        <v>110.37114000000001</v>
      </c>
      <c r="X881" s="25"/>
      <c r="Y881" s="25">
        <f t="shared" si="2346"/>
        <v>11.145277717200001</v>
      </c>
      <c r="Z881" s="28">
        <f t="shared" si="2347"/>
        <v>0</v>
      </c>
      <c r="AA881" s="25"/>
      <c r="AB881" s="25">
        <f t="shared" si="2348"/>
        <v>11.25450143882856</v>
      </c>
      <c r="AC881" s="28">
        <f t="shared" si="2349"/>
        <v>0</v>
      </c>
      <c r="AD881" s="27">
        <f t="shared" si="2350"/>
        <v>0</v>
      </c>
      <c r="AE881" s="27">
        <f t="shared" si="2351"/>
        <v>11.364795552929081</v>
      </c>
      <c r="AF881" s="28">
        <f t="shared" si="2352"/>
        <v>0</v>
      </c>
      <c r="AG881" s="25"/>
      <c r="AH881" s="25">
        <f t="shared" si="2353"/>
        <v>11.364795552929081</v>
      </c>
      <c r="AI881" s="28">
        <f t="shared" si="2354"/>
        <v>0</v>
      </c>
      <c r="AJ881" s="25"/>
      <c r="AK881" s="25">
        <f t="shared" si="2355"/>
        <v>11.476170549347787</v>
      </c>
      <c r="AL881" s="28">
        <f t="shared" si="2356"/>
        <v>0</v>
      </c>
      <c r="AM881" s="25"/>
      <c r="AN881" s="25">
        <f t="shared" si="2357"/>
        <v>11.588637020731396</v>
      </c>
      <c r="AO881" s="28">
        <f t="shared" si="2358"/>
        <v>0</v>
      </c>
      <c r="AP881" s="27">
        <f t="shared" si="2359"/>
        <v>10</v>
      </c>
      <c r="AQ881" s="27">
        <f t="shared" si="2360"/>
        <v>11.702205663534563</v>
      </c>
      <c r="AR881" s="28">
        <f t="shared" si="2361"/>
        <v>117.02205663534563</v>
      </c>
      <c r="AS881" s="25">
        <v>10</v>
      </c>
      <c r="AT881" s="25">
        <f t="shared" si="2362"/>
        <v>11.702205663534563</v>
      </c>
      <c r="AU881" s="28">
        <f t="shared" si="2363"/>
        <v>117.02205663534563</v>
      </c>
      <c r="AV881" s="25"/>
      <c r="AW881" s="25">
        <f t="shared" si="2364"/>
        <v>11.816887279037202</v>
      </c>
      <c r="AX881" s="28">
        <f t="shared" si="2365"/>
        <v>0</v>
      </c>
      <c r="AY881" s="25"/>
      <c r="AZ881" s="25">
        <f t="shared" si="2366"/>
        <v>11.932692774371766</v>
      </c>
      <c r="BA881" s="28">
        <f t="shared" si="2367"/>
        <v>0</v>
      </c>
      <c r="BB881" s="27">
        <f t="shared" si="2368"/>
        <v>0</v>
      </c>
      <c r="BC881" s="27">
        <f t="shared" si="2369"/>
        <v>12.04963316356061</v>
      </c>
      <c r="BD881" s="28">
        <f t="shared" si="2370"/>
        <v>0</v>
      </c>
      <c r="BE881" s="25"/>
      <c r="BF881" s="25">
        <f t="shared" si="2371"/>
        <v>12.04963316356061</v>
      </c>
      <c r="BG881" s="28">
        <f t="shared" si="2372"/>
        <v>0</v>
      </c>
      <c r="BH881" s="25"/>
      <c r="BI881" s="25">
        <f t="shared" si="2373"/>
        <v>12.167719568563506</v>
      </c>
      <c r="BJ881" s="28">
        <f t="shared" si="2374"/>
        <v>0</v>
      </c>
      <c r="BK881" s="25"/>
      <c r="BL881" s="25">
        <f t="shared" si="2375"/>
        <v>12.286963220335428</v>
      </c>
      <c r="BM881" s="28">
        <f t="shared" si="2376"/>
        <v>0</v>
      </c>
      <c r="CZ881" s="30"/>
      <c r="DA881" s="30"/>
      <c r="DB881" s="30"/>
      <c r="DC881" s="30"/>
      <c r="DD881" s="30"/>
      <c r="DE881" s="30"/>
      <c r="DF881" s="30"/>
      <c r="DG881" s="30"/>
      <c r="DH881" s="30"/>
      <c r="DI881" s="30"/>
      <c r="DJ881" s="30"/>
      <c r="DK881" s="30"/>
      <c r="DL881" s="30"/>
      <c r="DM881" s="30"/>
      <c r="DN881" s="30"/>
      <c r="DO881" s="30"/>
      <c r="DP881" s="30"/>
      <c r="DQ881" s="30"/>
      <c r="DR881" s="30"/>
      <c r="DS881" s="30"/>
      <c r="DT881" s="30"/>
      <c r="DU881" s="30"/>
      <c r="DV881" s="30"/>
      <c r="DW881" s="30"/>
      <c r="DX881" s="30"/>
      <c r="DY881" s="30"/>
      <c r="DZ881" s="30"/>
      <c r="EA881" s="30"/>
      <c r="EB881" s="30"/>
      <c r="EC881" s="30"/>
      <c r="ED881" s="30"/>
      <c r="EE881" s="30"/>
      <c r="EF881" s="30"/>
      <c r="EG881" s="30"/>
      <c r="EH881" s="30"/>
      <c r="EI881" s="30"/>
      <c r="EJ881" s="30"/>
      <c r="EK881" s="30"/>
      <c r="EL881" s="30"/>
      <c r="EM881" s="30"/>
      <c r="EN881" s="30"/>
      <c r="EO881" s="30"/>
      <c r="EP881" s="30"/>
      <c r="EQ881" s="30"/>
      <c r="ER881" s="30"/>
      <c r="ES881" s="30"/>
      <c r="ET881" s="30"/>
      <c r="EU881" s="30"/>
      <c r="EV881" s="30"/>
      <c r="EW881" s="30"/>
      <c r="EX881" s="30"/>
      <c r="EY881" s="30"/>
      <c r="EZ881" s="30"/>
      <c r="FA881" s="30"/>
      <c r="FB881" s="30"/>
      <c r="FC881" s="30"/>
      <c r="FD881" s="30"/>
      <c r="FE881" s="30"/>
      <c r="FF881" s="30"/>
      <c r="FG881" s="30"/>
      <c r="FH881" s="30"/>
      <c r="FI881" s="30"/>
    </row>
    <row r="882" spans="1:165" s="29" customFormat="1" ht="24.95" customHeight="1" x14ac:dyDescent="0.15">
      <c r="A882" s="23" t="s">
        <v>54</v>
      </c>
      <c r="B882" s="23" t="s">
        <v>2355</v>
      </c>
      <c r="C882" s="23" t="s">
        <v>2356</v>
      </c>
      <c r="D882" s="23"/>
      <c r="E882" s="23" t="s">
        <v>465</v>
      </c>
      <c r="F882" s="110"/>
      <c r="G882" s="23"/>
      <c r="H882" s="23"/>
      <c r="I882" s="23"/>
      <c r="J882" s="23">
        <v>10</v>
      </c>
      <c r="K882" s="23"/>
      <c r="L882" s="23"/>
      <c r="M882" s="94">
        <v>7.14</v>
      </c>
      <c r="N882" s="94"/>
      <c r="O882" s="24">
        <f t="shared" si="2338"/>
        <v>10</v>
      </c>
      <c r="P882" s="25">
        <f t="shared" si="2339"/>
        <v>7.5374602798118282</v>
      </c>
      <c r="Q882" s="26">
        <f t="shared" si="2340"/>
        <v>74.272068800382783</v>
      </c>
      <c r="R882" s="27">
        <f t="shared" si="2341"/>
        <v>5</v>
      </c>
      <c r="S882" s="27">
        <f t="shared" si="2342"/>
        <v>7.2099719999999996</v>
      </c>
      <c r="T882" s="28">
        <f t="shared" si="2343"/>
        <v>36.049859999999995</v>
      </c>
      <c r="U882" s="25">
        <v>5</v>
      </c>
      <c r="V882" s="25">
        <f t="shared" si="2344"/>
        <v>7.2099719999999996</v>
      </c>
      <c r="W882" s="28">
        <f t="shared" si="2345"/>
        <v>36.049859999999995</v>
      </c>
      <c r="X882" s="25"/>
      <c r="Y882" s="25">
        <f t="shared" si="2346"/>
        <v>7.2806297255999999</v>
      </c>
      <c r="Z882" s="28">
        <f t="shared" si="2347"/>
        <v>0</v>
      </c>
      <c r="AA882" s="25"/>
      <c r="AB882" s="25">
        <f t="shared" si="2348"/>
        <v>7.3519798969108798</v>
      </c>
      <c r="AC882" s="28">
        <f t="shared" si="2349"/>
        <v>0</v>
      </c>
      <c r="AD882" s="27">
        <f t="shared" si="2350"/>
        <v>0</v>
      </c>
      <c r="AE882" s="27">
        <f t="shared" si="2351"/>
        <v>7.4240292999006066</v>
      </c>
      <c r="AF882" s="28">
        <f t="shared" si="2352"/>
        <v>0</v>
      </c>
      <c r="AG882" s="25"/>
      <c r="AH882" s="25">
        <f t="shared" si="2353"/>
        <v>7.4240292999006066</v>
      </c>
      <c r="AI882" s="28">
        <f t="shared" si="2354"/>
        <v>0</v>
      </c>
      <c r="AJ882" s="25"/>
      <c r="AK882" s="25">
        <f t="shared" si="2355"/>
        <v>7.4967847870396325</v>
      </c>
      <c r="AL882" s="28">
        <f t="shared" si="2356"/>
        <v>0</v>
      </c>
      <c r="AM882" s="25"/>
      <c r="AN882" s="25">
        <f t="shared" si="2357"/>
        <v>7.570253277952621</v>
      </c>
      <c r="AO882" s="28">
        <f t="shared" si="2358"/>
        <v>0</v>
      </c>
      <c r="AP882" s="27">
        <f t="shared" si="2359"/>
        <v>5</v>
      </c>
      <c r="AQ882" s="27">
        <f t="shared" si="2360"/>
        <v>7.6444417600765568</v>
      </c>
      <c r="AR882" s="28">
        <f t="shared" si="2361"/>
        <v>38.222208800382788</v>
      </c>
      <c r="AS882" s="25">
        <v>5</v>
      </c>
      <c r="AT882" s="25">
        <f t="shared" si="2362"/>
        <v>7.6444417600765568</v>
      </c>
      <c r="AU882" s="28">
        <f t="shared" si="2363"/>
        <v>38.222208800382788</v>
      </c>
      <c r="AV882" s="25"/>
      <c r="AW882" s="25">
        <f t="shared" si="2364"/>
        <v>7.7193572893253073</v>
      </c>
      <c r="AX882" s="28">
        <f t="shared" si="2365"/>
        <v>0</v>
      </c>
      <c r="AY882" s="25"/>
      <c r="AZ882" s="25">
        <f t="shared" si="2366"/>
        <v>7.7950069907606956</v>
      </c>
      <c r="BA882" s="28">
        <f t="shared" si="2367"/>
        <v>0</v>
      </c>
      <c r="BB882" s="27">
        <f t="shared" si="2368"/>
        <v>0</v>
      </c>
      <c r="BC882" s="27">
        <f t="shared" si="2369"/>
        <v>7.8713980592701507</v>
      </c>
      <c r="BD882" s="28">
        <f t="shared" si="2370"/>
        <v>0</v>
      </c>
      <c r="BE882" s="25"/>
      <c r="BF882" s="25">
        <f t="shared" si="2371"/>
        <v>7.8713980592701507</v>
      </c>
      <c r="BG882" s="28">
        <f t="shared" si="2372"/>
        <v>0</v>
      </c>
      <c r="BH882" s="25"/>
      <c r="BI882" s="25">
        <f t="shared" si="2373"/>
        <v>7.9485377602509981</v>
      </c>
      <c r="BJ882" s="28">
        <f t="shared" si="2374"/>
        <v>0</v>
      </c>
      <c r="BK882" s="25"/>
      <c r="BL882" s="25">
        <f t="shared" si="2375"/>
        <v>8.0264334303014575</v>
      </c>
      <c r="BM882" s="28">
        <f t="shared" si="2376"/>
        <v>0</v>
      </c>
      <c r="CZ882" s="30"/>
      <c r="DA882" s="30"/>
      <c r="DB882" s="30"/>
      <c r="DC882" s="30"/>
      <c r="DD882" s="30"/>
      <c r="DE882" s="30"/>
      <c r="DF882" s="30"/>
      <c r="DG882" s="30"/>
      <c r="DH882" s="30"/>
      <c r="DI882" s="30"/>
      <c r="DJ882" s="30"/>
      <c r="DK882" s="30"/>
      <c r="DL882" s="30"/>
      <c r="DM882" s="30"/>
      <c r="DN882" s="30"/>
      <c r="DO882" s="30"/>
      <c r="DP882" s="30"/>
      <c r="DQ882" s="30"/>
      <c r="DR882" s="30"/>
      <c r="DS882" s="30"/>
      <c r="DT882" s="30"/>
      <c r="DU882" s="30"/>
      <c r="DV882" s="30"/>
      <c r="DW882" s="30"/>
      <c r="DX882" s="30"/>
      <c r="DY882" s="30"/>
      <c r="DZ882" s="30"/>
      <c r="EA882" s="30"/>
      <c r="EB882" s="30"/>
      <c r="EC882" s="30"/>
      <c r="ED882" s="30"/>
      <c r="EE882" s="30"/>
      <c r="EF882" s="30"/>
      <c r="EG882" s="30"/>
      <c r="EH882" s="30"/>
      <c r="EI882" s="30"/>
      <c r="EJ882" s="30"/>
      <c r="EK882" s="30"/>
      <c r="EL882" s="30"/>
      <c r="EM882" s="30"/>
      <c r="EN882" s="30"/>
      <c r="EO882" s="30"/>
      <c r="EP882" s="30"/>
      <c r="EQ882" s="30"/>
      <c r="ER882" s="30"/>
      <c r="ES882" s="30"/>
      <c r="ET882" s="30"/>
      <c r="EU882" s="30"/>
      <c r="EV882" s="30"/>
      <c r="EW882" s="30"/>
      <c r="EX882" s="30"/>
      <c r="EY882" s="30"/>
      <c r="EZ882" s="30"/>
      <c r="FA882" s="30"/>
      <c r="FB882" s="30"/>
      <c r="FC882" s="30"/>
      <c r="FD882" s="30"/>
      <c r="FE882" s="30"/>
      <c r="FF882" s="30"/>
      <c r="FG882" s="30"/>
      <c r="FH882" s="30"/>
      <c r="FI882" s="30"/>
    </row>
    <row r="883" spans="1:165" s="29" customFormat="1" ht="24.95" customHeight="1" x14ac:dyDescent="0.15">
      <c r="A883" s="23" t="s">
        <v>54</v>
      </c>
      <c r="B883" s="23" t="s">
        <v>2357</v>
      </c>
      <c r="C883" s="23" t="s">
        <v>2358</v>
      </c>
      <c r="D883" s="23"/>
      <c r="E883" s="23" t="s">
        <v>465</v>
      </c>
      <c r="F883" s="110"/>
      <c r="G883" s="23"/>
      <c r="H883" s="23"/>
      <c r="I883" s="23"/>
      <c r="J883" s="23">
        <v>15</v>
      </c>
      <c r="K883" s="23"/>
      <c r="L883" s="23"/>
      <c r="M883" s="94">
        <v>21</v>
      </c>
      <c r="N883" s="94"/>
      <c r="O883" s="24">
        <f t="shared" si="2338"/>
        <v>15</v>
      </c>
      <c r="P883" s="25">
        <f t="shared" si="2339"/>
        <v>22.169000822975971</v>
      </c>
      <c r="Q883" s="26">
        <f t="shared" si="2340"/>
        <v>328.30981788415431</v>
      </c>
      <c r="R883" s="27">
        <f t="shared" si="2341"/>
        <v>7</v>
      </c>
      <c r="S883" s="27">
        <f t="shared" si="2342"/>
        <v>21.2058</v>
      </c>
      <c r="T883" s="28">
        <f t="shared" si="2343"/>
        <v>148.44059999999999</v>
      </c>
      <c r="U883" s="25">
        <v>7</v>
      </c>
      <c r="V883" s="25">
        <f t="shared" si="2344"/>
        <v>21.2058</v>
      </c>
      <c r="W883" s="28">
        <f t="shared" si="2345"/>
        <v>148.44059999999999</v>
      </c>
      <c r="X883" s="25"/>
      <c r="Y883" s="25">
        <f t="shared" si="2346"/>
        <v>21.41361684</v>
      </c>
      <c r="Z883" s="28">
        <f t="shared" si="2347"/>
        <v>0</v>
      </c>
      <c r="AA883" s="25"/>
      <c r="AB883" s="25">
        <f t="shared" si="2348"/>
        <v>21.623470285031999</v>
      </c>
      <c r="AC883" s="28">
        <f t="shared" si="2349"/>
        <v>0</v>
      </c>
      <c r="AD883" s="27">
        <f t="shared" si="2350"/>
        <v>0</v>
      </c>
      <c r="AE883" s="27">
        <f t="shared" si="2351"/>
        <v>21.835380293825313</v>
      </c>
      <c r="AF883" s="28">
        <f t="shared" si="2352"/>
        <v>0</v>
      </c>
      <c r="AG883" s="25"/>
      <c r="AH883" s="25">
        <f t="shared" si="2353"/>
        <v>21.835380293825313</v>
      </c>
      <c r="AI883" s="28">
        <f t="shared" si="2354"/>
        <v>0</v>
      </c>
      <c r="AJ883" s="25"/>
      <c r="AK883" s="25">
        <f t="shared" si="2355"/>
        <v>22.049367020704803</v>
      </c>
      <c r="AL883" s="28">
        <f t="shared" si="2356"/>
        <v>0</v>
      </c>
      <c r="AM883" s="25"/>
      <c r="AN883" s="25">
        <f t="shared" si="2357"/>
        <v>22.265450817507713</v>
      </c>
      <c r="AO883" s="28">
        <f t="shared" si="2358"/>
        <v>0</v>
      </c>
      <c r="AP883" s="27">
        <f t="shared" si="2359"/>
        <v>8</v>
      </c>
      <c r="AQ883" s="27">
        <f t="shared" si="2360"/>
        <v>22.48365223551929</v>
      </c>
      <c r="AR883" s="28">
        <f t="shared" si="2361"/>
        <v>179.86921788415432</v>
      </c>
      <c r="AS883" s="25">
        <v>8</v>
      </c>
      <c r="AT883" s="25">
        <f t="shared" si="2362"/>
        <v>22.48365223551929</v>
      </c>
      <c r="AU883" s="28">
        <f t="shared" si="2363"/>
        <v>179.86921788415432</v>
      </c>
      <c r="AV883" s="25"/>
      <c r="AW883" s="25">
        <f t="shared" si="2364"/>
        <v>22.703992027427379</v>
      </c>
      <c r="AX883" s="28">
        <f t="shared" si="2365"/>
        <v>0</v>
      </c>
      <c r="AY883" s="25"/>
      <c r="AZ883" s="25">
        <f t="shared" si="2366"/>
        <v>22.926491149296169</v>
      </c>
      <c r="BA883" s="28">
        <f t="shared" si="2367"/>
        <v>0</v>
      </c>
      <c r="BB883" s="27">
        <f t="shared" si="2368"/>
        <v>0</v>
      </c>
      <c r="BC883" s="27">
        <f t="shared" si="2369"/>
        <v>23.151170762559271</v>
      </c>
      <c r="BD883" s="28">
        <f t="shared" si="2370"/>
        <v>0</v>
      </c>
      <c r="BE883" s="25"/>
      <c r="BF883" s="25">
        <f t="shared" si="2371"/>
        <v>23.151170762559271</v>
      </c>
      <c r="BG883" s="28">
        <f t="shared" si="2372"/>
        <v>0</v>
      </c>
      <c r="BH883" s="25"/>
      <c r="BI883" s="25">
        <f t="shared" si="2373"/>
        <v>23.378052236032353</v>
      </c>
      <c r="BJ883" s="28">
        <f t="shared" si="2374"/>
        <v>0</v>
      </c>
      <c r="BK883" s="25"/>
      <c r="BL883" s="25">
        <f t="shared" si="2375"/>
        <v>23.607157147945472</v>
      </c>
      <c r="BM883" s="28">
        <f t="shared" si="2376"/>
        <v>0</v>
      </c>
      <c r="CZ883" s="30"/>
      <c r="DA883" s="30"/>
      <c r="DB883" s="30"/>
      <c r="DC883" s="30"/>
      <c r="DD883" s="30"/>
      <c r="DE883" s="30"/>
      <c r="DF883" s="30"/>
      <c r="DG883" s="30"/>
      <c r="DH883" s="30"/>
      <c r="DI883" s="30"/>
      <c r="DJ883" s="30"/>
      <c r="DK883" s="30"/>
      <c r="DL883" s="30"/>
      <c r="DM883" s="30"/>
      <c r="DN883" s="30"/>
      <c r="DO883" s="30"/>
      <c r="DP883" s="30"/>
      <c r="DQ883" s="30"/>
      <c r="DR883" s="30"/>
      <c r="DS883" s="30"/>
      <c r="DT883" s="30"/>
      <c r="DU883" s="30"/>
      <c r="DV883" s="30"/>
      <c r="DW883" s="30"/>
      <c r="DX883" s="30"/>
      <c r="DY883" s="30"/>
      <c r="DZ883" s="30"/>
      <c r="EA883" s="30"/>
      <c r="EB883" s="30"/>
      <c r="EC883" s="30"/>
      <c r="ED883" s="30"/>
      <c r="EE883" s="30"/>
      <c r="EF883" s="30"/>
      <c r="EG883" s="30"/>
      <c r="EH883" s="30"/>
      <c r="EI883" s="30"/>
      <c r="EJ883" s="30"/>
      <c r="EK883" s="30"/>
      <c r="EL883" s="30"/>
      <c r="EM883" s="30"/>
      <c r="EN883" s="30"/>
      <c r="EO883" s="30"/>
      <c r="EP883" s="30"/>
      <c r="EQ883" s="30"/>
      <c r="ER883" s="30"/>
      <c r="ES883" s="30"/>
      <c r="ET883" s="30"/>
      <c r="EU883" s="30"/>
      <c r="EV883" s="30"/>
      <c r="EW883" s="30"/>
      <c r="EX883" s="30"/>
      <c r="EY883" s="30"/>
      <c r="EZ883" s="30"/>
      <c r="FA883" s="30"/>
      <c r="FB883" s="30"/>
      <c r="FC883" s="30"/>
      <c r="FD883" s="30"/>
      <c r="FE883" s="30"/>
      <c r="FF883" s="30"/>
      <c r="FG883" s="30"/>
      <c r="FH883" s="30"/>
      <c r="FI883" s="30"/>
    </row>
    <row r="884" spans="1:165" s="29" customFormat="1" ht="24.95" customHeight="1" x14ac:dyDescent="0.15">
      <c r="A884" s="23" t="s">
        <v>54</v>
      </c>
      <c r="B884" s="23" t="s">
        <v>2359</v>
      </c>
      <c r="C884" s="23" t="s">
        <v>2360</v>
      </c>
      <c r="D884" s="23"/>
      <c r="E884" s="23" t="s">
        <v>465</v>
      </c>
      <c r="F884" s="110"/>
      <c r="G884" s="23"/>
      <c r="H884" s="23"/>
      <c r="I884" s="23"/>
      <c r="J884" s="23">
        <v>80</v>
      </c>
      <c r="K884" s="23"/>
      <c r="L884" s="23"/>
      <c r="M884" s="94">
        <v>20.34</v>
      </c>
      <c r="N884" s="94"/>
      <c r="O884" s="24">
        <f t="shared" si="2338"/>
        <v>80</v>
      </c>
      <c r="P884" s="25">
        <f t="shared" si="2339"/>
        <v>21.472260797111012</v>
      </c>
      <c r="Q884" s="26">
        <f t="shared" si="2340"/>
        <v>1692.6542066104046</v>
      </c>
      <c r="R884" s="27">
        <f t="shared" si="2341"/>
        <v>40</v>
      </c>
      <c r="S884" s="27">
        <f t="shared" si="2342"/>
        <v>20.539332000000002</v>
      </c>
      <c r="T884" s="28">
        <f t="shared" si="2343"/>
        <v>821.57328000000007</v>
      </c>
      <c r="U884" s="25">
        <v>40</v>
      </c>
      <c r="V884" s="25">
        <f t="shared" si="2344"/>
        <v>20.539332000000002</v>
      </c>
      <c r="W884" s="28">
        <f t="shared" si="2345"/>
        <v>821.57328000000007</v>
      </c>
      <c r="X884" s="25"/>
      <c r="Y884" s="25">
        <f t="shared" si="2346"/>
        <v>20.740617453600002</v>
      </c>
      <c r="Z884" s="28">
        <f t="shared" si="2347"/>
        <v>0</v>
      </c>
      <c r="AA884" s="25"/>
      <c r="AB884" s="25">
        <f t="shared" si="2348"/>
        <v>20.943875504645284</v>
      </c>
      <c r="AC884" s="28">
        <f t="shared" si="2349"/>
        <v>0</v>
      </c>
      <c r="AD884" s="27">
        <f t="shared" si="2350"/>
        <v>0</v>
      </c>
      <c r="AE884" s="27">
        <f t="shared" si="2351"/>
        <v>21.149125484590808</v>
      </c>
      <c r="AF884" s="28">
        <f t="shared" si="2352"/>
        <v>0</v>
      </c>
      <c r="AG884" s="25"/>
      <c r="AH884" s="25">
        <f t="shared" si="2353"/>
        <v>21.149125484590808</v>
      </c>
      <c r="AI884" s="28">
        <f t="shared" si="2354"/>
        <v>0</v>
      </c>
      <c r="AJ884" s="25"/>
      <c r="AK884" s="25">
        <f t="shared" si="2355"/>
        <v>21.356386914339797</v>
      </c>
      <c r="AL884" s="28">
        <f t="shared" si="2356"/>
        <v>0</v>
      </c>
      <c r="AM884" s="25"/>
      <c r="AN884" s="25">
        <f t="shared" si="2357"/>
        <v>21.565679506100327</v>
      </c>
      <c r="AO884" s="28">
        <f t="shared" si="2358"/>
        <v>0</v>
      </c>
      <c r="AP884" s="27">
        <f t="shared" si="2359"/>
        <v>40</v>
      </c>
      <c r="AQ884" s="27">
        <f t="shared" si="2360"/>
        <v>21.777023165260111</v>
      </c>
      <c r="AR884" s="28">
        <f t="shared" si="2361"/>
        <v>871.0809266104045</v>
      </c>
      <c r="AS884" s="25">
        <v>40</v>
      </c>
      <c r="AT884" s="25">
        <f t="shared" si="2362"/>
        <v>21.777023165260111</v>
      </c>
      <c r="AU884" s="28">
        <f t="shared" si="2363"/>
        <v>871.0809266104045</v>
      </c>
      <c r="AV884" s="25"/>
      <c r="AW884" s="25">
        <f t="shared" si="2364"/>
        <v>21.990437992279659</v>
      </c>
      <c r="AX884" s="28">
        <f t="shared" si="2365"/>
        <v>0</v>
      </c>
      <c r="AY884" s="25"/>
      <c r="AZ884" s="25">
        <f t="shared" si="2366"/>
        <v>22.205944284604001</v>
      </c>
      <c r="BA884" s="28">
        <f t="shared" si="2367"/>
        <v>0</v>
      </c>
      <c r="BB884" s="27">
        <f t="shared" si="2368"/>
        <v>0</v>
      </c>
      <c r="BC884" s="27">
        <f t="shared" si="2369"/>
        <v>22.423562538593121</v>
      </c>
      <c r="BD884" s="28">
        <f t="shared" si="2370"/>
        <v>0</v>
      </c>
      <c r="BE884" s="25"/>
      <c r="BF884" s="25">
        <f t="shared" si="2371"/>
        <v>22.423562538593121</v>
      </c>
      <c r="BG884" s="28">
        <f t="shared" si="2372"/>
        <v>0</v>
      </c>
      <c r="BH884" s="25"/>
      <c r="BI884" s="25">
        <f t="shared" si="2373"/>
        <v>22.643313451471332</v>
      </c>
      <c r="BJ884" s="28">
        <f t="shared" si="2374"/>
        <v>0</v>
      </c>
      <c r="BK884" s="25"/>
      <c r="BL884" s="25">
        <f t="shared" si="2375"/>
        <v>22.865217923295752</v>
      </c>
      <c r="BM884" s="28">
        <f t="shared" si="2376"/>
        <v>0</v>
      </c>
      <c r="CZ884" s="30"/>
      <c r="DA884" s="30"/>
      <c r="DB884" s="30"/>
      <c r="DC884" s="30"/>
      <c r="DD884" s="30"/>
      <c r="DE884" s="30"/>
      <c r="DF884" s="30"/>
      <c r="DG884" s="30"/>
      <c r="DH884" s="30"/>
      <c r="DI884" s="30"/>
      <c r="DJ884" s="30"/>
      <c r="DK884" s="30"/>
      <c r="DL884" s="30"/>
      <c r="DM884" s="30"/>
      <c r="DN884" s="30"/>
      <c r="DO884" s="30"/>
      <c r="DP884" s="30"/>
      <c r="DQ884" s="30"/>
      <c r="DR884" s="30"/>
      <c r="DS884" s="30"/>
      <c r="DT884" s="30"/>
      <c r="DU884" s="30"/>
      <c r="DV884" s="30"/>
      <c r="DW884" s="30"/>
      <c r="DX884" s="30"/>
      <c r="DY884" s="30"/>
      <c r="DZ884" s="30"/>
      <c r="EA884" s="30"/>
      <c r="EB884" s="30"/>
      <c r="EC884" s="30"/>
      <c r="ED884" s="30"/>
      <c r="EE884" s="30"/>
      <c r="EF884" s="30"/>
      <c r="EG884" s="30"/>
      <c r="EH884" s="30"/>
      <c r="EI884" s="30"/>
      <c r="EJ884" s="30"/>
      <c r="EK884" s="30"/>
      <c r="EL884" s="30"/>
      <c r="EM884" s="30"/>
      <c r="EN884" s="30"/>
      <c r="EO884" s="30"/>
      <c r="EP884" s="30"/>
      <c r="EQ884" s="30"/>
      <c r="ER884" s="30"/>
      <c r="ES884" s="30"/>
      <c r="ET884" s="30"/>
      <c r="EU884" s="30"/>
      <c r="EV884" s="30"/>
      <c r="EW884" s="30"/>
      <c r="EX884" s="30"/>
      <c r="EY884" s="30"/>
      <c r="EZ884" s="30"/>
      <c r="FA884" s="30"/>
      <c r="FB884" s="30"/>
      <c r="FC884" s="30"/>
      <c r="FD884" s="30"/>
      <c r="FE884" s="30"/>
      <c r="FF884" s="30"/>
      <c r="FG884" s="30"/>
      <c r="FH884" s="30"/>
      <c r="FI884" s="30"/>
    </row>
    <row r="885" spans="1:165" s="35" customFormat="1" ht="25.5" customHeight="1" x14ac:dyDescent="0.2">
      <c r="A885" s="31"/>
      <c r="B885" s="31"/>
      <c r="C885" s="31"/>
      <c r="D885" s="31"/>
      <c r="E885" s="32"/>
      <c r="F885" s="111"/>
      <c r="G885" s="32"/>
      <c r="H885" s="32"/>
      <c r="I885" s="32"/>
      <c r="J885" s="32"/>
      <c r="K885" s="32"/>
      <c r="L885" s="32"/>
      <c r="M885" s="95"/>
      <c r="N885" s="95"/>
      <c r="O885" s="33"/>
      <c r="P885" s="33"/>
      <c r="Q885" s="33">
        <f>T885+AF885+AR885+BD885</f>
        <v>18120.408936461452</v>
      </c>
      <c r="R885" s="34"/>
      <c r="S885" s="34"/>
      <c r="T885" s="34">
        <f>SUM(T870:T884)</f>
        <v>8762.3274420000016</v>
      </c>
      <c r="U885" s="34"/>
      <c r="V885" s="34"/>
      <c r="W885" s="34">
        <f t="shared" ref="W885:BM885" si="2377">SUM(W870:W884)</f>
        <v>8762.3274420000016</v>
      </c>
      <c r="X885" s="34"/>
      <c r="Y885" s="34"/>
      <c r="Z885" s="34">
        <f t="shared" si="2377"/>
        <v>0</v>
      </c>
      <c r="AA885" s="34"/>
      <c r="AB885" s="34"/>
      <c r="AC885" s="34">
        <f t="shared" si="2377"/>
        <v>0</v>
      </c>
      <c r="AD885" s="34"/>
      <c r="AE885" s="34"/>
      <c r="AF885" s="34">
        <f t="shared" si="2377"/>
        <v>0</v>
      </c>
      <c r="AG885" s="34"/>
      <c r="AH885" s="34"/>
      <c r="AI885" s="34">
        <f t="shared" si="2377"/>
        <v>0</v>
      </c>
      <c r="AJ885" s="34"/>
      <c r="AK885" s="34"/>
      <c r="AL885" s="34">
        <f t="shared" si="2377"/>
        <v>0</v>
      </c>
      <c r="AM885" s="34"/>
      <c r="AN885" s="34"/>
      <c r="AO885" s="34">
        <f t="shared" si="2377"/>
        <v>0</v>
      </c>
      <c r="AP885" s="34"/>
      <c r="AQ885" s="34"/>
      <c r="AR885" s="34">
        <f t="shared" si="2377"/>
        <v>9358.0814944614503</v>
      </c>
      <c r="AS885" s="34"/>
      <c r="AT885" s="34"/>
      <c r="AU885" s="34">
        <f t="shared" si="2377"/>
        <v>9358.0814944614503</v>
      </c>
      <c r="AV885" s="34"/>
      <c r="AW885" s="34"/>
      <c r="AX885" s="34">
        <f t="shared" si="2377"/>
        <v>0</v>
      </c>
      <c r="AY885" s="34"/>
      <c r="AZ885" s="34"/>
      <c r="BA885" s="34">
        <f t="shared" si="2377"/>
        <v>0</v>
      </c>
      <c r="BB885" s="34"/>
      <c r="BC885" s="34"/>
      <c r="BD885" s="34">
        <f t="shared" si="2377"/>
        <v>0</v>
      </c>
      <c r="BE885" s="34"/>
      <c r="BF885" s="34"/>
      <c r="BG885" s="34">
        <f t="shared" si="2377"/>
        <v>0</v>
      </c>
      <c r="BH885" s="34"/>
      <c r="BI885" s="34"/>
      <c r="BJ885" s="34">
        <f t="shared" si="2377"/>
        <v>0</v>
      </c>
      <c r="BK885" s="34"/>
      <c r="BL885" s="34"/>
      <c r="BM885" s="34">
        <f t="shared" si="2377"/>
        <v>0</v>
      </c>
      <c r="BN885" s="29"/>
    </row>
    <row r="886" spans="1:165" s="29" customFormat="1" ht="24.95" customHeight="1" x14ac:dyDescent="0.15">
      <c r="A886" s="23" t="s">
        <v>54</v>
      </c>
      <c r="B886" s="23" t="s">
        <v>2361</v>
      </c>
      <c r="C886" s="23" t="s">
        <v>2362</v>
      </c>
      <c r="D886" s="23"/>
      <c r="E886" s="23" t="s">
        <v>465</v>
      </c>
      <c r="F886" s="110"/>
      <c r="G886" s="23"/>
      <c r="H886" s="23"/>
      <c r="I886" s="23"/>
      <c r="J886" s="23">
        <v>100</v>
      </c>
      <c r="K886" s="23"/>
      <c r="L886" s="23"/>
      <c r="M886" s="94">
        <v>32.99</v>
      </c>
      <c r="N886" s="94"/>
      <c r="O886" s="24">
        <f t="shared" ref="O886:O897" si="2378">R886+AD886+AP886+BB886</f>
        <v>100</v>
      </c>
      <c r="P886" s="25">
        <f t="shared" ref="P886:P897" si="2379">(S886+AE886+AQ886+BC886)/4</f>
        <v>34.826444626189392</v>
      </c>
      <c r="Q886" s="26">
        <f t="shared" ref="Q886:Q897" si="2380">T886+AF886+AR886+BD886</f>
        <v>3431.7024505947174</v>
      </c>
      <c r="R886" s="27">
        <f t="shared" ref="R886:R897" si="2381">U886+X886+AA886</f>
        <v>50</v>
      </c>
      <c r="S886" s="27">
        <f t="shared" ref="S886:S897" si="2382">V886</f>
        <v>33.313302</v>
      </c>
      <c r="T886" s="28">
        <f t="shared" ref="T886:T897" si="2383">R886*S886</f>
        <v>1665.6650999999999</v>
      </c>
      <c r="U886" s="25">
        <v>50</v>
      </c>
      <c r="V886" s="25">
        <f t="shared" ref="V886:V897" si="2384">M886*1.0098</f>
        <v>33.313302</v>
      </c>
      <c r="W886" s="28">
        <f t="shared" ref="W886:W897" si="2385">U886*V886</f>
        <v>1665.6650999999999</v>
      </c>
      <c r="X886" s="25"/>
      <c r="Y886" s="25">
        <f t="shared" ref="Y886:Y897" si="2386">V886*1.0098</f>
        <v>33.639772359600002</v>
      </c>
      <c r="Z886" s="28">
        <f t="shared" ref="Z886:Z897" si="2387">X886*Y886</f>
        <v>0</v>
      </c>
      <c r="AA886" s="25"/>
      <c r="AB886" s="25">
        <f t="shared" ref="AB886:AB897" si="2388">Y886*1.0098</f>
        <v>33.969442128724083</v>
      </c>
      <c r="AC886" s="28">
        <f t="shared" ref="AC886:AC897" si="2389">AA886*AB886</f>
        <v>0</v>
      </c>
      <c r="AD886" s="27">
        <f t="shared" ref="AD886:AD897" si="2390">AG886+AJ886+AM886</f>
        <v>0</v>
      </c>
      <c r="AE886" s="27">
        <f t="shared" ref="AE886:AE897" si="2391">AH886</f>
        <v>34.302342661585577</v>
      </c>
      <c r="AF886" s="28">
        <f t="shared" ref="AF886:AF897" si="2392">AD886*AE886</f>
        <v>0</v>
      </c>
      <c r="AG886" s="25"/>
      <c r="AH886" s="25">
        <f t="shared" ref="AH886:AH897" si="2393">AB886*1.0098</f>
        <v>34.302342661585577</v>
      </c>
      <c r="AI886" s="28">
        <f t="shared" ref="AI886:AI897" si="2394">AG886*AH886</f>
        <v>0</v>
      </c>
      <c r="AJ886" s="25"/>
      <c r="AK886" s="25">
        <f t="shared" ref="AK886:AK897" si="2395">AH886*1.0098</f>
        <v>34.638505619669118</v>
      </c>
      <c r="AL886" s="28">
        <f t="shared" ref="AL886:AL897" si="2396">AJ886*AK886</f>
        <v>0</v>
      </c>
      <c r="AM886" s="25"/>
      <c r="AN886" s="25">
        <f t="shared" ref="AN886:AN897" si="2397">AK886*1.0098</f>
        <v>34.977962974741878</v>
      </c>
      <c r="AO886" s="28">
        <f t="shared" ref="AO886:AO897" si="2398">AM886*AN886</f>
        <v>0</v>
      </c>
      <c r="AP886" s="27">
        <f t="shared" ref="AP886:AP897" si="2399">AS886+AV886+AY886</f>
        <v>50</v>
      </c>
      <c r="AQ886" s="27">
        <f t="shared" ref="AQ886:AQ897" si="2400">AT886</f>
        <v>35.320747011894348</v>
      </c>
      <c r="AR886" s="28">
        <f t="shared" ref="AR886:AR897" si="2401">AP886*AQ886</f>
        <v>1766.0373505947173</v>
      </c>
      <c r="AS886" s="25">
        <v>50</v>
      </c>
      <c r="AT886" s="25">
        <f t="shared" ref="AT886:AT897" si="2402">AN886*1.0098</f>
        <v>35.320747011894348</v>
      </c>
      <c r="AU886" s="28">
        <f t="shared" ref="AU886:AU897" si="2403">AS886*AT886</f>
        <v>1766.0373505947173</v>
      </c>
      <c r="AV886" s="25"/>
      <c r="AW886" s="25">
        <f t="shared" ref="AW886:AW897" si="2404">AT886*1.0098</f>
        <v>35.666890332610912</v>
      </c>
      <c r="AX886" s="28">
        <f t="shared" ref="AX886:AX897" si="2405">AV886*AW886</f>
        <v>0</v>
      </c>
      <c r="AY886" s="25"/>
      <c r="AZ886" s="25">
        <f t="shared" ref="AZ886:AZ897" si="2406">AW886*1.0098</f>
        <v>36.016425857870502</v>
      </c>
      <c r="BA886" s="28">
        <f t="shared" ref="BA886:BA897" si="2407">AY886*AZ886</f>
        <v>0</v>
      </c>
      <c r="BB886" s="27">
        <f t="shared" ref="BB886:BB897" si="2408">BE886+BH886+BK886</f>
        <v>0</v>
      </c>
      <c r="BC886" s="27">
        <f t="shared" ref="BC886:BC897" si="2409">BF886</f>
        <v>36.36938683127763</v>
      </c>
      <c r="BD886" s="28">
        <f t="shared" ref="BD886:BD897" si="2410">BB886*BC886</f>
        <v>0</v>
      </c>
      <c r="BE886" s="25"/>
      <c r="BF886" s="25">
        <f t="shared" ref="BF886:BF897" si="2411">AZ886*1.0098</f>
        <v>36.36938683127763</v>
      </c>
      <c r="BG886" s="28">
        <f t="shared" ref="BG886:BG897" si="2412">BE886*BF886</f>
        <v>0</v>
      </c>
      <c r="BH886" s="25"/>
      <c r="BI886" s="25">
        <f t="shared" ref="BI886:BI897" si="2413">BF886*1.0098</f>
        <v>36.72580682222415</v>
      </c>
      <c r="BJ886" s="28">
        <f t="shared" ref="BJ886:BJ897" si="2414">BH886*BI886</f>
        <v>0</v>
      </c>
      <c r="BK886" s="25"/>
      <c r="BL886" s="25">
        <f t="shared" ref="BL886:BL897" si="2415">BI886*1.0098</f>
        <v>37.085719729081951</v>
      </c>
      <c r="BM886" s="28">
        <f t="shared" ref="BM886:BM897" si="2416">BK886*BL886</f>
        <v>0</v>
      </c>
      <c r="CZ886" s="30"/>
      <c r="DA886" s="30"/>
      <c r="DB886" s="30"/>
      <c r="DC886" s="30"/>
      <c r="DD886" s="30"/>
      <c r="DE886" s="30"/>
      <c r="DF886" s="30"/>
      <c r="DG886" s="30"/>
      <c r="DH886" s="30"/>
      <c r="DI886" s="30"/>
      <c r="DJ886" s="30"/>
      <c r="DK886" s="30"/>
      <c r="DL886" s="30"/>
      <c r="DM886" s="30"/>
      <c r="DN886" s="30"/>
      <c r="DO886" s="30"/>
      <c r="DP886" s="30"/>
      <c r="DQ886" s="30"/>
      <c r="DR886" s="30"/>
      <c r="DS886" s="30"/>
      <c r="DT886" s="30"/>
      <c r="DU886" s="30"/>
      <c r="DV886" s="30"/>
      <c r="DW886" s="30"/>
      <c r="DX886" s="30"/>
      <c r="DY886" s="30"/>
      <c r="DZ886" s="30"/>
      <c r="EA886" s="30"/>
      <c r="EB886" s="30"/>
      <c r="EC886" s="30"/>
      <c r="ED886" s="30"/>
      <c r="EE886" s="30"/>
      <c r="EF886" s="30"/>
      <c r="EG886" s="30"/>
      <c r="EH886" s="30"/>
      <c r="EI886" s="30"/>
      <c r="EJ886" s="30"/>
      <c r="EK886" s="30"/>
      <c r="EL886" s="30"/>
      <c r="EM886" s="30"/>
      <c r="EN886" s="30"/>
      <c r="EO886" s="30"/>
      <c r="EP886" s="30"/>
      <c r="EQ886" s="30"/>
      <c r="ER886" s="30"/>
      <c r="ES886" s="30"/>
      <c r="ET886" s="30"/>
      <c r="EU886" s="30"/>
      <c r="EV886" s="30"/>
      <c r="EW886" s="30"/>
      <c r="EX886" s="30"/>
      <c r="EY886" s="30"/>
      <c r="EZ886" s="30"/>
      <c r="FA886" s="30"/>
      <c r="FB886" s="30"/>
      <c r="FC886" s="30"/>
      <c r="FD886" s="30"/>
      <c r="FE886" s="30"/>
      <c r="FF886" s="30"/>
      <c r="FG886" s="30"/>
      <c r="FH886" s="30"/>
      <c r="FI886" s="30"/>
    </row>
    <row r="887" spans="1:165" s="29" customFormat="1" ht="24.95" customHeight="1" x14ac:dyDescent="0.15">
      <c r="A887" s="23" t="s">
        <v>54</v>
      </c>
      <c r="B887" s="23" t="s">
        <v>2363</v>
      </c>
      <c r="C887" s="23" t="s">
        <v>2364</v>
      </c>
      <c r="D887" s="23"/>
      <c r="E887" s="23" t="s">
        <v>465</v>
      </c>
      <c r="F887" s="110"/>
      <c r="G887" s="23"/>
      <c r="H887" s="23"/>
      <c r="I887" s="23"/>
      <c r="J887" s="23">
        <v>20</v>
      </c>
      <c r="K887" s="23"/>
      <c r="L887" s="23"/>
      <c r="M887" s="94">
        <v>85.27</v>
      </c>
      <c r="N887" s="94"/>
      <c r="O887" s="24">
        <f t="shared" si="2378"/>
        <v>20</v>
      </c>
      <c r="P887" s="25">
        <f t="shared" si="2379"/>
        <v>90.016700008341004</v>
      </c>
      <c r="Q887" s="26">
        <f t="shared" si="2380"/>
        <v>1773.9998057727285</v>
      </c>
      <c r="R887" s="27">
        <f t="shared" si="2381"/>
        <v>10</v>
      </c>
      <c r="S887" s="27">
        <f t="shared" si="2382"/>
        <v>86.105645999999993</v>
      </c>
      <c r="T887" s="28">
        <f t="shared" si="2383"/>
        <v>861.0564599999999</v>
      </c>
      <c r="U887" s="25">
        <v>10</v>
      </c>
      <c r="V887" s="25">
        <f t="shared" si="2384"/>
        <v>86.105645999999993</v>
      </c>
      <c r="W887" s="28">
        <f t="shared" si="2385"/>
        <v>861.0564599999999</v>
      </c>
      <c r="X887" s="25"/>
      <c r="Y887" s="25">
        <f t="shared" si="2386"/>
        <v>86.949481330799998</v>
      </c>
      <c r="Z887" s="28">
        <f t="shared" si="2387"/>
        <v>0</v>
      </c>
      <c r="AA887" s="25"/>
      <c r="AB887" s="25">
        <f t="shared" si="2388"/>
        <v>87.80158624784184</v>
      </c>
      <c r="AC887" s="28">
        <f t="shared" si="2389"/>
        <v>0</v>
      </c>
      <c r="AD887" s="27">
        <f t="shared" si="2390"/>
        <v>0</v>
      </c>
      <c r="AE887" s="27">
        <f t="shared" si="2391"/>
        <v>88.662041793070699</v>
      </c>
      <c r="AF887" s="28">
        <f t="shared" si="2392"/>
        <v>0</v>
      </c>
      <c r="AG887" s="25"/>
      <c r="AH887" s="25">
        <f t="shared" si="2393"/>
        <v>88.662041793070699</v>
      </c>
      <c r="AI887" s="28">
        <f t="shared" si="2394"/>
        <v>0</v>
      </c>
      <c r="AJ887" s="25"/>
      <c r="AK887" s="25">
        <f t="shared" si="2395"/>
        <v>89.530929802642788</v>
      </c>
      <c r="AL887" s="28">
        <f t="shared" si="2396"/>
        <v>0</v>
      </c>
      <c r="AM887" s="25"/>
      <c r="AN887" s="25">
        <f t="shared" si="2397"/>
        <v>90.408332914708694</v>
      </c>
      <c r="AO887" s="28">
        <f t="shared" si="2398"/>
        <v>0</v>
      </c>
      <c r="AP887" s="27">
        <f t="shared" si="2399"/>
        <v>10</v>
      </c>
      <c r="AQ887" s="27">
        <f t="shared" si="2400"/>
        <v>91.294334577272849</v>
      </c>
      <c r="AR887" s="28">
        <f t="shared" si="2401"/>
        <v>912.94334577272843</v>
      </c>
      <c r="AS887" s="25">
        <v>10</v>
      </c>
      <c r="AT887" s="25">
        <f t="shared" si="2402"/>
        <v>91.294334577272849</v>
      </c>
      <c r="AU887" s="28">
        <f t="shared" si="2403"/>
        <v>912.94334577272843</v>
      </c>
      <c r="AV887" s="25"/>
      <c r="AW887" s="25">
        <f t="shared" si="2404"/>
        <v>92.189019056130121</v>
      </c>
      <c r="AX887" s="28">
        <f t="shared" si="2405"/>
        <v>0</v>
      </c>
      <c r="AY887" s="25"/>
      <c r="AZ887" s="25">
        <f t="shared" si="2406"/>
        <v>93.092471442880196</v>
      </c>
      <c r="BA887" s="28">
        <f t="shared" si="2407"/>
        <v>0</v>
      </c>
      <c r="BB887" s="27">
        <f t="shared" si="2408"/>
        <v>0</v>
      </c>
      <c r="BC887" s="27">
        <f t="shared" si="2409"/>
        <v>94.00477766302042</v>
      </c>
      <c r="BD887" s="28">
        <f t="shared" si="2410"/>
        <v>0</v>
      </c>
      <c r="BE887" s="25"/>
      <c r="BF887" s="25">
        <f t="shared" si="2411"/>
        <v>94.00477766302042</v>
      </c>
      <c r="BG887" s="28">
        <f t="shared" si="2412"/>
        <v>0</v>
      </c>
      <c r="BH887" s="25"/>
      <c r="BI887" s="25">
        <f t="shared" si="2413"/>
        <v>94.926024484118017</v>
      </c>
      <c r="BJ887" s="28">
        <f t="shared" si="2414"/>
        <v>0</v>
      </c>
      <c r="BK887" s="25"/>
      <c r="BL887" s="25">
        <f t="shared" si="2415"/>
        <v>95.856299524062379</v>
      </c>
      <c r="BM887" s="28">
        <f t="shared" si="2416"/>
        <v>0</v>
      </c>
      <c r="CZ887" s="30"/>
      <c r="DA887" s="30"/>
      <c r="DB887" s="30"/>
      <c r="DC887" s="30"/>
      <c r="DD887" s="30"/>
      <c r="DE887" s="30"/>
      <c r="DF887" s="30"/>
      <c r="DG887" s="30"/>
      <c r="DH887" s="30"/>
      <c r="DI887" s="30"/>
      <c r="DJ887" s="30"/>
      <c r="DK887" s="30"/>
      <c r="DL887" s="30"/>
      <c r="DM887" s="30"/>
      <c r="DN887" s="30"/>
      <c r="DO887" s="30"/>
      <c r="DP887" s="30"/>
      <c r="DQ887" s="30"/>
      <c r="DR887" s="30"/>
      <c r="DS887" s="30"/>
      <c r="DT887" s="30"/>
      <c r="DU887" s="30"/>
      <c r="DV887" s="30"/>
      <c r="DW887" s="30"/>
      <c r="DX887" s="30"/>
      <c r="DY887" s="30"/>
      <c r="DZ887" s="30"/>
      <c r="EA887" s="30"/>
      <c r="EB887" s="30"/>
      <c r="EC887" s="30"/>
      <c r="ED887" s="30"/>
      <c r="EE887" s="30"/>
      <c r="EF887" s="30"/>
      <c r="EG887" s="30"/>
      <c r="EH887" s="30"/>
      <c r="EI887" s="30"/>
      <c r="EJ887" s="30"/>
      <c r="EK887" s="30"/>
      <c r="EL887" s="30"/>
      <c r="EM887" s="30"/>
      <c r="EN887" s="30"/>
      <c r="EO887" s="30"/>
      <c r="EP887" s="30"/>
      <c r="EQ887" s="30"/>
      <c r="ER887" s="30"/>
      <c r="ES887" s="30"/>
      <c r="ET887" s="30"/>
      <c r="EU887" s="30"/>
      <c r="EV887" s="30"/>
      <c r="EW887" s="30"/>
      <c r="EX887" s="30"/>
      <c r="EY887" s="30"/>
      <c r="EZ887" s="30"/>
      <c r="FA887" s="30"/>
      <c r="FB887" s="30"/>
      <c r="FC887" s="30"/>
      <c r="FD887" s="30"/>
      <c r="FE887" s="30"/>
      <c r="FF887" s="30"/>
      <c r="FG887" s="30"/>
      <c r="FH887" s="30"/>
      <c r="FI887" s="30"/>
    </row>
    <row r="888" spans="1:165" s="29" customFormat="1" ht="24.95" customHeight="1" x14ac:dyDescent="0.15">
      <c r="A888" s="23" t="s">
        <v>54</v>
      </c>
      <c r="B888" s="23" t="s">
        <v>2365</v>
      </c>
      <c r="C888" s="23" t="s">
        <v>2366</v>
      </c>
      <c r="D888" s="23"/>
      <c r="E888" s="23" t="s">
        <v>465</v>
      </c>
      <c r="F888" s="110"/>
      <c r="G888" s="23"/>
      <c r="H888" s="23"/>
      <c r="I888" s="23"/>
      <c r="J888" s="23">
        <v>5</v>
      </c>
      <c r="K888" s="23"/>
      <c r="L888" s="23"/>
      <c r="M888" s="94">
        <v>85.27</v>
      </c>
      <c r="N888" s="94"/>
      <c r="O888" s="24">
        <f t="shared" si="2378"/>
        <v>5</v>
      </c>
      <c r="P888" s="25">
        <f t="shared" si="2379"/>
        <v>90.016700008341004</v>
      </c>
      <c r="Q888" s="26">
        <f t="shared" si="2380"/>
        <v>440.90560715454569</v>
      </c>
      <c r="R888" s="27">
        <f t="shared" si="2381"/>
        <v>3</v>
      </c>
      <c r="S888" s="27">
        <f t="shared" si="2382"/>
        <v>86.105645999999993</v>
      </c>
      <c r="T888" s="28">
        <f t="shared" si="2383"/>
        <v>258.31693799999999</v>
      </c>
      <c r="U888" s="25">
        <v>3</v>
      </c>
      <c r="V888" s="25">
        <f t="shared" si="2384"/>
        <v>86.105645999999993</v>
      </c>
      <c r="W888" s="28">
        <f t="shared" si="2385"/>
        <v>258.31693799999999</v>
      </c>
      <c r="X888" s="25"/>
      <c r="Y888" s="25">
        <f t="shared" si="2386"/>
        <v>86.949481330799998</v>
      </c>
      <c r="Z888" s="28">
        <f t="shared" si="2387"/>
        <v>0</v>
      </c>
      <c r="AA888" s="25"/>
      <c r="AB888" s="25">
        <f t="shared" si="2388"/>
        <v>87.80158624784184</v>
      </c>
      <c r="AC888" s="28">
        <f t="shared" si="2389"/>
        <v>0</v>
      </c>
      <c r="AD888" s="27">
        <f t="shared" si="2390"/>
        <v>0</v>
      </c>
      <c r="AE888" s="27">
        <f t="shared" si="2391"/>
        <v>88.662041793070699</v>
      </c>
      <c r="AF888" s="28">
        <f t="shared" si="2392"/>
        <v>0</v>
      </c>
      <c r="AG888" s="25"/>
      <c r="AH888" s="25">
        <f t="shared" si="2393"/>
        <v>88.662041793070699</v>
      </c>
      <c r="AI888" s="28">
        <f t="shared" si="2394"/>
        <v>0</v>
      </c>
      <c r="AJ888" s="25"/>
      <c r="AK888" s="25">
        <f t="shared" si="2395"/>
        <v>89.530929802642788</v>
      </c>
      <c r="AL888" s="28">
        <f t="shared" si="2396"/>
        <v>0</v>
      </c>
      <c r="AM888" s="25"/>
      <c r="AN888" s="25">
        <f t="shared" si="2397"/>
        <v>90.408332914708694</v>
      </c>
      <c r="AO888" s="28">
        <f t="shared" si="2398"/>
        <v>0</v>
      </c>
      <c r="AP888" s="27">
        <f t="shared" si="2399"/>
        <v>2</v>
      </c>
      <c r="AQ888" s="27">
        <f t="shared" si="2400"/>
        <v>91.294334577272849</v>
      </c>
      <c r="AR888" s="28">
        <f t="shared" si="2401"/>
        <v>182.5886691545457</v>
      </c>
      <c r="AS888" s="25">
        <v>2</v>
      </c>
      <c r="AT888" s="25">
        <f t="shared" si="2402"/>
        <v>91.294334577272849</v>
      </c>
      <c r="AU888" s="28">
        <f t="shared" si="2403"/>
        <v>182.5886691545457</v>
      </c>
      <c r="AV888" s="25"/>
      <c r="AW888" s="25">
        <f t="shared" si="2404"/>
        <v>92.189019056130121</v>
      </c>
      <c r="AX888" s="28">
        <f t="shared" si="2405"/>
        <v>0</v>
      </c>
      <c r="AY888" s="25"/>
      <c r="AZ888" s="25">
        <f t="shared" si="2406"/>
        <v>93.092471442880196</v>
      </c>
      <c r="BA888" s="28">
        <f t="shared" si="2407"/>
        <v>0</v>
      </c>
      <c r="BB888" s="27">
        <f t="shared" si="2408"/>
        <v>0</v>
      </c>
      <c r="BC888" s="27">
        <f t="shared" si="2409"/>
        <v>94.00477766302042</v>
      </c>
      <c r="BD888" s="28">
        <f t="shared" si="2410"/>
        <v>0</v>
      </c>
      <c r="BE888" s="25"/>
      <c r="BF888" s="25">
        <f t="shared" si="2411"/>
        <v>94.00477766302042</v>
      </c>
      <c r="BG888" s="28">
        <f t="shared" si="2412"/>
        <v>0</v>
      </c>
      <c r="BH888" s="25"/>
      <c r="BI888" s="25">
        <f t="shared" si="2413"/>
        <v>94.926024484118017</v>
      </c>
      <c r="BJ888" s="28">
        <f t="shared" si="2414"/>
        <v>0</v>
      </c>
      <c r="BK888" s="25"/>
      <c r="BL888" s="25">
        <f t="shared" si="2415"/>
        <v>95.856299524062379</v>
      </c>
      <c r="BM888" s="28">
        <f t="shared" si="2416"/>
        <v>0</v>
      </c>
      <c r="CZ888" s="30"/>
      <c r="DA888" s="30"/>
      <c r="DB888" s="30"/>
      <c r="DC888" s="30"/>
      <c r="DD888" s="30"/>
      <c r="DE888" s="30"/>
      <c r="DF888" s="30"/>
      <c r="DG888" s="30"/>
      <c r="DH888" s="30"/>
      <c r="DI888" s="30"/>
      <c r="DJ888" s="30"/>
      <c r="DK888" s="30"/>
      <c r="DL888" s="30"/>
      <c r="DM888" s="30"/>
      <c r="DN888" s="30"/>
      <c r="DO888" s="30"/>
      <c r="DP888" s="30"/>
      <c r="DQ888" s="30"/>
      <c r="DR888" s="30"/>
      <c r="DS888" s="30"/>
      <c r="DT888" s="30"/>
      <c r="DU888" s="30"/>
      <c r="DV888" s="30"/>
      <c r="DW888" s="30"/>
      <c r="DX888" s="30"/>
      <c r="DY888" s="30"/>
      <c r="DZ888" s="30"/>
      <c r="EA888" s="30"/>
      <c r="EB888" s="30"/>
      <c r="EC888" s="30"/>
      <c r="ED888" s="30"/>
      <c r="EE888" s="30"/>
      <c r="EF888" s="30"/>
      <c r="EG888" s="30"/>
      <c r="EH888" s="30"/>
      <c r="EI888" s="30"/>
      <c r="EJ888" s="30"/>
      <c r="EK888" s="30"/>
      <c r="EL888" s="30"/>
      <c r="EM888" s="30"/>
      <c r="EN888" s="30"/>
      <c r="EO888" s="30"/>
      <c r="EP888" s="30"/>
      <c r="EQ888" s="30"/>
      <c r="ER888" s="30"/>
      <c r="ES888" s="30"/>
      <c r="ET888" s="30"/>
      <c r="EU888" s="30"/>
      <c r="EV888" s="30"/>
      <c r="EW888" s="30"/>
      <c r="EX888" s="30"/>
      <c r="EY888" s="30"/>
      <c r="EZ888" s="30"/>
      <c r="FA888" s="30"/>
      <c r="FB888" s="30"/>
      <c r="FC888" s="30"/>
      <c r="FD888" s="30"/>
      <c r="FE888" s="30"/>
      <c r="FF888" s="30"/>
      <c r="FG888" s="30"/>
      <c r="FH888" s="30"/>
      <c r="FI888" s="30"/>
    </row>
    <row r="889" spans="1:165" s="29" customFormat="1" ht="24.95" customHeight="1" x14ac:dyDescent="0.15">
      <c r="A889" s="23" t="s">
        <v>54</v>
      </c>
      <c r="B889" s="23" t="s">
        <v>2367</v>
      </c>
      <c r="C889" s="23" t="s">
        <v>2368</v>
      </c>
      <c r="D889" s="23"/>
      <c r="E889" s="23" t="s">
        <v>465</v>
      </c>
      <c r="F889" s="110"/>
      <c r="G889" s="23"/>
      <c r="H889" s="23"/>
      <c r="I889" s="23"/>
      <c r="J889" s="23">
        <v>100</v>
      </c>
      <c r="K889" s="23"/>
      <c r="L889" s="23"/>
      <c r="M889" s="94">
        <v>7.55</v>
      </c>
      <c r="N889" s="94"/>
      <c r="O889" s="24">
        <f t="shared" si="2378"/>
        <v>100</v>
      </c>
      <c r="P889" s="25">
        <f t="shared" si="2379"/>
        <v>7.970283629212787</v>
      </c>
      <c r="Q889" s="26">
        <f t="shared" si="2380"/>
        <v>785.36991518612047</v>
      </c>
      <c r="R889" s="27">
        <f t="shared" si="2381"/>
        <v>50</v>
      </c>
      <c r="S889" s="27">
        <f t="shared" si="2382"/>
        <v>7.62399</v>
      </c>
      <c r="T889" s="28">
        <f t="shared" si="2383"/>
        <v>381.1995</v>
      </c>
      <c r="U889" s="25">
        <v>50</v>
      </c>
      <c r="V889" s="25">
        <f t="shared" si="2384"/>
        <v>7.62399</v>
      </c>
      <c r="W889" s="28">
        <f t="shared" si="2385"/>
        <v>381.1995</v>
      </c>
      <c r="X889" s="25"/>
      <c r="Y889" s="25">
        <f t="shared" si="2386"/>
        <v>7.6987051019999999</v>
      </c>
      <c r="Z889" s="28">
        <f t="shared" si="2387"/>
        <v>0</v>
      </c>
      <c r="AA889" s="25"/>
      <c r="AB889" s="25">
        <f t="shared" si="2388"/>
        <v>7.7741524119995997</v>
      </c>
      <c r="AC889" s="28">
        <f t="shared" si="2389"/>
        <v>0</v>
      </c>
      <c r="AD889" s="27">
        <f t="shared" si="2390"/>
        <v>0</v>
      </c>
      <c r="AE889" s="27">
        <f t="shared" si="2391"/>
        <v>7.8503391056371958</v>
      </c>
      <c r="AF889" s="28">
        <f t="shared" si="2392"/>
        <v>0</v>
      </c>
      <c r="AG889" s="25"/>
      <c r="AH889" s="25">
        <f t="shared" si="2393"/>
        <v>7.8503391056371958</v>
      </c>
      <c r="AI889" s="28">
        <f t="shared" si="2394"/>
        <v>0</v>
      </c>
      <c r="AJ889" s="25"/>
      <c r="AK889" s="25">
        <f t="shared" si="2395"/>
        <v>7.927272428872441</v>
      </c>
      <c r="AL889" s="28">
        <f t="shared" si="2396"/>
        <v>0</v>
      </c>
      <c r="AM889" s="25"/>
      <c r="AN889" s="25">
        <f t="shared" si="2397"/>
        <v>8.0049596986753908</v>
      </c>
      <c r="AO889" s="28">
        <f t="shared" si="2398"/>
        <v>0</v>
      </c>
      <c r="AP889" s="27">
        <f t="shared" si="2399"/>
        <v>50</v>
      </c>
      <c r="AQ889" s="27">
        <f t="shared" si="2400"/>
        <v>8.0834083037224094</v>
      </c>
      <c r="AR889" s="28">
        <f t="shared" si="2401"/>
        <v>404.17041518612047</v>
      </c>
      <c r="AS889" s="25">
        <v>50</v>
      </c>
      <c r="AT889" s="25">
        <f t="shared" si="2402"/>
        <v>8.0834083037224094</v>
      </c>
      <c r="AU889" s="28">
        <f t="shared" si="2403"/>
        <v>404.17041518612047</v>
      </c>
      <c r="AV889" s="25"/>
      <c r="AW889" s="25">
        <f t="shared" si="2404"/>
        <v>8.1626257050988897</v>
      </c>
      <c r="AX889" s="28">
        <f t="shared" si="2405"/>
        <v>0</v>
      </c>
      <c r="AY889" s="25"/>
      <c r="AZ889" s="25">
        <f t="shared" si="2406"/>
        <v>8.2426194370088588</v>
      </c>
      <c r="BA889" s="28">
        <f t="shared" si="2407"/>
        <v>0</v>
      </c>
      <c r="BB889" s="27">
        <f t="shared" si="2408"/>
        <v>0</v>
      </c>
      <c r="BC889" s="27">
        <f t="shared" si="2409"/>
        <v>8.3233971074915463</v>
      </c>
      <c r="BD889" s="28">
        <f t="shared" si="2410"/>
        <v>0</v>
      </c>
      <c r="BE889" s="25"/>
      <c r="BF889" s="25">
        <f t="shared" si="2411"/>
        <v>8.3233971074915463</v>
      </c>
      <c r="BG889" s="28">
        <f t="shared" si="2412"/>
        <v>0</v>
      </c>
      <c r="BH889" s="25"/>
      <c r="BI889" s="25">
        <f t="shared" si="2413"/>
        <v>8.4049663991449641</v>
      </c>
      <c r="BJ889" s="28">
        <f t="shared" si="2414"/>
        <v>0</v>
      </c>
      <c r="BK889" s="25"/>
      <c r="BL889" s="25">
        <f t="shared" si="2415"/>
        <v>8.4873350698565844</v>
      </c>
      <c r="BM889" s="28">
        <f t="shared" si="2416"/>
        <v>0</v>
      </c>
      <c r="CZ889" s="30"/>
      <c r="DA889" s="30"/>
      <c r="DB889" s="30"/>
      <c r="DC889" s="30"/>
      <c r="DD889" s="30"/>
      <c r="DE889" s="30"/>
      <c r="DF889" s="30"/>
      <c r="DG889" s="30"/>
      <c r="DH889" s="30"/>
      <c r="DI889" s="30"/>
      <c r="DJ889" s="30"/>
      <c r="DK889" s="30"/>
      <c r="DL889" s="30"/>
      <c r="DM889" s="30"/>
      <c r="DN889" s="30"/>
      <c r="DO889" s="30"/>
      <c r="DP889" s="30"/>
      <c r="DQ889" s="30"/>
      <c r="DR889" s="30"/>
      <c r="DS889" s="30"/>
      <c r="DT889" s="30"/>
      <c r="DU889" s="30"/>
      <c r="DV889" s="30"/>
      <c r="DW889" s="30"/>
      <c r="DX889" s="30"/>
      <c r="DY889" s="30"/>
      <c r="DZ889" s="30"/>
      <c r="EA889" s="30"/>
      <c r="EB889" s="30"/>
      <c r="EC889" s="30"/>
      <c r="ED889" s="30"/>
      <c r="EE889" s="30"/>
      <c r="EF889" s="30"/>
      <c r="EG889" s="30"/>
      <c r="EH889" s="30"/>
      <c r="EI889" s="30"/>
      <c r="EJ889" s="30"/>
      <c r="EK889" s="30"/>
      <c r="EL889" s="30"/>
      <c r="EM889" s="30"/>
      <c r="EN889" s="30"/>
      <c r="EO889" s="30"/>
      <c r="EP889" s="30"/>
      <c r="EQ889" s="30"/>
      <c r="ER889" s="30"/>
      <c r="ES889" s="30"/>
      <c r="ET889" s="30"/>
      <c r="EU889" s="30"/>
      <c r="EV889" s="30"/>
      <c r="EW889" s="30"/>
      <c r="EX889" s="30"/>
      <c r="EY889" s="30"/>
      <c r="EZ889" s="30"/>
      <c r="FA889" s="30"/>
      <c r="FB889" s="30"/>
      <c r="FC889" s="30"/>
      <c r="FD889" s="30"/>
      <c r="FE889" s="30"/>
      <c r="FF889" s="30"/>
      <c r="FG889" s="30"/>
      <c r="FH889" s="30"/>
      <c r="FI889" s="30"/>
    </row>
    <row r="890" spans="1:165" s="29" customFormat="1" ht="24.95" customHeight="1" x14ac:dyDescent="0.15">
      <c r="A890" s="23" t="s">
        <v>54</v>
      </c>
      <c r="B890" s="23" t="s">
        <v>2369</v>
      </c>
      <c r="C890" s="23" t="s">
        <v>2370</v>
      </c>
      <c r="D890" s="23"/>
      <c r="E890" s="23" t="s">
        <v>465</v>
      </c>
      <c r="F890" s="110"/>
      <c r="G890" s="23"/>
      <c r="H890" s="23"/>
      <c r="I890" s="23"/>
      <c r="J890" s="23">
        <v>30</v>
      </c>
      <c r="K890" s="23"/>
      <c r="L890" s="23"/>
      <c r="M890" s="94">
        <v>48</v>
      </c>
      <c r="N890" s="94"/>
      <c r="O890" s="24">
        <f t="shared" si="2378"/>
        <v>30</v>
      </c>
      <c r="P890" s="25">
        <f t="shared" si="2379"/>
        <v>50.672001881087922</v>
      </c>
      <c r="Q890" s="26">
        <f t="shared" si="2380"/>
        <v>1497.9240766463754</v>
      </c>
      <c r="R890" s="27">
        <f t="shared" si="2381"/>
        <v>15</v>
      </c>
      <c r="S890" s="27">
        <f t="shared" si="2382"/>
        <v>48.470399999999998</v>
      </c>
      <c r="T890" s="28">
        <f t="shared" si="2383"/>
        <v>727.05599999999993</v>
      </c>
      <c r="U890" s="25">
        <v>15</v>
      </c>
      <c r="V890" s="25">
        <f t="shared" si="2384"/>
        <v>48.470399999999998</v>
      </c>
      <c r="W890" s="28">
        <f t="shared" si="2385"/>
        <v>727.05599999999993</v>
      </c>
      <c r="X890" s="25"/>
      <c r="Y890" s="25">
        <f t="shared" si="2386"/>
        <v>48.945409919999996</v>
      </c>
      <c r="Z890" s="28">
        <f t="shared" si="2387"/>
        <v>0</v>
      </c>
      <c r="AA890" s="25"/>
      <c r="AB890" s="25">
        <f t="shared" si="2388"/>
        <v>49.425074937215996</v>
      </c>
      <c r="AC890" s="28">
        <f t="shared" si="2389"/>
        <v>0</v>
      </c>
      <c r="AD890" s="27">
        <f t="shared" si="2390"/>
        <v>0</v>
      </c>
      <c r="AE890" s="27">
        <f t="shared" si="2391"/>
        <v>49.909440671600713</v>
      </c>
      <c r="AF890" s="28">
        <f t="shared" si="2392"/>
        <v>0</v>
      </c>
      <c r="AG890" s="25"/>
      <c r="AH890" s="25">
        <f t="shared" si="2393"/>
        <v>49.909440671600713</v>
      </c>
      <c r="AI890" s="28">
        <f t="shared" si="2394"/>
        <v>0</v>
      </c>
      <c r="AJ890" s="25"/>
      <c r="AK890" s="25">
        <f t="shared" si="2395"/>
        <v>50.398553190182405</v>
      </c>
      <c r="AL890" s="28">
        <f t="shared" si="2396"/>
        <v>0</v>
      </c>
      <c r="AM890" s="25"/>
      <c r="AN890" s="25">
        <f t="shared" si="2397"/>
        <v>50.892459011446192</v>
      </c>
      <c r="AO890" s="28">
        <f t="shared" si="2398"/>
        <v>0</v>
      </c>
      <c r="AP890" s="27">
        <f t="shared" si="2399"/>
        <v>15</v>
      </c>
      <c r="AQ890" s="27">
        <f t="shared" si="2400"/>
        <v>51.391205109758367</v>
      </c>
      <c r="AR890" s="28">
        <f t="shared" si="2401"/>
        <v>770.86807664637547</v>
      </c>
      <c r="AS890" s="25">
        <v>15</v>
      </c>
      <c r="AT890" s="25">
        <f t="shared" si="2402"/>
        <v>51.391205109758367</v>
      </c>
      <c r="AU890" s="28">
        <f t="shared" si="2403"/>
        <v>770.86807664637547</v>
      </c>
      <c r="AV890" s="25"/>
      <c r="AW890" s="25">
        <f t="shared" si="2404"/>
        <v>51.894838919834001</v>
      </c>
      <c r="AX890" s="28">
        <f t="shared" si="2405"/>
        <v>0</v>
      </c>
      <c r="AY890" s="25"/>
      <c r="AZ890" s="25">
        <f t="shared" si="2406"/>
        <v>52.403408341248372</v>
      </c>
      <c r="BA890" s="28">
        <f t="shared" si="2407"/>
        <v>0</v>
      </c>
      <c r="BB890" s="27">
        <f t="shared" si="2408"/>
        <v>0</v>
      </c>
      <c r="BC890" s="27">
        <f t="shared" si="2409"/>
        <v>52.916961742992605</v>
      </c>
      <c r="BD890" s="28">
        <f t="shared" si="2410"/>
        <v>0</v>
      </c>
      <c r="BE890" s="25"/>
      <c r="BF890" s="25">
        <f t="shared" si="2411"/>
        <v>52.916961742992605</v>
      </c>
      <c r="BG890" s="28">
        <f t="shared" si="2412"/>
        <v>0</v>
      </c>
      <c r="BH890" s="25"/>
      <c r="BI890" s="25">
        <f t="shared" si="2413"/>
        <v>53.435547968073934</v>
      </c>
      <c r="BJ890" s="28">
        <f t="shared" si="2414"/>
        <v>0</v>
      </c>
      <c r="BK890" s="25"/>
      <c r="BL890" s="25">
        <f t="shared" si="2415"/>
        <v>53.959216338161063</v>
      </c>
      <c r="BM890" s="28">
        <f t="shared" si="2416"/>
        <v>0</v>
      </c>
      <c r="CZ890" s="30"/>
      <c r="DA890" s="30"/>
      <c r="DB890" s="30"/>
      <c r="DC890" s="30"/>
      <c r="DD890" s="30"/>
      <c r="DE890" s="30"/>
      <c r="DF890" s="30"/>
      <c r="DG890" s="30"/>
      <c r="DH890" s="30"/>
      <c r="DI890" s="30"/>
      <c r="DJ890" s="30"/>
      <c r="DK890" s="30"/>
      <c r="DL890" s="30"/>
      <c r="DM890" s="30"/>
      <c r="DN890" s="30"/>
      <c r="DO890" s="30"/>
      <c r="DP890" s="30"/>
      <c r="DQ890" s="30"/>
      <c r="DR890" s="30"/>
      <c r="DS890" s="30"/>
      <c r="DT890" s="30"/>
      <c r="DU890" s="30"/>
      <c r="DV890" s="30"/>
      <c r="DW890" s="30"/>
      <c r="DX890" s="30"/>
      <c r="DY890" s="30"/>
      <c r="DZ890" s="30"/>
      <c r="EA890" s="30"/>
      <c r="EB890" s="30"/>
      <c r="EC890" s="30"/>
      <c r="ED890" s="30"/>
      <c r="EE890" s="30"/>
      <c r="EF890" s="30"/>
      <c r="EG890" s="30"/>
      <c r="EH890" s="30"/>
      <c r="EI890" s="30"/>
      <c r="EJ890" s="30"/>
      <c r="EK890" s="30"/>
      <c r="EL890" s="30"/>
      <c r="EM890" s="30"/>
      <c r="EN890" s="30"/>
      <c r="EO890" s="30"/>
      <c r="EP890" s="30"/>
      <c r="EQ890" s="30"/>
      <c r="ER890" s="30"/>
      <c r="ES890" s="30"/>
      <c r="ET890" s="30"/>
      <c r="EU890" s="30"/>
      <c r="EV890" s="30"/>
      <c r="EW890" s="30"/>
      <c r="EX890" s="30"/>
      <c r="EY890" s="30"/>
      <c r="EZ890" s="30"/>
      <c r="FA890" s="30"/>
      <c r="FB890" s="30"/>
      <c r="FC890" s="30"/>
      <c r="FD890" s="30"/>
      <c r="FE890" s="30"/>
      <c r="FF890" s="30"/>
      <c r="FG890" s="30"/>
      <c r="FH890" s="30"/>
      <c r="FI890" s="30"/>
    </row>
    <row r="891" spans="1:165" s="29" customFormat="1" ht="24.95" customHeight="1" x14ac:dyDescent="0.15">
      <c r="A891" s="23" t="s">
        <v>54</v>
      </c>
      <c r="B891" s="23" t="s">
        <v>2371</v>
      </c>
      <c r="C891" s="23" t="s">
        <v>2372</v>
      </c>
      <c r="D891" s="23"/>
      <c r="E891" s="23" t="s">
        <v>465</v>
      </c>
      <c r="F891" s="110"/>
      <c r="G891" s="23"/>
      <c r="H891" s="23"/>
      <c r="I891" s="23"/>
      <c r="J891" s="23">
        <v>4</v>
      </c>
      <c r="K891" s="23"/>
      <c r="L891" s="23"/>
      <c r="M891" s="94">
        <v>49.5</v>
      </c>
      <c r="N891" s="94"/>
      <c r="O891" s="24">
        <f t="shared" si="2378"/>
        <v>4</v>
      </c>
      <c r="P891" s="25">
        <f t="shared" si="2379"/>
        <v>52.25550193987192</v>
      </c>
      <c r="Q891" s="26">
        <f t="shared" si="2380"/>
        <v>205.96456053887664</v>
      </c>
      <c r="R891" s="27">
        <f t="shared" si="2381"/>
        <v>2</v>
      </c>
      <c r="S891" s="27">
        <f t="shared" si="2382"/>
        <v>49.985100000000003</v>
      </c>
      <c r="T891" s="28">
        <f t="shared" si="2383"/>
        <v>99.970200000000006</v>
      </c>
      <c r="U891" s="25">
        <v>2</v>
      </c>
      <c r="V891" s="25">
        <f t="shared" si="2384"/>
        <v>49.985100000000003</v>
      </c>
      <c r="W891" s="28">
        <f t="shared" si="2385"/>
        <v>99.970200000000006</v>
      </c>
      <c r="X891" s="25"/>
      <c r="Y891" s="25">
        <f t="shared" si="2386"/>
        <v>50.474953980000002</v>
      </c>
      <c r="Z891" s="28">
        <f t="shared" si="2387"/>
        <v>0</v>
      </c>
      <c r="AA891" s="25"/>
      <c r="AB891" s="25">
        <f t="shared" si="2388"/>
        <v>50.969608529004006</v>
      </c>
      <c r="AC891" s="28">
        <f t="shared" si="2389"/>
        <v>0</v>
      </c>
      <c r="AD891" s="27">
        <f t="shared" si="2390"/>
        <v>0</v>
      </c>
      <c r="AE891" s="27">
        <f t="shared" si="2391"/>
        <v>51.469110692588245</v>
      </c>
      <c r="AF891" s="28">
        <f t="shared" si="2392"/>
        <v>0</v>
      </c>
      <c r="AG891" s="25"/>
      <c r="AH891" s="25">
        <f t="shared" si="2393"/>
        <v>51.469110692588245</v>
      </c>
      <c r="AI891" s="28">
        <f t="shared" si="2394"/>
        <v>0</v>
      </c>
      <c r="AJ891" s="25"/>
      <c r="AK891" s="25">
        <f t="shared" si="2395"/>
        <v>51.973507977375611</v>
      </c>
      <c r="AL891" s="28">
        <f t="shared" si="2396"/>
        <v>0</v>
      </c>
      <c r="AM891" s="25"/>
      <c r="AN891" s="25">
        <f t="shared" si="2397"/>
        <v>52.482848355553891</v>
      </c>
      <c r="AO891" s="28">
        <f t="shared" si="2398"/>
        <v>0</v>
      </c>
      <c r="AP891" s="27">
        <f t="shared" si="2399"/>
        <v>2</v>
      </c>
      <c r="AQ891" s="27">
        <f t="shared" si="2400"/>
        <v>52.997180269438317</v>
      </c>
      <c r="AR891" s="28">
        <f t="shared" si="2401"/>
        <v>105.99436053887663</v>
      </c>
      <c r="AS891" s="25">
        <v>2</v>
      </c>
      <c r="AT891" s="25">
        <f t="shared" si="2402"/>
        <v>52.997180269438317</v>
      </c>
      <c r="AU891" s="28">
        <f t="shared" si="2403"/>
        <v>105.99436053887663</v>
      </c>
      <c r="AV891" s="25"/>
      <c r="AW891" s="25">
        <f t="shared" si="2404"/>
        <v>53.516552636078814</v>
      </c>
      <c r="AX891" s="28">
        <f t="shared" si="2405"/>
        <v>0</v>
      </c>
      <c r="AY891" s="25"/>
      <c r="AZ891" s="25">
        <f t="shared" si="2406"/>
        <v>54.041014851912387</v>
      </c>
      <c r="BA891" s="28">
        <f t="shared" si="2407"/>
        <v>0</v>
      </c>
      <c r="BB891" s="27">
        <f t="shared" si="2408"/>
        <v>0</v>
      </c>
      <c r="BC891" s="27">
        <f t="shared" si="2409"/>
        <v>54.570616797461128</v>
      </c>
      <c r="BD891" s="28">
        <f t="shared" si="2410"/>
        <v>0</v>
      </c>
      <c r="BE891" s="25"/>
      <c r="BF891" s="25">
        <f t="shared" si="2411"/>
        <v>54.570616797461128</v>
      </c>
      <c r="BG891" s="28">
        <f t="shared" si="2412"/>
        <v>0</v>
      </c>
      <c r="BH891" s="25"/>
      <c r="BI891" s="25">
        <f t="shared" si="2413"/>
        <v>55.105408842076251</v>
      </c>
      <c r="BJ891" s="28">
        <f t="shared" si="2414"/>
        <v>0</v>
      </c>
      <c r="BK891" s="25"/>
      <c r="BL891" s="25">
        <f t="shared" si="2415"/>
        <v>55.645441848728602</v>
      </c>
      <c r="BM891" s="28">
        <f t="shared" si="2416"/>
        <v>0</v>
      </c>
      <c r="CZ891" s="30"/>
      <c r="DA891" s="30"/>
      <c r="DB891" s="30"/>
      <c r="DC891" s="30"/>
      <c r="DD891" s="30"/>
      <c r="DE891" s="30"/>
      <c r="DF891" s="30"/>
      <c r="DG891" s="30"/>
      <c r="DH891" s="30"/>
      <c r="DI891" s="30"/>
      <c r="DJ891" s="30"/>
      <c r="DK891" s="30"/>
      <c r="DL891" s="30"/>
      <c r="DM891" s="30"/>
      <c r="DN891" s="30"/>
      <c r="DO891" s="30"/>
      <c r="DP891" s="30"/>
      <c r="DQ891" s="30"/>
      <c r="DR891" s="30"/>
      <c r="DS891" s="30"/>
      <c r="DT891" s="30"/>
      <c r="DU891" s="30"/>
      <c r="DV891" s="30"/>
      <c r="DW891" s="30"/>
      <c r="DX891" s="30"/>
      <c r="DY891" s="30"/>
      <c r="DZ891" s="30"/>
      <c r="EA891" s="30"/>
      <c r="EB891" s="30"/>
      <c r="EC891" s="30"/>
      <c r="ED891" s="30"/>
      <c r="EE891" s="30"/>
      <c r="EF891" s="30"/>
      <c r="EG891" s="30"/>
      <c r="EH891" s="30"/>
      <c r="EI891" s="30"/>
      <c r="EJ891" s="30"/>
      <c r="EK891" s="30"/>
      <c r="EL891" s="30"/>
      <c r="EM891" s="30"/>
      <c r="EN891" s="30"/>
      <c r="EO891" s="30"/>
      <c r="EP891" s="30"/>
      <c r="EQ891" s="30"/>
      <c r="ER891" s="30"/>
      <c r="ES891" s="30"/>
      <c r="ET891" s="30"/>
      <c r="EU891" s="30"/>
      <c r="EV891" s="30"/>
      <c r="EW891" s="30"/>
      <c r="EX891" s="30"/>
      <c r="EY891" s="30"/>
      <c r="EZ891" s="30"/>
      <c r="FA891" s="30"/>
      <c r="FB891" s="30"/>
      <c r="FC891" s="30"/>
      <c r="FD891" s="30"/>
      <c r="FE891" s="30"/>
      <c r="FF891" s="30"/>
      <c r="FG891" s="30"/>
      <c r="FH891" s="30"/>
      <c r="FI891" s="30"/>
    </row>
    <row r="892" spans="1:165" s="29" customFormat="1" ht="24.95" customHeight="1" x14ac:dyDescent="0.15">
      <c r="A892" s="23" t="s">
        <v>54</v>
      </c>
      <c r="B892" s="23" t="s">
        <v>2373</v>
      </c>
      <c r="C892" s="23" t="s">
        <v>2374</v>
      </c>
      <c r="D892" s="23"/>
      <c r="E892" s="23" t="s">
        <v>465</v>
      </c>
      <c r="F892" s="110"/>
      <c r="G892" s="23"/>
      <c r="H892" s="23"/>
      <c r="I892" s="23"/>
      <c r="J892" s="23">
        <v>60</v>
      </c>
      <c r="K892" s="23"/>
      <c r="L892" s="23"/>
      <c r="M892" s="94">
        <v>47.46</v>
      </c>
      <c r="N892" s="94"/>
      <c r="O892" s="24">
        <f t="shared" si="2378"/>
        <v>60</v>
      </c>
      <c r="P892" s="25">
        <f t="shared" si="2379"/>
        <v>50.101941859925695</v>
      </c>
      <c r="Q892" s="26">
        <f t="shared" si="2380"/>
        <v>2962.1448615682079</v>
      </c>
      <c r="R892" s="27">
        <f t="shared" si="2381"/>
        <v>30</v>
      </c>
      <c r="S892" s="27">
        <f t="shared" si="2382"/>
        <v>47.925108000000002</v>
      </c>
      <c r="T892" s="28">
        <f t="shared" si="2383"/>
        <v>1437.75324</v>
      </c>
      <c r="U892" s="25">
        <v>30</v>
      </c>
      <c r="V892" s="25">
        <f t="shared" si="2384"/>
        <v>47.925108000000002</v>
      </c>
      <c r="W892" s="28">
        <f t="shared" si="2385"/>
        <v>1437.75324</v>
      </c>
      <c r="X892" s="25"/>
      <c r="Y892" s="25">
        <f t="shared" si="2386"/>
        <v>48.394774058400003</v>
      </c>
      <c r="Z892" s="28">
        <f t="shared" si="2387"/>
        <v>0</v>
      </c>
      <c r="AA892" s="25"/>
      <c r="AB892" s="25">
        <f t="shared" si="2388"/>
        <v>48.869042844172327</v>
      </c>
      <c r="AC892" s="28">
        <f t="shared" si="2389"/>
        <v>0</v>
      </c>
      <c r="AD892" s="27">
        <f t="shared" si="2390"/>
        <v>0</v>
      </c>
      <c r="AE892" s="27">
        <f t="shared" si="2391"/>
        <v>49.347959464045218</v>
      </c>
      <c r="AF892" s="28">
        <f t="shared" si="2392"/>
        <v>0</v>
      </c>
      <c r="AG892" s="25"/>
      <c r="AH892" s="25">
        <f t="shared" si="2393"/>
        <v>49.347959464045218</v>
      </c>
      <c r="AI892" s="28">
        <f t="shared" si="2394"/>
        <v>0</v>
      </c>
      <c r="AJ892" s="25"/>
      <c r="AK892" s="25">
        <f t="shared" si="2395"/>
        <v>49.831569466792864</v>
      </c>
      <c r="AL892" s="28">
        <f t="shared" si="2396"/>
        <v>0</v>
      </c>
      <c r="AM892" s="25"/>
      <c r="AN892" s="25">
        <f t="shared" si="2397"/>
        <v>50.319918847567436</v>
      </c>
      <c r="AO892" s="28">
        <f t="shared" si="2398"/>
        <v>0</v>
      </c>
      <c r="AP892" s="27">
        <f t="shared" si="2399"/>
        <v>30</v>
      </c>
      <c r="AQ892" s="27">
        <f t="shared" si="2400"/>
        <v>50.8130540522736</v>
      </c>
      <c r="AR892" s="28">
        <f t="shared" si="2401"/>
        <v>1524.3916215682079</v>
      </c>
      <c r="AS892" s="25">
        <v>30</v>
      </c>
      <c r="AT892" s="25">
        <f t="shared" si="2402"/>
        <v>50.8130540522736</v>
      </c>
      <c r="AU892" s="28">
        <f t="shared" si="2403"/>
        <v>1524.3916215682079</v>
      </c>
      <c r="AV892" s="25"/>
      <c r="AW892" s="25">
        <f t="shared" si="2404"/>
        <v>51.311021981985881</v>
      </c>
      <c r="AX892" s="28">
        <f t="shared" si="2405"/>
        <v>0</v>
      </c>
      <c r="AY892" s="25"/>
      <c r="AZ892" s="25">
        <f t="shared" si="2406"/>
        <v>51.813869997409341</v>
      </c>
      <c r="BA892" s="28">
        <f t="shared" si="2407"/>
        <v>0</v>
      </c>
      <c r="BB892" s="27">
        <f t="shared" si="2408"/>
        <v>0</v>
      </c>
      <c r="BC892" s="27">
        <f t="shared" si="2409"/>
        <v>52.321645923383954</v>
      </c>
      <c r="BD892" s="28">
        <f t="shared" si="2410"/>
        <v>0</v>
      </c>
      <c r="BE892" s="25"/>
      <c r="BF892" s="25">
        <f t="shared" si="2411"/>
        <v>52.321645923383954</v>
      </c>
      <c r="BG892" s="28">
        <f t="shared" si="2412"/>
        <v>0</v>
      </c>
      <c r="BH892" s="25"/>
      <c r="BI892" s="25">
        <f t="shared" si="2413"/>
        <v>52.834398053433119</v>
      </c>
      <c r="BJ892" s="28">
        <f t="shared" si="2414"/>
        <v>0</v>
      </c>
      <c r="BK892" s="25"/>
      <c r="BL892" s="25">
        <f t="shared" si="2415"/>
        <v>53.352175154356765</v>
      </c>
      <c r="BM892" s="28">
        <f t="shared" si="2416"/>
        <v>0</v>
      </c>
      <c r="CZ892" s="30"/>
      <c r="DA892" s="30"/>
      <c r="DB892" s="30"/>
      <c r="DC892" s="30"/>
      <c r="DD892" s="30"/>
      <c r="DE892" s="30"/>
      <c r="DF892" s="30"/>
      <c r="DG892" s="30"/>
      <c r="DH892" s="30"/>
      <c r="DI892" s="30"/>
      <c r="DJ892" s="30"/>
      <c r="DK892" s="30"/>
      <c r="DL892" s="30"/>
      <c r="DM892" s="30"/>
      <c r="DN892" s="30"/>
      <c r="DO892" s="30"/>
      <c r="DP892" s="30"/>
      <c r="DQ892" s="30"/>
      <c r="DR892" s="30"/>
      <c r="DS892" s="30"/>
      <c r="DT892" s="30"/>
      <c r="DU892" s="30"/>
      <c r="DV892" s="30"/>
      <c r="DW892" s="30"/>
      <c r="DX892" s="30"/>
      <c r="DY892" s="30"/>
      <c r="DZ892" s="30"/>
      <c r="EA892" s="30"/>
      <c r="EB892" s="30"/>
      <c r="EC892" s="30"/>
      <c r="ED892" s="30"/>
      <c r="EE892" s="30"/>
      <c r="EF892" s="30"/>
      <c r="EG892" s="30"/>
      <c r="EH892" s="30"/>
      <c r="EI892" s="30"/>
      <c r="EJ892" s="30"/>
      <c r="EK892" s="30"/>
      <c r="EL892" s="30"/>
      <c r="EM892" s="30"/>
      <c r="EN892" s="30"/>
      <c r="EO892" s="30"/>
      <c r="EP892" s="30"/>
      <c r="EQ892" s="30"/>
      <c r="ER892" s="30"/>
      <c r="ES892" s="30"/>
      <c r="ET892" s="30"/>
      <c r="EU892" s="30"/>
      <c r="EV892" s="30"/>
      <c r="EW892" s="30"/>
      <c r="EX892" s="30"/>
      <c r="EY892" s="30"/>
      <c r="EZ892" s="30"/>
      <c r="FA892" s="30"/>
      <c r="FB892" s="30"/>
      <c r="FC892" s="30"/>
      <c r="FD892" s="30"/>
      <c r="FE892" s="30"/>
      <c r="FF892" s="30"/>
      <c r="FG892" s="30"/>
      <c r="FH892" s="30"/>
      <c r="FI892" s="30"/>
    </row>
    <row r="893" spans="1:165" s="29" customFormat="1" ht="24.95" customHeight="1" x14ac:dyDescent="0.15">
      <c r="A893" s="23" t="s">
        <v>54</v>
      </c>
      <c r="B893" s="23" t="s">
        <v>2375</v>
      </c>
      <c r="C893" s="23" t="s">
        <v>2376</v>
      </c>
      <c r="D893" s="23"/>
      <c r="E893" s="23" t="s">
        <v>465</v>
      </c>
      <c r="F893" s="110"/>
      <c r="G893" s="23"/>
      <c r="H893" s="23"/>
      <c r="I893" s="23"/>
      <c r="J893" s="23">
        <v>100</v>
      </c>
      <c r="K893" s="23"/>
      <c r="L893" s="23"/>
      <c r="M893" s="94">
        <v>4.78</v>
      </c>
      <c r="N893" s="94"/>
      <c r="O893" s="24">
        <f t="shared" si="2378"/>
        <v>100</v>
      </c>
      <c r="P893" s="25">
        <f t="shared" si="2379"/>
        <v>5.0460868539916728</v>
      </c>
      <c r="Q893" s="26">
        <f t="shared" si="2380"/>
        <v>497.22757544233855</v>
      </c>
      <c r="R893" s="27">
        <f t="shared" si="2381"/>
        <v>50</v>
      </c>
      <c r="S893" s="27">
        <f t="shared" si="2382"/>
        <v>4.8268440000000004</v>
      </c>
      <c r="T893" s="28">
        <f t="shared" si="2383"/>
        <v>241.34220000000002</v>
      </c>
      <c r="U893" s="25">
        <v>50</v>
      </c>
      <c r="V893" s="25">
        <f t="shared" si="2384"/>
        <v>4.8268440000000004</v>
      </c>
      <c r="W893" s="28">
        <f t="shared" si="2385"/>
        <v>241.34220000000002</v>
      </c>
      <c r="X893" s="25"/>
      <c r="Y893" s="25">
        <f t="shared" si="2386"/>
        <v>4.8741470712000003</v>
      </c>
      <c r="Z893" s="28">
        <f t="shared" si="2387"/>
        <v>0</v>
      </c>
      <c r="AA893" s="25"/>
      <c r="AB893" s="25">
        <f t="shared" si="2388"/>
        <v>4.9219137124977603</v>
      </c>
      <c r="AC893" s="28">
        <f t="shared" si="2389"/>
        <v>0</v>
      </c>
      <c r="AD893" s="27">
        <f t="shared" si="2390"/>
        <v>0</v>
      </c>
      <c r="AE893" s="27">
        <f t="shared" si="2391"/>
        <v>4.9701484668802385</v>
      </c>
      <c r="AF893" s="28">
        <f t="shared" si="2392"/>
        <v>0</v>
      </c>
      <c r="AG893" s="25"/>
      <c r="AH893" s="25">
        <f t="shared" si="2393"/>
        <v>4.9701484668802385</v>
      </c>
      <c r="AI893" s="28">
        <f t="shared" si="2394"/>
        <v>0</v>
      </c>
      <c r="AJ893" s="25"/>
      <c r="AK893" s="25">
        <f t="shared" si="2395"/>
        <v>5.018855921855665</v>
      </c>
      <c r="AL893" s="28">
        <f t="shared" si="2396"/>
        <v>0</v>
      </c>
      <c r="AM893" s="25"/>
      <c r="AN893" s="25">
        <f t="shared" si="2397"/>
        <v>5.0680407098898508</v>
      </c>
      <c r="AO893" s="28">
        <f t="shared" si="2398"/>
        <v>0</v>
      </c>
      <c r="AP893" s="27">
        <f t="shared" si="2399"/>
        <v>50</v>
      </c>
      <c r="AQ893" s="27">
        <f t="shared" si="2400"/>
        <v>5.1177075088467712</v>
      </c>
      <c r="AR893" s="28">
        <f t="shared" si="2401"/>
        <v>255.88537544233856</v>
      </c>
      <c r="AS893" s="25">
        <v>50</v>
      </c>
      <c r="AT893" s="25">
        <f t="shared" si="2402"/>
        <v>5.1177075088467712</v>
      </c>
      <c r="AU893" s="28">
        <f t="shared" si="2403"/>
        <v>255.88537544233856</v>
      </c>
      <c r="AV893" s="25"/>
      <c r="AW893" s="25">
        <f t="shared" si="2404"/>
        <v>5.1678610424334694</v>
      </c>
      <c r="AX893" s="28">
        <f t="shared" si="2405"/>
        <v>0</v>
      </c>
      <c r="AY893" s="25"/>
      <c r="AZ893" s="25">
        <f t="shared" si="2406"/>
        <v>5.218506080649318</v>
      </c>
      <c r="BA893" s="28">
        <f t="shared" si="2407"/>
        <v>0</v>
      </c>
      <c r="BB893" s="27">
        <f t="shared" si="2408"/>
        <v>0</v>
      </c>
      <c r="BC893" s="27">
        <f t="shared" si="2409"/>
        <v>5.2696474402396811</v>
      </c>
      <c r="BD893" s="28">
        <f t="shared" si="2410"/>
        <v>0</v>
      </c>
      <c r="BE893" s="25"/>
      <c r="BF893" s="25">
        <f t="shared" si="2411"/>
        <v>5.2696474402396811</v>
      </c>
      <c r="BG893" s="28">
        <f t="shared" si="2412"/>
        <v>0</v>
      </c>
      <c r="BH893" s="25"/>
      <c r="BI893" s="25">
        <f t="shared" si="2413"/>
        <v>5.3212899851540305</v>
      </c>
      <c r="BJ893" s="28">
        <f t="shared" si="2414"/>
        <v>0</v>
      </c>
      <c r="BK893" s="25"/>
      <c r="BL893" s="25">
        <f t="shared" si="2415"/>
        <v>5.3734386270085404</v>
      </c>
      <c r="BM893" s="28">
        <f t="shared" si="2416"/>
        <v>0</v>
      </c>
      <c r="CZ893" s="30"/>
      <c r="DA893" s="30"/>
      <c r="DB893" s="30"/>
      <c r="DC893" s="30"/>
      <c r="DD893" s="30"/>
      <c r="DE893" s="30"/>
      <c r="DF893" s="30"/>
      <c r="DG893" s="30"/>
      <c r="DH893" s="30"/>
      <c r="DI893" s="30"/>
      <c r="DJ893" s="30"/>
      <c r="DK893" s="30"/>
      <c r="DL893" s="30"/>
      <c r="DM893" s="30"/>
      <c r="DN893" s="30"/>
      <c r="DO893" s="30"/>
      <c r="DP893" s="30"/>
      <c r="DQ893" s="30"/>
      <c r="DR893" s="30"/>
      <c r="DS893" s="30"/>
      <c r="DT893" s="30"/>
      <c r="DU893" s="30"/>
      <c r="DV893" s="30"/>
      <c r="DW893" s="30"/>
      <c r="DX893" s="30"/>
      <c r="DY893" s="30"/>
      <c r="DZ893" s="30"/>
      <c r="EA893" s="30"/>
      <c r="EB893" s="30"/>
      <c r="EC893" s="30"/>
      <c r="ED893" s="30"/>
      <c r="EE893" s="30"/>
      <c r="EF893" s="30"/>
      <c r="EG893" s="30"/>
      <c r="EH893" s="30"/>
      <c r="EI893" s="30"/>
      <c r="EJ893" s="30"/>
      <c r="EK893" s="30"/>
      <c r="EL893" s="30"/>
      <c r="EM893" s="30"/>
      <c r="EN893" s="30"/>
      <c r="EO893" s="30"/>
      <c r="EP893" s="30"/>
      <c r="EQ893" s="30"/>
      <c r="ER893" s="30"/>
      <c r="ES893" s="30"/>
      <c r="ET893" s="30"/>
      <c r="EU893" s="30"/>
      <c r="EV893" s="30"/>
      <c r="EW893" s="30"/>
      <c r="EX893" s="30"/>
      <c r="EY893" s="30"/>
      <c r="EZ893" s="30"/>
      <c r="FA893" s="30"/>
      <c r="FB893" s="30"/>
      <c r="FC893" s="30"/>
      <c r="FD893" s="30"/>
      <c r="FE893" s="30"/>
      <c r="FF893" s="30"/>
      <c r="FG893" s="30"/>
      <c r="FH893" s="30"/>
      <c r="FI893" s="30"/>
    </row>
    <row r="894" spans="1:165" s="29" customFormat="1" ht="24.95" customHeight="1" x14ac:dyDescent="0.15">
      <c r="A894" s="23" t="s">
        <v>54</v>
      </c>
      <c r="B894" s="23" t="s">
        <v>2377</v>
      </c>
      <c r="C894" s="23" t="s">
        <v>2378</v>
      </c>
      <c r="D894" s="23"/>
      <c r="E894" s="23" t="s">
        <v>465</v>
      </c>
      <c r="F894" s="110"/>
      <c r="G894" s="23"/>
      <c r="H894" s="23"/>
      <c r="I894" s="23"/>
      <c r="J894" s="23">
        <v>40</v>
      </c>
      <c r="K894" s="23"/>
      <c r="L894" s="23"/>
      <c r="M894" s="94">
        <v>10.68</v>
      </c>
      <c r="N894" s="94"/>
      <c r="O894" s="24">
        <f t="shared" si="2378"/>
        <v>40</v>
      </c>
      <c r="P894" s="25">
        <f t="shared" si="2379"/>
        <v>11.274520418542064</v>
      </c>
      <c r="Q894" s="26">
        <f t="shared" si="2380"/>
        <v>444.38414273842477</v>
      </c>
      <c r="R894" s="27">
        <f t="shared" si="2381"/>
        <v>20</v>
      </c>
      <c r="S894" s="27">
        <f t="shared" si="2382"/>
        <v>10.784663999999999</v>
      </c>
      <c r="T894" s="28">
        <f t="shared" si="2383"/>
        <v>215.69327999999999</v>
      </c>
      <c r="U894" s="25">
        <v>20</v>
      </c>
      <c r="V894" s="25">
        <f t="shared" si="2384"/>
        <v>10.784663999999999</v>
      </c>
      <c r="W894" s="28">
        <f t="shared" si="2385"/>
        <v>215.69327999999999</v>
      </c>
      <c r="X894" s="25"/>
      <c r="Y894" s="25">
        <f t="shared" si="2386"/>
        <v>10.890353707199999</v>
      </c>
      <c r="Z894" s="28">
        <f t="shared" si="2387"/>
        <v>0</v>
      </c>
      <c r="AA894" s="25"/>
      <c r="AB894" s="25">
        <f t="shared" si="2388"/>
        <v>10.99707917353056</v>
      </c>
      <c r="AC894" s="28">
        <f t="shared" si="2389"/>
        <v>0</v>
      </c>
      <c r="AD894" s="27">
        <f t="shared" si="2390"/>
        <v>0</v>
      </c>
      <c r="AE894" s="27">
        <f t="shared" si="2391"/>
        <v>11.104850549431159</v>
      </c>
      <c r="AF894" s="28">
        <f t="shared" si="2392"/>
        <v>0</v>
      </c>
      <c r="AG894" s="25"/>
      <c r="AH894" s="25">
        <f t="shared" si="2393"/>
        <v>11.104850549431159</v>
      </c>
      <c r="AI894" s="28">
        <f t="shared" si="2394"/>
        <v>0</v>
      </c>
      <c r="AJ894" s="25"/>
      <c r="AK894" s="25">
        <f t="shared" si="2395"/>
        <v>11.213678084815585</v>
      </c>
      <c r="AL894" s="28">
        <f t="shared" si="2396"/>
        <v>0</v>
      </c>
      <c r="AM894" s="25"/>
      <c r="AN894" s="25">
        <f t="shared" si="2397"/>
        <v>11.323572130046779</v>
      </c>
      <c r="AO894" s="28">
        <f t="shared" si="2398"/>
        <v>0</v>
      </c>
      <c r="AP894" s="27">
        <f t="shared" si="2399"/>
        <v>20</v>
      </c>
      <c r="AQ894" s="27">
        <f t="shared" si="2400"/>
        <v>11.434543136921238</v>
      </c>
      <c r="AR894" s="28">
        <f t="shared" si="2401"/>
        <v>228.69086273842476</v>
      </c>
      <c r="AS894" s="25">
        <v>20</v>
      </c>
      <c r="AT894" s="25">
        <f t="shared" si="2402"/>
        <v>11.434543136921238</v>
      </c>
      <c r="AU894" s="28">
        <f t="shared" si="2403"/>
        <v>228.69086273842476</v>
      </c>
      <c r="AV894" s="25"/>
      <c r="AW894" s="25">
        <f t="shared" si="2404"/>
        <v>11.546601659663066</v>
      </c>
      <c r="AX894" s="28">
        <f t="shared" si="2405"/>
        <v>0</v>
      </c>
      <c r="AY894" s="25"/>
      <c r="AZ894" s="25">
        <f t="shared" si="2406"/>
        <v>11.659758355927766</v>
      </c>
      <c r="BA894" s="28">
        <f t="shared" si="2407"/>
        <v>0</v>
      </c>
      <c r="BB894" s="27">
        <f t="shared" si="2408"/>
        <v>0</v>
      </c>
      <c r="BC894" s="27">
        <f t="shared" si="2409"/>
        <v>11.774023987815857</v>
      </c>
      <c r="BD894" s="28">
        <f t="shared" si="2410"/>
        <v>0</v>
      </c>
      <c r="BE894" s="25"/>
      <c r="BF894" s="25">
        <f t="shared" si="2411"/>
        <v>11.774023987815857</v>
      </c>
      <c r="BG894" s="28">
        <f t="shared" si="2412"/>
        <v>0</v>
      </c>
      <c r="BH894" s="25"/>
      <c r="BI894" s="25">
        <f t="shared" si="2413"/>
        <v>11.889409422896453</v>
      </c>
      <c r="BJ894" s="28">
        <f t="shared" si="2414"/>
        <v>0</v>
      </c>
      <c r="BK894" s="25"/>
      <c r="BL894" s="25">
        <f t="shared" si="2415"/>
        <v>12.005925635240839</v>
      </c>
      <c r="BM894" s="28">
        <f t="shared" si="2416"/>
        <v>0</v>
      </c>
      <c r="CZ894" s="30"/>
      <c r="DA894" s="30"/>
      <c r="DB894" s="30"/>
      <c r="DC894" s="30"/>
      <c r="DD894" s="30"/>
      <c r="DE894" s="30"/>
      <c r="DF894" s="30"/>
      <c r="DG894" s="30"/>
      <c r="DH894" s="30"/>
      <c r="DI894" s="30"/>
      <c r="DJ894" s="30"/>
      <c r="DK894" s="30"/>
      <c r="DL894" s="30"/>
      <c r="DM894" s="30"/>
      <c r="DN894" s="30"/>
      <c r="DO894" s="30"/>
      <c r="DP894" s="30"/>
      <c r="DQ894" s="30"/>
      <c r="DR894" s="30"/>
      <c r="DS894" s="30"/>
      <c r="DT894" s="30"/>
      <c r="DU894" s="30"/>
      <c r="DV894" s="30"/>
      <c r="DW894" s="30"/>
      <c r="DX894" s="30"/>
      <c r="DY894" s="30"/>
      <c r="DZ894" s="30"/>
      <c r="EA894" s="30"/>
      <c r="EB894" s="30"/>
      <c r="EC894" s="30"/>
      <c r="ED894" s="30"/>
      <c r="EE894" s="30"/>
      <c r="EF894" s="30"/>
      <c r="EG894" s="30"/>
      <c r="EH894" s="30"/>
      <c r="EI894" s="30"/>
      <c r="EJ894" s="30"/>
      <c r="EK894" s="30"/>
      <c r="EL894" s="30"/>
      <c r="EM894" s="30"/>
      <c r="EN894" s="30"/>
      <c r="EO894" s="30"/>
      <c r="EP894" s="30"/>
      <c r="EQ894" s="30"/>
      <c r="ER894" s="30"/>
      <c r="ES894" s="30"/>
      <c r="ET894" s="30"/>
      <c r="EU894" s="30"/>
      <c r="EV894" s="30"/>
      <c r="EW894" s="30"/>
      <c r="EX894" s="30"/>
      <c r="EY894" s="30"/>
      <c r="EZ894" s="30"/>
      <c r="FA894" s="30"/>
      <c r="FB894" s="30"/>
      <c r="FC894" s="30"/>
      <c r="FD894" s="30"/>
      <c r="FE894" s="30"/>
      <c r="FF894" s="30"/>
      <c r="FG894" s="30"/>
      <c r="FH894" s="30"/>
      <c r="FI894" s="30"/>
    </row>
    <row r="895" spans="1:165" s="29" customFormat="1" ht="24.95" customHeight="1" x14ac:dyDescent="0.15">
      <c r="A895" s="23" t="s">
        <v>54</v>
      </c>
      <c r="B895" s="23" t="s">
        <v>2379</v>
      </c>
      <c r="C895" s="23" t="s">
        <v>2380</v>
      </c>
      <c r="D895" s="23"/>
      <c r="E895" s="23" t="s">
        <v>465</v>
      </c>
      <c r="F895" s="110"/>
      <c r="G895" s="23"/>
      <c r="H895" s="23"/>
      <c r="I895" s="23"/>
      <c r="J895" s="23">
        <v>400</v>
      </c>
      <c r="K895" s="23"/>
      <c r="L895" s="23"/>
      <c r="M895" s="94">
        <v>4.92</v>
      </c>
      <c r="N895" s="94"/>
      <c r="O895" s="24">
        <f t="shared" si="2378"/>
        <v>400</v>
      </c>
      <c r="P895" s="25">
        <f t="shared" si="2379"/>
        <v>5.1938801928115126</v>
      </c>
      <c r="Q895" s="26">
        <f t="shared" si="2380"/>
        <v>2047.1629047500467</v>
      </c>
      <c r="R895" s="27">
        <f t="shared" si="2381"/>
        <v>200</v>
      </c>
      <c r="S895" s="27">
        <f t="shared" si="2382"/>
        <v>4.968216</v>
      </c>
      <c r="T895" s="28">
        <f t="shared" si="2383"/>
        <v>993.64319999999998</v>
      </c>
      <c r="U895" s="25">
        <v>200</v>
      </c>
      <c r="V895" s="25">
        <f t="shared" si="2384"/>
        <v>4.968216</v>
      </c>
      <c r="W895" s="28">
        <f t="shared" si="2385"/>
        <v>993.64319999999998</v>
      </c>
      <c r="X895" s="25"/>
      <c r="Y895" s="25">
        <f t="shared" si="2386"/>
        <v>5.0169045168000004</v>
      </c>
      <c r="Z895" s="28">
        <f t="shared" si="2387"/>
        <v>0</v>
      </c>
      <c r="AA895" s="25"/>
      <c r="AB895" s="25">
        <f t="shared" si="2388"/>
        <v>5.0660701810646405</v>
      </c>
      <c r="AC895" s="28">
        <f t="shared" si="2389"/>
        <v>0</v>
      </c>
      <c r="AD895" s="27">
        <f t="shared" si="2390"/>
        <v>0</v>
      </c>
      <c r="AE895" s="27">
        <f t="shared" si="2391"/>
        <v>5.115717668839074</v>
      </c>
      <c r="AF895" s="28">
        <f t="shared" si="2392"/>
        <v>0</v>
      </c>
      <c r="AG895" s="25"/>
      <c r="AH895" s="25">
        <f t="shared" si="2393"/>
        <v>5.115717668839074</v>
      </c>
      <c r="AI895" s="28">
        <f t="shared" si="2394"/>
        <v>0</v>
      </c>
      <c r="AJ895" s="25"/>
      <c r="AK895" s="25">
        <f t="shared" si="2395"/>
        <v>5.1658517019936969</v>
      </c>
      <c r="AL895" s="28">
        <f t="shared" si="2396"/>
        <v>0</v>
      </c>
      <c r="AM895" s="25"/>
      <c r="AN895" s="25">
        <f t="shared" si="2397"/>
        <v>5.2164770486732355</v>
      </c>
      <c r="AO895" s="28">
        <f t="shared" si="2398"/>
        <v>0</v>
      </c>
      <c r="AP895" s="27">
        <f t="shared" si="2399"/>
        <v>200</v>
      </c>
      <c r="AQ895" s="27">
        <f t="shared" si="2400"/>
        <v>5.267598523750233</v>
      </c>
      <c r="AR895" s="28">
        <f t="shared" si="2401"/>
        <v>1053.5197047500467</v>
      </c>
      <c r="AS895" s="25">
        <v>200</v>
      </c>
      <c r="AT895" s="25">
        <f t="shared" si="2402"/>
        <v>5.267598523750233</v>
      </c>
      <c r="AU895" s="28">
        <f t="shared" si="2403"/>
        <v>1053.5197047500467</v>
      </c>
      <c r="AV895" s="25"/>
      <c r="AW895" s="25">
        <f t="shared" si="2404"/>
        <v>5.3192209892829858</v>
      </c>
      <c r="AX895" s="28">
        <f t="shared" si="2405"/>
        <v>0</v>
      </c>
      <c r="AY895" s="25"/>
      <c r="AZ895" s="25">
        <f t="shared" si="2406"/>
        <v>5.3713493549779594</v>
      </c>
      <c r="BA895" s="28">
        <f t="shared" si="2407"/>
        <v>0</v>
      </c>
      <c r="BB895" s="27">
        <f t="shared" si="2408"/>
        <v>0</v>
      </c>
      <c r="BC895" s="27">
        <f t="shared" si="2409"/>
        <v>5.4239885786567434</v>
      </c>
      <c r="BD895" s="28">
        <f t="shared" si="2410"/>
        <v>0</v>
      </c>
      <c r="BE895" s="25"/>
      <c r="BF895" s="25">
        <f t="shared" si="2411"/>
        <v>5.4239885786567434</v>
      </c>
      <c r="BG895" s="28">
        <f t="shared" si="2412"/>
        <v>0</v>
      </c>
      <c r="BH895" s="25"/>
      <c r="BI895" s="25">
        <f t="shared" si="2413"/>
        <v>5.4771436667275797</v>
      </c>
      <c r="BJ895" s="28">
        <f t="shared" si="2414"/>
        <v>0</v>
      </c>
      <c r="BK895" s="25"/>
      <c r="BL895" s="25">
        <f t="shared" si="2415"/>
        <v>5.5308196746615099</v>
      </c>
      <c r="BM895" s="28">
        <f t="shared" si="2416"/>
        <v>0</v>
      </c>
      <c r="CZ895" s="30"/>
      <c r="DA895" s="30"/>
      <c r="DB895" s="30"/>
      <c r="DC895" s="30"/>
      <c r="DD895" s="30"/>
      <c r="DE895" s="30"/>
      <c r="DF895" s="30"/>
      <c r="DG895" s="30"/>
      <c r="DH895" s="30"/>
      <c r="DI895" s="30"/>
      <c r="DJ895" s="30"/>
      <c r="DK895" s="30"/>
      <c r="DL895" s="30"/>
      <c r="DM895" s="30"/>
      <c r="DN895" s="30"/>
      <c r="DO895" s="30"/>
      <c r="DP895" s="30"/>
      <c r="DQ895" s="30"/>
      <c r="DR895" s="30"/>
      <c r="DS895" s="30"/>
      <c r="DT895" s="30"/>
      <c r="DU895" s="30"/>
      <c r="DV895" s="30"/>
      <c r="DW895" s="30"/>
      <c r="DX895" s="30"/>
      <c r="DY895" s="30"/>
      <c r="DZ895" s="30"/>
      <c r="EA895" s="30"/>
      <c r="EB895" s="30"/>
      <c r="EC895" s="30"/>
      <c r="ED895" s="30"/>
      <c r="EE895" s="30"/>
      <c r="EF895" s="30"/>
      <c r="EG895" s="30"/>
      <c r="EH895" s="30"/>
      <c r="EI895" s="30"/>
      <c r="EJ895" s="30"/>
      <c r="EK895" s="30"/>
      <c r="EL895" s="30"/>
      <c r="EM895" s="30"/>
      <c r="EN895" s="30"/>
      <c r="EO895" s="30"/>
      <c r="EP895" s="30"/>
      <c r="EQ895" s="30"/>
      <c r="ER895" s="30"/>
      <c r="ES895" s="30"/>
      <c r="ET895" s="30"/>
      <c r="EU895" s="30"/>
      <c r="EV895" s="30"/>
      <c r="EW895" s="30"/>
      <c r="EX895" s="30"/>
      <c r="EY895" s="30"/>
      <c r="EZ895" s="30"/>
      <c r="FA895" s="30"/>
      <c r="FB895" s="30"/>
      <c r="FC895" s="30"/>
      <c r="FD895" s="30"/>
      <c r="FE895" s="30"/>
      <c r="FF895" s="30"/>
      <c r="FG895" s="30"/>
      <c r="FH895" s="30"/>
      <c r="FI895" s="30"/>
    </row>
    <row r="896" spans="1:165" s="29" customFormat="1" ht="24.95" customHeight="1" x14ac:dyDescent="0.15">
      <c r="A896" s="23" t="s">
        <v>54</v>
      </c>
      <c r="B896" s="23" t="s">
        <v>2381</v>
      </c>
      <c r="C896" s="23" t="s">
        <v>2382</v>
      </c>
      <c r="D896" s="23"/>
      <c r="E896" s="23" t="s">
        <v>465</v>
      </c>
      <c r="F896" s="110"/>
      <c r="G896" s="23"/>
      <c r="H896" s="23"/>
      <c r="I896" s="23"/>
      <c r="J896" s="23">
        <v>40</v>
      </c>
      <c r="K896" s="23"/>
      <c r="L896" s="23"/>
      <c r="M896" s="94">
        <v>14.75</v>
      </c>
      <c r="N896" s="94"/>
      <c r="O896" s="24">
        <f t="shared" si="2378"/>
        <v>40</v>
      </c>
      <c r="P896" s="25">
        <f t="shared" si="2379"/>
        <v>15.571083911375979</v>
      </c>
      <c r="Q896" s="26">
        <f t="shared" si="2380"/>
        <v>613.73278140372327</v>
      </c>
      <c r="R896" s="27">
        <f t="shared" si="2381"/>
        <v>20</v>
      </c>
      <c r="S896" s="27">
        <f t="shared" si="2382"/>
        <v>14.894550000000001</v>
      </c>
      <c r="T896" s="28">
        <f t="shared" si="2383"/>
        <v>297.89100000000002</v>
      </c>
      <c r="U896" s="25">
        <v>20</v>
      </c>
      <c r="V896" s="25">
        <f t="shared" si="2384"/>
        <v>14.894550000000001</v>
      </c>
      <c r="W896" s="28">
        <f t="shared" si="2385"/>
        <v>297.89100000000002</v>
      </c>
      <c r="X896" s="25"/>
      <c r="Y896" s="25">
        <f t="shared" si="2386"/>
        <v>15.040516590000001</v>
      </c>
      <c r="Z896" s="28">
        <f t="shared" si="2387"/>
        <v>0</v>
      </c>
      <c r="AA896" s="25"/>
      <c r="AB896" s="25">
        <f t="shared" si="2388"/>
        <v>15.187913652582001</v>
      </c>
      <c r="AC896" s="28">
        <f t="shared" si="2389"/>
        <v>0</v>
      </c>
      <c r="AD896" s="27">
        <f t="shared" si="2390"/>
        <v>0</v>
      </c>
      <c r="AE896" s="27">
        <f t="shared" si="2391"/>
        <v>15.336755206377305</v>
      </c>
      <c r="AF896" s="28">
        <f t="shared" si="2392"/>
        <v>0</v>
      </c>
      <c r="AG896" s="25"/>
      <c r="AH896" s="25">
        <f t="shared" si="2393"/>
        <v>15.336755206377305</v>
      </c>
      <c r="AI896" s="28">
        <f t="shared" si="2394"/>
        <v>0</v>
      </c>
      <c r="AJ896" s="25"/>
      <c r="AK896" s="25">
        <f t="shared" si="2395"/>
        <v>15.487055407399803</v>
      </c>
      <c r="AL896" s="28">
        <f t="shared" si="2396"/>
        <v>0</v>
      </c>
      <c r="AM896" s="25"/>
      <c r="AN896" s="25">
        <f t="shared" si="2397"/>
        <v>15.63882855039232</v>
      </c>
      <c r="AO896" s="28">
        <f t="shared" si="2398"/>
        <v>0</v>
      </c>
      <c r="AP896" s="27">
        <f t="shared" si="2399"/>
        <v>20</v>
      </c>
      <c r="AQ896" s="27">
        <f t="shared" si="2400"/>
        <v>15.792089070186165</v>
      </c>
      <c r="AR896" s="28">
        <f t="shared" si="2401"/>
        <v>315.8417814037233</v>
      </c>
      <c r="AS896" s="25">
        <v>20</v>
      </c>
      <c r="AT896" s="25">
        <f t="shared" si="2402"/>
        <v>15.792089070186165</v>
      </c>
      <c r="AU896" s="28">
        <f t="shared" si="2403"/>
        <v>315.8417814037233</v>
      </c>
      <c r="AV896" s="25"/>
      <c r="AW896" s="25">
        <f t="shared" si="2404"/>
        <v>15.94685154307399</v>
      </c>
      <c r="AX896" s="28">
        <f t="shared" si="2405"/>
        <v>0</v>
      </c>
      <c r="AY896" s="25"/>
      <c r="AZ896" s="25">
        <f t="shared" si="2406"/>
        <v>16.103130688196117</v>
      </c>
      <c r="BA896" s="28">
        <f t="shared" si="2407"/>
        <v>0</v>
      </c>
      <c r="BB896" s="27">
        <f t="shared" si="2408"/>
        <v>0</v>
      </c>
      <c r="BC896" s="27">
        <f t="shared" si="2409"/>
        <v>16.26094136894044</v>
      </c>
      <c r="BD896" s="28">
        <f t="shared" si="2410"/>
        <v>0</v>
      </c>
      <c r="BE896" s="25"/>
      <c r="BF896" s="25">
        <f t="shared" si="2411"/>
        <v>16.26094136894044</v>
      </c>
      <c r="BG896" s="28">
        <f t="shared" si="2412"/>
        <v>0</v>
      </c>
      <c r="BH896" s="25"/>
      <c r="BI896" s="25">
        <f t="shared" si="2413"/>
        <v>16.420298594356058</v>
      </c>
      <c r="BJ896" s="28">
        <f t="shared" si="2414"/>
        <v>0</v>
      </c>
      <c r="BK896" s="25"/>
      <c r="BL896" s="25">
        <f t="shared" si="2415"/>
        <v>16.581217520580747</v>
      </c>
      <c r="BM896" s="28">
        <f t="shared" si="2416"/>
        <v>0</v>
      </c>
      <c r="CZ896" s="30"/>
      <c r="DA896" s="30"/>
      <c r="DB896" s="30"/>
      <c r="DC896" s="30"/>
      <c r="DD896" s="30"/>
      <c r="DE896" s="30"/>
      <c r="DF896" s="30"/>
      <c r="DG896" s="30"/>
      <c r="DH896" s="30"/>
      <c r="DI896" s="30"/>
      <c r="DJ896" s="30"/>
      <c r="DK896" s="30"/>
      <c r="DL896" s="30"/>
      <c r="DM896" s="30"/>
      <c r="DN896" s="30"/>
      <c r="DO896" s="30"/>
      <c r="DP896" s="30"/>
      <c r="DQ896" s="30"/>
      <c r="DR896" s="30"/>
      <c r="DS896" s="30"/>
      <c r="DT896" s="30"/>
      <c r="DU896" s="30"/>
      <c r="DV896" s="30"/>
      <c r="DW896" s="30"/>
      <c r="DX896" s="30"/>
      <c r="DY896" s="30"/>
      <c r="DZ896" s="30"/>
      <c r="EA896" s="30"/>
      <c r="EB896" s="30"/>
      <c r="EC896" s="30"/>
      <c r="ED896" s="30"/>
      <c r="EE896" s="30"/>
      <c r="EF896" s="30"/>
      <c r="EG896" s="30"/>
      <c r="EH896" s="30"/>
      <c r="EI896" s="30"/>
      <c r="EJ896" s="30"/>
      <c r="EK896" s="30"/>
      <c r="EL896" s="30"/>
      <c r="EM896" s="30"/>
      <c r="EN896" s="30"/>
      <c r="EO896" s="30"/>
      <c r="EP896" s="30"/>
      <c r="EQ896" s="30"/>
      <c r="ER896" s="30"/>
      <c r="ES896" s="30"/>
      <c r="ET896" s="30"/>
      <c r="EU896" s="30"/>
      <c r="EV896" s="30"/>
      <c r="EW896" s="30"/>
      <c r="EX896" s="30"/>
      <c r="EY896" s="30"/>
      <c r="EZ896" s="30"/>
      <c r="FA896" s="30"/>
      <c r="FB896" s="30"/>
      <c r="FC896" s="30"/>
      <c r="FD896" s="30"/>
      <c r="FE896" s="30"/>
      <c r="FF896" s="30"/>
      <c r="FG896" s="30"/>
      <c r="FH896" s="30"/>
      <c r="FI896" s="30"/>
    </row>
    <row r="897" spans="1:165" s="29" customFormat="1" ht="24.95" customHeight="1" x14ac:dyDescent="0.15">
      <c r="A897" s="23" t="s">
        <v>54</v>
      </c>
      <c r="B897" s="23" t="s">
        <v>2383</v>
      </c>
      <c r="C897" s="23" t="s">
        <v>2384</v>
      </c>
      <c r="D897" s="23"/>
      <c r="E897" s="23" t="s">
        <v>465</v>
      </c>
      <c r="F897" s="110"/>
      <c r="G897" s="23"/>
      <c r="H897" s="23"/>
      <c r="I897" s="23"/>
      <c r="J897" s="23">
        <v>40</v>
      </c>
      <c r="K897" s="23"/>
      <c r="L897" s="23"/>
      <c r="M897" s="94">
        <v>5</v>
      </c>
      <c r="N897" s="94"/>
      <c r="O897" s="24">
        <f t="shared" si="2378"/>
        <v>40</v>
      </c>
      <c r="P897" s="25">
        <f t="shared" si="2379"/>
        <v>5.2783335292799922</v>
      </c>
      <c r="Q897" s="26">
        <f t="shared" si="2380"/>
        <v>208.04501064532997</v>
      </c>
      <c r="R897" s="27">
        <f t="shared" si="2381"/>
        <v>20</v>
      </c>
      <c r="S897" s="27">
        <f t="shared" si="2382"/>
        <v>5.0490000000000004</v>
      </c>
      <c r="T897" s="28">
        <f t="shared" si="2383"/>
        <v>100.98</v>
      </c>
      <c r="U897" s="25">
        <v>20</v>
      </c>
      <c r="V897" s="25">
        <f t="shared" si="2384"/>
        <v>5.0490000000000004</v>
      </c>
      <c r="W897" s="28">
        <f t="shared" si="2385"/>
        <v>100.98</v>
      </c>
      <c r="X897" s="25"/>
      <c r="Y897" s="25">
        <f t="shared" si="2386"/>
        <v>5.0984802000000009</v>
      </c>
      <c r="Z897" s="28">
        <f t="shared" si="2387"/>
        <v>0</v>
      </c>
      <c r="AA897" s="25"/>
      <c r="AB897" s="25">
        <f t="shared" si="2388"/>
        <v>5.1484453059600011</v>
      </c>
      <c r="AC897" s="28">
        <f t="shared" si="2389"/>
        <v>0</v>
      </c>
      <c r="AD897" s="27">
        <f t="shared" si="2390"/>
        <v>0</v>
      </c>
      <c r="AE897" s="27">
        <f t="shared" si="2391"/>
        <v>5.1989000699584089</v>
      </c>
      <c r="AF897" s="28">
        <f t="shared" si="2392"/>
        <v>0</v>
      </c>
      <c r="AG897" s="25"/>
      <c r="AH897" s="25">
        <f t="shared" si="2393"/>
        <v>5.1989000699584089</v>
      </c>
      <c r="AI897" s="28">
        <f t="shared" si="2394"/>
        <v>0</v>
      </c>
      <c r="AJ897" s="25"/>
      <c r="AK897" s="25">
        <f t="shared" si="2395"/>
        <v>5.2498492906440015</v>
      </c>
      <c r="AL897" s="28">
        <f t="shared" si="2396"/>
        <v>0</v>
      </c>
      <c r="AM897" s="25"/>
      <c r="AN897" s="25">
        <f t="shared" si="2397"/>
        <v>5.3012978136923126</v>
      </c>
      <c r="AO897" s="28">
        <f t="shared" si="2398"/>
        <v>0</v>
      </c>
      <c r="AP897" s="27">
        <f t="shared" si="2399"/>
        <v>20</v>
      </c>
      <c r="AQ897" s="27">
        <f t="shared" si="2400"/>
        <v>5.3532505322664976</v>
      </c>
      <c r="AR897" s="28">
        <f t="shared" si="2401"/>
        <v>107.06501064532995</v>
      </c>
      <c r="AS897" s="25">
        <v>20</v>
      </c>
      <c r="AT897" s="25">
        <f t="shared" si="2402"/>
        <v>5.3532505322664976</v>
      </c>
      <c r="AU897" s="28">
        <f t="shared" si="2403"/>
        <v>107.06501064532995</v>
      </c>
      <c r="AV897" s="25"/>
      <c r="AW897" s="25">
        <f t="shared" si="2404"/>
        <v>5.4057123874827093</v>
      </c>
      <c r="AX897" s="28">
        <f t="shared" si="2405"/>
        <v>0</v>
      </c>
      <c r="AY897" s="25"/>
      <c r="AZ897" s="25">
        <f t="shared" si="2406"/>
        <v>5.4586883688800398</v>
      </c>
      <c r="BA897" s="28">
        <f t="shared" si="2407"/>
        <v>0</v>
      </c>
      <c r="BB897" s="27">
        <f t="shared" si="2408"/>
        <v>0</v>
      </c>
      <c r="BC897" s="27">
        <f t="shared" si="2409"/>
        <v>5.5121835148950646</v>
      </c>
      <c r="BD897" s="28">
        <f t="shared" si="2410"/>
        <v>0</v>
      </c>
      <c r="BE897" s="25"/>
      <c r="BF897" s="25">
        <f t="shared" si="2411"/>
        <v>5.5121835148950646</v>
      </c>
      <c r="BG897" s="28">
        <f t="shared" si="2412"/>
        <v>0</v>
      </c>
      <c r="BH897" s="25"/>
      <c r="BI897" s="25">
        <f t="shared" si="2413"/>
        <v>5.5662029133410362</v>
      </c>
      <c r="BJ897" s="28">
        <f t="shared" si="2414"/>
        <v>0</v>
      </c>
      <c r="BK897" s="25"/>
      <c r="BL897" s="25">
        <f t="shared" si="2415"/>
        <v>5.6207517018917788</v>
      </c>
      <c r="BM897" s="28">
        <f t="shared" si="2416"/>
        <v>0</v>
      </c>
      <c r="CZ897" s="30"/>
      <c r="DA897" s="30"/>
      <c r="DB897" s="30"/>
      <c r="DC897" s="30"/>
      <c r="DD897" s="30"/>
      <c r="DE897" s="30"/>
      <c r="DF897" s="30"/>
      <c r="DG897" s="30"/>
      <c r="DH897" s="30"/>
      <c r="DI897" s="30"/>
      <c r="DJ897" s="30"/>
      <c r="DK897" s="30"/>
      <c r="DL897" s="30"/>
      <c r="DM897" s="30"/>
      <c r="DN897" s="30"/>
      <c r="DO897" s="30"/>
      <c r="DP897" s="30"/>
      <c r="DQ897" s="30"/>
      <c r="DR897" s="30"/>
      <c r="DS897" s="30"/>
      <c r="DT897" s="30"/>
      <c r="DU897" s="30"/>
      <c r="DV897" s="30"/>
      <c r="DW897" s="30"/>
      <c r="DX897" s="30"/>
      <c r="DY897" s="30"/>
      <c r="DZ897" s="30"/>
      <c r="EA897" s="30"/>
      <c r="EB897" s="30"/>
      <c r="EC897" s="30"/>
      <c r="ED897" s="30"/>
      <c r="EE897" s="30"/>
      <c r="EF897" s="30"/>
      <c r="EG897" s="30"/>
      <c r="EH897" s="30"/>
      <c r="EI897" s="30"/>
      <c r="EJ897" s="30"/>
      <c r="EK897" s="30"/>
      <c r="EL897" s="30"/>
      <c r="EM897" s="30"/>
      <c r="EN897" s="30"/>
      <c r="EO897" s="30"/>
      <c r="EP897" s="30"/>
      <c r="EQ897" s="30"/>
      <c r="ER897" s="30"/>
      <c r="ES897" s="30"/>
      <c r="ET897" s="30"/>
      <c r="EU897" s="30"/>
      <c r="EV897" s="30"/>
      <c r="EW897" s="30"/>
      <c r="EX897" s="30"/>
      <c r="EY897" s="30"/>
      <c r="EZ897" s="30"/>
      <c r="FA897" s="30"/>
      <c r="FB897" s="30"/>
      <c r="FC897" s="30"/>
      <c r="FD897" s="30"/>
      <c r="FE897" s="30"/>
      <c r="FF897" s="30"/>
      <c r="FG897" s="30"/>
      <c r="FH897" s="30"/>
      <c r="FI897" s="30"/>
    </row>
    <row r="898" spans="1:165" s="35" customFormat="1" ht="25.5" customHeight="1" x14ac:dyDescent="0.2">
      <c r="A898" s="31"/>
      <c r="B898" s="31"/>
      <c r="C898" s="31"/>
      <c r="D898" s="31"/>
      <c r="E898" s="32"/>
      <c r="F898" s="111"/>
      <c r="G898" s="32"/>
      <c r="H898" s="32"/>
      <c r="I898" s="32"/>
      <c r="J898" s="32"/>
      <c r="K898" s="32"/>
      <c r="L898" s="32"/>
      <c r="M898" s="95"/>
      <c r="N898" s="95"/>
      <c r="O898" s="33"/>
      <c r="P898" s="33"/>
      <c r="Q898" s="33">
        <f>T898+AF898+AR898+BD898</f>
        <v>14908.563692441436</v>
      </c>
      <c r="R898" s="34"/>
      <c r="S898" s="34"/>
      <c r="T898" s="34">
        <f>SUM(T886:T897)</f>
        <v>7280.5671180000008</v>
      </c>
      <c r="U898" s="34"/>
      <c r="V898" s="34"/>
      <c r="W898" s="34">
        <f t="shared" ref="W898:BM898" si="2417">SUM(W886:W897)</f>
        <v>7280.5671180000008</v>
      </c>
      <c r="X898" s="34"/>
      <c r="Y898" s="34"/>
      <c r="Z898" s="34">
        <f t="shared" si="2417"/>
        <v>0</v>
      </c>
      <c r="AA898" s="34"/>
      <c r="AB898" s="34"/>
      <c r="AC898" s="34">
        <f t="shared" si="2417"/>
        <v>0</v>
      </c>
      <c r="AD898" s="34"/>
      <c r="AE898" s="34"/>
      <c r="AF898" s="34">
        <f t="shared" si="2417"/>
        <v>0</v>
      </c>
      <c r="AG898" s="34"/>
      <c r="AH898" s="34"/>
      <c r="AI898" s="34">
        <f t="shared" si="2417"/>
        <v>0</v>
      </c>
      <c r="AJ898" s="34"/>
      <c r="AK898" s="34"/>
      <c r="AL898" s="34">
        <f t="shared" si="2417"/>
        <v>0</v>
      </c>
      <c r="AM898" s="34"/>
      <c r="AN898" s="34"/>
      <c r="AO898" s="34">
        <f t="shared" si="2417"/>
        <v>0</v>
      </c>
      <c r="AP898" s="34"/>
      <c r="AQ898" s="34"/>
      <c r="AR898" s="34">
        <f t="shared" si="2417"/>
        <v>7627.9965744414349</v>
      </c>
      <c r="AS898" s="34"/>
      <c r="AT898" s="34"/>
      <c r="AU898" s="34">
        <f t="shared" si="2417"/>
        <v>7627.9965744414349</v>
      </c>
      <c r="AV898" s="34"/>
      <c r="AW898" s="34"/>
      <c r="AX898" s="34">
        <f t="shared" si="2417"/>
        <v>0</v>
      </c>
      <c r="AY898" s="34"/>
      <c r="AZ898" s="34"/>
      <c r="BA898" s="34">
        <f t="shared" si="2417"/>
        <v>0</v>
      </c>
      <c r="BB898" s="34"/>
      <c r="BC898" s="34"/>
      <c r="BD898" s="34">
        <f t="shared" si="2417"/>
        <v>0</v>
      </c>
      <c r="BE898" s="34"/>
      <c r="BF898" s="34"/>
      <c r="BG898" s="34">
        <f t="shared" si="2417"/>
        <v>0</v>
      </c>
      <c r="BH898" s="34"/>
      <c r="BI898" s="34"/>
      <c r="BJ898" s="34">
        <f t="shared" si="2417"/>
        <v>0</v>
      </c>
      <c r="BK898" s="34"/>
      <c r="BL898" s="34"/>
      <c r="BM898" s="34">
        <f t="shared" si="2417"/>
        <v>0</v>
      </c>
      <c r="BN898" s="29"/>
    </row>
    <row r="899" spans="1:165" s="29" customFormat="1" ht="24.95" customHeight="1" x14ac:dyDescent="0.15">
      <c r="A899" s="23" t="s">
        <v>54</v>
      </c>
      <c r="B899" s="23" t="s">
        <v>2385</v>
      </c>
      <c r="C899" s="23" t="s">
        <v>2386</v>
      </c>
      <c r="D899" s="23"/>
      <c r="E899" s="23" t="s">
        <v>853</v>
      </c>
      <c r="F899" s="110"/>
      <c r="G899" s="23"/>
      <c r="H899" s="23"/>
      <c r="I899" s="23"/>
      <c r="J899" s="23">
        <v>36</v>
      </c>
      <c r="K899" s="23"/>
      <c r="L899" s="23"/>
      <c r="M899" s="94">
        <v>70.14</v>
      </c>
      <c r="N899" s="94"/>
      <c r="O899" s="24">
        <f t="shared" ref="O899:O917" si="2418">R899+AD899+AP899+BB899</f>
        <v>36</v>
      </c>
      <c r="P899" s="25">
        <f t="shared" ref="P899:P917" si="2419">(S899+AE899+AQ899+BC899)/4</f>
        <v>74.044462748739747</v>
      </c>
      <c r="Q899" s="26">
        <f t="shared" ref="Q899:Q917" si="2420">T899+AF899+AR899+BD899</f>
        <v>2626.6098683994196</v>
      </c>
      <c r="R899" s="27">
        <f t="shared" ref="R899:R917" si="2421">U899+X899+AA899</f>
        <v>18</v>
      </c>
      <c r="S899" s="27">
        <f t="shared" ref="S899:S917" si="2422">V899</f>
        <v>70.827371999999997</v>
      </c>
      <c r="T899" s="28">
        <f t="shared" ref="T899:T917" si="2423">R899*S899</f>
        <v>1274.8926959999999</v>
      </c>
      <c r="U899" s="25">
        <v>18</v>
      </c>
      <c r="V899" s="25">
        <f t="shared" ref="V899:V917" si="2424">M899*1.0098</f>
        <v>70.827371999999997</v>
      </c>
      <c r="W899" s="28">
        <f t="shared" ref="W899:W917" si="2425">U899*V899</f>
        <v>1274.8926959999999</v>
      </c>
      <c r="X899" s="25"/>
      <c r="Y899" s="25">
        <f t="shared" ref="Y899:Y917" si="2426">V899*1.0098</f>
        <v>71.521480245600003</v>
      </c>
      <c r="Z899" s="28">
        <f t="shared" ref="Z899:Z917" si="2427">X899*Y899</f>
        <v>0</v>
      </c>
      <c r="AA899" s="25"/>
      <c r="AB899" s="25">
        <f t="shared" ref="AB899:AB917" si="2428">Y899*1.0098</f>
        <v>72.222390752006888</v>
      </c>
      <c r="AC899" s="28">
        <f t="shared" ref="AC899:AC917" si="2429">AA899*AB899</f>
        <v>0</v>
      </c>
      <c r="AD899" s="27">
        <f t="shared" ref="AD899:AD917" si="2430">AG899+AJ899+AM899</f>
        <v>0</v>
      </c>
      <c r="AE899" s="27">
        <f t="shared" ref="AE899:AE917" si="2431">AH899</f>
        <v>72.930170181376553</v>
      </c>
      <c r="AF899" s="28">
        <f t="shared" ref="AF899:AF917" si="2432">AD899*AE899</f>
        <v>0</v>
      </c>
      <c r="AG899" s="25"/>
      <c r="AH899" s="25">
        <f t="shared" ref="AH899:AH917" si="2433">AB899*1.0098</f>
        <v>72.930170181376553</v>
      </c>
      <c r="AI899" s="28">
        <f t="shared" ref="AI899:AI917" si="2434">AG899*AH899</f>
        <v>0</v>
      </c>
      <c r="AJ899" s="25"/>
      <c r="AK899" s="25">
        <f t="shared" ref="AK899:AK917" si="2435">AH899*1.0098</f>
        <v>73.644885849154051</v>
      </c>
      <c r="AL899" s="28">
        <f t="shared" ref="AL899:AL917" si="2436">AJ899*AK899</f>
        <v>0</v>
      </c>
      <c r="AM899" s="25"/>
      <c r="AN899" s="25">
        <f t="shared" ref="AN899:AN917" si="2437">AK899*1.0098</f>
        <v>74.366605730475769</v>
      </c>
      <c r="AO899" s="28">
        <f t="shared" ref="AO899:AO917" si="2438">AM899*AN899</f>
        <v>0</v>
      </c>
      <c r="AP899" s="27">
        <f t="shared" ref="AP899:AP917" si="2439">AS899+AV899+AY899</f>
        <v>18</v>
      </c>
      <c r="AQ899" s="27">
        <f t="shared" ref="AQ899:AQ917" si="2440">AT899</f>
        <v>75.095398466634435</v>
      </c>
      <c r="AR899" s="28">
        <f t="shared" ref="AR899:AR917" si="2441">AP899*AQ899</f>
        <v>1351.7171723994197</v>
      </c>
      <c r="AS899" s="25">
        <v>18</v>
      </c>
      <c r="AT899" s="25">
        <f t="shared" ref="AT899:AT917" si="2442">AN899*1.0098</f>
        <v>75.095398466634435</v>
      </c>
      <c r="AU899" s="28">
        <f t="shared" ref="AU899:AU917" si="2443">AS899*AT899</f>
        <v>1351.7171723994197</v>
      </c>
      <c r="AV899" s="25"/>
      <c r="AW899" s="25">
        <f t="shared" ref="AW899:AW917" si="2444">AT899*1.0098</f>
        <v>75.831333371607457</v>
      </c>
      <c r="AX899" s="28">
        <f t="shared" ref="AX899:AX917" si="2445">AV899*AW899</f>
        <v>0</v>
      </c>
      <c r="AY899" s="25"/>
      <c r="AZ899" s="25">
        <f t="shared" ref="AZ899:AZ917" si="2446">AW899*1.0098</f>
        <v>76.574480438649218</v>
      </c>
      <c r="BA899" s="28">
        <f t="shared" ref="BA899:BA917" si="2447">AY899*AZ899</f>
        <v>0</v>
      </c>
      <c r="BB899" s="27">
        <f t="shared" ref="BB899:BB917" si="2448">BE899+BH899+BK899</f>
        <v>0</v>
      </c>
      <c r="BC899" s="27">
        <f t="shared" ref="BC899:BC917" si="2449">BF899</f>
        <v>77.324910346947988</v>
      </c>
      <c r="BD899" s="28">
        <f t="shared" ref="BD899:BD917" si="2450">BB899*BC899</f>
        <v>0</v>
      </c>
      <c r="BE899" s="25"/>
      <c r="BF899" s="25">
        <f t="shared" ref="BF899:BF917" si="2451">AZ899*1.0098</f>
        <v>77.324910346947988</v>
      </c>
      <c r="BG899" s="28">
        <f t="shared" ref="BG899:BG917" si="2452">BE899*BF899</f>
        <v>0</v>
      </c>
      <c r="BH899" s="25"/>
      <c r="BI899" s="25">
        <f t="shared" ref="BI899:BI917" si="2453">BF899*1.0098</f>
        <v>78.08269446834808</v>
      </c>
      <c r="BJ899" s="28">
        <f t="shared" ref="BJ899:BJ917" si="2454">BH899*BI899</f>
        <v>0</v>
      </c>
      <c r="BK899" s="25"/>
      <c r="BL899" s="25">
        <f t="shared" ref="BL899:BL917" si="2455">BI899*1.0098</f>
        <v>78.847904874137896</v>
      </c>
      <c r="BM899" s="28">
        <f t="shared" ref="BM899:BM917" si="2456">BK899*BL899</f>
        <v>0</v>
      </c>
      <c r="CZ899" s="30"/>
      <c r="DA899" s="30"/>
      <c r="DB899" s="30"/>
      <c r="DC899" s="30"/>
      <c r="DD899" s="30"/>
      <c r="DE899" s="30"/>
      <c r="DF899" s="30"/>
      <c r="DG899" s="30"/>
      <c r="DH899" s="30"/>
      <c r="DI899" s="30"/>
      <c r="DJ899" s="30"/>
      <c r="DK899" s="30"/>
      <c r="DL899" s="30"/>
      <c r="DM899" s="30"/>
      <c r="DN899" s="30"/>
      <c r="DO899" s="30"/>
      <c r="DP899" s="30"/>
      <c r="DQ899" s="30"/>
      <c r="DR899" s="30"/>
      <c r="DS899" s="30"/>
      <c r="DT899" s="30"/>
      <c r="DU899" s="30"/>
      <c r="DV899" s="30"/>
      <c r="DW899" s="30"/>
      <c r="DX899" s="30"/>
      <c r="DY899" s="30"/>
      <c r="DZ899" s="30"/>
      <c r="EA899" s="30"/>
      <c r="EB899" s="30"/>
      <c r="EC899" s="30"/>
      <c r="ED899" s="30"/>
      <c r="EE899" s="30"/>
      <c r="EF899" s="30"/>
      <c r="EG899" s="30"/>
      <c r="EH899" s="30"/>
      <c r="EI899" s="30"/>
      <c r="EJ899" s="30"/>
      <c r="EK899" s="30"/>
      <c r="EL899" s="30"/>
      <c r="EM899" s="30"/>
      <c r="EN899" s="30"/>
      <c r="EO899" s="30"/>
      <c r="EP899" s="30"/>
      <c r="EQ899" s="30"/>
      <c r="ER899" s="30"/>
      <c r="ES899" s="30"/>
      <c r="ET899" s="30"/>
      <c r="EU899" s="30"/>
      <c r="EV899" s="30"/>
      <c r="EW899" s="30"/>
      <c r="EX899" s="30"/>
      <c r="EY899" s="30"/>
      <c r="EZ899" s="30"/>
      <c r="FA899" s="30"/>
      <c r="FB899" s="30"/>
      <c r="FC899" s="30"/>
      <c r="FD899" s="30"/>
      <c r="FE899" s="30"/>
      <c r="FF899" s="30"/>
      <c r="FG899" s="30"/>
      <c r="FH899" s="30"/>
      <c r="FI899" s="30"/>
    </row>
    <row r="900" spans="1:165" s="29" customFormat="1" ht="24.95" customHeight="1" x14ac:dyDescent="0.15">
      <c r="A900" s="23" t="s">
        <v>54</v>
      </c>
      <c r="B900" s="23" t="s">
        <v>2387</v>
      </c>
      <c r="C900" s="23" t="s">
        <v>2388</v>
      </c>
      <c r="D900" s="23"/>
      <c r="E900" s="23" t="s">
        <v>465</v>
      </c>
      <c r="F900" s="110"/>
      <c r="G900" s="23"/>
      <c r="H900" s="23"/>
      <c r="I900" s="23"/>
      <c r="J900" s="23">
        <v>40</v>
      </c>
      <c r="K900" s="23"/>
      <c r="L900" s="23"/>
      <c r="M900" s="94">
        <v>7.03</v>
      </c>
      <c r="N900" s="94"/>
      <c r="O900" s="24">
        <f t="shared" si="2418"/>
        <v>40</v>
      </c>
      <c r="P900" s="25">
        <f t="shared" si="2419"/>
        <v>7.4213369421676703</v>
      </c>
      <c r="Q900" s="26">
        <f t="shared" si="2420"/>
        <v>292.51128496733395</v>
      </c>
      <c r="R900" s="27">
        <f t="shared" si="2421"/>
        <v>20</v>
      </c>
      <c r="S900" s="27">
        <f t="shared" si="2422"/>
        <v>7.0988940000000005</v>
      </c>
      <c r="T900" s="28">
        <f t="shared" si="2423"/>
        <v>141.97788</v>
      </c>
      <c r="U900" s="25">
        <v>20</v>
      </c>
      <c r="V900" s="25">
        <f t="shared" si="2424"/>
        <v>7.0988940000000005</v>
      </c>
      <c r="W900" s="28">
        <f t="shared" si="2425"/>
        <v>141.97788</v>
      </c>
      <c r="X900" s="25"/>
      <c r="Y900" s="25">
        <f t="shared" si="2426"/>
        <v>7.1684631612000009</v>
      </c>
      <c r="Z900" s="28">
        <f t="shared" si="2427"/>
        <v>0</v>
      </c>
      <c r="AA900" s="25"/>
      <c r="AB900" s="25">
        <f t="shared" si="2428"/>
        <v>7.2387141001797612</v>
      </c>
      <c r="AC900" s="28">
        <f t="shared" si="2429"/>
        <v>0</v>
      </c>
      <c r="AD900" s="27">
        <f t="shared" si="2430"/>
        <v>0</v>
      </c>
      <c r="AE900" s="27">
        <f t="shared" si="2431"/>
        <v>7.3096534983615236</v>
      </c>
      <c r="AF900" s="28">
        <f t="shared" si="2432"/>
        <v>0</v>
      </c>
      <c r="AG900" s="25"/>
      <c r="AH900" s="25">
        <f t="shared" si="2433"/>
        <v>7.3096534983615236</v>
      </c>
      <c r="AI900" s="28">
        <f t="shared" si="2434"/>
        <v>0</v>
      </c>
      <c r="AJ900" s="25"/>
      <c r="AK900" s="25">
        <f t="shared" si="2435"/>
        <v>7.3812881026454669</v>
      </c>
      <c r="AL900" s="28">
        <f t="shared" si="2436"/>
        <v>0</v>
      </c>
      <c r="AM900" s="25"/>
      <c r="AN900" s="25">
        <f t="shared" si="2437"/>
        <v>7.4536247260513928</v>
      </c>
      <c r="AO900" s="28">
        <f t="shared" si="2438"/>
        <v>0</v>
      </c>
      <c r="AP900" s="27">
        <f t="shared" si="2439"/>
        <v>20</v>
      </c>
      <c r="AQ900" s="27">
        <f t="shared" si="2440"/>
        <v>7.5266702483666963</v>
      </c>
      <c r="AR900" s="28">
        <f t="shared" si="2441"/>
        <v>150.53340496733392</v>
      </c>
      <c r="AS900" s="25">
        <v>20</v>
      </c>
      <c r="AT900" s="25">
        <f t="shared" si="2442"/>
        <v>7.5266702483666963</v>
      </c>
      <c r="AU900" s="28">
        <f t="shared" si="2443"/>
        <v>150.53340496733392</v>
      </c>
      <c r="AV900" s="25"/>
      <c r="AW900" s="25">
        <f t="shared" si="2444"/>
        <v>7.60043161680069</v>
      </c>
      <c r="AX900" s="28">
        <f t="shared" si="2445"/>
        <v>0</v>
      </c>
      <c r="AY900" s="25"/>
      <c r="AZ900" s="25">
        <f t="shared" si="2446"/>
        <v>7.6749158466453373</v>
      </c>
      <c r="BA900" s="28">
        <f t="shared" si="2447"/>
        <v>0</v>
      </c>
      <c r="BB900" s="27">
        <f t="shared" si="2448"/>
        <v>0</v>
      </c>
      <c r="BC900" s="27">
        <f t="shared" si="2449"/>
        <v>7.7501300219424616</v>
      </c>
      <c r="BD900" s="28">
        <f t="shared" si="2450"/>
        <v>0</v>
      </c>
      <c r="BE900" s="25"/>
      <c r="BF900" s="25">
        <f t="shared" si="2451"/>
        <v>7.7501300219424616</v>
      </c>
      <c r="BG900" s="28">
        <f t="shared" si="2452"/>
        <v>0</v>
      </c>
      <c r="BH900" s="25"/>
      <c r="BI900" s="25">
        <f t="shared" si="2453"/>
        <v>7.8260812961574979</v>
      </c>
      <c r="BJ900" s="28">
        <f t="shared" si="2454"/>
        <v>0</v>
      </c>
      <c r="BK900" s="25"/>
      <c r="BL900" s="25">
        <f t="shared" si="2455"/>
        <v>7.9027768928598414</v>
      </c>
      <c r="BM900" s="28">
        <f t="shared" si="2456"/>
        <v>0</v>
      </c>
      <c r="CZ900" s="30"/>
      <c r="DA900" s="30"/>
      <c r="DB900" s="30"/>
      <c r="DC900" s="30"/>
      <c r="DD900" s="30"/>
      <c r="DE900" s="30"/>
      <c r="DF900" s="30"/>
      <c r="DG900" s="30"/>
      <c r="DH900" s="30"/>
      <c r="DI900" s="30"/>
      <c r="DJ900" s="30"/>
      <c r="DK900" s="30"/>
      <c r="DL900" s="30"/>
      <c r="DM900" s="30"/>
      <c r="DN900" s="30"/>
      <c r="DO900" s="30"/>
      <c r="DP900" s="30"/>
      <c r="DQ900" s="30"/>
      <c r="DR900" s="30"/>
      <c r="DS900" s="30"/>
      <c r="DT900" s="30"/>
      <c r="DU900" s="30"/>
      <c r="DV900" s="30"/>
      <c r="DW900" s="30"/>
      <c r="DX900" s="30"/>
      <c r="DY900" s="30"/>
      <c r="DZ900" s="30"/>
      <c r="EA900" s="30"/>
      <c r="EB900" s="30"/>
      <c r="EC900" s="30"/>
      <c r="ED900" s="30"/>
      <c r="EE900" s="30"/>
      <c r="EF900" s="30"/>
      <c r="EG900" s="30"/>
      <c r="EH900" s="30"/>
      <c r="EI900" s="30"/>
      <c r="EJ900" s="30"/>
      <c r="EK900" s="30"/>
      <c r="EL900" s="30"/>
      <c r="EM900" s="30"/>
      <c r="EN900" s="30"/>
      <c r="EO900" s="30"/>
      <c r="EP900" s="30"/>
      <c r="EQ900" s="30"/>
      <c r="ER900" s="30"/>
      <c r="ES900" s="30"/>
      <c r="ET900" s="30"/>
      <c r="EU900" s="30"/>
      <c r="EV900" s="30"/>
      <c r="EW900" s="30"/>
      <c r="EX900" s="30"/>
      <c r="EY900" s="30"/>
      <c r="EZ900" s="30"/>
      <c r="FA900" s="30"/>
      <c r="FB900" s="30"/>
      <c r="FC900" s="30"/>
      <c r="FD900" s="30"/>
      <c r="FE900" s="30"/>
      <c r="FF900" s="30"/>
      <c r="FG900" s="30"/>
      <c r="FH900" s="30"/>
      <c r="FI900" s="30"/>
    </row>
    <row r="901" spans="1:165" s="29" customFormat="1" ht="24.95" customHeight="1" x14ac:dyDescent="0.15">
      <c r="A901" s="23" t="s">
        <v>54</v>
      </c>
      <c r="B901" s="23" t="s">
        <v>2389</v>
      </c>
      <c r="C901" s="23" t="s">
        <v>2390</v>
      </c>
      <c r="D901" s="23"/>
      <c r="E901" s="23" t="s">
        <v>465</v>
      </c>
      <c r="F901" s="110"/>
      <c r="G901" s="23"/>
      <c r="H901" s="23"/>
      <c r="I901" s="23"/>
      <c r="J901" s="23">
        <v>50</v>
      </c>
      <c r="K901" s="23"/>
      <c r="L901" s="23"/>
      <c r="M901" s="94">
        <v>11.69</v>
      </c>
      <c r="N901" s="94"/>
      <c r="O901" s="24">
        <f t="shared" si="2418"/>
        <v>50</v>
      </c>
      <c r="P901" s="25">
        <f t="shared" si="2419"/>
        <v>12.340743791456623</v>
      </c>
      <c r="Q901" s="26">
        <f t="shared" si="2420"/>
        <v>608.01154361097679</v>
      </c>
      <c r="R901" s="27">
        <f t="shared" si="2421"/>
        <v>25</v>
      </c>
      <c r="S901" s="27">
        <f t="shared" si="2422"/>
        <v>11.804562000000001</v>
      </c>
      <c r="T901" s="28">
        <f t="shared" si="2423"/>
        <v>295.11405000000002</v>
      </c>
      <c r="U901" s="25">
        <v>25</v>
      </c>
      <c r="V901" s="25">
        <f t="shared" si="2424"/>
        <v>11.804562000000001</v>
      </c>
      <c r="W901" s="28">
        <f t="shared" si="2425"/>
        <v>295.11405000000002</v>
      </c>
      <c r="X901" s="25"/>
      <c r="Y901" s="25">
        <f t="shared" si="2426"/>
        <v>11.9202467076</v>
      </c>
      <c r="Z901" s="28">
        <f t="shared" si="2427"/>
        <v>0</v>
      </c>
      <c r="AA901" s="25"/>
      <c r="AB901" s="25">
        <f t="shared" si="2428"/>
        <v>12.037065125334481</v>
      </c>
      <c r="AC901" s="28">
        <f t="shared" si="2429"/>
        <v>0</v>
      </c>
      <c r="AD901" s="27">
        <f t="shared" si="2430"/>
        <v>0</v>
      </c>
      <c r="AE901" s="27">
        <f t="shared" si="2431"/>
        <v>12.155028363562758</v>
      </c>
      <c r="AF901" s="28">
        <f t="shared" si="2432"/>
        <v>0</v>
      </c>
      <c r="AG901" s="25"/>
      <c r="AH901" s="25">
        <f t="shared" si="2433"/>
        <v>12.155028363562758</v>
      </c>
      <c r="AI901" s="28">
        <f t="shared" si="2434"/>
        <v>0</v>
      </c>
      <c r="AJ901" s="25"/>
      <c r="AK901" s="25">
        <f t="shared" si="2435"/>
        <v>12.274147641525675</v>
      </c>
      <c r="AL901" s="28">
        <f t="shared" si="2436"/>
        <v>0</v>
      </c>
      <c r="AM901" s="25"/>
      <c r="AN901" s="25">
        <f t="shared" si="2437"/>
        <v>12.394434288412626</v>
      </c>
      <c r="AO901" s="28">
        <f t="shared" si="2438"/>
        <v>0</v>
      </c>
      <c r="AP901" s="27">
        <f t="shared" si="2439"/>
        <v>25</v>
      </c>
      <c r="AQ901" s="27">
        <f t="shared" si="2440"/>
        <v>12.51589974443907</v>
      </c>
      <c r="AR901" s="28">
        <f t="shared" si="2441"/>
        <v>312.89749361097677</v>
      </c>
      <c r="AS901" s="25">
        <v>25</v>
      </c>
      <c r="AT901" s="25">
        <f t="shared" si="2442"/>
        <v>12.51589974443907</v>
      </c>
      <c r="AU901" s="28">
        <f t="shared" si="2443"/>
        <v>312.89749361097677</v>
      </c>
      <c r="AV901" s="25"/>
      <c r="AW901" s="25">
        <f t="shared" si="2444"/>
        <v>12.638555561934574</v>
      </c>
      <c r="AX901" s="28">
        <f t="shared" si="2445"/>
        <v>0</v>
      </c>
      <c r="AY901" s="25"/>
      <c r="AZ901" s="25">
        <f t="shared" si="2446"/>
        <v>12.762413406441533</v>
      </c>
      <c r="BA901" s="28">
        <f t="shared" si="2447"/>
        <v>0</v>
      </c>
      <c r="BB901" s="27">
        <f t="shared" si="2448"/>
        <v>0</v>
      </c>
      <c r="BC901" s="27">
        <f t="shared" si="2449"/>
        <v>12.88748505782466</v>
      </c>
      <c r="BD901" s="28">
        <f t="shared" si="2450"/>
        <v>0</v>
      </c>
      <c r="BE901" s="25"/>
      <c r="BF901" s="25">
        <f t="shared" si="2451"/>
        <v>12.88748505782466</v>
      </c>
      <c r="BG901" s="28">
        <f t="shared" si="2452"/>
        <v>0</v>
      </c>
      <c r="BH901" s="25"/>
      <c r="BI901" s="25">
        <f t="shared" si="2453"/>
        <v>13.013782411391343</v>
      </c>
      <c r="BJ901" s="28">
        <f t="shared" si="2454"/>
        <v>0</v>
      </c>
      <c r="BK901" s="25"/>
      <c r="BL901" s="25">
        <f t="shared" si="2455"/>
        <v>13.141317479022979</v>
      </c>
      <c r="BM901" s="28">
        <f t="shared" si="2456"/>
        <v>0</v>
      </c>
      <c r="CZ901" s="30"/>
      <c r="DA901" s="30"/>
      <c r="DB901" s="30"/>
      <c r="DC901" s="30"/>
      <c r="DD901" s="30"/>
      <c r="DE901" s="30"/>
      <c r="DF901" s="30"/>
      <c r="DG901" s="30"/>
      <c r="DH901" s="30"/>
      <c r="DI901" s="30"/>
      <c r="DJ901" s="30"/>
      <c r="DK901" s="30"/>
      <c r="DL901" s="30"/>
      <c r="DM901" s="30"/>
      <c r="DN901" s="30"/>
      <c r="DO901" s="30"/>
      <c r="DP901" s="30"/>
      <c r="DQ901" s="30"/>
      <c r="DR901" s="30"/>
      <c r="DS901" s="30"/>
      <c r="DT901" s="30"/>
      <c r="DU901" s="30"/>
      <c r="DV901" s="30"/>
      <c r="DW901" s="30"/>
      <c r="DX901" s="30"/>
      <c r="DY901" s="30"/>
      <c r="DZ901" s="30"/>
      <c r="EA901" s="30"/>
      <c r="EB901" s="30"/>
      <c r="EC901" s="30"/>
      <c r="ED901" s="30"/>
      <c r="EE901" s="30"/>
      <c r="EF901" s="30"/>
      <c r="EG901" s="30"/>
      <c r="EH901" s="30"/>
      <c r="EI901" s="30"/>
      <c r="EJ901" s="30"/>
      <c r="EK901" s="30"/>
      <c r="EL901" s="30"/>
      <c r="EM901" s="30"/>
      <c r="EN901" s="30"/>
      <c r="EO901" s="30"/>
      <c r="EP901" s="30"/>
      <c r="EQ901" s="30"/>
      <c r="ER901" s="30"/>
      <c r="ES901" s="30"/>
      <c r="ET901" s="30"/>
      <c r="EU901" s="30"/>
      <c r="EV901" s="30"/>
      <c r="EW901" s="30"/>
      <c r="EX901" s="30"/>
      <c r="EY901" s="30"/>
      <c r="EZ901" s="30"/>
      <c r="FA901" s="30"/>
      <c r="FB901" s="30"/>
      <c r="FC901" s="30"/>
      <c r="FD901" s="30"/>
      <c r="FE901" s="30"/>
      <c r="FF901" s="30"/>
      <c r="FG901" s="30"/>
      <c r="FH901" s="30"/>
      <c r="FI901" s="30"/>
    </row>
    <row r="902" spans="1:165" s="29" customFormat="1" ht="24.95" customHeight="1" x14ac:dyDescent="0.15">
      <c r="A902" s="23" t="s">
        <v>54</v>
      </c>
      <c r="B902" s="23" t="s">
        <v>2391</v>
      </c>
      <c r="C902" s="23" t="s">
        <v>2392</v>
      </c>
      <c r="D902" s="23"/>
      <c r="E902" s="23" t="s">
        <v>465</v>
      </c>
      <c r="F902" s="110"/>
      <c r="G902" s="23"/>
      <c r="H902" s="23"/>
      <c r="I902" s="23"/>
      <c r="J902" s="23">
        <v>20</v>
      </c>
      <c r="K902" s="23"/>
      <c r="L902" s="23"/>
      <c r="M902" s="94">
        <v>58.56</v>
      </c>
      <c r="N902" s="94"/>
      <c r="O902" s="24">
        <f t="shared" si="2418"/>
        <v>20</v>
      </c>
      <c r="P902" s="25">
        <f t="shared" si="2419"/>
        <v>61.819842294927277</v>
      </c>
      <c r="Q902" s="26">
        <f t="shared" si="2420"/>
        <v>1218.3115823390522</v>
      </c>
      <c r="R902" s="27">
        <f t="shared" si="2421"/>
        <v>10</v>
      </c>
      <c r="S902" s="27">
        <f t="shared" si="2422"/>
        <v>59.133888000000006</v>
      </c>
      <c r="T902" s="28">
        <f t="shared" si="2423"/>
        <v>591.33888000000002</v>
      </c>
      <c r="U902" s="25">
        <v>10</v>
      </c>
      <c r="V902" s="25">
        <f t="shared" si="2424"/>
        <v>59.133888000000006</v>
      </c>
      <c r="W902" s="28">
        <f t="shared" si="2425"/>
        <v>591.33888000000002</v>
      </c>
      <c r="X902" s="25"/>
      <c r="Y902" s="25">
        <f t="shared" si="2426"/>
        <v>59.713400102400009</v>
      </c>
      <c r="Z902" s="28">
        <f t="shared" si="2427"/>
        <v>0</v>
      </c>
      <c r="AA902" s="25"/>
      <c r="AB902" s="25">
        <f t="shared" si="2428"/>
        <v>60.298591423403529</v>
      </c>
      <c r="AC902" s="28">
        <f t="shared" si="2429"/>
        <v>0</v>
      </c>
      <c r="AD902" s="27">
        <f t="shared" si="2430"/>
        <v>0</v>
      </c>
      <c r="AE902" s="27">
        <f t="shared" si="2431"/>
        <v>60.889517619352887</v>
      </c>
      <c r="AF902" s="28">
        <f t="shared" si="2432"/>
        <v>0</v>
      </c>
      <c r="AG902" s="25"/>
      <c r="AH902" s="25">
        <f t="shared" si="2433"/>
        <v>60.889517619352887</v>
      </c>
      <c r="AI902" s="28">
        <f t="shared" si="2434"/>
        <v>0</v>
      </c>
      <c r="AJ902" s="25"/>
      <c r="AK902" s="25">
        <f t="shared" si="2435"/>
        <v>61.486234892022544</v>
      </c>
      <c r="AL902" s="28">
        <f t="shared" si="2436"/>
        <v>0</v>
      </c>
      <c r="AM902" s="25"/>
      <c r="AN902" s="25">
        <f t="shared" si="2437"/>
        <v>62.088799993964365</v>
      </c>
      <c r="AO902" s="28">
        <f t="shared" si="2438"/>
        <v>0</v>
      </c>
      <c r="AP902" s="27">
        <f t="shared" si="2439"/>
        <v>10</v>
      </c>
      <c r="AQ902" s="27">
        <f t="shared" si="2440"/>
        <v>62.697270233905215</v>
      </c>
      <c r="AR902" s="28">
        <f t="shared" si="2441"/>
        <v>626.97270233905215</v>
      </c>
      <c r="AS902" s="25">
        <v>10</v>
      </c>
      <c r="AT902" s="25">
        <f t="shared" si="2442"/>
        <v>62.697270233905215</v>
      </c>
      <c r="AU902" s="28">
        <f t="shared" si="2443"/>
        <v>626.97270233905215</v>
      </c>
      <c r="AV902" s="25"/>
      <c r="AW902" s="25">
        <f t="shared" si="2444"/>
        <v>63.311703482197487</v>
      </c>
      <c r="AX902" s="28">
        <f t="shared" si="2445"/>
        <v>0</v>
      </c>
      <c r="AY902" s="25"/>
      <c r="AZ902" s="25">
        <f t="shared" si="2446"/>
        <v>63.932158176323021</v>
      </c>
      <c r="BA902" s="28">
        <f t="shared" si="2447"/>
        <v>0</v>
      </c>
      <c r="BB902" s="27">
        <f t="shared" si="2448"/>
        <v>0</v>
      </c>
      <c r="BC902" s="27">
        <f t="shared" si="2449"/>
        <v>64.558693326450992</v>
      </c>
      <c r="BD902" s="28">
        <f t="shared" si="2450"/>
        <v>0</v>
      </c>
      <c r="BE902" s="25"/>
      <c r="BF902" s="25">
        <f t="shared" si="2451"/>
        <v>64.558693326450992</v>
      </c>
      <c r="BG902" s="28">
        <f t="shared" si="2452"/>
        <v>0</v>
      </c>
      <c r="BH902" s="25"/>
      <c r="BI902" s="25">
        <f t="shared" si="2453"/>
        <v>65.191368521050208</v>
      </c>
      <c r="BJ902" s="28">
        <f t="shared" si="2454"/>
        <v>0</v>
      </c>
      <c r="BK902" s="25"/>
      <c r="BL902" s="25">
        <f t="shared" si="2455"/>
        <v>65.830243932556499</v>
      </c>
      <c r="BM902" s="28">
        <f t="shared" si="2456"/>
        <v>0</v>
      </c>
      <c r="CZ902" s="30"/>
      <c r="DA902" s="30"/>
      <c r="DB902" s="30"/>
      <c r="DC902" s="30"/>
      <c r="DD902" s="30"/>
      <c r="DE902" s="30"/>
      <c r="DF902" s="30"/>
      <c r="DG902" s="30"/>
      <c r="DH902" s="30"/>
      <c r="DI902" s="30"/>
      <c r="DJ902" s="30"/>
      <c r="DK902" s="30"/>
      <c r="DL902" s="30"/>
      <c r="DM902" s="30"/>
      <c r="DN902" s="30"/>
      <c r="DO902" s="30"/>
      <c r="DP902" s="30"/>
      <c r="DQ902" s="30"/>
      <c r="DR902" s="30"/>
      <c r="DS902" s="30"/>
      <c r="DT902" s="30"/>
      <c r="DU902" s="30"/>
      <c r="DV902" s="30"/>
      <c r="DW902" s="30"/>
      <c r="DX902" s="30"/>
      <c r="DY902" s="30"/>
      <c r="DZ902" s="30"/>
      <c r="EA902" s="30"/>
      <c r="EB902" s="30"/>
      <c r="EC902" s="30"/>
      <c r="ED902" s="30"/>
      <c r="EE902" s="30"/>
      <c r="EF902" s="30"/>
      <c r="EG902" s="30"/>
      <c r="EH902" s="30"/>
      <c r="EI902" s="30"/>
      <c r="EJ902" s="30"/>
      <c r="EK902" s="30"/>
      <c r="EL902" s="30"/>
      <c r="EM902" s="30"/>
      <c r="EN902" s="30"/>
      <c r="EO902" s="30"/>
      <c r="EP902" s="30"/>
      <c r="EQ902" s="30"/>
      <c r="ER902" s="30"/>
      <c r="ES902" s="30"/>
      <c r="ET902" s="30"/>
      <c r="EU902" s="30"/>
      <c r="EV902" s="30"/>
      <c r="EW902" s="30"/>
      <c r="EX902" s="30"/>
      <c r="EY902" s="30"/>
      <c r="EZ902" s="30"/>
      <c r="FA902" s="30"/>
      <c r="FB902" s="30"/>
      <c r="FC902" s="30"/>
      <c r="FD902" s="30"/>
      <c r="FE902" s="30"/>
      <c r="FF902" s="30"/>
      <c r="FG902" s="30"/>
      <c r="FH902" s="30"/>
      <c r="FI902" s="30"/>
    </row>
    <row r="903" spans="1:165" s="29" customFormat="1" ht="24.95" customHeight="1" x14ac:dyDescent="0.15">
      <c r="A903" s="23" t="s">
        <v>54</v>
      </c>
      <c r="B903" s="23" t="s">
        <v>2393</v>
      </c>
      <c r="C903" s="23" t="s">
        <v>2394</v>
      </c>
      <c r="D903" s="23"/>
      <c r="E903" s="23" t="s">
        <v>465</v>
      </c>
      <c r="F903" s="110"/>
      <c r="G903" s="23"/>
      <c r="H903" s="23"/>
      <c r="I903" s="23"/>
      <c r="J903" s="23">
        <v>50</v>
      </c>
      <c r="K903" s="23"/>
      <c r="L903" s="23"/>
      <c r="M903" s="94">
        <v>9.49</v>
      </c>
      <c r="N903" s="94"/>
      <c r="O903" s="24">
        <f t="shared" si="2418"/>
        <v>50</v>
      </c>
      <c r="P903" s="25">
        <f t="shared" si="2419"/>
        <v>10.018277038573427</v>
      </c>
      <c r="Q903" s="26">
        <f t="shared" si="2420"/>
        <v>493.58678775604528</v>
      </c>
      <c r="R903" s="27">
        <f t="shared" si="2421"/>
        <v>25</v>
      </c>
      <c r="S903" s="27">
        <f t="shared" si="2422"/>
        <v>9.5830020000000005</v>
      </c>
      <c r="T903" s="28">
        <f t="shared" si="2423"/>
        <v>239.57505</v>
      </c>
      <c r="U903" s="25">
        <v>25</v>
      </c>
      <c r="V903" s="25">
        <f t="shared" si="2424"/>
        <v>9.5830020000000005</v>
      </c>
      <c r="W903" s="28">
        <f t="shared" si="2425"/>
        <v>239.57505</v>
      </c>
      <c r="X903" s="25"/>
      <c r="Y903" s="25">
        <f t="shared" si="2426"/>
        <v>9.6769154196000002</v>
      </c>
      <c r="Z903" s="28">
        <f t="shared" si="2427"/>
        <v>0</v>
      </c>
      <c r="AA903" s="25"/>
      <c r="AB903" s="25">
        <f t="shared" si="2428"/>
        <v>9.7717491907120806</v>
      </c>
      <c r="AC903" s="28">
        <f t="shared" si="2429"/>
        <v>0</v>
      </c>
      <c r="AD903" s="27">
        <f t="shared" si="2430"/>
        <v>0</v>
      </c>
      <c r="AE903" s="27">
        <f t="shared" si="2431"/>
        <v>9.8675123327810592</v>
      </c>
      <c r="AF903" s="28">
        <f t="shared" si="2432"/>
        <v>0</v>
      </c>
      <c r="AG903" s="25"/>
      <c r="AH903" s="25">
        <f t="shared" si="2433"/>
        <v>9.8675123327810592</v>
      </c>
      <c r="AI903" s="28">
        <f t="shared" si="2434"/>
        <v>0</v>
      </c>
      <c r="AJ903" s="25"/>
      <c r="AK903" s="25">
        <f t="shared" si="2435"/>
        <v>9.9642139536423144</v>
      </c>
      <c r="AL903" s="28">
        <f t="shared" si="2436"/>
        <v>0</v>
      </c>
      <c r="AM903" s="25"/>
      <c r="AN903" s="25">
        <f t="shared" si="2437"/>
        <v>10.06186325038801</v>
      </c>
      <c r="AO903" s="28">
        <f t="shared" si="2438"/>
        <v>0</v>
      </c>
      <c r="AP903" s="27">
        <f t="shared" si="2439"/>
        <v>25</v>
      </c>
      <c r="AQ903" s="27">
        <f t="shared" si="2440"/>
        <v>10.160469510241812</v>
      </c>
      <c r="AR903" s="28">
        <f t="shared" si="2441"/>
        <v>254.01173775604531</v>
      </c>
      <c r="AS903" s="25">
        <v>25</v>
      </c>
      <c r="AT903" s="25">
        <f t="shared" si="2442"/>
        <v>10.160469510241812</v>
      </c>
      <c r="AU903" s="28">
        <f t="shared" si="2443"/>
        <v>254.01173775604531</v>
      </c>
      <c r="AV903" s="25"/>
      <c r="AW903" s="25">
        <f t="shared" si="2444"/>
        <v>10.260042111442182</v>
      </c>
      <c r="AX903" s="28">
        <f t="shared" si="2445"/>
        <v>0</v>
      </c>
      <c r="AY903" s="25"/>
      <c r="AZ903" s="25">
        <f t="shared" si="2446"/>
        <v>10.360590524134317</v>
      </c>
      <c r="BA903" s="28">
        <f t="shared" si="2447"/>
        <v>0</v>
      </c>
      <c r="BB903" s="27">
        <f t="shared" si="2448"/>
        <v>0</v>
      </c>
      <c r="BC903" s="27">
        <f t="shared" si="2449"/>
        <v>10.462124311270832</v>
      </c>
      <c r="BD903" s="28">
        <f t="shared" si="2450"/>
        <v>0</v>
      </c>
      <c r="BE903" s="25"/>
      <c r="BF903" s="25">
        <f t="shared" si="2451"/>
        <v>10.462124311270832</v>
      </c>
      <c r="BG903" s="28">
        <f t="shared" si="2452"/>
        <v>0</v>
      </c>
      <c r="BH903" s="25"/>
      <c r="BI903" s="25">
        <f t="shared" si="2453"/>
        <v>10.564653129521288</v>
      </c>
      <c r="BJ903" s="28">
        <f t="shared" si="2454"/>
        <v>0</v>
      </c>
      <c r="BK903" s="25"/>
      <c r="BL903" s="25">
        <f t="shared" si="2455"/>
        <v>10.668186730190596</v>
      </c>
      <c r="BM903" s="28">
        <f t="shared" si="2456"/>
        <v>0</v>
      </c>
      <c r="CZ903" s="30"/>
      <c r="DA903" s="30"/>
      <c r="DB903" s="30"/>
      <c r="DC903" s="30"/>
      <c r="DD903" s="30"/>
      <c r="DE903" s="30"/>
      <c r="DF903" s="30"/>
      <c r="DG903" s="30"/>
      <c r="DH903" s="30"/>
      <c r="DI903" s="30"/>
      <c r="DJ903" s="30"/>
      <c r="DK903" s="30"/>
      <c r="DL903" s="30"/>
      <c r="DM903" s="30"/>
      <c r="DN903" s="30"/>
      <c r="DO903" s="30"/>
      <c r="DP903" s="30"/>
      <c r="DQ903" s="30"/>
      <c r="DR903" s="30"/>
      <c r="DS903" s="30"/>
      <c r="DT903" s="30"/>
      <c r="DU903" s="30"/>
      <c r="DV903" s="30"/>
      <c r="DW903" s="30"/>
      <c r="DX903" s="30"/>
      <c r="DY903" s="30"/>
      <c r="DZ903" s="30"/>
      <c r="EA903" s="30"/>
      <c r="EB903" s="30"/>
      <c r="EC903" s="30"/>
      <c r="ED903" s="30"/>
      <c r="EE903" s="30"/>
      <c r="EF903" s="30"/>
      <c r="EG903" s="30"/>
      <c r="EH903" s="30"/>
      <c r="EI903" s="30"/>
      <c r="EJ903" s="30"/>
      <c r="EK903" s="30"/>
      <c r="EL903" s="30"/>
      <c r="EM903" s="30"/>
      <c r="EN903" s="30"/>
      <c r="EO903" s="30"/>
      <c r="EP903" s="30"/>
      <c r="EQ903" s="30"/>
      <c r="ER903" s="30"/>
      <c r="ES903" s="30"/>
      <c r="ET903" s="30"/>
      <c r="EU903" s="30"/>
      <c r="EV903" s="30"/>
      <c r="EW903" s="30"/>
      <c r="EX903" s="30"/>
      <c r="EY903" s="30"/>
      <c r="EZ903" s="30"/>
      <c r="FA903" s="30"/>
      <c r="FB903" s="30"/>
      <c r="FC903" s="30"/>
      <c r="FD903" s="30"/>
      <c r="FE903" s="30"/>
      <c r="FF903" s="30"/>
      <c r="FG903" s="30"/>
      <c r="FH903" s="30"/>
      <c r="FI903" s="30"/>
    </row>
    <row r="904" spans="1:165" s="29" customFormat="1" ht="24.95" customHeight="1" x14ac:dyDescent="0.15">
      <c r="A904" s="23" t="s">
        <v>54</v>
      </c>
      <c r="B904" s="23" t="s">
        <v>2395</v>
      </c>
      <c r="C904" s="23" t="s">
        <v>2396</v>
      </c>
      <c r="D904" s="23"/>
      <c r="E904" s="23" t="s">
        <v>465</v>
      </c>
      <c r="F904" s="110"/>
      <c r="G904" s="23"/>
      <c r="H904" s="23"/>
      <c r="I904" s="23"/>
      <c r="J904" s="23">
        <v>60</v>
      </c>
      <c r="K904" s="23"/>
      <c r="L904" s="23"/>
      <c r="M904" s="94">
        <v>22</v>
      </c>
      <c r="N904" s="94"/>
      <c r="O904" s="24">
        <f t="shared" si="2418"/>
        <v>60</v>
      </c>
      <c r="P904" s="25">
        <f t="shared" si="2419"/>
        <v>23.224667528831972</v>
      </c>
      <c r="Q904" s="26">
        <f t="shared" si="2420"/>
        <v>1373.0970702591778</v>
      </c>
      <c r="R904" s="27">
        <f t="shared" si="2421"/>
        <v>30</v>
      </c>
      <c r="S904" s="27">
        <f t="shared" si="2422"/>
        <v>22.215600000000002</v>
      </c>
      <c r="T904" s="28">
        <f t="shared" si="2423"/>
        <v>666.46800000000007</v>
      </c>
      <c r="U904" s="25">
        <v>30</v>
      </c>
      <c r="V904" s="25">
        <f t="shared" si="2424"/>
        <v>22.215600000000002</v>
      </c>
      <c r="W904" s="28">
        <f t="shared" si="2425"/>
        <v>666.46800000000007</v>
      </c>
      <c r="X904" s="25"/>
      <c r="Y904" s="25">
        <f t="shared" si="2426"/>
        <v>22.433312880000003</v>
      </c>
      <c r="Z904" s="28">
        <f t="shared" si="2427"/>
        <v>0</v>
      </c>
      <c r="AA904" s="25"/>
      <c r="AB904" s="25">
        <f t="shared" si="2428"/>
        <v>22.653159346224005</v>
      </c>
      <c r="AC904" s="28">
        <f t="shared" si="2429"/>
        <v>0</v>
      </c>
      <c r="AD904" s="27">
        <f t="shared" si="2430"/>
        <v>0</v>
      </c>
      <c r="AE904" s="27">
        <f t="shared" si="2431"/>
        <v>22.875160307817001</v>
      </c>
      <c r="AF904" s="28">
        <f t="shared" si="2432"/>
        <v>0</v>
      </c>
      <c r="AG904" s="25"/>
      <c r="AH904" s="25">
        <f t="shared" si="2433"/>
        <v>22.875160307817001</v>
      </c>
      <c r="AI904" s="28">
        <f t="shared" si="2434"/>
        <v>0</v>
      </c>
      <c r="AJ904" s="25"/>
      <c r="AK904" s="25">
        <f t="shared" si="2435"/>
        <v>23.099336878833608</v>
      </c>
      <c r="AL904" s="28">
        <f t="shared" si="2436"/>
        <v>0</v>
      </c>
      <c r="AM904" s="25"/>
      <c r="AN904" s="25">
        <f t="shared" si="2437"/>
        <v>23.325710380246178</v>
      </c>
      <c r="AO904" s="28">
        <f t="shared" si="2438"/>
        <v>0</v>
      </c>
      <c r="AP904" s="27">
        <f t="shared" si="2439"/>
        <v>30</v>
      </c>
      <c r="AQ904" s="27">
        <f t="shared" si="2440"/>
        <v>23.554302341972591</v>
      </c>
      <c r="AR904" s="28">
        <f t="shared" si="2441"/>
        <v>706.62907025917775</v>
      </c>
      <c r="AS904" s="25">
        <v>30</v>
      </c>
      <c r="AT904" s="25">
        <f t="shared" si="2442"/>
        <v>23.554302341972591</v>
      </c>
      <c r="AU904" s="28">
        <f t="shared" si="2443"/>
        <v>706.62907025917775</v>
      </c>
      <c r="AV904" s="25"/>
      <c r="AW904" s="25">
        <f t="shared" si="2444"/>
        <v>23.785134504923924</v>
      </c>
      <c r="AX904" s="28">
        <f t="shared" si="2445"/>
        <v>0</v>
      </c>
      <c r="AY904" s="25"/>
      <c r="AZ904" s="25">
        <f t="shared" si="2446"/>
        <v>24.018228823072178</v>
      </c>
      <c r="BA904" s="28">
        <f t="shared" si="2447"/>
        <v>0</v>
      </c>
      <c r="BB904" s="27">
        <f t="shared" si="2448"/>
        <v>0</v>
      </c>
      <c r="BC904" s="27">
        <f t="shared" si="2449"/>
        <v>24.253607465538288</v>
      </c>
      <c r="BD904" s="28">
        <f t="shared" si="2450"/>
        <v>0</v>
      </c>
      <c r="BE904" s="25"/>
      <c r="BF904" s="25">
        <f t="shared" si="2451"/>
        <v>24.253607465538288</v>
      </c>
      <c r="BG904" s="28">
        <f t="shared" si="2452"/>
        <v>0</v>
      </c>
      <c r="BH904" s="25"/>
      <c r="BI904" s="25">
        <f t="shared" si="2453"/>
        <v>24.491292818700565</v>
      </c>
      <c r="BJ904" s="28">
        <f t="shared" si="2454"/>
        <v>0</v>
      </c>
      <c r="BK904" s="25"/>
      <c r="BL904" s="25">
        <f t="shared" si="2455"/>
        <v>24.731307488323832</v>
      </c>
      <c r="BM904" s="28">
        <f t="shared" si="2456"/>
        <v>0</v>
      </c>
      <c r="CZ904" s="30"/>
      <c r="DA904" s="30"/>
      <c r="DB904" s="30"/>
      <c r="DC904" s="30"/>
      <c r="DD904" s="30"/>
      <c r="DE904" s="30"/>
      <c r="DF904" s="30"/>
      <c r="DG904" s="30"/>
      <c r="DH904" s="30"/>
      <c r="DI904" s="30"/>
      <c r="DJ904" s="30"/>
      <c r="DK904" s="30"/>
      <c r="DL904" s="30"/>
      <c r="DM904" s="30"/>
      <c r="DN904" s="30"/>
      <c r="DO904" s="30"/>
      <c r="DP904" s="30"/>
      <c r="DQ904" s="30"/>
      <c r="DR904" s="30"/>
      <c r="DS904" s="30"/>
      <c r="DT904" s="30"/>
      <c r="DU904" s="30"/>
      <c r="DV904" s="30"/>
      <c r="DW904" s="30"/>
      <c r="DX904" s="30"/>
      <c r="DY904" s="30"/>
      <c r="DZ904" s="30"/>
      <c r="EA904" s="30"/>
      <c r="EB904" s="30"/>
      <c r="EC904" s="30"/>
      <c r="ED904" s="30"/>
      <c r="EE904" s="30"/>
      <c r="EF904" s="30"/>
      <c r="EG904" s="30"/>
      <c r="EH904" s="30"/>
      <c r="EI904" s="30"/>
      <c r="EJ904" s="30"/>
      <c r="EK904" s="30"/>
      <c r="EL904" s="30"/>
      <c r="EM904" s="30"/>
      <c r="EN904" s="30"/>
      <c r="EO904" s="30"/>
      <c r="EP904" s="30"/>
      <c r="EQ904" s="30"/>
      <c r="ER904" s="30"/>
      <c r="ES904" s="30"/>
      <c r="ET904" s="30"/>
      <c r="EU904" s="30"/>
      <c r="EV904" s="30"/>
      <c r="EW904" s="30"/>
      <c r="EX904" s="30"/>
      <c r="EY904" s="30"/>
      <c r="EZ904" s="30"/>
      <c r="FA904" s="30"/>
      <c r="FB904" s="30"/>
      <c r="FC904" s="30"/>
      <c r="FD904" s="30"/>
      <c r="FE904" s="30"/>
      <c r="FF904" s="30"/>
      <c r="FG904" s="30"/>
      <c r="FH904" s="30"/>
      <c r="FI904" s="30"/>
    </row>
    <row r="905" spans="1:165" s="29" customFormat="1" ht="24.95" customHeight="1" x14ac:dyDescent="0.15">
      <c r="A905" s="23" t="s">
        <v>54</v>
      </c>
      <c r="B905" s="23" t="s">
        <v>2397</v>
      </c>
      <c r="C905" s="23" t="s">
        <v>2398</v>
      </c>
      <c r="D905" s="23"/>
      <c r="E905" s="23" t="s">
        <v>465</v>
      </c>
      <c r="F905" s="110"/>
      <c r="G905" s="23"/>
      <c r="H905" s="23"/>
      <c r="I905" s="23"/>
      <c r="J905" s="23">
        <v>10</v>
      </c>
      <c r="K905" s="23"/>
      <c r="L905" s="23"/>
      <c r="M905" s="94">
        <v>37</v>
      </c>
      <c r="N905" s="94"/>
      <c r="O905" s="24">
        <f t="shared" si="2418"/>
        <v>10</v>
      </c>
      <c r="P905" s="25">
        <f t="shared" si="2419"/>
        <v>39.059668116671943</v>
      </c>
      <c r="Q905" s="26">
        <f t="shared" si="2420"/>
        <v>384.88326969386037</v>
      </c>
      <c r="R905" s="27">
        <f t="shared" si="2421"/>
        <v>5</v>
      </c>
      <c r="S905" s="27">
        <f t="shared" si="2422"/>
        <v>37.3626</v>
      </c>
      <c r="T905" s="28">
        <f t="shared" si="2423"/>
        <v>186.81299999999999</v>
      </c>
      <c r="U905" s="25">
        <v>5</v>
      </c>
      <c r="V905" s="25">
        <f t="shared" si="2424"/>
        <v>37.3626</v>
      </c>
      <c r="W905" s="28">
        <f t="shared" si="2425"/>
        <v>186.81299999999999</v>
      </c>
      <c r="X905" s="25"/>
      <c r="Y905" s="25">
        <f t="shared" si="2426"/>
        <v>37.728753480000002</v>
      </c>
      <c r="Z905" s="28">
        <f t="shared" si="2427"/>
        <v>0</v>
      </c>
      <c r="AA905" s="25"/>
      <c r="AB905" s="25">
        <f t="shared" si="2428"/>
        <v>38.098495264104002</v>
      </c>
      <c r="AC905" s="28">
        <f t="shared" si="2429"/>
        <v>0</v>
      </c>
      <c r="AD905" s="27">
        <f t="shared" si="2430"/>
        <v>0</v>
      </c>
      <c r="AE905" s="27">
        <f t="shared" si="2431"/>
        <v>38.471860517692221</v>
      </c>
      <c r="AF905" s="28">
        <f t="shared" si="2432"/>
        <v>0</v>
      </c>
      <c r="AG905" s="25"/>
      <c r="AH905" s="25">
        <f t="shared" si="2433"/>
        <v>38.471860517692221</v>
      </c>
      <c r="AI905" s="28">
        <f t="shared" si="2434"/>
        <v>0</v>
      </c>
      <c r="AJ905" s="25"/>
      <c r="AK905" s="25">
        <f t="shared" si="2435"/>
        <v>38.848884750765606</v>
      </c>
      <c r="AL905" s="28">
        <f t="shared" si="2436"/>
        <v>0</v>
      </c>
      <c r="AM905" s="25"/>
      <c r="AN905" s="25">
        <f t="shared" si="2437"/>
        <v>39.22960382132311</v>
      </c>
      <c r="AO905" s="28">
        <f t="shared" si="2438"/>
        <v>0</v>
      </c>
      <c r="AP905" s="27">
        <f t="shared" si="2439"/>
        <v>5</v>
      </c>
      <c r="AQ905" s="27">
        <f t="shared" si="2440"/>
        <v>39.614053938772081</v>
      </c>
      <c r="AR905" s="28">
        <f t="shared" si="2441"/>
        <v>198.07026969386041</v>
      </c>
      <c r="AS905" s="25">
        <v>5</v>
      </c>
      <c r="AT905" s="25">
        <f t="shared" si="2442"/>
        <v>39.614053938772081</v>
      </c>
      <c r="AU905" s="28">
        <f t="shared" si="2443"/>
        <v>198.07026969386041</v>
      </c>
      <c r="AV905" s="25"/>
      <c r="AW905" s="25">
        <f t="shared" si="2444"/>
        <v>40.00227166737205</v>
      </c>
      <c r="AX905" s="28">
        <f t="shared" si="2445"/>
        <v>0</v>
      </c>
      <c r="AY905" s="25"/>
      <c r="AZ905" s="25">
        <f t="shared" si="2446"/>
        <v>40.394293929712298</v>
      </c>
      <c r="BA905" s="28">
        <f t="shared" si="2447"/>
        <v>0</v>
      </c>
      <c r="BB905" s="27">
        <f t="shared" si="2448"/>
        <v>0</v>
      </c>
      <c r="BC905" s="27">
        <f t="shared" si="2449"/>
        <v>40.790158010223479</v>
      </c>
      <c r="BD905" s="28">
        <f t="shared" si="2450"/>
        <v>0</v>
      </c>
      <c r="BE905" s="25"/>
      <c r="BF905" s="25">
        <f t="shared" si="2451"/>
        <v>40.790158010223479</v>
      </c>
      <c r="BG905" s="28">
        <f t="shared" si="2452"/>
        <v>0</v>
      </c>
      <c r="BH905" s="25"/>
      <c r="BI905" s="25">
        <f t="shared" si="2453"/>
        <v>41.189901558723669</v>
      </c>
      <c r="BJ905" s="28">
        <f t="shared" si="2454"/>
        <v>0</v>
      </c>
      <c r="BK905" s="25"/>
      <c r="BL905" s="25">
        <f t="shared" si="2455"/>
        <v>41.59356259399916</v>
      </c>
      <c r="BM905" s="28">
        <f t="shared" si="2456"/>
        <v>0</v>
      </c>
      <c r="CZ905" s="30"/>
      <c r="DA905" s="30"/>
      <c r="DB905" s="30"/>
      <c r="DC905" s="30"/>
      <c r="DD905" s="30"/>
      <c r="DE905" s="30"/>
      <c r="DF905" s="30"/>
      <c r="DG905" s="30"/>
      <c r="DH905" s="30"/>
      <c r="DI905" s="30"/>
      <c r="DJ905" s="30"/>
      <c r="DK905" s="30"/>
      <c r="DL905" s="30"/>
      <c r="DM905" s="30"/>
      <c r="DN905" s="30"/>
      <c r="DO905" s="30"/>
      <c r="DP905" s="30"/>
      <c r="DQ905" s="30"/>
      <c r="DR905" s="30"/>
      <c r="DS905" s="30"/>
      <c r="DT905" s="30"/>
      <c r="DU905" s="30"/>
      <c r="DV905" s="30"/>
      <c r="DW905" s="30"/>
      <c r="DX905" s="30"/>
      <c r="DY905" s="30"/>
      <c r="DZ905" s="30"/>
      <c r="EA905" s="30"/>
      <c r="EB905" s="30"/>
      <c r="EC905" s="30"/>
      <c r="ED905" s="30"/>
      <c r="EE905" s="30"/>
      <c r="EF905" s="30"/>
      <c r="EG905" s="30"/>
      <c r="EH905" s="30"/>
      <c r="EI905" s="30"/>
      <c r="EJ905" s="30"/>
      <c r="EK905" s="30"/>
      <c r="EL905" s="30"/>
      <c r="EM905" s="30"/>
      <c r="EN905" s="30"/>
      <c r="EO905" s="30"/>
      <c r="EP905" s="30"/>
      <c r="EQ905" s="30"/>
      <c r="ER905" s="30"/>
      <c r="ES905" s="30"/>
      <c r="ET905" s="30"/>
      <c r="EU905" s="30"/>
      <c r="EV905" s="30"/>
      <c r="EW905" s="30"/>
      <c r="EX905" s="30"/>
      <c r="EY905" s="30"/>
      <c r="EZ905" s="30"/>
      <c r="FA905" s="30"/>
      <c r="FB905" s="30"/>
      <c r="FC905" s="30"/>
      <c r="FD905" s="30"/>
      <c r="FE905" s="30"/>
      <c r="FF905" s="30"/>
      <c r="FG905" s="30"/>
      <c r="FH905" s="30"/>
      <c r="FI905" s="30"/>
    </row>
    <row r="906" spans="1:165" s="29" customFormat="1" ht="24.95" customHeight="1" x14ac:dyDescent="0.15">
      <c r="A906" s="23" t="s">
        <v>54</v>
      </c>
      <c r="B906" s="23" t="s">
        <v>2399</v>
      </c>
      <c r="C906" s="23" t="s">
        <v>2400</v>
      </c>
      <c r="D906" s="23"/>
      <c r="E906" s="23" t="s">
        <v>853</v>
      </c>
      <c r="F906" s="110"/>
      <c r="G906" s="23"/>
      <c r="H906" s="23"/>
      <c r="I906" s="23"/>
      <c r="J906" s="23">
        <v>60</v>
      </c>
      <c r="K906" s="23"/>
      <c r="L906" s="23"/>
      <c r="M906" s="94">
        <v>5.07</v>
      </c>
      <c r="N906" s="94"/>
      <c r="O906" s="24">
        <f t="shared" si="2418"/>
        <v>60</v>
      </c>
      <c r="P906" s="25">
        <f t="shared" si="2419"/>
        <v>5.3522301986899121</v>
      </c>
      <c r="Q906" s="26">
        <f t="shared" si="2420"/>
        <v>316.43646119154687</v>
      </c>
      <c r="R906" s="27">
        <f t="shared" si="2421"/>
        <v>30</v>
      </c>
      <c r="S906" s="27">
        <f t="shared" si="2422"/>
        <v>5.1196860000000006</v>
      </c>
      <c r="T906" s="28">
        <f t="shared" si="2423"/>
        <v>153.59058000000002</v>
      </c>
      <c r="U906" s="25">
        <v>30</v>
      </c>
      <c r="V906" s="25">
        <f t="shared" si="2424"/>
        <v>5.1196860000000006</v>
      </c>
      <c r="W906" s="28">
        <f t="shared" si="2425"/>
        <v>153.59058000000002</v>
      </c>
      <c r="X906" s="25"/>
      <c r="Y906" s="25">
        <f t="shared" si="2426"/>
        <v>5.1698589228000005</v>
      </c>
      <c r="Z906" s="28">
        <f t="shared" si="2427"/>
        <v>0</v>
      </c>
      <c r="AA906" s="25"/>
      <c r="AB906" s="25">
        <f t="shared" si="2428"/>
        <v>5.2205235402434402</v>
      </c>
      <c r="AC906" s="28">
        <f t="shared" si="2429"/>
        <v>0</v>
      </c>
      <c r="AD906" s="27">
        <f t="shared" si="2430"/>
        <v>0</v>
      </c>
      <c r="AE906" s="27">
        <f t="shared" si="2431"/>
        <v>5.2716846709378258</v>
      </c>
      <c r="AF906" s="28">
        <f t="shared" si="2432"/>
        <v>0</v>
      </c>
      <c r="AG906" s="25"/>
      <c r="AH906" s="25">
        <f t="shared" si="2433"/>
        <v>5.2716846709378258</v>
      </c>
      <c r="AI906" s="28">
        <f t="shared" si="2434"/>
        <v>0</v>
      </c>
      <c r="AJ906" s="25"/>
      <c r="AK906" s="25">
        <f t="shared" si="2435"/>
        <v>5.323347180713017</v>
      </c>
      <c r="AL906" s="28">
        <f t="shared" si="2436"/>
        <v>0</v>
      </c>
      <c r="AM906" s="25"/>
      <c r="AN906" s="25">
        <f t="shared" si="2437"/>
        <v>5.3755159830840045</v>
      </c>
      <c r="AO906" s="28">
        <f t="shared" si="2438"/>
        <v>0</v>
      </c>
      <c r="AP906" s="27">
        <f t="shared" si="2439"/>
        <v>30</v>
      </c>
      <c r="AQ906" s="27">
        <f t="shared" si="2440"/>
        <v>5.4281960397182276</v>
      </c>
      <c r="AR906" s="28">
        <f t="shared" si="2441"/>
        <v>162.84588119154682</v>
      </c>
      <c r="AS906" s="25">
        <v>30</v>
      </c>
      <c r="AT906" s="25">
        <f t="shared" si="2442"/>
        <v>5.4281960397182276</v>
      </c>
      <c r="AU906" s="28">
        <f t="shared" si="2443"/>
        <v>162.84588119154682</v>
      </c>
      <c r="AV906" s="25"/>
      <c r="AW906" s="25">
        <f t="shared" si="2444"/>
        <v>5.4813923609074662</v>
      </c>
      <c r="AX906" s="28">
        <f t="shared" si="2445"/>
        <v>0</v>
      </c>
      <c r="AY906" s="25"/>
      <c r="AZ906" s="25">
        <f t="shared" si="2446"/>
        <v>5.5351100060443592</v>
      </c>
      <c r="BA906" s="28">
        <f t="shared" si="2447"/>
        <v>0</v>
      </c>
      <c r="BB906" s="27">
        <f t="shared" si="2448"/>
        <v>0</v>
      </c>
      <c r="BC906" s="27">
        <f t="shared" si="2449"/>
        <v>5.5893540841035945</v>
      </c>
      <c r="BD906" s="28">
        <f t="shared" si="2450"/>
        <v>0</v>
      </c>
      <c r="BE906" s="25"/>
      <c r="BF906" s="25">
        <f t="shared" si="2451"/>
        <v>5.5893540841035945</v>
      </c>
      <c r="BG906" s="28">
        <f t="shared" si="2452"/>
        <v>0</v>
      </c>
      <c r="BH906" s="25"/>
      <c r="BI906" s="25">
        <f t="shared" si="2453"/>
        <v>5.6441297541278095</v>
      </c>
      <c r="BJ906" s="28">
        <f t="shared" si="2454"/>
        <v>0</v>
      </c>
      <c r="BK906" s="25"/>
      <c r="BL906" s="25">
        <f t="shared" si="2455"/>
        <v>5.6994422257182622</v>
      </c>
      <c r="BM906" s="28">
        <f t="shared" si="2456"/>
        <v>0</v>
      </c>
      <c r="CZ906" s="30"/>
      <c r="DA906" s="30"/>
      <c r="DB906" s="30"/>
      <c r="DC906" s="30"/>
      <c r="DD906" s="30"/>
      <c r="DE906" s="30"/>
      <c r="DF906" s="30"/>
      <c r="DG906" s="30"/>
      <c r="DH906" s="30"/>
      <c r="DI906" s="30"/>
      <c r="DJ906" s="30"/>
      <c r="DK906" s="30"/>
      <c r="DL906" s="30"/>
      <c r="DM906" s="30"/>
      <c r="DN906" s="30"/>
      <c r="DO906" s="30"/>
      <c r="DP906" s="30"/>
      <c r="DQ906" s="30"/>
      <c r="DR906" s="30"/>
      <c r="DS906" s="30"/>
      <c r="DT906" s="30"/>
      <c r="DU906" s="30"/>
      <c r="DV906" s="30"/>
      <c r="DW906" s="30"/>
      <c r="DX906" s="30"/>
      <c r="DY906" s="30"/>
      <c r="DZ906" s="30"/>
      <c r="EA906" s="30"/>
      <c r="EB906" s="30"/>
      <c r="EC906" s="30"/>
      <c r="ED906" s="30"/>
      <c r="EE906" s="30"/>
      <c r="EF906" s="30"/>
      <c r="EG906" s="30"/>
      <c r="EH906" s="30"/>
      <c r="EI906" s="30"/>
      <c r="EJ906" s="30"/>
      <c r="EK906" s="30"/>
      <c r="EL906" s="30"/>
      <c r="EM906" s="30"/>
      <c r="EN906" s="30"/>
      <c r="EO906" s="30"/>
      <c r="EP906" s="30"/>
      <c r="EQ906" s="30"/>
      <c r="ER906" s="30"/>
      <c r="ES906" s="30"/>
      <c r="ET906" s="30"/>
      <c r="EU906" s="30"/>
      <c r="EV906" s="30"/>
      <c r="EW906" s="30"/>
      <c r="EX906" s="30"/>
      <c r="EY906" s="30"/>
      <c r="EZ906" s="30"/>
      <c r="FA906" s="30"/>
      <c r="FB906" s="30"/>
      <c r="FC906" s="30"/>
      <c r="FD906" s="30"/>
      <c r="FE906" s="30"/>
      <c r="FF906" s="30"/>
      <c r="FG906" s="30"/>
      <c r="FH906" s="30"/>
      <c r="FI906" s="30"/>
    </row>
    <row r="907" spans="1:165" s="29" customFormat="1" ht="24.95" customHeight="1" x14ac:dyDescent="0.15">
      <c r="A907" s="23" t="s">
        <v>54</v>
      </c>
      <c r="B907" s="23" t="s">
        <v>2401</v>
      </c>
      <c r="C907" s="23" t="s">
        <v>2402</v>
      </c>
      <c r="D907" s="23"/>
      <c r="E907" s="23" t="s">
        <v>465</v>
      </c>
      <c r="F907" s="110"/>
      <c r="G907" s="23"/>
      <c r="H907" s="23"/>
      <c r="I907" s="23"/>
      <c r="J907" s="23">
        <v>60</v>
      </c>
      <c r="K907" s="23"/>
      <c r="L907" s="23"/>
      <c r="M907" s="94">
        <v>6.41</v>
      </c>
      <c r="N907" s="94"/>
      <c r="O907" s="24">
        <f t="shared" si="2418"/>
        <v>60</v>
      </c>
      <c r="P907" s="25">
        <f t="shared" si="2419"/>
        <v>6.7668235845369509</v>
      </c>
      <c r="Q907" s="26">
        <f t="shared" si="2420"/>
        <v>400.07055547096945</v>
      </c>
      <c r="R907" s="27">
        <f t="shared" si="2421"/>
        <v>30</v>
      </c>
      <c r="S907" s="27">
        <f t="shared" si="2422"/>
        <v>6.4728180000000002</v>
      </c>
      <c r="T907" s="28">
        <f t="shared" si="2423"/>
        <v>194.18454</v>
      </c>
      <c r="U907" s="25">
        <v>30</v>
      </c>
      <c r="V907" s="25">
        <f t="shared" si="2424"/>
        <v>6.4728180000000002</v>
      </c>
      <c r="W907" s="28">
        <f t="shared" si="2425"/>
        <v>194.18454</v>
      </c>
      <c r="X907" s="25"/>
      <c r="Y907" s="25">
        <f t="shared" si="2426"/>
        <v>6.5362516164000004</v>
      </c>
      <c r="Z907" s="28">
        <f t="shared" si="2427"/>
        <v>0</v>
      </c>
      <c r="AA907" s="25"/>
      <c r="AB907" s="25">
        <f t="shared" si="2428"/>
        <v>6.6003068822407203</v>
      </c>
      <c r="AC907" s="28">
        <f t="shared" si="2429"/>
        <v>0</v>
      </c>
      <c r="AD907" s="27">
        <f t="shared" si="2430"/>
        <v>0</v>
      </c>
      <c r="AE907" s="27">
        <f t="shared" si="2431"/>
        <v>6.6649898896866793</v>
      </c>
      <c r="AF907" s="28">
        <f t="shared" si="2432"/>
        <v>0</v>
      </c>
      <c r="AG907" s="25"/>
      <c r="AH907" s="25">
        <f t="shared" si="2433"/>
        <v>6.6649898896866793</v>
      </c>
      <c r="AI907" s="28">
        <f t="shared" si="2434"/>
        <v>0</v>
      </c>
      <c r="AJ907" s="25"/>
      <c r="AK907" s="25">
        <f t="shared" si="2435"/>
        <v>6.7303067906056091</v>
      </c>
      <c r="AL907" s="28">
        <f t="shared" si="2436"/>
        <v>0</v>
      </c>
      <c r="AM907" s="25"/>
      <c r="AN907" s="25">
        <f t="shared" si="2437"/>
        <v>6.7962637971535447</v>
      </c>
      <c r="AO907" s="28">
        <f t="shared" si="2438"/>
        <v>0</v>
      </c>
      <c r="AP907" s="27">
        <f t="shared" si="2439"/>
        <v>30</v>
      </c>
      <c r="AQ907" s="27">
        <f t="shared" si="2440"/>
        <v>6.8628671823656493</v>
      </c>
      <c r="AR907" s="28">
        <f t="shared" si="2441"/>
        <v>205.88601547096948</v>
      </c>
      <c r="AS907" s="25">
        <v>30</v>
      </c>
      <c r="AT907" s="25">
        <f t="shared" si="2442"/>
        <v>6.8628671823656493</v>
      </c>
      <c r="AU907" s="28">
        <f t="shared" si="2443"/>
        <v>205.88601547096948</v>
      </c>
      <c r="AV907" s="25"/>
      <c r="AW907" s="25">
        <f t="shared" si="2444"/>
        <v>6.9301232807528326</v>
      </c>
      <c r="AX907" s="28">
        <f t="shared" si="2445"/>
        <v>0</v>
      </c>
      <c r="AY907" s="25"/>
      <c r="AZ907" s="25">
        <f t="shared" si="2446"/>
        <v>6.9980384889042107</v>
      </c>
      <c r="BA907" s="28">
        <f t="shared" si="2447"/>
        <v>0</v>
      </c>
      <c r="BB907" s="27">
        <f t="shared" si="2448"/>
        <v>0</v>
      </c>
      <c r="BC907" s="27">
        <f t="shared" si="2449"/>
        <v>7.0666192660954721</v>
      </c>
      <c r="BD907" s="28">
        <f t="shared" si="2450"/>
        <v>0</v>
      </c>
      <c r="BE907" s="25"/>
      <c r="BF907" s="25">
        <f t="shared" si="2451"/>
        <v>7.0666192660954721</v>
      </c>
      <c r="BG907" s="28">
        <f t="shared" si="2452"/>
        <v>0</v>
      </c>
      <c r="BH907" s="25"/>
      <c r="BI907" s="25">
        <f t="shared" si="2453"/>
        <v>7.1358721349032077</v>
      </c>
      <c r="BJ907" s="28">
        <f t="shared" si="2454"/>
        <v>0</v>
      </c>
      <c r="BK907" s="25"/>
      <c r="BL907" s="25">
        <f t="shared" si="2455"/>
        <v>7.2058036818252598</v>
      </c>
      <c r="BM907" s="28">
        <f t="shared" si="2456"/>
        <v>0</v>
      </c>
      <c r="CZ907" s="30"/>
      <c r="DA907" s="30"/>
      <c r="DB907" s="30"/>
      <c r="DC907" s="30"/>
      <c r="DD907" s="30"/>
      <c r="DE907" s="30"/>
      <c r="DF907" s="30"/>
      <c r="DG907" s="30"/>
      <c r="DH907" s="30"/>
      <c r="DI907" s="30"/>
      <c r="DJ907" s="30"/>
      <c r="DK907" s="30"/>
      <c r="DL907" s="30"/>
      <c r="DM907" s="30"/>
      <c r="DN907" s="30"/>
      <c r="DO907" s="30"/>
      <c r="DP907" s="30"/>
      <c r="DQ907" s="30"/>
      <c r="DR907" s="30"/>
      <c r="DS907" s="30"/>
      <c r="DT907" s="30"/>
      <c r="DU907" s="30"/>
      <c r="DV907" s="30"/>
      <c r="DW907" s="30"/>
      <c r="DX907" s="30"/>
      <c r="DY907" s="30"/>
      <c r="DZ907" s="30"/>
      <c r="EA907" s="30"/>
      <c r="EB907" s="30"/>
      <c r="EC907" s="30"/>
      <c r="ED907" s="30"/>
      <c r="EE907" s="30"/>
      <c r="EF907" s="30"/>
      <c r="EG907" s="30"/>
      <c r="EH907" s="30"/>
      <c r="EI907" s="30"/>
      <c r="EJ907" s="30"/>
      <c r="EK907" s="30"/>
      <c r="EL907" s="30"/>
      <c r="EM907" s="30"/>
      <c r="EN907" s="30"/>
      <c r="EO907" s="30"/>
      <c r="EP907" s="30"/>
      <c r="EQ907" s="30"/>
      <c r="ER907" s="30"/>
      <c r="ES907" s="30"/>
      <c r="ET907" s="30"/>
      <c r="EU907" s="30"/>
      <c r="EV907" s="30"/>
      <c r="EW907" s="30"/>
      <c r="EX907" s="30"/>
      <c r="EY907" s="30"/>
      <c r="EZ907" s="30"/>
      <c r="FA907" s="30"/>
      <c r="FB907" s="30"/>
      <c r="FC907" s="30"/>
      <c r="FD907" s="30"/>
      <c r="FE907" s="30"/>
      <c r="FF907" s="30"/>
      <c r="FG907" s="30"/>
      <c r="FH907" s="30"/>
      <c r="FI907" s="30"/>
    </row>
    <row r="908" spans="1:165" s="29" customFormat="1" ht="24.95" customHeight="1" x14ac:dyDescent="0.15">
      <c r="A908" s="23" t="s">
        <v>54</v>
      </c>
      <c r="B908" s="23" t="s">
        <v>2403</v>
      </c>
      <c r="C908" s="23" t="s">
        <v>2404</v>
      </c>
      <c r="D908" s="23"/>
      <c r="E908" s="23" t="s">
        <v>465</v>
      </c>
      <c r="F908" s="110"/>
      <c r="G908" s="23"/>
      <c r="H908" s="23"/>
      <c r="I908" s="23"/>
      <c r="J908" s="23">
        <v>60</v>
      </c>
      <c r="K908" s="23"/>
      <c r="L908" s="23"/>
      <c r="M908" s="94">
        <v>10.050000000000001</v>
      </c>
      <c r="N908" s="94"/>
      <c r="O908" s="24">
        <f t="shared" si="2418"/>
        <v>60</v>
      </c>
      <c r="P908" s="25">
        <f t="shared" si="2419"/>
        <v>10.609450393852786</v>
      </c>
      <c r="Q908" s="26">
        <f t="shared" si="2420"/>
        <v>627.25570709566978</v>
      </c>
      <c r="R908" s="27">
        <f t="shared" si="2421"/>
        <v>30</v>
      </c>
      <c r="S908" s="27">
        <f t="shared" si="2422"/>
        <v>10.148490000000001</v>
      </c>
      <c r="T908" s="28">
        <f t="shared" si="2423"/>
        <v>304.4547</v>
      </c>
      <c r="U908" s="25">
        <v>30</v>
      </c>
      <c r="V908" s="25">
        <f t="shared" si="2424"/>
        <v>10.148490000000001</v>
      </c>
      <c r="W908" s="28">
        <f t="shared" si="2425"/>
        <v>304.4547</v>
      </c>
      <c r="X908" s="25"/>
      <c r="Y908" s="25">
        <f t="shared" si="2426"/>
        <v>10.247945202</v>
      </c>
      <c r="Z908" s="28">
        <f t="shared" si="2427"/>
        <v>0</v>
      </c>
      <c r="AA908" s="25"/>
      <c r="AB908" s="25">
        <f t="shared" si="2428"/>
        <v>10.348375064979601</v>
      </c>
      <c r="AC908" s="28">
        <f t="shared" si="2429"/>
        <v>0</v>
      </c>
      <c r="AD908" s="27">
        <f t="shared" si="2430"/>
        <v>0</v>
      </c>
      <c r="AE908" s="27">
        <f t="shared" si="2431"/>
        <v>10.449789140616401</v>
      </c>
      <c r="AF908" s="28">
        <f t="shared" si="2432"/>
        <v>0</v>
      </c>
      <c r="AG908" s="25"/>
      <c r="AH908" s="25">
        <f t="shared" si="2433"/>
        <v>10.449789140616401</v>
      </c>
      <c r="AI908" s="28">
        <f t="shared" si="2434"/>
        <v>0</v>
      </c>
      <c r="AJ908" s="25"/>
      <c r="AK908" s="25">
        <f t="shared" si="2435"/>
        <v>10.552197074194442</v>
      </c>
      <c r="AL908" s="28">
        <f t="shared" si="2436"/>
        <v>0</v>
      </c>
      <c r="AM908" s="25"/>
      <c r="AN908" s="25">
        <f t="shared" si="2437"/>
        <v>10.655608605521548</v>
      </c>
      <c r="AO908" s="28">
        <f t="shared" si="2438"/>
        <v>0</v>
      </c>
      <c r="AP908" s="27">
        <f t="shared" si="2439"/>
        <v>30</v>
      </c>
      <c r="AQ908" s="27">
        <f t="shared" si="2440"/>
        <v>10.76003356985566</v>
      </c>
      <c r="AR908" s="28">
        <f t="shared" si="2441"/>
        <v>322.80100709566977</v>
      </c>
      <c r="AS908" s="25">
        <v>30</v>
      </c>
      <c r="AT908" s="25">
        <f t="shared" si="2442"/>
        <v>10.76003356985566</v>
      </c>
      <c r="AU908" s="28">
        <f t="shared" si="2443"/>
        <v>322.80100709566977</v>
      </c>
      <c r="AV908" s="25"/>
      <c r="AW908" s="25">
        <f t="shared" si="2444"/>
        <v>10.865481898840246</v>
      </c>
      <c r="AX908" s="28">
        <f t="shared" si="2445"/>
        <v>0</v>
      </c>
      <c r="AY908" s="25"/>
      <c r="AZ908" s="25">
        <f t="shared" si="2446"/>
        <v>10.97196362144888</v>
      </c>
      <c r="BA908" s="28">
        <f t="shared" si="2447"/>
        <v>0</v>
      </c>
      <c r="BB908" s="27">
        <f t="shared" si="2448"/>
        <v>0</v>
      </c>
      <c r="BC908" s="27">
        <f t="shared" si="2449"/>
        <v>11.07948886493908</v>
      </c>
      <c r="BD908" s="28">
        <f t="shared" si="2450"/>
        <v>0</v>
      </c>
      <c r="BE908" s="25"/>
      <c r="BF908" s="25">
        <f t="shared" si="2451"/>
        <v>11.07948886493908</v>
      </c>
      <c r="BG908" s="28">
        <f t="shared" si="2452"/>
        <v>0</v>
      </c>
      <c r="BH908" s="25"/>
      <c r="BI908" s="25">
        <f t="shared" si="2453"/>
        <v>11.188067855815483</v>
      </c>
      <c r="BJ908" s="28">
        <f t="shared" si="2454"/>
        <v>0</v>
      </c>
      <c r="BK908" s="25"/>
      <c r="BL908" s="25">
        <f t="shared" si="2455"/>
        <v>11.297710920802475</v>
      </c>
      <c r="BM908" s="28">
        <f t="shared" si="2456"/>
        <v>0</v>
      </c>
      <c r="CZ908" s="30"/>
      <c r="DA908" s="30"/>
      <c r="DB908" s="30"/>
      <c r="DC908" s="30"/>
      <c r="DD908" s="30"/>
      <c r="DE908" s="30"/>
      <c r="DF908" s="30"/>
      <c r="DG908" s="30"/>
      <c r="DH908" s="30"/>
      <c r="DI908" s="30"/>
      <c r="DJ908" s="30"/>
      <c r="DK908" s="30"/>
      <c r="DL908" s="30"/>
      <c r="DM908" s="30"/>
      <c r="DN908" s="30"/>
      <c r="DO908" s="30"/>
      <c r="DP908" s="30"/>
      <c r="DQ908" s="30"/>
      <c r="DR908" s="30"/>
      <c r="DS908" s="30"/>
      <c r="DT908" s="30"/>
      <c r="DU908" s="30"/>
      <c r="DV908" s="30"/>
      <c r="DW908" s="30"/>
      <c r="DX908" s="30"/>
      <c r="DY908" s="30"/>
      <c r="DZ908" s="30"/>
      <c r="EA908" s="30"/>
      <c r="EB908" s="30"/>
      <c r="EC908" s="30"/>
      <c r="ED908" s="30"/>
      <c r="EE908" s="30"/>
      <c r="EF908" s="30"/>
      <c r="EG908" s="30"/>
      <c r="EH908" s="30"/>
      <c r="EI908" s="30"/>
      <c r="EJ908" s="30"/>
      <c r="EK908" s="30"/>
      <c r="EL908" s="30"/>
      <c r="EM908" s="30"/>
      <c r="EN908" s="30"/>
      <c r="EO908" s="30"/>
      <c r="EP908" s="30"/>
      <c r="EQ908" s="30"/>
      <c r="ER908" s="30"/>
      <c r="ES908" s="30"/>
      <c r="ET908" s="30"/>
      <c r="EU908" s="30"/>
      <c r="EV908" s="30"/>
      <c r="EW908" s="30"/>
      <c r="EX908" s="30"/>
      <c r="EY908" s="30"/>
      <c r="EZ908" s="30"/>
      <c r="FA908" s="30"/>
      <c r="FB908" s="30"/>
      <c r="FC908" s="30"/>
      <c r="FD908" s="30"/>
      <c r="FE908" s="30"/>
      <c r="FF908" s="30"/>
      <c r="FG908" s="30"/>
      <c r="FH908" s="30"/>
      <c r="FI908" s="30"/>
    </row>
    <row r="909" spans="1:165" s="29" customFormat="1" ht="24.95" customHeight="1" x14ac:dyDescent="0.15">
      <c r="A909" s="23" t="s">
        <v>54</v>
      </c>
      <c r="B909" s="23" t="s">
        <v>2405</v>
      </c>
      <c r="C909" s="23" t="s">
        <v>2406</v>
      </c>
      <c r="D909" s="23"/>
      <c r="E909" s="23" t="s">
        <v>853</v>
      </c>
      <c r="F909" s="110"/>
      <c r="G909" s="23"/>
      <c r="H909" s="23"/>
      <c r="I909" s="23"/>
      <c r="J909" s="23">
        <v>50</v>
      </c>
      <c r="K909" s="23"/>
      <c r="L909" s="23"/>
      <c r="M909" s="94">
        <v>10.11</v>
      </c>
      <c r="N909" s="94"/>
      <c r="O909" s="24">
        <f t="shared" si="2418"/>
        <v>50</v>
      </c>
      <c r="P909" s="25">
        <f t="shared" si="2419"/>
        <v>10.672790396204146</v>
      </c>
      <c r="Q909" s="26">
        <f t="shared" si="2420"/>
        <v>525.83376440607151</v>
      </c>
      <c r="R909" s="27">
        <f t="shared" si="2421"/>
        <v>25</v>
      </c>
      <c r="S909" s="27">
        <f t="shared" si="2422"/>
        <v>10.209078</v>
      </c>
      <c r="T909" s="28">
        <f t="shared" si="2423"/>
        <v>255.22694999999999</v>
      </c>
      <c r="U909" s="25">
        <v>25</v>
      </c>
      <c r="V909" s="25">
        <f t="shared" si="2424"/>
        <v>10.209078</v>
      </c>
      <c r="W909" s="28">
        <f t="shared" si="2425"/>
        <v>255.22694999999999</v>
      </c>
      <c r="X909" s="25"/>
      <c r="Y909" s="25">
        <f t="shared" si="2426"/>
        <v>10.309126964400001</v>
      </c>
      <c r="Z909" s="28">
        <f t="shared" si="2427"/>
        <v>0</v>
      </c>
      <c r="AA909" s="25"/>
      <c r="AB909" s="25">
        <f t="shared" si="2428"/>
        <v>10.410156408651121</v>
      </c>
      <c r="AC909" s="28">
        <f t="shared" si="2429"/>
        <v>0</v>
      </c>
      <c r="AD909" s="27">
        <f t="shared" si="2430"/>
        <v>0</v>
      </c>
      <c r="AE909" s="27">
        <f t="shared" si="2431"/>
        <v>10.512175941455903</v>
      </c>
      <c r="AF909" s="28">
        <f t="shared" si="2432"/>
        <v>0</v>
      </c>
      <c r="AG909" s="25"/>
      <c r="AH909" s="25">
        <f t="shared" si="2433"/>
        <v>10.512175941455903</v>
      </c>
      <c r="AI909" s="28">
        <f t="shared" si="2434"/>
        <v>0</v>
      </c>
      <c r="AJ909" s="25"/>
      <c r="AK909" s="25">
        <f t="shared" si="2435"/>
        <v>10.615195265682171</v>
      </c>
      <c r="AL909" s="28">
        <f t="shared" si="2436"/>
        <v>0</v>
      </c>
      <c r="AM909" s="25"/>
      <c r="AN909" s="25">
        <f t="shared" si="2437"/>
        <v>10.719224179285858</v>
      </c>
      <c r="AO909" s="28">
        <f t="shared" si="2438"/>
        <v>0</v>
      </c>
      <c r="AP909" s="27">
        <f t="shared" si="2439"/>
        <v>25</v>
      </c>
      <c r="AQ909" s="27">
        <f t="shared" si="2440"/>
        <v>10.82427257624286</v>
      </c>
      <c r="AR909" s="28">
        <f t="shared" si="2441"/>
        <v>270.60681440607152</v>
      </c>
      <c r="AS909" s="25">
        <v>25</v>
      </c>
      <c r="AT909" s="25">
        <f t="shared" si="2442"/>
        <v>10.82427257624286</v>
      </c>
      <c r="AU909" s="28">
        <f t="shared" si="2443"/>
        <v>270.60681440607152</v>
      </c>
      <c r="AV909" s="25"/>
      <c r="AW909" s="25">
        <f t="shared" si="2444"/>
        <v>10.93035044749004</v>
      </c>
      <c r="AX909" s="28">
        <f t="shared" si="2445"/>
        <v>0</v>
      </c>
      <c r="AY909" s="25"/>
      <c r="AZ909" s="25">
        <f t="shared" si="2446"/>
        <v>11.037467881875443</v>
      </c>
      <c r="BA909" s="28">
        <f t="shared" si="2447"/>
        <v>0</v>
      </c>
      <c r="BB909" s="27">
        <f t="shared" si="2448"/>
        <v>0</v>
      </c>
      <c r="BC909" s="27">
        <f t="shared" si="2449"/>
        <v>11.145635067117823</v>
      </c>
      <c r="BD909" s="28">
        <f t="shared" si="2450"/>
        <v>0</v>
      </c>
      <c r="BE909" s="25"/>
      <c r="BF909" s="25">
        <f t="shared" si="2451"/>
        <v>11.145635067117823</v>
      </c>
      <c r="BG909" s="28">
        <f t="shared" si="2452"/>
        <v>0</v>
      </c>
      <c r="BH909" s="25"/>
      <c r="BI909" s="25">
        <f t="shared" si="2453"/>
        <v>11.254862290775577</v>
      </c>
      <c r="BJ909" s="28">
        <f t="shared" si="2454"/>
        <v>0</v>
      </c>
      <c r="BK909" s="25"/>
      <c r="BL909" s="25">
        <f t="shared" si="2455"/>
        <v>11.365159941225178</v>
      </c>
      <c r="BM909" s="28">
        <f t="shared" si="2456"/>
        <v>0</v>
      </c>
      <c r="CZ909" s="30"/>
      <c r="DA909" s="30"/>
      <c r="DB909" s="30"/>
      <c r="DC909" s="30"/>
      <c r="DD909" s="30"/>
      <c r="DE909" s="30"/>
      <c r="DF909" s="30"/>
      <c r="DG909" s="30"/>
      <c r="DH909" s="30"/>
      <c r="DI909" s="30"/>
      <c r="DJ909" s="30"/>
      <c r="DK909" s="30"/>
      <c r="DL909" s="30"/>
      <c r="DM909" s="30"/>
      <c r="DN909" s="30"/>
      <c r="DO909" s="30"/>
      <c r="DP909" s="30"/>
      <c r="DQ909" s="30"/>
      <c r="DR909" s="30"/>
      <c r="DS909" s="30"/>
      <c r="DT909" s="30"/>
      <c r="DU909" s="30"/>
      <c r="DV909" s="30"/>
      <c r="DW909" s="30"/>
      <c r="DX909" s="30"/>
      <c r="DY909" s="30"/>
      <c r="DZ909" s="30"/>
      <c r="EA909" s="30"/>
      <c r="EB909" s="30"/>
      <c r="EC909" s="30"/>
      <c r="ED909" s="30"/>
      <c r="EE909" s="30"/>
      <c r="EF909" s="30"/>
      <c r="EG909" s="30"/>
      <c r="EH909" s="30"/>
      <c r="EI909" s="30"/>
      <c r="EJ909" s="30"/>
      <c r="EK909" s="30"/>
      <c r="EL909" s="30"/>
      <c r="EM909" s="30"/>
      <c r="EN909" s="30"/>
      <c r="EO909" s="30"/>
      <c r="EP909" s="30"/>
      <c r="EQ909" s="30"/>
      <c r="ER909" s="30"/>
      <c r="ES909" s="30"/>
      <c r="ET909" s="30"/>
      <c r="EU909" s="30"/>
      <c r="EV909" s="30"/>
      <c r="EW909" s="30"/>
      <c r="EX909" s="30"/>
      <c r="EY909" s="30"/>
      <c r="EZ909" s="30"/>
      <c r="FA909" s="30"/>
      <c r="FB909" s="30"/>
      <c r="FC909" s="30"/>
      <c r="FD909" s="30"/>
      <c r="FE909" s="30"/>
      <c r="FF909" s="30"/>
      <c r="FG909" s="30"/>
      <c r="FH909" s="30"/>
      <c r="FI909" s="30"/>
    </row>
    <row r="910" spans="1:165" s="29" customFormat="1" ht="24.95" customHeight="1" x14ac:dyDescent="0.15">
      <c r="A910" s="23" t="s">
        <v>54</v>
      </c>
      <c r="B910" s="23" t="s">
        <v>2407</v>
      </c>
      <c r="C910" s="23" t="s">
        <v>2408</v>
      </c>
      <c r="D910" s="23"/>
      <c r="E910" s="23" t="s">
        <v>853</v>
      </c>
      <c r="F910" s="110"/>
      <c r="G910" s="23"/>
      <c r="H910" s="23"/>
      <c r="I910" s="23"/>
      <c r="J910" s="23">
        <v>80</v>
      </c>
      <c r="K910" s="23"/>
      <c r="L910" s="23"/>
      <c r="M910" s="94">
        <v>107.58</v>
      </c>
      <c r="N910" s="94"/>
      <c r="O910" s="24">
        <f t="shared" si="2418"/>
        <v>80</v>
      </c>
      <c r="P910" s="25">
        <f t="shared" si="2419"/>
        <v>113.56862421598832</v>
      </c>
      <c r="Q910" s="26">
        <f t="shared" si="2420"/>
        <v>8952.5928980898389</v>
      </c>
      <c r="R910" s="27">
        <f t="shared" si="2421"/>
        <v>40</v>
      </c>
      <c r="S910" s="27">
        <f t="shared" si="2422"/>
        <v>108.63428400000001</v>
      </c>
      <c r="T910" s="28">
        <f t="shared" si="2423"/>
        <v>4345.3713600000001</v>
      </c>
      <c r="U910" s="25">
        <v>40</v>
      </c>
      <c r="V910" s="25">
        <f t="shared" si="2424"/>
        <v>108.63428400000001</v>
      </c>
      <c r="W910" s="28">
        <f t="shared" si="2425"/>
        <v>4345.3713600000001</v>
      </c>
      <c r="X910" s="25"/>
      <c r="Y910" s="25">
        <f t="shared" si="2426"/>
        <v>109.69889998320001</v>
      </c>
      <c r="Z910" s="28">
        <f t="shared" si="2427"/>
        <v>0</v>
      </c>
      <c r="AA910" s="25"/>
      <c r="AB910" s="25">
        <f t="shared" si="2428"/>
        <v>110.77394920303537</v>
      </c>
      <c r="AC910" s="28">
        <f t="shared" si="2429"/>
        <v>0</v>
      </c>
      <c r="AD910" s="27">
        <f t="shared" si="2430"/>
        <v>0</v>
      </c>
      <c r="AE910" s="27">
        <f t="shared" si="2431"/>
        <v>111.85953390522512</v>
      </c>
      <c r="AF910" s="28">
        <f t="shared" si="2432"/>
        <v>0</v>
      </c>
      <c r="AG910" s="25"/>
      <c r="AH910" s="25">
        <f t="shared" si="2433"/>
        <v>111.85953390522512</v>
      </c>
      <c r="AI910" s="28">
        <f t="shared" si="2434"/>
        <v>0</v>
      </c>
      <c r="AJ910" s="25"/>
      <c r="AK910" s="25">
        <f t="shared" si="2435"/>
        <v>112.95575733749634</v>
      </c>
      <c r="AL910" s="28">
        <f t="shared" si="2436"/>
        <v>0</v>
      </c>
      <c r="AM910" s="25"/>
      <c r="AN910" s="25">
        <f t="shared" si="2437"/>
        <v>114.06272375940381</v>
      </c>
      <c r="AO910" s="28">
        <f t="shared" si="2438"/>
        <v>0</v>
      </c>
      <c r="AP910" s="27">
        <f t="shared" si="2439"/>
        <v>40</v>
      </c>
      <c r="AQ910" s="27">
        <f t="shared" si="2440"/>
        <v>115.18053845224597</v>
      </c>
      <c r="AR910" s="28">
        <f t="shared" si="2441"/>
        <v>4607.2215380898388</v>
      </c>
      <c r="AS910" s="25">
        <v>40</v>
      </c>
      <c r="AT910" s="25">
        <f t="shared" si="2442"/>
        <v>115.18053845224597</v>
      </c>
      <c r="AU910" s="28">
        <f t="shared" si="2443"/>
        <v>4607.2215380898388</v>
      </c>
      <c r="AV910" s="25"/>
      <c r="AW910" s="25">
        <f t="shared" si="2444"/>
        <v>116.30930772907799</v>
      </c>
      <c r="AX910" s="28">
        <f t="shared" si="2445"/>
        <v>0</v>
      </c>
      <c r="AY910" s="25"/>
      <c r="AZ910" s="25">
        <f t="shared" si="2446"/>
        <v>117.44913894482295</v>
      </c>
      <c r="BA910" s="28">
        <f t="shared" si="2447"/>
        <v>0</v>
      </c>
      <c r="BB910" s="27">
        <f t="shared" si="2448"/>
        <v>0</v>
      </c>
      <c r="BC910" s="27">
        <f t="shared" si="2449"/>
        <v>118.60014050648222</v>
      </c>
      <c r="BD910" s="28">
        <f t="shared" si="2450"/>
        <v>0</v>
      </c>
      <c r="BE910" s="25"/>
      <c r="BF910" s="25">
        <f t="shared" si="2451"/>
        <v>118.60014050648222</v>
      </c>
      <c r="BG910" s="28">
        <f t="shared" si="2452"/>
        <v>0</v>
      </c>
      <c r="BH910" s="25"/>
      <c r="BI910" s="25">
        <f t="shared" si="2453"/>
        <v>119.76242188344575</v>
      </c>
      <c r="BJ910" s="28">
        <f t="shared" si="2454"/>
        <v>0</v>
      </c>
      <c r="BK910" s="25"/>
      <c r="BL910" s="25">
        <f t="shared" si="2455"/>
        <v>120.93609361790352</v>
      </c>
      <c r="BM910" s="28">
        <f t="shared" si="2456"/>
        <v>0</v>
      </c>
      <c r="CZ910" s="30"/>
      <c r="DA910" s="30"/>
      <c r="DB910" s="30"/>
      <c r="DC910" s="30"/>
      <c r="DD910" s="30"/>
      <c r="DE910" s="30"/>
      <c r="DF910" s="30"/>
      <c r="DG910" s="30"/>
      <c r="DH910" s="30"/>
      <c r="DI910" s="30"/>
      <c r="DJ910" s="30"/>
      <c r="DK910" s="30"/>
      <c r="DL910" s="30"/>
      <c r="DM910" s="30"/>
      <c r="DN910" s="30"/>
      <c r="DO910" s="30"/>
      <c r="DP910" s="30"/>
      <c r="DQ910" s="30"/>
      <c r="DR910" s="30"/>
      <c r="DS910" s="30"/>
      <c r="DT910" s="30"/>
      <c r="DU910" s="30"/>
      <c r="DV910" s="30"/>
      <c r="DW910" s="30"/>
      <c r="DX910" s="30"/>
      <c r="DY910" s="30"/>
      <c r="DZ910" s="30"/>
      <c r="EA910" s="30"/>
      <c r="EB910" s="30"/>
      <c r="EC910" s="30"/>
      <c r="ED910" s="30"/>
      <c r="EE910" s="30"/>
      <c r="EF910" s="30"/>
      <c r="EG910" s="30"/>
      <c r="EH910" s="30"/>
      <c r="EI910" s="30"/>
      <c r="EJ910" s="30"/>
      <c r="EK910" s="30"/>
      <c r="EL910" s="30"/>
      <c r="EM910" s="30"/>
      <c r="EN910" s="30"/>
      <c r="EO910" s="30"/>
      <c r="EP910" s="30"/>
      <c r="EQ910" s="30"/>
      <c r="ER910" s="30"/>
      <c r="ES910" s="30"/>
      <c r="ET910" s="30"/>
      <c r="EU910" s="30"/>
      <c r="EV910" s="30"/>
      <c r="EW910" s="30"/>
      <c r="EX910" s="30"/>
      <c r="EY910" s="30"/>
      <c r="EZ910" s="30"/>
      <c r="FA910" s="30"/>
      <c r="FB910" s="30"/>
      <c r="FC910" s="30"/>
      <c r="FD910" s="30"/>
      <c r="FE910" s="30"/>
      <c r="FF910" s="30"/>
      <c r="FG910" s="30"/>
      <c r="FH910" s="30"/>
      <c r="FI910" s="30"/>
    </row>
    <row r="911" spans="1:165" s="29" customFormat="1" ht="24.95" customHeight="1" x14ac:dyDescent="0.15">
      <c r="A911" s="23" t="s">
        <v>54</v>
      </c>
      <c r="B911" s="23" t="s">
        <v>2409</v>
      </c>
      <c r="C911" s="23" t="s">
        <v>2410</v>
      </c>
      <c r="D911" s="23"/>
      <c r="E911" s="23" t="s">
        <v>465</v>
      </c>
      <c r="F911" s="110">
        <v>6</v>
      </c>
      <c r="G911" s="23"/>
      <c r="H911" s="23"/>
      <c r="I911" s="23"/>
      <c r="J911" s="23"/>
      <c r="K911" s="23"/>
      <c r="L911" s="23"/>
      <c r="M911" s="94">
        <v>420</v>
      </c>
      <c r="N911" s="94"/>
      <c r="O911" s="24">
        <f t="shared" si="2418"/>
        <v>6</v>
      </c>
      <c r="P911" s="25">
        <f t="shared" si="2419"/>
        <v>443.38001645951931</v>
      </c>
      <c r="Q911" s="26">
        <f t="shared" si="2420"/>
        <v>2544.6959999999999</v>
      </c>
      <c r="R911" s="27">
        <f t="shared" si="2421"/>
        <v>6</v>
      </c>
      <c r="S911" s="27">
        <f t="shared" si="2422"/>
        <v>424.11599999999999</v>
      </c>
      <c r="T911" s="28">
        <f t="shared" si="2423"/>
        <v>2544.6959999999999</v>
      </c>
      <c r="U911" s="25">
        <v>6</v>
      </c>
      <c r="V911" s="25">
        <f t="shared" si="2424"/>
        <v>424.11599999999999</v>
      </c>
      <c r="W911" s="28">
        <f t="shared" si="2425"/>
        <v>2544.6959999999999</v>
      </c>
      <c r="X911" s="25"/>
      <c r="Y911" s="25">
        <f t="shared" si="2426"/>
        <v>428.27233680000001</v>
      </c>
      <c r="Z911" s="28">
        <f t="shared" si="2427"/>
        <v>0</v>
      </c>
      <c r="AA911" s="25"/>
      <c r="AB911" s="25">
        <f t="shared" si="2428"/>
        <v>432.46940570064004</v>
      </c>
      <c r="AC911" s="28">
        <f t="shared" si="2429"/>
        <v>0</v>
      </c>
      <c r="AD911" s="27">
        <f t="shared" si="2430"/>
        <v>0</v>
      </c>
      <c r="AE911" s="27">
        <f t="shared" si="2431"/>
        <v>436.70760587650631</v>
      </c>
      <c r="AF911" s="28">
        <f t="shared" si="2432"/>
        <v>0</v>
      </c>
      <c r="AG911" s="25"/>
      <c r="AH911" s="25">
        <f t="shared" si="2433"/>
        <v>436.70760587650631</v>
      </c>
      <c r="AI911" s="28">
        <f t="shared" si="2434"/>
        <v>0</v>
      </c>
      <c r="AJ911" s="25"/>
      <c r="AK911" s="25">
        <f t="shared" si="2435"/>
        <v>440.98734041409608</v>
      </c>
      <c r="AL911" s="28">
        <f t="shared" si="2436"/>
        <v>0</v>
      </c>
      <c r="AM911" s="25"/>
      <c r="AN911" s="25">
        <f t="shared" si="2437"/>
        <v>445.30901635015425</v>
      </c>
      <c r="AO911" s="28">
        <f t="shared" si="2438"/>
        <v>0</v>
      </c>
      <c r="AP911" s="27">
        <f t="shared" si="2439"/>
        <v>0</v>
      </c>
      <c r="AQ911" s="27">
        <f t="shared" si="2440"/>
        <v>449.6730447103858</v>
      </c>
      <c r="AR911" s="28">
        <f t="shared" si="2441"/>
        <v>0</v>
      </c>
      <c r="AS911" s="25"/>
      <c r="AT911" s="25">
        <f t="shared" si="2442"/>
        <v>449.6730447103858</v>
      </c>
      <c r="AU911" s="28">
        <f t="shared" si="2443"/>
        <v>0</v>
      </c>
      <c r="AV911" s="25"/>
      <c r="AW911" s="25">
        <f t="shared" si="2444"/>
        <v>454.07984054854757</v>
      </c>
      <c r="AX911" s="28">
        <f t="shared" si="2445"/>
        <v>0</v>
      </c>
      <c r="AY911" s="25"/>
      <c r="AZ911" s="25">
        <f t="shared" si="2446"/>
        <v>458.52982298592332</v>
      </c>
      <c r="BA911" s="28">
        <f t="shared" si="2447"/>
        <v>0</v>
      </c>
      <c r="BB911" s="27">
        <f t="shared" si="2448"/>
        <v>0</v>
      </c>
      <c r="BC911" s="27">
        <f t="shared" si="2449"/>
        <v>463.02341525118538</v>
      </c>
      <c r="BD911" s="28">
        <f t="shared" si="2450"/>
        <v>0</v>
      </c>
      <c r="BE911" s="25"/>
      <c r="BF911" s="25">
        <f t="shared" si="2451"/>
        <v>463.02341525118538</v>
      </c>
      <c r="BG911" s="28">
        <f t="shared" si="2452"/>
        <v>0</v>
      </c>
      <c r="BH911" s="25"/>
      <c r="BI911" s="25">
        <f t="shared" si="2453"/>
        <v>467.56104472064703</v>
      </c>
      <c r="BJ911" s="28">
        <f t="shared" si="2454"/>
        <v>0</v>
      </c>
      <c r="BK911" s="25"/>
      <c r="BL911" s="25">
        <f t="shared" si="2455"/>
        <v>472.14314295890938</v>
      </c>
      <c r="BM911" s="28">
        <f t="shared" si="2456"/>
        <v>0</v>
      </c>
      <c r="CZ911" s="30"/>
      <c r="DA911" s="30"/>
      <c r="DB911" s="30"/>
      <c r="DC911" s="30"/>
      <c r="DD911" s="30"/>
      <c r="DE911" s="30"/>
      <c r="DF911" s="30"/>
      <c r="DG911" s="30"/>
      <c r="DH911" s="30"/>
      <c r="DI911" s="30"/>
      <c r="DJ911" s="30"/>
      <c r="DK911" s="30"/>
      <c r="DL911" s="30"/>
      <c r="DM911" s="30"/>
      <c r="DN911" s="30"/>
      <c r="DO911" s="30"/>
      <c r="DP911" s="30"/>
      <c r="DQ911" s="30"/>
      <c r="DR911" s="30"/>
      <c r="DS911" s="30"/>
      <c r="DT911" s="30"/>
      <c r="DU911" s="30"/>
      <c r="DV911" s="30"/>
      <c r="DW911" s="30"/>
      <c r="DX911" s="30"/>
      <c r="DY911" s="30"/>
      <c r="DZ911" s="30"/>
      <c r="EA911" s="30"/>
      <c r="EB911" s="30"/>
      <c r="EC911" s="30"/>
      <c r="ED911" s="30"/>
      <c r="EE911" s="30"/>
      <c r="EF911" s="30"/>
      <c r="EG911" s="30"/>
      <c r="EH911" s="30"/>
      <c r="EI911" s="30"/>
      <c r="EJ911" s="30"/>
      <c r="EK911" s="30"/>
      <c r="EL911" s="30"/>
      <c r="EM911" s="30"/>
      <c r="EN911" s="30"/>
      <c r="EO911" s="30"/>
      <c r="EP911" s="30"/>
      <c r="EQ911" s="30"/>
      <c r="ER911" s="30"/>
      <c r="ES911" s="30"/>
      <c r="ET911" s="30"/>
      <c r="EU911" s="30"/>
      <c r="EV911" s="30"/>
      <c r="EW911" s="30"/>
      <c r="EX911" s="30"/>
      <c r="EY911" s="30"/>
      <c r="EZ911" s="30"/>
      <c r="FA911" s="30"/>
      <c r="FB911" s="30"/>
      <c r="FC911" s="30"/>
      <c r="FD911" s="30"/>
      <c r="FE911" s="30"/>
      <c r="FF911" s="30"/>
      <c r="FG911" s="30"/>
      <c r="FH911" s="30"/>
      <c r="FI911" s="30"/>
    </row>
    <row r="912" spans="1:165" s="29" customFormat="1" ht="24.95" customHeight="1" x14ac:dyDescent="0.15">
      <c r="A912" s="23" t="s">
        <v>54</v>
      </c>
      <c r="B912" s="23" t="s">
        <v>2411</v>
      </c>
      <c r="C912" s="23" t="s">
        <v>2412</v>
      </c>
      <c r="D912" s="23"/>
      <c r="E912" s="23" t="s">
        <v>465</v>
      </c>
      <c r="F912" s="110"/>
      <c r="G912" s="23"/>
      <c r="H912" s="23"/>
      <c r="I912" s="23"/>
      <c r="J912" s="23">
        <v>7</v>
      </c>
      <c r="K912" s="23"/>
      <c r="L912" s="23"/>
      <c r="M912" s="94">
        <v>38.14</v>
      </c>
      <c r="N912" s="94"/>
      <c r="O912" s="24">
        <f t="shared" si="2418"/>
        <v>7</v>
      </c>
      <c r="P912" s="25">
        <f t="shared" si="2419"/>
        <v>40.263128161347787</v>
      </c>
      <c r="Q912" s="26">
        <f t="shared" si="2420"/>
        <v>276.55887318038657</v>
      </c>
      <c r="R912" s="27">
        <f t="shared" si="2421"/>
        <v>4</v>
      </c>
      <c r="S912" s="27">
        <f t="shared" si="2422"/>
        <v>38.513772000000003</v>
      </c>
      <c r="T912" s="28">
        <f t="shared" si="2423"/>
        <v>154.05508800000001</v>
      </c>
      <c r="U912" s="25">
        <v>4</v>
      </c>
      <c r="V912" s="25">
        <f t="shared" si="2424"/>
        <v>38.513772000000003</v>
      </c>
      <c r="W912" s="28">
        <f t="shared" si="2425"/>
        <v>154.05508800000001</v>
      </c>
      <c r="X912" s="25"/>
      <c r="Y912" s="25">
        <f t="shared" si="2426"/>
        <v>38.891206965600006</v>
      </c>
      <c r="Z912" s="28">
        <f t="shared" si="2427"/>
        <v>0</v>
      </c>
      <c r="AA912" s="25"/>
      <c r="AB912" s="25">
        <f t="shared" si="2428"/>
        <v>39.272340793862888</v>
      </c>
      <c r="AC912" s="28">
        <f t="shared" si="2429"/>
        <v>0</v>
      </c>
      <c r="AD912" s="27">
        <f t="shared" si="2430"/>
        <v>0</v>
      </c>
      <c r="AE912" s="27">
        <f t="shared" si="2431"/>
        <v>39.657209733642745</v>
      </c>
      <c r="AF912" s="28">
        <f t="shared" si="2432"/>
        <v>0</v>
      </c>
      <c r="AG912" s="25"/>
      <c r="AH912" s="25">
        <f t="shared" si="2433"/>
        <v>39.657209733642745</v>
      </c>
      <c r="AI912" s="28">
        <f t="shared" si="2434"/>
        <v>0</v>
      </c>
      <c r="AJ912" s="25"/>
      <c r="AK912" s="25">
        <f t="shared" si="2435"/>
        <v>40.045850389032445</v>
      </c>
      <c r="AL912" s="28">
        <f t="shared" si="2436"/>
        <v>0</v>
      </c>
      <c r="AM912" s="25"/>
      <c r="AN912" s="25">
        <f t="shared" si="2437"/>
        <v>40.438299722844967</v>
      </c>
      <c r="AO912" s="28">
        <f t="shared" si="2438"/>
        <v>0</v>
      </c>
      <c r="AP912" s="27">
        <f t="shared" si="2439"/>
        <v>3</v>
      </c>
      <c r="AQ912" s="27">
        <f t="shared" si="2440"/>
        <v>40.834595060128848</v>
      </c>
      <c r="AR912" s="28">
        <f t="shared" si="2441"/>
        <v>122.50378518038654</v>
      </c>
      <c r="AS912" s="25">
        <v>3</v>
      </c>
      <c r="AT912" s="25">
        <f t="shared" si="2442"/>
        <v>40.834595060128848</v>
      </c>
      <c r="AU912" s="28">
        <f t="shared" si="2443"/>
        <v>122.50378518038654</v>
      </c>
      <c r="AV912" s="25"/>
      <c r="AW912" s="25">
        <f t="shared" si="2444"/>
        <v>41.234774091718108</v>
      </c>
      <c r="AX912" s="28">
        <f t="shared" si="2445"/>
        <v>0</v>
      </c>
      <c r="AY912" s="25"/>
      <c r="AZ912" s="25">
        <f t="shared" si="2446"/>
        <v>41.638874877816946</v>
      </c>
      <c r="BA912" s="28">
        <f t="shared" si="2447"/>
        <v>0</v>
      </c>
      <c r="BB912" s="27">
        <f t="shared" si="2448"/>
        <v>0</v>
      </c>
      <c r="BC912" s="27">
        <f t="shared" si="2449"/>
        <v>42.046935851619551</v>
      </c>
      <c r="BD912" s="28">
        <f t="shared" si="2450"/>
        <v>0</v>
      </c>
      <c r="BE912" s="25"/>
      <c r="BF912" s="25">
        <f t="shared" si="2451"/>
        <v>42.046935851619551</v>
      </c>
      <c r="BG912" s="28">
        <f t="shared" si="2452"/>
        <v>0</v>
      </c>
      <c r="BH912" s="25"/>
      <c r="BI912" s="25">
        <f t="shared" si="2453"/>
        <v>42.458995822965427</v>
      </c>
      <c r="BJ912" s="28">
        <f t="shared" si="2454"/>
        <v>0</v>
      </c>
      <c r="BK912" s="25"/>
      <c r="BL912" s="25">
        <f t="shared" si="2455"/>
        <v>42.875093982030492</v>
      </c>
      <c r="BM912" s="28">
        <f t="shared" si="2456"/>
        <v>0</v>
      </c>
      <c r="CZ912" s="30"/>
      <c r="DA912" s="30"/>
      <c r="DB912" s="30"/>
      <c r="DC912" s="30"/>
      <c r="DD912" s="30"/>
      <c r="DE912" s="30"/>
      <c r="DF912" s="30"/>
      <c r="DG912" s="30"/>
      <c r="DH912" s="30"/>
      <c r="DI912" s="30"/>
      <c r="DJ912" s="30"/>
      <c r="DK912" s="30"/>
      <c r="DL912" s="30"/>
      <c r="DM912" s="30"/>
      <c r="DN912" s="30"/>
      <c r="DO912" s="30"/>
      <c r="DP912" s="30"/>
      <c r="DQ912" s="30"/>
      <c r="DR912" s="30"/>
      <c r="DS912" s="30"/>
      <c r="DT912" s="30"/>
      <c r="DU912" s="30"/>
      <c r="DV912" s="30"/>
      <c r="DW912" s="30"/>
      <c r="DX912" s="30"/>
      <c r="DY912" s="30"/>
      <c r="DZ912" s="30"/>
      <c r="EA912" s="30"/>
      <c r="EB912" s="30"/>
      <c r="EC912" s="30"/>
      <c r="ED912" s="30"/>
      <c r="EE912" s="30"/>
      <c r="EF912" s="30"/>
      <c r="EG912" s="30"/>
      <c r="EH912" s="30"/>
      <c r="EI912" s="30"/>
      <c r="EJ912" s="30"/>
      <c r="EK912" s="30"/>
      <c r="EL912" s="30"/>
      <c r="EM912" s="30"/>
      <c r="EN912" s="30"/>
      <c r="EO912" s="30"/>
      <c r="EP912" s="30"/>
      <c r="EQ912" s="30"/>
      <c r="ER912" s="30"/>
      <c r="ES912" s="30"/>
      <c r="ET912" s="30"/>
      <c r="EU912" s="30"/>
      <c r="EV912" s="30"/>
      <c r="EW912" s="30"/>
      <c r="EX912" s="30"/>
      <c r="EY912" s="30"/>
      <c r="EZ912" s="30"/>
      <c r="FA912" s="30"/>
      <c r="FB912" s="30"/>
      <c r="FC912" s="30"/>
      <c r="FD912" s="30"/>
      <c r="FE912" s="30"/>
      <c r="FF912" s="30"/>
      <c r="FG912" s="30"/>
      <c r="FH912" s="30"/>
      <c r="FI912" s="30"/>
    </row>
    <row r="913" spans="1:165" s="29" customFormat="1" ht="24.95" customHeight="1" x14ac:dyDescent="0.15">
      <c r="A913" s="23" t="s">
        <v>54</v>
      </c>
      <c r="B913" s="23" t="s">
        <v>2413</v>
      </c>
      <c r="C913" s="23" t="s">
        <v>2414</v>
      </c>
      <c r="D913" s="23"/>
      <c r="E913" s="23" t="s">
        <v>465</v>
      </c>
      <c r="F913" s="110"/>
      <c r="G913" s="23"/>
      <c r="H913" s="23"/>
      <c r="I913" s="23"/>
      <c r="J913" s="23">
        <v>60</v>
      </c>
      <c r="K913" s="23"/>
      <c r="L913" s="23"/>
      <c r="M913" s="94">
        <v>3.21</v>
      </c>
      <c r="N913" s="94"/>
      <c r="O913" s="24">
        <f t="shared" si="2418"/>
        <v>60</v>
      </c>
      <c r="P913" s="25">
        <f t="shared" si="2419"/>
        <v>3.3886901257977549</v>
      </c>
      <c r="Q913" s="26">
        <f t="shared" si="2420"/>
        <v>200.34734525145274</v>
      </c>
      <c r="R913" s="27">
        <f t="shared" si="2421"/>
        <v>30</v>
      </c>
      <c r="S913" s="27">
        <f t="shared" si="2422"/>
        <v>3.2414580000000002</v>
      </c>
      <c r="T913" s="28">
        <f t="shared" si="2423"/>
        <v>97.243740000000003</v>
      </c>
      <c r="U913" s="25">
        <v>30</v>
      </c>
      <c r="V913" s="25">
        <f t="shared" si="2424"/>
        <v>3.2414580000000002</v>
      </c>
      <c r="W913" s="28">
        <f t="shared" si="2425"/>
        <v>97.243740000000003</v>
      </c>
      <c r="X913" s="25"/>
      <c r="Y913" s="25">
        <f t="shared" si="2426"/>
        <v>3.2732242884000002</v>
      </c>
      <c r="Z913" s="28">
        <f t="shared" si="2427"/>
        <v>0</v>
      </c>
      <c r="AA913" s="25"/>
      <c r="AB913" s="25">
        <f t="shared" si="2428"/>
        <v>3.3053018864263204</v>
      </c>
      <c r="AC913" s="28">
        <f t="shared" si="2429"/>
        <v>0</v>
      </c>
      <c r="AD913" s="27">
        <f t="shared" si="2430"/>
        <v>0</v>
      </c>
      <c r="AE913" s="27">
        <f t="shared" si="2431"/>
        <v>3.3376938449132982</v>
      </c>
      <c r="AF913" s="28">
        <f t="shared" si="2432"/>
        <v>0</v>
      </c>
      <c r="AG913" s="25"/>
      <c r="AH913" s="25">
        <f t="shared" si="2433"/>
        <v>3.3376938449132982</v>
      </c>
      <c r="AI913" s="28">
        <f t="shared" si="2434"/>
        <v>0</v>
      </c>
      <c r="AJ913" s="25"/>
      <c r="AK913" s="25">
        <f t="shared" si="2435"/>
        <v>3.3704032445934486</v>
      </c>
      <c r="AL913" s="28">
        <f t="shared" si="2436"/>
        <v>0</v>
      </c>
      <c r="AM913" s="25"/>
      <c r="AN913" s="25">
        <f t="shared" si="2437"/>
        <v>3.4034331963904645</v>
      </c>
      <c r="AO913" s="28">
        <f t="shared" si="2438"/>
        <v>0</v>
      </c>
      <c r="AP913" s="27">
        <f t="shared" si="2439"/>
        <v>30</v>
      </c>
      <c r="AQ913" s="27">
        <f t="shared" si="2440"/>
        <v>3.4367868417150911</v>
      </c>
      <c r="AR913" s="28">
        <f t="shared" si="2441"/>
        <v>103.10360525145273</v>
      </c>
      <c r="AS913" s="25">
        <v>30</v>
      </c>
      <c r="AT913" s="25">
        <f t="shared" si="2442"/>
        <v>3.4367868417150911</v>
      </c>
      <c r="AU913" s="28">
        <f t="shared" si="2443"/>
        <v>103.10360525145273</v>
      </c>
      <c r="AV913" s="25"/>
      <c r="AW913" s="25">
        <f t="shared" si="2444"/>
        <v>3.4704673527638992</v>
      </c>
      <c r="AX913" s="28">
        <f t="shared" si="2445"/>
        <v>0</v>
      </c>
      <c r="AY913" s="25"/>
      <c r="AZ913" s="25">
        <f t="shared" si="2446"/>
        <v>3.5044779328209854</v>
      </c>
      <c r="BA913" s="28">
        <f t="shared" si="2447"/>
        <v>0</v>
      </c>
      <c r="BB913" s="27">
        <f t="shared" si="2448"/>
        <v>0</v>
      </c>
      <c r="BC913" s="27">
        <f t="shared" si="2449"/>
        <v>3.5388218165626313</v>
      </c>
      <c r="BD913" s="28">
        <f t="shared" si="2450"/>
        <v>0</v>
      </c>
      <c r="BE913" s="25"/>
      <c r="BF913" s="25">
        <f t="shared" si="2451"/>
        <v>3.5388218165626313</v>
      </c>
      <c r="BG913" s="28">
        <f t="shared" si="2452"/>
        <v>0</v>
      </c>
      <c r="BH913" s="25"/>
      <c r="BI913" s="25">
        <f t="shared" si="2453"/>
        <v>3.5735022703649451</v>
      </c>
      <c r="BJ913" s="28">
        <f t="shared" si="2454"/>
        <v>0</v>
      </c>
      <c r="BK913" s="25"/>
      <c r="BL913" s="25">
        <f t="shared" si="2455"/>
        <v>3.6085225926145217</v>
      </c>
      <c r="BM913" s="28">
        <f t="shared" si="2456"/>
        <v>0</v>
      </c>
      <c r="CZ913" s="30"/>
      <c r="DA913" s="30"/>
      <c r="DB913" s="30"/>
      <c r="DC913" s="30"/>
      <c r="DD913" s="30"/>
      <c r="DE913" s="30"/>
      <c r="DF913" s="30"/>
      <c r="DG913" s="30"/>
      <c r="DH913" s="30"/>
      <c r="DI913" s="30"/>
      <c r="DJ913" s="30"/>
      <c r="DK913" s="30"/>
      <c r="DL913" s="30"/>
      <c r="DM913" s="30"/>
      <c r="DN913" s="30"/>
      <c r="DO913" s="30"/>
      <c r="DP913" s="30"/>
      <c r="DQ913" s="30"/>
      <c r="DR913" s="30"/>
      <c r="DS913" s="30"/>
      <c r="DT913" s="30"/>
      <c r="DU913" s="30"/>
      <c r="DV913" s="30"/>
      <c r="DW913" s="30"/>
      <c r="DX913" s="30"/>
      <c r="DY913" s="30"/>
      <c r="DZ913" s="30"/>
      <c r="EA913" s="30"/>
      <c r="EB913" s="30"/>
      <c r="EC913" s="30"/>
      <c r="ED913" s="30"/>
      <c r="EE913" s="30"/>
      <c r="EF913" s="30"/>
      <c r="EG913" s="30"/>
      <c r="EH913" s="30"/>
      <c r="EI913" s="30"/>
      <c r="EJ913" s="30"/>
      <c r="EK913" s="30"/>
      <c r="EL913" s="30"/>
      <c r="EM913" s="30"/>
      <c r="EN913" s="30"/>
      <c r="EO913" s="30"/>
      <c r="EP913" s="30"/>
      <c r="EQ913" s="30"/>
      <c r="ER913" s="30"/>
      <c r="ES913" s="30"/>
      <c r="ET913" s="30"/>
      <c r="EU913" s="30"/>
      <c r="EV913" s="30"/>
      <c r="EW913" s="30"/>
      <c r="EX913" s="30"/>
      <c r="EY913" s="30"/>
      <c r="EZ913" s="30"/>
      <c r="FA913" s="30"/>
      <c r="FB913" s="30"/>
      <c r="FC913" s="30"/>
      <c r="FD913" s="30"/>
      <c r="FE913" s="30"/>
      <c r="FF913" s="30"/>
      <c r="FG913" s="30"/>
      <c r="FH913" s="30"/>
      <c r="FI913" s="30"/>
    </row>
    <row r="914" spans="1:165" s="29" customFormat="1" ht="24.95" customHeight="1" x14ac:dyDescent="0.15">
      <c r="A914" s="23" t="s">
        <v>54</v>
      </c>
      <c r="B914" s="23" t="s">
        <v>2415</v>
      </c>
      <c r="C914" s="23" t="s">
        <v>2416</v>
      </c>
      <c r="D914" s="23"/>
      <c r="E914" s="23" t="s">
        <v>465</v>
      </c>
      <c r="F914" s="110"/>
      <c r="G914" s="23"/>
      <c r="H914" s="23"/>
      <c r="I914" s="23"/>
      <c r="J914" s="23">
        <v>90</v>
      </c>
      <c r="K914" s="23"/>
      <c r="L914" s="23"/>
      <c r="M914" s="94">
        <v>22.88</v>
      </c>
      <c r="N914" s="94"/>
      <c r="O914" s="24">
        <f t="shared" si="2418"/>
        <v>90</v>
      </c>
      <c r="P914" s="25">
        <f t="shared" si="2419"/>
        <v>24.153654229985243</v>
      </c>
      <c r="Q914" s="26">
        <f t="shared" si="2420"/>
        <v>2142.0314296043166</v>
      </c>
      <c r="R914" s="27">
        <f t="shared" si="2421"/>
        <v>45</v>
      </c>
      <c r="S914" s="27">
        <f t="shared" si="2422"/>
        <v>23.104223999999999</v>
      </c>
      <c r="T914" s="28">
        <f t="shared" si="2423"/>
        <v>1039.6900799999999</v>
      </c>
      <c r="U914" s="25">
        <v>45</v>
      </c>
      <c r="V914" s="25">
        <f t="shared" si="2424"/>
        <v>23.104223999999999</v>
      </c>
      <c r="W914" s="28">
        <f t="shared" si="2425"/>
        <v>1039.6900799999999</v>
      </c>
      <c r="X914" s="25"/>
      <c r="Y914" s="25">
        <f t="shared" si="2426"/>
        <v>23.330645395199998</v>
      </c>
      <c r="Z914" s="28">
        <f t="shared" si="2427"/>
        <v>0</v>
      </c>
      <c r="AA914" s="25"/>
      <c r="AB914" s="25">
        <f t="shared" si="2428"/>
        <v>23.559285720072957</v>
      </c>
      <c r="AC914" s="28">
        <f t="shared" si="2429"/>
        <v>0</v>
      </c>
      <c r="AD914" s="27">
        <f t="shared" si="2430"/>
        <v>0</v>
      </c>
      <c r="AE914" s="27">
        <f t="shared" si="2431"/>
        <v>23.790166720129672</v>
      </c>
      <c r="AF914" s="28">
        <f t="shared" si="2432"/>
        <v>0</v>
      </c>
      <c r="AG914" s="25"/>
      <c r="AH914" s="25">
        <f t="shared" si="2433"/>
        <v>23.790166720129672</v>
      </c>
      <c r="AI914" s="28">
        <f t="shared" si="2434"/>
        <v>0</v>
      </c>
      <c r="AJ914" s="25"/>
      <c r="AK914" s="25">
        <f t="shared" si="2435"/>
        <v>24.023310353986943</v>
      </c>
      <c r="AL914" s="28">
        <f t="shared" si="2436"/>
        <v>0</v>
      </c>
      <c r="AM914" s="25"/>
      <c r="AN914" s="25">
        <f t="shared" si="2437"/>
        <v>24.258738795456015</v>
      </c>
      <c r="AO914" s="28">
        <f t="shared" si="2438"/>
        <v>0</v>
      </c>
      <c r="AP914" s="27">
        <f t="shared" si="2439"/>
        <v>45</v>
      </c>
      <c r="AQ914" s="27">
        <f t="shared" si="2440"/>
        <v>24.496474435651486</v>
      </c>
      <c r="AR914" s="28">
        <f t="shared" si="2441"/>
        <v>1102.3413496043167</v>
      </c>
      <c r="AS914" s="25">
        <v>45</v>
      </c>
      <c r="AT914" s="25">
        <f t="shared" si="2442"/>
        <v>24.496474435651486</v>
      </c>
      <c r="AU914" s="28">
        <f t="shared" si="2443"/>
        <v>1102.3413496043167</v>
      </c>
      <c r="AV914" s="25"/>
      <c r="AW914" s="25">
        <f t="shared" si="2444"/>
        <v>24.73653988512087</v>
      </c>
      <c r="AX914" s="28">
        <f t="shared" si="2445"/>
        <v>0</v>
      </c>
      <c r="AY914" s="25"/>
      <c r="AZ914" s="25">
        <f t="shared" si="2446"/>
        <v>24.978957975995055</v>
      </c>
      <c r="BA914" s="28">
        <f t="shared" si="2447"/>
        <v>0</v>
      </c>
      <c r="BB914" s="27">
        <f t="shared" si="2448"/>
        <v>0</v>
      </c>
      <c r="BC914" s="27">
        <f t="shared" si="2449"/>
        <v>25.223751764159807</v>
      </c>
      <c r="BD914" s="28">
        <f t="shared" si="2450"/>
        <v>0</v>
      </c>
      <c r="BE914" s="25"/>
      <c r="BF914" s="25">
        <f t="shared" si="2451"/>
        <v>25.223751764159807</v>
      </c>
      <c r="BG914" s="28">
        <f t="shared" si="2452"/>
        <v>0</v>
      </c>
      <c r="BH914" s="25"/>
      <c r="BI914" s="25">
        <f t="shared" si="2453"/>
        <v>25.470944531448573</v>
      </c>
      <c r="BJ914" s="28">
        <f t="shared" si="2454"/>
        <v>0</v>
      </c>
      <c r="BK914" s="25"/>
      <c r="BL914" s="25">
        <f t="shared" si="2455"/>
        <v>25.720559787856772</v>
      </c>
      <c r="BM914" s="28">
        <f t="shared" si="2456"/>
        <v>0</v>
      </c>
      <c r="CZ914" s="30"/>
      <c r="DA914" s="30"/>
      <c r="DB914" s="30"/>
      <c r="DC914" s="30"/>
      <c r="DD914" s="30"/>
      <c r="DE914" s="30"/>
      <c r="DF914" s="30"/>
      <c r="DG914" s="30"/>
      <c r="DH914" s="30"/>
      <c r="DI914" s="30"/>
      <c r="DJ914" s="30"/>
      <c r="DK914" s="30"/>
      <c r="DL914" s="30"/>
      <c r="DM914" s="30"/>
      <c r="DN914" s="30"/>
      <c r="DO914" s="30"/>
      <c r="DP914" s="30"/>
      <c r="DQ914" s="30"/>
      <c r="DR914" s="30"/>
      <c r="DS914" s="30"/>
      <c r="DT914" s="30"/>
      <c r="DU914" s="30"/>
      <c r="DV914" s="30"/>
      <c r="DW914" s="30"/>
      <c r="DX914" s="30"/>
      <c r="DY914" s="30"/>
      <c r="DZ914" s="30"/>
      <c r="EA914" s="30"/>
      <c r="EB914" s="30"/>
      <c r="EC914" s="30"/>
      <c r="ED914" s="30"/>
      <c r="EE914" s="30"/>
      <c r="EF914" s="30"/>
      <c r="EG914" s="30"/>
      <c r="EH914" s="30"/>
      <c r="EI914" s="30"/>
      <c r="EJ914" s="30"/>
      <c r="EK914" s="30"/>
      <c r="EL914" s="30"/>
      <c r="EM914" s="30"/>
      <c r="EN914" s="30"/>
      <c r="EO914" s="30"/>
      <c r="EP914" s="30"/>
      <c r="EQ914" s="30"/>
      <c r="ER914" s="30"/>
      <c r="ES914" s="30"/>
      <c r="ET914" s="30"/>
      <c r="EU914" s="30"/>
      <c r="EV914" s="30"/>
      <c r="EW914" s="30"/>
      <c r="EX914" s="30"/>
      <c r="EY914" s="30"/>
      <c r="EZ914" s="30"/>
      <c r="FA914" s="30"/>
      <c r="FB914" s="30"/>
      <c r="FC914" s="30"/>
      <c r="FD914" s="30"/>
      <c r="FE914" s="30"/>
      <c r="FF914" s="30"/>
      <c r="FG914" s="30"/>
      <c r="FH914" s="30"/>
      <c r="FI914" s="30"/>
    </row>
    <row r="915" spans="1:165" s="29" customFormat="1" ht="24.95" customHeight="1" x14ac:dyDescent="0.15">
      <c r="A915" s="23" t="s">
        <v>54</v>
      </c>
      <c r="B915" s="23" t="s">
        <v>2417</v>
      </c>
      <c r="C915" s="23" t="s">
        <v>2418</v>
      </c>
      <c r="D915" s="23"/>
      <c r="E915" s="23" t="s">
        <v>465</v>
      </c>
      <c r="F915" s="110"/>
      <c r="G915" s="23"/>
      <c r="H915" s="23"/>
      <c r="I915" s="23"/>
      <c r="J915" s="23">
        <v>41</v>
      </c>
      <c r="K915" s="23"/>
      <c r="L915" s="23"/>
      <c r="M915" s="94">
        <v>7.55</v>
      </c>
      <c r="N915" s="94"/>
      <c r="O915" s="24">
        <f t="shared" si="2418"/>
        <v>41</v>
      </c>
      <c r="P915" s="25">
        <f t="shared" si="2419"/>
        <v>7.970283629212787</v>
      </c>
      <c r="Q915" s="26">
        <f t="shared" si="2420"/>
        <v>321.77195607444821</v>
      </c>
      <c r="R915" s="27">
        <f t="shared" si="2421"/>
        <v>21</v>
      </c>
      <c r="S915" s="27">
        <f t="shared" si="2422"/>
        <v>7.62399</v>
      </c>
      <c r="T915" s="28">
        <f t="shared" si="2423"/>
        <v>160.10379</v>
      </c>
      <c r="U915" s="25">
        <v>21</v>
      </c>
      <c r="V915" s="25">
        <f t="shared" si="2424"/>
        <v>7.62399</v>
      </c>
      <c r="W915" s="28">
        <f t="shared" si="2425"/>
        <v>160.10379</v>
      </c>
      <c r="X915" s="25"/>
      <c r="Y915" s="25">
        <f t="shared" si="2426"/>
        <v>7.6987051019999999</v>
      </c>
      <c r="Z915" s="28">
        <f t="shared" si="2427"/>
        <v>0</v>
      </c>
      <c r="AA915" s="25"/>
      <c r="AB915" s="25">
        <f t="shared" si="2428"/>
        <v>7.7741524119995997</v>
      </c>
      <c r="AC915" s="28">
        <f t="shared" si="2429"/>
        <v>0</v>
      </c>
      <c r="AD915" s="27">
        <f t="shared" si="2430"/>
        <v>0</v>
      </c>
      <c r="AE915" s="27">
        <f t="shared" si="2431"/>
        <v>7.8503391056371958</v>
      </c>
      <c r="AF915" s="28">
        <f t="shared" si="2432"/>
        <v>0</v>
      </c>
      <c r="AG915" s="25"/>
      <c r="AH915" s="25">
        <f t="shared" si="2433"/>
        <v>7.8503391056371958</v>
      </c>
      <c r="AI915" s="28">
        <f t="shared" si="2434"/>
        <v>0</v>
      </c>
      <c r="AJ915" s="25"/>
      <c r="AK915" s="25">
        <f t="shared" si="2435"/>
        <v>7.927272428872441</v>
      </c>
      <c r="AL915" s="28">
        <f t="shared" si="2436"/>
        <v>0</v>
      </c>
      <c r="AM915" s="25"/>
      <c r="AN915" s="25">
        <f t="shared" si="2437"/>
        <v>8.0049596986753908</v>
      </c>
      <c r="AO915" s="28">
        <f t="shared" si="2438"/>
        <v>0</v>
      </c>
      <c r="AP915" s="27">
        <f t="shared" si="2439"/>
        <v>20</v>
      </c>
      <c r="AQ915" s="27">
        <f t="shared" si="2440"/>
        <v>8.0834083037224094</v>
      </c>
      <c r="AR915" s="28">
        <f t="shared" si="2441"/>
        <v>161.66816607444818</v>
      </c>
      <c r="AS915" s="25">
        <v>20</v>
      </c>
      <c r="AT915" s="25">
        <f t="shared" si="2442"/>
        <v>8.0834083037224094</v>
      </c>
      <c r="AU915" s="28">
        <f t="shared" si="2443"/>
        <v>161.66816607444818</v>
      </c>
      <c r="AV915" s="25"/>
      <c r="AW915" s="25">
        <f t="shared" si="2444"/>
        <v>8.1626257050988897</v>
      </c>
      <c r="AX915" s="28">
        <f t="shared" si="2445"/>
        <v>0</v>
      </c>
      <c r="AY915" s="25"/>
      <c r="AZ915" s="25">
        <f t="shared" si="2446"/>
        <v>8.2426194370088588</v>
      </c>
      <c r="BA915" s="28">
        <f t="shared" si="2447"/>
        <v>0</v>
      </c>
      <c r="BB915" s="27">
        <f t="shared" si="2448"/>
        <v>0</v>
      </c>
      <c r="BC915" s="27">
        <f t="shared" si="2449"/>
        <v>8.3233971074915463</v>
      </c>
      <c r="BD915" s="28">
        <f t="shared" si="2450"/>
        <v>0</v>
      </c>
      <c r="BE915" s="25"/>
      <c r="BF915" s="25">
        <f t="shared" si="2451"/>
        <v>8.3233971074915463</v>
      </c>
      <c r="BG915" s="28">
        <f t="shared" si="2452"/>
        <v>0</v>
      </c>
      <c r="BH915" s="25"/>
      <c r="BI915" s="25">
        <f t="shared" si="2453"/>
        <v>8.4049663991449641</v>
      </c>
      <c r="BJ915" s="28">
        <f t="shared" si="2454"/>
        <v>0</v>
      </c>
      <c r="BK915" s="25"/>
      <c r="BL915" s="25">
        <f t="shared" si="2455"/>
        <v>8.4873350698565844</v>
      </c>
      <c r="BM915" s="28">
        <f t="shared" si="2456"/>
        <v>0</v>
      </c>
      <c r="CZ915" s="30"/>
      <c r="DA915" s="30"/>
      <c r="DB915" s="30"/>
      <c r="DC915" s="30"/>
      <c r="DD915" s="30"/>
      <c r="DE915" s="30"/>
      <c r="DF915" s="30"/>
      <c r="DG915" s="30"/>
      <c r="DH915" s="30"/>
      <c r="DI915" s="30"/>
      <c r="DJ915" s="30"/>
      <c r="DK915" s="30"/>
      <c r="DL915" s="30"/>
      <c r="DM915" s="30"/>
      <c r="DN915" s="30"/>
      <c r="DO915" s="30"/>
      <c r="DP915" s="30"/>
      <c r="DQ915" s="30"/>
      <c r="DR915" s="30"/>
      <c r="DS915" s="30"/>
      <c r="DT915" s="30"/>
      <c r="DU915" s="30"/>
      <c r="DV915" s="30"/>
      <c r="DW915" s="30"/>
      <c r="DX915" s="30"/>
      <c r="DY915" s="30"/>
      <c r="DZ915" s="30"/>
      <c r="EA915" s="30"/>
      <c r="EB915" s="30"/>
      <c r="EC915" s="30"/>
      <c r="ED915" s="30"/>
      <c r="EE915" s="30"/>
      <c r="EF915" s="30"/>
      <c r="EG915" s="30"/>
      <c r="EH915" s="30"/>
      <c r="EI915" s="30"/>
      <c r="EJ915" s="30"/>
      <c r="EK915" s="30"/>
      <c r="EL915" s="30"/>
      <c r="EM915" s="30"/>
      <c r="EN915" s="30"/>
      <c r="EO915" s="30"/>
      <c r="EP915" s="30"/>
      <c r="EQ915" s="30"/>
      <c r="ER915" s="30"/>
      <c r="ES915" s="30"/>
      <c r="ET915" s="30"/>
      <c r="EU915" s="30"/>
      <c r="EV915" s="30"/>
      <c r="EW915" s="30"/>
      <c r="EX915" s="30"/>
      <c r="EY915" s="30"/>
      <c r="EZ915" s="30"/>
      <c r="FA915" s="30"/>
      <c r="FB915" s="30"/>
      <c r="FC915" s="30"/>
      <c r="FD915" s="30"/>
      <c r="FE915" s="30"/>
      <c r="FF915" s="30"/>
      <c r="FG915" s="30"/>
      <c r="FH915" s="30"/>
      <c r="FI915" s="30"/>
    </row>
    <row r="916" spans="1:165" s="29" customFormat="1" ht="24.95" customHeight="1" x14ac:dyDescent="0.15">
      <c r="A916" s="23" t="s">
        <v>54</v>
      </c>
      <c r="B916" s="23" t="s">
        <v>2419</v>
      </c>
      <c r="C916" s="23" t="s">
        <v>2420</v>
      </c>
      <c r="D916" s="23"/>
      <c r="E916" s="23" t="s">
        <v>465</v>
      </c>
      <c r="F916" s="110"/>
      <c r="G916" s="23"/>
      <c r="H916" s="23"/>
      <c r="I916" s="23"/>
      <c r="J916" s="23">
        <v>60</v>
      </c>
      <c r="K916" s="23"/>
      <c r="L916" s="23"/>
      <c r="M916" s="94">
        <v>20.59</v>
      </c>
      <c r="N916" s="94"/>
      <c r="O916" s="24">
        <f t="shared" si="2418"/>
        <v>60</v>
      </c>
      <c r="P916" s="25">
        <f t="shared" si="2419"/>
        <v>21.736177473575012</v>
      </c>
      <c r="Q916" s="26">
        <f t="shared" si="2420"/>
        <v>1285.0940307562032</v>
      </c>
      <c r="R916" s="27">
        <f t="shared" si="2421"/>
        <v>30</v>
      </c>
      <c r="S916" s="27">
        <f t="shared" si="2422"/>
        <v>20.791782000000001</v>
      </c>
      <c r="T916" s="28">
        <f t="shared" si="2423"/>
        <v>623.75346000000002</v>
      </c>
      <c r="U916" s="25">
        <v>30</v>
      </c>
      <c r="V916" s="25">
        <f t="shared" si="2424"/>
        <v>20.791782000000001</v>
      </c>
      <c r="W916" s="28">
        <f t="shared" si="2425"/>
        <v>623.75346000000002</v>
      </c>
      <c r="X916" s="25"/>
      <c r="Y916" s="25">
        <f t="shared" si="2426"/>
        <v>20.995541463600002</v>
      </c>
      <c r="Z916" s="28">
        <f t="shared" si="2427"/>
        <v>0</v>
      </c>
      <c r="AA916" s="25"/>
      <c r="AB916" s="25">
        <f t="shared" si="2428"/>
        <v>21.201297769943285</v>
      </c>
      <c r="AC916" s="28">
        <f t="shared" si="2429"/>
        <v>0</v>
      </c>
      <c r="AD916" s="27">
        <f t="shared" si="2430"/>
        <v>0</v>
      </c>
      <c r="AE916" s="27">
        <f t="shared" si="2431"/>
        <v>21.40907048808873</v>
      </c>
      <c r="AF916" s="28">
        <f t="shared" si="2432"/>
        <v>0</v>
      </c>
      <c r="AG916" s="25"/>
      <c r="AH916" s="25">
        <f t="shared" si="2433"/>
        <v>21.40907048808873</v>
      </c>
      <c r="AI916" s="28">
        <f t="shared" si="2434"/>
        <v>0</v>
      </c>
      <c r="AJ916" s="25"/>
      <c r="AK916" s="25">
        <f t="shared" si="2435"/>
        <v>21.618879378872002</v>
      </c>
      <c r="AL916" s="28">
        <f t="shared" si="2436"/>
        <v>0</v>
      </c>
      <c r="AM916" s="25"/>
      <c r="AN916" s="25">
        <f t="shared" si="2437"/>
        <v>21.830744396784947</v>
      </c>
      <c r="AO916" s="28">
        <f t="shared" si="2438"/>
        <v>0</v>
      </c>
      <c r="AP916" s="27">
        <f t="shared" si="2439"/>
        <v>30</v>
      </c>
      <c r="AQ916" s="27">
        <f t="shared" si="2440"/>
        <v>22.04468569187344</v>
      </c>
      <c r="AR916" s="28">
        <f t="shared" si="2441"/>
        <v>661.34057075620319</v>
      </c>
      <c r="AS916" s="25">
        <v>30</v>
      </c>
      <c r="AT916" s="25">
        <f t="shared" si="2442"/>
        <v>22.04468569187344</v>
      </c>
      <c r="AU916" s="28">
        <f t="shared" si="2443"/>
        <v>661.34057075620319</v>
      </c>
      <c r="AV916" s="25"/>
      <c r="AW916" s="25">
        <f t="shared" si="2444"/>
        <v>22.260723611653802</v>
      </c>
      <c r="AX916" s="28">
        <f t="shared" si="2445"/>
        <v>0</v>
      </c>
      <c r="AY916" s="25"/>
      <c r="AZ916" s="25">
        <f t="shared" si="2446"/>
        <v>22.478878703048011</v>
      </c>
      <c r="BA916" s="28">
        <f t="shared" si="2447"/>
        <v>0</v>
      </c>
      <c r="BB916" s="27">
        <f t="shared" si="2448"/>
        <v>0</v>
      </c>
      <c r="BC916" s="27">
        <f t="shared" si="2449"/>
        <v>22.699171714337883</v>
      </c>
      <c r="BD916" s="28">
        <f t="shared" si="2450"/>
        <v>0</v>
      </c>
      <c r="BE916" s="25"/>
      <c r="BF916" s="25">
        <f t="shared" si="2451"/>
        <v>22.699171714337883</v>
      </c>
      <c r="BG916" s="28">
        <f t="shared" si="2452"/>
        <v>0</v>
      </c>
      <c r="BH916" s="25"/>
      <c r="BI916" s="25">
        <f t="shared" si="2453"/>
        <v>22.921623597138396</v>
      </c>
      <c r="BJ916" s="28">
        <f t="shared" si="2454"/>
        <v>0</v>
      </c>
      <c r="BK916" s="25"/>
      <c r="BL916" s="25">
        <f t="shared" si="2455"/>
        <v>23.146255508390354</v>
      </c>
      <c r="BM916" s="28">
        <f t="shared" si="2456"/>
        <v>0</v>
      </c>
      <c r="CZ916" s="30"/>
      <c r="DA916" s="30"/>
      <c r="DB916" s="30"/>
      <c r="DC916" s="30"/>
      <c r="DD916" s="30"/>
      <c r="DE916" s="30"/>
      <c r="DF916" s="30"/>
      <c r="DG916" s="30"/>
      <c r="DH916" s="30"/>
      <c r="DI916" s="30"/>
      <c r="DJ916" s="30"/>
      <c r="DK916" s="30"/>
      <c r="DL916" s="30"/>
      <c r="DM916" s="30"/>
      <c r="DN916" s="30"/>
      <c r="DO916" s="30"/>
      <c r="DP916" s="30"/>
      <c r="DQ916" s="30"/>
      <c r="DR916" s="30"/>
      <c r="DS916" s="30"/>
      <c r="DT916" s="30"/>
      <c r="DU916" s="30"/>
      <c r="DV916" s="30"/>
      <c r="DW916" s="30"/>
      <c r="DX916" s="30"/>
      <c r="DY916" s="30"/>
      <c r="DZ916" s="30"/>
      <c r="EA916" s="30"/>
      <c r="EB916" s="30"/>
      <c r="EC916" s="30"/>
      <c r="ED916" s="30"/>
      <c r="EE916" s="30"/>
      <c r="EF916" s="30"/>
      <c r="EG916" s="30"/>
      <c r="EH916" s="30"/>
      <c r="EI916" s="30"/>
      <c r="EJ916" s="30"/>
      <c r="EK916" s="30"/>
      <c r="EL916" s="30"/>
      <c r="EM916" s="30"/>
      <c r="EN916" s="30"/>
      <c r="EO916" s="30"/>
      <c r="EP916" s="30"/>
      <c r="EQ916" s="30"/>
      <c r="ER916" s="30"/>
      <c r="ES916" s="30"/>
      <c r="ET916" s="30"/>
      <c r="EU916" s="30"/>
      <c r="EV916" s="30"/>
      <c r="EW916" s="30"/>
      <c r="EX916" s="30"/>
      <c r="EY916" s="30"/>
      <c r="EZ916" s="30"/>
      <c r="FA916" s="30"/>
      <c r="FB916" s="30"/>
      <c r="FC916" s="30"/>
      <c r="FD916" s="30"/>
      <c r="FE916" s="30"/>
      <c r="FF916" s="30"/>
      <c r="FG916" s="30"/>
      <c r="FH916" s="30"/>
      <c r="FI916" s="30"/>
    </row>
    <row r="917" spans="1:165" s="29" customFormat="1" ht="24.95" customHeight="1" x14ac:dyDescent="0.15">
      <c r="A917" s="23" t="s">
        <v>54</v>
      </c>
      <c r="B917" s="23" t="s">
        <v>2421</v>
      </c>
      <c r="C917" s="23" t="s">
        <v>2422</v>
      </c>
      <c r="D917" s="23"/>
      <c r="E917" s="23" t="s">
        <v>465</v>
      </c>
      <c r="F917" s="110"/>
      <c r="G917" s="23"/>
      <c r="H917" s="23"/>
      <c r="I917" s="23"/>
      <c r="J917" s="23">
        <v>60</v>
      </c>
      <c r="K917" s="23"/>
      <c r="L917" s="23"/>
      <c r="M917" s="94">
        <v>37.97</v>
      </c>
      <c r="N917" s="94"/>
      <c r="O917" s="24">
        <f t="shared" si="2418"/>
        <v>60</v>
      </c>
      <c r="P917" s="25">
        <f t="shared" si="2419"/>
        <v>40.083664821352265</v>
      </c>
      <c r="Q917" s="26">
        <f t="shared" si="2420"/>
        <v>2369.8407162609533</v>
      </c>
      <c r="R917" s="27">
        <f t="shared" si="2421"/>
        <v>30</v>
      </c>
      <c r="S917" s="27">
        <f t="shared" si="2422"/>
        <v>38.342106000000001</v>
      </c>
      <c r="T917" s="28">
        <f t="shared" si="2423"/>
        <v>1150.2631799999999</v>
      </c>
      <c r="U917" s="25">
        <v>30</v>
      </c>
      <c r="V917" s="25">
        <f t="shared" si="2424"/>
        <v>38.342106000000001</v>
      </c>
      <c r="W917" s="28">
        <f t="shared" si="2425"/>
        <v>1150.2631799999999</v>
      </c>
      <c r="X917" s="25"/>
      <c r="Y917" s="25">
        <f t="shared" si="2426"/>
        <v>38.717858638800003</v>
      </c>
      <c r="Z917" s="28">
        <f t="shared" si="2427"/>
        <v>0</v>
      </c>
      <c r="AA917" s="25"/>
      <c r="AB917" s="25">
        <f t="shared" si="2428"/>
        <v>39.097293653460241</v>
      </c>
      <c r="AC917" s="28">
        <f t="shared" si="2429"/>
        <v>0</v>
      </c>
      <c r="AD917" s="27">
        <f t="shared" si="2430"/>
        <v>0</v>
      </c>
      <c r="AE917" s="27">
        <f t="shared" si="2431"/>
        <v>39.48044713126415</v>
      </c>
      <c r="AF917" s="28">
        <f t="shared" si="2432"/>
        <v>0</v>
      </c>
      <c r="AG917" s="25"/>
      <c r="AH917" s="25">
        <f t="shared" si="2433"/>
        <v>39.48044713126415</v>
      </c>
      <c r="AI917" s="28">
        <f t="shared" si="2434"/>
        <v>0</v>
      </c>
      <c r="AJ917" s="25"/>
      <c r="AK917" s="25">
        <f t="shared" si="2435"/>
        <v>39.867355513150542</v>
      </c>
      <c r="AL917" s="28">
        <f t="shared" si="2436"/>
        <v>0</v>
      </c>
      <c r="AM917" s="25"/>
      <c r="AN917" s="25">
        <f t="shared" si="2437"/>
        <v>40.258055597179421</v>
      </c>
      <c r="AO917" s="28">
        <f t="shared" si="2438"/>
        <v>0</v>
      </c>
      <c r="AP917" s="27">
        <f t="shared" si="2439"/>
        <v>30</v>
      </c>
      <c r="AQ917" s="27">
        <f t="shared" si="2440"/>
        <v>40.652584542031782</v>
      </c>
      <c r="AR917" s="28">
        <f t="shared" si="2441"/>
        <v>1219.5775362609534</v>
      </c>
      <c r="AS917" s="25">
        <v>30</v>
      </c>
      <c r="AT917" s="25">
        <f t="shared" si="2442"/>
        <v>40.652584542031782</v>
      </c>
      <c r="AU917" s="28">
        <f t="shared" si="2443"/>
        <v>1219.5775362609534</v>
      </c>
      <c r="AV917" s="25"/>
      <c r="AW917" s="25">
        <f t="shared" si="2444"/>
        <v>41.050979870543692</v>
      </c>
      <c r="AX917" s="28">
        <f t="shared" si="2445"/>
        <v>0</v>
      </c>
      <c r="AY917" s="25"/>
      <c r="AZ917" s="25">
        <f t="shared" si="2446"/>
        <v>41.453279473275025</v>
      </c>
      <c r="BA917" s="28">
        <f t="shared" si="2447"/>
        <v>0</v>
      </c>
      <c r="BB917" s="27">
        <f t="shared" si="2448"/>
        <v>0</v>
      </c>
      <c r="BC917" s="27">
        <f t="shared" si="2449"/>
        <v>41.85952161211312</v>
      </c>
      <c r="BD917" s="28">
        <f t="shared" si="2450"/>
        <v>0</v>
      </c>
      <c r="BE917" s="25"/>
      <c r="BF917" s="25">
        <f t="shared" si="2451"/>
        <v>41.85952161211312</v>
      </c>
      <c r="BG917" s="28">
        <f t="shared" si="2452"/>
        <v>0</v>
      </c>
      <c r="BH917" s="25"/>
      <c r="BI917" s="25">
        <f t="shared" si="2453"/>
        <v>42.26974492391183</v>
      </c>
      <c r="BJ917" s="28">
        <f t="shared" si="2454"/>
        <v>0</v>
      </c>
      <c r="BK917" s="25"/>
      <c r="BL917" s="25">
        <f t="shared" si="2455"/>
        <v>42.683988424166166</v>
      </c>
      <c r="BM917" s="28">
        <f t="shared" si="2456"/>
        <v>0</v>
      </c>
      <c r="CZ917" s="30"/>
      <c r="DA917" s="30"/>
      <c r="DB917" s="30"/>
      <c r="DC917" s="30"/>
      <c r="DD917" s="30"/>
      <c r="DE917" s="30"/>
      <c r="DF917" s="30"/>
      <c r="DG917" s="30"/>
      <c r="DH917" s="30"/>
      <c r="DI917" s="30"/>
      <c r="DJ917" s="30"/>
      <c r="DK917" s="30"/>
      <c r="DL917" s="30"/>
      <c r="DM917" s="30"/>
      <c r="DN917" s="30"/>
      <c r="DO917" s="30"/>
      <c r="DP917" s="30"/>
      <c r="DQ917" s="30"/>
      <c r="DR917" s="30"/>
      <c r="DS917" s="30"/>
      <c r="DT917" s="30"/>
      <c r="DU917" s="30"/>
      <c r="DV917" s="30"/>
      <c r="DW917" s="30"/>
      <c r="DX917" s="30"/>
      <c r="DY917" s="30"/>
      <c r="DZ917" s="30"/>
      <c r="EA917" s="30"/>
      <c r="EB917" s="30"/>
      <c r="EC917" s="30"/>
      <c r="ED917" s="30"/>
      <c r="EE917" s="30"/>
      <c r="EF917" s="30"/>
      <c r="EG917" s="30"/>
      <c r="EH917" s="30"/>
      <c r="EI917" s="30"/>
      <c r="EJ917" s="30"/>
      <c r="EK917" s="30"/>
      <c r="EL917" s="30"/>
      <c r="EM917" s="30"/>
      <c r="EN917" s="30"/>
      <c r="EO917" s="30"/>
      <c r="EP917" s="30"/>
      <c r="EQ917" s="30"/>
      <c r="ER917" s="30"/>
      <c r="ES917" s="30"/>
      <c r="ET917" s="30"/>
      <c r="EU917" s="30"/>
      <c r="EV917" s="30"/>
      <c r="EW917" s="30"/>
      <c r="EX917" s="30"/>
      <c r="EY917" s="30"/>
      <c r="EZ917" s="30"/>
      <c r="FA917" s="30"/>
      <c r="FB917" s="30"/>
      <c r="FC917" s="30"/>
      <c r="FD917" s="30"/>
      <c r="FE917" s="30"/>
      <c r="FF917" s="30"/>
      <c r="FG917" s="30"/>
      <c r="FH917" s="30"/>
      <c r="FI917" s="30"/>
    </row>
    <row r="918" spans="1:165" s="35" customFormat="1" ht="25.5" customHeight="1" x14ac:dyDescent="0.2">
      <c r="A918" s="31"/>
      <c r="B918" s="31"/>
      <c r="C918" s="31"/>
      <c r="D918" s="31"/>
      <c r="E918" s="32"/>
      <c r="F918" s="111"/>
      <c r="G918" s="32"/>
      <c r="H918" s="32"/>
      <c r="I918" s="32"/>
      <c r="J918" s="32"/>
      <c r="K918" s="32"/>
      <c r="L918" s="32"/>
      <c r="M918" s="95"/>
      <c r="N918" s="95"/>
      <c r="O918" s="33"/>
      <c r="P918" s="33"/>
      <c r="Q918" s="33">
        <f>T918+AF918+AR918+BD918</f>
        <v>26959.541144407722</v>
      </c>
      <c r="R918" s="34"/>
      <c r="S918" s="34"/>
      <c r="T918" s="34">
        <f>SUM(T899:T917)</f>
        <v>14418.813023999999</v>
      </c>
      <c r="U918" s="34"/>
      <c r="V918" s="34"/>
      <c r="W918" s="34">
        <f t="shared" ref="W918:BM918" si="2457">SUM(W899:W917)</f>
        <v>14418.813023999999</v>
      </c>
      <c r="X918" s="34"/>
      <c r="Y918" s="34"/>
      <c r="Z918" s="34">
        <f t="shared" si="2457"/>
        <v>0</v>
      </c>
      <c r="AA918" s="34"/>
      <c r="AB918" s="34"/>
      <c r="AC918" s="34">
        <f t="shared" si="2457"/>
        <v>0</v>
      </c>
      <c r="AD918" s="34"/>
      <c r="AE918" s="34"/>
      <c r="AF918" s="34">
        <f t="shared" si="2457"/>
        <v>0</v>
      </c>
      <c r="AG918" s="34"/>
      <c r="AH918" s="34"/>
      <c r="AI918" s="34">
        <f t="shared" si="2457"/>
        <v>0</v>
      </c>
      <c r="AJ918" s="34"/>
      <c r="AK918" s="34"/>
      <c r="AL918" s="34">
        <f t="shared" si="2457"/>
        <v>0</v>
      </c>
      <c r="AM918" s="34"/>
      <c r="AN918" s="34"/>
      <c r="AO918" s="34">
        <f t="shared" si="2457"/>
        <v>0</v>
      </c>
      <c r="AP918" s="34"/>
      <c r="AQ918" s="34"/>
      <c r="AR918" s="34">
        <f t="shared" si="2457"/>
        <v>12540.728120407723</v>
      </c>
      <c r="AS918" s="34"/>
      <c r="AT918" s="34"/>
      <c r="AU918" s="34">
        <f t="shared" si="2457"/>
        <v>12540.728120407723</v>
      </c>
      <c r="AV918" s="34"/>
      <c r="AW918" s="34"/>
      <c r="AX918" s="34">
        <f t="shared" si="2457"/>
        <v>0</v>
      </c>
      <c r="AY918" s="34"/>
      <c r="AZ918" s="34"/>
      <c r="BA918" s="34">
        <f t="shared" si="2457"/>
        <v>0</v>
      </c>
      <c r="BB918" s="34"/>
      <c r="BC918" s="34"/>
      <c r="BD918" s="34">
        <f t="shared" si="2457"/>
        <v>0</v>
      </c>
      <c r="BE918" s="34"/>
      <c r="BF918" s="34"/>
      <c r="BG918" s="34">
        <f t="shared" si="2457"/>
        <v>0</v>
      </c>
      <c r="BH918" s="34"/>
      <c r="BI918" s="34"/>
      <c r="BJ918" s="34">
        <f t="shared" si="2457"/>
        <v>0</v>
      </c>
      <c r="BK918" s="34"/>
      <c r="BL918" s="34"/>
      <c r="BM918" s="34">
        <f t="shared" si="2457"/>
        <v>0</v>
      </c>
      <c r="BN918" s="29"/>
    </row>
    <row r="919" spans="1:165" s="29" customFormat="1" ht="24.95" customHeight="1" x14ac:dyDescent="0.15">
      <c r="A919" s="23" t="s">
        <v>55</v>
      </c>
      <c r="B919" s="23" t="s">
        <v>2423</v>
      </c>
      <c r="C919" s="23" t="s">
        <v>2424</v>
      </c>
      <c r="D919" s="23" t="s">
        <v>2425</v>
      </c>
      <c r="E919" s="23" t="s">
        <v>713</v>
      </c>
      <c r="F919" s="110"/>
      <c r="G919" s="23"/>
      <c r="H919" s="23">
        <v>10</v>
      </c>
      <c r="I919" s="23"/>
      <c r="J919" s="23"/>
      <c r="K919" s="23"/>
      <c r="L919" s="23"/>
      <c r="M919" s="94">
        <v>65</v>
      </c>
      <c r="N919" s="94"/>
      <c r="O919" s="24">
        <f t="shared" ref="O919:O932" si="2458">R919+AD919+AP919+BB919</f>
        <v>10</v>
      </c>
      <c r="P919" s="25">
        <f t="shared" ref="P919:P932" si="2459">(S919+AE919+AQ919+BC919)/4</f>
        <v>68.618335880639918</v>
      </c>
      <c r="Q919" s="26">
        <f t="shared" ref="Q919:Q932" si="2460">T919+AF919+AR919+BD919</f>
        <v>656.37</v>
      </c>
      <c r="R919" s="27">
        <f t="shared" ref="R919:R932" si="2461">U919+X919+AA919</f>
        <v>10</v>
      </c>
      <c r="S919" s="27">
        <f t="shared" ref="S919:S932" si="2462">V919</f>
        <v>65.637</v>
      </c>
      <c r="T919" s="28">
        <f t="shared" ref="T919:T932" si="2463">R919*S919</f>
        <v>656.37</v>
      </c>
      <c r="U919" s="25">
        <v>10</v>
      </c>
      <c r="V919" s="25">
        <f t="shared" ref="V919:V932" si="2464">M919*1.0098</f>
        <v>65.637</v>
      </c>
      <c r="W919" s="28">
        <f t="shared" ref="W919:W932" si="2465">U919*V919</f>
        <v>656.37</v>
      </c>
      <c r="X919" s="25"/>
      <c r="Y919" s="25">
        <f t="shared" ref="Y919:Y932" si="2466">V919*1.0098</f>
        <v>66.280242600000008</v>
      </c>
      <c r="Z919" s="28">
        <f t="shared" ref="Z919:Z932" si="2467">X919*Y919</f>
        <v>0</v>
      </c>
      <c r="AA919" s="25"/>
      <c r="AB919" s="25">
        <f t="shared" ref="AB919:AB932" si="2468">Y919*1.0098</f>
        <v>66.929788977480015</v>
      </c>
      <c r="AC919" s="28">
        <f t="shared" ref="AC919:AC932" si="2469">AA919*AB919</f>
        <v>0</v>
      </c>
      <c r="AD919" s="27">
        <f t="shared" ref="AD919:AD932" si="2470">AG919+AJ919+AM919</f>
        <v>0</v>
      </c>
      <c r="AE919" s="27">
        <f t="shared" ref="AE919:AE932" si="2471">AH919</f>
        <v>67.58570090945932</v>
      </c>
      <c r="AF919" s="28">
        <f t="shared" ref="AF919:AF932" si="2472">AD919*AE919</f>
        <v>0</v>
      </c>
      <c r="AG919" s="25"/>
      <c r="AH919" s="25">
        <f t="shared" ref="AH919:AH932" si="2473">AB919*1.0098</f>
        <v>67.58570090945932</v>
      </c>
      <c r="AI919" s="28">
        <f t="shared" ref="AI919:AI932" si="2474">AG919*AH919</f>
        <v>0</v>
      </c>
      <c r="AJ919" s="25"/>
      <c r="AK919" s="25">
        <f t="shared" ref="AK919:AK932" si="2475">AH919*1.0098</f>
        <v>68.24804077837203</v>
      </c>
      <c r="AL919" s="28">
        <f t="shared" ref="AL919:AL932" si="2476">AJ919*AK919</f>
        <v>0</v>
      </c>
      <c r="AM919" s="25"/>
      <c r="AN919" s="25">
        <f t="shared" ref="AN919:AN932" si="2477">AK919*1.0098</f>
        <v>68.916871578000084</v>
      </c>
      <c r="AO919" s="28">
        <f t="shared" ref="AO919:AO932" si="2478">AM919*AN919</f>
        <v>0</v>
      </c>
      <c r="AP919" s="27">
        <f t="shared" ref="AP919:AP932" si="2479">AS919+AV919+AY919</f>
        <v>0</v>
      </c>
      <c r="AQ919" s="27">
        <f t="shared" ref="AQ919:AQ932" si="2480">AT919</f>
        <v>69.592256919464489</v>
      </c>
      <c r="AR919" s="28">
        <f t="shared" ref="AR919:AR932" si="2481">AP919*AQ919</f>
        <v>0</v>
      </c>
      <c r="AS919" s="25"/>
      <c r="AT919" s="25">
        <f t="shared" ref="AT919:AT932" si="2482">AN919*1.0098</f>
        <v>69.592256919464489</v>
      </c>
      <c r="AU919" s="28">
        <f t="shared" ref="AU919:AU932" si="2483">AS919*AT919</f>
        <v>0</v>
      </c>
      <c r="AV919" s="25"/>
      <c r="AW919" s="25">
        <f t="shared" ref="AW919:AW932" si="2484">AT919*1.0098</f>
        <v>70.274261037275238</v>
      </c>
      <c r="AX919" s="28">
        <f t="shared" ref="AX919:AX932" si="2485">AV919*AW919</f>
        <v>0</v>
      </c>
      <c r="AY919" s="25"/>
      <c r="AZ919" s="25">
        <f t="shared" ref="AZ919:AZ932" si="2486">AW919*1.0098</f>
        <v>70.962948795440539</v>
      </c>
      <c r="BA919" s="28">
        <f t="shared" ref="BA919:BA932" si="2487">AY919*AZ919</f>
        <v>0</v>
      </c>
      <c r="BB919" s="27">
        <f t="shared" ref="BB919:BB932" si="2488">BE919+BH919+BK919</f>
        <v>0</v>
      </c>
      <c r="BC919" s="27">
        <f t="shared" ref="BC919:BC932" si="2489">BF919</f>
        <v>71.658385693635864</v>
      </c>
      <c r="BD919" s="28">
        <f t="shared" ref="BD919:BD932" si="2490">BB919*BC919</f>
        <v>0</v>
      </c>
      <c r="BE919" s="25"/>
      <c r="BF919" s="25">
        <f t="shared" ref="BF919:BF932" si="2491">AZ919*1.0098</f>
        <v>71.658385693635864</v>
      </c>
      <c r="BG919" s="28">
        <f t="shared" ref="BG919:BG932" si="2492">BE919*BF919</f>
        <v>0</v>
      </c>
      <c r="BH919" s="25"/>
      <c r="BI919" s="25">
        <f t="shared" ref="BI919:BI932" si="2493">BF919*1.0098</f>
        <v>72.360637873433504</v>
      </c>
      <c r="BJ919" s="28">
        <f t="shared" ref="BJ919:BJ932" si="2494">BH919*BI919</f>
        <v>0</v>
      </c>
      <c r="BK919" s="25"/>
      <c r="BL919" s="25">
        <f t="shared" ref="BL919:BL932" si="2495">BI919*1.0098</f>
        <v>73.069772124593158</v>
      </c>
      <c r="BM919" s="28">
        <f t="shared" ref="BM919:BM932" si="2496">BK919*BL919</f>
        <v>0</v>
      </c>
      <c r="CZ919" s="30"/>
      <c r="DA919" s="30"/>
      <c r="DB919" s="30"/>
      <c r="DC919" s="30"/>
      <c r="DD919" s="30"/>
      <c r="DE919" s="30"/>
      <c r="DF919" s="30"/>
      <c r="DG919" s="30"/>
      <c r="DH919" s="30"/>
      <c r="DI919" s="30"/>
      <c r="DJ919" s="30"/>
      <c r="DK919" s="30"/>
      <c r="DL919" s="30"/>
      <c r="DM919" s="30"/>
      <c r="DN919" s="30"/>
      <c r="DO919" s="30"/>
      <c r="DP919" s="30"/>
      <c r="DQ919" s="30"/>
      <c r="DR919" s="30"/>
      <c r="DS919" s="30"/>
      <c r="DT919" s="30"/>
      <c r="DU919" s="30"/>
      <c r="DV919" s="30"/>
      <c r="DW919" s="30"/>
      <c r="DX919" s="30"/>
      <c r="DY919" s="30"/>
      <c r="DZ919" s="30"/>
      <c r="EA919" s="30"/>
      <c r="EB919" s="30"/>
      <c r="EC919" s="30"/>
      <c r="ED919" s="30"/>
      <c r="EE919" s="30"/>
      <c r="EF919" s="30"/>
      <c r="EG919" s="30"/>
      <c r="EH919" s="30"/>
      <c r="EI919" s="30"/>
      <c r="EJ919" s="30"/>
      <c r="EK919" s="30"/>
      <c r="EL919" s="30"/>
      <c r="EM919" s="30"/>
      <c r="EN919" s="30"/>
      <c r="EO919" s="30"/>
      <c r="EP919" s="30"/>
      <c r="EQ919" s="30"/>
      <c r="ER919" s="30"/>
      <c r="ES919" s="30"/>
      <c r="ET919" s="30"/>
      <c r="EU919" s="30"/>
      <c r="EV919" s="30"/>
      <c r="EW919" s="30"/>
      <c r="EX919" s="30"/>
      <c r="EY919" s="30"/>
      <c r="EZ919" s="30"/>
      <c r="FA919" s="30"/>
      <c r="FB919" s="30"/>
      <c r="FC919" s="30"/>
      <c r="FD919" s="30"/>
      <c r="FE919" s="30"/>
      <c r="FF919" s="30"/>
      <c r="FG919" s="30"/>
      <c r="FH919" s="30"/>
      <c r="FI919" s="30"/>
    </row>
    <row r="920" spans="1:165" s="29" customFormat="1" ht="24.95" customHeight="1" x14ac:dyDescent="0.15">
      <c r="A920" s="23" t="s">
        <v>55</v>
      </c>
      <c r="B920" s="23" t="s">
        <v>2426</v>
      </c>
      <c r="C920" s="23" t="s">
        <v>2427</v>
      </c>
      <c r="D920" s="23" t="s">
        <v>2428</v>
      </c>
      <c r="E920" s="23" t="s">
        <v>2235</v>
      </c>
      <c r="F920" s="110">
        <v>24</v>
      </c>
      <c r="G920" s="23"/>
      <c r="H920" s="23"/>
      <c r="I920" s="23"/>
      <c r="J920" s="23"/>
      <c r="K920" s="23"/>
      <c r="L920" s="23"/>
      <c r="M920" s="94">
        <v>521.55999999999995</v>
      </c>
      <c r="N920" s="94"/>
      <c r="O920" s="24">
        <f t="shared" si="2458"/>
        <v>24</v>
      </c>
      <c r="P920" s="25">
        <f t="shared" si="2459"/>
        <v>550.59352710625456</v>
      </c>
      <c r="Q920" s="26">
        <f t="shared" si="2460"/>
        <v>12827.747425170019</v>
      </c>
      <c r="R920" s="27">
        <f t="shared" si="2461"/>
        <v>12</v>
      </c>
      <c r="S920" s="27">
        <f t="shared" si="2462"/>
        <v>526.671288</v>
      </c>
      <c r="T920" s="28">
        <f t="shared" si="2463"/>
        <v>6320.055456</v>
      </c>
      <c r="U920" s="25">
        <v>12</v>
      </c>
      <c r="V920" s="25">
        <f t="shared" si="2464"/>
        <v>526.671288</v>
      </c>
      <c r="W920" s="28">
        <f t="shared" si="2465"/>
        <v>6320.055456</v>
      </c>
      <c r="X920" s="25"/>
      <c r="Y920" s="25">
        <f t="shared" si="2466"/>
        <v>531.83266662239998</v>
      </c>
      <c r="Z920" s="28">
        <f t="shared" si="2467"/>
        <v>0</v>
      </c>
      <c r="AA920" s="25"/>
      <c r="AB920" s="25">
        <f t="shared" si="2468"/>
        <v>537.04462675529953</v>
      </c>
      <c r="AC920" s="28">
        <f t="shared" si="2469"/>
        <v>0</v>
      </c>
      <c r="AD920" s="27">
        <f t="shared" si="2470"/>
        <v>12</v>
      </c>
      <c r="AE920" s="27">
        <f t="shared" si="2471"/>
        <v>542.30766409750152</v>
      </c>
      <c r="AF920" s="28">
        <f t="shared" si="2472"/>
        <v>6507.6919691700186</v>
      </c>
      <c r="AG920" s="25"/>
      <c r="AH920" s="25">
        <f t="shared" si="2473"/>
        <v>542.30766409750152</v>
      </c>
      <c r="AI920" s="28">
        <f t="shared" si="2474"/>
        <v>0</v>
      </c>
      <c r="AJ920" s="25"/>
      <c r="AK920" s="25">
        <f t="shared" si="2475"/>
        <v>547.62227920565704</v>
      </c>
      <c r="AL920" s="28">
        <f t="shared" si="2476"/>
        <v>0</v>
      </c>
      <c r="AM920" s="25">
        <v>12</v>
      </c>
      <c r="AN920" s="25">
        <f t="shared" si="2477"/>
        <v>552.98897754187249</v>
      </c>
      <c r="AO920" s="28">
        <f t="shared" si="2478"/>
        <v>6635.8677305024703</v>
      </c>
      <c r="AP920" s="27">
        <f t="shared" si="2479"/>
        <v>0</v>
      </c>
      <c r="AQ920" s="27">
        <f t="shared" si="2480"/>
        <v>558.40826952178281</v>
      </c>
      <c r="AR920" s="28">
        <f t="shared" si="2481"/>
        <v>0</v>
      </c>
      <c r="AS920" s="25"/>
      <c r="AT920" s="25">
        <f t="shared" si="2482"/>
        <v>558.40826952178281</v>
      </c>
      <c r="AU920" s="28">
        <f t="shared" si="2483"/>
        <v>0</v>
      </c>
      <c r="AV920" s="25"/>
      <c r="AW920" s="25">
        <f t="shared" si="2484"/>
        <v>563.88067056309626</v>
      </c>
      <c r="AX920" s="28">
        <f t="shared" si="2485"/>
        <v>0</v>
      </c>
      <c r="AY920" s="25"/>
      <c r="AZ920" s="25">
        <f t="shared" si="2486"/>
        <v>569.40670113461465</v>
      </c>
      <c r="BA920" s="28">
        <f t="shared" si="2487"/>
        <v>0</v>
      </c>
      <c r="BB920" s="27">
        <f t="shared" si="2488"/>
        <v>0</v>
      </c>
      <c r="BC920" s="27">
        <f t="shared" si="2489"/>
        <v>574.98688680573389</v>
      </c>
      <c r="BD920" s="28">
        <f t="shared" si="2490"/>
        <v>0</v>
      </c>
      <c r="BE920" s="25"/>
      <c r="BF920" s="25">
        <f t="shared" si="2491"/>
        <v>574.98688680573389</v>
      </c>
      <c r="BG920" s="28">
        <f t="shared" si="2492"/>
        <v>0</v>
      </c>
      <c r="BH920" s="25"/>
      <c r="BI920" s="25">
        <f t="shared" si="2493"/>
        <v>580.62175829643013</v>
      </c>
      <c r="BJ920" s="28">
        <f t="shared" si="2494"/>
        <v>0</v>
      </c>
      <c r="BK920" s="25"/>
      <c r="BL920" s="25">
        <f t="shared" si="2495"/>
        <v>586.31185152773514</v>
      </c>
      <c r="BM920" s="28">
        <f t="shared" si="2496"/>
        <v>0</v>
      </c>
      <c r="CZ920" s="30"/>
      <c r="DA920" s="30"/>
      <c r="DB920" s="30"/>
      <c r="DC920" s="30"/>
      <c r="DD920" s="30"/>
      <c r="DE920" s="30"/>
      <c r="DF920" s="30"/>
      <c r="DG920" s="30"/>
      <c r="DH920" s="30"/>
      <c r="DI920" s="30"/>
      <c r="DJ920" s="30"/>
      <c r="DK920" s="30"/>
      <c r="DL920" s="30"/>
      <c r="DM920" s="30"/>
      <c r="DN920" s="30"/>
      <c r="DO920" s="30"/>
      <c r="DP920" s="30"/>
      <c r="DQ920" s="30"/>
      <c r="DR920" s="30"/>
      <c r="DS920" s="30"/>
      <c r="DT920" s="30"/>
      <c r="DU920" s="30"/>
      <c r="DV920" s="30"/>
      <c r="DW920" s="30"/>
      <c r="DX920" s="30"/>
      <c r="DY920" s="30"/>
      <c r="DZ920" s="30"/>
      <c r="EA920" s="30"/>
      <c r="EB920" s="30"/>
      <c r="EC920" s="30"/>
      <c r="ED920" s="30"/>
      <c r="EE920" s="30"/>
      <c r="EF920" s="30"/>
      <c r="EG920" s="30"/>
      <c r="EH920" s="30"/>
      <c r="EI920" s="30"/>
      <c r="EJ920" s="30"/>
      <c r="EK920" s="30"/>
      <c r="EL920" s="30"/>
      <c r="EM920" s="30"/>
      <c r="EN920" s="30"/>
      <c r="EO920" s="30"/>
      <c r="EP920" s="30"/>
      <c r="EQ920" s="30"/>
      <c r="ER920" s="30"/>
      <c r="ES920" s="30"/>
      <c r="ET920" s="30"/>
      <c r="EU920" s="30"/>
      <c r="EV920" s="30"/>
      <c r="EW920" s="30"/>
      <c r="EX920" s="30"/>
      <c r="EY920" s="30"/>
      <c r="EZ920" s="30"/>
      <c r="FA920" s="30"/>
      <c r="FB920" s="30"/>
      <c r="FC920" s="30"/>
      <c r="FD920" s="30"/>
      <c r="FE920" s="30"/>
      <c r="FF920" s="30"/>
      <c r="FG920" s="30"/>
      <c r="FH920" s="30"/>
      <c r="FI920" s="30"/>
    </row>
    <row r="921" spans="1:165" s="29" customFormat="1" ht="24.95" customHeight="1" x14ac:dyDescent="0.15">
      <c r="A921" s="23" t="s">
        <v>55</v>
      </c>
      <c r="B921" s="23" t="s">
        <v>2429</v>
      </c>
      <c r="C921" s="23" t="s">
        <v>2430</v>
      </c>
      <c r="D921" s="23" t="s">
        <v>2431</v>
      </c>
      <c r="E921" s="23" t="s">
        <v>713</v>
      </c>
      <c r="F921" s="110">
        <v>60</v>
      </c>
      <c r="G921" s="23"/>
      <c r="H921" s="23"/>
      <c r="I921" s="23"/>
      <c r="J921" s="23"/>
      <c r="K921" s="23"/>
      <c r="L921" s="23"/>
      <c r="M921" s="94">
        <v>35</v>
      </c>
      <c r="N921" s="94"/>
      <c r="O921" s="24">
        <f t="shared" si="2458"/>
        <v>60</v>
      </c>
      <c r="P921" s="25">
        <f t="shared" si="2459"/>
        <v>36.948334704959954</v>
      </c>
      <c r="Q921" s="26">
        <f t="shared" si="2460"/>
        <v>2183.5380293825319</v>
      </c>
      <c r="R921" s="27">
        <f t="shared" si="2461"/>
        <v>0</v>
      </c>
      <c r="S921" s="27">
        <f t="shared" si="2462"/>
        <v>35.343000000000004</v>
      </c>
      <c r="T921" s="28">
        <f t="shared" si="2463"/>
        <v>0</v>
      </c>
      <c r="U921" s="25"/>
      <c r="V921" s="25">
        <f t="shared" si="2464"/>
        <v>35.343000000000004</v>
      </c>
      <c r="W921" s="28">
        <f t="shared" si="2465"/>
        <v>0</v>
      </c>
      <c r="X921" s="25"/>
      <c r="Y921" s="25">
        <f t="shared" si="2466"/>
        <v>35.689361400000003</v>
      </c>
      <c r="Z921" s="28">
        <f t="shared" si="2467"/>
        <v>0</v>
      </c>
      <c r="AA921" s="25"/>
      <c r="AB921" s="25">
        <f t="shared" si="2468"/>
        <v>36.039117141720006</v>
      </c>
      <c r="AC921" s="28">
        <f t="shared" si="2469"/>
        <v>0</v>
      </c>
      <c r="AD921" s="27">
        <f t="shared" si="2470"/>
        <v>60</v>
      </c>
      <c r="AE921" s="27">
        <f t="shared" si="2471"/>
        <v>36.392300489708866</v>
      </c>
      <c r="AF921" s="28">
        <f t="shared" si="2472"/>
        <v>2183.5380293825319</v>
      </c>
      <c r="AG921" s="25"/>
      <c r="AH921" s="25">
        <f t="shared" si="2473"/>
        <v>36.392300489708866</v>
      </c>
      <c r="AI921" s="28">
        <f t="shared" si="2474"/>
        <v>0</v>
      </c>
      <c r="AJ921" s="25">
        <v>60</v>
      </c>
      <c r="AK921" s="25">
        <f t="shared" si="2475"/>
        <v>36.748945034508012</v>
      </c>
      <c r="AL921" s="28">
        <f t="shared" si="2476"/>
        <v>2204.9367020704808</v>
      </c>
      <c r="AM921" s="25"/>
      <c r="AN921" s="25">
        <f t="shared" si="2477"/>
        <v>37.109084695846192</v>
      </c>
      <c r="AO921" s="28">
        <f t="shared" si="2478"/>
        <v>0</v>
      </c>
      <c r="AP921" s="27">
        <f t="shared" si="2479"/>
        <v>0</v>
      </c>
      <c r="AQ921" s="27">
        <f t="shared" si="2480"/>
        <v>37.472753725865488</v>
      </c>
      <c r="AR921" s="28">
        <f t="shared" si="2481"/>
        <v>0</v>
      </c>
      <c r="AS921" s="25"/>
      <c r="AT921" s="25">
        <f t="shared" si="2482"/>
        <v>37.472753725865488</v>
      </c>
      <c r="AU921" s="28">
        <f t="shared" si="2483"/>
        <v>0</v>
      </c>
      <c r="AV921" s="25"/>
      <c r="AW921" s="25">
        <f t="shared" si="2484"/>
        <v>37.839986712378973</v>
      </c>
      <c r="AX921" s="28">
        <f t="shared" si="2485"/>
        <v>0</v>
      </c>
      <c r="AY921" s="25"/>
      <c r="AZ921" s="25">
        <f t="shared" si="2486"/>
        <v>38.210818582160286</v>
      </c>
      <c r="BA921" s="28">
        <f t="shared" si="2487"/>
        <v>0</v>
      </c>
      <c r="BB921" s="27">
        <f t="shared" si="2488"/>
        <v>0</v>
      </c>
      <c r="BC921" s="27">
        <f t="shared" si="2489"/>
        <v>38.58528460426546</v>
      </c>
      <c r="BD921" s="28">
        <f t="shared" si="2490"/>
        <v>0</v>
      </c>
      <c r="BE921" s="25"/>
      <c r="BF921" s="25">
        <f t="shared" si="2491"/>
        <v>38.58528460426546</v>
      </c>
      <c r="BG921" s="28">
        <f t="shared" si="2492"/>
        <v>0</v>
      </c>
      <c r="BH921" s="25"/>
      <c r="BI921" s="25">
        <f t="shared" si="2493"/>
        <v>38.96342039338726</v>
      </c>
      <c r="BJ921" s="28">
        <f t="shared" si="2494"/>
        <v>0</v>
      </c>
      <c r="BK921" s="25"/>
      <c r="BL921" s="25">
        <f t="shared" si="2495"/>
        <v>39.345261913242453</v>
      </c>
      <c r="BM921" s="28">
        <f t="shared" si="2496"/>
        <v>0</v>
      </c>
      <c r="CZ921" s="30"/>
      <c r="DA921" s="30"/>
      <c r="DB921" s="30"/>
      <c r="DC921" s="30"/>
      <c r="DD921" s="30"/>
      <c r="DE921" s="30"/>
      <c r="DF921" s="30"/>
      <c r="DG921" s="30"/>
      <c r="DH921" s="30"/>
      <c r="DI921" s="30"/>
      <c r="DJ921" s="30"/>
      <c r="DK921" s="30"/>
      <c r="DL921" s="30"/>
      <c r="DM921" s="30"/>
      <c r="DN921" s="30"/>
      <c r="DO921" s="30"/>
      <c r="DP921" s="30"/>
      <c r="DQ921" s="30"/>
      <c r="DR921" s="30"/>
      <c r="DS921" s="30"/>
      <c r="DT921" s="30"/>
      <c r="DU921" s="30"/>
      <c r="DV921" s="30"/>
      <c r="DW921" s="30"/>
      <c r="DX921" s="30"/>
      <c r="DY921" s="30"/>
      <c r="DZ921" s="30"/>
      <c r="EA921" s="30"/>
      <c r="EB921" s="30"/>
      <c r="EC921" s="30"/>
      <c r="ED921" s="30"/>
      <c r="EE921" s="30"/>
      <c r="EF921" s="30"/>
      <c r="EG921" s="30"/>
      <c r="EH921" s="30"/>
      <c r="EI921" s="30"/>
      <c r="EJ921" s="30"/>
      <c r="EK921" s="30"/>
      <c r="EL921" s="30"/>
      <c r="EM921" s="30"/>
      <c r="EN921" s="30"/>
      <c r="EO921" s="30"/>
      <c r="EP921" s="30"/>
      <c r="EQ921" s="30"/>
      <c r="ER921" s="30"/>
      <c r="ES921" s="30"/>
      <c r="ET921" s="30"/>
      <c r="EU921" s="30"/>
      <c r="EV921" s="30"/>
      <c r="EW921" s="30"/>
      <c r="EX921" s="30"/>
      <c r="EY921" s="30"/>
      <c r="EZ921" s="30"/>
      <c r="FA921" s="30"/>
      <c r="FB921" s="30"/>
      <c r="FC921" s="30"/>
      <c r="FD921" s="30"/>
      <c r="FE921" s="30"/>
      <c r="FF921" s="30"/>
      <c r="FG921" s="30"/>
      <c r="FH921" s="30"/>
      <c r="FI921" s="30"/>
    </row>
    <row r="922" spans="1:165" s="29" customFormat="1" ht="24.95" customHeight="1" x14ac:dyDescent="0.15">
      <c r="A922" s="23" t="s">
        <v>55</v>
      </c>
      <c r="B922" s="23" t="s">
        <v>2432</v>
      </c>
      <c r="C922" s="23" t="s">
        <v>2433</v>
      </c>
      <c r="D922" s="23" t="s">
        <v>2425</v>
      </c>
      <c r="E922" s="23" t="s">
        <v>713</v>
      </c>
      <c r="F922" s="110"/>
      <c r="G922" s="23"/>
      <c r="H922" s="23">
        <v>50</v>
      </c>
      <c r="I922" s="23"/>
      <c r="J922" s="23"/>
      <c r="K922" s="23"/>
      <c r="L922" s="23"/>
      <c r="M922" s="94">
        <v>131.25</v>
      </c>
      <c r="N922" s="94"/>
      <c r="O922" s="24">
        <f t="shared" si="2458"/>
        <v>50</v>
      </c>
      <c r="P922" s="25">
        <f t="shared" si="2459"/>
        <v>138.5562551435998</v>
      </c>
      <c r="Q922" s="26">
        <f t="shared" si="2460"/>
        <v>6626.8125</v>
      </c>
      <c r="R922" s="27">
        <f t="shared" si="2461"/>
        <v>50</v>
      </c>
      <c r="S922" s="27">
        <f t="shared" si="2462"/>
        <v>132.53625</v>
      </c>
      <c r="T922" s="28">
        <f t="shared" si="2463"/>
        <v>6626.8125</v>
      </c>
      <c r="U922" s="25">
        <v>50</v>
      </c>
      <c r="V922" s="25">
        <f t="shared" si="2464"/>
        <v>132.53625</v>
      </c>
      <c r="W922" s="28">
        <f t="shared" si="2465"/>
        <v>6626.8125</v>
      </c>
      <c r="X922" s="25"/>
      <c r="Y922" s="25">
        <f t="shared" si="2466"/>
        <v>133.83510525</v>
      </c>
      <c r="Z922" s="28">
        <f t="shared" si="2467"/>
        <v>0</v>
      </c>
      <c r="AA922" s="25"/>
      <c r="AB922" s="25">
        <f t="shared" si="2468"/>
        <v>135.14668928144999</v>
      </c>
      <c r="AC922" s="28">
        <f t="shared" si="2469"/>
        <v>0</v>
      </c>
      <c r="AD922" s="27">
        <f t="shared" si="2470"/>
        <v>0</v>
      </c>
      <c r="AE922" s="27">
        <f t="shared" si="2471"/>
        <v>136.47112683640822</v>
      </c>
      <c r="AF922" s="28">
        <f t="shared" si="2472"/>
        <v>0</v>
      </c>
      <c r="AG922" s="25"/>
      <c r="AH922" s="25">
        <f t="shared" si="2473"/>
        <v>136.47112683640822</v>
      </c>
      <c r="AI922" s="28">
        <f t="shared" si="2474"/>
        <v>0</v>
      </c>
      <c r="AJ922" s="25"/>
      <c r="AK922" s="25">
        <f t="shared" si="2475"/>
        <v>137.80854387940502</v>
      </c>
      <c r="AL922" s="28">
        <f t="shared" si="2476"/>
        <v>0</v>
      </c>
      <c r="AM922" s="25"/>
      <c r="AN922" s="25">
        <f t="shared" si="2477"/>
        <v>139.1590676094232</v>
      </c>
      <c r="AO922" s="28">
        <f t="shared" si="2478"/>
        <v>0</v>
      </c>
      <c r="AP922" s="27">
        <f t="shared" si="2479"/>
        <v>0</v>
      </c>
      <c r="AQ922" s="27">
        <f t="shared" si="2480"/>
        <v>140.52282647199556</v>
      </c>
      <c r="AR922" s="28">
        <f t="shared" si="2481"/>
        <v>0</v>
      </c>
      <c r="AS922" s="25"/>
      <c r="AT922" s="25">
        <f t="shared" si="2482"/>
        <v>140.52282647199556</v>
      </c>
      <c r="AU922" s="28">
        <f t="shared" si="2483"/>
        <v>0</v>
      </c>
      <c r="AV922" s="25"/>
      <c r="AW922" s="25">
        <f t="shared" si="2484"/>
        <v>141.89995017142112</v>
      </c>
      <c r="AX922" s="28">
        <f t="shared" si="2485"/>
        <v>0</v>
      </c>
      <c r="AY922" s="25"/>
      <c r="AZ922" s="25">
        <f t="shared" si="2486"/>
        <v>143.29056968310107</v>
      </c>
      <c r="BA922" s="28">
        <f t="shared" si="2487"/>
        <v>0</v>
      </c>
      <c r="BB922" s="27">
        <f t="shared" si="2488"/>
        <v>0</v>
      </c>
      <c r="BC922" s="27">
        <f t="shared" si="2489"/>
        <v>144.69481726599545</v>
      </c>
      <c r="BD922" s="28">
        <f t="shared" si="2490"/>
        <v>0</v>
      </c>
      <c r="BE922" s="25"/>
      <c r="BF922" s="25">
        <f t="shared" si="2491"/>
        <v>144.69481726599545</v>
      </c>
      <c r="BG922" s="28">
        <f t="shared" si="2492"/>
        <v>0</v>
      </c>
      <c r="BH922" s="25"/>
      <c r="BI922" s="25">
        <f t="shared" si="2493"/>
        <v>146.11282647520221</v>
      </c>
      <c r="BJ922" s="28">
        <f t="shared" si="2494"/>
        <v>0</v>
      </c>
      <c r="BK922" s="25"/>
      <c r="BL922" s="25">
        <f t="shared" si="2495"/>
        <v>147.5447321746592</v>
      </c>
      <c r="BM922" s="28">
        <f t="shared" si="2496"/>
        <v>0</v>
      </c>
      <c r="CZ922" s="30"/>
      <c r="DA922" s="30"/>
      <c r="DB922" s="30"/>
      <c r="DC922" s="30"/>
      <c r="DD922" s="30"/>
      <c r="DE922" s="30"/>
      <c r="DF922" s="30"/>
      <c r="DG922" s="30"/>
      <c r="DH922" s="30"/>
      <c r="DI922" s="30"/>
      <c r="DJ922" s="30"/>
      <c r="DK922" s="30"/>
      <c r="DL922" s="30"/>
      <c r="DM922" s="30"/>
      <c r="DN922" s="30"/>
      <c r="DO922" s="30"/>
      <c r="DP922" s="30"/>
      <c r="DQ922" s="30"/>
      <c r="DR922" s="30"/>
      <c r="DS922" s="30"/>
      <c r="DT922" s="30"/>
      <c r="DU922" s="30"/>
      <c r="DV922" s="30"/>
      <c r="DW922" s="30"/>
      <c r="DX922" s="30"/>
      <c r="DY922" s="30"/>
      <c r="DZ922" s="30"/>
      <c r="EA922" s="30"/>
      <c r="EB922" s="30"/>
      <c r="EC922" s="30"/>
      <c r="ED922" s="30"/>
      <c r="EE922" s="30"/>
      <c r="EF922" s="30"/>
      <c r="EG922" s="30"/>
      <c r="EH922" s="30"/>
      <c r="EI922" s="30"/>
      <c r="EJ922" s="30"/>
      <c r="EK922" s="30"/>
      <c r="EL922" s="30"/>
      <c r="EM922" s="30"/>
      <c r="EN922" s="30"/>
      <c r="EO922" s="30"/>
      <c r="EP922" s="30"/>
      <c r="EQ922" s="30"/>
      <c r="ER922" s="30"/>
      <c r="ES922" s="30"/>
      <c r="ET922" s="30"/>
      <c r="EU922" s="30"/>
      <c r="EV922" s="30"/>
      <c r="EW922" s="30"/>
      <c r="EX922" s="30"/>
      <c r="EY922" s="30"/>
      <c r="EZ922" s="30"/>
      <c r="FA922" s="30"/>
      <c r="FB922" s="30"/>
      <c r="FC922" s="30"/>
      <c r="FD922" s="30"/>
      <c r="FE922" s="30"/>
      <c r="FF922" s="30"/>
      <c r="FG922" s="30"/>
      <c r="FH922" s="30"/>
      <c r="FI922" s="30"/>
    </row>
    <row r="923" spans="1:165" s="29" customFormat="1" ht="24.95" customHeight="1" x14ac:dyDescent="0.15">
      <c r="A923" s="23" t="s">
        <v>55</v>
      </c>
      <c r="B923" s="23" t="s">
        <v>2434</v>
      </c>
      <c r="C923" s="23" t="s">
        <v>2435</v>
      </c>
      <c r="D923" s="23" t="s">
        <v>2428</v>
      </c>
      <c r="E923" s="23" t="s">
        <v>713</v>
      </c>
      <c r="F923" s="110">
        <v>20</v>
      </c>
      <c r="G923" s="23"/>
      <c r="H923" s="23"/>
      <c r="I923" s="23"/>
      <c r="J923" s="23"/>
      <c r="K923" s="23"/>
      <c r="L923" s="23"/>
      <c r="M923" s="94">
        <v>103.81</v>
      </c>
      <c r="N923" s="94"/>
      <c r="O923" s="24">
        <f t="shared" si="2458"/>
        <v>20</v>
      </c>
      <c r="P923" s="25">
        <f t="shared" si="2459"/>
        <v>109.58876073491122</v>
      </c>
      <c r="Q923" s="26">
        <f t="shared" si="2460"/>
        <v>2192.7129213625135</v>
      </c>
      <c r="R923" s="27">
        <f t="shared" si="2461"/>
        <v>10</v>
      </c>
      <c r="S923" s="27">
        <f t="shared" si="2462"/>
        <v>104.82733800000001</v>
      </c>
      <c r="T923" s="28">
        <f t="shared" si="2463"/>
        <v>1048.2733800000001</v>
      </c>
      <c r="U923" s="25"/>
      <c r="V923" s="25">
        <f t="shared" si="2464"/>
        <v>104.82733800000001</v>
      </c>
      <c r="W923" s="28">
        <f t="shared" si="2465"/>
        <v>0</v>
      </c>
      <c r="X923" s="25">
        <v>10</v>
      </c>
      <c r="Y923" s="25">
        <f t="shared" si="2466"/>
        <v>105.85464591240002</v>
      </c>
      <c r="Z923" s="28">
        <f t="shared" si="2467"/>
        <v>1058.5464591240002</v>
      </c>
      <c r="AA923" s="25"/>
      <c r="AB923" s="25">
        <f t="shared" si="2468"/>
        <v>106.89202144234154</v>
      </c>
      <c r="AC923" s="28">
        <f t="shared" si="2469"/>
        <v>0</v>
      </c>
      <c r="AD923" s="27">
        <f t="shared" si="2470"/>
        <v>0</v>
      </c>
      <c r="AE923" s="27">
        <f t="shared" si="2471"/>
        <v>107.93956325247649</v>
      </c>
      <c r="AF923" s="28">
        <f t="shared" si="2472"/>
        <v>0</v>
      </c>
      <c r="AG923" s="25"/>
      <c r="AH923" s="25">
        <f t="shared" si="2473"/>
        <v>107.93956325247649</v>
      </c>
      <c r="AI923" s="28">
        <f t="shared" si="2474"/>
        <v>0</v>
      </c>
      <c r="AJ923" s="25"/>
      <c r="AK923" s="25">
        <f t="shared" si="2475"/>
        <v>108.99737097235077</v>
      </c>
      <c r="AL923" s="28">
        <f t="shared" si="2476"/>
        <v>0</v>
      </c>
      <c r="AM923" s="25"/>
      <c r="AN923" s="25">
        <f t="shared" si="2477"/>
        <v>110.06554520787981</v>
      </c>
      <c r="AO923" s="28">
        <f t="shared" si="2478"/>
        <v>0</v>
      </c>
      <c r="AP923" s="27">
        <f t="shared" si="2479"/>
        <v>0</v>
      </c>
      <c r="AQ923" s="27">
        <f t="shared" si="2480"/>
        <v>111.14418755091704</v>
      </c>
      <c r="AR923" s="28">
        <f t="shared" si="2481"/>
        <v>0</v>
      </c>
      <c r="AS923" s="25"/>
      <c r="AT923" s="25">
        <f t="shared" si="2482"/>
        <v>111.14418755091704</v>
      </c>
      <c r="AU923" s="28">
        <f t="shared" si="2483"/>
        <v>0</v>
      </c>
      <c r="AV923" s="25"/>
      <c r="AW923" s="25">
        <f t="shared" si="2484"/>
        <v>112.23340058891603</v>
      </c>
      <c r="AX923" s="28">
        <f t="shared" si="2485"/>
        <v>0</v>
      </c>
      <c r="AY923" s="25"/>
      <c r="AZ923" s="25">
        <f t="shared" si="2486"/>
        <v>113.3332879146874</v>
      </c>
      <c r="BA923" s="28">
        <f t="shared" si="2487"/>
        <v>0</v>
      </c>
      <c r="BB923" s="27">
        <f t="shared" si="2488"/>
        <v>10</v>
      </c>
      <c r="BC923" s="27">
        <f t="shared" si="2489"/>
        <v>114.44395413625135</v>
      </c>
      <c r="BD923" s="28">
        <f t="shared" si="2490"/>
        <v>1144.4395413625134</v>
      </c>
      <c r="BE923" s="25"/>
      <c r="BF923" s="25">
        <f t="shared" si="2491"/>
        <v>114.44395413625135</v>
      </c>
      <c r="BG923" s="28">
        <f t="shared" si="2492"/>
        <v>0</v>
      </c>
      <c r="BH923" s="25">
        <v>10</v>
      </c>
      <c r="BI923" s="25">
        <f t="shared" si="2493"/>
        <v>115.56550488678661</v>
      </c>
      <c r="BJ923" s="28">
        <f t="shared" si="2494"/>
        <v>1155.6550488678661</v>
      </c>
      <c r="BK923" s="25"/>
      <c r="BL923" s="25">
        <f t="shared" si="2495"/>
        <v>116.69804683467713</v>
      </c>
      <c r="BM923" s="28">
        <f t="shared" si="2496"/>
        <v>0</v>
      </c>
      <c r="CZ923" s="30"/>
      <c r="DA923" s="30"/>
      <c r="DB923" s="30"/>
      <c r="DC923" s="30"/>
      <c r="DD923" s="30"/>
      <c r="DE923" s="30"/>
      <c r="DF923" s="30"/>
      <c r="DG923" s="30"/>
      <c r="DH923" s="30"/>
      <c r="DI923" s="30"/>
      <c r="DJ923" s="30"/>
      <c r="DK923" s="30"/>
      <c r="DL923" s="30"/>
      <c r="DM923" s="30"/>
      <c r="DN923" s="30"/>
      <c r="DO923" s="30"/>
      <c r="DP923" s="30"/>
      <c r="DQ923" s="30"/>
      <c r="DR923" s="30"/>
      <c r="DS923" s="30"/>
      <c r="DT923" s="30"/>
      <c r="DU923" s="30"/>
      <c r="DV923" s="30"/>
      <c r="DW923" s="30"/>
      <c r="DX923" s="30"/>
      <c r="DY923" s="30"/>
      <c r="DZ923" s="30"/>
      <c r="EA923" s="30"/>
      <c r="EB923" s="30"/>
      <c r="EC923" s="30"/>
      <c r="ED923" s="30"/>
      <c r="EE923" s="30"/>
      <c r="EF923" s="30"/>
      <c r="EG923" s="30"/>
      <c r="EH923" s="30"/>
      <c r="EI923" s="30"/>
      <c r="EJ923" s="30"/>
      <c r="EK923" s="30"/>
      <c r="EL923" s="30"/>
      <c r="EM923" s="30"/>
      <c r="EN923" s="30"/>
      <c r="EO923" s="30"/>
      <c r="EP923" s="30"/>
      <c r="EQ923" s="30"/>
      <c r="ER923" s="30"/>
      <c r="ES923" s="30"/>
      <c r="ET923" s="30"/>
      <c r="EU923" s="30"/>
      <c r="EV923" s="30"/>
      <c r="EW923" s="30"/>
      <c r="EX923" s="30"/>
      <c r="EY923" s="30"/>
      <c r="EZ923" s="30"/>
      <c r="FA923" s="30"/>
      <c r="FB923" s="30"/>
      <c r="FC923" s="30"/>
      <c r="FD923" s="30"/>
      <c r="FE923" s="30"/>
      <c r="FF923" s="30"/>
      <c r="FG923" s="30"/>
      <c r="FH923" s="30"/>
      <c r="FI923" s="30"/>
    </row>
    <row r="924" spans="1:165" s="29" customFormat="1" ht="24.95" customHeight="1" x14ac:dyDescent="0.15">
      <c r="A924" s="23" t="s">
        <v>55</v>
      </c>
      <c r="B924" s="23" t="s">
        <v>2436</v>
      </c>
      <c r="C924" s="23" t="s">
        <v>2437</v>
      </c>
      <c r="D924" s="23" t="s">
        <v>2428</v>
      </c>
      <c r="E924" s="23" t="s">
        <v>713</v>
      </c>
      <c r="F924" s="110">
        <v>80</v>
      </c>
      <c r="G924" s="23"/>
      <c r="H924" s="23"/>
      <c r="I924" s="23"/>
      <c r="J924" s="23"/>
      <c r="K924" s="23"/>
      <c r="L924" s="23"/>
      <c r="M924" s="94">
        <v>100.64</v>
      </c>
      <c r="N924" s="94"/>
      <c r="O924" s="24">
        <f t="shared" si="2458"/>
        <v>80</v>
      </c>
      <c r="P924" s="25">
        <f t="shared" si="2459"/>
        <v>106.24229727734769</v>
      </c>
      <c r="Q924" s="26">
        <f t="shared" si="2460"/>
        <v>8423.0449946536191</v>
      </c>
      <c r="R924" s="27">
        <f t="shared" si="2461"/>
        <v>40</v>
      </c>
      <c r="S924" s="27">
        <f t="shared" si="2462"/>
        <v>101.626272</v>
      </c>
      <c r="T924" s="28">
        <f t="shared" si="2463"/>
        <v>4065.0508799999998</v>
      </c>
      <c r="U924" s="25">
        <v>30</v>
      </c>
      <c r="V924" s="25">
        <f t="shared" si="2464"/>
        <v>101.626272</v>
      </c>
      <c r="W924" s="28">
        <f t="shared" si="2465"/>
        <v>3048.7881600000001</v>
      </c>
      <c r="X924" s="25">
        <v>10</v>
      </c>
      <c r="Y924" s="25">
        <f t="shared" si="2466"/>
        <v>102.62220946560001</v>
      </c>
      <c r="Z924" s="28">
        <f t="shared" si="2467"/>
        <v>1026.2220946560001</v>
      </c>
      <c r="AA924" s="25"/>
      <c r="AB924" s="25">
        <f t="shared" si="2468"/>
        <v>103.62790711836288</v>
      </c>
      <c r="AC924" s="28">
        <f t="shared" si="2469"/>
        <v>0</v>
      </c>
      <c r="AD924" s="27">
        <f t="shared" si="2470"/>
        <v>0</v>
      </c>
      <c r="AE924" s="27">
        <f t="shared" si="2471"/>
        <v>104.64346060812285</v>
      </c>
      <c r="AF924" s="28">
        <f t="shared" si="2472"/>
        <v>0</v>
      </c>
      <c r="AG924" s="25"/>
      <c r="AH924" s="25">
        <f t="shared" si="2473"/>
        <v>104.64346060812285</v>
      </c>
      <c r="AI924" s="28">
        <f t="shared" si="2474"/>
        <v>0</v>
      </c>
      <c r="AJ924" s="25"/>
      <c r="AK924" s="25">
        <f t="shared" si="2475"/>
        <v>105.66896652208246</v>
      </c>
      <c r="AL924" s="28">
        <f t="shared" si="2476"/>
        <v>0</v>
      </c>
      <c r="AM924" s="25"/>
      <c r="AN924" s="25">
        <f t="shared" si="2477"/>
        <v>106.70452239399887</v>
      </c>
      <c r="AO924" s="28">
        <f t="shared" si="2478"/>
        <v>0</v>
      </c>
      <c r="AP924" s="27">
        <f t="shared" si="2479"/>
        <v>25</v>
      </c>
      <c r="AQ924" s="27">
        <f t="shared" si="2480"/>
        <v>107.75022671346007</v>
      </c>
      <c r="AR924" s="28">
        <f t="shared" si="2481"/>
        <v>2693.7556678365017</v>
      </c>
      <c r="AS924" s="25">
        <v>15</v>
      </c>
      <c r="AT924" s="25">
        <f t="shared" si="2482"/>
        <v>107.75022671346007</v>
      </c>
      <c r="AU924" s="28">
        <f t="shared" si="2483"/>
        <v>1616.253400701901</v>
      </c>
      <c r="AV924" s="25"/>
      <c r="AW924" s="25">
        <f t="shared" si="2484"/>
        <v>108.80617893525198</v>
      </c>
      <c r="AX924" s="28">
        <f t="shared" si="2485"/>
        <v>0</v>
      </c>
      <c r="AY924" s="25">
        <v>10</v>
      </c>
      <c r="AZ924" s="25">
        <f t="shared" si="2486"/>
        <v>109.87247948881745</v>
      </c>
      <c r="BA924" s="28">
        <f t="shared" si="2487"/>
        <v>1098.7247948881745</v>
      </c>
      <c r="BB924" s="27">
        <f t="shared" si="2488"/>
        <v>15</v>
      </c>
      <c r="BC924" s="27">
        <f t="shared" si="2489"/>
        <v>110.94922978780787</v>
      </c>
      <c r="BD924" s="28">
        <f t="shared" si="2490"/>
        <v>1664.2384468171181</v>
      </c>
      <c r="BE924" s="25">
        <v>15</v>
      </c>
      <c r="BF924" s="25">
        <f t="shared" si="2491"/>
        <v>110.94922978780787</v>
      </c>
      <c r="BG924" s="28">
        <f t="shared" si="2492"/>
        <v>1664.2384468171181</v>
      </c>
      <c r="BH924" s="25"/>
      <c r="BI924" s="25">
        <f t="shared" si="2493"/>
        <v>112.03653223972839</v>
      </c>
      <c r="BJ924" s="28">
        <f t="shared" si="2494"/>
        <v>0</v>
      </c>
      <c r="BK924" s="25"/>
      <c r="BL924" s="25">
        <f t="shared" si="2495"/>
        <v>113.13449025567773</v>
      </c>
      <c r="BM924" s="28">
        <f t="shared" si="2496"/>
        <v>0</v>
      </c>
      <c r="CZ924" s="30"/>
      <c r="DA924" s="30"/>
      <c r="DB924" s="30"/>
      <c r="DC924" s="30"/>
      <c r="DD924" s="30"/>
      <c r="DE924" s="30"/>
      <c r="DF924" s="30"/>
      <c r="DG924" s="30"/>
      <c r="DH924" s="30"/>
      <c r="DI924" s="30"/>
      <c r="DJ924" s="30"/>
      <c r="DK924" s="30"/>
      <c r="DL924" s="30"/>
      <c r="DM924" s="30"/>
      <c r="DN924" s="30"/>
      <c r="DO924" s="30"/>
      <c r="DP924" s="30"/>
      <c r="DQ924" s="30"/>
      <c r="DR924" s="30"/>
      <c r="DS924" s="30"/>
      <c r="DT924" s="30"/>
      <c r="DU924" s="30"/>
      <c r="DV924" s="30"/>
      <c r="DW924" s="30"/>
      <c r="DX924" s="30"/>
      <c r="DY924" s="30"/>
      <c r="DZ924" s="30"/>
      <c r="EA924" s="30"/>
      <c r="EB924" s="30"/>
      <c r="EC924" s="30"/>
      <c r="ED924" s="30"/>
      <c r="EE924" s="30"/>
      <c r="EF924" s="30"/>
      <c r="EG924" s="30"/>
      <c r="EH924" s="30"/>
      <c r="EI924" s="30"/>
      <c r="EJ924" s="30"/>
      <c r="EK924" s="30"/>
      <c r="EL924" s="30"/>
      <c r="EM924" s="30"/>
      <c r="EN924" s="30"/>
      <c r="EO924" s="30"/>
      <c r="EP924" s="30"/>
      <c r="EQ924" s="30"/>
      <c r="ER924" s="30"/>
      <c r="ES924" s="30"/>
      <c r="ET924" s="30"/>
      <c r="EU924" s="30"/>
      <c r="EV924" s="30"/>
      <c r="EW924" s="30"/>
      <c r="EX924" s="30"/>
      <c r="EY924" s="30"/>
      <c r="EZ924" s="30"/>
      <c r="FA924" s="30"/>
      <c r="FB924" s="30"/>
      <c r="FC924" s="30"/>
      <c r="FD924" s="30"/>
      <c r="FE924" s="30"/>
      <c r="FF924" s="30"/>
      <c r="FG924" s="30"/>
      <c r="FH924" s="30"/>
      <c r="FI924" s="30"/>
    </row>
    <row r="925" spans="1:165" s="29" customFormat="1" ht="24.95" customHeight="1" x14ac:dyDescent="0.15">
      <c r="A925" s="23" t="s">
        <v>55</v>
      </c>
      <c r="B925" s="23" t="s">
        <v>2438</v>
      </c>
      <c r="C925" s="23" t="s">
        <v>2439</v>
      </c>
      <c r="D925" s="23" t="s">
        <v>2428</v>
      </c>
      <c r="E925" s="23" t="s">
        <v>713</v>
      </c>
      <c r="F925" s="110">
        <v>84</v>
      </c>
      <c r="G925" s="23"/>
      <c r="H925" s="23"/>
      <c r="I925" s="23"/>
      <c r="J925" s="23"/>
      <c r="K925" s="23"/>
      <c r="L925" s="23"/>
      <c r="M925" s="94">
        <v>117.31</v>
      </c>
      <c r="N925" s="94"/>
      <c r="O925" s="24">
        <f t="shared" si="2458"/>
        <v>84</v>
      </c>
      <c r="P925" s="25">
        <f t="shared" si="2459"/>
        <v>123.84026126396719</v>
      </c>
      <c r="Q925" s="26">
        <f t="shared" si="2460"/>
        <v>10174.914277449114</v>
      </c>
      <c r="R925" s="27">
        <f t="shared" si="2461"/>
        <v>40</v>
      </c>
      <c r="S925" s="27">
        <f t="shared" si="2462"/>
        <v>118.45963800000001</v>
      </c>
      <c r="T925" s="28">
        <f t="shared" si="2463"/>
        <v>4738.3855200000007</v>
      </c>
      <c r="U925" s="25">
        <v>10</v>
      </c>
      <c r="V925" s="25">
        <f t="shared" si="2464"/>
        <v>118.45963800000001</v>
      </c>
      <c r="W925" s="28">
        <f t="shared" si="2465"/>
        <v>1184.5963800000002</v>
      </c>
      <c r="X925" s="25">
        <v>30</v>
      </c>
      <c r="Y925" s="25">
        <f t="shared" si="2466"/>
        <v>119.62054245240002</v>
      </c>
      <c r="Z925" s="28">
        <f t="shared" si="2467"/>
        <v>3588.6162735720004</v>
      </c>
      <c r="AA925" s="25"/>
      <c r="AB925" s="25">
        <f t="shared" si="2468"/>
        <v>120.79282376843354</v>
      </c>
      <c r="AC925" s="28">
        <f t="shared" si="2469"/>
        <v>0</v>
      </c>
      <c r="AD925" s="27">
        <f t="shared" si="2470"/>
        <v>32</v>
      </c>
      <c r="AE925" s="27">
        <f t="shared" si="2471"/>
        <v>121.97659344136419</v>
      </c>
      <c r="AF925" s="28">
        <f t="shared" si="2472"/>
        <v>3903.250990123654</v>
      </c>
      <c r="AG925" s="25"/>
      <c r="AH925" s="25">
        <f t="shared" si="2473"/>
        <v>121.97659344136419</v>
      </c>
      <c r="AI925" s="28">
        <f t="shared" si="2474"/>
        <v>0</v>
      </c>
      <c r="AJ925" s="25">
        <v>2</v>
      </c>
      <c r="AK925" s="25">
        <f t="shared" si="2475"/>
        <v>123.17196405708955</v>
      </c>
      <c r="AL925" s="28">
        <f t="shared" si="2476"/>
        <v>246.34392811417911</v>
      </c>
      <c r="AM925" s="25">
        <v>30</v>
      </c>
      <c r="AN925" s="25">
        <f t="shared" si="2477"/>
        <v>124.37904930484903</v>
      </c>
      <c r="AO925" s="28">
        <f t="shared" si="2478"/>
        <v>3731.3714791454709</v>
      </c>
      <c r="AP925" s="27">
        <f t="shared" si="2479"/>
        <v>5</v>
      </c>
      <c r="AQ925" s="27">
        <f t="shared" si="2480"/>
        <v>125.59796398803655</v>
      </c>
      <c r="AR925" s="28">
        <f t="shared" si="2481"/>
        <v>627.98981994018277</v>
      </c>
      <c r="AS925" s="25"/>
      <c r="AT925" s="25">
        <f t="shared" si="2482"/>
        <v>125.59796398803655</v>
      </c>
      <c r="AU925" s="28">
        <f t="shared" si="2483"/>
        <v>0</v>
      </c>
      <c r="AV925" s="25">
        <v>5</v>
      </c>
      <c r="AW925" s="25">
        <f t="shared" si="2484"/>
        <v>126.82882403511931</v>
      </c>
      <c r="AX925" s="28">
        <f t="shared" si="2485"/>
        <v>634.14412017559653</v>
      </c>
      <c r="AY925" s="25"/>
      <c r="AZ925" s="25">
        <f t="shared" si="2486"/>
        <v>128.07174651066347</v>
      </c>
      <c r="BA925" s="28">
        <f t="shared" si="2487"/>
        <v>0</v>
      </c>
      <c r="BB925" s="27">
        <f t="shared" si="2488"/>
        <v>7</v>
      </c>
      <c r="BC925" s="27">
        <f t="shared" si="2489"/>
        <v>129.32684962646798</v>
      </c>
      <c r="BD925" s="28">
        <f t="shared" si="2490"/>
        <v>905.28794738527586</v>
      </c>
      <c r="BE925" s="25"/>
      <c r="BF925" s="25">
        <f t="shared" si="2491"/>
        <v>129.32684962646798</v>
      </c>
      <c r="BG925" s="28">
        <f t="shared" si="2492"/>
        <v>0</v>
      </c>
      <c r="BH925" s="25">
        <v>7</v>
      </c>
      <c r="BI925" s="25">
        <f t="shared" si="2493"/>
        <v>130.59425275280736</v>
      </c>
      <c r="BJ925" s="28">
        <f t="shared" si="2494"/>
        <v>914.15976926965152</v>
      </c>
      <c r="BK925" s="25"/>
      <c r="BL925" s="25">
        <f t="shared" si="2495"/>
        <v>131.87407642978488</v>
      </c>
      <c r="BM925" s="28">
        <f t="shared" si="2496"/>
        <v>0</v>
      </c>
      <c r="CZ925" s="30"/>
      <c r="DA925" s="30"/>
      <c r="DB925" s="30"/>
      <c r="DC925" s="30"/>
      <c r="DD925" s="30"/>
      <c r="DE925" s="30"/>
      <c r="DF925" s="30"/>
      <c r="DG925" s="30"/>
      <c r="DH925" s="30"/>
      <c r="DI925" s="30"/>
      <c r="DJ925" s="30"/>
      <c r="DK925" s="30"/>
      <c r="DL925" s="30"/>
      <c r="DM925" s="30"/>
      <c r="DN925" s="30"/>
      <c r="DO925" s="30"/>
      <c r="DP925" s="30"/>
      <c r="DQ925" s="30"/>
      <c r="DR925" s="30"/>
      <c r="DS925" s="30"/>
      <c r="DT925" s="30"/>
      <c r="DU925" s="30"/>
      <c r="DV925" s="30"/>
      <c r="DW925" s="30"/>
      <c r="DX925" s="30"/>
      <c r="DY925" s="30"/>
      <c r="DZ925" s="30"/>
      <c r="EA925" s="30"/>
      <c r="EB925" s="30"/>
      <c r="EC925" s="30"/>
      <c r="ED925" s="30"/>
      <c r="EE925" s="30"/>
      <c r="EF925" s="30"/>
      <c r="EG925" s="30"/>
      <c r="EH925" s="30"/>
      <c r="EI925" s="30"/>
      <c r="EJ925" s="30"/>
      <c r="EK925" s="30"/>
      <c r="EL925" s="30"/>
      <c r="EM925" s="30"/>
      <c r="EN925" s="30"/>
      <c r="EO925" s="30"/>
      <c r="EP925" s="30"/>
      <c r="EQ925" s="30"/>
      <c r="ER925" s="30"/>
      <c r="ES925" s="30"/>
      <c r="ET925" s="30"/>
      <c r="EU925" s="30"/>
      <c r="EV925" s="30"/>
      <c r="EW925" s="30"/>
      <c r="EX925" s="30"/>
      <c r="EY925" s="30"/>
      <c r="EZ925" s="30"/>
      <c r="FA925" s="30"/>
      <c r="FB925" s="30"/>
      <c r="FC925" s="30"/>
      <c r="FD925" s="30"/>
      <c r="FE925" s="30"/>
      <c r="FF925" s="30"/>
      <c r="FG925" s="30"/>
      <c r="FH925" s="30"/>
      <c r="FI925" s="30"/>
    </row>
    <row r="926" spans="1:165" s="29" customFormat="1" ht="24.95" customHeight="1" x14ac:dyDescent="0.15">
      <c r="A926" s="23" t="s">
        <v>55</v>
      </c>
      <c r="B926" s="23" t="s">
        <v>2440</v>
      </c>
      <c r="C926" s="23" t="s">
        <v>2441</v>
      </c>
      <c r="D926" s="23" t="s">
        <v>2425</v>
      </c>
      <c r="E926" s="23" t="s">
        <v>713</v>
      </c>
      <c r="F926" s="110">
        <v>11</v>
      </c>
      <c r="G926" s="23"/>
      <c r="H926" s="23"/>
      <c r="I926" s="23"/>
      <c r="J926" s="23"/>
      <c r="K926" s="23"/>
      <c r="L926" s="23"/>
      <c r="M926" s="94">
        <v>64</v>
      </c>
      <c r="N926" s="94"/>
      <c r="O926" s="24">
        <f t="shared" si="2458"/>
        <v>11</v>
      </c>
      <c r="P926" s="25">
        <f t="shared" si="2459"/>
        <v>67.562669174783906</v>
      </c>
      <c r="Q926" s="26">
        <f t="shared" si="2460"/>
        <v>730.37292530308207</v>
      </c>
      <c r="R926" s="27">
        <f t="shared" si="2461"/>
        <v>5</v>
      </c>
      <c r="S926" s="27">
        <f t="shared" si="2462"/>
        <v>64.627200000000002</v>
      </c>
      <c r="T926" s="28">
        <f t="shared" si="2463"/>
        <v>323.13600000000002</v>
      </c>
      <c r="U926" s="25">
        <v>2</v>
      </c>
      <c r="V926" s="25">
        <f t="shared" si="2464"/>
        <v>64.627200000000002</v>
      </c>
      <c r="W926" s="28">
        <f t="shared" si="2465"/>
        <v>129.2544</v>
      </c>
      <c r="X926" s="25">
        <v>1</v>
      </c>
      <c r="Y926" s="25">
        <f t="shared" si="2466"/>
        <v>65.260546560000009</v>
      </c>
      <c r="Z926" s="28">
        <f t="shared" si="2467"/>
        <v>65.260546560000009</v>
      </c>
      <c r="AA926" s="25">
        <v>2</v>
      </c>
      <c r="AB926" s="25">
        <f t="shared" si="2468"/>
        <v>65.900099916288013</v>
      </c>
      <c r="AC926" s="28">
        <f t="shared" si="2469"/>
        <v>131.80019983257603</v>
      </c>
      <c r="AD926" s="27">
        <f t="shared" si="2470"/>
        <v>3</v>
      </c>
      <c r="AE926" s="27">
        <f t="shared" si="2471"/>
        <v>66.545920895467631</v>
      </c>
      <c r="AF926" s="28">
        <f t="shared" si="2472"/>
        <v>199.63776268640288</v>
      </c>
      <c r="AG926" s="25">
        <v>2</v>
      </c>
      <c r="AH926" s="25">
        <f t="shared" si="2473"/>
        <v>66.545920895467631</v>
      </c>
      <c r="AI926" s="28">
        <f t="shared" si="2474"/>
        <v>133.09184179093526</v>
      </c>
      <c r="AJ926" s="25">
        <v>1</v>
      </c>
      <c r="AK926" s="25">
        <f t="shared" si="2475"/>
        <v>67.198070920243211</v>
      </c>
      <c r="AL926" s="28">
        <f t="shared" si="2476"/>
        <v>67.198070920243211</v>
      </c>
      <c r="AM926" s="25"/>
      <c r="AN926" s="25">
        <f t="shared" si="2477"/>
        <v>67.856612015261589</v>
      </c>
      <c r="AO926" s="28">
        <f t="shared" si="2478"/>
        <v>0</v>
      </c>
      <c r="AP926" s="27">
        <f t="shared" si="2479"/>
        <v>2</v>
      </c>
      <c r="AQ926" s="27">
        <f t="shared" si="2480"/>
        <v>68.521606813011161</v>
      </c>
      <c r="AR926" s="28">
        <f t="shared" si="2481"/>
        <v>137.04321362602232</v>
      </c>
      <c r="AS926" s="25">
        <v>1</v>
      </c>
      <c r="AT926" s="25">
        <f t="shared" si="2482"/>
        <v>68.521606813011161</v>
      </c>
      <c r="AU926" s="28">
        <f t="shared" si="2483"/>
        <v>68.521606813011161</v>
      </c>
      <c r="AV926" s="25">
        <v>1</v>
      </c>
      <c r="AW926" s="25">
        <f t="shared" si="2484"/>
        <v>69.193118559778668</v>
      </c>
      <c r="AX926" s="28">
        <f t="shared" si="2485"/>
        <v>69.193118559778668</v>
      </c>
      <c r="AY926" s="25"/>
      <c r="AZ926" s="25">
        <f t="shared" si="2486"/>
        <v>69.871211121664501</v>
      </c>
      <c r="BA926" s="28">
        <f t="shared" si="2487"/>
        <v>0</v>
      </c>
      <c r="BB926" s="27">
        <f t="shared" si="2488"/>
        <v>1</v>
      </c>
      <c r="BC926" s="27">
        <f t="shared" si="2489"/>
        <v>70.555948990656816</v>
      </c>
      <c r="BD926" s="28">
        <f t="shared" si="2490"/>
        <v>70.555948990656816</v>
      </c>
      <c r="BE926" s="25">
        <v>1</v>
      </c>
      <c r="BF926" s="25">
        <f t="shared" si="2491"/>
        <v>70.555948990656816</v>
      </c>
      <c r="BG926" s="28">
        <f t="shared" si="2492"/>
        <v>70.555948990656816</v>
      </c>
      <c r="BH926" s="25"/>
      <c r="BI926" s="25">
        <f t="shared" si="2493"/>
        <v>71.24739729076525</v>
      </c>
      <c r="BJ926" s="28">
        <f t="shared" si="2494"/>
        <v>0</v>
      </c>
      <c r="BK926" s="25"/>
      <c r="BL926" s="25">
        <f t="shared" si="2495"/>
        <v>71.945621784214751</v>
      </c>
      <c r="BM926" s="28">
        <f t="shared" si="2496"/>
        <v>0</v>
      </c>
      <c r="CZ926" s="30"/>
      <c r="DA926" s="30"/>
      <c r="DB926" s="30"/>
      <c r="DC926" s="30"/>
      <c r="DD926" s="30"/>
      <c r="DE926" s="30"/>
      <c r="DF926" s="30"/>
      <c r="DG926" s="30"/>
      <c r="DH926" s="30"/>
      <c r="DI926" s="30"/>
      <c r="DJ926" s="30"/>
      <c r="DK926" s="30"/>
      <c r="DL926" s="30"/>
      <c r="DM926" s="30"/>
      <c r="DN926" s="30"/>
      <c r="DO926" s="30"/>
      <c r="DP926" s="30"/>
      <c r="DQ926" s="30"/>
      <c r="DR926" s="30"/>
      <c r="DS926" s="30"/>
      <c r="DT926" s="30"/>
      <c r="DU926" s="30"/>
      <c r="DV926" s="30"/>
      <c r="DW926" s="30"/>
      <c r="DX926" s="30"/>
      <c r="DY926" s="30"/>
      <c r="DZ926" s="30"/>
      <c r="EA926" s="30"/>
      <c r="EB926" s="30"/>
      <c r="EC926" s="30"/>
      <c r="ED926" s="30"/>
      <c r="EE926" s="30"/>
      <c r="EF926" s="30"/>
      <c r="EG926" s="30"/>
      <c r="EH926" s="30"/>
      <c r="EI926" s="30"/>
      <c r="EJ926" s="30"/>
      <c r="EK926" s="30"/>
      <c r="EL926" s="30"/>
      <c r="EM926" s="30"/>
      <c r="EN926" s="30"/>
      <c r="EO926" s="30"/>
      <c r="EP926" s="30"/>
      <c r="EQ926" s="30"/>
      <c r="ER926" s="30"/>
      <c r="ES926" s="30"/>
      <c r="ET926" s="30"/>
      <c r="EU926" s="30"/>
      <c r="EV926" s="30"/>
      <c r="EW926" s="30"/>
      <c r="EX926" s="30"/>
      <c r="EY926" s="30"/>
      <c r="EZ926" s="30"/>
      <c r="FA926" s="30"/>
      <c r="FB926" s="30"/>
      <c r="FC926" s="30"/>
      <c r="FD926" s="30"/>
      <c r="FE926" s="30"/>
      <c r="FF926" s="30"/>
      <c r="FG926" s="30"/>
      <c r="FH926" s="30"/>
      <c r="FI926" s="30"/>
    </row>
    <row r="927" spans="1:165" s="29" customFormat="1" ht="24.95" customHeight="1" x14ac:dyDescent="0.15">
      <c r="A927" s="23" t="s">
        <v>55</v>
      </c>
      <c r="B927" s="23" t="s">
        <v>2442</v>
      </c>
      <c r="C927" s="23" t="s">
        <v>2443</v>
      </c>
      <c r="D927" s="23" t="s">
        <v>2444</v>
      </c>
      <c r="E927" s="23" t="s">
        <v>713</v>
      </c>
      <c r="F927" s="110">
        <v>40</v>
      </c>
      <c r="G927" s="23"/>
      <c r="H927" s="23"/>
      <c r="I927" s="23"/>
      <c r="J927" s="23"/>
      <c r="K927" s="23"/>
      <c r="L927" s="23"/>
      <c r="M927" s="94">
        <v>19.55</v>
      </c>
      <c r="N927" s="94"/>
      <c r="O927" s="24">
        <f t="shared" si="2458"/>
        <v>40</v>
      </c>
      <c r="P927" s="25">
        <f t="shared" si="2459"/>
        <v>20.638284099484775</v>
      </c>
      <c r="Q927" s="26">
        <f t="shared" si="2460"/>
        <v>789.66360000000009</v>
      </c>
      <c r="R927" s="27">
        <f t="shared" si="2461"/>
        <v>40</v>
      </c>
      <c r="S927" s="27">
        <f t="shared" si="2462"/>
        <v>19.741590000000002</v>
      </c>
      <c r="T927" s="28">
        <f t="shared" si="2463"/>
        <v>789.66360000000009</v>
      </c>
      <c r="U927" s="25">
        <v>40</v>
      </c>
      <c r="V927" s="25">
        <f t="shared" si="2464"/>
        <v>19.741590000000002</v>
      </c>
      <c r="W927" s="28">
        <f t="shared" si="2465"/>
        <v>789.66360000000009</v>
      </c>
      <c r="X927" s="25"/>
      <c r="Y927" s="25">
        <f t="shared" si="2466"/>
        <v>19.935057582000002</v>
      </c>
      <c r="Z927" s="28">
        <f t="shared" si="2467"/>
        <v>0</v>
      </c>
      <c r="AA927" s="25"/>
      <c r="AB927" s="25">
        <f t="shared" si="2468"/>
        <v>20.130421146303604</v>
      </c>
      <c r="AC927" s="28">
        <f t="shared" si="2469"/>
        <v>0</v>
      </c>
      <c r="AD927" s="27">
        <f t="shared" si="2470"/>
        <v>0</v>
      </c>
      <c r="AE927" s="27">
        <f t="shared" si="2471"/>
        <v>20.32769927353738</v>
      </c>
      <c r="AF927" s="28">
        <f t="shared" si="2472"/>
        <v>0</v>
      </c>
      <c r="AG927" s="25"/>
      <c r="AH927" s="25">
        <f t="shared" si="2473"/>
        <v>20.32769927353738</v>
      </c>
      <c r="AI927" s="28">
        <f t="shared" si="2474"/>
        <v>0</v>
      </c>
      <c r="AJ927" s="25"/>
      <c r="AK927" s="25">
        <f t="shared" si="2475"/>
        <v>20.526910726418048</v>
      </c>
      <c r="AL927" s="28">
        <f t="shared" si="2476"/>
        <v>0</v>
      </c>
      <c r="AM927" s="25"/>
      <c r="AN927" s="25">
        <f t="shared" si="2477"/>
        <v>20.728074451536944</v>
      </c>
      <c r="AO927" s="28">
        <f t="shared" si="2478"/>
        <v>0</v>
      </c>
      <c r="AP927" s="27">
        <f t="shared" si="2479"/>
        <v>0</v>
      </c>
      <c r="AQ927" s="27">
        <f t="shared" si="2480"/>
        <v>20.931209581162008</v>
      </c>
      <c r="AR927" s="28">
        <f t="shared" si="2481"/>
        <v>0</v>
      </c>
      <c r="AS927" s="25"/>
      <c r="AT927" s="25">
        <f t="shared" si="2482"/>
        <v>20.931209581162008</v>
      </c>
      <c r="AU927" s="28">
        <f t="shared" si="2483"/>
        <v>0</v>
      </c>
      <c r="AV927" s="25"/>
      <c r="AW927" s="25">
        <f t="shared" si="2484"/>
        <v>21.136335435057397</v>
      </c>
      <c r="AX927" s="28">
        <f t="shared" si="2485"/>
        <v>0</v>
      </c>
      <c r="AY927" s="25"/>
      <c r="AZ927" s="25">
        <f t="shared" si="2486"/>
        <v>21.343471522320961</v>
      </c>
      <c r="BA927" s="28">
        <f t="shared" si="2487"/>
        <v>0</v>
      </c>
      <c r="BB927" s="27">
        <f t="shared" si="2488"/>
        <v>0</v>
      </c>
      <c r="BC927" s="27">
        <f t="shared" si="2489"/>
        <v>21.552637543239708</v>
      </c>
      <c r="BD927" s="28">
        <f t="shared" si="2490"/>
        <v>0</v>
      </c>
      <c r="BE927" s="25"/>
      <c r="BF927" s="25">
        <f t="shared" si="2491"/>
        <v>21.552637543239708</v>
      </c>
      <c r="BG927" s="28">
        <f t="shared" si="2492"/>
        <v>0</v>
      </c>
      <c r="BH927" s="25"/>
      <c r="BI927" s="25">
        <f t="shared" si="2493"/>
        <v>21.763853391163458</v>
      </c>
      <c r="BJ927" s="28">
        <f t="shared" si="2494"/>
        <v>0</v>
      </c>
      <c r="BK927" s="25"/>
      <c r="BL927" s="25">
        <f t="shared" si="2495"/>
        <v>21.977139154396859</v>
      </c>
      <c r="BM927" s="28">
        <f t="shared" si="2496"/>
        <v>0</v>
      </c>
      <c r="CZ927" s="30"/>
      <c r="DA927" s="30"/>
      <c r="DB927" s="30"/>
      <c r="DC927" s="30"/>
      <c r="DD927" s="30"/>
      <c r="DE927" s="30"/>
      <c r="DF927" s="30"/>
      <c r="DG927" s="30"/>
      <c r="DH927" s="30"/>
      <c r="DI927" s="30"/>
      <c r="DJ927" s="30"/>
      <c r="DK927" s="30"/>
      <c r="DL927" s="30"/>
      <c r="DM927" s="30"/>
      <c r="DN927" s="30"/>
      <c r="DO927" s="30"/>
      <c r="DP927" s="30"/>
      <c r="DQ927" s="30"/>
      <c r="DR927" s="30"/>
      <c r="DS927" s="30"/>
      <c r="DT927" s="30"/>
      <c r="DU927" s="30"/>
      <c r="DV927" s="30"/>
      <c r="DW927" s="30"/>
      <c r="DX927" s="30"/>
      <c r="DY927" s="30"/>
      <c r="DZ927" s="30"/>
      <c r="EA927" s="30"/>
      <c r="EB927" s="30"/>
      <c r="EC927" s="30"/>
      <c r="ED927" s="30"/>
      <c r="EE927" s="30"/>
      <c r="EF927" s="30"/>
      <c r="EG927" s="30"/>
      <c r="EH927" s="30"/>
      <c r="EI927" s="30"/>
      <c r="EJ927" s="30"/>
      <c r="EK927" s="30"/>
      <c r="EL927" s="30"/>
      <c r="EM927" s="30"/>
      <c r="EN927" s="30"/>
      <c r="EO927" s="30"/>
      <c r="EP927" s="30"/>
      <c r="EQ927" s="30"/>
      <c r="ER927" s="30"/>
      <c r="ES927" s="30"/>
      <c r="ET927" s="30"/>
      <c r="EU927" s="30"/>
      <c r="EV927" s="30"/>
      <c r="EW927" s="30"/>
      <c r="EX927" s="30"/>
      <c r="EY927" s="30"/>
      <c r="EZ927" s="30"/>
      <c r="FA927" s="30"/>
      <c r="FB927" s="30"/>
      <c r="FC927" s="30"/>
      <c r="FD927" s="30"/>
      <c r="FE927" s="30"/>
      <c r="FF927" s="30"/>
      <c r="FG927" s="30"/>
      <c r="FH927" s="30"/>
      <c r="FI927" s="30"/>
    </row>
    <row r="928" spans="1:165" s="29" customFormat="1" ht="24.95" customHeight="1" x14ac:dyDescent="0.15">
      <c r="A928" s="23" t="s">
        <v>55</v>
      </c>
      <c r="B928" s="23" t="s">
        <v>2445</v>
      </c>
      <c r="C928" s="23" t="s">
        <v>2446</v>
      </c>
      <c r="D928" s="23" t="s">
        <v>2444</v>
      </c>
      <c r="E928" s="23" t="s">
        <v>713</v>
      </c>
      <c r="F928" s="110">
        <v>280</v>
      </c>
      <c r="G928" s="23"/>
      <c r="H928" s="23"/>
      <c r="I928" s="23"/>
      <c r="J928" s="23"/>
      <c r="K928" s="23"/>
      <c r="L928" s="23"/>
      <c r="M928" s="94">
        <v>28.46</v>
      </c>
      <c r="N928" s="94"/>
      <c r="O928" s="24">
        <f t="shared" si="2458"/>
        <v>280</v>
      </c>
      <c r="P928" s="25">
        <f t="shared" si="2459"/>
        <v>30.044274448661721</v>
      </c>
      <c r="Q928" s="26">
        <f t="shared" si="2460"/>
        <v>8098.5947445572847</v>
      </c>
      <c r="R928" s="27">
        <f t="shared" si="2461"/>
        <v>240</v>
      </c>
      <c r="S928" s="27">
        <f t="shared" si="2462"/>
        <v>28.738908000000002</v>
      </c>
      <c r="T928" s="28">
        <f t="shared" si="2463"/>
        <v>6897.3379200000008</v>
      </c>
      <c r="U928" s="25">
        <v>100</v>
      </c>
      <c r="V928" s="25">
        <f t="shared" si="2464"/>
        <v>28.738908000000002</v>
      </c>
      <c r="W928" s="28">
        <f t="shared" si="2465"/>
        <v>2873.8908000000001</v>
      </c>
      <c r="X928" s="25"/>
      <c r="Y928" s="25">
        <f t="shared" si="2466"/>
        <v>29.020549298400002</v>
      </c>
      <c r="Z928" s="28">
        <f t="shared" si="2467"/>
        <v>0</v>
      </c>
      <c r="AA928" s="25">
        <v>140</v>
      </c>
      <c r="AB928" s="25">
        <f t="shared" si="2468"/>
        <v>29.304950681524325</v>
      </c>
      <c r="AC928" s="28">
        <f t="shared" si="2469"/>
        <v>4102.6930954134059</v>
      </c>
      <c r="AD928" s="27">
        <f t="shared" si="2470"/>
        <v>20</v>
      </c>
      <c r="AE928" s="27">
        <f t="shared" si="2471"/>
        <v>29.592139198203263</v>
      </c>
      <c r="AF928" s="28">
        <f t="shared" si="2472"/>
        <v>591.84278396406523</v>
      </c>
      <c r="AG928" s="25"/>
      <c r="AH928" s="25">
        <f t="shared" si="2473"/>
        <v>29.592139198203263</v>
      </c>
      <c r="AI928" s="28">
        <f t="shared" si="2474"/>
        <v>0</v>
      </c>
      <c r="AJ928" s="25"/>
      <c r="AK928" s="25">
        <f t="shared" si="2475"/>
        <v>29.882142162345655</v>
      </c>
      <c r="AL928" s="28">
        <f t="shared" si="2476"/>
        <v>0</v>
      </c>
      <c r="AM928" s="25">
        <v>20</v>
      </c>
      <c r="AN928" s="25">
        <f t="shared" si="2477"/>
        <v>30.174987155536645</v>
      </c>
      <c r="AO928" s="28">
        <f t="shared" si="2478"/>
        <v>603.49974311073288</v>
      </c>
      <c r="AP928" s="27">
        <f t="shared" si="2479"/>
        <v>20</v>
      </c>
      <c r="AQ928" s="27">
        <f t="shared" si="2480"/>
        <v>30.470702029660906</v>
      </c>
      <c r="AR928" s="28">
        <f t="shared" si="2481"/>
        <v>609.41404059321815</v>
      </c>
      <c r="AS928" s="25"/>
      <c r="AT928" s="25">
        <f t="shared" si="2482"/>
        <v>30.470702029660906</v>
      </c>
      <c r="AU928" s="28">
        <f t="shared" si="2483"/>
        <v>0</v>
      </c>
      <c r="AV928" s="25"/>
      <c r="AW928" s="25">
        <f t="shared" si="2484"/>
        <v>30.769314909551582</v>
      </c>
      <c r="AX928" s="28">
        <f t="shared" si="2485"/>
        <v>0</v>
      </c>
      <c r="AY928" s="25">
        <v>20</v>
      </c>
      <c r="AZ928" s="25">
        <f t="shared" si="2486"/>
        <v>31.070854195665188</v>
      </c>
      <c r="BA928" s="28">
        <f t="shared" si="2487"/>
        <v>621.41708391330371</v>
      </c>
      <c r="BB928" s="27">
        <f t="shared" si="2488"/>
        <v>0</v>
      </c>
      <c r="BC928" s="27">
        <f t="shared" si="2489"/>
        <v>31.375348566782709</v>
      </c>
      <c r="BD928" s="28">
        <f t="shared" si="2490"/>
        <v>0</v>
      </c>
      <c r="BE928" s="25"/>
      <c r="BF928" s="25">
        <f t="shared" si="2491"/>
        <v>31.375348566782709</v>
      </c>
      <c r="BG928" s="28">
        <f t="shared" si="2492"/>
        <v>0</v>
      </c>
      <c r="BH928" s="25"/>
      <c r="BI928" s="25">
        <f t="shared" si="2493"/>
        <v>31.682826982737179</v>
      </c>
      <c r="BJ928" s="28">
        <f t="shared" si="2494"/>
        <v>0</v>
      </c>
      <c r="BK928" s="25"/>
      <c r="BL928" s="25">
        <f t="shared" si="2495"/>
        <v>31.993318687168003</v>
      </c>
      <c r="BM928" s="28">
        <f t="shared" si="2496"/>
        <v>0</v>
      </c>
      <c r="CZ928" s="30"/>
      <c r="DA928" s="30"/>
      <c r="DB928" s="30"/>
      <c r="DC928" s="30"/>
      <c r="DD928" s="30"/>
      <c r="DE928" s="30"/>
      <c r="DF928" s="30"/>
      <c r="DG928" s="30"/>
      <c r="DH928" s="30"/>
      <c r="DI928" s="30"/>
      <c r="DJ928" s="30"/>
      <c r="DK928" s="30"/>
      <c r="DL928" s="30"/>
      <c r="DM928" s="30"/>
      <c r="DN928" s="30"/>
      <c r="DO928" s="30"/>
      <c r="DP928" s="30"/>
      <c r="DQ928" s="30"/>
      <c r="DR928" s="30"/>
      <c r="DS928" s="30"/>
      <c r="DT928" s="30"/>
      <c r="DU928" s="30"/>
      <c r="DV928" s="30"/>
      <c r="DW928" s="30"/>
      <c r="DX928" s="30"/>
      <c r="DY928" s="30"/>
      <c r="DZ928" s="30"/>
      <c r="EA928" s="30"/>
      <c r="EB928" s="30"/>
      <c r="EC928" s="30"/>
      <c r="ED928" s="30"/>
      <c r="EE928" s="30"/>
      <c r="EF928" s="30"/>
      <c r="EG928" s="30"/>
      <c r="EH928" s="30"/>
      <c r="EI928" s="30"/>
      <c r="EJ928" s="30"/>
      <c r="EK928" s="30"/>
      <c r="EL928" s="30"/>
      <c r="EM928" s="30"/>
      <c r="EN928" s="30"/>
      <c r="EO928" s="30"/>
      <c r="EP928" s="30"/>
      <c r="EQ928" s="30"/>
      <c r="ER928" s="30"/>
      <c r="ES928" s="30"/>
      <c r="ET928" s="30"/>
      <c r="EU928" s="30"/>
      <c r="EV928" s="30"/>
      <c r="EW928" s="30"/>
      <c r="EX928" s="30"/>
      <c r="EY928" s="30"/>
      <c r="EZ928" s="30"/>
      <c r="FA928" s="30"/>
      <c r="FB928" s="30"/>
      <c r="FC928" s="30"/>
      <c r="FD928" s="30"/>
      <c r="FE928" s="30"/>
      <c r="FF928" s="30"/>
      <c r="FG928" s="30"/>
      <c r="FH928" s="30"/>
      <c r="FI928" s="30"/>
    </row>
    <row r="929" spans="1:165" s="29" customFormat="1" ht="24.95" customHeight="1" x14ac:dyDescent="0.15">
      <c r="A929" s="23" t="s">
        <v>55</v>
      </c>
      <c r="B929" s="23" t="s">
        <v>2447</v>
      </c>
      <c r="C929" s="23" t="s">
        <v>2448</v>
      </c>
      <c r="D929" s="23" t="s">
        <v>2428</v>
      </c>
      <c r="E929" s="23" t="s">
        <v>713</v>
      </c>
      <c r="F929" s="110">
        <v>200</v>
      </c>
      <c r="G929" s="23"/>
      <c r="H929" s="23"/>
      <c r="I929" s="23"/>
      <c r="J929" s="23"/>
      <c r="K929" s="23"/>
      <c r="L929" s="23"/>
      <c r="M929" s="94">
        <v>104.56</v>
      </c>
      <c r="N929" s="94"/>
      <c r="O929" s="24">
        <f t="shared" si="2458"/>
        <v>200</v>
      </c>
      <c r="P929" s="25">
        <f t="shared" si="2459"/>
        <v>110.38051076430321</v>
      </c>
      <c r="Q929" s="26">
        <f t="shared" si="2460"/>
        <v>21116.937600000001</v>
      </c>
      <c r="R929" s="27">
        <f t="shared" si="2461"/>
        <v>200</v>
      </c>
      <c r="S929" s="27">
        <f t="shared" si="2462"/>
        <v>105.584688</v>
      </c>
      <c r="T929" s="28">
        <f t="shared" si="2463"/>
        <v>21116.937600000001</v>
      </c>
      <c r="U929" s="25">
        <v>200</v>
      </c>
      <c r="V929" s="25">
        <f t="shared" si="2464"/>
        <v>105.584688</v>
      </c>
      <c r="W929" s="28">
        <f t="shared" si="2465"/>
        <v>21116.937600000001</v>
      </c>
      <c r="X929" s="25"/>
      <c r="Y929" s="25">
        <f t="shared" si="2466"/>
        <v>106.61941794240001</v>
      </c>
      <c r="Z929" s="28">
        <f t="shared" si="2467"/>
        <v>0</v>
      </c>
      <c r="AA929" s="25"/>
      <c r="AB929" s="25">
        <f t="shared" si="2468"/>
        <v>107.66428823823553</v>
      </c>
      <c r="AC929" s="28">
        <f t="shared" si="2469"/>
        <v>0</v>
      </c>
      <c r="AD929" s="27">
        <f t="shared" si="2470"/>
        <v>0</v>
      </c>
      <c r="AE929" s="27">
        <f t="shared" si="2471"/>
        <v>108.71939826297024</v>
      </c>
      <c r="AF929" s="28">
        <f t="shared" si="2472"/>
        <v>0</v>
      </c>
      <c r="AG929" s="25"/>
      <c r="AH929" s="25">
        <f t="shared" si="2473"/>
        <v>108.71939826297024</v>
      </c>
      <c r="AI929" s="28">
        <f t="shared" si="2474"/>
        <v>0</v>
      </c>
      <c r="AJ929" s="25"/>
      <c r="AK929" s="25">
        <f t="shared" si="2475"/>
        <v>109.78484836594735</v>
      </c>
      <c r="AL929" s="28">
        <f t="shared" si="2476"/>
        <v>0</v>
      </c>
      <c r="AM929" s="25"/>
      <c r="AN929" s="25">
        <f t="shared" si="2477"/>
        <v>110.86073987993365</v>
      </c>
      <c r="AO929" s="28">
        <f t="shared" si="2478"/>
        <v>0</v>
      </c>
      <c r="AP929" s="27">
        <f t="shared" si="2479"/>
        <v>0</v>
      </c>
      <c r="AQ929" s="27">
        <f t="shared" si="2480"/>
        <v>111.947175130757</v>
      </c>
      <c r="AR929" s="28">
        <f t="shared" si="2481"/>
        <v>0</v>
      </c>
      <c r="AS929" s="25"/>
      <c r="AT929" s="25">
        <f t="shared" si="2482"/>
        <v>111.947175130757</v>
      </c>
      <c r="AU929" s="28">
        <f t="shared" si="2483"/>
        <v>0</v>
      </c>
      <c r="AV929" s="25"/>
      <c r="AW929" s="25">
        <f t="shared" si="2484"/>
        <v>113.04425744703842</v>
      </c>
      <c r="AX929" s="28">
        <f t="shared" si="2485"/>
        <v>0</v>
      </c>
      <c r="AY929" s="25"/>
      <c r="AZ929" s="25">
        <f t="shared" si="2486"/>
        <v>114.1520911700194</v>
      </c>
      <c r="BA929" s="28">
        <f t="shared" si="2487"/>
        <v>0</v>
      </c>
      <c r="BB929" s="27">
        <f t="shared" si="2488"/>
        <v>0</v>
      </c>
      <c r="BC929" s="27">
        <f t="shared" si="2489"/>
        <v>115.27078166348559</v>
      </c>
      <c r="BD929" s="28">
        <f t="shared" si="2490"/>
        <v>0</v>
      </c>
      <c r="BE929" s="25"/>
      <c r="BF929" s="25">
        <f t="shared" si="2491"/>
        <v>115.27078166348559</v>
      </c>
      <c r="BG929" s="28">
        <f t="shared" si="2492"/>
        <v>0</v>
      </c>
      <c r="BH929" s="25"/>
      <c r="BI929" s="25">
        <f t="shared" si="2493"/>
        <v>116.40043532378776</v>
      </c>
      <c r="BJ929" s="28">
        <f t="shared" si="2494"/>
        <v>0</v>
      </c>
      <c r="BK929" s="25"/>
      <c r="BL929" s="25">
        <f t="shared" si="2495"/>
        <v>117.54115958996088</v>
      </c>
      <c r="BM929" s="28">
        <f t="shared" si="2496"/>
        <v>0</v>
      </c>
      <c r="CZ929" s="30"/>
      <c r="DA929" s="30"/>
      <c r="DB929" s="30"/>
      <c r="DC929" s="30"/>
      <c r="DD929" s="30"/>
      <c r="DE929" s="30"/>
      <c r="DF929" s="30"/>
      <c r="DG929" s="30"/>
      <c r="DH929" s="30"/>
      <c r="DI929" s="30"/>
      <c r="DJ929" s="30"/>
      <c r="DK929" s="30"/>
      <c r="DL929" s="30"/>
      <c r="DM929" s="30"/>
      <c r="DN929" s="30"/>
      <c r="DO929" s="30"/>
      <c r="DP929" s="30"/>
      <c r="DQ929" s="30"/>
      <c r="DR929" s="30"/>
      <c r="DS929" s="30"/>
      <c r="DT929" s="30"/>
      <c r="DU929" s="30"/>
      <c r="DV929" s="30"/>
      <c r="DW929" s="30"/>
      <c r="DX929" s="30"/>
      <c r="DY929" s="30"/>
      <c r="DZ929" s="30"/>
      <c r="EA929" s="30"/>
      <c r="EB929" s="30"/>
      <c r="EC929" s="30"/>
      <c r="ED929" s="30"/>
      <c r="EE929" s="30"/>
      <c r="EF929" s="30"/>
      <c r="EG929" s="30"/>
      <c r="EH929" s="30"/>
      <c r="EI929" s="30"/>
      <c r="EJ929" s="30"/>
      <c r="EK929" s="30"/>
      <c r="EL929" s="30"/>
      <c r="EM929" s="30"/>
      <c r="EN929" s="30"/>
      <c r="EO929" s="30"/>
      <c r="EP929" s="30"/>
      <c r="EQ929" s="30"/>
      <c r="ER929" s="30"/>
      <c r="ES929" s="30"/>
      <c r="ET929" s="30"/>
      <c r="EU929" s="30"/>
      <c r="EV929" s="30"/>
      <c r="EW929" s="30"/>
      <c r="EX929" s="30"/>
      <c r="EY929" s="30"/>
      <c r="EZ929" s="30"/>
      <c r="FA929" s="30"/>
      <c r="FB929" s="30"/>
      <c r="FC929" s="30"/>
      <c r="FD929" s="30"/>
      <c r="FE929" s="30"/>
      <c r="FF929" s="30"/>
      <c r="FG929" s="30"/>
      <c r="FH929" s="30"/>
      <c r="FI929" s="30"/>
    </row>
    <row r="930" spans="1:165" s="29" customFormat="1" ht="24.95" customHeight="1" x14ac:dyDescent="0.15">
      <c r="A930" s="23" t="s">
        <v>55</v>
      </c>
      <c r="B930" s="23" t="s">
        <v>2449</v>
      </c>
      <c r="C930" s="23" t="s">
        <v>2450</v>
      </c>
      <c r="D930" s="23" t="s">
        <v>1265</v>
      </c>
      <c r="E930" s="23" t="s">
        <v>713</v>
      </c>
      <c r="F930" s="110"/>
      <c r="G930" s="23"/>
      <c r="H930" s="23">
        <v>60</v>
      </c>
      <c r="I930" s="23"/>
      <c r="J930" s="23"/>
      <c r="K930" s="23"/>
      <c r="L930" s="23"/>
      <c r="M930" s="94">
        <v>550.88</v>
      </c>
      <c r="N930" s="94"/>
      <c r="O930" s="24">
        <f t="shared" si="2458"/>
        <v>60</v>
      </c>
      <c r="P930" s="25">
        <f t="shared" si="2459"/>
        <v>581.54567492195247</v>
      </c>
      <c r="Q930" s="26">
        <f t="shared" si="2460"/>
        <v>34382.350639289813</v>
      </c>
      <c r="R930" s="27">
        <f t="shared" si="2461"/>
        <v>30</v>
      </c>
      <c r="S930" s="27">
        <f t="shared" si="2462"/>
        <v>556.27862400000004</v>
      </c>
      <c r="T930" s="28">
        <f t="shared" si="2463"/>
        <v>16688.35872</v>
      </c>
      <c r="U930" s="25">
        <v>30</v>
      </c>
      <c r="V930" s="25">
        <f t="shared" si="2464"/>
        <v>556.27862400000004</v>
      </c>
      <c r="W930" s="28">
        <f t="shared" si="2465"/>
        <v>16688.35872</v>
      </c>
      <c r="X930" s="25"/>
      <c r="Y930" s="25">
        <f t="shared" si="2466"/>
        <v>561.73015451520007</v>
      </c>
      <c r="Z930" s="28">
        <f t="shared" si="2467"/>
        <v>0</v>
      </c>
      <c r="AA930" s="25"/>
      <c r="AB930" s="25">
        <f t="shared" si="2468"/>
        <v>567.23511002944906</v>
      </c>
      <c r="AC930" s="28">
        <f t="shared" si="2469"/>
        <v>0</v>
      </c>
      <c r="AD930" s="27">
        <f t="shared" si="2470"/>
        <v>0</v>
      </c>
      <c r="AE930" s="27">
        <f t="shared" si="2471"/>
        <v>572.79401410773767</v>
      </c>
      <c r="AF930" s="28">
        <f t="shared" si="2472"/>
        <v>0</v>
      </c>
      <c r="AG930" s="25"/>
      <c r="AH930" s="25">
        <f t="shared" si="2473"/>
        <v>572.79401410773767</v>
      </c>
      <c r="AI930" s="28">
        <f t="shared" si="2474"/>
        <v>0</v>
      </c>
      <c r="AJ930" s="25"/>
      <c r="AK930" s="25">
        <f t="shared" si="2475"/>
        <v>578.40739544599353</v>
      </c>
      <c r="AL930" s="28">
        <f t="shared" si="2476"/>
        <v>0</v>
      </c>
      <c r="AM930" s="25"/>
      <c r="AN930" s="25">
        <f t="shared" si="2477"/>
        <v>584.07578792136428</v>
      </c>
      <c r="AO930" s="28">
        <f t="shared" si="2478"/>
        <v>0</v>
      </c>
      <c r="AP930" s="27">
        <f t="shared" si="2479"/>
        <v>30</v>
      </c>
      <c r="AQ930" s="27">
        <f t="shared" si="2480"/>
        <v>589.79973064299372</v>
      </c>
      <c r="AR930" s="28">
        <f t="shared" si="2481"/>
        <v>17693.991919289812</v>
      </c>
      <c r="AS930" s="25">
        <v>30</v>
      </c>
      <c r="AT930" s="25">
        <f t="shared" si="2482"/>
        <v>589.79973064299372</v>
      </c>
      <c r="AU930" s="28">
        <f t="shared" si="2483"/>
        <v>17693.991919289812</v>
      </c>
      <c r="AV930" s="25"/>
      <c r="AW930" s="25">
        <f t="shared" si="2484"/>
        <v>595.57976800329504</v>
      </c>
      <c r="AX930" s="28">
        <f t="shared" si="2485"/>
        <v>0</v>
      </c>
      <c r="AY930" s="25"/>
      <c r="AZ930" s="25">
        <f t="shared" si="2486"/>
        <v>601.41644972972733</v>
      </c>
      <c r="BA930" s="28">
        <f t="shared" si="2487"/>
        <v>0</v>
      </c>
      <c r="BB930" s="27">
        <f t="shared" si="2488"/>
        <v>0</v>
      </c>
      <c r="BC930" s="27">
        <f t="shared" si="2489"/>
        <v>607.31033093707867</v>
      </c>
      <c r="BD930" s="28">
        <f t="shared" si="2490"/>
        <v>0</v>
      </c>
      <c r="BE930" s="25"/>
      <c r="BF930" s="25">
        <f t="shared" si="2491"/>
        <v>607.31033093707867</v>
      </c>
      <c r="BG930" s="28">
        <f t="shared" si="2492"/>
        <v>0</v>
      </c>
      <c r="BH930" s="25"/>
      <c r="BI930" s="25">
        <f t="shared" si="2493"/>
        <v>613.26197218026209</v>
      </c>
      <c r="BJ930" s="28">
        <f t="shared" si="2494"/>
        <v>0</v>
      </c>
      <c r="BK930" s="25"/>
      <c r="BL930" s="25">
        <f t="shared" si="2495"/>
        <v>619.27193950762864</v>
      </c>
      <c r="BM930" s="28">
        <f t="shared" si="2496"/>
        <v>0</v>
      </c>
      <c r="CZ930" s="30"/>
      <c r="DA930" s="30"/>
      <c r="DB930" s="30"/>
      <c r="DC930" s="30"/>
      <c r="DD930" s="30"/>
      <c r="DE930" s="30"/>
      <c r="DF930" s="30"/>
      <c r="DG930" s="30"/>
      <c r="DH930" s="30"/>
      <c r="DI930" s="30"/>
      <c r="DJ930" s="30"/>
      <c r="DK930" s="30"/>
      <c r="DL930" s="30"/>
      <c r="DM930" s="30"/>
      <c r="DN930" s="30"/>
      <c r="DO930" s="30"/>
      <c r="DP930" s="30"/>
      <c r="DQ930" s="30"/>
      <c r="DR930" s="30"/>
      <c r="DS930" s="30"/>
      <c r="DT930" s="30"/>
      <c r="DU930" s="30"/>
      <c r="DV930" s="30"/>
      <c r="DW930" s="30"/>
      <c r="DX930" s="30"/>
      <c r="DY930" s="30"/>
      <c r="DZ930" s="30"/>
      <c r="EA930" s="30"/>
      <c r="EB930" s="30"/>
      <c r="EC930" s="30"/>
      <c r="ED930" s="30"/>
      <c r="EE930" s="30"/>
      <c r="EF930" s="30"/>
      <c r="EG930" s="30"/>
      <c r="EH930" s="30"/>
      <c r="EI930" s="30"/>
      <c r="EJ930" s="30"/>
      <c r="EK930" s="30"/>
      <c r="EL930" s="30"/>
      <c r="EM930" s="30"/>
      <c r="EN930" s="30"/>
      <c r="EO930" s="30"/>
      <c r="EP930" s="30"/>
      <c r="EQ930" s="30"/>
      <c r="ER930" s="30"/>
      <c r="ES930" s="30"/>
      <c r="ET930" s="30"/>
      <c r="EU930" s="30"/>
      <c r="EV930" s="30"/>
      <c r="EW930" s="30"/>
      <c r="EX930" s="30"/>
      <c r="EY930" s="30"/>
      <c r="EZ930" s="30"/>
      <c r="FA930" s="30"/>
      <c r="FB930" s="30"/>
      <c r="FC930" s="30"/>
      <c r="FD930" s="30"/>
      <c r="FE930" s="30"/>
      <c r="FF930" s="30"/>
      <c r="FG930" s="30"/>
      <c r="FH930" s="30"/>
      <c r="FI930" s="30"/>
    </row>
    <row r="931" spans="1:165" s="29" customFormat="1" ht="24.95" customHeight="1" x14ac:dyDescent="0.15">
      <c r="A931" s="23" t="s">
        <v>55</v>
      </c>
      <c r="B931" s="23" t="s">
        <v>2451</v>
      </c>
      <c r="C931" s="23" t="s">
        <v>2452</v>
      </c>
      <c r="D931" s="23" t="s">
        <v>2453</v>
      </c>
      <c r="E931" s="23" t="s">
        <v>713</v>
      </c>
      <c r="F931" s="110">
        <v>30</v>
      </c>
      <c r="G931" s="23"/>
      <c r="H931" s="23"/>
      <c r="I931" s="23"/>
      <c r="J931" s="23"/>
      <c r="K931" s="23"/>
      <c r="L931" s="23"/>
      <c r="M931" s="94">
        <v>200</v>
      </c>
      <c r="N931" s="94"/>
      <c r="O931" s="24">
        <f t="shared" si="2458"/>
        <v>30</v>
      </c>
      <c r="P931" s="25">
        <f t="shared" si="2459"/>
        <v>211.13334117119973</v>
      </c>
      <c r="Q931" s="26">
        <f t="shared" si="2460"/>
        <v>6058.8</v>
      </c>
      <c r="R931" s="27">
        <f t="shared" si="2461"/>
        <v>30</v>
      </c>
      <c r="S931" s="27">
        <f t="shared" si="2462"/>
        <v>201.96</v>
      </c>
      <c r="T931" s="28">
        <f t="shared" si="2463"/>
        <v>6058.8</v>
      </c>
      <c r="U931" s="25">
        <v>15</v>
      </c>
      <c r="V931" s="25">
        <f t="shared" si="2464"/>
        <v>201.96</v>
      </c>
      <c r="W931" s="28">
        <f t="shared" si="2465"/>
        <v>3029.4</v>
      </c>
      <c r="X931" s="25"/>
      <c r="Y931" s="25">
        <f t="shared" si="2466"/>
        <v>203.93920800000001</v>
      </c>
      <c r="Z931" s="28">
        <f t="shared" si="2467"/>
        <v>0</v>
      </c>
      <c r="AA931" s="25">
        <v>15</v>
      </c>
      <c r="AB931" s="25">
        <f t="shared" si="2468"/>
        <v>205.93781223840003</v>
      </c>
      <c r="AC931" s="28">
        <f t="shared" si="2469"/>
        <v>3089.0671835760004</v>
      </c>
      <c r="AD931" s="27">
        <f t="shared" si="2470"/>
        <v>0</v>
      </c>
      <c r="AE931" s="27">
        <f t="shared" si="2471"/>
        <v>207.95600279833636</v>
      </c>
      <c r="AF931" s="28">
        <f t="shared" si="2472"/>
        <v>0</v>
      </c>
      <c r="AG931" s="25"/>
      <c r="AH931" s="25">
        <f t="shared" si="2473"/>
        <v>207.95600279833636</v>
      </c>
      <c r="AI931" s="28">
        <f t="shared" si="2474"/>
        <v>0</v>
      </c>
      <c r="AJ931" s="25"/>
      <c r="AK931" s="25">
        <f t="shared" si="2475"/>
        <v>209.99397162576005</v>
      </c>
      <c r="AL931" s="28">
        <f t="shared" si="2476"/>
        <v>0</v>
      </c>
      <c r="AM931" s="25"/>
      <c r="AN931" s="25">
        <f t="shared" si="2477"/>
        <v>212.0519125476925</v>
      </c>
      <c r="AO931" s="28">
        <f t="shared" si="2478"/>
        <v>0</v>
      </c>
      <c r="AP931" s="27">
        <f t="shared" si="2479"/>
        <v>0</v>
      </c>
      <c r="AQ931" s="27">
        <f t="shared" si="2480"/>
        <v>214.1300212906599</v>
      </c>
      <c r="AR931" s="28">
        <f t="shared" si="2481"/>
        <v>0</v>
      </c>
      <c r="AS931" s="25"/>
      <c r="AT931" s="25">
        <f t="shared" si="2482"/>
        <v>214.1300212906599</v>
      </c>
      <c r="AU931" s="28">
        <f t="shared" si="2483"/>
        <v>0</v>
      </c>
      <c r="AV931" s="25"/>
      <c r="AW931" s="25">
        <f t="shared" si="2484"/>
        <v>216.22849549930837</v>
      </c>
      <c r="AX931" s="28">
        <f t="shared" si="2485"/>
        <v>0</v>
      </c>
      <c r="AY931" s="25"/>
      <c r="AZ931" s="25">
        <f t="shared" si="2486"/>
        <v>218.34753475520159</v>
      </c>
      <c r="BA931" s="28">
        <f t="shared" si="2487"/>
        <v>0</v>
      </c>
      <c r="BB931" s="27">
        <f t="shared" si="2488"/>
        <v>0</v>
      </c>
      <c r="BC931" s="27">
        <f t="shared" si="2489"/>
        <v>220.48734059580258</v>
      </c>
      <c r="BD931" s="28">
        <f t="shared" si="2490"/>
        <v>0</v>
      </c>
      <c r="BE931" s="25"/>
      <c r="BF931" s="25">
        <f t="shared" si="2491"/>
        <v>220.48734059580258</v>
      </c>
      <c r="BG931" s="28">
        <f t="shared" si="2492"/>
        <v>0</v>
      </c>
      <c r="BH931" s="25"/>
      <c r="BI931" s="25">
        <f t="shared" si="2493"/>
        <v>222.64811653364146</v>
      </c>
      <c r="BJ931" s="28">
        <f t="shared" si="2494"/>
        <v>0</v>
      </c>
      <c r="BK931" s="25"/>
      <c r="BL931" s="25">
        <f t="shared" si="2495"/>
        <v>224.83006807567114</v>
      </c>
      <c r="BM931" s="28">
        <f t="shared" si="2496"/>
        <v>0</v>
      </c>
      <c r="CZ931" s="30"/>
      <c r="DA931" s="30"/>
      <c r="DB931" s="30"/>
      <c r="DC931" s="30"/>
      <c r="DD931" s="30"/>
      <c r="DE931" s="30"/>
      <c r="DF931" s="30"/>
      <c r="DG931" s="30"/>
      <c r="DH931" s="30"/>
      <c r="DI931" s="30"/>
      <c r="DJ931" s="30"/>
      <c r="DK931" s="30"/>
      <c r="DL931" s="30"/>
      <c r="DM931" s="30"/>
      <c r="DN931" s="30"/>
      <c r="DO931" s="30"/>
      <c r="DP931" s="30"/>
      <c r="DQ931" s="30"/>
      <c r="DR931" s="30"/>
      <c r="DS931" s="30"/>
      <c r="DT931" s="30"/>
      <c r="DU931" s="30"/>
      <c r="DV931" s="30"/>
      <c r="DW931" s="30"/>
      <c r="DX931" s="30"/>
      <c r="DY931" s="30"/>
      <c r="DZ931" s="30"/>
      <c r="EA931" s="30"/>
      <c r="EB931" s="30"/>
      <c r="EC931" s="30"/>
      <c r="ED931" s="30"/>
      <c r="EE931" s="30"/>
      <c r="EF931" s="30"/>
      <c r="EG931" s="30"/>
      <c r="EH931" s="30"/>
      <c r="EI931" s="30"/>
      <c r="EJ931" s="30"/>
      <c r="EK931" s="30"/>
      <c r="EL931" s="30"/>
      <c r="EM931" s="30"/>
      <c r="EN931" s="30"/>
      <c r="EO931" s="30"/>
      <c r="EP931" s="30"/>
      <c r="EQ931" s="30"/>
      <c r="ER931" s="30"/>
      <c r="ES931" s="30"/>
      <c r="ET931" s="30"/>
      <c r="EU931" s="30"/>
      <c r="EV931" s="30"/>
      <c r="EW931" s="30"/>
      <c r="EX931" s="30"/>
      <c r="EY931" s="30"/>
      <c r="EZ931" s="30"/>
      <c r="FA931" s="30"/>
      <c r="FB931" s="30"/>
      <c r="FC931" s="30"/>
      <c r="FD931" s="30"/>
      <c r="FE931" s="30"/>
      <c r="FF931" s="30"/>
      <c r="FG931" s="30"/>
      <c r="FH931" s="30"/>
      <c r="FI931" s="30"/>
    </row>
    <row r="932" spans="1:165" s="29" customFormat="1" ht="24.95" customHeight="1" x14ac:dyDescent="0.15">
      <c r="A932" s="23" t="s">
        <v>55</v>
      </c>
      <c r="B932" s="23" t="s">
        <v>2454</v>
      </c>
      <c r="C932" s="23" t="s">
        <v>2455</v>
      </c>
      <c r="D932" s="23" t="s">
        <v>2444</v>
      </c>
      <c r="E932" s="23" t="s">
        <v>713</v>
      </c>
      <c r="F932" s="110">
        <v>970</v>
      </c>
      <c r="G932" s="23"/>
      <c r="H932" s="23"/>
      <c r="I932" s="23"/>
      <c r="J932" s="23"/>
      <c r="K932" s="23"/>
      <c r="L932" s="23"/>
      <c r="M932" s="94">
        <v>31</v>
      </c>
      <c r="N932" s="94"/>
      <c r="O932" s="24">
        <f t="shared" si="2458"/>
        <v>970</v>
      </c>
      <c r="P932" s="25">
        <f t="shared" si="2459"/>
        <v>32.725667881535955</v>
      </c>
      <c r="Q932" s="26">
        <f t="shared" si="2460"/>
        <v>31196.801223892744</v>
      </c>
      <c r="R932" s="27">
        <f t="shared" si="2461"/>
        <v>260</v>
      </c>
      <c r="S932" s="27">
        <f t="shared" si="2462"/>
        <v>31.303800000000003</v>
      </c>
      <c r="T932" s="28">
        <f t="shared" si="2463"/>
        <v>8138.9880000000003</v>
      </c>
      <c r="U932" s="25"/>
      <c r="V932" s="25">
        <f t="shared" si="2464"/>
        <v>31.303800000000003</v>
      </c>
      <c r="W932" s="28">
        <f t="shared" si="2465"/>
        <v>0</v>
      </c>
      <c r="X932" s="25">
        <v>110</v>
      </c>
      <c r="Y932" s="25">
        <f t="shared" si="2466"/>
        <v>31.610577240000005</v>
      </c>
      <c r="Z932" s="28">
        <f t="shared" si="2467"/>
        <v>3477.1634964000004</v>
      </c>
      <c r="AA932" s="25">
        <v>150</v>
      </c>
      <c r="AB932" s="25">
        <f t="shared" si="2468"/>
        <v>31.920360896952005</v>
      </c>
      <c r="AC932" s="28">
        <f t="shared" si="2469"/>
        <v>4788.054134542801</v>
      </c>
      <c r="AD932" s="27">
        <f t="shared" si="2470"/>
        <v>530</v>
      </c>
      <c r="AE932" s="27">
        <f t="shared" si="2471"/>
        <v>32.233180433742135</v>
      </c>
      <c r="AF932" s="28">
        <f t="shared" si="2472"/>
        <v>17083.585629883331</v>
      </c>
      <c r="AG932" s="25">
        <v>180</v>
      </c>
      <c r="AH932" s="25">
        <f t="shared" si="2473"/>
        <v>32.233180433742135</v>
      </c>
      <c r="AI932" s="28">
        <f t="shared" si="2474"/>
        <v>5801.9724780735842</v>
      </c>
      <c r="AJ932" s="25">
        <v>90</v>
      </c>
      <c r="AK932" s="25">
        <f t="shared" si="2475"/>
        <v>32.549065601992808</v>
      </c>
      <c r="AL932" s="28">
        <f t="shared" si="2476"/>
        <v>2929.4159041793528</v>
      </c>
      <c r="AM932" s="25">
        <v>260</v>
      </c>
      <c r="AN932" s="25">
        <f t="shared" si="2477"/>
        <v>32.868046444892336</v>
      </c>
      <c r="AO932" s="28">
        <f t="shared" si="2478"/>
        <v>8545.6920756720065</v>
      </c>
      <c r="AP932" s="27">
        <f t="shared" si="2479"/>
        <v>180</v>
      </c>
      <c r="AQ932" s="27">
        <f t="shared" si="2480"/>
        <v>33.19015330005228</v>
      </c>
      <c r="AR932" s="28">
        <f t="shared" si="2481"/>
        <v>5974.2275940094105</v>
      </c>
      <c r="AS932" s="25">
        <v>90</v>
      </c>
      <c r="AT932" s="25">
        <f t="shared" si="2482"/>
        <v>33.19015330005228</v>
      </c>
      <c r="AU932" s="28">
        <f t="shared" si="2483"/>
        <v>2987.1137970047052</v>
      </c>
      <c r="AV932" s="25">
        <v>90</v>
      </c>
      <c r="AW932" s="25">
        <f t="shared" si="2484"/>
        <v>33.515416802392792</v>
      </c>
      <c r="AX932" s="28">
        <f t="shared" si="2485"/>
        <v>3016.3875122153513</v>
      </c>
      <c r="AY932" s="25"/>
      <c r="AZ932" s="25">
        <f t="shared" si="2486"/>
        <v>33.843867887056241</v>
      </c>
      <c r="BA932" s="28">
        <f t="shared" si="2487"/>
        <v>0</v>
      </c>
      <c r="BB932" s="27">
        <f t="shared" si="2488"/>
        <v>0</v>
      </c>
      <c r="BC932" s="27">
        <f t="shared" si="2489"/>
        <v>34.175537792349395</v>
      </c>
      <c r="BD932" s="28">
        <f t="shared" si="2490"/>
        <v>0</v>
      </c>
      <c r="BE932" s="25"/>
      <c r="BF932" s="25">
        <f t="shared" si="2491"/>
        <v>34.175537792349395</v>
      </c>
      <c r="BG932" s="28">
        <f t="shared" si="2492"/>
        <v>0</v>
      </c>
      <c r="BH932" s="25"/>
      <c r="BI932" s="25">
        <f t="shared" si="2493"/>
        <v>34.51045806271442</v>
      </c>
      <c r="BJ932" s="28">
        <f t="shared" si="2494"/>
        <v>0</v>
      </c>
      <c r="BK932" s="25"/>
      <c r="BL932" s="25">
        <f t="shared" si="2495"/>
        <v>34.848660551729026</v>
      </c>
      <c r="BM932" s="28">
        <f t="shared" si="2496"/>
        <v>0</v>
      </c>
      <c r="CZ932" s="30"/>
      <c r="DA932" s="30"/>
      <c r="DB932" s="30"/>
      <c r="DC932" s="30"/>
      <c r="DD932" s="30"/>
      <c r="DE932" s="30"/>
      <c r="DF932" s="30"/>
      <c r="DG932" s="30"/>
      <c r="DH932" s="30"/>
      <c r="DI932" s="30"/>
      <c r="DJ932" s="30"/>
      <c r="DK932" s="30"/>
      <c r="DL932" s="30"/>
      <c r="DM932" s="30"/>
      <c r="DN932" s="30"/>
      <c r="DO932" s="30"/>
      <c r="DP932" s="30"/>
      <c r="DQ932" s="30"/>
      <c r="DR932" s="30"/>
      <c r="DS932" s="30"/>
      <c r="DT932" s="30"/>
      <c r="DU932" s="30"/>
      <c r="DV932" s="30"/>
      <c r="DW932" s="30"/>
      <c r="DX932" s="30"/>
      <c r="DY932" s="30"/>
      <c r="DZ932" s="30"/>
      <c r="EA932" s="30"/>
      <c r="EB932" s="30"/>
      <c r="EC932" s="30"/>
      <c r="ED932" s="30"/>
      <c r="EE932" s="30"/>
      <c r="EF932" s="30"/>
      <c r="EG932" s="30"/>
      <c r="EH932" s="30"/>
      <c r="EI932" s="30"/>
      <c r="EJ932" s="30"/>
      <c r="EK932" s="30"/>
      <c r="EL932" s="30"/>
      <c r="EM932" s="30"/>
      <c r="EN932" s="30"/>
      <c r="EO932" s="30"/>
      <c r="EP932" s="30"/>
      <c r="EQ932" s="30"/>
      <c r="ER932" s="30"/>
      <c r="ES932" s="30"/>
      <c r="ET932" s="30"/>
      <c r="EU932" s="30"/>
      <c r="EV932" s="30"/>
      <c r="EW932" s="30"/>
      <c r="EX932" s="30"/>
      <c r="EY932" s="30"/>
      <c r="EZ932" s="30"/>
      <c r="FA932" s="30"/>
      <c r="FB932" s="30"/>
      <c r="FC932" s="30"/>
      <c r="FD932" s="30"/>
      <c r="FE932" s="30"/>
      <c r="FF932" s="30"/>
      <c r="FG932" s="30"/>
      <c r="FH932" s="30"/>
      <c r="FI932" s="30"/>
    </row>
    <row r="933" spans="1:165" s="35" customFormat="1" ht="25.5" customHeight="1" x14ac:dyDescent="0.2">
      <c r="A933" s="31"/>
      <c r="B933" s="31"/>
      <c r="C933" s="31"/>
      <c r="D933" s="31"/>
      <c r="E933" s="32"/>
      <c r="F933" s="111"/>
      <c r="G933" s="32"/>
      <c r="H933" s="32"/>
      <c r="I933" s="32"/>
      <c r="J933" s="32"/>
      <c r="K933" s="32"/>
      <c r="L933" s="32"/>
      <c r="M933" s="95"/>
      <c r="N933" s="95"/>
      <c r="O933" s="33"/>
      <c r="P933" s="33"/>
      <c r="Q933" s="33">
        <f>T933+AF933+AR933+BD933</f>
        <v>145458.6608810607</v>
      </c>
      <c r="R933" s="34"/>
      <c r="S933" s="34"/>
      <c r="T933" s="34">
        <f>SUM(T919:T932)</f>
        <v>83468.169576</v>
      </c>
      <c r="U933" s="34"/>
      <c r="V933" s="34"/>
      <c r="W933" s="34">
        <f t="shared" ref="W933:BM933" si="2497">SUM(W919:W932)</f>
        <v>62464.127616000005</v>
      </c>
      <c r="X933" s="34"/>
      <c r="Y933" s="34"/>
      <c r="Z933" s="34">
        <f t="shared" si="2497"/>
        <v>9215.8088703120011</v>
      </c>
      <c r="AA933" s="34"/>
      <c r="AB933" s="34"/>
      <c r="AC933" s="34">
        <f t="shared" si="2497"/>
        <v>12111.614613364784</v>
      </c>
      <c r="AD933" s="34"/>
      <c r="AE933" s="34"/>
      <c r="AF933" s="34">
        <f t="shared" si="2497"/>
        <v>30469.547165210002</v>
      </c>
      <c r="AG933" s="34"/>
      <c r="AH933" s="34"/>
      <c r="AI933" s="34">
        <f t="shared" si="2497"/>
        <v>5935.0643198645193</v>
      </c>
      <c r="AJ933" s="34"/>
      <c r="AK933" s="34"/>
      <c r="AL933" s="34">
        <f t="shared" si="2497"/>
        <v>5447.8946052842557</v>
      </c>
      <c r="AM933" s="34"/>
      <c r="AN933" s="34"/>
      <c r="AO933" s="34">
        <f t="shared" si="2497"/>
        <v>19516.431028430681</v>
      </c>
      <c r="AP933" s="34"/>
      <c r="AQ933" s="34"/>
      <c r="AR933" s="34">
        <f t="shared" si="2497"/>
        <v>27736.422255295147</v>
      </c>
      <c r="AS933" s="34"/>
      <c r="AT933" s="34"/>
      <c r="AU933" s="34">
        <f t="shared" si="2497"/>
        <v>22365.88072380943</v>
      </c>
      <c r="AV933" s="34"/>
      <c r="AW933" s="34"/>
      <c r="AX933" s="34">
        <f t="shared" si="2497"/>
        <v>3719.7247509507265</v>
      </c>
      <c r="AY933" s="34"/>
      <c r="AZ933" s="34"/>
      <c r="BA933" s="34">
        <f t="shared" si="2497"/>
        <v>1720.1418788014782</v>
      </c>
      <c r="BB933" s="34"/>
      <c r="BC933" s="34"/>
      <c r="BD933" s="34">
        <f t="shared" si="2497"/>
        <v>3784.5218845555642</v>
      </c>
      <c r="BE933" s="34"/>
      <c r="BF933" s="34"/>
      <c r="BG933" s="34">
        <f t="shared" si="2497"/>
        <v>1734.7943958077749</v>
      </c>
      <c r="BH933" s="34"/>
      <c r="BI933" s="34"/>
      <c r="BJ933" s="34">
        <f t="shared" si="2497"/>
        <v>2069.8148181375177</v>
      </c>
      <c r="BK933" s="34"/>
      <c r="BL933" s="34"/>
      <c r="BM933" s="34">
        <f t="shared" si="2497"/>
        <v>0</v>
      </c>
      <c r="BN933" s="29"/>
    </row>
    <row r="934" spans="1:165" s="29" customFormat="1" ht="24.95" customHeight="1" x14ac:dyDescent="0.15">
      <c r="A934" s="23" t="s">
        <v>55</v>
      </c>
      <c r="B934" s="23" t="s">
        <v>2456</v>
      </c>
      <c r="C934" s="23" t="s">
        <v>2457</v>
      </c>
      <c r="D934" s="23" t="s">
        <v>2458</v>
      </c>
      <c r="E934" s="23" t="s">
        <v>449</v>
      </c>
      <c r="F934" s="110">
        <v>373.56</v>
      </c>
      <c r="G934" s="23"/>
      <c r="H934" s="23"/>
      <c r="I934" s="23"/>
      <c r="J934" s="23"/>
      <c r="K934" s="23"/>
      <c r="L934" s="23"/>
      <c r="M934" s="94">
        <v>43.28</v>
      </c>
      <c r="N934" s="94"/>
      <c r="O934" s="24">
        <f t="shared" ref="O934:O952" si="2498">R934+AD934+AP934+BB934</f>
        <v>373.56000000000006</v>
      </c>
      <c r="P934" s="25">
        <f t="shared" ref="P934:P952" si="2499">(S934+AE934+AQ934+BC934)/4</f>
        <v>45.689255029447608</v>
      </c>
      <c r="Q934" s="26">
        <f t="shared" ref="Q934:Q952" si="2500">T934+AF934+AR934+BD934</f>
        <v>17085.00621459914</v>
      </c>
      <c r="R934" s="27">
        <f t="shared" ref="R934:R952" si="2501">U934+X934+AA934</f>
        <v>67.11</v>
      </c>
      <c r="S934" s="27">
        <f t="shared" ref="S934:S952" si="2502">V934</f>
        <v>43.704143999999999</v>
      </c>
      <c r="T934" s="28">
        <f t="shared" ref="T934:T952" si="2503">R934*S934</f>
        <v>2932.9851038399997</v>
      </c>
      <c r="U934" s="25">
        <v>16.77</v>
      </c>
      <c r="V934" s="25">
        <f t="shared" ref="V934:V952" si="2504">M934*1.0098</f>
        <v>43.704143999999999</v>
      </c>
      <c r="W934" s="28">
        <f t="shared" ref="W934:W952" si="2505">U934*V934</f>
        <v>732.91849488000003</v>
      </c>
      <c r="X934" s="25">
        <v>25.99</v>
      </c>
      <c r="Y934" s="25">
        <f t="shared" ref="Y934:Y952" si="2506">V934*1.0098</f>
        <v>44.1324446112</v>
      </c>
      <c r="Z934" s="28">
        <f t="shared" ref="Z934:Z952" si="2507">X934*Y934</f>
        <v>1147.002235445088</v>
      </c>
      <c r="AA934" s="25">
        <v>24.35</v>
      </c>
      <c r="AB934" s="25">
        <f t="shared" ref="AB934:AB952" si="2508">Y934*1.0098</f>
        <v>44.56494256838976</v>
      </c>
      <c r="AC934" s="28">
        <f t="shared" ref="AC934:AC952" si="2509">AA934*AB934</f>
        <v>1085.1563515402906</v>
      </c>
      <c r="AD934" s="27">
        <f t="shared" ref="AD934:AD952" si="2510">AG934+AJ934+AM934</f>
        <v>111.32000000000001</v>
      </c>
      <c r="AE934" s="27">
        <f t="shared" ref="AE934:AE952" si="2511">AH934</f>
        <v>45.001679005559978</v>
      </c>
      <c r="AF934" s="28">
        <f t="shared" ref="AF934:AF952" si="2512">AD934*AE934</f>
        <v>5009.5869068989368</v>
      </c>
      <c r="AG934" s="25">
        <v>32.520000000000003</v>
      </c>
      <c r="AH934" s="25">
        <f t="shared" ref="AH934:AH952" si="2513">AB934*1.0098</f>
        <v>45.001679005559978</v>
      </c>
      <c r="AI934" s="28">
        <f t="shared" ref="AI934:AI952" si="2514">AG934*AH934</f>
        <v>1463.4546012608107</v>
      </c>
      <c r="AJ934" s="25">
        <v>46.77</v>
      </c>
      <c r="AK934" s="25">
        <f t="shared" ref="AK934:AK952" si="2515">AH934*1.0098</f>
        <v>45.442695459814466</v>
      </c>
      <c r="AL934" s="28">
        <f t="shared" ref="AL934:AL952" si="2516">AJ934*AK934</f>
        <v>2125.3548666555225</v>
      </c>
      <c r="AM934" s="25">
        <v>32.03</v>
      </c>
      <c r="AN934" s="25">
        <f t="shared" ref="AN934:AN952" si="2517">AK934*1.0098</f>
        <v>45.888033875320652</v>
      </c>
      <c r="AO934" s="28">
        <f t="shared" ref="AO934:AO952" si="2518">AM934*AN934</f>
        <v>1469.7937250265206</v>
      </c>
      <c r="AP934" s="27">
        <f t="shared" ref="AP934:AP952" si="2519">AS934+AV934+AY934</f>
        <v>122.03999999999999</v>
      </c>
      <c r="AQ934" s="27">
        <f t="shared" ref="AQ934:AQ952" si="2520">AT934</f>
        <v>46.337736607298794</v>
      </c>
      <c r="AR934" s="28">
        <f t="shared" ref="AR934:AR952" si="2521">AP934*AQ934</f>
        <v>5655.0573755547448</v>
      </c>
      <c r="AS934" s="25">
        <v>35.83</v>
      </c>
      <c r="AT934" s="25">
        <f t="shared" ref="AT934:AT952" si="2522">AN934*1.0098</f>
        <v>46.337736607298794</v>
      </c>
      <c r="AU934" s="28">
        <f t="shared" ref="AU934:AU952" si="2523">AS934*AT934</f>
        <v>1660.2811026395157</v>
      </c>
      <c r="AV934" s="25">
        <v>52.02</v>
      </c>
      <c r="AW934" s="25">
        <f t="shared" ref="AW934:AW952" si="2524">AT934*1.0098</f>
        <v>46.791846426050327</v>
      </c>
      <c r="AX934" s="28">
        <f t="shared" ref="AX934:AX952" si="2525">AV934*AW934</f>
        <v>2434.1118510831379</v>
      </c>
      <c r="AY934" s="25">
        <v>34.19</v>
      </c>
      <c r="AZ934" s="25">
        <f t="shared" ref="AZ934:AZ952" si="2526">AW934*1.0098</f>
        <v>47.250406521025624</v>
      </c>
      <c r="BA934" s="28">
        <f t="shared" ref="BA934:BA952" si="2527">AY934*AZ934</f>
        <v>1615.4913989538659</v>
      </c>
      <c r="BB934" s="27">
        <f t="shared" ref="BB934:BB952" si="2528">BE934+BH934+BK934</f>
        <v>73.09</v>
      </c>
      <c r="BC934" s="27">
        <f t="shared" ref="BC934:BC952" si="2529">BF934</f>
        <v>47.713460504931675</v>
      </c>
      <c r="BD934" s="28">
        <f t="shared" ref="BD934:BD952" si="2530">BB934*BC934</f>
        <v>3487.3768283054565</v>
      </c>
      <c r="BE934" s="25">
        <v>23.44</v>
      </c>
      <c r="BF934" s="25">
        <f t="shared" ref="BF934:BF952" si="2531">AZ934*1.0098</f>
        <v>47.713460504931675</v>
      </c>
      <c r="BG934" s="28">
        <f t="shared" ref="BG934:BG952" si="2532">BE934*BF934</f>
        <v>1118.4035142355985</v>
      </c>
      <c r="BH934" s="25">
        <v>28.47</v>
      </c>
      <c r="BI934" s="25">
        <f t="shared" ref="BI934:BI952" si="2533">BF934*1.0098</f>
        <v>48.181052417880004</v>
      </c>
      <c r="BJ934" s="28">
        <f t="shared" ref="BJ934:BJ952" si="2534">BH934*BI934</f>
        <v>1371.7145623370436</v>
      </c>
      <c r="BK934" s="25">
        <v>21.18</v>
      </c>
      <c r="BL934" s="25">
        <f t="shared" ref="BL934:BL952" si="2535">BI934*1.0098</f>
        <v>48.653226731575231</v>
      </c>
      <c r="BM934" s="28">
        <f t="shared" ref="BM934:BM952" si="2536">BK934*BL934</f>
        <v>1030.4753421747635</v>
      </c>
      <c r="CZ934" s="30"/>
      <c r="DA934" s="30"/>
      <c r="DB934" s="30"/>
      <c r="DC934" s="30"/>
      <c r="DD934" s="30"/>
      <c r="DE934" s="30"/>
      <c r="DF934" s="30"/>
      <c r="DG934" s="30"/>
      <c r="DH934" s="30"/>
      <c r="DI934" s="30"/>
      <c r="DJ934" s="30"/>
      <c r="DK934" s="30"/>
      <c r="DL934" s="30"/>
      <c r="DM934" s="30"/>
      <c r="DN934" s="30"/>
      <c r="DO934" s="30"/>
      <c r="DP934" s="30"/>
      <c r="DQ934" s="30"/>
      <c r="DR934" s="30"/>
      <c r="DS934" s="30"/>
      <c r="DT934" s="30"/>
      <c r="DU934" s="30"/>
      <c r="DV934" s="30"/>
      <c r="DW934" s="30"/>
      <c r="DX934" s="30"/>
      <c r="DY934" s="30"/>
      <c r="DZ934" s="30"/>
      <c r="EA934" s="30"/>
      <c r="EB934" s="30"/>
      <c r="EC934" s="30"/>
      <c r="ED934" s="30"/>
      <c r="EE934" s="30"/>
      <c r="EF934" s="30"/>
      <c r="EG934" s="30"/>
      <c r="EH934" s="30"/>
      <c r="EI934" s="30"/>
      <c r="EJ934" s="30"/>
      <c r="EK934" s="30"/>
      <c r="EL934" s="30"/>
      <c r="EM934" s="30"/>
      <c r="EN934" s="30"/>
      <c r="EO934" s="30"/>
      <c r="EP934" s="30"/>
      <c r="EQ934" s="30"/>
      <c r="ER934" s="30"/>
      <c r="ES934" s="30"/>
      <c r="ET934" s="30"/>
      <c r="EU934" s="30"/>
      <c r="EV934" s="30"/>
      <c r="EW934" s="30"/>
      <c r="EX934" s="30"/>
      <c r="EY934" s="30"/>
      <c r="EZ934" s="30"/>
      <c r="FA934" s="30"/>
      <c r="FB934" s="30"/>
      <c r="FC934" s="30"/>
      <c r="FD934" s="30"/>
      <c r="FE934" s="30"/>
      <c r="FF934" s="30"/>
      <c r="FG934" s="30"/>
      <c r="FH934" s="30"/>
      <c r="FI934" s="30"/>
    </row>
    <row r="935" spans="1:165" s="29" customFormat="1" ht="24.95" customHeight="1" x14ac:dyDescent="0.15">
      <c r="A935" s="23" t="s">
        <v>55</v>
      </c>
      <c r="B935" s="23" t="s">
        <v>2459</v>
      </c>
      <c r="C935" s="23" t="s">
        <v>2460</v>
      </c>
      <c r="D935" s="23" t="s">
        <v>2461</v>
      </c>
      <c r="E935" s="23" t="s">
        <v>449</v>
      </c>
      <c r="F935" s="110">
        <v>9</v>
      </c>
      <c r="G935" s="23"/>
      <c r="H935" s="23"/>
      <c r="I935" s="23"/>
      <c r="J935" s="23"/>
      <c r="K935" s="23"/>
      <c r="L935" s="23"/>
      <c r="M935" s="94">
        <v>67.8</v>
      </c>
      <c r="N935" s="94"/>
      <c r="O935" s="24">
        <f t="shared" si="2498"/>
        <v>9</v>
      </c>
      <c r="P935" s="25">
        <f t="shared" si="2499"/>
        <v>71.574202657036693</v>
      </c>
      <c r="Q935" s="26">
        <f t="shared" si="2500"/>
        <v>637.8875033651741</v>
      </c>
      <c r="R935" s="27">
        <f t="shared" si="2501"/>
        <v>3</v>
      </c>
      <c r="S935" s="27">
        <f t="shared" si="2502"/>
        <v>68.464439999999996</v>
      </c>
      <c r="T935" s="28">
        <f t="shared" si="2503"/>
        <v>205.39331999999999</v>
      </c>
      <c r="U935" s="25">
        <v>1.5</v>
      </c>
      <c r="V935" s="25">
        <f t="shared" si="2504"/>
        <v>68.464439999999996</v>
      </c>
      <c r="W935" s="28">
        <f t="shared" si="2505"/>
        <v>102.69665999999999</v>
      </c>
      <c r="X935" s="25">
        <v>1.5</v>
      </c>
      <c r="Y935" s="25">
        <f t="shared" si="2506"/>
        <v>69.135391511999998</v>
      </c>
      <c r="Z935" s="28">
        <f t="shared" si="2507"/>
        <v>103.70308726799999</v>
      </c>
      <c r="AA935" s="25"/>
      <c r="AB935" s="25">
        <f t="shared" si="2508"/>
        <v>69.812918348817604</v>
      </c>
      <c r="AC935" s="28">
        <f t="shared" si="2509"/>
        <v>0</v>
      </c>
      <c r="AD935" s="27">
        <f t="shared" si="2510"/>
        <v>3</v>
      </c>
      <c r="AE935" s="27">
        <f t="shared" si="2511"/>
        <v>70.497084948636015</v>
      </c>
      <c r="AF935" s="28">
        <f t="shared" si="2512"/>
        <v>211.49125484590803</v>
      </c>
      <c r="AG935" s="25">
        <v>1.5</v>
      </c>
      <c r="AH935" s="25">
        <f t="shared" si="2513"/>
        <v>70.497084948636015</v>
      </c>
      <c r="AI935" s="28">
        <f t="shared" si="2514"/>
        <v>105.74562742295402</v>
      </c>
      <c r="AJ935" s="25"/>
      <c r="AK935" s="25">
        <f t="shared" si="2515"/>
        <v>71.187956381132651</v>
      </c>
      <c r="AL935" s="28">
        <f t="shared" si="2516"/>
        <v>0</v>
      </c>
      <c r="AM935" s="25">
        <v>1.5</v>
      </c>
      <c r="AN935" s="25">
        <f t="shared" si="2517"/>
        <v>71.885598353667746</v>
      </c>
      <c r="AO935" s="28">
        <f t="shared" si="2518"/>
        <v>107.82839753050162</v>
      </c>
      <c r="AP935" s="27">
        <f t="shared" si="2519"/>
        <v>1.5</v>
      </c>
      <c r="AQ935" s="27">
        <f t="shared" si="2520"/>
        <v>72.59007721753369</v>
      </c>
      <c r="AR935" s="28">
        <f t="shared" si="2521"/>
        <v>108.88511582630053</v>
      </c>
      <c r="AS935" s="25"/>
      <c r="AT935" s="25">
        <f t="shared" si="2522"/>
        <v>72.59007721753369</v>
      </c>
      <c r="AU935" s="28">
        <f t="shared" si="2523"/>
        <v>0</v>
      </c>
      <c r="AV935" s="25">
        <v>1.5</v>
      </c>
      <c r="AW935" s="25">
        <f t="shared" si="2524"/>
        <v>73.301459974265526</v>
      </c>
      <c r="AX935" s="28">
        <f t="shared" si="2525"/>
        <v>109.95218996139829</v>
      </c>
      <c r="AY935" s="25"/>
      <c r="AZ935" s="25">
        <f t="shared" si="2526"/>
        <v>74.019814282013328</v>
      </c>
      <c r="BA935" s="28">
        <f t="shared" si="2527"/>
        <v>0</v>
      </c>
      <c r="BB935" s="27">
        <f t="shared" si="2528"/>
        <v>1.5</v>
      </c>
      <c r="BC935" s="27">
        <f t="shared" si="2529"/>
        <v>74.745208461977057</v>
      </c>
      <c r="BD935" s="28">
        <f t="shared" si="2530"/>
        <v>112.11781269296559</v>
      </c>
      <c r="BE935" s="25">
        <v>1.5</v>
      </c>
      <c r="BF935" s="25">
        <f t="shared" si="2531"/>
        <v>74.745208461977057</v>
      </c>
      <c r="BG935" s="28">
        <f t="shared" si="2532"/>
        <v>112.11781269296559</v>
      </c>
      <c r="BH935" s="25"/>
      <c r="BI935" s="25">
        <f t="shared" si="2533"/>
        <v>75.477711504904434</v>
      </c>
      <c r="BJ935" s="28">
        <f t="shared" si="2534"/>
        <v>0</v>
      </c>
      <c r="BK935" s="25"/>
      <c r="BL935" s="25">
        <f t="shared" si="2535"/>
        <v>76.217393077652503</v>
      </c>
      <c r="BM935" s="28">
        <f t="shared" si="2536"/>
        <v>0</v>
      </c>
      <c r="CZ935" s="30"/>
      <c r="DA935" s="30"/>
      <c r="DB935" s="30"/>
      <c r="DC935" s="30"/>
      <c r="DD935" s="30"/>
      <c r="DE935" s="30"/>
      <c r="DF935" s="30"/>
      <c r="DG935" s="30"/>
      <c r="DH935" s="30"/>
      <c r="DI935" s="30"/>
      <c r="DJ935" s="30"/>
      <c r="DK935" s="30"/>
      <c r="DL935" s="30"/>
      <c r="DM935" s="30"/>
      <c r="DN935" s="30"/>
      <c r="DO935" s="30"/>
      <c r="DP935" s="30"/>
      <c r="DQ935" s="30"/>
      <c r="DR935" s="30"/>
      <c r="DS935" s="30"/>
      <c r="DT935" s="30"/>
      <c r="DU935" s="30"/>
      <c r="DV935" s="30"/>
      <c r="DW935" s="30"/>
      <c r="DX935" s="30"/>
      <c r="DY935" s="30"/>
      <c r="DZ935" s="30"/>
      <c r="EA935" s="30"/>
      <c r="EB935" s="30"/>
      <c r="EC935" s="30"/>
      <c r="ED935" s="30"/>
      <c r="EE935" s="30"/>
      <c r="EF935" s="30"/>
      <c r="EG935" s="30"/>
      <c r="EH935" s="30"/>
      <c r="EI935" s="30"/>
      <c r="EJ935" s="30"/>
      <c r="EK935" s="30"/>
      <c r="EL935" s="30"/>
      <c r="EM935" s="30"/>
      <c r="EN935" s="30"/>
      <c r="EO935" s="30"/>
      <c r="EP935" s="30"/>
      <c r="EQ935" s="30"/>
      <c r="ER935" s="30"/>
      <c r="ES935" s="30"/>
      <c r="ET935" s="30"/>
      <c r="EU935" s="30"/>
      <c r="EV935" s="30"/>
      <c r="EW935" s="30"/>
      <c r="EX935" s="30"/>
      <c r="EY935" s="30"/>
      <c r="EZ935" s="30"/>
      <c r="FA935" s="30"/>
      <c r="FB935" s="30"/>
      <c r="FC935" s="30"/>
      <c r="FD935" s="30"/>
      <c r="FE935" s="30"/>
      <c r="FF935" s="30"/>
      <c r="FG935" s="30"/>
      <c r="FH935" s="30"/>
      <c r="FI935" s="30"/>
    </row>
    <row r="936" spans="1:165" s="29" customFormat="1" ht="24.95" customHeight="1" x14ac:dyDescent="0.15">
      <c r="A936" s="23" t="s">
        <v>55</v>
      </c>
      <c r="B936" s="23" t="s">
        <v>2462</v>
      </c>
      <c r="C936" s="23" t="s">
        <v>2463</v>
      </c>
      <c r="D936" s="23" t="s">
        <v>2461</v>
      </c>
      <c r="E936" s="23" t="s">
        <v>449</v>
      </c>
      <c r="F936" s="110">
        <v>36.799999999999997</v>
      </c>
      <c r="G936" s="23"/>
      <c r="H936" s="23"/>
      <c r="I936" s="23"/>
      <c r="J936" s="23"/>
      <c r="K936" s="23"/>
      <c r="L936" s="23"/>
      <c r="M936" s="94">
        <v>67.790000000000006</v>
      </c>
      <c r="N936" s="94"/>
      <c r="O936" s="24">
        <f t="shared" si="2498"/>
        <v>36.799999999999997</v>
      </c>
      <c r="P936" s="25">
        <f t="shared" si="2499"/>
        <v>71.563645989978156</v>
      </c>
      <c r="Q936" s="26">
        <f t="shared" si="2500"/>
        <v>2633.0260144742442</v>
      </c>
      <c r="R936" s="27">
        <f t="shared" si="2501"/>
        <v>6</v>
      </c>
      <c r="S936" s="27">
        <f t="shared" si="2502"/>
        <v>68.454342000000011</v>
      </c>
      <c r="T936" s="28">
        <f t="shared" si="2503"/>
        <v>410.7260520000001</v>
      </c>
      <c r="U936" s="25"/>
      <c r="V936" s="25">
        <f t="shared" si="2504"/>
        <v>68.454342000000011</v>
      </c>
      <c r="W936" s="28">
        <f t="shared" si="2505"/>
        <v>0</v>
      </c>
      <c r="X936" s="25"/>
      <c r="Y936" s="25">
        <f t="shared" si="2506"/>
        <v>69.125194551600018</v>
      </c>
      <c r="Z936" s="28">
        <f t="shared" si="2507"/>
        <v>0</v>
      </c>
      <c r="AA936" s="25">
        <v>6</v>
      </c>
      <c r="AB936" s="25">
        <f t="shared" si="2508"/>
        <v>69.802621458205707</v>
      </c>
      <c r="AC936" s="28">
        <f t="shared" si="2509"/>
        <v>418.81572874923427</v>
      </c>
      <c r="AD936" s="27">
        <f t="shared" si="2510"/>
        <v>10.4</v>
      </c>
      <c r="AE936" s="27">
        <f t="shared" si="2511"/>
        <v>70.486687148496131</v>
      </c>
      <c r="AF936" s="28">
        <f t="shared" si="2512"/>
        <v>733.06154634435984</v>
      </c>
      <c r="AG936" s="25">
        <v>2.4</v>
      </c>
      <c r="AH936" s="25">
        <f t="shared" si="2513"/>
        <v>70.486687148496131</v>
      </c>
      <c r="AI936" s="28">
        <f t="shared" si="2514"/>
        <v>169.16804915639071</v>
      </c>
      <c r="AJ936" s="25">
        <v>6</v>
      </c>
      <c r="AK936" s="25">
        <f t="shared" si="2515"/>
        <v>71.177456682551394</v>
      </c>
      <c r="AL936" s="28">
        <f t="shared" si="2516"/>
        <v>427.06474009530837</v>
      </c>
      <c r="AM936" s="25">
        <v>2</v>
      </c>
      <c r="AN936" s="25">
        <f t="shared" si="2517"/>
        <v>71.874995758040399</v>
      </c>
      <c r="AO936" s="28">
        <f t="shared" si="2518"/>
        <v>143.7499915160808</v>
      </c>
      <c r="AP936" s="27">
        <f t="shared" si="2519"/>
        <v>16.399999999999999</v>
      </c>
      <c r="AQ936" s="27">
        <f t="shared" si="2520"/>
        <v>72.579370716469199</v>
      </c>
      <c r="AR936" s="28">
        <f t="shared" si="2521"/>
        <v>1190.3016797500948</v>
      </c>
      <c r="AS936" s="25">
        <v>2</v>
      </c>
      <c r="AT936" s="25">
        <f t="shared" si="2522"/>
        <v>72.579370716469199</v>
      </c>
      <c r="AU936" s="28">
        <f t="shared" si="2523"/>
        <v>145.1587414329384</v>
      </c>
      <c r="AV936" s="25">
        <v>8.4</v>
      </c>
      <c r="AW936" s="25">
        <f t="shared" si="2524"/>
        <v>73.290648549490598</v>
      </c>
      <c r="AX936" s="28">
        <f t="shared" si="2525"/>
        <v>615.64144781572099</v>
      </c>
      <c r="AY936" s="25">
        <v>6</v>
      </c>
      <c r="AZ936" s="25">
        <f t="shared" si="2526"/>
        <v>74.008896905275606</v>
      </c>
      <c r="BA936" s="28">
        <f t="shared" si="2527"/>
        <v>444.05338143165363</v>
      </c>
      <c r="BB936" s="27">
        <f t="shared" si="2528"/>
        <v>4</v>
      </c>
      <c r="BC936" s="27">
        <f t="shared" si="2529"/>
        <v>74.73418409494731</v>
      </c>
      <c r="BD936" s="28">
        <f t="shared" si="2530"/>
        <v>298.93673637978924</v>
      </c>
      <c r="BE936" s="25">
        <v>4</v>
      </c>
      <c r="BF936" s="25">
        <f t="shared" si="2531"/>
        <v>74.73418409494731</v>
      </c>
      <c r="BG936" s="28">
        <f t="shared" si="2532"/>
        <v>298.93673637978924</v>
      </c>
      <c r="BH936" s="25"/>
      <c r="BI936" s="25">
        <f t="shared" si="2533"/>
        <v>75.466579099077791</v>
      </c>
      <c r="BJ936" s="28">
        <f t="shared" si="2534"/>
        <v>0</v>
      </c>
      <c r="BK936" s="25"/>
      <c r="BL936" s="25">
        <f t="shared" si="2535"/>
        <v>76.20615157424875</v>
      </c>
      <c r="BM936" s="28">
        <f t="shared" si="2536"/>
        <v>0</v>
      </c>
      <c r="CZ936" s="30"/>
      <c r="DA936" s="30"/>
      <c r="DB936" s="30"/>
      <c r="DC936" s="30"/>
      <c r="DD936" s="30"/>
      <c r="DE936" s="30"/>
      <c r="DF936" s="30"/>
      <c r="DG936" s="30"/>
      <c r="DH936" s="30"/>
      <c r="DI936" s="30"/>
      <c r="DJ936" s="30"/>
      <c r="DK936" s="30"/>
      <c r="DL936" s="30"/>
      <c r="DM936" s="30"/>
      <c r="DN936" s="30"/>
      <c r="DO936" s="30"/>
      <c r="DP936" s="30"/>
      <c r="DQ936" s="30"/>
      <c r="DR936" s="30"/>
      <c r="DS936" s="30"/>
      <c r="DT936" s="30"/>
      <c r="DU936" s="30"/>
      <c r="DV936" s="30"/>
      <c r="DW936" s="30"/>
      <c r="DX936" s="30"/>
      <c r="DY936" s="30"/>
      <c r="DZ936" s="30"/>
      <c r="EA936" s="30"/>
      <c r="EB936" s="30"/>
      <c r="EC936" s="30"/>
      <c r="ED936" s="30"/>
      <c r="EE936" s="30"/>
      <c r="EF936" s="30"/>
      <c r="EG936" s="30"/>
      <c r="EH936" s="30"/>
      <c r="EI936" s="30"/>
      <c r="EJ936" s="30"/>
      <c r="EK936" s="30"/>
      <c r="EL936" s="30"/>
      <c r="EM936" s="30"/>
      <c r="EN936" s="30"/>
      <c r="EO936" s="30"/>
      <c r="EP936" s="30"/>
      <c r="EQ936" s="30"/>
      <c r="ER936" s="30"/>
      <c r="ES936" s="30"/>
      <c r="ET936" s="30"/>
      <c r="EU936" s="30"/>
      <c r="EV936" s="30"/>
      <c r="EW936" s="30"/>
      <c r="EX936" s="30"/>
      <c r="EY936" s="30"/>
      <c r="EZ936" s="30"/>
      <c r="FA936" s="30"/>
      <c r="FB936" s="30"/>
      <c r="FC936" s="30"/>
      <c r="FD936" s="30"/>
      <c r="FE936" s="30"/>
      <c r="FF936" s="30"/>
      <c r="FG936" s="30"/>
      <c r="FH936" s="30"/>
      <c r="FI936" s="30"/>
    </row>
    <row r="937" spans="1:165" s="29" customFormat="1" ht="24.95" customHeight="1" x14ac:dyDescent="0.15">
      <c r="A937" s="23" t="s">
        <v>55</v>
      </c>
      <c r="B937" s="23" t="s">
        <v>2464</v>
      </c>
      <c r="C937" s="23" t="s">
        <v>2465</v>
      </c>
      <c r="D937" s="23" t="s">
        <v>2461</v>
      </c>
      <c r="E937" s="23" t="s">
        <v>449</v>
      </c>
      <c r="F937" s="110">
        <v>14.5</v>
      </c>
      <c r="G937" s="23"/>
      <c r="H937" s="23"/>
      <c r="I937" s="23"/>
      <c r="J937" s="23"/>
      <c r="K937" s="23"/>
      <c r="L937" s="23"/>
      <c r="M937" s="94">
        <v>67.790000000000006</v>
      </c>
      <c r="N937" s="94"/>
      <c r="O937" s="24">
        <f t="shared" si="2498"/>
        <v>14.5</v>
      </c>
      <c r="P937" s="25">
        <f t="shared" si="2499"/>
        <v>71.563645989978156</v>
      </c>
      <c r="Q937" s="26">
        <f t="shared" si="2500"/>
        <v>1038.0192595455239</v>
      </c>
      <c r="R937" s="27">
        <f t="shared" si="2501"/>
        <v>3.9800000000000004</v>
      </c>
      <c r="S937" s="27">
        <f t="shared" si="2502"/>
        <v>68.454342000000011</v>
      </c>
      <c r="T937" s="28">
        <f t="shared" si="2503"/>
        <v>272.44828116000008</v>
      </c>
      <c r="U937" s="25">
        <v>0.87</v>
      </c>
      <c r="V937" s="25">
        <f t="shared" si="2504"/>
        <v>68.454342000000011</v>
      </c>
      <c r="W937" s="28">
        <f t="shared" si="2505"/>
        <v>59.555277540000006</v>
      </c>
      <c r="X937" s="25">
        <v>0.93</v>
      </c>
      <c r="Y937" s="25">
        <f t="shared" si="2506"/>
        <v>69.125194551600018</v>
      </c>
      <c r="Z937" s="28">
        <f t="shared" si="2507"/>
        <v>64.286430932988026</v>
      </c>
      <c r="AA937" s="25">
        <v>2.1800000000000002</v>
      </c>
      <c r="AB937" s="25">
        <f t="shared" si="2508"/>
        <v>69.802621458205707</v>
      </c>
      <c r="AC937" s="28">
        <f t="shared" si="2509"/>
        <v>152.16971477888845</v>
      </c>
      <c r="AD937" s="27">
        <f t="shared" si="2510"/>
        <v>3.29</v>
      </c>
      <c r="AE937" s="27">
        <f t="shared" si="2511"/>
        <v>70.486687148496131</v>
      </c>
      <c r="AF937" s="28">
        <f t="shared" si="2512"/>
        <v>231.90120071855227</v>
      </c>
      <c r="AG937" s="25">
        <v>1.63</v>
      </c>
      <c r="AH937" s="25">
        <f t="shared" si="2513"/>
        <v>70.486687148496131</v>
      </c>
      <c r="AI937" s="28">
        <f t="shared" si="2514"/>
        <v>114.89330005204869</v>
      </c>
      <c r="AJ937" s="25">
        <v>0.83</v>
      </c>
      <c r="AK937" s="25">
        <f t="shared" si="2515"/>
        <v>71.177456682551394</v>
      </c>
      <c r="AL937" s="28">
        <f t="shared" si="2516"/>
        <v>59.077289046517656</v>
      </c>
      <c r="AM937" s="25">
        <v>0.83</v>
      </c>
      <c r="AN937" s="25">
        <f t="shared" si="2517"/>
        <v>71.874995758040399</v>
      </c>
      <c r="AO937" s="28">
        <f t="shared" si="2518"/>
        <v>59.656246479173525</v>
      </c>
      <c r="AP937" s="27">
        <f t="shared" si="2519"/>
        <v>3.09</v>
      </c>
      <c r="AQ937" s="27">
        <f t="shared" si="2520"/>
        <v>72.579370716469199</v>
      </c>
      <c r="AR937" s="28">
        <f t="shared" si="2521"/>
        <v>224.27025551388982</v>
      </c>
      <c r="AS937" s="25">
        <v>0.83</v>
      </c>
      <c r="AT937" s="25">
        <f t="shared" si="2522"/>
        <v>72.579370716469199</v>
      </c>
      <c r="AU937" s="28">
        <f t="shared" si="2523"/>
        <v>60.240877694669436</v>
      </c>
      <c r="AV937" s="25">
        <v>1.43</v>
      </c>
      <c r="AW937" s="25">
        <f t="shared" si="2524"/>
        <v>73.290648549490598</v>
      </c>
      <c r="AX937" s="28">
        <f t="shared" si="2525"/>
        <v>104.80562742577155</v>
      </c>
      <c r="AY937" s="25">
        <v>0.83</v>
      </c>
      <c r="AZ937" s="25">
        <f t="shared" si="2526"/>
        <v>74.008896905275606</v>
      </c>
      <c r="BA937" s="28">
        <f t="shared" si="2527"/>
        <v>61.427384431378748</v>
      </c>
      <c r="BB937" s="27">
        <f t="shared" si="2528"/>
        <v>4.1399999999999997</v>
      </c>
      <c r="BC937" s="27">
        <f t="shared" si="2529"/>
        <v>74.73418409494731</v>
      </c>
      <c r="BD937" s="28">
        <f t="shared" si="2530"/>
        <v>309.39952215308182</v>
      </c>
      <c r="BE937" s="25">
        <v>1.78</v>
      </c>
      <c r="BF937" s="25">
        <f t="shared" si="2531"/>
        <v>74.73418409494731</v>
      </c>
      <c r="BG937" s="28">
        <f t="shared" si="2532"/>
        <v>133.02684768900622</v>
      </c>
      <c r="BH937" s="25">
        <v>0.83</v>
      </c>
      <c r="BI937" s="25">
        <f t="shared" si="2533"/>
        <v>75.466579099077791</v>
      </c>
      <c r="BJ937" s="28">
        <f t="shared" si="2534"/>
        <v>62.637260652234566</v>
      </c>
      <c r="BK937" s="25">
        <v>1.53</v>
      </c>
      <c r="BL937" s="25">
        <f t="shared" si="2535"/>
        <v>76.20615157424875</v>
      </c>
      <c r="BM937" s="28">
        <f t="shared" si="2536"/>
        <v>116.5954119086006</v>
      </c>
      <c r="CZ937" s="30"/>
      <c r="DA937" s="30"/>
      <c r="DB937" s="30"/>
      <c r="DC937" s="30"/>
      <c r="DD937" s="30"/>
      <c r="DE937" s="30"/>
      <c r="DF937" s="30"/>
      <c r="DG937" s="30"/>
      <c r="DH937" s="30"/>
      <c r="DI937" s="30"/>
      <c r="DJ937" s="30"/>
      <c r="DK937" s="30"/>
      <c r="DL937" s="30"/>
      <c r="DM937" s="30"/>
      <c r="DN937" s="30"/>
      <c r="DO937" s="30"/>
      <c r="DP937" s="30"/>
      <c r="DQ937" s="30"/>
      <c r="DR937" s="30"/>
      <c r="DS937" s="30"/>
      <c r="DT937" s="30"/>
      <c r="DU937" s="30"/>
      <c r="DV937" s="30"/>
      <c r="DW937" s="30"/>
      <c r="DX937" s="30"/>
      <c r="DY937" s="30"/>
      <c r="DZ937" s="30"/>
      <c r="EA937" s="30"/>
      <c r="EB937" s="30"/>
      <c r="EC937" s="30"/>
      <c r="ED937" s="30"/>
      <c r="EE937" s="30"/>
      <c r="EF937" s="30"/>
      <c r="EG937" s="30"/>
      <c r="EH937" s="30"/>
      <c r="EI937" s="30"/>
      <c r="EJ937" s="30"/>
      <c r="EK937" s="30"/>
      <c r="EL937" s="30"/>
      <c r="EM937" s="30"/>
      <c r="EN937" s="30"/>
      <c r="EO937" s="30"/>
      <c r="EP937" s="30"/>
      <c r="EQ937" s="30"/>
      <c r="ER937" s="30"/>
      <c r="ES937" s="30"/>
      <c r="ET937" s="30"/>
      <c r="EU937" s="30"/>
      <c r="EV937" s="30"/>
      <c r="EW937" s="30"/>
      <c r="EX937" s="30"/>
      <c r="EY937" s="30"/>
      <c r="EZ937" s="30"/>
      <c r="FA937" s="30"/>
      <c r="FB937" s="30"/>
      <c r="FC937" s="30"/>
      <c r="FD937" s="30"/>
      <c r="FE937" s="30"/>
      <c r="FF937" s="30"/>
      <c r="FG937" s="30"/>
      <c r="FH937" s="30"/>
      <c r="FI937" s="30"/>
    </row>
    <row r="938" spans="1:165" s="29" customFormat="1" ht="24.95" customHeight="1" x14ac:dyDescent="0.15">
      <c r="A938" s="23" t="s">
        <v>55</v>
      </c>
      <c r="B938" s="23" t="s">
        <v>2466</v>
      </c>
      <c r="C938" s="23" t="s">
        <v>2467</v>
      </c>
      <c r="D938" s="23" t="s">
        <v>2461</v>
      </c>
      <c r="E938" s="23" t="s">
        <v>449</v>
      </c>
      <c r="F938" s="110">
        <v>56.98</v>
      </c>
      <c r="G938" s="23"/>
      <c r="H938" s="23"/>
      <c r="I938" s="23"/>
      <c r="J938" s="23"/>
      <c r="K938" s="23"/>
      <c r="L938" s="23"/>
      <c r="M938" s="94">
        <v>67.790000000000006</v>
      </c>
      <c r="N938" s="94"/>
      <c r="O938" s="24">
        <f t="shared" si="2498"/>
        <v>56.98</v>
      </c>
      <c r="P938" s="25">
        <f t="shared" si="2499"/>
        <v>71.563645989978156</v>
      </c>
      <c r="Q938" s="26">
        <f t="shared" si="2500"/>
        <v>4044.1036436143377</v>
      </c>
      <c r="R938" s="27">
        <f t="shared" si="2501"/>
        <v>19.540000000000003</v>
      </c>
      <c r="S938" s="27">
        <f t="shared" si="2502"/>
        <v>68.454342000000011</v>
      </c>
      <c r="T938" s="28">
        <f t="shared" si="2503"/>
        <v>1337.5978426800004</v>
      </c>
      <c r="U938" s="25">
        <v>8.8000000000000007</v>
      </c>
      <c r="V938" s="25">
        <f t="shared" si="2504"/>
        <v>68.454342000000011</v>
      </c>
      <c r="W938" s="28">
        <f t="shared" si="2505"/>
        <v>602.3982096000002</v>
      </c>
      <c r="X938" s="25">
        <v>5.37</v>
      </c>
      <c r="Y938" s="25">
        <f t="shared" si="2506"/>
        <v>69.125194551600018</v>
      </c>
      <c r="Z938" s="28">
        <f t="shared" si="2507"/>
        <v>371.20229474209208</v>
      </c>
      <c r="AA938" s="25">
        <v>5.37</v>
      </c>
      <c r="AB938" s="25">
        <f t="shared" si="2508"/>
        <v>69.802621458205707</v>
      </c>
      <c r="AC938" s="28">
        <f t="shared" si="2509"/>
        <v>374.84007723056465</v>
      </c>
      <c r="AD938" s="27">
        <f t="shared" si="2510"/>
        <v>14.129999999999999</v>
      </c>
      <c r="AE938" s="27">
        <f t="shared" si="2511"/>
        <v>70.486687148496131</v>
      </c>
      <c r="AF938" s="28">
        <f t="shared" si="2512"/>
        <v>995.97688940825026</v>
      </c>
      <c r="AG938" s="25">
        <v>4.71</v>
      </c>
      <c r="AH938" s="25">
        <f t="shared" si="2513"/>
        <v>70.486687148496131</v>
      </c>
      <c r="AI938" s="28">
        <f t="shared" si="2514"/>
        <v>331.99229646941677</v>
      </c>
      <c r="AJ938" s="25">
        <v>4.8099999999999996</v>
      </c>
      <c r="AK938" s="25">
        <f t="shared" si="2515"/>
        <v>71.177456682551394</v>
      </c>
      <c r="AL938" s="28">
        <f t="shared" si="2516"/>
        <v>342.3635666430722</v>
      </c>
      <c r="AM938" s="25">
        <v>4.6100000000000003</v>
      </c>
      <c r="AN938" s="25">
        <f t="shared" si="2517"/>
        <v>71.874995758040399</v>
      </c>
      <c r="AO938" s="28">
        <f t="shared" si="2518"/>
        <v>331.34373044456623</v>
      </c>
      <c r="AP938" s="27">
        <f t="shared" si="2519"/>
        <v>14.629999999999999</v>
      </c>
      <c r="AQ938" s="27">
        <f t="shared" si="2520"/>
        <v>72.579370716469199</v>
      </c>
      <c r="AR938" s="28">
        <f t="shared" si="2521"/>
        <v>1061.8361935819444</v>
      </c>
      <c r="AS938" s="25">
        <v>5.1100000000000003</v>
      </c>
      <c r="AT938" s="25">
        <f t="shared" si="2522"/>
        <v>72.579370716469199</v>
      </c>
      <c r="AU938" s="28">
        <f t="shared" si="2523"/>
        <v>370.88058436115762</v>
      </c>
      <c r="AV938" s="25">
        <v>4.5599999999999996</v>
      </c>
      <c r="AW938" s="25">
        <f t="shared" si="2524"/>
        <v>73.290648549490598</v>
      </c>
      <c r="AX938" s="28">
        <f t="shared" si="2525"/>
        <v>334.20535738567708</v>
      </c>
      <c r="AY938" s="25">
        <v>4.96</v>
      </c>
      <c r="AZ938" s="25">
        <f t="shared" si="2526"/>
        <v>74.008896905275606</v>
      </c>
      <c r="BA938" s="28">
        <f t="shared" si="2527"/>
        <v>367.08412865016697</v>
      </c>
      <c r="BB938" s="27">
        <f t="shared" si="2528"/>
        <v>8.68</v>
      </c>
      <c r="BC938" s="27">
        <f t="shared" si="2529"/>
        <v>74.73418409494731</v>
      </c>
      <c r="BD938" s="28">
        <f t="shared" si="2530"/>
        <v>648.6927179441426</v>
      </c>
      <c r="BE938" s="25">
        <v>5.27</v>
      </c>
      <c r="BF938" s="25">
        <f t="shared" si="2531"/>
        <v>74.73418409494731</v>
      </c>
      <c r="BG938" s="28">
        <f t="shared" si="2532"/>
        <v>393.84915018037231</v>
      </c>
      <c r="BH938" s="25">
        <v>3.41</v>
      </c>
      <c r="BI938" s="25">
        <f t="shared" si="2533"/>
        <v>75.466579099077791</v>
      </c>
      <c r="BJ938" s="28">
        <f t="shared" si="2534"/>
        <v>257.34103472785529</v>
      </c>
      <c r="BK938" s="25"/>
      <c r="BL938" s="25">
        <f t="shared" si="2535"/>
        <v>76.20615157424875</v>
      </c>
      <c r="BM938" s="28">
        <f t="shared" si="2536"/>
        <v>0</v>
      </c>
      <c r="CZ938" s="30"/>
      <c r="DA938" s="30"/>
      <c r="DB938" s="30"/>
      <c r="DC938" s="30"/>
      <c r="DD938" s="30"/>
      <c r="DE938" s="30"/>
      <c r="DF938" s="30"/>
      <c r="DG938" s="30"/>
      <c r="DH938" s="30"/>
      <c r="DI938" s="30"/>
      <c r="DJ938" s="30"/>
      <c r="DK938" s="30"/>
      <c r="DL938" s="30"/>
      <c r="DM938" s="30"/>
      <c r="DN938" s="30"/>
      <c r="DO938" s="30"/>
      <c r="DP938" s="30"/>
      <c r="DQ938" s="30"/>
      <c r="DR938" s="30"/>
      <c r="DS938" s="30"/>
      <c r="DT938" s="30"/>
      <c r="DU938" s="30"/>
      <c r="DV938" s="30"/>
      <c r="DW938" s="30"/>
      <c r="DX938" s="30"/>
      <c r="DY938" s="30"/>
      <c r="DZ938" s="30"/>
      <c r="EA938" s="30"/>
      <c r="EB938" s="30"/>
      <c r="EC938" s="30"/>
      <c r="ED938" s="30"/>
      <c r="EE938" s="30"/>
      <c r="EF938" s="30"/>
      <c r="EG938" s="30"/>
      <c r="EH938" s="30"/>
      <c r="EI938" s="30"/>
      <c r="EJ938" s="30"/>
      <c r="EK938" s="30"/>
      <c r="EL938" s="30"/>
      <c r="EM938" s="30"/>
      <c r="EN938" s="30"/>
      <c r="EO938" s="30"/>
      <c r="EP938" s="30"/>
      <c r="EQ938" s="30"/>
      <c r="ER938" s="30"/>
      <c r="ES938" s="30"/>
      <c r="ET938" s="30"/>
      <c r="EU938" s="30"/>
      <c r="EV938" s="30"/>
      <c r="EW938" s="30"/>
      <c r="EX938" s="30"/>
      <c r="EY938" s="30"/>
      <c r="EZ938" s="30"/>
      <c r="FA938" s="30"/>
      <c r="FB938" s="30"/>
      <c r="FC938" s="30"/>
      <c r="FD938" s="30"/>
      <c r="FE938" s="30"/>
      <c r="FF938" s="30"/>
      <c r="FG938" s="30"/>
      <c r="FH938" s="30"/>
      <c r="FI938" s="30"/>
    </row>
    <row r="939" spans="1:165" s="29" customFormat="1" ht="24.95" customHeight="1" x14ac:dyDescent="0.15">
      <c r="A939" s="23" t="s">
        <v>55</v>
      </c>
      <c r="B939" s="23" t="s">
        <v>2468</v>
      </c>
      <c r="C939" s="23" t="s">
        <v>2469</v>
      </c>
      <c r="D939" s="23" t="s">
        <v>2461</v>
      </c>
      <c r="E939" s="23" t="s">
        <v>449</v>
      </c>
      <c r="F939" s="110">
        <v>78.5</v>
      </c>
      <c r="G939" s="23"/>
      <c r="H939" s="23"/>
      <c r="I939" s="23"/>
      <c r="J939" s="23"/>
      <c r="K939" s="23"/>
      <c r="L939" s="23"/>
      <c r="M939" s="94">
        <v>113.53</v>
      </c>
      <c r="N939" s="94">
        <v>10</v>
      </c>
      <c r="O939" s="24">
        <f t="shared" si="2498"/>
        <v>78.5</v>
      </c>
      <c r="P939" s="25">
        <f t="shared" si="2499"/>
        <v>119.84984111583151</v>
      </c>
      <c r="Q939" s="26">
        <f t="shared" si="2500"/>
        <v>9409.6166649999413</v>
      </c>
      <c r="R939" s="27">
        <f t="shared" si="2501"/>
        <v>8.81</v>
      </c>
      <c r="S939" s="27">
        <f t="shared" si="2502"/>
        <v>114.642594</v>
      </c>
      <c r="T939" s="28">
        <f t="shared" si="2503"/>
        <v>1010.0012531400001</v>
      </c>
      <c r="U939" s="25">
        <v>2.99</v>
      </c>
      <c r="V939" s="25">
        <f t="shared" si="2504"/>
        <v>114.642594</v>
      </c>
      <c r="W939" s="28">
        <f t="shared" si="2505"/>
        <v>342.78135606000001</v>
      </c>
      <c r="X939" s="25">
        <v>2.91</v>
      </c>
      <c r="Y939" s="25">
        <f t="shared" si="2506"/>
        <v>115.7660914212</v>
      </c>
      <c r="Z939" s="28">
        <f t="shared" si="2507"/>
        <v>336.87932603569203</v>
      </c>
      <c r="AA939" s="25">
        <v>2.91</v>
      </c>
      <c r="AB939" s="25">
        <f t="shared" si="2508"/>
        <v>116.90059911712777</v>
      </c>
      <c r="AC939" s="28">
        <f t="shared" si="2509"/>
        <v>340.1807434308418</v>
      </c>
      <c r="AD939" s="27">
        <f t="shared" si="2510"/>
        <v>29.53</v>
      </c>
      <c r="AE939" s="27">
        <f t="shared" si="2511"/>
        <v>118.04622498847563</v>
      </c>
      <c r="AF939" s="28">
        <f t="shared" si="2512"/>
        <v>3485.9050239096855</v>
      </c>
      <c r="AG939" s="25">
        <v>7.21</v>
      </c>
      <c r="AH939" s="25">
        <f t="shared" si="2513"/>
        <v>118.04622498847563</v>
      </c>
      <c r="AI939" s="28">
        <f t="shared" si="2514"/>
        <v>851.11328216690924</v>
      </c>
      <c r="AJ939" s="25">
        <v>15.11</v>
      </c>
      <c r="AK939" s="25">
        <f t="shared" si="2515"/>
        <v>119.2030779933627</v>
      </c>
      <c r="AL939" s="28">
        <f t="shared" si="2516"/>
        <v>1801.1585084797102</v>
      </c>
      <c r="AM939" s="25">
        <v>7.21</v>
      </c>
      <c r="AN939" s="25">
        <f t="shared" si="2517"/>
        <v>120.37126815769766</v>
      </c>
      <c r="AO939" s="28">
        <f t="shared" si="2518"/>
        <v>867.87684341700015</v>
      </c>
      <c r="AP939" s="27">
        <f t="shared" si="2519"/>
        <v>31.23</v>
      </c>
      <c r="AQ939" s="27">
        <f t="shared" si="2520"/>
        <v>121.55090658564309</v>
      </c>
      <c r="AR939" s="28">
        <f t="shared" si="2521"/>
        <v>3796.034812669634</v>
      </c>
      <c r="AS939" s="25">
        <v>8.11</v>
      </c>
      <c r="AT939" s="25">
        <f t="shared" si="2522"/>
        <v>121.55090658564309</v>
      </c>
      <c r="AU939" s="28">
        <f t="shared" si="2523"/>
        <v>985.77785240956541</v>
      </c>
      <c r="AV939" s="25">
        <v>16.21</v>
      </c>
      <c r="AW939" s="25">
        <f t="shared" si="2524"/>
        <v>122.74210547018239</v>
      </c>
      <c r="AX939" s="28">
        <f t="shared" si="2525"/>
        <v>1989.6495296716566</v>
      </c>
      <c r="AY939" s="25">
        <v>6.91</v>
      </c>
      <c r="AZ939" s="25">
        <f t="shared" si="2526"/>
        <v>123.94497810379019</v>
      </c>
      <c r="BA939" s="28">
        <f t="shared" si="2527"/>
        <v>856.45979869719019</v>
      </c>
      <c r="BB939" s="27">
        <f t="shared" si="2528"/>
        <v>8.93</v>
      </c>
      <c r="BC939" s="27">
        <f t="shared" si="2529"/>
        <v>125.15963888920734</v>
      </c>
      <c r="BD939" s="28">
        <f t="shared" si="2530"/>
        <v>1117.6755752806216</v>
      </c>
      <c r="BE939" s="25">
        <v>3.11</v>
      </c>
      <c r="BF939" s="25">
        <f t="shared" si="2531"/>
        <v>125.15963888920734</v>
      </c>
      <c r="BG939" s="28">
        <f t="shared" si="2532"/>
        <v>389.24647694543484</v>
      </c>
      <c r="BH939" s="25">
        <v>2.91</v>
      </c>
      <c r="BI939" s="25">
        <f t="shared" si="2533"/>
        <v>126.38620335032158</v>
      </c>
      <c r="BJ939" s="28">
        <f t="shared" si="2534"/>
        <v>367.78385174943583</v>
      </c>
      <c r="BK939" s="25">
        <v>2.91</v>
      </c>
      <c r="BL939" s="25">
        <f t="shared" si="2535"/>
        <v>127.62478814315473</v>
      </c>
      <c r="BM939" s="28">
        <f t="shared" si="2536"/>
        <v>371.38813349658028</v>
      </c>
      <c r="CZ939" s="30"/>
      <c r="DA939" s="30"/>
      <c r="DB939" s="30"/>
      <c r="DC939" s="30"/>
      <c r="DD939" s="30"/>
      <c r="DE939" s="30"/>
      <c r="DF939" s="30"/>
      <c r="DG939" s="30"/>
      <c r="DH939" s="30"/>
      <c r="DI939" s="30"/>
      <c r="DJ939" s="30"/>
      <c r="DK939" s="30"/>
      <c r="DL939" s="30"/>
      <c r="DM939" s="30"/>
      <c r="DN939" s="30"/>
      <c r="DO939" s="30"/>
      <c r="DP939" s="30"/>
      <c r="DQ939" s="30"/>
      <c r="DR939" s="30"/>
      <c r="DS939" s="30"/>
      <c r="DT939" s="30"/>
      <c r="DU939" s="30"/>
      <c r="DV939" s="30"/>
      <c r="DW939" s="30"/>
      <c r="DX939" s="30"/>
      <c r="DY939" s="30"/>
      <c r="DZ939" s="30"/>
      <c r="EA939" s="30"/>
      <c r="EB939" s="30"/>
      <c r="EC939" s="30"/>
      <c r="ED939" s="30"/>
      <c r="EE939" s="30"/>
      <c r="EF939" s="30"/>
      <c r="EG939" s="30"/>
      <c r="EH939" s="30"/>
      <c r="EI939" s="30"/>
      <c r="EJ939" s="30"/>
      <c r="EK939" s="30"/>
      <c r="EL939" s="30"/>
      <c r="EM939" s="30"/>
      <c r="EN939" s="30"/>
      <c r="EO939" s="30"/>
      <c r="EP939" s="30"/>
      <c r="EQ939" s="30"/>
      <c r="ER939" s="30"/>
      <c r="ES939" s="30"/>
      <c r="ET939" s="30"/>
      <c r="EU939" s="30"/>
      <c r="EV939" s="30"/>
      <c r="EW939" s="30"/>
      <c r="EX939" s="30"/>
      <c r="EY939" s="30"/>
      <c r="EZ939" s="30"/>
      <c r="FA939" s="30"/>
      <c r="FB939" s="30"/>
      <c r="FC939" s="30"/>
      <c r="FD939" s="30"/>
      <c r="FE939" s="30"/>
      <c r="FF939" s="30"/>
      <c r="FG939" s="30"/>
      <c r="FH939" s="30"/>
      <c r="FI939" s="30"/>
    </row>
    <row r="940" spans="1:165" s="29" customFormat="1" ht="24.95" customHeight="1" x14ac:dyDescent="0.15">
      <c r="A940" s="23" t="s">
        <v>55</v>
      </c>
      <c r="B940" s="23" t="s">
        <v>2470</v>
      </c>
      <c r="C940" s="23" t="s">
        <v>2471</v>
      </c>
      <c r="D940" s="23" t="s">
        <v>2458</v>
      </c>
      <c r="E940" s="23" t="s">
        <v>449</v>
      </c>
      <c r="F940" s="110">
        <v>40.5</v>
      </c>
      <c r="G940" s="23"/>
      <c r="H940" s="23"/>
      <c r="I940" s="23"/>
      <c r="J940" s="23"/>
      <c r="K940" s="23"/>
      <c r="L940" s="23"/>
      <c r="M940" s="94">
        <v>60</v>
      </c>
      <c r="N940" s="94"/>
      <c r="O940" s="24">
        <f t="shared" si="2498"/>
        <v>40.5</v>
      </c>
      <c r="P940" s="25">
        <f t="shared" si="2499"/>
        <v>63.340002351359907</v>
      </c>
      <c r="Q940" s="26">
        <f t="shared" si="2500"/>
        <v>2575.1188933639196</v>
      </c>
      <c r="R940" s="27">
        <f t="shared" si="2501"/>
        <v>9.5</v>
      </c>
      <c r="S940" s="27">
        <f t="shared" si="2502"/>
        <v>60.588000000000001</v>
      </c>
      <c r="T940" s="28">
        <f t="shared" si="2503"/>
        <v>575.58600000000001</v>
      </c>
      <c r="U940" s="25">
        <v>3</v>
      </c>
      <c r="V940" s="25">
        <f t="shared" si="2504"/>
        <v>60.588000000000001</v>
      </c>
      <c r="W940" s="28">
        <f t="shared" si="2505"/>
        <v>181.76400000000001</v>
      </c>
      <c r="X940" s="25">
        <v>3</v>
      </c>
      <c r="Y940" s="25">
        <f t="shared" si="2506"/>
        <v>61.181762400000004</v>
      </c>
      <c r="Z940" s="28">
        <f t="shared" si="2507"/>
        <v>183.54528720000002</v>
      </c>
      <c r="AA940" s="25">
        <v>3.5</v>
      </c>
      <c r="AB940" s="25">
        <f t="shared" si="2508"/>
        <v>61.781343671520006</v>
      </c>
      <c r="AC940" s="28">
        <f t="shared" si="2509"/>
        <v>216.23470285032002</v>
      </c>
      <c r="AD940" s="27">
        <f t="shared" si="2510"/>
        <v>9</v>
      </c>
      <c r="AE940" s="27">
        <f t="shared" si="2511"/>
        <v>62.3868008395009</v>
      </c>
      <c r="AF940" s="28">
        <f t="shared" si="2512"/>
        <v>561.48120755550815</v>
      </c>
      <c r="AG940" s="25">
        <v>3</v>
      </c>
      <c r="AH940" s="25">
        <f t="shared" si="2513"/>
        <v>62.3868008395009</v>
      </c>
      <c r="AI940" s="28">
        <f t="shared" si="2514"/>
        <v>187.16040251850271</v>
      </c>
      <c r="AJ940" s="25">
        <v>3</v>
      </c>
      <c r="AK940" s="25">
        <f t="shared" si="2515"/>
        <v>62.998191487728008</v>
      </c>
      <c r="AL940" s="28">
        <f t="shared" si="2516"/>
        <v>188.99457446318402</v>
      </c>
      <c r="AM940" s="25">
        <v>3</v>
      </c>
      <c r="AN940" s="25">
        <f t="shared" si="2517"/>
        <v>63.615573764307747</v>
      </c>
      <c r="AO940" s="28">
        <f t="shared" si="2518"/>
        <v>190.84672129292323</v>
      </c>
      <c r="AP940" s="27">
        <f t="shared" si="2519"/>
        <v>9</v>
      </c>
      <c r="AQ940" s="27">
        <f t="shared" si="2520"/>
        <v>64.239006387197961</v>
      </c>
      <c r="AR940" s="28">
        <f t="shared" si="2521"/>
        <v>578.15105748478163</v>
      </c>
      <c r="AS940" s="25">
        <v>3</v>
      </c>
      <c r="AT940" s="25">
        <f t="shared" si="2522"/>
        <v>64.239006387197961</v>
      </c>
      <c r="AU940" s="28">
        <f t="shared" si="2523"/>
        <v>192.7170191615939</v>
      </c>
      <c r="AV940" s="25">
        <v>3</v>
      </c>
      <c r="AW940" s="25">
        <f t="shared" si="2524"/>
        <v>64.868548649792501</v>
      </c>
      <c r="AX940" s="28">
        <f t="shared" si="2525"/>
        <v>194.6056459493775</v>
      </c>
      <c r="AY940" s="25">
        <v>3</v>
      </c>
      <c r="AZ940" s="25">
        <f t="shared" si="2526"/>
        <v>65.504260426560464</v>
      </c>
      <c r="BA940" s="28">
        <f t="shared" si="2527"/>
        <v>196.51278127968141</v>
      </c>
      <c r="BB940" s="27">
        <f t="shared" si="2528"/>
        <v>13</v>
      </c>
      <c r="BC940" s="27">
        <f t="shared" si="2529"/>
        <v>66.146202178740765</v>
      </c>
      <c r="BD940" s="28">
        <f t="shared" si="2530"/>
        <v>859.90062832362992</v>
      </c>
      <c r="BE940" s="25">
        <v>3</v>
      </c>
      <c r="BF940" s="25">
        <f t="shared" si="2531"/>
        <v>66.146202178740765</v>
      </c>
      <c r="BG940" s="28">
        <f t="shared" si="2532"/>
        <v>198.4386065362223</v>
      </c>
      <c r="BH940" s="25">
        <v>5</v>
      </c>
      <c r="BI940" s="25">
        <f t="shared" si="2533"/>
        <v>66.794434960092431</v>
      </c>
      <c r="BJ940" s="28">
        <f t="shared" si="2534"/>
        <v>333.97217480046214</v>
      </c>
      <c r="BK940" s="25">
        <v>5</v>
      </c>
      <c r="BL940" s="25">
        <f t="shared" si="2535"/>
        <v>67.449020422701338</v>
      </c>
      <c r="BM940" s="28">
        <f t="shared" si="2536"/>
        <v>337.24510211350668</v>
      </c>
      <c r="CZ940" s="30"/>
      <c r="DA940" s="30"/>
      <c r="DB940" s="30"/>
      <c r="DC940" s="30"/>
      <c r="DD940" s="30"/>
      <c r="DE940" s="30"/>
      <c r="DF940" s="30"/>
      <c r="DG940" s="30"/>
      <c r="DH940" s="30"/>
      <c r="DI940" s="30"/>
      <c r="DJ940" s="30"/>
      <c r="DK940" s="30"/>
      <c r="DL940" s="30"/>
      <c r="DM940" s="30"/>
      <c r="DN940" s="30"/>
      <c r="DO940" s="30"/>
      <c r="DP940" s="30"/>
      <c r="DQ940" s="30"/>
      <c r="DR940" s="30"/>
      <c r="DS940" s="30"/>
      <c r="DT940" s="30"/>
      <c r="DU940" s="30"/>
      <c r="DV940" s="30"/>
      <c r="DW940" s="30"/>
      <c r="DX940" s="30"/>
      <c r="DY940" s="30"/>
      <c r="DZ940" s="30"/>
      <c r="EA940" s="30"/>
      <c r="EB940" s="30"/>
      <c r="EC940" s="30"/>
      <c r="ED940" s="30"/>
      <c r="EE940" s="30"/>
      <c r="EF940" s="30"/>
      <c r="EG940" s="30"/>
      <c r="EH940" s="30"/>
      <c r="EI940" s="30"/>
      <c r="EJ940" s="30"/>
      <c r="EK940" s="30"/>
      <c r="EL940" s="30"/>
      <c r="EM940" s="30"/>
      <c r="EN940" s="30"/>
      <c r="EO940" s="30"/>
      <c r="EP940" s="30"/>
      <c r="EQ940" s="30"/>
      <c r="ER940" s="30"/>
      <c r="ES940" s="30"/>
      <c r="ET940" s="30"/>
      <c r="EU940" s="30"/>
      <c r="EV940" s="30"/>
      <c r="EW940" s="30"/>
      <c r="EX940" s="30"/>
      <c r="EY940" s="30"/>
      <c r="EZ940" s="30"/>
      <c r="FA940" s="30"/>
      <c r="FB940" s="30"/>
      <c r="FC940" s="30"/>
      <c r="FD940" s="30"/>
      <c r="FE940" s="30"/>
      <c r="FF940" s="30"/>
      <c r="FG940" s="30"/>
      <c r="FH940" s="30"/>
      <c r="FI940" s="30"/>
    </row>
    <row r="941" spans="1:165" s="29" customFormat="1" ht="24.95" customHeight="1" x14ac:dyDescent="0.15">
      <c r="A941" s="23" t="s">
        <v>55</v>
      </c>
      <c r="B941" s="23" t="s">
        <v>2472</v>
      </c>
      <c r="C941" s="23" t="s">
        <v>2473</v>
      </c>
      <c r="D941" s="23" t="s">
        <v>2458</v>
      </c>
      <c r="E941" s="23" t="s">
        <v>449</v>
      </c>
      <c r="F941" s="110">
        <v>34.4</v>
      </c>
      <c r="G941" s="23"/>
      <c r="H941" s="23"/>
      <c r="I941" s="23"/>
      <c r="J941" s="23"/>
      <c r="K941" s="23"/>
      <c r="L941" s="23"/>
      <c r="M941" s="94">
        <v>36.4</v>
      </c>
      <c r="N941" s="94"/>
      <c r="O941" s="24">
        <f t="shared" si="2498"/>
        <v>34.4</v>
      </c>
      <c r="P941" s="25">
        <f t="shared" si="2499"/>
        <v>38.426268093158356</v>
      </c>
      <c r="Q941" s="26">
        <f t="shared" si="2500"/>
        <v>1321.2980898081942</v>
      </c>
      <c r="R941" s="27">
        <f t="shared" si="2501"/>
        <v>0</v>
      </c>
      <c r="S941" s="27">
        <f t="shared" si="2502"/>
        <v>36.756720000000001</v>
      </c>
      <c r="T941" s="28">
        <f t="shared" si="2503"/>
        <v>0</v>
      </c>
      <c r="U941" s="25"/>
      <c r="V941" s="25">
        <f t="shared" si="2504"/>
        <v>36.756720000000001</v>
      </c>
      <c r="W941" s="28">
        <f t="shared" si="2505"/>
        <v>0</v>
      </c>
      <c r="X941" s="25"/>
      <c r="Y941" s="25">
        <f t="shared" si="2506"/>
        <v>37.116935856000005</v>
      </c>
      <c r="Z941" s="28">
        <f t="shared" si="2507"/>
        <v>0</v>
      </c>
      <c r="AA941" s="25"/>
      <c r="AB941" s="25">
        <f t="shared" si="2508"/>
        <v>37.480681827388807</v>
      </c>
      <c r="AC941" s="28">
        <f t="shared" si="2509"/>
        <v>0</v>
      </c>
      <c r="AD941" s="27">
        <f t="shared" si="2510"/>
        <v>17.2</v>
      </c>
      <c r="AE941" s="27">
        <f t="shared" si="2511"/>
        <v>37.847992509297221</v>
      </c>
      <c r="AF941" s="28">
        <f t="shared" si="2512"/>
        <v>650.98547115991221</v>
      </c>
      <c r="AG941" s="25">
        <v>4.4000000000000004</v>
      </c>
      <c r="AH941" s="25">
        <f t="shared" si="2513"/>
        <v>37.847992509297221</v>
      </c>
      <c r="AI941" s="28">
        <f t="shared" si="2514"/>
        <v>166.53116704090777</v>
      </c>
      <c r="AJ941" s="25">
        <v>10</v>
      </c>
      <c r="AK941" s="25">
        <f t="shared" si="2515"/>
        <v>38.218902835888336</v>
      </c>
      <c r="AL941" s="28">
        <f t="shared" si="2516"/>
        <v>382.18902835888338</v>
      </c>
      <c r="AM941" s="25">
        <v>2.8</v>
      </c>
      <c r="AN941" s="25">
        <f t="shared" si="2517"/>
        <v>38.593448083680045</v>
      </c>
      <c r="AO941" s="28">
        <f t="shared" si="2518"/>
        <v>108.06165463430412</v>
      </c>
      <c r="AP941" s="27">
        <f t="shared" si="2519"/>
        <v>17.2</v>
      </c>
      <c r="AQ941" s="27">
        <f t="shared" si="2520"/>
        <v>38.971663874900109</v>
      </c>
      <c r="AR941" s="28">
        <f t="shared" si="2521"/>
        <v>670.31261864828184</v>
      </c>
      <c r="AS941" s="25">
        <v>4.4000000000000004</v>
      </c>
      <c r="AT941" s="25">
        <f t="shared" si="2522"/>
        <v>38.971663874900109</v>
      </c>
      <c r="AU941" s="28">
        <f t="shared" si="2523"/>
        <v>171.47532104956051</v>
      </c>
      <c r="AV941" s="25">
        <v>10</v>
      </c>
      <c r="AW941" s="25">
        <f t="shared" si="2524"/>
        <v>39.353586180874132</v>
      </c>
      <c r="AX941" s="28">
        <f t="shared" si="2525"/>
        <v>393.53586180874129</v>
      </c>
      <c r="AY941" s="25">
        <v>2.8</v>
      </c>
      <c r="AZ941" s="25">
        <f t="shared" si="2526"/>
        <v>39.739251325446702</v>
      </c>
      <c r="BA941" s="28">
        <f t="shared" si="2527"/>
        <v>111.26990371125076</v>
      </c>
      <c r="BB941" s="27">
        <f t="shared" si="2528"/>
        <v>0</v>
      </c>
      <c r="BC941" s="27">
        <f t="shared" si="2529"/>
        <v>40.128695988436078</v>
      </c>
      <c r="BD941" s="28">
        <f t="shared" si="2530"/>
        <v>0</v>
      </c>
      <c r="BE941" s="25"/>
      <c r="BF941" s="25">
        <f t="shared" si="2531"/>
        <v>40.128695988436078</v>
      </c>
      <c r="BG941" s="28">
        <f t="shared" si="2532"/>
        <v>0</v>
      </c>
      <c r="BH941" s="25"/>
      <c r="BI941" s="25">
        <f t="shared" si="2533"/>
        <v>40.521957209122753</v>
      </c>
      <c r="BJ941" s="28">
        <f t="shared" si="2534"/>
        <v>0</v>
      </c>
      <c r="BK941" s="25"/>
      <c r="BL941" s="25">
        <f t="shared" si="2535"/>
        <v>40.919072389772161</v>
      </c>
      <c r="BM941" s="28">
        <f t="shared" si="2536"/>
        <v>0</v>
      </c>
      <c r="CZ941" s="30"/>
      <c r="DA941" s="30"/>
      <c r="DB941" s="30"/>
      <c r="DC941" s="30"/>
      <c r="DD941" s="30"/>
      <c r="DE941" s="30"/>
      <c r="DF941" s="30"/>
      <c r="DG941" s="30"/>
      <c r="DH941" s="30"/>
      <c r="DI941" s="30"/>
      <c r="DJ941" s="30"/>
      <c r="DK941" s="30"/>
      <c r="DL941" s="30"/>
      <c r="DM941" s="30"/>
      <c r="DN941" s="30"/>
      <c r="DO941" s="30"/>
      <c r="DP941" s="30"/>
      <c r="DQ941" s="30"/>
      <c r="DR941" s="30"/>
      <c r="DS941" s="30"/>
      <c r="DT941" s="30"/>
      <c r="DU941" s="30"/>
      <c r="DV941" s="30"/>
      <c r="DW941" s="30"/>
      <c r="DX941" s="30"/>
      <c r="DY941" s="30"/>
      <c r="DZ941" s="30"/>
      <c r="EA941" s="30"/>
      <c r="EB941" s="30"/>
      <c r="EC941" s="30"/>
      <c r="ED941" s="30"/>
      <c r="EE941" s="30"/>
      <c r="EF941" s="30"/>
      <c r="EG941" s="30"/>
      <c r="EH941" s="30"/>
      <c r="EI941" s="30"/>
      <c r="EJ941" s="30"/>
      <c r="EK941" s="30"/>
      <c r="EL941" s="30"/>
      <c r="EM941" s="30"/>
      <c r="EN941" s="30"/>
      <c r="EO941" s="30"/>
      <c r="EP941" s="30"/>
      <c r="EQ941" s="30"/>
      <c r="ER941" s="30"/>
      <c r="ES941" s="30"/>
      <c r="ET941" s="30"/>
      <c r="EU941" s="30"/>
      <c r="EV941" s="30"/>
      <c r="EW941" s="30"/>
      <c r="EX941" s="30"/>
      <c r="EY941" s="30"/>
      <c r="EZ941" s="30"/>
      <c r="FA941" s="30"/>
      <c r="FB941" s="30"/>
      <c r="FC941" s="30"/>
      <c r="FD941" s="30"/>
      <c r="FE941" s="30"/>
      <c r="FF941" s="30"/>
      <c r="FG941" s="30"/>
      <c r="FH941" s="30"/>
      <c r="FI941" s="30"/>
    </row>
    <row r="942" spans="1:165" s="29" customFormat="1" ht="24.95" customHeight="1" x14ac:dyDescent="0.15">
      <c r="A942" s="23" t="s">
        <v>55</v>
      </c>
      <c r="B942" s="23" t="s">
        <v>2474</v>
      </c>
      <c r="C942" s="23" t="s">
        <v>2475</v>
      </c>
      <c r="D942" s="23" t="s">
        <v>2458</v>
      </c>
      <c r="E942" s="23" t="s">
        <v>449</v>
      </c>
      <c r="F942" s="110">
        <v>30</v>
      </c>
      <c r="G942" s="23"/>
      <c r="H942" s="23"/>
      <c r="I942" s="23"/>
      <c r="J942" s="23"/>
      <c r="K942" s="23"/>
      <c r="L942" s="23"/>
      <c r="M942" s="94">
        <v>42.5</v>
      </c>
      <c r="N942" s="94"/>
      <c r="O942" s="24">
        <f t="shared" si="2498"/>
        <v>30</v>
      </c>
      <c r="P942" s="25">
        <f t="shared" si="2499"/>
        <v>44.86583499887994</v>
      </c>
      <c r="Q942" s="26">
        <f t="shared" si="2500"/>
        <v>1334.0487007000295</v>
      </c>
      <c r="R942" s="27">
        <f t="shared" si="2501"/>
        <v>9</v>
      </c>
      <c r="S942" s="27">
        <f t="shared" si="2502"/>
        <v>42.916499999999999</v>
      </c>
      <c r="T942" s="28">
        <f t="shared" si="2503"/>
        <v>386.24849999999998</v>
      </c>
      <c r="U942" s="25">
        <v>3</v>
      </c>
      <c r="V942" s="25">
        <f t="shared" si="2504"/>
        <v>42.916499999999999</v>
      </c>
      <c r="W942" s="28">
        <f t="shared" si="2505"/>
        <v>128.74950000000001</v>
      </c>
      <c r="X942" s="25">
        <v>3</v>
      </c>
      <c r="Y942" s="25">
        <f t="shared" si="2506"/>
        <v>43.337081699999999</v>
      </c>
      <c r="Z942" s="28">
        <f t="shared" si="2507"/>
        <v>130.0112451</v>
      </c>
      <c r="AA942" s="25">
        <v>3</v>
      </c>
      <c r="AB942" s="25">
        <f t="shared" si="2508"/>
        <v>43.761785100659999</v>
      </c>
      <c r="AC942" s="28">
        <f t="shared" si="2509"/>
        <v>131.28535530197999</v>
      </c>
      <c r="AD942" s="27">
        <f t="shared" si="2510"/>
        <v>9</v>
      </c>
      <c r="AE942" s="27">
        <f t="shared" si="2511"/>
        <v>44.19065059464647</v>
      </c>
      <c r="AF942" s="28">
        <f t="shared" si="2512"/>
        <v>397.71585535181822</v>
      </c>
      <c r="AG942" s="25">
        <v>3</v>
      </c>
      <c r="AH942" s="25">
        <f t="shared" si="2513"/>
        <v>44.19065059464647</v>
      </c>
      <c r="AI942" s="28">
        <f t="shared" si="2514"/>
        <v>132.57195178393943</v>
      </c>
      <c r="AJ942" s="25">
        <v>3</v>
      </c>
      <c r="AK942" s="25">
        <f t="shared" si="2515"/>
        <v>44.623718970474009</v>
      </c>
      <c r="AL942" s="28">
        <f t="shared" si="2516"/>
        <v>133.87115691142202</v>
      </c>
      <c r="AM942" s="25">
        <v>3</v>
      </c>
      <c r="AN942" s="25">
        <f t="shared" si="2517"/>
        <v>45.061031416384658</v>
      </c>
      <c r="AO942" s="28">
        <f t="shared" si="2518"/>
        <v>135.18309424915398</v>
      </c>
      <c r="AP942" s="27">
        <f t="shared" si="2519"/>
        <v>9</v>
      </c>
      <c r="AQ942" s="27">
        <f t="shared" si="2520"/>
        <v>45.502629524265231</v>
      </c>
      <c r="AR942" s="28">
        <f t="shared" si="2521"/>
        <v>409.52366571838706</v>
      </c>
      <c r="AS942" s="25">
        <v>3</v>
      </c>
      <c r="AT942" s="25">
        <f t="shared" si="2522"/>
        <v>45.502629524265231</v>
      </c>
      <c r="AU942" s="28">
        <f t="shared" si="2523"/>
        <v>136.50788857279571</v>
      </c>
      <c r="AV942" s="25">
        <v>3</v>
      </c>
      <c r="AW942" s="25">
        <f t="shared" si="2524"/>
        <v>45.948555293603029</v>
      </c>
      <c r="AX942" s="28">
        <f t="shared" si="2525"/>
        <v>137.84566588080909</v>
      </c>
      <c r="AY942" s="25">
        <v>3</v>
      </c>
      <c r="AZ942" s="25">
        <f t="shared" si="2526"/>
        <v>46.398851135480342</v>
      </c>
      <c r="BA942" s="28">
        <f t="shared" si="2527"/>
        <v>139.19655340644101</v>
      </c>
      <c r="BB942" s="27">
        <f t="shared" si="2528"/>
        <v>3</v>
      </c>
      <c r="BC942" s="27">
        <f t="shared" si="2529"/>
        <v>46.853559876608053</v>
      </c>
      <c r="BD942" s="28">
        <f t="shared" si="2530"/>
        <v>140.56067962982416</v>
      </c>
      <c r="BE942" s="25">
        <v>3</v>
      </c>
      <c r="BF942" s="25">
        <f t="shared" si="2531"/>
        <v>46.853559876608053</v>
      </c>
      <c r="BG942" s="28">
        <f t="shared" si="2532"/>
        <v>140.56067962982416</v>
      </c>
      <c r="BH942" s="25"/>
      <c r="BI942" s="25">
        <f t="shared" si="2533"/>
        <v>47.312724763398812</v>
      </c>
      <c r="BJ942" s="28">
        <f t="shared" si="2534"/>
        <v>0</v>
      </c>
      <c r="BK942" s="25"/>
      <c r="BL942" s="25">
        <f t="shared" si="2535"/>
        <v>47.776389466080118</v>
      </c>
      <c r="BM942" s="28">
        <f t="shared" si="2536"/>
        <v>0</v>
      </c>
      <c r="CZ942" s="30"/>
      <c r="DA942" s="30"/>
      <c r="DB942" s="30"/>
      <c r="DC942" s="30"/>
      <c r="DD942" s="30"/>
      <c r="DE942" s="30"/>
      <c r="DF942" s="30"/>
      <c r="DG942" s="30"/>
      <c r="DH942" s="30"/>
      <c r="DI942" s="30"/>
      <c r="DJ942" s="30"/>
      <c r="DK942" s="30"/>
      <c r="DL942" s="30"/>
      <c r="DM942" s="30"/>
      <c r="DN942" s="30"/>
      <c r="DO942" s="30"/>
      <c r="DP942" s="30"/>
      <c r="DQ942" s="30"/>
      <c r="DR942" s="30"/>
      <c r="DS942" s="30"/>
      <c r="DT942" s="30"/>
      <c r="DU942" s="30"/>
      <c r="DV942" s="30"/>
      <c r="DW942" s="30"/>
      <c r="DX942" s="30"/>
      <c r="DY942" s="30"/>
      <c r="DZ942" s="30"/>
      <c r="EA942" s="30"/>
      <c r="EB942" s="30"/>
      <c r="EC942" s="30"/>
      <c r="ED942" s="30"/>
      <c r="EE942" s="30"/>
      <c r="EF942" s="30"/>
      <c r="EG942" s="30"/>
      <c r="EH942" s="30"/>
      <c r="EI942" s="30"/>
      <c r="EJ942" s="30"/>
      <c r="EK942" s="30"/>
      <c r="EL942" s="30"/>
      <c r="EM942" s="30"/>
      <c r="EN942" s="30"/>
      <c r="EO942" s="30"/>
      <c r="EP942" s="30"/>
      <c r="EQ942" s="30"/>
      <c r="ER942" s="30"/>
      <c r="ES942" s="30"/>
      <c r="ET942" s="30"/>
      <c r="EU942" s="30"/>
      <c r="EV942" s="30"/>
      <c r="EW942" s="30"/>
      <c r="EX942" s="30"/>
      <c r="EY942" s="30"/>
      <c r="EZ942" s="30"/>
      <c r="FA942" s="30"/>
      <c r="FB942" s="30"/>
      <c r="FC942" s="30"/>
      <c r="FD942" s="30"/>
      <c r="FE942" s="30"/>
      <c r="FF942" s="30"/>
      <c r="FG942" s="30"/>
      <c r="FH942" s="30"/>
      <c r="FI942" s="30"/>
    </row>
    <row r="943" spans="1:165" s="29" customFormat="1" ht="24.95" customHeight="1" x14ac:dyDescent="0.15">
      <c r="A943" s="23" t="s">
        <v>55</v>
      </c>
      <c r="B943" s="23" t="s">
        <v>2476</v>
      </c>
      <c r="C943" s="23" t="s">
        <v>2477</v>
      </c>
      <c r="D943" s="23" t="s">
        <v>2461</v>
      </c>
      <c r="E943" s="23" t="s">
        <v>449</v>
      </c>
      <c r="F943" s="110">
        <v>2.12</v>
      </c>
      <c r="G943" s="23"/>
      <c r="H943" s="23"/>
      <c r="I943" s="23"/>
      <c r="J943" s="23"/>
      <c r="K943" s="23"/>
      <c r="L943" s="23"/>
      <c r="M943" s="94">
        <v>119.95</v>
      </c>
      <c r="N943" s="94"/>
      <c r="O943" s="24">
        <f t="shared" si="2498"/>
        <v>2.12</v>
      </c>
      <c r="P943" s="25">
        <f t="shared" si="2499"/>
        <v>126.62722136742704</v>
      </c>
      <c r="Q943" s="26">
        <f t="shared" si="2500"/>
        <v>268.95727578290541</v>
      </c>
      <c r="R943" s="27">
        <f t="shared" si="2501"/>
        <v>0.48</v>
      </c>
      <c r="S943" s="27">
        <f t="shared" si="2502"/>
        <v>121.12551000000001</v>
      </c>
      <c r="T943" s="28">
        <f t="shared" si="2503"/>
        <v>58.140244799999998</v>
      </c>
      <c r="U943" s="25">
        <v>0.24</v>
      </c>
      <c r="V943" s="25">
        <f t="shared" si="2504"/>
        <v>121.12551000000001</v>
      </c>
      <c r="W943" s="28">
        <f t="shared" si="2505"/>
        <v>29.070122399999999</v>
      </c>
      <c r="X943" s="25">
        <v>0.12</v>
      </c>
      <c r="Y943" s="25">
        <f t="shared" si="2506"/>
        <v>122.31253999800001</v>
      </c>
      <c r="Z943" s="28">
        <f t="shared" si="2507"/>
        <v>14.677504799759999</v>
      </c>
      <c r="AA943" s="25">
        <v>0.12</v>
      </c>
      <c r="AB943" s="25">
        <f t="shared" si="2508"/>
        <v>123.51120288998041</v>
      </c>
      <c r="AC943" s="28">
        <f t="shared" si="2509"/>
        <v>14.821344346797648</v>
      </c>
      <c r="AD943" s="27">
        <f t="shared" si="2510"/>
        <v>0.44000000000000006</v>
      </c>
      <c r="AE943" s="27">
        <f t="shared" si="2511"/>
        <v>124.72161267830222</v>
      </c>
      <c r="AF943" s="28">
        <f t="shared" si="2512"/>
        <v>54.877509578452987</v>
      </c>
      <c r="AG943" s="25">
        <v>0.12</v>
      </c>
      <c r="AH943" s="25">
        <f t="shared" si="2513"/>
        <v>124.72161267830222</v>
      </c>
      <c r="AI943" s="28">
        <f t="shared" si="2514"/>
        <v>14.966593521396266</v>
      </c>
      <c r="AJ943" s="25">
        <v>0.16</v>
      </c>
      <c r="AK943" s="25">
        <f t="shared" si="2515"/>
        <v>125.94388448254959</v>
      </c>
      <c r="AL943" s="28">
        <f t="shared" si="2516"/>
        <v>20.151021517207933</v>
      </c>
      <c r="AM943" s="25">
        <v>0.16</v>
      </c>
      <c r="AN943" s="25">
        <f t="shared" si="2517"/>
        <v>127.17813455047859</v>
      </c>
      <c r="AO943" s="28">
        <f t="shared" si="2518"/>
        <v>20.348501528076575</v>
      </c>
      <c r="AP943" s="27">
        <f t="shared" si="2519"/>
        <v>0.72</v>
      </c>
      <c r="AQ943" s="27">
        <f t="shared" si="2520"/>
        <v>128.42448026907329</v>
      </c>
      <c r="AR943" s="28">
        <f t="shared" si="2521"/>
        <v>92.465625793732755</v>
      </c>
      <c r="AS943" s="25">
        <v>0.2</v>
      </c>
      <c r="AT943" s="25">
        <f t="shared" si="2522"/>
        <v>128.42448026907329</v>
      </c>
      <c r="AU943" s="28">
        <f t="shared" si="2523"/>
        <v>25.684896053814658</v>
      </c>
      <c r="AV943" s="25">
        <v>0.24</v>
      </c>
      <c r="AW943" s="25">
        <f t="shared" si="2524"/>
        <v>129.6830401757102</v>
      </c>
      <c r="AX943" s="28">
        <f t="shared" si="2525"/>
        <v>31.123929642170449</v>
      </c>
      <c r="AY943" s="25">
        <v>0.28000000000000003</v>
      </c>
      <c r="AZ943" s="25">
        <f t="shared" si="2526"/>
        <v>130.95393396943217</v>
      </c>
      <c r="BA943" s="28">
        <f t="shared" si="2527"/>
        <v>36.667101511441011</v>
      </c>
      <c r="BB943" s="27">
        <f t="shared" si="2528"/>
        <v>0.48000000000000004</v>
      </c>
      <c r="BC943" s="27">
        <f t="shared" si="2529"/>
        <v>132.23728252233261</v>
      </c>
      <c r="BD943" s="28">
        <f t="shared" si="2530"/>
        <v>63.473895610719659</v>
      </c>
      <c r="BE943" s="25">
        <v>0.2</v>
      </c>
      <c r="BF943" s="25">
        <f t="shared" si="2531"/>
        <v>132.23728252233261</v>
      </c>
      <c r="BG943" s="28">
        <f t="shared" si="2532"/>
        <v>26.447456504466523</v>
      </c>
      <c r="BH943" s="25">
        <v>0.28000000000000003</v>
      </c>
      <c r="BI943" s="25">
        <f t="shared" si="2533"/>
        <v>133.53320789105146</v>
      </c>
      <c r="BJ943" s="28">
        <f t="shared" si="2534"/>
        <v>37.389298209494413</v>
      </c>
      <c r="BK943" s="25"/>
      <c r="BL943" s="25">
        <f t="shared" si="2535"/>
        <v>134.84183332838376</v>
      </c>
      <c r="BM943" s="28">
        <f t="shared" si="2536"/>
        <v>0</v>
      </c>
      <c r="CZ943" s="30"/>
      <c r="DA943" s="30"/>
      <c r="DB943" s="30"/>
      <c r="DC943" s="30"/>
      <c r="DD943" s="30"/>
      <c r="DE943" s="30"/>
      <c r="DF943" s="30"/>
      <c r="DG943" s="30"/>
      <c r="DH943" s="30"/>
      <c r="DI943" s="30"/>
      <c r="DJ943" s="30"/>
      <c r="DK943" s="30"/>
      <c r="DL943" s="30"/>
      <c r="DM943" s="30"/>
      <c r="DN943" s="30"/>
      <c r="DO943" s="30"/>
      <c r="DP943" s="30"/>
      <c r="DQ943" s="30"/>
      <c r="DR943" s="30"/>
      <c r="DS943" s="30"/>
      <c r="DT943" s="30"/>
      <c r="DU943" s="30"/>
      <c r="DV943" s="30"/>
      <c r="DW943" s="30"/>
      <c r="DX943" s="30"/>
      <c r="DY943" s="30"/>
      <c r="DZ943" s="30"/>
      <c r="EA943" s="30"/>
      <c r="EB943" s="30"/>
      <c r="EC943" s="30"/>
      <c r="ED943" s="30"/>
      <c r="EE943" s="30"/>
      <c r="EF943" s="30"/>
      <c r="EG943" s="30"/>
      <c r="EH943" s="30"/>
      <c r="EI943" s="30"/>
      <c r="EJ943" s="30"/>
      <c r="EK943" s="30"/>
      <c r="EL943" s="30"/>
      <c r="EM943" s="30"/>
      <c r="EN943" s="30"/>
      <c r="EO943" s="30"/>
      <c r="EP943" s="30"/>
      <c r="EQ943" s="30"/>
      <c r="ER943" s="30"/>
      <c r="ES943" s="30"/>
      <c r="ET943" s="30"/>
      <c r="EU943" s="30"/>
      <c r="EV943" s="30"/>
      <c r="EW943" s="30"/>
      <c r="EX943" s="30"/>
      <c r="EY943" s="30"/>
      <c r="EZ943" s="30"/>
      <c r="FA943" s="30"/>
      <c r="FB943" s="30"/>
      <c r="FC943" s="30"/>
      <c r="FD943" s="30"/>
      <c r="FE943" s="30"/>
      <c r="FF943" s="30"/>
      <c r="FG943" s="30"/>
      <c r="FH943" s="30"/>
      <c r="FI943" s="30"/>
    </row>
    <row r="944" spans="1:165" s="29" customFormat="1" ht="24.95" customHeight="1" x14ac:dyDescent="0.15">
      <c r="A944" s="23" t="s">
        <v>55</v>
      </c>
      <c r="B944" s="23" t="s">
        <v>2478</v>
      </c>
      <c r="C944" s="23" t="s">
        <v>2479</v>
      </c>
      <c r="D944" s="23" t="s">
        <v>2461</v>
      </c>
      <c r="E944" s="23" t="s">
        <v>449</v>
      </c>
      <c r="F944" s="110">
        <v>1.8</v>
      </c>
      <c r="G944" s="23"/>
      <c r="H944" s="23"/>
      <c r="I944" s="23"/>
      <c r="J944" s="23"/>
      <c r="K944" s="23"/>
      <c r="L944" s="23"/>
      <c r="M944" s="94">
        <v>67.8</v>
      </c>
      <c r="N944" s="94"/>
      <c r="O944" s="24">
        <f t="shared" si="2498"/>
        <v>1.7999999999999998</v>
      </c>
      <c r="P944" s="25">
        <f t="shared" si="2499"/>
        <v>71.574202657036693</v>
      </c>
      <c r="Q944" s="26">
        <f t="shared" si="2500"/>
        <v>126.93717519725639</v>
      </c>
      <c r="R944" s="27">
        <f t="shared" si="2501"/>
        <v>0.6</v>
      </c>
      <c r="S944" s="27">
        <f t="shared" si="2502"/>
        <v>68.464439999999996</v>
      </c>
      <c r="T944" s="28">
        <f t="shared" si="2503"/>
        <v>41.078663999999996</v>
      </c>
      <c r="U944" s="25">
        <v>0.15</v>
      </c>
      <c r="V944" s="25">
        <f t="shared" si="2504"/>
        <v>68.464439999999996</v>
      </c>
      <c r="W944" s="28">
        <f t="shared" si="2505"/>
        <v>10.269665999999999</v>
      </c>
      <c r="X944" s="25">
        <v>0.1</v>
      </c>
      <c r="Y944" s="25">
        <f t="shared" si="2506"/>
        <v>69.135391511999998</v>
      </c>
      <c r="Z944" s="28">
        <f t="shared" si="2507"/>
        <v>6.9135391512000002</v>
      </c>
      <c r="AA944" s="25">
        <v>0.35</v>
      </c>
      <c r="AB944" s="25">
        <f t="shared" si="2508"/>
        <v>69.812918348817604</v>
      </c>
      <c r="AC944" s="28">
        <f t="shared" si="2509"/>
        <v>24.43452142208616</v>
      </c>
      <c r="AD944" s="27">
        <f t="shared" si="2510"/>
        <v>0.7</v>
      </c>
      <c r="AE944" s="27">
        <f t="shared" si="2511"/>
        <v>70.497084948636015</v>
      </c>
      <c r="AF944" s="28">
        <f t="shared" si="2512"/>
        <v>49.347959464045211</v>
      </c>
      <c r="AG944" s="25">
        <v>0.2</v>
      </c>
      <c r="AH944" s="25">
        <f t="shared" si="2513"/>
        <v>70.497084948636015</v>
      </c>
      <c r="AI944" s="28">
        <f t="shared" si="2514"/>
        <v>14.099416989727203</v>
      </c>
      <c r="AJ944" s="25">
        <v>0.2</v>
      </c>
      <c r="AK944" s="25">
        <f t="shared" si="2515"/>
        <v>71.187956381132651</v>
      </c>
      <c r="AL944" s="28">
        <f t="shared" si="2516"/>
        <v>14.237591276226532</v>
      </c>
      <c r="AM944" s="25">
        <v>0.3</v>
      </c>
      <c r="AN944" s="25">
        <f t="shared" si="2517"/>
        <v>71.885598353667746</v>
      </c>
      <c r="AO944" s="28">
        <f t="shared" si="2518"/>
        <v>21.565679506100324</v>
      </c>
      <c r="AP944" s="27">
        <f t="shared" si="2519"/>
        <v>0.4</v>
      </c>
      <c r="AQ944" s="27">
        <f t="shared" si="2520"/>
        <v>72.59007721753369</v>
      </c>
      <c r="AR944" s="28">
        <f t="shared" si="2521"/>
        <v>29.036030887013478</v>
      </c>
      <c r="AS944" s="25">
        <v>0.2</v>
      </c>
      <c r="AT944" s="25">
        <f t="shared" si="2522"/>
        <v>72.59007721753369</v>
      </c>
      <c r="AU944" s="28">
        <f t="shared" si="2523"/>
        <v>14.518015443506739</v>
      </c>
      <c r="AV944" s="25">
        <v>0.1</v>
      </c>
      <c r="AW944" s="25">
        <f t="shared" si="2524"/>
        <v>73.301459974265526</v>
      </c>
      <c r="AX944" s="28">
        <f t="shared" si="2525"/>
        <v>7.3301459974265528</v>
      </c>
      <c r="AY944" s="25">
        <v>0.1</v>
      </c>
      <c r="AZ944" s="25">
        <f t="shared" si="2526"/>
        <v>74.019814282013328</v>
      </c>
      <c r="BA944" s="28">
        <f t="shared" si="2527"/>
        <v>7.4019814282013332</v>
      </c>
      <c r="BB944" s="27">
        <f t="shared" si="2528"/>
        <v>0.1</v>
      </c>
      <c r="BC944" s="27">
        <f t="shared" si="2529"/>
        <v>74.745208461977057</v>
      </c>
      <c r="BD944" s="28">
        <f t="shared" si="2530"/>
        <v>7.4745208461977057</v>
      </c>
      <c r="BE944" s="25">
        <v>0.05</v>
      </c>
      <c r="BF944" s="25">
        <f t="shared" si="2531"/>
        <v>74.745208461977057</v>
      </c>
      <c r="BG944" s="28">
        <f t="shared" si="2532"/>
        <v>3.7372604230988529</v>
      </c>
      <c r="BH944" s="25">
        <v>0.05</v>
      </c>
      <c r="BI944" s="25">
        <f t="shared" si="2533"/>
        <v>75.477711504904434</v>
      </c>
      <c r="BJ944" s="28">
        <f t="shared" si="2534"/>
        <v>3.7738855752452221</v>
      </c>
      <c r="BK944" s="25"/>
      <c r="BL944" s="25">
        <f t="shared" si="2535"/>
        <v>76.217393077652503</v>
      </c>
      <c r="BM944" s="28">
        <f t="shared" si="2536"/>
        <v>0</v>
      </c>
      <c r="CZ944" s="30"/>
      <c r="DA944" s="30"/>
      <c r="DB944" s="30"/>
      <c r="DC944" s="30"/>
      <c r="DD944" s="30"/>
      <c r="DE944" s="30"/>
      <c r="DF944" s="30"/>
      <c r="DG944" s="30"/>
      <c r="DH944" s="30"/>
      <c r="DI944" s="30"/>
      <c r="DJ944" s="30"/>
      <c r="DK944" s="30"/>
      <c r="DL944" s="30"/>
      <c r="DM944" s="30"/>
      <c r="DN944" s="30"/>
      <c r="DO944" s="30"/>
      <c r="DP944" s="30"/>
      <c r="DQ944" s="30"/>
      <c r="DR944" s="30"/>
      <c r="DS944" s="30"/>
      <c r="DT944" s="30"/>
      <c r="DU944" s="30"/>
      <c r="DV944" s="30"/>
      <c r="DW944" s="30"/>
      <c r="DX944" s="30"/>
      <c r="DY944" s="30"/>
      <c r="DZ944" s="30"/>
      <c r="EA944" s="30"/>
      <c r="EB944" s="30"/>
      <c r="EC944" s="30"/>
      <c r="ED944" s="30"/>
      <c r="EE944" s="30"/>
      <c r="EF944" s="30"/>
      <c r="EG944" s="30"/>
      <c r="EH944" s="30"/>
      <c r="EI944" s="30"/>
      <c r="EJ944" s="30"/>
      <c r="EK944" s="30"/>
      <c r="EL944" s="30"/>
      <c r="EM944" s="30"/>
      <c r="EN944" s="30"/>
      <c r="EO944" s="30"/>
      <c r="EP944" s="30"/>
      <c r="EQ944" s="30"/>
      <c r="ER944" s="30"/>
      <c r="ES944" s="30"/>
      <c r="ET944" s="30"/>
      <c r="EU944" s="30"/>
      <c r="EV944" s="30"/>
      <c r="EW944" s="30"/>
      <c r="EX944" s="30"/>
      <c r="EY944" s="30"/>
      <c r="EZ944" s="30"/>
      <c r="FA944" s="30"/>
      <c r="FB944" s="30"/>
      <c r="FC944" s="30"/>
      <c r="FD944" s="30"/>
      <c r="FE944" s="30"/>
      <c r="FF944" s="30"/>
      <c r="FG944" s="30"/>
      <c r="FH944" s="30"/>
      <c r="FI944" s="30"/>
    </row>
    <row r="945" spans="1:165" s="29" customFormat="1" ht="24.95" customHeight="1" x14ac:dyDescent="0.15">
      <c r="A945" s="23" t="s">
        <v>55</v>
      </c>
      <c r="B945" s="23" t="s">
        <v>2480</v>
      </c>
      <c r="C945" s="23" t="s">
        <v>2481</v>
      </c>
      <c r="D945" s="23" t="s">
        <v>2458</v>
      </c>
      <c r="E945" s="23" t="s">
        <v>449</v>
      </c>
      <c r="F945" s="110">
        <v>41</v>
      </c>
      <c r="G945" s="23"/>
      <c r="H945" s="23"/>
      <c r="I945" s="23"/>
      <c r="J945" s="23"/>
      <c r="K945" s="23"/>
      <c r="L945" s="23"/>
      <c r="M945" s="94">
        <v>36.4</v>
      </c>
      <c r="N945" s="94"/>
      <c r="O945" s="24">
        <f t="shared" si="2498"/>
        <v>41</v>
      </c>
      <c r="P945" s="25">
        <f t="shared" si="2499"/>
        <v>38.426268093158356</v>
      </c>
      <c r="Q945" s="26">
        <f t="shared" si="2500"/>
        <v>1562.9679717129402</v>
      </c>
      <c r="R945" s="27">
        <f t="shared" si="2501"/>
        <v>6.4999999999999991</v>
      </c>
      <c r="S945" s="27">
        <f t="shared" si="2502"/>
        <v>36.756720000000001</v>
      </c>
      <c r="T945" s="28">
        <f t="shared" si="2503"/>
        <v>238.91867999999997</v>
      </c>
      <c r="U945" s="25">
        <v>2.8</v>
      </c>
      <c r="V945" s="25">
        <f t="shared" si="2504"/>
        <v>36.756720000000001</v>
      </c>
      <c r="W945" s="28">
        <f t="shared" si="2505"/>
        <v>102.91881599999999</v>
      </c>
      <c r="X945" s="25">
        <v>1.4</v>
      </c>
      <c r="Y945" s="25">
        <f t="shared" si="2506"/>
        <v>37.116935856000005</v>
      </c>
      <c r="Z945" s="28">
        <f t="shared" si="2507"/>
        <v>51.963710198400001</v>
      </c>
      <c r="AA945" s="25">
        <v>2.2999999999999998</v>
      </c>
      <c r="AB945" s="25">
        <f t="shared" si="2508"/>
        <v>37.480681827388807</v>
      </c>
      <c r="AC945" s="28">
        <f t="shared" si="2509"/>
        <v>86.205568202994243</v>
      </c>
      <c r="AD945" s="27">
        <f t="shared" si="2510"/>
        <v>21</v>
      </c>
      <c r="AE945" s="27">
        <f t="shared" si="2511"/>
        <v>37.847992509297221</v>
      </c>
      <c r="AF945" s="28">
        <f t="shared" si="2512"/>
        <v>794.80784269524167</v>
      </c>
      <c r="AG945" s="25">
        <v>7.8</v>
      </c>
      <c r="AH945" s="25">
        <f t="shared" si="2513"/>
        <v>37.847992509297221</v>
      </c>
      <c r="AI945" s="28">
        <f t="shared" si="2514"/>
        <v>295.21434157251832</v>
      </c>
      <c r="AJ945" s="25">
        <v>7.4</v>
      </c>
      <c r="AK945" s="25">
        <f t="shared" si="2515"/>
        <v>38.218902835888336</v>
      </c>
      <c r="AL945" s="28">
        <f t="shared" si="2516"/>
        <v>282.81988098557372</v>
      </c>
      <c r="AM945" s="25">
        <v>5.8</v>
      </c>
      <c r="AN945" s="25">
        <f t="shared" si="2517"/>
        <v>38.593448083680045</v>
      </c>
      <c r="AO945" s="28">
        <f t="shared" si="2518"/>
        <v>223.84199888534425</v>
      </c>
      <c r="AP945" s="27">
        <f t="shared" si="2519"/>
        <v>10.799999999999999</v>
      </c>
      <c r="AQ945" s="27">
        <f t="shared" si="2520"/>
        <v>38.971663874900109</v>
      </c>
      <c r="AR945" s="28">
        <f t="shared" si="2521"/>
        <v>420.89396984892113</v>
      </c>
      <c r="AS945" s="25">
        <v>6.6</v>
      </c>
      <c r="AT945" s="25">
        <f t="shared" si="2522"/>
        <v>38.971663874900109</v>
      </c>
      <c r="AU945" s="28">
        <f t="shared" si="2523"/>
        <v>257.21298157434069</v>
      </c>
      <c r="AV945" s="25">
        <v>2.8</v>
      </c>
      <c r="AW945" s="25">
        <f t="shared" si="2524"/>
        <v>39.353586180874132</v>
      </c>
      <c r="AX945" s="28">
        <f t="shared" si="2525"/>
        <v>110.19004130644757</v>
      </c>
      <c r="AY945" s="25">
        <v>1.4</v>
      </c>
      <c r="AZ945" s="25">
        <f t="shared" si="2526"/>
        <v>39.739251325446702</v>
      </c>
      <c r="BA945" s="28">
        <f t="shared" si="2527"/>
        <v>55.634951855625381</v>
      </c>
      <c r="BB945" s="27">
        <f t="shared" si="2528"/>
        <v>2.7</v>
      </c>
      <c r="BC945" s="27">
        <f t="shared" si="2529"/>
        <v>40.128695988436078</v>
      </c>
      <c r="BD945" s="28">
        <f t="shared" si="2530"/>
        <v>108.34747916877743</v>
      </c>
      <c r="BE945" s="25">
        <v>1.4</v>
      </c>
      <c r="BF945" s="25">
        <f t="shared" si="2531"/>
        <v>40.128695988436078</v>
      </c>
      <c r="BG945" s="28">
        <f t="shared" si="2532"/>
        <v>56.180174383810503</v>
      </c>
      <c r="BH945" s="25">
        <v>1.3</v>
      </c>
      <c r="BI945" s="25">
        <f t="shared" si="2533"/>
        <v>40.521957209122753</v>
      </c>
      <c r="BJ945" s="28">
        <f t="shared" si="2534"/>
        <v>52.67854437185958</v>
      </c>
      <c r="BK945" s="25"/>
      <c r="BL945" s="25">
        <f t="shared" si="2535"/>
        <v>40.919072389772161</v>
      </c>
      <c r="BM945" s="28">
        <f t="shared" si="2536"/>
        <v>0</v>
      </c>
      <c r="CZ945" s="30"/>
      <c r="DA945" s="30"/>
      <c r="DB945" s="30"/>
      <c r="DC945" s="30"/>
      <c r="DD945" s="30"/>
      <c r="DE945" s="30"/>
      <c r="DF945" s="30"/>
      <c r="DG945" s="30"/>
      <c r="DH945" s="30"/>
      <c r="DI945" s="30"/>
      <c r="DJ945" s="30"/>
      <c r="DK945" s="30"/>
      <c r="DL945" s="30"/>
      <c r="DM945" s="30"/>
      <c r="DN945" s="30"/>
      <c r="DO945" s="30"/>
      <c r="DP945" s="30"/>
      <c r="DQ945" s="30"/>
      <c r="DR945" s="30"/>
      <c r="DS945" s="30"/>
      <c r="DT945" s="30"/>
      <c r="DU945" s="30"/>
      <c r="DV945" s="30"/>
      <c r="DW945" s="30"/>
      <c r="DX945" s="30"/>
      <c r="DY945" s="30"/>
      <c r="DZ945" s="30"/>
      <c r="EA945" s="30"/>
      <c r="EB945" s="30"/>
      <c r="EC945" s="30"/>
      <c r="ED945" s="30"/>
      <c r="EE945" s="30"/>
      <c r="EF945" s="30"/>
      <c r="EG945" s="30"/>
      <c r="EH945" s="30"/>
      <c r="EI945" s="30"/>
      <c r="EJ945" s="30"/>
      <c r="EK945" s="30"/>
      <c r="EL945" s="30"/>
      <c r="EM945" s="30"/>
      <c r="EN945" s="30"/>
      <c r="EO945" s="30"/>
      <c r="EP945" s="30"/>
      <c r="EQ945" s="30"/>
      <c r="ER945" s="30"/>
      <c r="ES945" s="30"/>
      <c r="ET945" s="30"/>
      <c r="EU945" s="30"/>
      <c r="EV945" s="30"/>
      <c r="EW945" s="30"/>
      <c r="EX945" s="30"/>
      <c r="EY945" s="30"/>
      <c r="EZ945" s="30"/>
      <c r="FA945" s="30"/>
      <c r="FB945" s="30"/>
      <c r="FC945" s="30"/>
      <c r="FD945" s="30"/>
      <c r="FE945" s="30"/>
      <c r="FF945" s="30"/>
      <c r="FG945" s="30"/>
      <c r="FH945" s="30"/>
      <c r="FI945" s="30"/>
    </row>
    <row r="946" spans="1:165" s="29" customFormat="1" ht="24.95" customHeight="1" x14ac:dyDescent="0.15">
      <c r="A946" s="23" t="s">
        <v>55</v>
      </c>
      <c r="B946" s="23" t="s">
        <v>2482</v>
      </c>
      <c r="C946" s="23" t="s">
        <v>2483</v>
      </c>
      <c r="D946" s="23" t="s">
        <v>2458</v>
      </c>
      <c r="E946" s="23" t="s">
        <v>449</v>
      </c>
      <c r="F946" s="110">
        <v>20</v>
      </c>
      <c r="G946" s="23"/>
      <c r="H946" s="23"/>
      <c r="I946" s="23"/>
      <c r="J946" s="23"/>
      <c r="K946" s="23"/>
      <c r="L946" s="23"/>
      <c r="M946" s="94">
        <v>50.78</v>
      </c>
      <c r="N946" s="94"/>
      <c r="O946" s="24">
        <f t="shared" si="2498"/>
        <v>20</v>
      </c>
      <c r="P946" s="25">
        <f t="shared" si="2499"/>
        <v>53.606755323367615</v>
      </c>
      <c r="Q946" s="26">
        <f t="shared" si="2500"/>
        <v>1053.227001097177</v>
      </c>
      <c r="R946" s="27">
        <f t="shared" si="2501"/>
        <v>8</v>
      </c>
      <c r="S946" s="27">
        <f t="shared" si="2502"/>
        <v>51.277644000000002</v>
      </c>
      <c r="T946" s="28">
        <f t="shared" si="2503"/>
        <v>410.22115200000002</v>
      </c>
      <c r="U946" s="25">
        <v>4</v>
      </c>
      <c r="V946" s="25">
        <f t="shared" si="2504"/>
        <v>51.277644000000002</v>
      </c>
      <c r="W946" s="28">
        <f t="shared" si="2505"/>
        <v>205.11057600000001</v>
      </c>
      <c r="X946" s="25">
        <v>2</v>
      </c>
      <c r="Y946" s="25">
        <f t="shared" si="2506"/>
        <v>51.780164911200004</v>
      </c>
      <c r="Z946" s="28">
        <f t="shared" si="2507"/>
        <v>103.56032982240001</v>
      </c>
      <c r="AA946" s="25">
        <v>2</v>
      </c>
      <c r="AB946" s="25">
        <f t="shared" si="2508"/>
        <v>52.287610527329768</v>
      </c>
      <c r="AC946" s="28">
        <f t="shared" si="2509"/>
        <v>104.57522105465954</v>
      </c>
      <c r="AD946" s="27">
        <f t="shared" si="2510"/>
        <v>6</v>
      </c>
      <c r="AE946" s="27">
        <f t="shared" si="2511"/>
        <v>52.800029110497604</v>
      </c>
      <c r="AF946" s="28">
        <f t="shared" si="2512"/>
        <v>316.80017466298563</v>
      </c>
      <c r="AG946" s="25">
        <v>2</v>
      </c>
      <c r="AH946" s="25">
        <f t="shared" si="2513"/>
        <v>52.800029110497604</v>
      </c>
      <c r="AI946" s="28">
        <f t="shared" si="2514"/>
        <v>105.60005822099521</v>
      </c>
      <c r="AJ946" s="25">
        <v>2</v>
      </c>
      <c r="AK946" s="25">
        <f t="shared" si="2515"/>
        <v>53.317469395780485</v>
      </c>
      <c r="AL946" s="28">
        <f t="shared" si="2516"/>
        <v>106.63493879156097</v>
      </c>
      <c r="AM946" s="25">
        <v>2</v>
      </c>
      <c r="AN946" s="25">
        <f t="shared" si="2517"/>
        <v>53.839980595859139</v>
      </c>
      <c r="AO946" s="28">
        <f t="shared" si="2518"/>
        <v>107.67996119171828</v>
      </c>
      <c r="AP946" s="27">
        <f t="shared" si="2519"/>
        <v>6</v>
      </c>
      <c r="AQ946" s="27">
        <f t="shared" si="2520"/>
        <v>54.367612405698559</v>
      </c>
      <c r="AR946" s="28">
        <f t="shared" si="2521"/>
        <v>326.20567443419134</v>
      </c>
      <c r="AS946" s="25">
        <v>2</v>
      </c>
      <c r="AT946" s="25">
        <f t="shared" si="2522"/>
        <v>54.367612405698559</v>
      </c>
      <c r="AU946" s="28">
        <f t="shared" si="2523"/>
        <v>108.73522481139712</v>
      </c>
      <c r="AV946" s="25">
        <v>2</v>
      </c>
      <c r="AW946" s="25">
        <f t="shared" si="2524"/>
        <v>54.900415007274404</v>
      </c>
      <c r="AX946" s="28">
        <f t="shared" si="2525"/>
        <v>109.80083001454881</v>
      </c>
      <c r="AY946" s="25">
        <v>2</v>
      </c>
      <c r="AZ946" s="25">
        <f t="shared" si="2526"/>
        <v>55.438439074345695</v>
      </c>
      <c r="BA946" s="28">
        <f t="shared" si="2527"/>
        <v>110.87687814869139</v>
      </c>
      <c r="BB946" s="27">
        <f t="shared" si="2528"/>
        <v>0</v>
      </c>
      <c r="BC946" s="27">
        <f t="shared" si="2529"/>
        <v>55.981735777274281</v>
      </c>
      <c r="BD946" s="28">
        <f t="shared" si="2530"/>
        <v>0</v>
      </c>
      <c r="BE946" s="25"/>
      <c r="BF946" s="25">
        <f t="shared" si="2531"/>
        <v>55.981735777274281</v>
      </c>
      <c r="BG946" s="28">
        <f t="shared" si="2532"/>
        <v>0</v>
      </c>
      <c r="BH946" s="25"/>
      <c r="BI946" s="25">
        <f t="shared" si="2533"/>
        <v>56.53035678789157</v>
      </c>
      <c r="BJ946" s="28">
        <f t="shared" si="2534"/>
        <v>0</v>
      </c>
      <c r="BK946" s="25"/>
      <c r="BL946" s="25">
        <f t="shared" si="2535"/>
        <v>57.08435428441291</v>
      </c>
      <c r="BM946" s="28">
        <f t="shared" si="2536"/>
        <v>0</v>
      </c>
      <c r="CZ946" s="30"/>
      <c r="DA946" s="30"/>
      <c r="DB946" s="30"/>
      <c r="DC946" s="30"/>
      <c r="DD946" s="30"/>
      <c r="DE946" s="30"/>
      <c r="DF946" s="30"/>
      <c r="DG946" s="30"/>
      <c r="DH946" s="30"/>
      <c r="DI946" s="30"/>
      <c r="DJ946" s="30"/>
      <c r="DK946" s="30"/>
      <c r="DL946" s="30"/>
      <c r="DM946" s="30"/>
      <c r="DN946" s="30"/>
      <c r="DO946" s="30"/>
      <c r="DP946" s="30"/>
      <c r="DQ946" s="30"/>
      <c r="DR946" s="30"/>
      <c r="DS946" s="30"/>
      <c r="DT946" s="30"/>
      <c r="DU946" s="30"/>
      <c r="DV946" s="30"/>
      <c r="DW946" s="30"/>
      <c r="DX946" s="30"/>
      <c r="DY946" s="30"/>
      <c r="DZ946" s="30"/>
      <c r="EA946" s="30"/>
      <c r="EB946" s="30"/>
      <c r="EC946" s="30"/>
      <c r="ED946" s="30"/>
      <c r="EE946" s="30"/>
      <c r="EF946" s="30"/>
      <c r="EG946" s="30"/>
      <c r="EH946" s="30"/>
      <c r="EI946" s="30"/>
      <c r="EJ946" s="30"/>
      <c r="EK946" s="30"/>
      <c r="EL946" s="30"/>
      <c r="EM946" s="30"/>
      <c r="EN946" s="30"/>
      <c r="EO946" s="30"/>
      <c r="EP946" s="30"/>
      <c r="EQ946" s="30"/>
      <c r="ER946" s="30"/>
      <c r="ES946" s="30"/>
      <c r="ET946" s="30"/>
      <c r="EU946" s="30"/>
      <c r="EV946" s="30"/>
      <c r="EW946" s="30"/>
      <c r="EX946" s="30"/>
      <c r="EY946" s="30"/>
      <c r="EZ946" s="30"/>
      <c r="FA946" s="30"/>
      <c r="FB946" s="30"/>
      <c r="FC946" s="30"/>
      <c r="FD946" s="30"/>
      <c r="FE946" s="30"/>
      <c r="FF946" s="30"/>
      <c r="FG946" s="30"/>
      <c r="FH946" s="30"/>
      <c r="FI946" s="30"/>
    </row>
    <row r="947" spans="1:165" s="29" customFormat="1" ht="24.95" customHeight="1" x14ac:dyDescent="0.15">
      <c r="A947" s="23" t="s">
        <v>55</v>
      </c>
      <c r="B947" s="23" t="s">
        <v>2484</v>
      </c>
      <c r="C947" s="23" t="s">
        <v>2485</v>
      </c>
      <c r="D947" s="23" t="s">
        <v>2461</v>
      </c>
      <c r="E947" s="23" t="s">
        <v>449</v>
      </c>
      <c r="F947" s="110">
        <v>38.43</v>
      </c>
      <c r="G947" s="23"/>
      <c r="H947" s="23"/>
      <c r="I947" s="23"/>
      <c r="J947" s="23"/>
      <c r="K947" s="23"/>
      <c r="L947" s="23"/>
      <c r="M947" s="94">
        <v>62.58</v>
      </c>
      <c r="N947" s="94"/>
      <c r="O947" s="24">
        <f t="shared" si="2498"/>
        <v>38.43</v>
      </c>
      <c r="P947" s="25">
        <f t="shared" si="2499"/>
        <v>66.06362245246838</v>
      </c>
      <c r="Q947" s="26">
        <f t="shared" si="2500"/>
        <v>2536.011347119339</v>
      </c>
      <c r="R947" s="27">
        <f t="shared" si="2501"/>
        <v>10.32</v>
      </c>
      <c r="S947" s="27">
        <f t="shared" si="2502"/>
        <v>63.193283999999998</v>
      </c>
      <c r="T947" s="28">
        <f t="shared" si="2503"/>
        <v>652.15469087999998</v>
      </c>
      <c r="U947" s="25">
        <v>2.99</v>
      </c>
      <c r="V947" s="25">
        <f t="shared" si="2504"/>
        <v>63.193283999999998</v>
      </c>
      <c r="W947" s="28">
        <f t="shared" si="2505"/>
        <v>188.94791916</v>
      </c>
      <c r="X947" s="25">
        <v>3.66</v>
      </c>
      <c r="Y947" s="25">
        <f t="shared" si="2506"/>
        <v>63.812578183200003</v>
      </c>
      <c r="Z947" s="28">
        <f t="shared" si="2507"/>
        <v>233.55403615051202</v>
      </c>
      <c r="AA947" s="25">
        <v>3.67</v>
      </c>
      <c r="AB947" s="25">
        <f t="shared" si="2508"/>
        <v>64.437941449395367</v>
      </c>
      <c r="AC947" s="28">
        <f t="shared" si="2509"/>
        <v>236.487245119281</v>
      </c>
      <c r="AD947" s="27">
        <f t="shared" si="2510"/>
        <v>9.59</v>
      </c>
      <c r="AE947" s="27">
        <f t="shared" si="2511"/>
        <v>65.069433275599451</v>
      </c>
      <c r="AF947" s="28">
        <f t="shared" si="2512"/>
        <v>624.01586511299877</v>
      </c>
      <c r="AG947" s="25">
        <v>3.62</v>
      </c>
      <c r="AH947" s="25">
        <f t="shared" si="2513"/>
        <v>65.069433275599451</v>
      </c>
      <c r="AI947" s="28">
        <f t="shared" si="2514"/>
        <v>235.55134845767003</v>
      </c>
      <c r="AJ947" s="25">
        <v>3.01</v>
      </c>
      <c r="AK947" s="25">
        <f t="shared" si="2515"/>
        <v>65.707113721700324</v>
      </c>
      <c r="AL947" s="28">
        <f t="shared" si="2516"/>
        <v>197.77841230231797</v>
      </c>
      <c r="AM947" s="25">
        <v>2.96</v>
      </c>
      <c r="AN947" s="25">
        <f t="shared" si="2517"/>
        <v>66.351043436172986</v>
      </c>
      <c r="AO947" s="28">
        <f t="shared" si="2518"/>
        <v>196.39908857107204</v>
      </c>
      <c r="AP947" s="27">
        <f t="shared" si="2519"/>
        <v>8.98</v>
      </c>
      <c r="AQ947" s="27">
        <f t="shared" si="2520"/>
        <v>67.001283661847481</v>
      </c>
      <c r="AR947" s="28">
        <f t="shared" si="2521"/>
        <v>601.67152728339045</v>
      </c>
      <c r="AS947" s="25">
        <v>3.01</v>
      </c>
      <c r="AT947" s="25">
        <f t="shared" si="2522"/>
        <v>67.001283661847481</v>
      </c>
      <c r="AU947" s="28">
        <f t="shared" si="2523"/>
        <v>201.67386382216091</v>
      </c>
      <c r="AV947" s="25">
        <v>2.96</v>
      </c>
      <c r="AW947" s="25">
        <f t="shared" si="2524"/>
        <v>67.657896241733582</v>
      </c>
      <c r="AX947" s="28">
        <f t="shared" si="2525"/>
        <v>200.26737287553141</v>
      </c>
      <c r="AY947" s="25">
        <v>3.01</v>
      </c>
      <c r="AZ947" s="25">
        <f t="shared" si="2526"/>
        <v>68.320943624902569</v>
      </c>
      <c r="BA947" s="28">
        <f t="shared" si="2527"/>
        <v>205.64604031095672</v>
      </c>
      <c r="BB947" s="27">
        <f t="shared" si="2528"/>
        <v>9.5399999999999991</v>
      </c>
      <c r="BC947" s="27">
        <f t="shared" si="2529"/>
        <v>68.99048887242661</v>
      </c>
      <c r="BD947" s="28">
        <f t="shared" si="2530"/>
        <v>658.16926384294982</v>
      </c>
      <c r="BE947" s="25">
        <v>2.96</v>
      </c>
      <c r="BF947" s="25">
        <f t="shared" si="2531"/>
        <v>68.99048887242661</v>
      </c>
      <c r="BG947" s="28">
        <f t="shared" si="2532"/>
        <v>204.21184706238276</v>
      </c>
      <c r="BH947" s="25">
        <v>3.62</v>
      </c>
      <c r="BI947" s="25">
        <f t="shared" si="2533"/>
        <v>69.666595663376398</v>
      </c>
      <c r="BJ947" s="28">
        <f t="shared" si="2534"/>
        <v>252.19307630142256</v>
      </c>
      <c r="BK947" s="25">
        <v>2.96</v>
      </c>
      <c r="BL947" s="25">
        <f t="shared" si="2535"/>
        <v>70.349328300877488</v>
      </c>
      <c r="BM947" s="28">
        <f t="shared" si="2536"/>
        <v>208.23401177059736</v>
      </c>
      <c r="CZ947" s="30"/>
      <c r="DA947" s="30"/>
      <c r="DB947" s="30"/>
      <c r="DC947" s="30"/>
      <c r="DD947" s="30"/>
      <c r="DE947" s="30"/>
      <c r="DF947" s="30"/>
      <c r="DG947" s="30"/>
      <c r="DH947" s="30"/>
      <c r="DI947" s="30"/>
      <c r="DJ947" s="30"/>
      <c r="DK947" s="30"/>
      <c r="DL947" s="30"/>
      <c r="DM947" s="30"/>
      <c r="DN947" s="30"/>
      <c r="DO947" s="30"/>
      <c r="DP947" s="30"/>
      <c r="DQ947" s="30"/>
      <c r="DR947" s="30"/>
      <c r="DS947" s="30"/>
      <c r="DT947" s="30"/>
      <c r="DU947" s="30"/>
      <c r="DV947" s="30"/>
      <c r="DW947" s="30"/>
      <c r="DX947" s="30"/>
      <c r="DY947" s="30"/>
      <c r="DZ947" s="30"/>
      <c r="EA947" s="30"/>
      <c r="EB947" s="30"/>
      <c r="EC947" s="30"/>
      <c r="ED947" s="30"/>
      <c r="EE947" s="30"/>
      <c r="EF947" s="30"/>
      <c r="EG947" s="30"/>
      <c r="EH947" s="30"/>
      <c r="EI947" s="30"/>
      <c r="EJ947" s="30"/>
      <c r="EK947" s="30"/>
      <c r="EL947" s="30"/>
      <c r="EM947" s="30"/>
      <c r="EN947" s="30"/>
      <c r="EO947" s="30"/>
      <c r="EP947" s="30"/>
      <c r="EQ947" s="30"/>
      <c r="ER947" s="30"/>
      <c r="ES947" s="30"/>
      <c r="ET947" s="30"/>
      <c r="EU947" s="30"/>
      <c r="EV947" s="30"/>
      <c r="EW947" s="30"/>
      <c r="EX947" s="30"/>
      <c r="EY947" s="30"/>
      <c r="EZ947" s="30"/>
      <c r="FA947" s="30"/>
      <c r="FB947" s="30"/>
      <c r="FC947" s="30"/>
      <c r="FD947" s="30"/>
      <c r="FE947" s="30"/>
      <c r="FF947" s="30"/>
      <c r="FG947" s="30"/>
      <c r="FH947" s="30"/>
      <c r="FI947" s="30"/>
    </row>
    <row r="948" spans="1:165" s="29" customFormat="1" ht="24.95" customHeight="1" x14ac:dyDescent="0.15">
      <c r="A948" s="23" t="s">
        <v>55</v>
      </c>
      <c r="B948" s="23" t="s">
        <v>2486</v>
      </c>
      <c r="C948" s="23" t="s">
        <v>2487</v>
      </c>
      <c r="D948" s="23"/>
      <c r="E948" s="23" t="s">
        <v>465</v>
      </c>
      <c r="F948" s="110">
        <v>48</v>
      </c>
      <c r="G948" s="23"/>
      <c r="H948" s="23"/>
      <c r="I948" s="23"/>
      <c r="J948" s="23"/>
      <c r="K948" s="23"/>
      <c r="L948" s="23"/>
      <c r="M948" s="94">
        <v>25.42</v>
      </c>
      <c r="N948" s="94"/>
      <c r="O948" s="24">
        <f t="shared" si="2498"/>
        <v>48</v>
      </c>
      <c r="P948" s="25">
        <f t="shared" si="2499"/>
        <v>26.835047662859484</v>
      </c>
      <c r="Q948" s="26">
        <f t="shared" si="2500"/>
        <v>1275.5241168568518</v>
      </c>
      <c r="R948" s="27">
        <f t="shared" si="2501"/>
        <v>16</v>
      </c>
      <c r="S948" s="27">
        <f t="shared" si="2502"/>
        <v>25.669116000000002</v>
      </c>
      <c r="T948" s="28">
        <f t="shared" si="2503"/>
        <v>410.70585600000004</v>
      </c>
      <c r="U948" s="25">
        <v>8</v>
      </c>
      <c r="V948" s="25">
        <f t="shared" si="2504"/>
        <v>25.669116000000002</v>
      </c>
      <c r="W948" s="28">
        <f t="shared" si="2505"/>
        <v>205.35292800000002</v>
      </c>
      <c r="X948" s="25">
        <v>8</v>
      </c>
      <c r="Y948" s="25">
        <f t="shared" si="2506"/>
        <v>25.920673336800004</v>
      </c>
      <c r="Z948" s="28">
        <f t="shared" si="2507"/>
        <v>207.36538669440003</v>
      </c>
      <c r="AA948" s="25"/>
      <c r="AB948" s="25">
        <f t="shared" si="2508"/>
        <v>26.174695935500644</v>
      </c>
      <c r="AC948" s="28">
        <f t="shared" si="2509"/>
        <v>0</v>
      </c>
      <c r="AD948" s="27">
        <f t="shared" si="2510"/>
        <v>16</v>
      </c>
      <c r="AE948" s="27">
        <f t="shared" si="2511"/>
        <v>26.431207955668551</v>
      </c>
      <c r="AF948" s="28">
        <f t="shared" si="2512"/>
        <v>422.89932729069682</v>
      </c>
      <c r="AG948" s="25">
        <v>8</v>
      </c>
      <c r="AH948" s="25">
        <f t="shared" si="2513"/>
        <v>26.431207955668551</v>
      </c>
      <c r="AI948" s="28">
        <f t="shared" si="2514"/>
        <v>211.44966364534841</v>
      </c>
      <c r="AJ948" s="25"/>
      <c r="AK948" s="25">
        <f t="shared" si="2515"/>
        <v>26.690233793634103</v>
      </c>
      <c r="AL948" s="28">
        <f t="shared" si="2516"/>
        <v>0</v>
      </c>
      <c r="AM948" s="25">
        <v>8</v>
      </c>
      <c r="AN948" s="25">
        <f t="shared" si="2517"/>
        <v>26.951798084811717</v>
      </c>
      <c r="AO948" s="28">
        <f t="shared" si="2518"/>
        <v>215.61438467849374</v>
      </c>
      <c r="AP948" s="27">
        <f t="shared" si="2519"/>
        <v>8</v>
      </c>
      <c r="AQ948" s="27">
        <f t="shared" si="2520"/>
        <v>27.215925706042874</v>
      </c>
      <c r="AR948" s="28">
        <f t="shared" si="2521"/>
        <v>217.72740564834299</v>
      </c>
      <c r="AS948" s="25"/>
      <c r="AT948" s="25">
        <f t="shared" si="2522"/>
        <v>27.215925706042874</v>
      </c>
      <c r="AU948" s="28">
        <f t="shared" si="2523"/>
        <v>0</v>
      </c>
      <c r="AV948" s="25">
        <v>8</v>
      </c>
      <c r="AW948" s="25">
        <f t="shared" si="2524"/>
        <v>27.482641777962094</v>
      </c>
      <c r="AX948" s="28">
        <f t="shared" si="2525"/>
        <v>219.86113422369675</v>
      </c>
      <c r="AY948" s="25"/>
      <c r="AZ948" s="25">
        <f t="shared" si="2526"/>
        <v>27.751971667386123</v>
      </c>
      <c r="BA948" s="28">
        <f t="shared" si="2527"/>
        <v>0</v>
      </c>
      <c r="BB948" s="27">
        <f t="shared" si="2528"/>
        <v>8</v>
      </c>
      <c r="BC948" s="27">
        <f t="shared" si="2529"/>
        <v>28.023940989726508</v>
      </c>
      <c r="BD948" s="28">
        <f t="shared" si="2530"/>
        <v>224.19152791781207</v>
      </c>
      <c r="BE948" s="25">
        <v>8</v>
      </c>
      <c r="BF948" s="25">
        <f t="shared" si="2531"/>
        <v>28.023940989726508</v>
      </c>
      <c r="BG948" s="28">
        <f t="shared" si="2532"/>
        <v>224.19152791781207</v>
      </c>
      <c r="BH948" s="25"/>
      <c r="BI948" s="25">
        <f t="shared" si="2533"/>
        <v>28.298575611425829</v>
      </c>
      <c r="BJ948" s="28">
        <f t="shared" si="2534"/>
        <v>0</v>
      </c>
      <c r="BK948" s="25"/>
      <c r="BL948" s="25">
        <f t="shared" si="2535"/>
        <v>28.575901652417802</v>
      </c>
      <c r="BM948" s="28">
        <f t="shared" si="2536"/>
        <v>0</v>
      </c>
      <c r="CZ948" s="30"/>
      <c r="DA948" s="30"/>
      <c r="DB948" s="30"/>
      <c r="DC948" s="30"/>
      <c r="DD948" s="30"/>
      <c r="DE948" s="30"/>
      <c r="DF948" s="30"/>
      <c r="DG948" s="30"/>
      <c r="DH948" s="30"/>
      <c r="DI948" s="30"/>
      <c r="DJ948" s="30"/>
      <c r="DK948" s="30"/>
      <c r="DL948" s="30"/>
      <c r="DM948" s="30"/>
      <c r="DN948" s="30"/>
      <c r="DO948" s="30"/>
      <c r="DP948" s="30"/>
      <c r="DQ948" s="30"/>
      <c r="DR948" s="30"/>
      <c r="DS948" s="30"/>
      <c r="DT948" s="30"/>
      <c r="DU948" s="30"/>
      <c r="DV948" s="30"/>
      <c r="DW948" s="30"/>
      <c r="DX948" s="30"/>
      <c r="DY948" s="30"/>
      <c r="DZ948" s="30"/>
      <c r="EA948" s="30"/>
      <c r="EB948" s="30"/>
      <c r="EC948" s="30"/>
      <c r="ED948" s="30"/>
      <c r="EE948" s="30"/>
      <c r="EF948" s="30"/>
      <c r="EG948" s="30"/>
      <c r="EH948" s="30"/>
      <c r="EI948" s="30"/>
      <c r="EJ948" s="30"/>
      <c r="EK948" s="30"/>
      <c r="EL948" s="30"/>
      <c r="EM948" s="30"/>
      <c r="EN948" s="30"/>
      <c r="EO948" s="30"/>
      <c r="EP948" s="30"/>
      <c r="EQ948" s="30"/>
      <c r="ER948" s="30"/>
      <c r="ES948" s="30"/>
      <c r="ET948" s="30"/>
      <c r="EU948" s="30"/>
      <c r="EV948" s="30"/>
      <c r="EW948" s="30"/>
      <c r="EX948" s="30"/>
      <c r="EY948" s="30"/>
      <c r="EZ948" s="30"/>
      <c r="FA948" s="30"/>
      <c r="FB948" s="30"/>
      <c r="FC948" s="30"/>
      <c r="FD948" s="30"/>
      <c r="FE948" s="30"/>
      <c r="FF948" s="30"/>
      <c r="FG948" s="30"/>
      <c r="FH948" s="30"/>
      <c r="FI948" s="30"/>
    </row>
    <row r="949" spans="1:165" s="29" customFormat="1" ht="24.95" customHeight="1" x14ac:dyDescent="0.15">
      <c r="A949" s="23" t="s">
        <v>55</v>
      </c>
      <c r="B949" s="23" t="s">
        <v>2488</v>
      </c>
      <c r="C949" s="23" t="s">
        <v>2489</v>
      </c>
      <c r="D949" s="23"/>
      <c r="E949" s="23" t="s">
        <v>465</v>
      </c>
      <c r="F949" s="110">
        <v>24</v>
      </c>
      <c r="G949" s="23"/>
      <c r="H949" s="23"/>
      <c r="I949" s="23"/>
      <c r="J949" s="23"/>
      <c r="K949" s="23"/>
      <c r="L949" s="23"/>
      <c r="M949" s="94">
        <v>25.42</v>
      </c>
      <c r="N949" s="94"/>
      <c r="O949" s="24">
        <f t="shared" si="2498"/>
        <v>24</v>
      </c>
      <c r="P949" s="25">
        <f t="shared" si="2499"/>
        <v>26.835047662859484</v>
      </c>
      <c r="Q949" s="26">
        <f t="shared" si="2500"/>
        <v>637.76205842842592</v>
      </c>
      <c r="R949" s="27">
        <f t="shared" si="2501"/>
        <v>8</v>
      </c>
      <c r="S949" s="27">
        <f t="shared" si="2502"/>
        <v>25.669116000000002</v>
      </c>
      <c r="T949" s="28">
        <f t="shared" si="2503"/>
        <v>205.35292800000002</v>
      </c>
      <c r="U949" s="25">
        <v>4</v>
      </c>
      <c r="V949" s="25">
        <f t="shared" si="2504"/>
        <v>25.669116000000002</v>
      </c>
      <c r="W949" s="28">
        <f t="shared" si="2505"/>
        <v>102.67646400000001</v>
      </c>
      <c r="X949" s="25">
        <v>4</v>
      </c>
      <c r="Y949" s="25">
        <f t="shared" si="2506"/>
        <v>25.920673336800004</v>
      </c>
      <c r="Z949" s="28">
        <f t="shared" si="2507"/>
        <v>103.68269334720001</v>
      </c>
      <c r="AA949" s="25"/>
      <c r="AB949" s="25">
        <f t="shared" si="2508"/>
        <v>26.174695935500644</v>
      </c>
      <c r="AC949" s="28">
        <f t="shared" si="2509"/>
        <v>0</v>
      </c>
      <c r="AD949" s="27">
        <f t="shared" si="2510"/>
        <v>8</v>
      </c>
      <c r="AE949" s="27">
        <f t="shared" si="2511"/>
        <v>26.431207955668551</v>
      </c>
      <c r="AF949" s="28">
        <f t="shared" si="2512"/>
        <v>211.44966364534841</v>
      </c>
      <c r="AG949" s="25">
        <v>4</v>
      </c>
      <c r="AH949" s="25">
        <f t="shared" si="2513"/>
        <v>26.431207955668551</v>
      </c>
      <c r="AI949" s="28">
        <f t="shared" si="2514"/>
        <v>105.7248318226742</v>
      </c>
      <c r="AJ949" s="25"/>
      <c r="AK949" s="25">
        <f t="shared" si="2515"/>
        <v>26.690233793634103</v>
      </c>
      <c r="AL949" s="28">
        <f t="shared" si="2516"/>
        <v>0</v>
      </c>
      <c r="AM949" s="25">
        <v>4</v>
      </c>
      <c r="AN949" s="25">
        <f t="shared" si="2517"/>
        <v>26.951798084811717</v>
      </c>
      <c r="AO949" s="28">
        <f t="shared" si="2518"/>
        <v>107.80719233924687</v>
      </c>
      <c r="AP949" s="27">
        <f t="shared" si="2519"/>
        <v>4</v>
      </c>
      <c r="AQ949" s="27">
        <f t="shared" si="2520"/>
        <v>27.215925706042874</v>
      </c>
      <c r="AR949" s="28">
        <f t="shared" si="2521"/>
        <v>108.8637028241715</v>
      </c>
      <c r="AS949" s="25"/>
      <c r="AT949" s="25">
        <f t="shared" si="2522"/>
        <v>27.215925706042874</v>
      </c>
      <c r="AU949" s="28">
        <f t="shared" si="2523"/>
        <v>0</v>
      </c>
      <c r="AV949" s="25">
        <v>4</v>
      </c>
      <c r="AW949" s="25">
        <f t="shared" si="2524"/>
        <v>27.482641777962094</v>
      </c>
      <c r="AX949" s="28">
        <f t="shared" si="2525"/>
        <v>109.93056711184838</v>
      </c>
      <c r="AY949" s="25"/>
      <c r="AZ949" s="25">
        <f t="shared" si="2526"/>
        <v>27.751971667386123</v>
      </c>
      <c r="BA949" s="28">
        <f t="shared" si="2527"/>
        <v>0</v>
      </c>
      <c r="BB949" s="27">
        <f t="shared" si="2528"/>
        <v>4</v>
      </c>
      <c r="BC949" s="27">
        <f t="shared" si="2529"/>
        <v>28.023940989726508</v>
      </c>
      <c r="BD949" s="28">
        <f t="shared" si="2530"/>
        <v>112.09576395890603</v>
      </c>
      <c r="BE949" s="25">
        <v>4</v>
      </c>
      <c r="BF949" s="25">
        <f t="shared" si="2531"/>
        <v>28.023940989726508</v>
      </c>
      <c r="BG949" s="28">
        <f t="shared" si="2532"/>
        <v>112.09576395890603</v>
      </c>
      <c r="BH949" s="25"/>
      <c r="BI949" s="25">
        <f t="shared" si="2533"/>
        <v>28.298575611425829</v>
      </c>
      <c r="BJ949" s="28">
        <f t="shared" si="2534"/>
        <v>0</v>
      </c>
      <c r="BK949" s="25"/>
      <c r="BL949" s="25">
        <f t="shared" si="2535"/>
        <v>28.575901652417802</v>
      </c>
      <c r="BM949" s="28">
        <f t="shared" si="2536"/>
        <v>0</v>
      </c>
      <c r="CZ949" s="30"/>
      <c r="DA949" s="30"/>
      <c r="DB949" s="30"/>
      <c r="DC949" s="30"/>
      <c r="DD949" s="30"/>
      <c r="DE949" s="30"/>
      <c r="DF949" s="30"/>
      <c r="DG949" s="30"/>
      <c r="DH949" s="30"/>
      <c r="DI949" s="30"/>
      <c r="DJ949" s="30"/>
      <c r="DK949" s="30"/>
      <c r="DL949" s="30"/>
      <c r="DM949" s="30"/>
      <c r="DN949" s="30"/>
      <c r="DO949" s="30"/>
      <c r="DP949" s="30"/>
      <c r="DQ949" s="30"/>
      <c r="DR949" s="30"/>
      <c r="DS949" s="30"/>
      <c r="DT949" s="30"/>
      <c r="DU949" s="30"/>
      <c r="DV949" s="30"/>
      <c r="DW949" s="30"/>
      <c r="DX949" s="30"/>
      <c r="DY949" s="30"/>
      <c r="DZ949" s="30"/>
      <c r="EA949" s="30"/>
      <c r="EB949" s="30"/>
      <c r="EC949" s="30"/>
      <c r="ED949" s="30"/>
      <c r="EE949" s="30"/>
      <c r="EF949" s="30"/>
      <c r="EG949" s="30"/>
      <c r="EH949" s="30"/>
      <c r="EI949" s="30"/>
      <c r="EJ949" s="30"/>
      <c r="EK949" s="30"/>
      <c r="EL949" s="30"/>
      <c r="EM949" s="30"/>
      <c r="EN949" s="30"/>
      <c r="EO949" s="30"/>
      <c r="EP949" s="30"/>
      <c r="EQ949" s="30"/>
      <c r="ER949" s="30"/>
      <c r="ES949" s="30"/>
      <c r="ET949" s="30"/>
      <c r="EU949" s="30"/>
      <c r="EV949" s="30"/>
      <c r="EW949" s="30"/>
      <c r="EX949" s="30"/>
      <c r="EY949" s="30"/>
      <c r="EZ949" s="30"/>
      <c r="FA949" s="30"/>
      <c r="FB949" s="30"/>
      <c r="FC949" s="30"/>
      <c r="FD949" s="30"/>
      <c r="FE949" s="30"/>
      <c r="FF949" s="30"/>
      <c r="FG949" s="30"/>
      <c r="FH949" s="30"/>
      <c r="FI949" s="30"/>
    </row>
    <row r="950" spans="1:165" s="29" customFormat="1" ht="24.95" customHeight="1" x14ac:dyDescent="0.15">
      <c r="A950" s="23" t="s">
        <v>55</v>
      </c>
      <c r="B950" s="23" t="s">
        <v>2490</v>
      </c>
      <c r="C950" s="23" t="s">
        <v>2491</v>
      </c>
      <c r="D950" s="23" t="s">
        <v>2492</v>
      </c>
      <c r="E950" s="23" t="s">
        <v>449</v>
      </c>
      <c r="F950" s="110">
        <v>3</v>
      </c>
      <c r="G950" s="23"/>
      <c r="H950" s="23"/>
      <c r="I950" s="23"/>
      <c r="J950" s="23"/>
      <c r="K950" s="23"/>
      <c r="L950" s="23"/>
      <c r="M950" s="94">
        <v>322.5</v>
      </c>
      <c r="N950" s="94"/>
      <c r="O950" s="24">
        <f t="shared" si="2498"/>
        <v>3</v>
      </c>
      <c r="P950" s="25">
        <f t="shared" si="2499"/>
        <v>340.4525126385596</v>
      </c>
      <c r="Q950" s="26">
        <f t="shared" si="2500"/>
        <v>1006.5655252771193</v>
      </c>
      <c r="R950" s="27">
        <f t="shared" si="2501"/>
        <v>1.5</v>
      </c>
      <c r="S950" s="27">
        <f t="shared" si="2502"/>
        <v>325.66050000000001</v>
      </c>
      <c r="T950" s="28">
        <f t="shared" si="2503"/>
        <v>488.49075000000005</v>
      </c>
      <c r="U950" s="25">
        <v>0.5</v>
      </c>
      <c r="V950" s="25">
        <f t="shared" si="2504"/>
        <v>325.66050000000001</v>
      </c>
      <c r="W950" s="28">
        <f t="shared" si="2505"/>
        <v>162.83025000000001</v>
      </c>
      <c r="X950" s="25">
        <v>0.5</v>
      </c>
      <c r="Y950" s="25">
        <f t="shared" si="2506"/>
        <v>328.85197290000002</v>
      </c>
      <c r="Z950" s="28">
        <f t="shared" si="2507"/>
        <v>164.42598645000001</v>
      </c>
      <c r="AA950" s="25">
        <v>0.5</v>
      </c>
      <c r="AB950" s="25">
        <f t="shared" si="2508"/>
        <v>332.07472223442005</v>
      </c>
      <c r="AC950" s="28">
        <f t="shared" si="2509"/>
        <v>166.03736111721003</v>
      </c>
      <c r="AD950" s="27">
        <f t="shared" si="2510"/>
        <v>0.5</v>
      </c>
      <c r="AE950" s="27">
        <f t="shared" si="2511"/>
        <v>335.32905451231738</v>
      </c>
      <c r="AF950" s="28">
        <f t="shared" si="2512"/>
        <v>167.66452725615869</v>
      </c>
      <c r="AG950" s="25">
        <v>0.5</v>
      </c>
      <c r="AH950" s="25">
        <f t="shared" si="2513"/>
        <v>335.32905451231738</v>
      </c>
      <c r="AI950" s="28">
        <f t="shared" si="2514"/>
        <v>167.66452725615869</v>
      </c>
      <c r="AJ950" s="25"/>
      <c r="AK950" s="25">
        <f t="shared" si="2515"/>
        <v>338.61527924653808</v>
      </c>
      <c r="AL950" s="28">
        <f t="shared" si="2516"/>
        <v>0</v>
      </c>
      <c r="AM950" s="25"/>
      <c r="AN950" s="25">
        <f t="shared" si="2517"/>
        <v>341.93370898315419</v>
      </c>
      <c r="AO950" s="28">
        <f t="shared" si="2518"/>
        <v>0</v>
      </c>
      <c r="AP950" s="27">
        <f t="shared" si="2519"/>
        <v>0.5</v>
      </c>
      <c r="AQ950" s="27">
        <f t="shared" si="2520"/>
        <v>345.28465933118912</v>
      </c>
      <c r="AR950" s="28">
        <f t="shared" si="2521"/>
        <v>172.64232966559456</v>
      </c>
      <c r="AS950" s="25"/>
      <c r="AT950" s="25">
        <f t="shared" si="2522"/>
        <v>345.28465933118912</v>
      </c>
      <c r="AU950" s="28">
        <f t="shared" si="2523"/>
        <v>0</v>
      </c>
      <c r="AV950" s="25"/>
      <c r="AW950" s="25">
        <f t="shared" si="2524"/>
        <v>348.66844899263481</v>
      </c>
      <c r="AX950" s="28">
        <f t="shared" si="2525"/>
        <v>0</v>
      </c>
      <c r="AY950" s="25">
        <v>0.5</v>
      </c>
      <c r="AZ950" s="25">
        <f t="shared" si="2526"/>
        <v>352.08539979276264</v>
      </c>
      <c r="BA950" s="28">
        <f t="shared" si="2527"/>
        <v>176.04269989638132</v>
      </c>
      <c r="BB950" s="27">
        <f t="shared" si="2528"/>
        <v>0.5</v>
      </c>
      <c r="BC950" s="27">
        <f t="shared" si="2529"/>
        <v>355.5358367107317</v>
      </c>
      <c r="BD950" s="28">
        <f t="shared" si="2530"/>
        <v>177.76791835536585</v>
      </c>
      <c r="BE950" s="25">
        <v>0.5</v>
      </c>
      <c r="BF950" s="25">
        <f t="shared" si="2531"/>
        <v>355.5358367107317</v>
      </c>
      <c r="BG950" s="28">
        <f t="shared" si="2532"/>
        <v>177.76791835536585</v>
      </c>
      <c r="BH950" s="25"/>
      <c r="BI950" s="25">
        <f t="shared" si="2533"/>
        <v>359.0200879104969</v>
      </c>
      <c r="BJ950" s="28">
        <f t="shared" si="2534"/>
        <v>0</v>
      </c>
      <c r="BK950" s="25"/>
      <c r="BL950" s="25">
        <f t="shared" si="2535"/>
        <v>362.53848477201979</v>
      </c>
      <c r="BM950" s="28">
        <f t="shared" si="2536"/>
        <v>0</v>
      </c>
      <c r="CZ950" s="30"/>
      <c r="DA950" s="30"/>
      <c r="DB950" s="30"/>
      <c r="DC950" s="30"/>
      <c r="DD950" s="30"/>
      <c r="DE950" s="30"/>
      <c r="DF950" s="30"/>
      <c r="DG950" s="30"/>
      <c r="DH950" s="30"/>
      <c r="DI950" s="30"/>
      <c r="DJ950" s="30"/>
      <c r="DK950" s="30"/>
      <c r="DL950" s="30"/>
      <c r="DM950" s="30"/>
      <c r="DN950" s="30"/>
      <c r="DO950" s="30"/>
      <c r="DP950" s="30"/>
      <c r="DQ950" s="30"/>
      <c r="DR950" s="30"/>
      <c r="DS950" s="30"/>
      <c r="DT950" s="30"/>
      <c r="DU950" s="30"/>
      <c r="DV950" s="30"/>
      <c r="DW950" s="30"/>
      <c r="DX950" s="30"/>
      <c r="DY950" s="30"/>
      <c r="DZ950" s="30"/>
      <c r="EA950" s="30"/>
      <c r="EB950" s="30"/>
      <c r="EC950" s="30"/>
      <c r="ED950" s="30"/>
      <c r="EE950" s="30"/>
      <c r="EF950" s="30"/>
      <c r="EG950" s="30"/>
      <c r="EH950" s="30"/>
      <c r="EI950" s="30"/>
      <c r="EJ950" s="30"/>
      <c r="EK950" s="30"/>
      <c r="EL950" s="30"/>
      <c r="EM950" s="30"/>
      <c r="EN950" s="30"/>
      <c r="EO950" s="30"/>
      <c r="EP950" s="30"/>
      <c r="EQ950" s="30"/>
      <c r="ER950" s="30"/>
      <c r="ES950" s="30"/>
      <c r="ET950" s="30"/>
      <c r="EU950" s="30"/>
      <c r="EV950" s="30"/>
      <c r="EW950" s="30"/>
      <c r="EX950" s="30"/>
      <c r="EY950" s="30"/>
      <c r="EZ950" s="30"/>
      <c r="FA950" s="30"/>
      <c r="FB950" s="30"/>
      <c r="FC950" s="30"/>
      <c r="FD950" s="30"/>
      <c r="FE950" s="30"/>
      <c r="FF950" s="30"/>
      <c r="FG950" s="30"/>
      <c r="FH950" s="30"/>
      <c r="FI950" s="30"/>
    </row>
    <row r="951" spans="1:165" s="29" customFormat="1" ht="24.95" customHeight="1" x14ac:dyDescent="0.15">
      <c r="A951" s="23" t="s">
        <v>55</v>
      </c>
      <c r="B951" s="23" t="s">
        <v>2493</v>
      </c>
      <c r="C951" s="23" t="s">
        <v>2494</v>
      </c>
      <c r="D951" s="23" t="s">
        <v>2458</v>
      </c>
      <c r="E951" s="23" t="s">
        <v>449</v>
      </c>
      <c r="F951" s="110">
        <v>4</v>
      </c>
      <c r="G951" s="23"/>
      <c r="H951" s="23"/>
      <c r="I951" s="23"/>
      <c r="J951" s="23"/>
      <c r="K951" s="23"/>
      <c r="L951" s="23"/>
      <c r="M951" s="94">
        <v>103.9</v>
      </c>
      <c r="N951" s="94"/>
      <c r="O951" s="24">
        <f t="shared" si="2498"/>
        <v>4</v>
      </c>
      <c r="P951" s="25">
        <f t="shared" si="2499"/>
        <v>109.68377073843826</v>
      </c>
      <c r="Q951" s="26">
        <f t="shared" si="2500"/>
        <v>438.73508295375302</v>
      </c>
      <c r="R951" s="27">
        <f t="shared" si="2501"/>
        <v>1</v>
      </c>
      <c r="S951" s="27">
        <f t="shared" si="2502"/>
        <v>104.91822000000001</v>
      </c>
      <c r="T951" s="28">
        <f t="shared" si="2503"/>
        <v>104.91822000000001</v>
      </c>
      <c r="U951" s="25"/>
      <c r="V951" s="25">
        <f t="shared" si="2504"/>
        <v>104.91822000000001</v>
      </c>
      <c r="W951" s="28">
        <f t="shared" si="2505"/>
        <v>0</v>
      </c>
      <c r="X951" s="25">
        <v>1</v>
      </c>
      <c r="Y951" s="25">
        <f t="shared" si="2506"/>
        <v>105.94641855600001</v>
      </c>
      <c r="Z951" s="28">
        <f t="shared" si="2507"/>
        <v>105.94641855600001</v>
      </c>
      <c r="AA951" s="25"/>
      <c r="AB951" s="25">
        <f t="shared" si="2508"/>
        <v>106.98469345784882</v>
      </c>
      <c r="AC951" s="28">
        <f t="shared" si="2509"/>
        <v>0</v>
      </c>
      <c r="AD951" s="27">
        <f t="shared" si="2510"/>
        <v>1</v>
      </c>
      <c r="AE951" s="27">
        <f t="shared" si="2511"/>
        <v>108.03314345373575</v>
      </c>
      <c r="AF951" s="28">
        <f t="shared" si="2512"/>
        <v>108.03314345373575</v>
      </c>
      <c r="AG951" s="25"/>
      <c r="AH951" s="25">
        <f t="shared" si="2513"/>
        <v>108.03314345373575</v>
      </c>
      <c r="AI951" s="28">
        <f t="shared" si="2514"/>
        <v>0</v>
      </c>
      <c r="AJ951" s="25">
        <v>1</v>
      </c>
      <c r="AK951" s="25">
        <f t="shared" si="2515"/>
        <v>109.09186825958236</v>
      </c>
      <c r="AL951" s="28">
        <f t="shared" si="2516"/>
        <v>109.09186825958236</v>
      </c>
      <c r="AM951" s="25"/>
      <c r="AN951" s="25">
        <f t="shared" si="2517"/>
        <v>110.16096856852627</v>
      </c>
      <c r="AO951" s="28">
        <f t="shared" si="2518"/>
        <v>0</v>
      </c>
      <c r="AP951" s="27">
        <f t="shared" si="2519"/>
        <v>1</v>
      </c>
      <c r="AQ951" s="27">
        <f t="shared" si="2520"/>
        <v>111.24054606049783</v>
      </c>
      <c r="AR951" s="28">
        <f t="shared" si="2521"/>
        <v>111.24054606049783</v>
      </c>
      <c r="AS951" s="25"/>
      <c r="AT951" s="25">
        <f t="shared" si="2522"/>
        <v>111.24054606049783</v>
      </c>
      <c r="AU951" s="28">
        <f t="shared" si="2523"/>
        <v>0</v>
      </c>
      <c r="AV951" s="25">
        <v>1</v>
      </c>
      <c r="AW951" s="25">
        <f t="shared" si="2524"/>
        <v>112.33070341189071</v>
      </c>
      <c r="AX951" s="28">
        <f t="shared" si="2525"/>
        <v>112.33070341189071</v>
      </c>
      <c r="AY951" s="25"/>
      <c r="AZ951" s="25">
        <f t="shared" si="2526"/>
        <v>113.43154430532724</v>
      </c>
      <c r="BA951" s="28">
        <f t="shared" si="2527"/>
        <v>0</v>
      </c>
      <c r="BB951" s="27">
        <f t="shared" si="2528"/>
        <v>1</v>
      </c>
      <c r="BC951" s="27">
        <f t="shared" si="2529"/>
        <v>114.54317343951945</v>
      </c>
      <c r="BD951" s="28">
        <f t="shared" si="2530"/>
        <v>114.54317343951945</v>
      </c>
      <c r="BE951" s="25"/>
      <c r="BF951" s="25">
        <f t="shared" si="2531"/>
        <v>114.54317343951945</v>
      </c>
      <c r="BG951" s="28">
        <f t="shared" si="2532"/>
        <v>0</v>
      </c>
      <c r="BH951" s="25">
        <v>1</v>
      </c>
      <c r="BI951" s="25">
        <f t="shared" si="2533"/>
        <v>115.66569653922674</v>
      </c>
      <c r="BJ951" s="28">
        <f t="shared" si="2534"/>
        <v>115.66569653922674</v>
      </c>
      <c r="BK951" s="25"/>
      <c r="BL951" s="25">
        <f t="shared" si="2535"/>
        <v>116.79922036531117</v>
      </c>
      <c r="BM951" s="28">
        <f t="shared" si="2536"/>
        <v>0</v>
      </c>
      <c r="CZ951" s="30"/>
      <c r="DA951" s="30"/>
      <c r="DB951" s="30"/>
      <c r="DC951" s="30"/>
      <c r="DD951" s="30"/>
      <c r="DE951" s="30"/>
      <c r="DF951" s="30"/>
      <c r="DG951" s="30"/>
      <c r="DH951" s="30"/>
      <c r="DI951" s="30"/>
      <c r="DJ951" s="30"/>
      <c r="DK951" s="30"/>
      <c r="DL951" s="30"/>
      <c r="DM951" s="30"/>
      <c r="DN951" s="30"/>
      <c r="DO951" s="30"/>
      <c r="DP951" s="30"/>
      <c r="DQ951" s="30"/>
      <c r="DR951" s="30"/>
      <c r="DS951" s="30"/>
      <c r="DT951" s="30"/>
      <c r="DU951" s="30"/>
      <c r="DV951" s="30"/>
      <c r="DW951" s="30"/>
      <c r="DX951" s="30"/>
      <c r="DY951" s="30"/>
      <c r="DZ951" s="30"/>
      <c r="EA951" s="30"/>
      <c r="EB951" s="30"/>
      <c r="EC951" s="30"/>
      <c r="ED951" s="30"/>
      <c r="EE951" s="30"/>
      <c r="EF951" s="30"/>
      <c r="EG951" s="30"/>
      <c r="EH951" s="30"/>
      <c r="EI951" s="30"/>
      <c r="EJ951" s="30"/>
      <c r="EK951" s="30"/>
      <c r="EL951" s="30"/>
      <c r="EM951" s="30"/>
      <c r="EN951" s="30"/>
      <c r="EO951" s="30"/>
      <c r="EP951" s="30"/>
      <c r="EQ951" s="30"/>
      <c r="ER951" s="30"/>
      <c r="ES951" s="30"/>
      <c r="ET951" s="30"/>
      <c r="EU951" s="30"/>
      <c r="EV951" s="30"/>
      <c r="EW951" s="30"/>
      <c r="EX951" s="30"/>
      <c r="EY951" s="30"/>
      <c r="EZ951" s="30"/>
      <c r="FA951" s="30"/>
      <c r="FB951" s="30"/>
      <c r="FC951" s="30"/>
      <c r="FD951" s="30"/>
      <c r="FE951" s="30"/>
      <c r="FF951" s="30"/>
      <c r="FG951" s="30"/>
      <c r="FH951" s="30"/>
      <c r="FI951" s="30"/>
    </row>
    <row r="952" spans="1:165" s="29" customFormat="1" ht="24.95" customHeight="1" x14ac:dyDescent="0.15">
      <c r="A952" s="23" t="s">
        <v>55</v>
      </c>
      <c r="B952" s="23" t="s">
        <v>2495</v>
      </c>
      <c r="C952" s="23" t="s">
        <v>2496</v>
      </c>
      <c r="D952" s="23"/>
      <c r="E952" s="23" t="s">
        <v>449</v>
      </c>
      <c r="F952" s="110">
        <v>35</v>
      </c>
      <c r="G952" s="23"/>
      <c r="H952" s="23"/>
      <c r="I952" s="23"/>
      <c r="J952" s="23"/>
      <c r="K952" s="23"/>
      <c r="L952" s="23"/>
      <c r="M952" s="94">
        <v>85</v>
      </c>
      <c r="N952" s="94"/>
      <c r="O952" s="24">
        <f t="shared" si="2498"/>
        <v>35</v>
      </c>
      <c r="P952" s="25">
        <f t="shared" si="2499"/>
        <v>89.73166999775988</v>
      </c>
      <c r="Q952" s="26">
        <f t="shared" si="2500"/>
        <v>3117.3828678399163</v>
      </c>
      <c r="R952" s="27">
        <f t="shared" si="2501"/>
        <v>11.72</v>
      </c>
      <c r="S952" s="27">
        <f t="shared" si="2502"/>
        <v>85.832999999999998</v>
      </c>
      <c r="T952" s="28">
        <f t="shared" si="2503"/>
        <v>1005.96276</v>
      </c>
      <c r="U952" s="25">
        <v>5.9</v>
      </c>
      <c r="V952" s="25">
        <f t="shared" si="2504"/>
        <v>85.832999999999998</v>
      </c>
      <c r="W952" s="28">
        <f t="shared" si="2505"/>
        <v>506.41470000000004</v>
      </c>
      <c r="X952" s="25">
        <v>2.91</v>
      </c>
      <c r="Y952" s="25">
        <f t="shared" si="2506"/>
        <v>86.674163399999998</v>
      </c>
      <c r="Z952" s="28">
        <f t="shared" si="2507"/>
        <v>252.221815494</v>
      </c>
      <c r="AA952" s="25">
        <v>2.91</v>
      </c>
      <c r="AB952" s="25">
        <f t="shared" si="2508"/>
        <v>87.523570201319998</v>
      </c>
      <c r="AC952" s="28">
        <f t="shared" si="2509"/>
        <v>254.6935892858412</v>
      </c>
      <c r="AD952" s="27">
        <f t="shared" si="2510"/>
        <v>8.73</v>
      </c>
      <c r="AE952" s="27">
        <f t="shared" si="2511"/>
        <v>88.381301189292941</v>
      </c>
      <c r="AF952" s="28">
        <f t="shared" si="2512"/>
        <v>771.56875938252745</v>
      </c>
      <c r="AG952" s="25">
        <v>2.91</v>
      </c>
      <c r="AH952" s="25">
        <f t="shared" si="2513"/>
        <v>88.381301189292941</v>
      </c>
      <c r="AI952" s="28">
        <f t="shared" si="2514"/>
        <v>257.18958646084246</v>
      </c>
      <c r="AJ952" s="25">
        <v>2.91</v>
      </c>
      <c r="AK952" s="25">
        <f t="shared" si="2515"/>
        <v>89.247437940948018</v>
      </c>
      <c r="AL952" s="28">
        <f t="shared" si="2516"/>
        <v>259.71004440815875</v>
      </c>
      <c r="AM952" s="25">
        <v>2.91</v>
      </c>
      <c r="AN952" s="25">
        <f t="shared" si="2517"/>
        <v>90.122062832769316</v>
      </c>
      <c r="AO952" s="28">
        <f t="shared" si="2518"/>
        <v>262.25520284335875</v>
      </c>
      <c r="AP952" s="27">
        <f t="shared" si="2519"/>
        <v>8.73</v>
      </c>
      <c r="AQ952" s="27">
        <f t="shared" si="2520"/>
        <v>91.005259048530462</v>
      </c>
      <c r="AR952" s="28">
        <f t="shared" si="2521"/>
        <v>794.47591149367099</v>
      </c>
      <c r="AS952" s="25">
        <v>2.91</v>
      </c>
      <c r="AT952" s="25">
        <f t="shared" si="2522"/>
        <v>91.005259048530462</v>
      </c>
      <c r="AU952" s="28">
        <f t="shared" si="2523"/>
        <v>264.82530383122366</v>
      </c>
      <c r="AV952" s="25">
        <v>2.91</v>
      </c>
      <c r="AW952" s="25">
        <f t="shared" si="2524"/>
        <v>91.897110587206058</v>
      </c>
      <c r="AX952" s="28">
        <f t="shared" si="2525"/>
        <v>267.42059180876964</v>
      </c>
      <c r="AY952" s="25">
        <v>2.91</v>
      </c>
      <c r="AZ952" s="25">
        <f t="shared" si="2526"/>
        <v>92.797702270960684</v>
      </c>
      <c r="BA952" s="28">
        <f t="shared" si="2527"/>
        <v>270.04131360849561</v>
      </c>
      <c r="BB952" s="27">
        <f t="shared" si="2528"/>
        <v>5.82</v>
      </c>
      <c r="BC952" s="27">
        <f t="shared" si="2529"/>
        <v>93.707119753216105</v>
      </c>
      <c r="BD952" s="28">
        <f t="shared" si="2530"/>
        <v>545.37543696371779</v>
      </c>
      <c r="BE952" s="25">
        <v>2.91</v>
      </c>
      <c r="BF952" s="25">
        <f t="shared" si="2531"/>
        <v>93.707119753216105</v>
      </c>
      <c r="BG952" s="28">
        <f t="shared" si="2532"/>
        <v>272.68771848185889</v>
      </c>
      <c r="BH952" s="25">
        <v>2.91</v>
      </c>
      <c r="BI952" s="25">
        <f t="shared" si="2533"/>
        <v>94.625449526797624</v>
      </c>
      <c r="BJ952" s="28">
        <f t="shared" si="2534"/>
        <v>275.36005812298112</v>
      </c>
      <c r="BK952" s="25"/>
      <c r="BL952" s="25">
        <f t="shared" si="2535"/>
        <v>95.552778932160237</v>
      </c>
      <c r="BM952" s="28">
        <f t="shared" si="2536"/>
        <v>0</v>
      </c>
      <c r="CZ952" s="30"/>
      <c r="DA952" s="30"/>
      <c r="DB952" s="30"/>
      <c r="DC952" s="30"/>
      <c r="DD952" s="30"/>
      <c r="DE952" s="30"/>
      <c r="DF952" s="30"/>
      <c r="DG952" s="30"/>
      <c r="DH952" s="30"/>
      <c r="DI952" s="30"/>
      <c r="DJ952" s="30"/>
      <c r="DK952" s="30"/>
      <c r="DL952" s="30"/>
      <c r="DM952" s="30"/>
      <c r="DN952" s="30"/>
      <c r="DO952" s="30"/>
      <c r="DP952" s="30"/>
      <c r="DQ952" s="30"/>
      <c r="DR952" s="30"/>
      <c r="DS952" s="30"/>
      <c r="DT952" s="30"/>
      <c r="DU952" s="30"/>
      <c r="DV952" s="30"/>
      <c r="DW952" s="30"/>
      <c r="DX952" s="30"/>
      <c r="DY952" s="30"/>
      <c r="DZ952" s="30"/>
      <c r="EA952" s="30"/>
      <c r="EB952" s="30"/>
      <c r="EC952" s="30"/>
      <c r="ED952" s="30"/>
      <c r="EE952" s="30"/>
      <c r="EF952" s="30"/>
      <c r="EG952" s="30"/>
      <c r="EH952" s="30"/>
      <c r="EI952" s="30"/>
      <c r="EJ952" s="30"/>
      <c r="EK952" s="30"/>
      <c r="EL952" s="30"/>
      <c r="EM952" s="30"/>
      <c r="EN952" s="30"/>
      <c r="EO952" s="30"/>
      <c r="EP952" s="30"/>
      <c r="EQ952" s="30"/>
      <c r="ER952" s="30"/>
      <c r="ES952" s="30"/>
      <c r="ET952" s="30"/>
      <c r="EU952" s="30"/>
      <c r="EV952" s="30"/>
      <c r="EW952" s="30"/>
      <c r="EX952" s="30"/>
      <c r="EY952" s="30"/>
      <c r="EZ952" s="30"/>
      <c r="FA952" s="30"/>
      <c r="FB952" s="30"/>
      <c r="FC952" s="30"/>
      <c r="FD952" s="30"/>
      <c r="FE952" s="30"/>
      <c r="FF952" s="30"/>
      <c r="FG952" s="30"/>
      <c r="FH952" s="30"/>
      <c r="FI952" s="30"/>
    </row>
    <row r="953" spans="1:165" s="35" customFormat="1" ht="25.5" customHeight="1" x14ac:dyDescent="0.2">
      <c r="A953" s="31"/>
      <c r="B953" s="31"/>
      <c r="C953" s="31"/>
      <c r="D953" s="31"/>
      <c r="E953" s="32"/>
      <c r="F953" s="111"/>
      <c r="G953" s="32"/>
      <c r="H953" s="32"/>
      <c r="I953" s="32"/>
      <c r="J953" s="32"/>
      <c r="K953" s="32"/>
      <c r="L953" s="32"/>
      <c r="M953" s="95"/>
      <c r="N953" s="95"/>
      <c r="O953" s="33"/>
      <c r="P953" s="33"/>
      <c r="Q953" s="33">
        <f>T953+AF953+AR953+BD953</f>
        <v>52102.195406736188</v>
      </c>
      <c r="R953" s="34"/>
      <c r="S953" s="34"/>
      <c r="T953" s="34">
        <f>SUM(T934:T952)</f>
        <v>10746.930298500001</v>
      </c>
      <c r="U953" s="34"/>
      <c r="V953" s="34"/>
      <c r="W953" s="34">
        <f>SUM(W934:W952)</f>
        <v>3664.4549396400007</v>
      </c>
      <c r="X953" s="34"/>
      <c r="Y953" s="34"/>
      <c r="Z953" s="34">
        <f>SUM(Z934:Z952)</f>
        <v>3580.9413273877317</v>
      </c>
      <c r="AA953" s="34"/>
      <c r="AB953" s="34"/>
      <c r="AC953" s="34">
        <f>SUM(AC934:AC952)</f>
        <v>3605.9375244309886</v>
      </c>
      <c r="AD953" s="34"/>
      <c r="AE953" s="34"/>
      <c r="AF953" s="34">
        <f>SUM(AF934:AF952)</f>
        <v>15799.570128735122</v>
      </c>
      <c r="AG953" s="34"/>
      <c r="AH953" s="34"/>
      <c r="AI953" s="34">
        <f>SUM(AI934:AI952)</f>
        <v>4930.0910458192111</v>
      </c>
      <c r="AJ953" s="34"/>
      <c r="AK953" s="34"/>
      <c r="AL953" s="34">
        <f>SUM(AL934:AL952)</f>
        <v>6450.4974881942489</v>
      </c>
      <c r="AM953" s="34"/>
      <c r="AN953" s="34"/>
      <c r="AO953" s="34">
        <f>SUM(AO934:AO952)</f>
        <v>4569.8524141336347</v>
      </c>
      <c r="AP953" s="34"/>
      <c r="AQ953" s="34"/>
      <c r="AR953" s="34">
        <f>SUM(AR934:AR952)</f>
        <v>16569.595498687588</v>
      </c>
      <c r="AS953" s="34"/>
      <c r="AT953" s="34"/>
      <c r="AU953" s="34">
        <f>SUM(AU934:AU952)</f>
        <v>4595.6896728582396</v>
      </c>
      <c r="AV953" s="34"/>
      <c r="AW953" s="34"/>
      <c r="AX953" s="34">
        <f>SUM(AX934:AX952)</f>
        <v>7482.6084933746206</v>
      </c>
      <c r="AY953" s="34"/>
      <c r="AZ953" s="34"/>
      <c r="BA953" s="34">
        <f>SUM(BA934:BA952)</f>
        <v>4653.806297321421</v>
      </c>
      <c r="BB953" s="34"/>
      <c r="BC953" s="34"/>
      <c r="BD953" s="34">
        <f>SUM(BD934:BD952)</f>
        <v>8986.0994808134765</v>
      </c>
      <c r="BE953" s="34"/>
      <c r="BF953" s="34"/>
      <c r="BG953" s="34">
        <f>SUM(BG934:BG952)</f>
        <v>3861.8994913769147</v>
      </c>
      <c r="BH953" s="34"/>
      <c r="BI953" s="34"/>
      <c r="BJ953" s="34">
        <f>SUM(BJ934:BJ952)</f>
        <v>3130.5094433872609</v>
      </c>
      <c r="BK953" s="34"/>
      <c r="BL953" s="34"/>
      <c r="BM953" s="34">
        <f>SUM(BM934:BM952)</f>
        <v>2063.9380014640483</v>
      </c>
      <c r="BN953" s="29"/>
    </row>
    <row r="954" spans="1:165" s="29" customFormat="1" ht="24.95" customHeight="1" x14ac:dyDescent="0.15">
      <c r="A954" s="23" t="s">
        <v>55</v>
      </c>
      <c r="B954" s="23" t="s">
        <v>2497</v>
      </c>
      <c r="C954" s="23" t="s">
        <v>2498</v>
      </c>
      <c r="D954" s="23" t="s">
        <v>2499</v>
      </c>
      <c r="E954" s="23" t="s">
        <v>449</v>
      </c>
      <c r="F954" s="110">
        <v>44.36</v>
      </c>
      <c r="G954" s="23"/>
      <c r="H954" s="23"/>
      <c r="I954" s="23"/>
      <c r="J954" s="23"/>
      <c r="K954" s="23"/>
      <c r="L954" s="23"/>
      <c r="M954" s="94">
        <v>84.36</v>
      </c>
      <c r="N954" s="94"/>
      <c r="O954" s="24">
        <f t="shared" ref="O954:O968" si="2537">R954+AD954+AP954+BB954</f>
        <v>44.36</v>
      </c>
      <c r="P954" s="25">
        <f t="shared" ref="P954:P968" si="2538">(S954+AE954+AQ954+BC954)/4</f>
        <v>89.056043306012043</v>
      </c>
      <c r="Q954" s="26">
        <f t="shared" ref="Q954:Q968" si="2539">T954+AF954+AR954+BD954</f>
        <v>3939.1127200715155</v>
      </c>
      <c r="R954" s="27">
        <f t="shared" ref="R954:R968" si="2540">U954+X954+AA954</f>
        <v>7.44</v>
      </c>
      <c r="S954" s="27">
        <f t="shared" ref="S954:S968" si="2541">V954</f>
        <v>85.186728000000002</v>
      </c>
      <c r="T954" s="28">
        <f t="shared" ref="T954:T968" si="2542">R954*S954</f>
        <v>633.78925632000005</v>
      </c>
      <c r="U954" s="25">
        <v>3.72</v>
      </c>
      <c r="V954" s="25">
        <f t="shared" ref="V954:V968" si="2543">M954*1.0098</f>
        <v>85.186728000000002</v>
      </c>
      <c r="W954" s="28">
        <f t="shared" ref="W954:W968" si="2544">U954*V954</f>
        <v>316.89462816000002</v>
      </c>
      <c r="X954" s="25">
        <v>1.86</v>
      </c>
      <c r="Y954" s="25">
        <f t="shared" ref="Y954:Y968" si="2545">V954*1.0098</f>
        <v>86.021557934400008</v>
      </c>
      <c r="Z954" s="28">
        <f t="shared" ref="Z954:Z968" si="2546">X954*Y954</f>
        <v>160.00009775798404</v>
      </c>
      <c r="AA954" s="25">
        <v>1.86</v>
      </c>
      <c r="AB954" s="25">
        <f t="shared" ref="AB954:AB968" si="2547">Y954*1.0098</f>
        <v>86.864569202157128</v>
      </c>
      <c r="AC954" s="28">
        <f t="shared" ref="AC954:AC968" si="2548">AA954*AB954</f>
        <v>161.56809871601226</v>
      </c>
      <c r="AD954" s="27">
        <f t="shared" ref="AD954:AD968" si="2549">AG954+AJ954+AM954</f>
        <v>15.82</v>
      </c>
      <c r="AE954" s="27">
        <f t="shared" ref="AE954:AE968" si="2550">AH954</f>
        <v>87.715841980338269</v>
      </c>
      <c r="AF954" s="28">
        <f t="shared" ref="AF954:AF968" si="2551">AD954*AE954</f>
        <v>1387.6646201289514</v>
      </c>
      <c r="AG954" s="25">
        <v>1.86</v>
      </c>
      <c r="AH954" s="25">
        <f t="shared" ref="AH954:AH968" si="2552">AB954*1.0098</f>
        <v>87.715841980338269</v>
      </c>
      <c r="AI954" s="28">
        <f t="shared" ref="AI954:AI968" si="2553">AG954*AH954</f>
        <v>163.1514660834292</v>
      </c>
      <c r="AJ954" s="25">
        <v>1.98</v>
      </c>
      <c r="AK954" s="25">
        <f t="shared" ref="AK954:AK968" si="2554">AH954*1.0098</f>
        <v>88.575457231745588</v>
      </c>
      <c r="AL954" s="28">
        <f t="shared" ref="AL954:AL968" si="2555">AJ954*AK954</f>
        <v>175.37940531885627</v>
      </c>
      <c r="AM954" s="25">
        <v>11.98</v>
      </c>
      <c r="AN954" s="25">
        <f t="shared" ref="AN954:AN968" si="2556">AK954*1.0098</f>
        <v>89.443496712616692</v>
      </c>
      <c r="AO954" s="28">
        <f t="shared" ref="AO954:AO968" si="2557">AM954*AN954</f>
        <v>1071.533090617148</v>
      </c>
      <c r="AP954" s="27">
        <f t="shared" ref="AP954:AP968" si="2558">AS954+AV954+AY954</f>
        <v>16.66</v>
      </c>
      <c r="AQ954" s="27">
        <f t="shared" ref="AQ954:AQ968" si="2559">AT954</f>
        <v>90.320042980400345</v>
      </c>
      <c r="AR954" s="28">
        <f t="shared" ref="AR954:AR968" si="2560">AP954*AQ954</f>
        <v>1504.7319160534698</v>
      </c>
      <c r="AS954" s="25">
        <v>2.1</v>
      </c>
      <c r="AT954" s="25">
        <f t="shared" ref="AT954:AT968" si="2561">AN954*1.0098</f>
        <v>90.320042980400345</v>
      </c>
      <c r="AU954" s="28">
        <f t="shared" ref="AU954:AU968" si="2562">AS954*AT954</f>
        <v>189.67209025884074</v>
      </c>
      <c r="AV954" s="25">
        <v>2.2200000000000002</v>
      </c>
      <c r="AW954" s="25">
        <f t="shared" ref="AW954:AW968" si="2563">AT954*1.0098</f>
        <v>91.205179401608277</v>
      </c>
      <c r="AX954" s="28">
        <f t="shared" ref="AX954:AX968" si="2564">AV954*AW954</f>
        <v>202.47549827157039</v>
      </c>
      <c r="AY954" s="25">
        <v>12.34</v>
      </c>
      <c r="AZ954" s="25">
        <f t="shared" ref="AZ954:AZ968" si="2565">AW954*1.0098</f>
        <v>92.098990159744034</v>
      </c>
      <c r="BA954" s="28">
        <f t="shared" ref="BA954:BA968" si="2566">AY954*AZ954</f>
        <v>1136.5015385712413</v>
      </c>
      <c r="BB954" s="27">
        <f t="shared" ref="BB954:BB968" si="2567">BE954+BH954+BK954</f>
        <v>4.4399999999999995</v>
      </c>
      <c r="BC954" s="27">
        <f t="shared" ref="BC954:BC968" si="2568">BF954</f>
        <v>93.001560263309528</v>
      </c>
      <c r="BD954" s="28">
        <f t="shared" ref="BD954:BD968" si="2569">BB954*BC954</f>
        <v>412.92692756909423</v>
      </c>
      <c r="BE954" s="25">
        <v>2.1</v>
      </c>
      <c r="BF954" s="25">
        <f t="shared" ref="BF954:BF968" si="2570">AZ954*1.0098</f>
        <v>93.001560263309528</v>
      </c>
      <c r="BG954" s="28">
        <f t="shared" ref="BG954:BG968" si="2571">BE954*BF954</f>
        <v>195.30327655295002</v>
      </c>
      <c r="BH954" s="25">
        <v>2.34</v>
      </c>
      <c r="BI954" s="25">
        <f t="shared" ref="BI954:BI968" si="2572">BF954*1.0098</f>
        <v>93.912975553889964</v>
      </c>
      <c r="BJ954" s="28">
        <f t="shared" ref="BJ954:BJ968" si="2573">BH954*BI954</f>
        <v>219.75636279610251</v>
      </c>
      <c r="BK954" s="25"/>
      <c r="BL954" s="25">
        <f t="shared" ref="BL954:BL968" si="2574">BI954*1.0098</f>
        <v>94.833322714318086</v>
      </c>
      <c r="BM954" s="28">
        <f t="shared" ref="BM954:BM968" si="2575">BK954*BL954</f>
        <v>0</v>
      </c>
      <c r="CZ954" s="30"/>
      <c r="DA954" s="30"/>
      <c r="DB954" s="30"/>
      <c r="DC954" s="30"/>
      <c r="DD954" s="30"/>
      <c r="DE954" s="30"/>
      <c r="DF954" s="30"/>
      <c r="DG954" s="30"/>
      <c r="DH954" s="30"/>
      <c r="DI954" s="30"/>
      <c r="DJ954" s="30"/>
      <c r="DK954" s="30"/>
      <c r="DL954" s="30"/>
      <c r="DM954" s="30"/>
      <c r="DN954" s="30"/>
      <c r="DO954" s="30"/>
      <c r="DP954" s="30"/>
      <c r="DQ954" s="30"/>
      <c r="DR954" s="30"/>
      <c r="DS954" s="30"/>
      <c r="DT954" s="30"/>
      <c r="DU954" s="30"/>
      <c r="DV954" s="30"/>
      <c r="DW954" s="30"/>
      <c r="DX954" s="30"/>
      <c r="DY954" s="30"/>
      <c r="DZ954" s="30"/>
      <c r="EA954" s="30"/>
      <c r="EB954" s="30"/>
      <c r="EC954" s="30"/>
      <c r="ED954" s="30"/>
      <c r="EE954" s="30"/>
      <c r="EF954" s="30"/>
      <c r="EG954" s="30"/>
      <c r="EH954" s="30"/>
      <c r="EI954" s="30"/>
      <c r="EJ954" s="30"/>
      <c r="EK954" s="30"/>
      <c r="EL954" s="30"/>
      <c r="EM954" s="30"/>
      <c r="EN954" s="30"/>
      <c r="EO954" s="30"/>
      <c r="EP954" s="30"/>
      <c r="EQ954" s="30"/>
      <c r="ER954" s="30"/>
      <c r="ES954" s="30"/>
      <c r="ET954" s="30"/>
      <c r="EU954" s="30"/>
      <c r="EV954" s="30"/>
      <c r="EW954" s="30"/>
      <c r="EX954" s="30"/>
      <c r="EY954" s="30"/>
      <c r="EZ954" s="30"/>
      <c r="FA954" s="30"/>
      <c r="FB954" s="30"/>
      <c r="FC954" s="30"/>
      <c r="FD954" s="30"/>
      <c r="FE954" s="30"/>
      <c r="FF954" s="30"/>
      <c r="FG954" s="30"/>
      <c r="FH954" s="30"/>
      <c r="FI954" s="30"/>
    </row>
    <row r="955" spans="1:165" s="29" customFormat="1" ht="24.95" customHeight="1" x14ac:dyDescent="0.15">
      <c r="A955" s="23" t="s">
        <v>55</v>
      </c>
      <c r="B955" s="23" t="s">
        <v>2500</v>
      </c>
      <c r="C955" s="23" t="s">
        <v>2501</v>
      </c>
      <c r="D955" s="23" t="s">
        <v>2499</v>
      </c>
      <c r="E955" s="23" t="s">
        <v>449</v>
      </c>
      <c r="F955" s="110">
        <v>80</v>
      </c>
      <c r="G955" s="23"/>
      <c r="H955" s="23"/>
      <c r="I955" s="23"/>
      <c r="J955" s="23"/>
      <c r="K955" s="23"/>
      <c r="L955" s="23"/>
      <c r="M955" s="94">
        <v>84.36</v>
      </c>
      <c r="N955" s="94"/>
      <c r="O955" s="24">
        <f t="shared" si="2537"/>
        <v>80</v>
      </c>
      <c r="P955" s="25">
        <f t="shared" si="2538"/>
        <v>89.056043306012043</v>
      </c>
      <c r="Q955" s="26">
        <f t="shared" si="2539"/>
        <v>7090.5211922718327</v>
      </c>
      <c r="R955" s="27">
        <f t="shared" si="2540"/>
        <v>16.72</v>
      </c>
      <c r="S955" s="27">
        <f t="shared" si="2541"/>
        <v>85.186728000000002</v>
      </c>
      <c r="T955" s="28">
        <f t="shared" si="2542"/>
        <v>1424.32209216</v>
      </c>
      <c r="U955" s="25">
        <v>8.4</v>
      </c>
      <c r="V955" s="25">
        <f t="shared" si="2543"/>
        <v>85.186728000000002</v>
      </c>
      <c r="W955" s="28">
        <f t="shared" si="2544"/>
        <v>715.56851520000009</v>
      </c>
      <c r="X955" s="25">
        <v>4.16</v>
      </c>
      <c r="Y955" s="25">
        <f t="shared" si="2545"/>
        <v>86.021557934400008</v>
      </c>
      <c r="Z955" s="28">
        <f t="shared" si="2546"/>
        <v>357.84968100710404</v>
      </c>
      <c r="AA955" s="25">
        <v>4.16</v>
      </c>
      <c r="AB955" s="25">
        <f t="shared" si="2547"/>
        <v>86.864569202157128</v>
      </c>
      <c r="AC955" s="28">
        <f t="shared" si="2548"/>
        <v>361.35660788097368</v>
      </c>
      <c r="AD955" s="27">
        <f t="shared" si="2549"/>
        <v>27.48</v>
      </c>
      <c r="AE955" s="27">
        <f t="shared" si="2550"/>
        <v>87.715841980338269</v>
      </c>
      <c r="AF955" s="28">
        <f t="shared" si="2551"/>
        <v>2410.4313376196956</v>
      </c>
      <c r="AG955" s="25">
        <v>4.16</v>
      </c>
      <c r="AH955" s="25">
        <f t="shared" si="2552"/>
        <v>87.715841980338269</v>
      </c>
      <c r="AI955" s="28">
        <f t="shared" si="2553"/>
        <v>364.8979026382072</v>
      </c>
      <c r="AJ955" s="25">
        <v>4.16</v>
      </c>
      <c r="AK955" s="25">
        <f t="shared" si="2554"/>
        <v>88.575457231745588</v>
      </c>
      <c r="AL955" s="28">
        <f t="shared" si="2555"/>
        <v>368.47390208406165</v>
      </c>
      <c r="AM955" s="25">
        <v>19.16</v>
      </c>
      <c r="AN955" s="25">
        <f t="shared" si="2556"/>
        <v>89.443496712616692</v>
      </c>
      <c r="AO955" s="28">
        <f t="shared" si="2557"/>
        <v>1713.7373970137357</v>
      </c>
      <c r="AP955" s="27">
        <f t="shared" si="2558"/>
        <v>27.48</v>
      </c>
      <c r="AQ955" s="27">
        <f t="shared" si="2559"/>
        <v>90.320042980400345</v>
      </c>
      <c r="AR955" s="28">
        <f t="shared" si="2560"/>
        <v>2481.9947811014017</v>
      </c>
      <c r="AS955" s="25">
        <v>4.16</v>
      </c>
      <c r="AT955" s="25">
        <f t="shared" si="2561"/>
        <v>90.320042980400345</v>
      </c>
      <c r="AU955" s="28">
        <f t="shared" si="2562"/>
        <v>375.73137879846547</v>
      </c>
      <c r="AV955" s="25">
        <v>4.16</v>
      </c>
      <c r="AW955" s="25">
        <f t="shared" si="2563"/>
        <v>91.205179401608277</v>
      </c>
      <c r="AX955" s="28">
        <f t="shared" si="2564"/>
        <v>379.41354631069044</v>
      </c>
      <c r="AY955" s="25">
        <v>19.16</v>
      </c>
      <c r="AZ955" s="25">
        <f t="shared" si="2565"/>
        <v>92.098990159744034</v>
      </c>
      <c r="BA955" s="28">
        <f t="shared" si="2566"/>
        <v>1764.6166514606957</v>
      </c>
      <c r="BB955" s="27">
        <f t="shared" si="2567"/>
        <v>8.32</v>
      </c>
      <c r="BC955" s="27">
        <f t="shared" si="2568"/>
        <v>93.001560263309528</v>
      </c>
      <c r="BD955" s="28">
        <f t="shared" si="2569"/>
        <v>773.77298139073525</v>
      </c>
      <c r="BE955" s="25">
        <v>4.16</v>
      </c>
      <c r="BF955" s="25">
        <f t="shared" si="2570"/>
        <v>93.001560263309528</v>
      </c>
      <c r="BG955" s="28">
        <f t="shared" si="2571"/>
        <v>386.88649069536763</v>
      </c>
      <c r="BH955" s="25">
        <v>4.16</v>
      </c>
      <c r="BI955" s="25">
        <f t="shared" si="2572"/>
        <v>93.912975553889964</v>
      </c>
      <c r="BJ955" s="28">
        <f t="shared" si="2573"/>
        <v>390.67797830418226</v>
      </c>
      <c r="BK955" s="25"/>
      <c r="BL955" s="25">
        <f t="shared" si="2574"/>
        <v>94.833322714318086</v>
      </c>
      <c r="BM955" s="28">
        <f t="shared" si="2575"/>
        <v>0</v>
      </c>
      <c r="CZ955" s="30"/>
      <c r="DA955" s="30"/>
      <c r="DB955" s="30"/>
      <c r="DC955" s="30"/>
      <c r="DD955" s="30"/>
      <c r="DE955" s="30"/>
      <c r="DF955" s="30"/>
      <c r="DG955" s="30"/>
      <c r="DH955" s="30"/>
      <c r="DI955" s="30"/>
      <c r="DJ955" s="30"/>
      <c r="DK955" s="30"/>
      <c r="DL955" s="30"/>
      <c r="DM955" s="30"/>
      <c r="DN955" s="30"/>
      <c r="DO955" s="30"/>
      <c r="DP955" s="30"/>
      <c r="DQ955" s="30"/>
      <c r="DR955" s="30"/>
      <c r="DS955" s="30"/>
      <c r="DT955" s="30"/>
      <c r="DU955" s="30"/>
      <c r="DV955" s="30"/>
      <c r="DW955" s="30"/>
      <c r="DX955" s="30"/>
      <c r="DY955" s="30"/>
      <c r="DZ955" s="30"/>
      <c r="EA955" s="30"/>
      <c r="EB955" s="30"/>
      <c r="EC955" s="30"/>
      <c r="ED955" s="30"/>
      <c r="EE955" s="30"/>
      <c r="EF955" s="30"/>
      <c r="EG955" s="30"/>
      <c r="EH955" s="30"/>
      <c r="EI955" s="30"/>
      <c r="EJ955" s="30"/>
      <c r="EK955" s="30"/>
      <c r="EL955" s="30"/>
      <c r="EM955" s="30"/>
      <c r="EN955" s="30"/>
      <c r="EO955" s="30"/>
      <c r="EP955" s="30"/>
      <c r="EQ955" s="30"/>
      <c r="ER955" s="30"/>
      <c r="ES955" s="30"/>
      <c r="ET955" s="30"/>
      <c r="EU955" s="30"/>
      <c r="EV955" s="30"/>
      <c r="EW955" s="30"/>
      <c r="EX955" s="30"/>
      <c r="EY955" s="30"/>
      <c r="EZ955" s="30"/>
      <c r="FA955" s="30"/>
      <c r="FB955" s="30"/>
      <c r="FC955" s="30"/>
      <c r="FD955" s="30"/>
      <c r="FE955" s="30"/>
      <c r="FF955" s="30"/>
      <c r="FG955" s="30"/>
      <c r="FH955" s="30"/>
      <c r="FI955" s="30"/>
    </row>
    <row r="956" spans="1:165" s="29" customFormat="1" ht="24.95" customHeight="1" x14ac:dyDescent="0.15">
      <c r="A956" s="23" t="s">
        <v>55</v>
      </c>
      <c r="B956" s="23" t="s">
        <v>2502</v>
      </c>
      <c r="C956" s="23" t="s">
        <v>2503</v>
      </c>
      <c r="D956" s="23" t="s">
        <v>2499</v>
      </c>
      <c r="E956" s="23" t="s">
        <v>449</v>
      </c>
      <c r="F956" s="110">
        <v>42.18</v>
      </c>
      <c r="G956" s="23"/>
      <c r="H956" s="23"/>
      <c r="I956" s="23"/>
      <c r="J956" s="23"/>
      <c r="K956" s="23"/>
      <c r="L956" s="23"/>
      <c r="M956" s="94">
        <v>84.36</v>
      </c>
      <c r="N956" s="94"/>
      <c r="O956" s="24">
        <f t="shared" si="2537"/>
        <v>42.177999999999997</v>
      </c>
      <c r="P956" s="25">
        <f t="shared" si="2538"/>
        <v>89.056043306012043</v>
      </c>
      <c r="Q956" s="26">
        <f t="shared" si="2539"/>
        <v>3704.6350021468597</v>
      </c>
      <c r="R956" s="27">
        <f t="shared" si="2540"/>
        <v>12.54</v>
      </c>
      <c r="S956" s="27">
        <f t="shared" si="2541"/>
        <v>85.186728000000002</v>
      </c>
      <c r="T956" s="28">
        <f t="shared" si="2542"/>
        <v>1068.2415691199999</v>
      </c>
      <c r="U956" s="25">
        <v>10.92</v>
      </c>
      <c r="V956" s="25">
        <f t="shared" si="2543"/>
        <v>85.186728000000002</v>
      </c>
      <c r="W956" s="28">
        <f t="shared" si="2544"/>
        <v>930.23906976000001</v>
      </c>
      <c r="X956" s="25">
        <v>0.24</v>
      </c>
      <c r="Y956" s="25">
        <f t="shared" si="2545"/>
        <v>86.021557934400008</v>
      </c>
      <c r="Z956" s="28">
        <f t="shared" si="2546"/>
        <v>20.645173904256001</v>
      </c>
      <c r="AA956" s="25">
        <v>1.38</v>
      </c>
      <c r="AB956" s="25">
        <f t="shared" si="2547"/>
        <v>86.864569202157128</v>
      </c>
      <c r="AC956" s="28">
        <f t="shared" si="2548"/>
        <v>119.87310549897683</v>
      </c>
      <c r="AD956" s="27">
        <f t="shared" si="2549"/>
        <v>17.553999999999998</v>
      </c>
      <c r="AE956" s="27">
        <f t="shared" si="2550"/>
        <v>87.715841980338269</v>
      </c>
      <c r="AF956" s="28">
        <f t="shared" si="2551"/>
        <v>1539.7638901228579</v>
      </c>
      <c r="AG956" s="25">
        <v>11.28</v>
      </c>
      <c r="AH956" s="25">
        <f t="shared" si="2552"/>
        <v>87.715841980338269</v>
      </c>
      <c r="AI956" s="28">
        <f t="shared" si="2553"/>
        <v>989.43469753821557</v>
      </c>
      <c r="AJ956" s="25">
        <v>4.2069999999999999</v>
      </c>
      <c r="AK956" s="25">
        <f t="shared" si="2554"/>
        <v>88.575457231745588</v>
      </c>
      <c r="AL956" s="28">
        <f t="shared" si="2555"/>
        <v>372.6369485739537</v>
      </c>
      <c r="AM956" s="25">
        <v>2.0670000000000002</v>
      </c>
      <c r="AN956" s="25">
        <f t="shared" si="2556"/>
        <v>89.443496712616692</v>
      </c>
      <c r="AO956" s="28">
        <f t="shared" si="2557"/>
        <v>184.87970770497873</v>
      </c>
      <c r="AP956" s="27">
        <f t="shared" si="2558"/>
        <v>10.144</v>
      </c>
      <c r="AQ956" s="27">
        <f t="shared" si="2559"/>
        <v>90.320042980400345</v>
      </c>
      <c r="AR956" s="28">
        <f t="shared" si="2560"/>
        <v>916.20651599318114</v>
      </c>
      <c r="AS956" s="25">
        <v>3.3879999999999999</v>
      </c>
      <c r="AT956" s="25">
        <f t="shared" si="2561"/>
        <v>90.320042980400345</v>
      </c>
      <c r="AU956" s="28">
        <f t="shared" si="2562"/>
        <v>306.00430561759634</v>
      </c>
      <c r="AV956" s="25">
        <v>3.6480000000000001</v>
      </c>
      <c r="AW956" s="25">
        <f t="shared" si="2563"/>
        <v>91.205179401608277</v>
      </c>
      <c r="AX956" s="28">
        <f t="shared" si="2564"/>
        <v>332.71649445706703</v>
      </c>
      <c r="AY956" s="25">
        <v>3.1080000000000001</v>
      </c>
      <c r="AZ956" s="25">
        <f t="shared" si="2565"/>
        <v>92.098990159744034</v>
      </c>
      <c r="BA956" s="28">
        <f t="shared" si="2566"/>
        <v>286.24366141648449</v>
      </c>
      <c r="BB956" s="27">
        <f t="shared" si="2567"/>
        <v>1.94</v>
      </c>
      <c r="BC956" s="27">
        <f t="shared" si="2568"/>
        <v>93.001560263309528</v>
      </c>
      <c r="BD956" s="28">
        <f t="shared" si="2569"/>
        <v>180.42302691082048</v>
      </c>
      <c r="BE956" s="25">
        <v>0.42</v>
      </c>
      <c r="BF956" s="25">
        <f t="shared" si="2570"/>
        <v>93.001560263309528</v>
      </c>
      <c r="BG956" s="28">
        <f t="shared" si="2571"/>
        <v>39.060655310590001</v>
      </c>
      <c r="BH956" s="25">
        <v>1.1000000000000001</v>
      </c>
      <c r="BI956" s="25">
        <f t="shared" si="2572"/>
        <v>93.912975553889964</v>
      </c>
      <c r="BJ956" s="28">
        <f t="shared" si="2573"/>
        <v>103.30427310927897</v>
      </c>
      <c r="BK956" s="25">
        <v>0.42</v>
      </c>
      <c r="BL956" s="25">
        <f t="shared" si="2574"/>
        <v>94.833322714318086</v>
      </c>
      <c r="BM956" s="28">
        <f t="shared" si="2575"/>
        <v>39.829995540013591</v>
      </c>
      <c r="CZ956" s="30"/>
      <c r="DA956" s="30"/>
      <c r="DB956" s="30"/>
      <c r="DC956" s="30"/>
      <c r="DD956" s="30"/>
      <c r="DE956" s="30"/>
      <c r="DF956" s="30"/>
      <c r="DG956" s="30"/>
      <c r="DH956" s="30"/>
      <c r="DI956" s="30"/>
      <c r="DJ956" s="30"/>
      <c r="DK956" s="30"/>
      <c r="DL956" s="30"/>
      <c r="DM956" s="30"/>
      <c r="DN956" s="30"/>
      <c r="DO956" s="30"/>
      <c r="DP956" s="30"/>
      <c r="DQ956" s="30"/>
      <c r="DR956" s="30"/>
      <c r="DS956" s="30"/>
      <c r="DT956" s="30"/>
      <c r="DU956" s="30"/>
      <c r="DV956" s="30"/>
      <c r="DW956" s="30"/>
      <c r="DX956" s="30"/>
      <c r="DY956" s="30"/>
      <c r="DZ956" s="30"/>
      <c r="EA956" s="30"/>
      <c r="EB956" s="30"/>
      <c r="EC956" s="30"/>
      <c r="ED956" s="30"/>
      <c r="EE956" s="30"/>
      <c r="EF956" s="30"/>
      <c r="EG956" s="30"/>
      <c r="EH956" s="30"/>
      <c r="EI956" s="30"/>
      <c r="EJ956" s="30"/>
      <c r="EK956" s="30"/>
      <c r="EL956" s="30"/>
      <c r="EM956" s="30"/>
      <c r="EN956" s="30"/>
      <c r="EO956" s="30"/>
      <c r="EP956" s="30"/>
      <c r="EQ956" s="30"/>
      <c r="ER956" s="30"/>
      <c r="ES956" s="30"/>
      <c r="ET956" s="30"/>
      <c r="EU956" s="30"/>
      <c r="EV956" s="30"/>
      <c r="EW956" s="30"/>
      <c r="EX956" s="30"/>
      <c r="EY956" s="30"/>
      <c r="EZ956" s="30"/>
      <c r="FA956" s="30"/>
      <c r="FB956" s="30"/>
      <c r="FC956" s="30"/>
      <c r="FD956" s="30"/>
      <c r="FE956" s="30"/>
      <c r="FF956" s="30"/>
      <c r="FG956" s="30"/>
      <c r="FH956" s="30"/>
      <c r="FI956" s="30"/>
    </row>
    <row r="957" spans="1:165" s="29" customFormat="1" ht="24.95" customHeight="1" x14ac:dyDescent="0.15">
      <c r="A957" s="23" t="s">
        <v>55</v>
      </c>
      <c r="B957" s="23" t="s">
        <v>2504</v>
      </c>
      <c r="C957" s="23" t="s">
        <v>2505</v>
      </c>
      <c r="D957" s="23" t="s">
        <v>2506</v>
      </c>
      <c r="E957" s="23" t="s">
        <v>449</v>
      </c>
      <c r="F957" s="110">
        <v>28.8</v>
      </c>
      <c r="G957" s="23"/>
      <c r="H957" s="23"/>
      <c r="I957" s="23"/>
      <c r="J957" s="23"/>
      <c r="K957" s="23"/>
      <c r="L957" s="23"/>
      <c r="M957" s="94">
        <v>99.19</v>
      </c>
      <c r="N957" s="94"/>
      <c r="O957" s="24">
        <f t="shared" si="2537"/>
        <v>28.799999999999997</v>
      </c>
      <c r="P957" s="25">
        <f t="shared" si="2538"/>
        <v>104.71158055385649</v>
      </c>
      <c r="Q957" s="26">
        <f t="shared" si="2539"/>
        <v>2990.701778676194</v>
      </c>
      <c r="R957" s="27">
        <f t="shared" si="2540"/>
        <v>8.9499999999999993</v>
      </c>
      <c r="S957" s="27">
        <f t="shared" si="2541"/>
        <v>100.16206200000001</v>
      </c>
      <c r="T957" s="28">
        <f t="shared" si="2542"/>
        <v>896.45045489999995</v>
      </c>
      <c r="U957" s="25">
        <v>0.9</v>
      </c>
      <c r="V957" s="25">
        <f t="shared" si="2543"/>
        <v>100.16206200000001</v>
      </c>
      <c r="W957" s="28">
        <f t="shared" si="2544"/>
        <v>90.145855800000007</v>
      </c>
      <c r="X957" s="25">
        <v>2.35</v>
      </c>
      <c r="Y957" s="25">
        <f t="shared" si="2545"/>
        <v>101.1436502076</v>
      </c>
      <c r="Z957" s="28">
        <f t="shared" si="2546"/>
        <v>237.68757798786001</v>
      </c>
      <c r="AA957" s="25">
        <v>5.7</v>
      </c>
      <c r="AB957" s="25">
        <f t="shared" si="2547"/>
        <v>102.13485797963449</v>
      </c>
      <c r="AC957" s="28">
        <f t="shared" si="2548"/>
        <v>582.16869048391663</v>
      </c>
      <c r="AD957" s="27">
        <f t="shared" si="2549"/>
        <v>9.75</v>
      </c>
      <c r="AE957" s="27">
        <f t="shared" si="2550"/>
        <v>103.1357795878349</v>
      </c>
      <c r="AF957" s="28">
        <f t="shared" si="2551"/>
        <v>1005.5738509813904</v>
      </c>
      <c r="AG957" s="25">
        <v>1</v>
      </c>
      <c r="AH957" s="25">
        <f t="shared" si="2552"/>
        <v>103.1357795878349</v>
      </c>
      <c r="AI957" s="28">
        <f t="shared" si="2553"/>
        <v>103.1357795878349</v>
      </c>
      <c r="AJ957" s="25">
        <v>5.4</v>
      </c>
      <c r="AK957" s="25">
        <f t="shared" si="2554"/>
        <v>104.14651022779569</v>
      </c>
      <c r="AL957" s="28">
        <f t="shared" si="2555"/>
        <v>562.39115523009673</v>
      </c>
      <c r="AM957" s="25">
        <v>3.35</v>
      </c>
      <c r="AN957" s="25">
        <f t="shared" si="2556"/>
        <v>105.16714602802809</v>
      </c>
      <c r="AO957" s="28">
        <f t="shared" si="2557"/>
        <v>352.30993919389408</v>
      </c>
      <c r="AP957" s="27">
        <f t="shared" si="2558"/>
        <v>5</v>
      </c>
      <c r="AQ957" s="27">
        <f t="shared" si="2559"/>
        <v>106.19778405910276</v>
      </c>
      <c r="AR957" s="28">
        <f t="shared" si="2560"/>
        <v>530.98892029551382</v>
      </c>
      <c r="AS957" s="25">
        <v>0.9</v>
      </c>
      <c r="AT957" s="25">
        <f t="shared" si="2561"/>
        <v>106.19778405910276</v>
      </c>
      <c r="AU957" s="28">
        <f t="shared" si="2562"/>
        <v>95.578005653192491</v>
      </c>
      <c r="AV957" s="25">
        <v>3.1</v>
      </c>
      <c r="AW957" s="25">
        <f t="shared" si="2563"/>
        <v>107.23852234288196</v>
      </c>
      <c r="AX957" s="28">
        <f t="shared" si="2564"/>
        <v>332.43941926293411</v>
      </c>
      <c r="AY957" s="25">
        <v>1</v>
      </c>
      <c r="AZ957" s="25">
        <f t="shared" si="2565"/>
        <v>108.2894598618422</v>
      </c>
      <c r="BA957" s="28">
        <f t="shared" si="2566"/>
        <v>108.2894598618422</v>
      </c>
      <c r="BB957" s="27">
        <f t="shared" si="2567"/>
        <v>5.0999999999999996</v>
      </c>
      <c r="BC957" s="27">
        <f t="shared" si="2568"/>
        <v>109.35069656848826</v>
      </c>
      <c r="BD957" s="28">
        <f t="shared" si="2569"/>
        <v>557.68855249929004</v>
      </c>
      <c r="BE957" s="25">
        <v>1</v>
      </c>
      <c r="BF957" s="25">
        <f t="shared" si="2570"/>
        <v>109.35069656848826</v>
      </c>
      <c r="BG957" s="28">
        <f t="shared" si="2571"/>
        <v>109.35069656848826</v>
      </c>
      <c r="BH957" s="25">
        <v>4.0999999999999996</v>
      </c>
      <c r="BI957" s="25">
        <f t="shared" si="2572"/>
        <v>110.42233339485945</v>
      </c>
      <c r="BJ957" s="28">
        <f t="shared" si="2573"/>
        <v>452.7315669189237</v>
      </c>
      <c r="BK957" s="25"/>
      <c r="BL957" s="25">
        <f t="shared" si="2574"/>
        <v>111.50447226212907</v>
      </c>
      <c r="BM957" s="28">
        <f t="shared" si="2575"/>
        <v>0</v>
      </c>
      <c r="CZ957" s="30"/>
      <c r="DA957" s="30"/>
      <c r="DB957" s="30"/>
      <c r="DC957" s="30"/>
      <c r="DD957" s="30"/>
      <c r="DE957" s="30"/>
      <c r="DF957" s="30"/>
      <c r="DG957" s="30"/>
      <c r="DH957" s="30"/>
      <c r="DI957" s="30"/>
      <c r="DJ957" s="30"/>
      <c r="DK957" s="30"/>
      <c r="DL957" s="30"/>
      <c r="DM957" s="30"/>
      <c r="DN957" s="30"/>
      <c r="DO957" s="30"/>
      <c r="DP957" s="30"/>
      <c r="DQ957" s="30"/>
      <c r="DR957" s="30"/>
      <c r="DS957" s="30"/>
      <c r="DT957" s="30"/>
      <c r="DU957" s="30"/>
      <c r="DV957" s="30"/>
      <c r="DW957" s="30"/>
      <c r="DX957" s="30"/>
      <c r="DY957" s="30"/>
      <c r="DZ957" s="30"/>
      <c r="EA957" s="30"/>
      <c r="EB957" s="30"/>
      <c r="EC957" s="30"/>
      <c r="ED957" s="30"/>
      <c r="EE957" s="30"/>
      <c r="EF957" s="30"/>
      <c r="EG957" s="30"/>
      <c r="EH957" s="30"/>
      <c r="EI957" s="30"/>
      <c r="EJ957" s="30"/>
      <c r="EK957" s="30"/>
      <c r="EL957" s="30"/>
      <c r="EM957" s="30"/>
      <c r="EN957" s="30"/>
      <c r="EO957" s="30"/>
      <c r="EP957" s="30"/>
      <c r="EQ957" s="30"/>
      <c r="ER957" s="30"/>
      <c r="ES957" s="30"/>
      <c r="ET957" s="30"/>
      <c r="EU957" s="30"/>
      <c r="EV957" s="30"/>
      <c r="EW957" s="30"/>
      <c r="EX957" s="30"/>
      <c r="EY957" s="30"/>
      <c r="EZ957" s="30"/>
      <c r="FA957" s="30"/>
      <c r="FB957" s="30"/>
      <c r="FC957" s="30"/>
      <c r="FD957" s="30"/>
      <c r="FE957" s="30"/>
      <c r="FF957" s="30"/>
      <c r="FG957" s="30"/>
      <c r="FH957" s="30"/>
      <c r="FI957" s="30"/>
    </row>
    <row r="958" spans="1:165" s="29" customFormat="1" ht="24.95" customHeight="1" x14ac:dyDescent="0.15">
      <c r="A958" s="23" t="s">
        <v>55</v>
      </c>
      <c r="B958" s="23" t="s">
        <v>2507</v>
      </c>
      <c r="C958" s="23" t="s">
        <v>2508</v>
      </c>
      <c r="D958" s="23" t="s">
        <v>2499</v>
      </c>
      <c r="E958" s="23" t="s">
        <v>449</v>
      </c>
      <c r="F958" s="110">
        <v>18.469000000000001</v>
      </c>
      <c r="G958" s="23"/>
      <c r="H958" s="23"/>
      <c r="I958" s="23"/>
      <c r="J958" s="23"/>
      <c r="K958" s="23"/>
      <c r="L958" s="23"/>
      <c r="M958" s="94">
        <v>134.13</v>
      </c>
      <c r="N958" s="94"/>
      <c r="O958" s="24">
        <f t="shared" si="2537"/>
        <v>18.469000000000001</v>
      </c>
      <c r="P958" s="25">
        <f t="shared" si="2538"/>
        <v>141.59657525646506</v>
      </c>
      <c r="Q958" s="26">
        <f t="shared" si="2539"/>
        <v>2592.9085664469312</v>
      </c>
      <c r="R958" s="27">
        <f t="shared" si="2540"/>
        <v>5.859</v>
      </c>
      <c r="S958" s="27">
        <f t="shared" si="2541"/>
        <v>135.44447399999999</v>
      </c>
      <c r="T958" s="28">
        <f t="shared" si="2542"/>
        <v>793.56917316599993</v>
      </c>
      <c r="U958" s="25">
        <v>2.59</v>
      </c>
      <c r="V958" s="25">
        <f t="shared" si="2543"/>
        <v>135.44447399999999</v>
      </c>
      <c r="W958" s="28">
        <f t="shared" si="2544"/>
        <v>350.80118765999993</v>
      </c>
      <c r="X958" s="25">
        <v>1.819</v>
      </c>
      <c r="Y958" s="25">
        <f t="shared" si="2545"/>
        <v>136.77182984519999</v>
      </c>
      <c r="Z958" s="28">
        <f t="shared" si="2546"/>
        <v>248.78795848841878</v>
      </c>
      <c r="AA958" s="25">
        <v>1.45</v>
      </c>
      <c r="AB958" s="25">
        <f t="shared" si="2547"/>
        <v>138.11219377768296</v>
      </c>
      <c r="AC958" s="28">
        <f t="shared" si="2548"/>
        <v>200.26268097764029</v>
      </c>
      <c r="AD958" s="27">
        <f t="shared" si="2549"/>
        <v>5.35</v>
      </c>
      <c r="AE958" s="27">
        <f t="shared" si="2550"/>
        <v>139.46569327670426</v>
      </c>
      <c r="AF958" s="28">
        <f t="shared" si="2551"/>
        <v>746.14145903036774</v>
      </c>
      <c r="AG958" s="25">
        <v>1.55</v>
      </c>
      <c r="AH958" s="25">
        <f t="shared" si="2552"/>
        <v>139.46569327670426</v>
      </c>
      <c r="AI958" s="28">
        <f t="shared" si="2553"/>
        <v>216.1718245788916</v>
      </c>
      <c r="AJ958" s="25">
        <v>2.0499999999999998</v>
      </c>
      <c r="AK958" s="25">
        <f t="shared" si="2554"/>
        <v>140.83245707081596</v>
      </c>
      <c r="AL958" s="28">
        <f t="shared" si="2555"/>
        <v>288.70653699517271</v>
      </c>
      <c r="AM958" s="25">
        <v>1.75</v>
      </c>
      <c r="AN958" s="25">
        <f t="shared" si="2556"/>
        <v>142.21261515010997</v>
      </c>
      <c r="AO958" s="28">
        <f t="shared" si="2557"/>
        <v>248.87207651269244</v>
      </c>
      <c r="AP958" s="27">
        <f t="shared" si="2558"/>
        <v>4.7699999999999996</v>
      </c>
      <c r="AQ958" s="27">
        <f t="shared" si="2559"/>
        <v>143.60629877858105</v>
      </c>
      <c r="AR958" s="28">
        <f t="shared" si="2560"/>
        <v>685.00204517383156</v>
      </c>
      <c r="AS958" s="25">
        <v>1.59</v>
      </c>
      <c r="AT958" s="25">
        <f t="shared" si="2561"/>
        <v>143.60629877858105</v>
      </c>
      <c r="AU958" s="28">
        <f t="shared" si="2562"/>
        <v>228.33401505794387</v>
      </c>
      <c r="AV958" s="25">
        <v>1.89</v>
      </c>
      <c r="AW958" s="25">
        <f t="shared" si="2563"/>
        <v>145.01364050661115</v>
      </c>
      <c r="AX958" s="28">
        <f t="shared" si="2564"/>
        <v>274.07578055749508</v>
      </c>
      <c r="AY958" s="25">
        <v>1.29</v>
      </c>
      <c r="AZ958" s="25">
        <f t="shared" si="2565"/>
        <v>146.43477418357594</v>
      </c>
      <c r="BA958" s="28">
        <f t="shared" si="2566"/>
        <v>188.90085869681297</v>
      </c>
      <c r="BB958" s="27">
        <f t="shared" si="2567"/>
        <v>2.4900000000000002</v>
      </c>
      <c r="BC958" s="27">
        <f t="shared" si="2568"/>
        <v>147.869834970575</v>
      </c>
      <c r="BD958" s="28">
        <f t="shared" si="2569"/>
        <v>368.19588907673176</v>
      </c>
      <c r="BE958" s="25">
        <v>1.0900000000000001</v>
      </c>
      <c r="BF958" s="25">
        <f t="shared" si="2570"/>
        <v>147.869834970575</v>
      </c>
      <c r="BG958" s="28">
        <f t="shared" si="2571"/>
        <v>161.17812011792677</v>
      </c>
      <c r="BH958" s="25">
        <v>1.4</v>
      </c>
      <c r="BI958" s="25">
        <f t="shared" si="2572"/>
        <v>149.31895935328663</v>
      </c>
      <c r="BJ958" s="28">
        <f t="shared" si="2573"/>
        <v>209.04654309460128</v>
      </c>
      <c r="BK958" s="25"/>
      <c r="BL958" s="25">
        <f t="shared" si="2574"/>
        <v>150.78228515494885</v>
      </c>
      <c r="BM958" s="28">
        <f t="shared" si="2575"/>
        <v>0</v>
      </c>
      <c r="CZ958" s="30"/>
      <c r="DA958" s="30"/>
      <c r="DB958" s="30"/>
      <c r="DC958" s="30"/>
      <c r="DD958" s="30"/>
      <c r="DE958" s="30"/>
      <c r="DF958" s="30"/>
      <c r="DG958" s="30"/>
      <c r="DH958" s="30"/>
      <c r="DI958" s="30"/>
      <c r="DJ958" s="30"/>
      <c r="DK958" s="30"/>
      <c r="DL958" s="30"/>
      <c r="DM958" s="30"/>
      <c r="DN958" s="30"/>
      <c r="DO958" s="30"/>
      <c r="DP958" s="30"/>
      <c r="DQ958" s="30"/>
      <c r="DR958" s="30"/>
      <c r="DS958" s="30"/>
      <c r="DT958" s="30"/>
      <c r="DU958" s="30"/>
      <c r="DV958" s="30"/>
      <c r="DW958" s="30"/>
      <c r="DX958" s="30"/>
      <c r="DY958" s="30"/>
      <c r="DZ958" s="30"/>
      <c r="EA958" s="30"/>
      <c r="EB958" s="30"/>
      <c r="EC958" s="30"/>
      <c r="ED958" s="30"/>
      <c r="EE958" s="30"/>
      <c r="EF958" s="30"/>
      <c r="EG958" s="30"/>
      <c r="EH958" s="30"/>
      <c r="EI958" s="30"/>
      <c r="EJ958" s="30"/>
      <c r="EK958" s="30"/>
      <c r="EL958" s="30"/>
      <c r="EM958" s="30"/>
      <c r="EN958" s="30"/>
      <c r="EO958" s="30"/>
      <c r="EP958" s="30"/>
      <c r="EQ958" s="30"/>
      <c r="ER958" s="30"/>
      <c r="ES958" s="30"/>
      <c r="ET958" s="30"/>
      <c r="EU958" s="30"/>
      <c r="EV958" s="30"/>
      <c r="EW958" s="30"/>
      <c r="EX958" s="30"/>
      <c r="EY958" s="30"/>
      <c r="EZ958" s="30"/>
      <c r="FA958" s="30"/>
      <c r="FB958" s="30"/>
      <c r="FC958" s="30"/>
      <c r="FD958" s="30"/>
      <c r="FE958" s="30"/>
      <c r="FF958" s="30"/>
      <c r="FG958" s="30"/>
      <c r="FH958" s="30"/>
      <c r="FI958" s="30"/>
    </row>
    <row r="959" spans="1:165" s="29" customFormat="1" ht="24.95" customHeight="1" x14ac:dyDescent="0.15">
      <c r="A959" s="23" t="s">
        <v>55</v>
      </c>
      <c r="B959" s="23" t="s">
        <v>2509</v>
      </c>
      <c r="C959" s="23" t="s">
        <v>2510</v>
      </c>
      <c r="D959" s="23" t="s">
        <v>2499</v>
      </c>
      <c r="E959" s="23" t="s">
        <v>449</v>
      </c>
      <c r="F959" s="110">
        <v>97.849000000000004</v>
      </c>
      <c r="G959" s="23"/>
      <c r="H959" s="23"/>
      <c r="I959" s="23"/>
      <c r="J959" s="23"/>
      <c r="K959" s="23"/>
      <c r="L959" s="23"/>
      <c r="M959" s="94">
        <v>149.69</v>
      </c>
      <c r="N959" s="94">
        <v>3</v>
      </c>
      <c r="O959" s="24">
        <f t="shared" si="2537"/>
        <v>97.849000000000004</v>
      </c>
      <c r="P959" s="25">
        <f t="shared" si="2538"/>
        <v>158.02274919958441</v>
      </c>
      <c r="Q959" s="26">
        <f t="shared" si="2539"/>
        <v>15353.113780070586</v>
      </c>
      <c r="R959" s="27">
        <f t="shared" si="2540"/>
        <v>26.808999999999997</v>
      </c>
      <c r="S959" s="27">
        <f t="shared" si="2541"/>
        <v>151.15696199999999</v>
      </c>
      <c r="T959" s="28">
        <f t="shared" si="2542"/>
        <v>4052.3669942579995</v>
      </c>
      <c r="U959" s="25">
        <v>13.59</v>
      </c>
      <c r="V959" s="25">
        <f t="shared" si="2543"/>
        <v>151.15696199999999</v>
      </c>
      <c r="W959" s="28">
        <f t="shared" si="2544"/>
        <v>2054.2231135799998</v>
      </c>
      <c r="X959" s="25">
        <v>7.569</v>
      </c>
      <c r="Y959" s="25">
        <f t="shared" si="2545"/>
        <v>152.63830022759998</v>
      </c>
      <c r="Z959" s="28">
        <f t="shared" si="2546"/>
        <v>1155.3192944227042</v>
      </c>
      <c r="AA959" s="25">
        <v>5.65</v>
      </c>
      <c r="AB959" s="25">
        <f t="shared" si="2547"/>
        <v>154.13415556983048</v>
      </c>
      <c r="AC959" s="28">
        <f t="shared" si="2548"/>
        <v>870.85797896954227</v>
      </c>
      <c r="AD959" s="27">
        <f t="shared" si="2549"/>
        <v>31.43</v>
      </c>
      <c r="AE959" s="27">
        <f t="shared" si="2550"/>
        <v>155.64467029441482</v>
      </c>
      <c r="AF959" s="28">
        <f t="shared" si="2551"/>
        <v>4891.9119873534582</v>
      </c>
      <c r="AG959" s="25">
        <v>10.58</v>
      </c>
      <c r="AH959" s="25">
        <f t="shared" si="2552"/>
        <v>155.64467029441482</v>
      </c>
      <c r="AI959" s="28">
        <f t="shared" si="2553"/>
        <v>1646.7206117149087</v>
      </c>
      <c r="AJ959" s="25">
        <v>9.49</v>
      </c>
      <c r="AK959" s="25">
        <f t="shared" si="2554"/>
        <v>157.16998806330008</v>
      </c>
      <c r="AL959" s="28">
        <f t="shared" si="2555"/>
        <v>1491.5431867207178</v>
      </c>
      <c r="AM959" s="25">
        <v>11.36</v>
      </c>
      <c r="AN959" s="25">
        <f t="shared" si="2556"/>
        <v>158.71025394632042</v>
      </c>
      <c r="AO959" s="28">
        <f t="shared" si="2557"/>
        <v>1802.9484848302</v>
      </c>
      <c r="AP959" s="27">
        <f t="shared" si="2558"/>
        <v>26.85</v>
      </c>
      <c r="AQ959" s="27">
        <f t="shared" si="2559"/>
        <v>160.26561443499438</v>
      </c>
      <c r="AR959" s="28">
        <f t="shared" si="2560"/>
        <v>4303.1317475795995</v>
      </c>
      <c r="AS959" s="25">
        <v>11.67</v>
      </c>
      <c r="AT959" s="25">
        <f t="shared" si="2561"/>
        <v>160.26561443499438</v>
      </c>
      <c r="AU959" s="28">
        <f t="shared" si="2562"/>
        <v>1870.2997204563844</v>
      </c>
      <c r="AV959" s="25">
        <v>9.8800000000000008</v>
      </c>
      <c r="AW959" s="25">
        <f t="shared" si="2563"/>
        <v>161.83621745645732</v>
      </c>
      <c r="AX959" s="28">
        <f t="shared" si="2564"/>
        <v>1598.9418284697983</v>
      </c>
      <c r="AY959" s="25">
        <v>5.3</v>
      </c>
      <c r="AZ959" s="25">
        <f t="shared" si="2565"/>
        <v>163.42221238753061</v>
      </c>
      <c r="BA959" s="28">
        <f t="shared" si="2566"/>
        <v>866.13772565391218</v>
      </c>
      <c r="BB959" s="27">
        <f t="shared" si="2567"/>
        <v>12.760000000000002</v>
      </c>
      <c r="BC959" s="27">
        <f t="shared" si="2568"/>
        <v>165.02375006892842</v>
      </c>
      <c r="BD959" s="28">
        <f t="shared" si="2569"/>
        <v>2105.7030508795269</v>
      </c>
      <c r="BE959" s="25">
        <v>6.28</v>
      </c>
      <c r="BF959" s="25">
        <f t="shared" si="2570"/>
        <v>165.02375006892842</v>
      </c>
      <c r="BG959" s="28">
        <f t="shared" si="2571"/>
        <v>1036.3491504328706</v>
      </c>
      <c r="BH959" s="25">
        <v>6.48</v>
      </c>
      <c r="BI959" s="25">
        <f t="shared" si="2572"/>
        <v>166.64098281960392</v>
      </c>
      <c r="BJ959" s="28">
        <f t="shared" si="2573"/>
        <v>1079.8335686710334</v>
      </c>
      <c r="BK959" s="25"/>
      <c r="BL959" s="25">
        <f t="shared" si="2574"/>
        <v>168.27406445123606</v>
      </c>
      <c r="BM959" s="28">
        <f t="shared" si="2575"/>
        <v>0</v>
      </c>
      <c r="CZ959" s="30"/>
      <c r="DA959" s="30"/>
      <c r="DB959" s="30"/>
      <c r="DC959" s="30"/>
      <c r="DD959" s="30"/>
      <c r="DE959" s="30"/>
      <c r="DF959" s="30"/>
      <c r="DG959" s="30"/>
      <c r="DH959" s="30"/>
      <c r="DI959" s="30"/>
      <c r="DJ959" s="30"/>
      <c r="DK959" s="30"/>
      <c r="DL959" s="30"/>
      <c r="DM959" s="30"/>
      <c r="DN959" s="30"/>
      <c r="DO959" s="30"/>
      <c r="DP959" s="30"/>
      <c r="DQ959" s="30"/>
      <c r="DR959" s="30"/>
      <c r="DS959" s="30"/>
      <c r="DT959" s="30"/>
      <c r="DU959" s="30"/>
      <c r="DV959" s="30"/>
      <c r="DW959" s="30"/>
      <c r="DX959" s="30"/>
      <c r="DY959" s="30"/>
      <c r="DZ959" s="30"/>
      <c r="EA959" s="30"/>
      <c r="EB959" s="30"/>
      <c r="EC959" s="30"/>
      <c r="ED959" s="30"/>
      <c r="EE959" s="30"/>
      <c r="EF959" s="30"/>
      <c r="EG959" s="30"/>
      <c r="EH959" s="30"/>
      <c r="EI959" s="30"/>
      <c r="EJ959" s="30"/>
      <c r="EK959" s="30"/>
      <c r="EL959" s="30"/>
      <c r="EM959" s="30"/>
      <c r="EN959" s="30"/>
      <c r="EO959" s="30"/>
      <c r="EP959" s="30"/>
      <c r="EQ959" s="30"/>
      <c r="ER959" s="30"/>
      <c r="ES959" s="30"/>
      <c r="ET959" s="30"/>
      <c r="EU959" s="30"/>
      <c r="EV959" s="30"/>
      <c r="EW959" s="30"/>
      <c r="EX959" s="30"/>
      <c r="EY959" s="30"/>
      <c r="EZ959" s="30"/>
      <c r="FA959" s="30"/>
      <c r="FB959" s="30"/>
      <c r="FC959" s="30"/>
      <c r="FD959" s="30"/>
      <c r="FE959" s="30"/>
      <c r="FF959" s="30"/>
      <c r="FG959" s="30"/>
      <c r="FH959" s="30"/>
      <c r="FI959" s="30"/>
    </row>
    <row r="960" spans="1:165" s="29" customFormat="1" ht="24.95" customHeight="1" x14ac:dyDescent="0.15">
      <c r="A960" s="23" t="s">
        <v>55</v>
      </c>
      <c r="B960" s="23" t="s">
        <v>2511</v>
      </c>
      <c r="C960" s="23" t="s">
        <v>2512</v>
      </c>
      <c r="D960" s="23" t="s">
        <v>2499</v>
      </c>
      <c r="E960" s="23" t="s">
        <v>449</v>
      </c>
      <c r="F960" s="110">
        <v>75.078999999999994</v>
      </c>
      <c r="G960" s="23"/>
      <c r="H960" s="23"/>
      <c r="I960" s="23"/>
      <c r="J960" s="23"/>
      <c r="K960" s="23"/>
      <c r="L960" s="23"/>
      <c r="M960" s="94">
        <v>149.69</v>
      </c>
      <c r="N960" s="94"/>
      <c r="O960" s="24">
        <f t="shared" si="2537"/>
        <v>75.079000000000008</v>
      </c>
      <c r="P960" s="25">
        <f t="shared" si="2538"/>
        <v>158.02274919958441</v>
      </c>
      <c r="Q960" s="26">
        <f t="shared" si="2539"/>
        <v>11792.791464300602</v>
      </c>
      <c r="R960" s="27">
        <f t="shared" si="2540"/>
        <v>15.408999999999999</v>
      </c>
      <c r="S960" s="27">
        <f t="shared" si="2541"/>
        <v>151.15696199999999</v>
      </c>
      <c r="T960" s="28">
        <f t="shared" si="2542"/>
        <v>2329.1776274579997</v>
      </c>
      <c r="U960" s="25">
        <v>5.78</v>
      </c>
      <c r="V960" s="25">
        <f t="shared" si="2543"/>
        <v>151.15696199999999</v>
      </c>
      <c r="W960" s="28">
        <f t="shared" si="2544"/>
        <v>873.68724036000003</v>
      </c>
      <c r="X960" s="25">
        <v>5.0389999999999997</v>
      </c>
      <c r="Y960" s="25">
        <f t="shared" si="2545"/>
        <v>152.63830022759998</v>
      </c>
      <c r="Z960" s="28">
        <f t="shared" si="2546"/>
        <v>769.14439484687625</v>
      </c>
      <c r="AA960" s="25">
        <v>4.59</v>
      </c>
      <c r="AB960" s="25">
        <f t="shared" si="2547"/>
        <v>154.13415556983048</v>
      </c>
      <c r="AC960" s="28">
        <f t="shared" si="2548"/>
        <v>707.47577406552193</v>
      </c>
      <c r="AD960" s="27">
        <f t="shared" si="2549"/>
        <v>28.509999999999998</v>
      </c>
      <c r="AE960" s="27">
        <f t="shared" si="2550"/>
        <v>155.64467029441482</v>
      </c>
      <c r="AF960" s="28">
        <f t="shared" si="2551"/>
        <v>4437.429550093766</v>
      </c>
      <c r="AG960" s="25">
        <v>10.82</v>
      </c>
      <c r="AH960" s="25">
        <f t="shared" si="2552"/>
        <v>155.64467029441482</v>
      </c>
      <c r="AI960" s="28">
        <f t="shared" si="2553"/>
        <v>1684.0753325855685</v>
      </c>
      <c r="AJ960" s="25">
        <v>8.1199999999999992</v>
      </c>
      <c r="AK960" s="25">
        <f t="shared" si="2554"/>
        <v>157.16998806330008</v>
      </c>
      <c r="AL960" s="28">
        <f t="shared" si="2555"/>
        <v>1276.2203030739965</v>
      </c>
      <c r="AM960" s="25">
        <v>9.57</v>
      </c>
      <c r="AN960" s="25">
        <f t="shared" si="2556"/>
        <v>158.71025394632042</v>
      </c>
      <c r="AO960" s="28">
        <f t="shared" si="2557"/>
        <v>1518.8571302662865</v>
      </c>
      <c r="AP960" s="27">
        <f t="shared" si="2558"/>
        <v>24.37</v>
      </c>
      <c r="AQ960" s="27">
        <f t="shared" si="2559"/>
        <v>160.26561443499438</v>
      </c>
      <c r="AR960" s="28">
        <f t="shared" si="2560"/>
        <v>3905.6730237808133</v>
      </c>
      <c r="AS960" s="25">
        <v>10.72</v>
      </c>
      <c r="AT960" s="25">
        <f t="shared" si="2561"/>
        <v>160.26561443499438</v>
      </c>
      <c r="AU960" s="28">
        <f t="shared" si="2562"/>
        <v>1718.0473867431399</v>
      </c>
      <c r="AV960" s="25">
        <v>10.47</v>
      </c>
      <c r="AW960" s="25">
        <f t="shared" si="2563"/>
        <v>161.83621745645732</v>
      </c>
      <c r="AX960" s="28">
        <f t="shared" si="2564"/>
        <v>1694.4251967691082</v>
      </c>
      <c r="AY960" s="25">
        <v>3.18</v>
      </c>
      <c r="AZ960" s="25">
        <f t="shared" si="2565"/>
        <v>163.42221238753061</v>
      </c>
      <c r="BA960" s="28">
        <f t="shared" si="2566"/>
        <v>519.68263539234738</v>
      </c>
      <c r="BB960" s="27">
        <f t="shared" si="2567"/>
        <v>6.7899999999999991</v>
      </c>
      <c r="BC960" s="27">
        <f t="shared" si="2568"/>
        <v>165.02375006892842</v>
      </c>
      <c r="BD960" s="28">
        <f t="shared" si="2569"/>
        <v>1120.5112629680239</v>
      </c>
      <c r="BE960" s="25">
        <v>4.0599999999999996</v>
      </c>
      <c r="BF960" s="25">
        <f t="shared" si="2570"/>
        <v>165.02375006892842</v>
      </c>
      <c r="BG960" s="28">
        <f t="shared" si="2571"/>
        <v>669.99642527984929</v>
      </c>
      <c r="BH960" s="25">
        <v>2.73</v>
      </c>
      <c r="BI960" s="25">
        <f t="shared" si="2572"/>
        <v>166.64098281960392</v>
      </c>
      <c r="BJ960" s="28">
        <f t="shared" si="2573"/>
        <v>454.92988309751871</v>
      </c>
      <c r="BK960" s="25"/>
      <c r="BL960" s="25">
        <f t="shared" si="2574"/>
        <v>168.27406445123606</v>
      </c>
      <c r="BM960" s="28">
        <f t="shared" si="2575"/>
        <v>0</v>
      </c>
      <c r="CZ960" s="30"/>
      <c r="DA960" s="30"/>
      <c r="DB960" s="30"/>
      <c r="DC960" s="30"/>
      <c r="DD960" s="30"/>
      <c r="DE960" s="30"/>
      <c r="DF960" s="30"/>
      <c r="DG960" s="30"/>
      <c r="DH960" s="30"/>
      <c r="DI960" s="30"/>
      <c r="DJ960" s="30"/>
      <c r="DK960" s="30"/>
      <c r="DL960" s="30"/>
      <c r="DM960" s="30"/>
      <c r="DN960" s="30"/>
      <c r="DO960" s="30"/>
      <c r="DP960" s="30"/>
      <c r="DQ960" s="30"/>
      <c r="DR960" s="30"/>
      <c r="DS960" s="30"/>
      <c r="DT960" s="30"/>
      <c r="DU960" s="30"/>
      <c r="DV960" s="30"/>
      <c r="DW960" s="30"/>
      <c r="DX960" s="30"/>
      <c r="DY960" s="30"/>
      <c r="DZ960" s="30"/>
      <c r="EA960" s="30"/>
      <c r="EB960" s="30"/>
      <c r="EC960" s="30"/>
      <c r="ED960" s="30"/>
      <c r="EE960" s="30"/>
      <c r="EF960" s="30"/>
      <c r="EG960" s="30"/>
      <c r="EH960" s="30"/>
      <c r="EI960" s="30"/>
      <c r="EJ960" s="30"/>
      <c r="EK960" s="30"/>
      <c r="EL960" s="30"/>
      <c r="EM960" s="30"/>
      <c r="EN960" s="30"/>
      <c r="EO960" s="30"/>
      <c r="EP960" s="30"/>
      <c r="EQ960" s="30"/>
      <c r="ER960" s="30"/>
      <c r="ES960" s="30"/>
      <c r="ET960" s="30"/>
      <c r="EU960" s="30"/>
      <c r="EV960" s="30"/>
      <c r="EW960" s="30"/>
      <c r="EX960" s="30"/>
      <c r="EY960" s="30"/>
      <c r="EZ960" s="30"/>
      <c r="FA960" s="30"/>
      <c r="FB960" s="30"/>
      <c r="FC960" s="30"/>
      <c r="FD960" s="30"/>
      <c r="FE960" s="30"/>
      <c r="FF960" s="30"/>
      <c r="FG960" s="30"/>
      <c r="FH960" s="30"/>
      <c r="FI960" s="30"/>
    </row>
    <row r="961" spans="1:165" s="29" customFormat="1" ht="24.95" customHeight="1" x14ac:dyDescent="0.15">
      <c r="A961" s="23" t="s">
        <v>55</v>
      </c>
      <c r="B961" s="23" t="s">
        <v>2513</v>
      </c>
      <c r="C961" s="23" t="s">
        <v>2514</v>
      </c>
      <c r="D961" s="23" t="s">
        <v>2499</v>
      </c>
      <c r="E961" s="23" t="s">
        <v>449</v>
      </c>
      <c r="F961" s="110">
        <v>21.9</v>
      </c>
      <c r="G961" s="23"/>
      <c r="H961" s="23"/>
      <c r="I961" s="23"/>
      <c r="J961" s="23"/>
      <c r="K961" s="23"/>
      <c r="L961" s="23"/>
      <c r="M961" s="94">
        <v>84.36</v>
      </c>
      <c r="N961" s="94"/>
      <c r="O961" s="24">
        <f t="shared" si="2537"/>
        <v>21.898000000000003</v>
      </c>
      <c r="P961" s="25">
        <f t="shared" si="2538"/>
        <v>89.056043306012043</v>
      </c>
      <c r="Q961" s="26">
        <f t="shared" si="2539"/>
        <v>1944.5024990290199</v>
      </c>
      <c r="R961" s="27">
        <f t="shared" si="2540"/>
        <v>5.6950000000000003</v>
      </c>
      <c r="S961" s="27">
        <f t="shared" si="2541"/>
        <v>85.186728000000002</v>
      </c>
      <c r="T961" s="28">
        <f t="shared" si="2542"/>
        <v>485.13841596000003</v>
      </c>
      <c r="U961" s="25">
        <v>1.0049999999999999</v>
      </c>
      <c r="V961" s="25">
        <f t="shared" si="2543"/>
        <v>85.186728000000002</v>
      </c>
      <c r="W961" s="28">
        <f t="shared" si="2544"/>
        <v>85.612661639999999</v>
      </c>
      <c r="X961" s="25">
        <v>0.98499999999999999</v>
      </c>
      <c r="Y961" s="25">
        <f t="shared" si="2545"/>
        <v>86.021557934400008</v>
      </c>
      <c r="Z961" s="28">
        <f t="shared" si="2546"/>
        <v>84.731234565384</v>
      </c>
      <c r="AA961" s="25">
        <v>3.7050000000000001</v>
      </c>
      <c r="AB961" s="25">
        <f t="shared" si="2547"/>
        <v>86.864569202157128</v>
      </c>
      <c r="AC961" s="28">
        <f t="shared" si="2548"/>
        <v>321.83322889399216</v>
      </c>
      <c r="AD961" s="27">
        <f t="shared" si="2549"/>
        <v>4.8609999999999998</v>
      </c>
      <c r="AE961" s="27">
        <f t="shared" si="2550"/>
        <v>87.715841980338269</v>
      </c>
      <c r="AF961" s="28">
        <f t="shared" si="2551"/>
        <v>426.38670786642433</v>
      </c>
      <c r="AG961" s="25">
        <v>0.90500000000000003</v>
      </c>
      <c r="AH961" s="25">
        <f t="shared" si="2552"/>
        <v>87.715841980338269</v>
      </c>
      <c r="AI961" s="28">
        <f t="shared" si="2553"/>
        <v>79.382836992206137</v>
      </c>
      <c r="AJ961" s="25">
        <v>2.1469999999999998</v>
      </c>
      <c r="AK961" s="25">
        <f t="shared" si="2554"/>
        <v>88.575457231745588</v>
      </c>
      <c r="AL961" s="28">
        <f t="shared" si="2555"/>
        <v>190.17150667655775</v>
      </c>
      <c r="AM961" s="25">
        <v>1.8089999999999999</v>
      </c>
      <c r="AN961" s="25">
        <f t="shared" si="2556"/>
        <v>89.443496712616692</v>
      </c>
      <c r="AO961" s="28">
        <f t="shared" si="2557"/>
        <v>161.8032855531236</v>
      </c>
      <c r="AP961" s="27">
        <f t="shared" si="2558"/>
        <v>8.1470000000000002</v>
      </c>
      <c r="AQ961" s="27">
        <f t="shared" si="2559"/>
        <v>90.320042980400345</v>
      </c>
      <c r="AR961" s="28">
        <f t="shared" si="2560"/>
        <v>735.83739016132165</v>
      </c>
      <c r="AS961" s="25">
        <v>2.7490000000000001</v>
      </c>
      <c r="AT961" s="25">
        <f t="shared" si="2561"/>
        <v>90.320042980400345</v>
      </c>
      <c r="AU961" s="28">
        <f t="shared" si="2562"/>
        <v>248.28979815312056</v>
      </c>
      <c r="AV961" s="25">
        <v>1.5580000000000001</v>
      </c>
      <c r="AW961" s="25">
        <f t="shared" si="2563"/>
        <v>91.205179401608277</v>
      </c>
      <c r="AX961" s="28">
        <f t="shared" si="2564"/>
        <v>142.09766950770569</v>
      </c>
      <c r="AY961" s="25">
        <v>3.84</v>
      </c>
      <c r="AZ961" s="25">
        <f t="shared" si="2565"/>
        <v>92.098990159744034</v>
      </c>
      <c r="BA961" s="28">
        <f t="shared" si="2566"/>
        <v>353.66012221341708</v>
      </c>
      <c r="BB961" s="27">
        <f t="shared" si="2567"/>
        <v>3.1950000000000003</v>
      </c>
      <c r="BC961" s="27">
        <f t="shared" si="2568"/>
        <v>93.001560263309528</v>
      </c>
      <c r="BD961" s="28">
        <f t="shared" si="2569"/>
        <v>297.13998504127397</v>
      </c>
      <c r="BE961" s="25">
        <v>1.0049999999999999</v>
      </c>
      <c r="BF961" s="25">
        <f t="shared" si="2570"/>
        <v>93.001560263309528</v>
      </c>
      <c r="BG961" s="28">
        <f t="shared" si="2571"/>
        <v>93.46656806462606</v>
      </c>
      <c r="BH961" s="25">
        <v>1.7849999999999999</v>
      </c>
      <c r="BI961" s="25">
        <f t="shared" si="2572"/>
        <v>93.912975553889964</v>
      </c>
      <c r="BJ961" s="28">
        <f t="shared" si="2573"/>
        <v>167.63466136369357</v>
      </c>
      <c r="BK961" s="25">
        <v>0.40500000000000003</v>
      </c>
      <c r="BL961" s="25">
        <f t="shared" si="2574"/>
        <v>94.833322714318086</v>
      </c>
      <c r="BM961" s="28">
        <f t="shared" si="2575"/>
        <v>38.407495699298828</v>
      </c>
      <c r="CZ961" s="30"/>
      <c r="DA961" s="30"/>
      <c r="DB961" s="30"/>
      <c r="DC961" s="30"/>
      <c r="DD961" s="30"/>
      <c r="DE961" s="30"/>
      <c r="DF961" s="30"/>
      <c r="DG961" s="30"/>
      <c r="DH961" s="30"/>
      <c r="DI961" s="30"/>
      <c r="DJ961" s="30"/>
      <c r="DK961" s="30"/>
      <c r="DL961" s="30"/>
      <c r="DM961" s="30"/>
      <c r="DN961" s="30"/>
      <c r="DO961" s="30"/>
      <c r="DP961" s="30"/>
      <c r="DQ961" s="30"/>
      <c r="DR961" s="30"/>
      <c r="DS961" s="30"/>
      <c r="DT961" s="30"/>
      <c r="DU961" s="30"/>
      <c r="DV961" s="30"/>
      <c r="DW961" s="30"/>
      <c r="DX961" s="30"/>
      <c r="DY961" s="30"/>
      <c r="DZ961" s="30"/>
      <c r="EA961" s="30"/>
      <c r="EB961" s="30"/>
      <c r="EC961" s="30"/>
      <c r="ED961" s="30"/>
      <c r="EE961" s="30"/>
      <c r="EF961" s="30"/>
      <c r="EG961" s="30"/>
      <c r="EH961" s="30"/>
      <c r="EI961" s="30"/>
      <c r="EJ961" s="30"/>
      <c r="EK961" s="30"/>
      <c r="EL961" s="30"/>
      <c r="EM961" s="30"/>
      <c r="EN961" s="30"/>
      <c r="EO961" s="30"/>
      <c r="EP961" s="30"/>
      <c r="EQ961" s="30"/>
      <c r="ER961" s="30"/>
      <c r="ES961" s="30"/>
      <c r="ET961" s="30"/>
      <c r="EU961" s="30"/>
      <c r="EV961" s="30"/>
      <c r="EW961" s="30"/>
      <c r="EX961" s="30"/>
      <c r="EY961" s="30"/>
      <c r="EZ961" s="30"/>
      <c r="FA961" s="30"/>
      <c r="FB961" s="30"/>
      <c r="FC961" s="30"/>
      <c r="FD961" s="30"/>
      <c r="FE961" s="30"/>
      <c r="FF961" s="30"/>
      <c r="FG961" s="30"/>
      <c r="FH961" s="30"/>
      <c r="FI961" s="30"/>
    </row>
    <row r="962" spans="1:165" s="29" customFormat="1" ht="24.95" customHeight="1" x14ac:dyDescent="0.15">
      <c r="A962" s="23" t="s">
        <v>55</v>
      </c>
      <c r="B962" s="23" t="s">
        <v>2515</v>
      </c>
      <c r="C962" s="23" t="s">
        <v>2516</v>
      </c>
      <c r="D962" s="23" t="s">
        <v>2499</v>
      </c>
      <c r="E962" s="23" t="s">
        <v>449</v>
      </c>
      <c r="F962" s="110">
        <v>85</v>
      </c>
      <c r="G962" s="23"/>
      <c r="H962" s="23"/>
      <c r="I962" s="23"/>
      <c r="J962" s="23"/>
      <c r="K962" s="23"/>
      <c r="L962" s="23"/>
      <c r="M962" s="94">
        <v>163.86</v>
      </c>
      <c r="N962" s="94"/>
      <c r="O962" s="24">
        <f t="shared" si="2537"/>
        <v>85</v>
      </c>
      <c r="P962" s="25">
        <f t="shared" si="2538"/>
        <v>172.98154642156393</v>
      </c>
      <c r="Q962" s="26">
        <f t="shared" si="2539"/>
        <v>14573.592046368165</v>
      </c>
      <c r="R962" s="27">
        <f t="shared" si="2540"/>
        <v>27</v>
      </c>
      <c r="S962" s="27">
        <f t="shared" si="2541"/>
        <v>165.46582800000002</v>
      </c>
      <c r="T962" s="28">
        <f t="shared" si="2542"/>
        <v>4467.5773560000007</v>
      </c>
      <c r="U962" s="25">
        <v>6</v>
      </c>
      <c r="V962" s="25">
        <f t="shared" si="2543"/>
        <v>165.46582800000002</v>
      </c>
      <c r="W962" s="28">
        <f t="shared" si="2544"/>
        <v>992.79496800000015</v>
      </c>
      <c r="X962" s="25">
        <v>3</v>
      </c>
      <c r="Y962" s="25">
        <f t="shared" si="2545"/>
        <v>167.08739311440002</v>
      </c>
      <c r="Z962" s="28">
        <f t="shared" si="2546"/>
        <v>501.26217934320005</v>
      </c>
      <c r="AA962" s="25">
        <v>18</v>
      </c>
      <c r="AB962" s="25">
        <f t="shared" si="2547"/>
        <v>168.72484956692114</v>
      </c>
      <c r="AC962" s="28">
        <f t="shared" si="2548"/>
        <v>3037.0472922045806</v>
      </c>
      <c r="AD962" s="27">
        <f t="shared" si="2549"/>
        <v>24</v>
      </c>
      <c r="AE962" s="27">
        <f t="shared" si="2550"/>
        <v>170.37835309267697</v>
      </c>
      <c r="AF962" s="28">
        <f t="shared" si="2551"/>
        <v>4089.0804742242472</v>
      </c>
      <c r="AG962" s="25">
        <v>3</v>
      </c>
      <c r="AH962" s="25">
        <f t="shared" si="2552"/>
        <v>170.37835309267697</v>
      </c>
      <c r="AI962" s="28">
        <f t="shared" si="2553"/>
        <v>511.13505927803089</v>
      </c>
      <c r="AJ962" s="25">
        <v>3</v>
      </c>
      <c r="AK962" s="25">
        <f t="shared" si="2554"/>
        <v>172.04806095298522</v>
      </c>
      <c r="AL962" s="28">
        <f t="shared" si="2555"/>
        <v>516.14418285895567</v>
      </c>
      <c r="AM962" s="25">
        <v>18</v>
      </c>
      <c r="AN962" s="25">
        <f t="shared" si="2556"/>
        <v>173.7341319503245</v>
      </c>
      <c r="AO962" s="28">
        <f t="shared" si="2557"/>
        <v>3127.2143751058411</v>
      </c>
      <c r="AP962" s="27">
        <f t="shared" si="2558"/>
        <v>24</v>
      </c>
      <c r="AQ962" s="27">
        <f t="shared" si="2559"/>
        <v>175.43672644343769</v>
      </c>
      <c r="AR962" s="28">
        <f t="shared" si="2560"/>
        <v>4210.4814346425046</v>
      </c>
      <c r="AS962" s="25">
        <v>3</v>
      </c>
      <c r="AT962" s="25">
        <f t="shared" si="2561"/>
        <v>175.43672644343769</v>
      </c>
      <c r="AU962" s="28">
        <f t="shared" si="2562"/>
        <v>526.31017933031308</v>
      </c>
      <c r="AV962" s="25">
        <v>3</v>
      </c>
      <c r="AW962" s="25">
        <f t="shared" si="2563"/>
        <v>177.15600636258338</v>
      </c>
      <c r="AX962" s="28">
        <f t="shared" si="2564"/>
        <v>531.46801908775012</v>
      </c>
      <c r="AY962" s="25">
        <v>18</v>
      </c>
      <c r="AZ962" s="25">
        <f t="shared" si="2565"/>
        <v>178.89213522493671</v>
      </c>
      <c r="BA962" s="28">
        <f t="shared" si="2566"/>
        <v>3220.0584340488608</v>
      </c>
      <c r="BB962" s="27">
        <f t="shared" si="2567"/>
        <v>10</v>
      </c>
      <c r="BC962" s="27">
        <f t="shared" si="2568"/>
        <v>180.64527815014108</v>
      </c>
      <c r="BD962" s="28">
        <f t="shared" si="2569"/>
        <v>1806.4527815014108</v>
      </c>
      <c r="BE962" s="25">
        <v>5</v>
      </c>
      <c r="BF962" s="25">
        <f t="shared" si="2570"/>
        <v>180.64527815014108</v>
      </c>
      <c r="BG962" s="28">
        <f t="shared" si="2571"/>
        <v>903.22639075070538</v>
      </c>
      <c r="BH962" s="25">
        <v>5</v>
      </c>
      <c r="BI962" s="25">
        <f t="shared" si="2572"/>
        <v>182.41560187601246</v>
      </c>
      <c r="BJ962" s="28">
        <f t="shared" si="2573"/>
        <v>912.07800938006233</v>
      </c>
      <c r="BK962" s="25"/>
      <c r="BL962" s="25">
        <f t="shared" si="2574"/>
        <v>184.20327477439739</v>
      </c>
      <c r="BM962" s="28">
        <f t="shared" si="2575"/>
        <v>0</v>
      </c>
      <c r="CZ962" s="30"/>
      <c r="DA962" s="30"/>
      <c r="DB962" s="30"/>
      <c r="DC962" s="30"/>
      <c r="DD962" s="30"/>
      <c r="DE962" s="30"/>
      <c r="DF962" s="30"/>
      <c r="DG962" s="30"/>
      <c r="DH962" s="30"/>
      <c r="DI962" s="30"/>
      <c r="DJ962" s="30"/>
      <c r="DK962" s="30"/>
      <c r="DL962" s="30"/>
      <c r="DM962" s="30"/>
      <c r="DN962" s="30"/>
      <c r="DO962" s="30"/>
      <c r="DP962" s="30"/>
      <c r="DQ962" s="30"/>
      <c r="DR962" s="30"/>
      <c r="DS962" s="30"/>
      <c r="DT962" s="30"/>
      <c r="DU962" s="30"/>
      <c r="DV962" s="30"/>
      <c r="DW962" s="30"/>
      <c r="DX962" s="30"/>
      <c r="DY962" s="30"/>
      <c r="DZ962" s="30"/>
      <c r="EA962" s="30"/>
      <c r="EB962" s="30"/>
      <c r="EC962" s="30"/>
      <c r="ED962" s="30"/>
      <c r="EE962" s="30"/>
      <c r="EF962" s="30"/>
      <c r="EG962" s="30"/>
      <c r="EH962" s="30"/>
      <c r="EI962" s="30"/>
      <c r="EJ962" s="30"/>
      <c r="EK962" s="30"/>
      <c r="EL962" s="30"/>
      <c r="EM962" s="30"/>
      <c r="EN962" s="30"/>
      <c r="EO962" s="30"/>
      <c r="EP962" s="30"/>
      <c r="EQ962" s="30"/>
      <c r="ER962" s="30"/>
      <c r="ES962" s="30"/>
      <c r="ET962" s="30"/>
      <c r="EU962" s="30"/>
      <c r="EV962" s="30"/>
      <c r="EW962" s="30"/>
      <c r="EX962" s="30"/>
      <c r="EY962" s="30"/>
      <c r="EZ962" s="30"/>
      <c r="FA962" s="30"/>
      <c r="FB962" s="30"/>
      <c r="FC962" s="30"/>
      <c r="FD962" s="30"/>
      <c r="FE962" s="30"/>
      <c r="FF962" s="30"/>
      <c r="FG962" s="30"/>
      <c r="FH962" s="30"/>
      <c r="FI962" s="30"/>
    </row>
    <row r="963" spans="1:165" s="29" customFormat="1" ht="24.95" customHeight="1" x14ac:dyDescent="0.15">
      <c r="A963" s="23" t="s">
        <v>55</v>
      </c>
      <c r="B963" s="23" t="s">
        <v>2517</v>
      </c>
      <c r="C963" s="23" t="s">
        <v>2518</v>
      </c>
      <c r="D963" s="23" t="s">
        <v>2499</v>
      </c>
      <c r="E963" s="23" t="s">
        <v>449</v>
      </c>
      <c r="F963" s="110">
        <v>30</v>
      </c>
      <c r="G963" s="23"/>
      <c r="H963" s="23"/>
      <c r="I963" s="23"/>
      <c r="J963" s="23"/>
      <c r="K963" s="23"/>
      <c r="L963" s="23"/>
      <c r="M963" s="94">
        <v>98.04</v>
      </c>
      <c r="N963" s="94"/>
      <c r="O963" s="24">
        <f t="shared" si="2537"/>
        <v>30</v>
      </c>
      <c r="P963" s="25">
        <f t="shared" si="2538"/>
        <v>103.4975638421221</v>
      </c>
      <c r="Q963" s="26">
        <f t="shared" si="2539"/>
        <v>3082.2216593635071</v>
      </c>
      <c r="R963" s="27">
        <f t="shared" si="2540"/>
        <v>10</v>
      </c>
      <c r="S963" s="27">
        <f t="shared" si="2541"/>
        <v>99.000792000000004</v>
      </c>
      <c r="T963" s="28">
        <f t="shared" si="2542"/>
        <v>990.00792000000001</v>
      </c>
      <c r="U963" s="25">
        <v>5</v>
      </c>
      <c r="V963" s="25">
        <f t="shared" si="2543"/>
        <v>99.000792000000004</v>
      </c>
      <c r="W963" s="28">
        <f t="shared" si="2544"/>
        <v>495.00396000000001</v>
      </c>
      <c r="X963" s="25">
        <v>2.5</v>
      </c>
      <c r="Y963" s="25">
        <f t="shared" si="2545"/>
        <v>99.970999761600012</v>
      </c>
      <c r="Z963" s="28">
        <f t="shared" si="2546"/>
        <v>249.92749940400003</v>
      </c>
      <c r="AA963" s="25">
        <v>2.5</v>
      </c>
      <c r="AB963" s="25">
        <f t="shared" si="2547"/>
        <v>100.9507155592637</v>
      </c>
      <c r="AC963" s="28">
        <f t="shared" si="2548"/>
        <v>252.37678889815925</v>
      </c>
      <c r="AD963" s="27">
        <f t="shared" si="2549"/>
        <v>7.5</v>
      </c>
      <c r="AE963" s="27">
        <f t="shared" si="2550"/>
        <v>101.94003257174448</v>
      </c>
      <c r="AF963" s="28">
        <f t="shared" si="2551"/>
        <v>764.5502442880836</v>
      </c>
      <c r="AG963" s="25">
        <v>2.5</v>
      </c>
      <c r="AH963" s="25">
        <f t="shared" si="2552"/>
        <v>101.94003257174448</v>
      </c>
      <c r="AI963" s="28">
        <f t="shared" si="2553"/>
        <v>254.85008142936121</v>
      </c>
      <c r="AJ963" s="25">
        <v>2.5</v>
      </c>
      <c r="AK963" s="25">
        <f t="shared" si="2554"/>
        <v>102.93904489094759</v>
      </c>
      <c r="AL963" s="28">
        <f t="shared" si="2555"/>
        <v>257.34761222736898</v>
      </c>
      <c r="AM963" s="25">
        <v>2.5</v>
      </c>
      <c r="AN963" s="25">
        <f t="shared" si="2556"/>
        <v>103.94784753087887</v>
      </c>
      <c r="AO963" s="28">
        <f t="shared" si="2557"/>
        <v>259.8696188271972</v>
      </c>
      <c r="AP963" s="27">
        <f t="shared" si="2558"/>
        <v>7.5</v>
      </c>
      <c r="AQ963" s="27">
        <f t="shared" si="2559"/>
        <v>104.96653643668149</v>
      </c>
      <c r="AR963" s="28">
        <f t="shared" si="2560"/>
        <v>787.2490232751112</v>
      </c>
      <c r="AS963" s="25">
        <v>2.5</v>
      </c>
      <c r="AT963" s="25">
        <f t="shared" si="2561"/>
        <v>104.96653643668149</v>
      </c>
      <c r="AU963" s="28">
        <f t="shared" si="2562"/>
        <v>262.41634109170371</v>
      </c>
      <c r="AV963" s="25">
        <v>2.5</v>
      </c>
      <c r="AW963" s="25">
        <f t="shared" si="2563"/>
        <v>105.99520849376097</v>
      </c>
      <c r="AX963" s="28">
        <f t="shared" si="2564"/>
        <v>264.98802123440242</v>
      </c>
      <c r="AY963" s="25">
        <v>2.5</v>
      </c>
      <c r="AZ963" s="25">
        <f t="shared" si="2565"/>
        <v>107.03396153699983</v>
      </c>
      <c r="BA963" s="28">
        <f t="shared" si="2566"/>
        <v>267.58490384249956</v>
      </c>
      <c r="BB963" s="27">
        <f t="shared" si="2567"/>
        <v>5</v>
      </c>
      <c r="BC963" s="27">
        <f t="shared" si="2568"/>
        <v>108.08289436006243</v>
      </c>
      <c r="BD963" s="28">
        <f t="shared" si="2569"/>
        <v>540.41447180031219</v>
      </c>
      <c r="BE963" s="25">
        <v>2.5</v>
      </c>
      <c r="BF963" s="25">
        <f t="shared" si="2570"/>
        <v>108.08289436006243</v>
      </c>
      <c r="BG963" s="28">
        <f t="shared" si="2571"/>
        <v>270.20723590015609</v>
      </c>
      <c r="BH963" s="25">
        <v>2.5</v>
      </c>
      <c r="BI963" s="25">
        <f t="shared" si="2572"/>
        <v>109.14210672479103</v>
      </c>
      <c r="BJ963" s="28">
        <f t="shared" si="2573"/>
        <v>272.85526681197757</v>
      </c>
      <c r="BK963" s="25"/>
      <c r="BL963" s="25">
        <f t="shared" si="2574"/>
        <v>110.21169937069399</v>
      </c>
      <c r="BM963" s="28">
        <f t="shared" si="2575"/>
        <v>0</v>
      </c>
      <c r="CZ963" s="30"/>
      <c r="DA963" s="30"/>
      <c r="DB963" s="30"/>
      <c r="DC963" s="30"/>
      <c r="DD963" s="30"/>
      <c r="DE963" s="30"/>
      <c r="DF963" s="30"/>
      <c r="DG963" s="30"/>
      <c r="DH963" s="30"/>
      <c r="DI963" s="30"/>
      <c r="DJ963" s="30"/>
      <c r="DK963" s="30"/>
      <c r="DL963" s="30"/>
      <c r="DM963" s="30"/>
      <c r="DN963" s="30"/>
      <c r="DO963" s="30"/>
      <c r="DP963" s="30"/>
      <c r="DQ963" s="30"/>
      <c r="DR963" s="30"/>
      <c r="DS963" s="30"/>
      <c r="DT963" s="30"/>
      <c r="DU963" s="30"/>
      <c r="DV963" s="30"/>
      <c r="DW963" s="30"/>
      <c r="DX963" s="30"/>
      <c r="DY963" s="30"/>
      <c r="DZ963" s="30"/>
      <c r="EA963" s="30"/>
      <c r="EB963" s="30"/>
      <c r="EC963" s="30"/>
      <c r="ED963" s="30"/>
      <c r="EE963" s="30"/>
      <c r="EF963" s="30"/>
      <c r="EG963" s="30"/>
      <c r="EH963" s="30"/>
      <c r="EI963" s="30"/>
      <c r="EJ963" s="30"/>
      <c r="EK963" s="30"/>
      <c r="EL963" s="30"/>
      <c r="EM963" s="30"/>
      <c r="EN963" s="30"/>
      <c r="EO963" s="30"/>
      <c r="EP963" s="30"/>
      <c r="EQ963" s="30"/>
      <c r="ER963" s="30"/>
      <c r="ES963" s="30"/>
      <c r="ET963" s="30"/>
      <c r="EU963" s="30"/>
      <c r="EV963" s="30"/>
      <c r="EW963" s="30"/>
      <c r="EX963" s="30"/>
      <c r="EY963" s="30"/>
      <c r="EZ963" s="30"/>
      <c r="FA963" s="30"/>
      <c r="FB963" s="30"/>
      <c r="FC963" s="30"/>
      <c r="FD963" s="30"/>
      <c r="FE963" s="30"/>
      <c r="FF963" s="30"/>
      <c r="FG963" s="30"/>
      <c r="FH963" s="30"/>
      <c r="FI963" s="30"/>
    </row>
    <row r="964" spans="1:165" s="29" customFormat="1" ht="24.95" customHeight="1" x14ac:dyDescent="0.15">
      <c r="A964" s="23" t="s">
        <v>55</v>
      </c>
      <c r="B964" s="23" t="s">
        <v>2519</v>
      </c>
      <c r="C964" s="23" t="s">
        <v>2520</v>
      </c>
      <c r="D964" s="23" t="s">
        <v>2499</v>
      </c>
      <c r="E964" s="23" t="s">
        <v>449</v>
      </c>
      <c r="F964" s="110">
        <v>40</v>
      </c>
      <c r="G964" s="23"/>
      <c r="H964" s="23"/>
      <c r="I964" s="23"/>
      <c r="J964" s="23"/>
      <c r="K964" s="23"/>
      <c r="L964" s="23"/>
      <c r="M964" s="94">
        <v>108.89</v>
      </c>
      <c r="N964" s="94"/>
      <c r="O964" s="24">
        <f t="shared" si="2537"/>
        <v>40</v>
      </c>
      <c r="P964" s="25">
        <f t="shared" si="2538"/>
        <v>114.95154760065967</v>
      </c>
      <c r="Q964" s="26">
        <f t="shared" si="2539"/>
        <v>4562.7763388477524</v>
      </c>
      <c r="R964" s="27">
        <f t="shared" si="2540"/>
        <v>13.600000000000001</v>
      </c>
      <c r="S964" s="27">
        <f t="shared" si="2541"/>
        <v>109.957122</v>
      </c>
      <c r="T964" s="28">
        <f t="shared" si="2542"/>
        <v>1495.4168592000001</v>
      </c>
      <c r="U964" s="25">
        <v>7</v>
      </c>
      <c r="V964" s="25">
        <f t="shared" si="2543"/>
        <v>109.957122</v>
      </c>
      <c r="W964" s="28">
        <f t="shared" si="2544"/>
        <v>769.69985399999996</v>
      </c>
      <c r="X964" s="25">
        <v>3.3</v>
      </c>
      <c r="Y964" s="25">
        <f t="shared" si="2545"/>
        <v>111.0347017956</v>
      </c>
      <c r="Z964" s="28">
        <f t="shared" si="2546"/>
        <v>366.41451592547998</v>
      </c>
      <c r="AA964" s="25">
        <v>3.3</v>
      </c>
      <c r="AB964" s="25">
        <f t="shared" si="2547"/>
        <v>112.12284187319689</v>
      </c>
      <c r="AC964" s="28">
        <f t="shared" si="2548"/>
        <v>370.0053781815497</v>
      </c>
      <c r="AD964" s="27">
        <f t="shared" si="2549"/>
        <v>9.8999999999999986</v>
      </c>
      <c r="AE964" s="27">
        <f t="shared" si="2550"/>
        <v>113.22164572355422</v>
      </c>
      <c r="AF964" s="28">
        <f t="shared" si="2551"/>
        <v>1120.8942926631867</v>
      </c>
      <c r="AG964" s="25">
        <v>3.3</v>
      </c>
      <c r="AH964" s="25">
        <f t="shared" si="2552"/>
        <v>113.22164572355422</v>
      </c>
      <c r="AI964" s="28">
        <f t="shared" si="2553"/>
        <v>373.63143088772892</v>
      </c>
      <c r="AJ964" s="25">
        <v>3.3</v>
      </c>
      <c r="AK964" s="25">
        <f t="shared" si="2554"/>
        <v>114.33121785164505</v>
      </c>
      <c r="AL964" s="28">
        <f t="shared" si="2555"/>
        <v>377.29301891042866</v>
      </c>
      <c r="AM964" s="25">
        <v>3.3</v>
      </c>
      <c r="AN964" s="25">
        <f t="shared" si="2556"/>
        <v>115.45166378659117</v>
      </c>
      <c r="AO964" s="28">
        <f t="shared" si="2557"/>
        <v>380.99049049575086</v>
      </c>
      <c r="AP964" s="27">
        <f t="shared" si="2558"/>
        <v>9.8999999999999986</v>
      </c>
      <c r="AQ964" s="27">
        <f t="shared" si="2559"/>
        <v>116.58309009169976</v>
      </c>
      <c r="AR964" s="28">
        <f t="shared" si="2560"/>
        <v>1154.1725919078274</v>
      </c>
      <c r="AS964" s="25">
        <v>3.3</v>
      </c>
      <c r="AT964" s="25">
        <f t="shared" si="2561"/>
        <v>116.58309009169976</v>
      </c>
      <c r="AU964" s="28">
        <f t="shared" si="2562"/>
        <v>384.72419730260918</v>
      </c>
      <c r="AV964" s="25">
        <v>3.3</v>
      </c>
      <c r="AW964" s="25">
        <f t="shared" si="2563"/>
        <v>117.72560437459842</v>
      </c>
      <c r="AX964" s="28">
        <f t="shared" si="2564"/>
        <v>388.49449443617476</v>
      </c>
      <c r="AY964" s="25">
        <v>3.3</v>
      </c>
      <c r="AZ964" s="25">
        <f t="shared" si="2565"/>
        <v>118.87931529746949</v>
      </c>
      <c r="BA964" s="28">
        <f t="shared" si="2566"/>
        <v>392.30174048164929</v>
      </c>
      <c r="BB964" s="27">
        <f t="shared" si="2567"/>
        <v>6.6</v>
      </c>
      <c r="BC964" s="27">
        <f t="shared" si="2568"/>
        <v>120.04433258738469</v>
      </c>
      <c r="BD964" s="28">
        <f t="shared" si="2569"/>
        <v>792.29259507673885</v>
      </c>
      <c r="BE964" s="25">
        <v>3.3</v>
      </c>
      <c r="BF964" s="25">
        <f t="shared" si="2570"/>
        <v>120.04433258738469</v>
      </c>
      <c r="BG964" s="28">
        <f t="shared" si="2571"/>
        <v>396.14629753836942</v>
      </c>
      <c r="BH964" s="25">
        <v>3.3</v>
      </c>
      <c r="BI964" s="25">
        <f t="shared" si="2572"/>
        <v>121.22076704674106</v>
      </c>
      <c r="BJ964" s="28">
        <f t="shared" si="2573"/>
        <v>400.02853125424548</v>
      </c>
      <c r="BK964" s="25"/>
      <c r="BL964" s="25">
        <f t="shared" si="2574"/>
        <v>122.40873056379912</v>
      </c>
      <c r="BM964" s="28">
        <f t="shared" si="2575"/>
        <v>0</v>
      </c>
      <c r="CZ964" s="30"/>
      <c r="DA964" s="30"/>
      <c r="DB964" s="30"/>
      <c r="DC964" s="30"/>
      <c r="DD964" s="30"/>
      <c r="DE964" s="30"/>
      <c r="DF964" s="30"/>
      <c r="DG964" s="30"/>
      <c r="DH964" s="30"/>
      <c r="DI964" s="30"/>
      <c r="DJ964" s="30"/>
      <c r="DK964" s="30"/>
      <c r="DL964" s="30"/>
      <c r="DM964" s="30"/>
      <c r="DN964" s="30"/>
      <c r="DO964" s="30"/>
      <c r="DP964" s="30"/>
      <c r="DQ964" s="30"/>
      <c r="DR964" s="30"/>
      <c r="DS964" s="30"/>
      <c r="DT964" s="30"/>
      <c r="DU964" s="30"/>
      <c r="DV964" s="30"/>
      <c r="DW964" s="30"/>
      <c r="DX964" s="30"/>
      <c r="DY964" s="30"/>
      <c r="DZ964" s="30"/>
      <c r="EA964" s="30"/>
      <c r="EB964" s="30"/>
      <c r="EC964" s="30"/>
      <c r="ED964" s="30"/>
      <c r="EE964" s="30"/>
      <c r="EF964" s="30"/>
      <c r="EG964" s="30"/>
      <c r="EH964" s="30"/>
      <c r="EI964" s="30"/>
      <c r="EJ964" s="30"/>
      <c r="EK964" s="30"/>
      <c r="EL964" s="30"/>
      <c r="EM964" s="30"/>
      <c r="EN964" s="30"/>
      <c r="EO964" s="30"/>
      <c r="EP964" s="30"/>
      <c r="EQ964" s="30"/>
      <c r="ER964" s="30"/>
      <c r="ES964" s="30"/>
      <c r="ET964" s="30"/>
      <c r="EU964" s="30"/>
      <c r="EV964" s="30"/>
      <c r="EW964" s="30"/>
      <c r="EX964" s="30"/>
      <c r="EY964" s="30"/>
      <c r="EZ964" s="30"/>
      <c r="FA964" s="30"/>
      <c r="FB964" s="30"/>
      <c r="FC964" s="30"/>
      <c r="FD964" s="30"/>
      <c r="FE964" s="30"/>
      <c r="FF964" s="30"/>
      <c r="FG964" s="30"/>
      <c r="FH964" s="30"/>
      <c r="FI964" s="30"/>
    </row>
    <row r="965" spans="1:165" s="29" customFormat="1" ht="24.95" customHeight="1" x14ac:dyDescent="0.15">
      <c r="A965" s="23" t="s">
        <v>55</v>
      </c>
      <c r="B965" s="23" t="s">
        <v>2521</v>
      </c>
      <c r="C965" s="23" t="s">
        <v>2522</v>
      </c>
      <c r="D965" s="23" t="s">
        <v>2499</v>
      </c>
      <c r="E965" s="23" t="s">
        <v>449</v>
      </c>
      <c r="F965" s="110">
        <v>40</v>
      </c>
      <c r="G965" s="23"/>
      <c r="H965" s="23"/>
      <c r="I965" s="23"/>
      <c r="J965" s="23"/>
      <c r="K965" s="23"/>
      <c r="L965" s="23"/>
      <c r="M965" s="94">
        <v>108.89</v>
      </c>
      <c r="N965" s="94"/>
      <c r="O965" s="24">
        <f t="shared" si="2537"/>
        <v>40</v>
      </c>
      <c r="P965" s="25">
        <f t="shared" si="2538"/>
        <v>114.95154760065967</v>
      </c>
      <c r="Q965" s="26">
        <f t="shared" si="2539"/>
        <v>4562.7763388477524</v>
      </c>
      <c r="R965" s="27">
        <f t="shared" si="2540"/>
        <v>13.600000000000001</v>
      </c>
      <c r="S965" s="27">
        <f t="shared" si="2541"/>
        <v>109.957122</v>
      </c>
      <c r="T965" s="28">
        <f t="shared" si="2542"/>
        <v>1495.4168592000001</v>
      </c>
      <c r="U965" s="25">
        <v>7</v>
      </c>
      <c r="V965" s="25">
        <f t="shared" si="2543"/>
        <v>109.957122</v>
      </c>
      <c r="W965" s="28">
        <f t="shared" si="2544"/>
        <v>769.69985399999996</v>
      </c>
      <c r="X965" s="25">
        <v>3.3</v>
      </c>
      <c r="Y965" s="25">
        <f t="shared" si="2545"/>
        <v>111.0347017956</v>
      </c>
      <c r="Z965" s="28">
        <f t="shared" si="2546"/>
        <v>366.41451592547998</v>
      </c>
      <c r="AA965" s="25">
        <v>3.3</v>
      </c>
      <c r="AB965" s="25">
        <f t="shared" si="2547"/>
        <v>112.12284187319689</v>
      </c>
      <c r="AC965" s="28">
        <f t="shared" si="2548"/>
        <v>370.0053781815497</v>
      </c>
      <c r="AD965" s="27">
        <f t="shared" si="2549"/>
        <v>9.8999999999999986</v>
      </c>
      <c r="AE965" s="27">
        <f t="shared" si="2550"/>
        <v>113.22164572355422</v>
      </c>
      <c r="AF965" s="28">
        <f t="shared" si="2551"/>
        <v>1120.8942926631867</v>
      </c>
      <c r="AG965" s="25">
        <v>3.3</v>
      </c>
      <c r="AH965" s="25">
        <f t="shared" si="2552"/>
        <v>113.22164572355422</v>
      </c>
      <c r="AI965" s="28">
        <f t="shared" si="2553"/>
        <v>373.63143088772892</v>
      </c>
      <c r="AJ965" s="25">
        <v>3.3</v>
      </c>
      <c r="AK965" s="25">
        <f t="shared" si="2554"/>
        <v>114.33121785164505</v>
      </c>
      <c r="AL965" s="28">
        <f t="shared" si="2555"/>
        <v>377.29301891042866</v>
      </c>
      <c r="AM965" s="25">
        <v>3.3</v>
      </c>
      <c r="AN965" s="25">
        <f t="shared" si="2556"/>
        <v>115.45166378659117</v>
      </c>
      <c r="AO965" s="28">
        <f t="shared" si="2557"/>
        <v>380.99049049575086</v>
      </c>
      <c r="AP965" s="27">
        <f t="shared" si="2558"/>
        <v>9.8999999999999986</v>
      </c>
      <c r="AQ965" s="27">
        <f t="shared" si="2559"/>
        <v>116.58309009169976</v>
      </c>
      <c r="AR965" s="28">
        <f t="shared" si="2560"/>
        <v>1154.1725919078274</v>
      </c>
      <c r="AS965" s="25">
        <v>3.3</v>
      </c>
      <c r="AT965" s="25">
        <f t="shared" si="2561"/>
        <v>116.58309009169976</v>
      </c>
      <c r="AU965" s="28">
        <f t="shared" si="2562"/>
        <v>384.72419730260918</v>
      </c>
      <c r="AV965" s="25">
        <v>3.3</v>
      </c>
      <c r="AW965" s="25">
        <f t="shared" si="2563"/>
        <v>117.72560437459842</v>
      </c>
      <c r="AX965" s="28">
        <f t="shared" si="2564"/>
        <v>388.49449443617476</v>
      </c>
      <c r="AY965" s="25">
        <v>3.3</v>
      </c>
      <c r="AZ965" s="25">
        <f t="shared" si="2565"/>
        <v>118.87931529746949</v>
      </c>
      <c r="BA965" s="28">
        <f t="shared" si="2566"/>
        <v>392.30174048164929</v>
      </c>
      <c r="BB965" s="27">
        <f t="shared" si="2567"/>
        <v>6.6</v>
      </c>
      <c r="BC965" s="27">
        <f t="shared" si="2568"/>
        <v>120.04433258738469</v>
      </c>
      <c r="BD965" s="28">
        <f t="shared" si="2569"/>
        <v>792.29259507673885</v>
      </c>
      <c r="BE965" s="25">
        <v>3.3</v>
      </c>
      <c r="BF965" s="25">
        <f t="shared" si="2570"/>
        <v>120.04433258738469</v>
      </c>
      <c r="BG965" s="28">
        <f t="shared" si="2571"/>
        <v>396.14629753836942</v>
      </c>
      <c r="BH965" s="25">
        <v>3.3</v>
      </c>
      <c r="BI965" s="25">
        <f t="shared" si="2572"/>
        <v>121.22076704674106</v>
      </c>
      <c r="BJ965" s="28">
        <f t="shared" si="2573"/>
        <v>400.02853125424548</v>
      </c>
      <c r="BK965" s="25"/>
      <c r="BL965" s="25">
        <f t="shared" si="2574"/>
        <v>122.40873056379912</v>
      </c>
      <c r="BM965" s="28">
        <f t="shared" si="2575"/>
        <v>0</v>
      </c>
      <c r="CZ965" s="30"/>
      <c r="DA965" s="30"/>
      <c r="DB965" s="30"/>
      <c r="DC965" s="30"/>
      <c r="DD965" s="30"/>
      <c r="DE965" s="30"/>
      <c r="DF965" s="30"/>
      <c r="DG965" s="30"/>
      <c r="DH965" s="30"/>
      <c r="DI965" s="30"/>
      <c r="DJ965" s="30"/>
      <c r="DK965" s="30"/>
      <c r="DL965" s="30"/>
      <c r="DM965" s="30"/>
      <c r="DN965" s="30"/>
      <c r="DO965" s="30"/>
      <c r="DP965" s="30"/>
      <c r="DQ965" s="30"/>
      <c r="DR965" s="30"/>
      <c r="DS965" s="30"/>
      <c r="DT965" s="30"/>
      <c r="DU965" s="30"/>
      <c r="DV965" s="30"/>
      <c r="DW965" s="30"/>
      <c r="DX965" s="30"/>
      <c r="DY965" s="30"/>
      <c r="DZ965" s="30"/>
      <c r="EA965" s="30"/>
      <c r="EB965" s="30"/>
      <c r="EC965" s="30"/>
      <c r="ED965" s="30"/>
      <c r="EE965" s="30"/>
      <c r="EF965" s="30"/>
      <c r="EG965" s="30"/>
      <c r="EH965" s="30"/>
      <c r="EI965" s="30"/>
      <c r="EJ965" s="30"/>
      <c r="EK965" s="30"/>
      <c r="EL965" s="30"/>
      <c r="EM965" s="30"/>
      <c r="EN965" s="30"/>
      <c r="EO965" s="30"/>
      <c r="EP965" s="30"/>
      <c r="EQ965" s="30"/>
      <c r="ER965" s="30"/>
      <c r="ES965" s="30"/>
      <c r="ET965" s="30"/>
      <c r="EU965" s="30"/>
      <c r="EV965" s="30"/>
      <c r="EW965" s="30"/>
      <c r="EX965" s="30"/>
      <c r="EY965" s="30"/>
      <c r="EZ965" s="30"/>
      <c r="FA965" s="30"/>
      <c r="FB965" s="30"/>
      <c r="FC965" s="30"/>
      <c r="FD965" s="30"/>
      <c r="FE965" s="30"/>
      <c r="FF965" s="30"/>
      <c r="FG965" s="30"/>
      <c r="FH965" s="30"/>
      <c r="FI965" s="30"/>
    </row>
    <row r="966" spans="1:165" s="29" customFormat="1" ht="24.95" customHeight="1" x14ac:dyDescent="0.15">
      <c r="A966" s="23" t="s">
        <v>55</v>
      </c>
      <c r="B966" s="23" t="s">
        <v>2523</v>
      </c>
      <c r="C966" s="23" t="s">
        <v>2524</v>
      </c>
      <c r="D966" s="23" t="s">
        <v>2499</v>
      </c>
      <c r="E966" s="23" t="s">
        <v>449</v>
      </c>
      <c r="F966" s="110">
        <v>40</v>
      </c>
      <c r="G966" s="23"/>
      <c r="H966" s="23"/>
      <c r="I966" s="23"/>
      <c r="J966" s="23"/>
      <c r="K966" s="23"/>
      <c r="L966" s="23"/>
      <c r="M966" s="94">
        <v>108.89</v>
      </c>
      <c r="N966" s="94"/>
      <c r="O966" s="24">
        <f t="shared" si="2537"/>
        <v>40</v>
      </c>
      <c r="P966" s="25">
        <f t="shared" si="2538"/>
        <v>114.95154760065967</v>
      </c>
      <c r="Q966" s="26">
        <f t="shared" si="2539"/>
        <v>4562.7763388477524</v>
      </c>
      <c r="R966" s="27">
        <f t="shared" si="2540"/>
        <v>13.600000000000001</v>
      </c>
      <c r="S966" s="27">
        <f t="shared" si="2541"/>
        <v>109.957122</v>
      </c>
      <c r="T966" s="28">
        <f t="shared" si="2542"/>
        <v>1495.4168592000001</v>
      </c>
      <c r="U966" s="25">
        <v>7</v>
      </c>
      <c r="V966" s="25">
        <f t="shared" si="2543"/>
        <v>109.957122</v>
      </c>
      <c r="W966" s="28">
        <f t="shared" si="2544"/>
        <v>769.69985399999996</v>
      </c>
      <c r="X966" s="25">
        <v>3.3</v>
      </c>
      <c r="Y966" s="25">
        <f t="shared" si="2545"/>
        <v>111.0347017956</v>
      </c>
      <c r="Z966" s="28">
        <f t="shared" si="2546"/>
        <v>366.41451592547998</v>
      </c>
      <c r="AA966" s="25">
        <v>3.3</v>
      </c>
      <c r="AB966" s="25">
        <f t="shared" si="2547"/>
        <v>112.12284187319689</v>
      </c>
      <c r="AC966" s="28">
        <f t="shared" si="2548"/>
        <v>370.0053781815497</v>
      </c>
      <c r="AD966" s="27">
        <f t="shared" si="2549"/>
        <v>9.8999999999999986</v>
      </c>
      <c r="AE966" s="27">
        <f t="shared" si="2550"/>
        <v>113.22164572355422</v>
      </c>
      <c r="AF966" s="28">
        <f t="shared" si="2551"/>
        <v>1120.8942926631867</v>
      </c>
      <c r="AG966" s="25">
        <v>3.3</v>
      </c>
      <c r="AH966" s="25">
        <f t="shared" si="2552"/>
        <v>113.22164572355422</v>
      </c>
      <c r="AI966" s="28">
        <f t="shared" si="2553"/>
        <v>373.63143088772892</v>
      </c>
      <c r="AJ966" s="25">
        <v>3.3</v>
      </c>
      <c r="AK966" s="25">
        <f t="shared" si="2554"/>
        <v>114.33121785164505</v>
      </c>
      <c r="AL966" s="28">
        <f t="shared" si="2555"/>
        <v>377.29301891042866</v>
      </c>
      <c r="AM966" s="25">
        <v>3.3</v>
      </c>
      <c r="AN966" s="25">
        <f t="shared" si="2556"/>
        <v>115.45166378659117</v>
      </c>
      <c r="AO966" s="28">
        <f t="shared" si="2557"/>
        <v>380.99049049575086</v>
      </c>
      <c r="AP966" s="27">
        <f t="shared" si="2558"/>
        <v>9.8999999999999986</v>
      </c>
      <c r="AQ966" s="27">
        <f t="shared" si="2559"/>
        <v>116.58309009169976</v>
      </c>
      <c r="AR966" s="28">
        <f t="shared" si="2560"/>
        <v>1154.1725919078274</v>
      </c>
      <c r="AS966" s="25">
        <v>3.3</v>
      </c>
      <c r="AT966" s="25">
        <f t="shared" si="2561"/>
        <v>116.58309009169976</v>
      </c>
      <c r="AU966" s="28">
        <f t="shared" si="2562"/>
        <v>384.72419730260918</v>
      </c>
      <c r="AV966" s="25">
        <v>3.3</v>
      </c>
      <c r="AW966" s="25">
        <f t="shared" si="2563"/>
        <v>117.72560437459842</v>
      </c>
      <c r="AX966" s="28">
        <f t="shared" si="2564"/>
        <v>388.49449443617476</v>
      </c>
      <c r="AY966" s="25">
        <v>3.3</v>
      </c>
      <c r="AZ966" s="25">
        <f t="shared" si="2565"/>
        <v>118.87931529746949</v>
      </c>
      <c r="BA966" s="28">
        <f t="shared" si="2566"/>
        <v>392.30174048164929</v>
      </c>
      <c r="BB966" s="27">
        <f t="shared" si="2567"/>
        <v>6.6</v>
      </c>
      <c r="BC966" s="27">
        <f t="shared" si="2568"/>
        <v>120.04433258738469</v>
      </c>
      <c r="BD966" s="28">
        <f t="shared" si="2569"/>
        <v>792.29259507673885</v>
      </c>
      <c r="BE966" s="25">
        <v>3.3</v>
      </c>
      <c r="BF966" s="25">
        <f t="shared" si="2570"/>
        <v>120.04433258738469</v>
      </c>
      <c r="BG966" s="28">
        <f t="shared" si="2571"/>
        <v>396.14629753836942</v>
      </c>
      <c r="BH966" s="25">
        <v>3.3</v>
      </c>
      <c r="BI966" s="25">
        <f t="shared" si="2572"/>
        <v>121.22076704674106</v>
      </c>
      <c r="BJ966" s="28">
        <f t="shared" si="2573"/>
        <v>400.02853125424548</v>
      </c>
      <c r="BK966" s="25"/>
      <c r="BL966" s="25">
        <f t="shared" si="2574"/>
        <v>122.40873056379912</v>
      </c>
      <c r="BM966" s="28">
        <f t="shared" si="2575"/>
        <v>0</v>
      </c>
      <c r="CZ966" s="30"/>
      <c r="DA966" s="30"/>
      <c r="DB966" s="30"/>
      <c r="DC966" s="30"/>
      <c r="DD966" s="30"/>
      <c r="DE966" s="30"/>
      <c r="DF966" s="30"/>
      <c r="DG966" s="30"/>
      <c r="DH966" s="30"/>
      <c r="DI966" s="30"/>
      <c r="DJ966" s="30"/>
      <c r="DK966" s="30"/>
      <c r="DL966" s="30"/>
      <c r="DM966" s="30"/>
      <c r="DN966" s="30"/>
      <c r="DO966" s="30"/>
      <c r="DP966" s="30"/>
      <c r="DQ966" s="30"/>
      <c r="DR966" s="30"/>
      <c r="DS966" s="30"/>
      <c r="DT966" s="30"/>
      <c r="DU966" s="30"/>
      <c r="DV966" s="30"/>
      <c r="DW966" s="30"/>
      <c r="DX966" s="30"/>
      <c r="DY966" s="30"/>
      <c r="DZ966" s="30"/>
      <c r="EA966" s="30"/>
      <c r="EB966" s="30"/>
      <c r="EC966" s="30"/>
      <c r="ED966" s="30"/>
      <c r="EE966" s="30"/>
      <c r="EF966" s="30"/>
      <c r="EG966" s="30"/>
      <c r="EH966" s="30"/>
      <c r="EI966" s="30"/>
      <c r="EJ966" s="30"/>
      <c r="EK966" s="30"/>
      <c r="EL966" s="30"/>
      <c r="EM966" s="30"/>
      <c r="EN966" s="30"/>
      <c r="EO966" s="30"/>
      <c r="EP966" s="30"/>
      <c r="EQ966" s="30"/>
      <c r="ER966" s="30"/>
      <c r="ES966" s="30"/>
      <c r="ET966" s="30"/>
      <c r="EU966" s="30"/>
      <c r="EV966" s="30"/>
      <c r="EW966" s="30"/>
      <c r="EX966" s="30"/>
      <c r="EY966" s="30"/>
      <c r="EZ966" s="30"/>
      <c r="FA966" s="30"/>
      <c r="FB966" s="30"/>
      <c r="FC966" s="30"/>
      <c r="FD966" s="30"/>
      <c r="FE966" s="30"/>
      <c r="FF966" s="30"/>
      <c r="FG966" s="30"/>
      <c r="FH966" s="30"/>
      <c r="FI966" s="30"/>
    </row>
    <row r="967" spans="1:165" s="29" customFormat="1" ht="24.95" customHeight="1" x14ac:dyDescent="0.15">
      <c r="A967" s="23" t="s">
        <v>55</v>
      </c>
      <c r="B967" s="23" t="s">
        <v>2525</v>
      </c>
      <c r="C967" s="23" t="s">
        <v>2526</v>
      </c>
      <c r="D967" s="23" t="s">
        <v>2527</v>
      </c>
      <c r="E967" s="23" t="s">
        <v>449</v>
      </c>
      <c r="F967" s="110">
        <v>8.86</v>
      </c>
      <c r="G967" s="23"/>
      <c r="H967" s="23"/>
      <c r="I967" s="23"/>
      <c r="J967" s="23">
        <v>0.3</v>
      </c>
      <c r="K967" s="23"/>
      <c r="L967" s="23"/>
      <c r="M967" s="94">
        <v>171.6</v>
      </c>
      <c r="N967" s="94">
        <v>9.6</v>
      </c>
      <c r="O967" s="24">
        <f t="shared" si="2537"/>
        <v>9.1599999999999984</v>
      </c>
      <c r="P967" s="25">
        <f t="shared" si="2538"/>
        <v>181.15240672488932</v>
      </c>
      <c r="Q967" s="26">
        <f t="shared" si="2539"/>
        <v>1641.0752973726819</v>
      </c>
      <c r="R967" s="27">
        <f t="shared" si="2540"/>
        <v>3.7759999999999998</v>
      </c>
      <c r="S967" s="27">
        <f t="shared" si="2541"/>
        <v>173.28167999999999</v>
      </c>
      <c r="T967" s="28">
        <f t="shared" si="2542"/>
        <v>654.31162367999991</v>
      </c>
      <c r="U967" s="25">
        <v>3.42</v>
      </c>
      <c r="V967" s="25">
        <f t="shared" si="2543"/>
        <v>173.28167999999999</v>
      </c>
      <c r="W967" s="28">
        <f t="shared" si="2544"/>
        <v>592.62334559999999</v>
      </c>
      <c r="X967" s="25">
        <v>0.12</v>
      </c>
      <c r="Y967" s="25">
        <f t="shared" si="2545"/>
        <v>174.97984046400001</v>
      </c>
      <c r="Z967" s="28">
        <f t="shared" si="2546"/>
        <v>20.997580855679999</v>
      </c>
      <c r="AA967" s="25">
        <v>0.23599999999999999</v>
      </c>
      <c r="AB967" s="25">
        <f t="shared" si="2547"/>
        <v>176.69464290054722</v>
      </c>
      <c r="AC967" s="28">
        <f t="shared" si="2548"/>
        <v>41.699935724529141</v>
      </c>
      <c r="AD967" s="27">
        <f t="shared" si="2549"/>
        <v>0.94599999999999995</v>
      </c>
      <c r="AE967" s="27">
        <f t="shared" si="2550"/>
        <v>178.42625040097258</v>
      </c>
      <c r="AF967" s="28">
        <f t="shared" si="2551"/>
        <v>168.79123287932006</v>
      </c>
      <c r="AG967" s="25">
        <v>0.24</v>
      </c>
      <c r="AH967" s="25">
        <f t="shared" si="2552"/>
        <v>178.42625040097258</v>
      </c>
      <c r="AI967" s="28">
        <f t="shared" si="2553"/>
        <v>42.82230009623342</v>
      </c>
      <c r="AJ967" s="25">
        <v>0.38600000000000001</v>
      </c>
      <c r="AK967" s="25">
        <f t="shared" si="2554"/>
        <v>180.17482765490212</v>
      </c>
      <c r="AL967" s="28">
        <f t="shared" si="2555"/>
        <v>69.547483474792216</v>
      </c>
      <c r="AM967" s="25">
        <v>0.32</v>
      </c>
      <c r="AN967" s="25">
        <f t="shared" si="2556"/>
        <v>181.94054096592015</v>
      </c>
      <c r="AO967" s="28">
        <f t="shared" si="2557"/>
        <v>58.220973109094452</v>
      </c>
      <c r="AP967" s="27">
        <f t="shared" si="2558"/>
        <v>3.9599999999999995</v>
      </c>
      <c r="AQ967" s="27">
        <f t="shared" si="2559"/>
        <v>183.72355826738618</v>
      </c>
      <c r="AR967" s="28">
        <f t="shared" si="2560"/>
        <v>727.54529073884919</v>
      </c>
      <c r="AS967" s="25">
        <v>3.32</v>
      </c>
      <c r="AT967" s="25">
        <f t="shared" si="2561"/>
        <v>183.72355826738618</v>
      </c>
      <c r="AU967" s="28">
        <f t="shared" si="2562"/>
        <v>609.96221344772209</v>
      </c>
      <c r="AV967" s="25">
        <v>0.32</v>
      </c>
      <c r="AW967" s="25">
        <f t="shared" si="2563"/>
        <v>185.52404913840658</v>
      </c>
      <c r="AX967" s="28">
        <f t="shared" si="2564"/>
        <v>59.367695724290108</v>
      </c>
      <c r="AY967" s="25">
        <v>0.32</v>
      </c>
      <c r="AZ967" s="25">
        <f t="shared" si="2565"/>
        <v>187.34218481996297</v>
      </c>
      <c r="BA967" s="28">
        <f t="shared" si="2566"/>
        <v>59.949499142388149</v>
      </c>
      <c r="BB967" s="27">
        <f t="shared" si="2567"/>
        <v>0.47799999999999998</v>
      </c>
      <c r="BC967" s="27">
        <f t="shared" si="2568"/>
        <v>189.1781382311986</v>
      </c>
      <c r="BD967" s="28">
        <f t="shared" si="2569"/>
        <v>90.427150074512923</v>
      </c>
      <c r="BE967" s="25">
        <v>0.186</v>
      </c>
      <c r="BF967" s="25">
        <f t="shared" si="2570"/>
        <v>189.1781382311986</v>
      </c>
      <c r="BG967" s="28">
        <f t="shared" si="2571"/>
        <v>35.187133711002943</v>
      </c>
      <c r="BH967" s="25">
        <v>0.14599999999999999</v>
      </c>
      <c r="BI967" s="25">
        <f t="shared" si="2572"/>
        <v>191.03208398586435</v>
      </c>
      <c r="BJ967" s="28">
        <f t="shared" si="2573"/>
        <v>27.890684261936194</v>
      </c>
      <c r="BK967" s="25">
        <v>0.14599999999999999</v>
      </c>
      <c r="BL967" s="25">
        <f t="shared" si="2574"/>
        <v>192.90419840892582</v>
      </c>
      <c r="BM967" s="28">
        <f t="shared" si="2575"/>
        <v>28.164012967703169</v>
      </c>
      <c r="CZ967" s="30"/>
      <c r="DA967" s="30"/>
      <c r="DB967" s="30"/>
      <c r="DC967" s="30"/>
      <c r="DD967" s="30"/>
      <c r="DE967" s="30"/>
      <c r="DF967" s="30"/>
      <c r="DG967" s="30"/>
      <c r="DH967" s="30"/>
      <c r="DI967" s="30"/>
      <c r="DJ967" s="30"/>
      <c r="DK967" s="30"/>
      <c r="DL967" s="30"/>
      <c r="DM967" s="30"/>
      <c r="DN967" s="30"/>
      <c r="DO967" s="30"/>
      <c r="DP967" s="30"/>
      <c r="DQ967" s="30"/>
      <c r="DR967" s="30"/>
      <c r="DS967" s="30"/>
      <c r="DT967" s="30"/>
      <c r="DU967" s="30"/>
      <c r="DV967" s="30"/>
      <c r="DW967" s="30"/>
      <c r="DX967" s="30"/>
      <c r="DY967" s="30"/>
      <c r="DZ967" s="30"/>
      <c r="EA967" s="30"/>
      <c r="EB967" s="30"/>
      <c r="EC967" s="30"/>
      <c r="ED967" s="30"/>
      <c r="EE967" s="30"/>
      <c r="EF967" s="30"/>
      <c r="EG967" s="30"/>
      <c r="EH967" s="30"/>
      <c r="EI967" s="30"/>
      <c r="EJ967" s="30"/>
      <c r="EK967" s="30"/>
      <c r="EL967" s="30"/>
      <c r="EM967" s="30"/>
      <c r="EN967" s="30"/>
      <c r="EO967" s="30"/>
      <c r="EP967" s="30"/>
      <c r="EQ967" s="30"/>
      <c r="ER967" s="30"/>
      <c r="ES967" s="30"/>
      <c r="ET967" s="30"/>
      <c r="EU967" s="30"/>
      <c r="EV967" s="30"/>
      <c r="EW967" s="30"/>
      <c r="EX967" s="30"/>
      <c r="EY967" s="30"/>
      <c r="EZ967" s="30"/>
      <c r="FA967" s="30"/>
      <c r="FB967" s="30"/>
      <c r="FC967" s="30"/>
      <c r="FD967" s="30"/>
      <c r="FE967" s="30"/>
      <c r="FF967" s="30"/>
      <c r="FG967" s="30"/>
      <c r="FH967" s="30"/>
      <c r="FI967" s="30"/>
    </row>
    <row r="968" spans="1:165" s="29" customFormat="1" ht="24.95" customHeight="1" x14ac:dyDescent="0.15">
      <c r="A968" s="23" t="s">
        <v>55</v>
      </c>
      <c r="B968" s="23" t="s">
        <v>2528</v>
      </c>
      <c r="C968" s="23" t="s">
        <v>2529</v>
      </c>
      <c r="D968" s="23" t="s">
        <v>2530</v>
      </c>
      <c r="E968" s="23" t="s">
        <v>465</v>
      </c>
      <c r="F968" s="110">
        <v>8</v>
      </c>
      <c r="G968" s="23"/>
      <c r="H968" s="23"/>
      <c r="I968" s="23"/>
      <c r="J968" s="23"/>
      <c r="K968" s="23"/>
      <c r="L968" s="23"/>
      <c r="M968" s="94">
        <v>25.42</v>
      </c>
      <c r="N968" s="94"/>
      <c r="O968" s="24">
        <f t="shared" si="2537"/>
        <v>8</v>
      </c>
      <c r="P968" s="25">
        <f t="shared" si="2538"/>
        <v>26.835047662859484</v>
      </c>
      <c r="Q968" s="26">
        <f t="shared" si="2539"/>
        <v>214.68038130287587</v>
      </c>
      <c r="R968" s="27">
        <f t="shared" si="2540"/>
        <v>2</v>
      </c>
      <c r="S968" s="27">
        <f t="shared" si="2541"/>
        <v>25.669116000000002</v>
      </c>
      <c r="T968" s="28">
        <f t="shared" si="2542"/>
        <v>51.338232000000005</v>
      </c>
      <c r="U968" s="25">
        <v>2</v>
      </c>
      <c r="V968" s="25">
        <f t="shared" si="2543"/>
        <v>25.669116000000002</v>
      </c>
      <c r="W968" s="28">
        <f t="shared" si="2544"/>
        <v>51.338232000000005</v>
      </c>
      <c r="X968" s="25"/>
      <c r="Y968" s="25">
        <f t="shared" si="2545"/>
        <v>25.920673336800004</v>
      </c>
      <c r="Z968" s="28">
        <f t="shared" si="2546"/>
        <v>0</v>
      </c>
      <c r="AA968" s="25"/>
      <c r="AB968" s="25">
        <f t="shared" si="2547"/>
        <v>26.174695935500644</v>
      </c>
      <c r="AC968" s="28">
        <f t="shared" si="2548"/>
        <v>0</v>
      </c>
      <c r="AD968" s="27">
        <f t="shared" si="2549"/>
        <v>2</v>
      </c>
      <c r="AE968" s="27">
        <f t="shared" si="2550"/>
        <v>26.431207955668551</v>
      </c>
      <c r="AF968" s="28">
        <f t="shared" si="2551"/>
        <v>52.862415911337102</v>
      </c>
      <c r="AG968" s="25">
        <v>2</v>
      </c>
      <c r="AH968" s="25">
        <f t="shared" si="2552"/>
        <v>26.431207955668551</v>
      </c>
      <c r="AI968" s="28">
        <f t="shared" si="2553"/>
        <v>52.862415911337102</v>
      </c>
      <c r="AJ968" s="25"/>
      <c r="AK968" s="25">
        <f t="shared" si="2554"/>
        <v>26.690233793634103</v>
      </c>
      <c r="AL968" s="28">
        <f t="shared" si="2555"/>
        <v>0</v>
      </c>
      <c r="AM968" s="25"/>
      <c r="AN968" s="25">
        <f t="shared" si="2556"/>
        <v>26.951798084811717</v>
      </c>
      <c r="AO968" s="28">
        <f t="shared" si="2557"/>
        <v>0</v>
      </c>
      <c r="AP968" s="27">
        <f t="shared" si="2558"/>
        <v>2</v>
      </c>
      <c r="AQ968" s="27">
        <f t="shared" si="2559"/>
        <v>27.215925706042874</v>
      </c>
      <c r="AR968" s="28">
        <f t="shared" si="2560"/>
        <v>54.431851412085749</v>
      </c>
      <c r="AS968" s="25">
        <v>2</v>
      </c>
      <c r="AT968" s="25">
        <f t="shared" si="2561"/>
        <v>27.215925706042874</v>
      </c>
      <c r="AU968" s="28">
        <f t="shared" si="2562"/>
        <v>54.431851412085749</v>
      </c>
      <c r="AV968" s="25"/>
      <c r="AW968" s="25">
        <f t="shared" si="2563"/>
        <v>27.482641777962094</v>
      </c>
      <c r="AX968" s="28">
        <f t="shared" si="2564"/>
        <v>0</v>
      </c>
      <c r="AY968" s="25"/>
      <c r="AZ968" s="25">
        <f t="shared" si="2565"/>
        <v>27.751971667386123</v>
      </c>
      <c r="BA968" s="28">
        <f t="shared" si="2566"/>
        <v>0</v>
      </c>
      <c r="BB968" s="27">
        <f t="shared" si="2567"/>
        <v>2</v>
      </c>
      <c r="BC968" s="27">
        <f t="shared" si="2568"/>
        <v>28.023940989726508</v>
      </c>
      <c r="BD968" s="28">
        <f t="shared" si="2569"/>
        <v>56.047881979453017</v>
      </c>
      <c r="BE968" s="25">
        <v>2</v>
      </c>
      <c r="BF968" s="25">
        <f t="shared" si="2570"/>
        <v>28.023940989726508</v>
      </c>
      <c r="BG968" s="28">
        <f t="shared" si="2571"/>
        <v>56.047881979453017</v>
      </c>
      <c r="BH968" s="25"/>
      <c r="BI968" s="25">
        <f t="shared" si="2572"/>
        <v>28.298575611425829</v>
      </c>
      <c r="BJ968" s="28">
        <f t="shared" si="2573"/>
        <v>0</v>
      </c>
      <c r="BK968" s="25"/>
      <c r="BL968" s="25">
        <f t="shared" si="2574"/>
        <v>28.575901652417802</v>
      </c>
      <c r="BM968" s="28">
        <f t="shared" si="2575"/>
        <v>0</v>
      </c>
      <c r="CZ968" s="30"/>
      <c r="DA968" s="30"/>
      <c r="DB968" s="30"/>
      <c r="DC968" s="30"/>
      <c r="DD968" s="30"/>
      <c r="DE968" s="30"/>
      <c r="DF968" s="30"/>
      <c r="DG968" s="30"/>
      <c r="DH968" s="30"/>
      <c r="DI968" s="30"/>
      <c r="DJ968" s="30"/>
      <c r="DK968" s="30"/>
      <c r="DL968" s="30"/>
      <c r="DM968" s="30"/>
      <c r="DN968" s="30"/>
      <c r="DO968" s="30"/>
      <c r="DP968" s="30"/>
      <c r="DQ968" s="30"/>
      <c r="DR968" s="30"/>
      <c r="DS968" s="30"/>
      <c r="DT968" s="30"/>
      <c r="DU968" s="30"/>
      <c r="DV968" s="30"/>
      <c r="DW968" s="30"/>
      <c r="DX968" s="30"/>
      <c r="DY968" s="30"/>
      <c r="DZ968" s="30"/>
      <c r="EA968" s="30"/>
      <c r="EB968" s="30"/>
      <c r="EC968" s="30"/>
      <c r="ED968" s="30"/>
      <c r="EE968" s="30"/>
      <c r="EF968" s="30"/>
      <c r="EG968" s="30"/>
      <c r="EH968" s="30"/>
      <c r="EI968" s="30"/>
      <c r="EJ968" s="30"/>
      <c r="EK968" s="30"/>
      <c r="EL968" s="30"/>
      <c r="EM968" s="30"/>
      <c r="EN968" s="30"/>
      <c r="EO968" s="30"/>
      <c r="EP968" s="30"/>
      <c r="EQ968" s="30"/>
      <c r="ER968" s="30"/>
      <c r="ES968" s="30"/>
      <c r="ET968" s="30"/>
      <c r="EU968" s="30"/>
      <c r="EV968" s="30"/>
      <c r="EW968" s="30"/>
      <c r="EX968" s="30"/>
      <c r="EY968" s="30"/>
      <c r="EZ968" s="30"/>
      <c r="FA968" s="30"/>
      <c r="FB968" s="30"/>
      <c r="FC968" s="30"/>
      <c r="FD968" s="30"/>
      <c r="FE968" s="30"/>
      <c r="FF968" s="30"/>
      <c r="FG968" s="30"/>
      <c r="FH968" s="30"/>
      <c r="FI968" s="30"/>
    </row>
    <row r="969" spans="1:165" s="35" customFormat="1" ht="25.5" customHeight="1" x14ac:dyDescent="0.2">
      <c r="A969" s="31"/>
      <c r="B969" s="31"/>
      <c r="C969" s="31"/>
      <c r="D969" s="31"/>
      <c r="E969" s="32"/>
      <c r="F969" s="111"/>
      <c r="G969" s="32"/>
      <c r="H969" s="32"/>
      <c r="I969" s="32"/>
      <c r="J969" s="32"/>
      <c r="K969" s="32"/>
      <c r="L969" s="32"/>
      <c r="M969" s="95"/>
      <c r="N969" s="95"/>
      <c r="O969" s="33"/>
      <c r="P969" s="33"/>
      <c r="Q969" s="33">
        <f>T969+AF969+AR969+BD969</f>
        <v>82608.185403964017</v>
      </c>
      <c r="R969" s="34"/>
      <c r="S969" s="34"/>
      <c r="T969" s="34">
        <f>SUM(T954:T968)</f>
        <v>22332.541292621994</v>
      </c>
      <c r="U969" s="34"/>
      <c r="V969" s="34"/>
      <c r="W969" s="34">
        <f t="shared" ref="W969:BM969" si="2576">SUM(W954:W968)</f>
        <v>9858.0323397599986</v>
      </c>
      <c r="X969" s="34"/>
      <c r="Y969" s="34"/>
      <c r="Z969" s="34">
        <f t="shared" si="2576"/>
        <v>4905.5962203599083</v>
      </c>
      <c r="AA969" s="34"/>
      <c r="AB969" s="34"/>
      <c r="AC969" s="34">
        <f t="shared" si="2576"/>
        <v>7766.5363168584945</v>
      </c>
      <c r="AD969" s="34"/>
      <c r="AE969" s="34"/>
      <c r="AF969" s="34">
        <f t="shared" si="2576"/>
        <v>25283.270648489462</v>
      </c>
      <c r="AG969" s="34"/>
      <c r="AH969" s="34"/>
      <c r="AI969" s="34">
        <f t="shared" si="2576"/>
        <v>7229.5346010974108</v>
      </c>
      <c r="AJ969" s="34"/>
      <c r="AK969" s="34"/>
      <c r="AL969" s="34">
        <f t="shared" si="2576"/>
        <v>6700.4412799658166</v>
      </c>
      <c r="AM969" s="34"/>
      <c r="AN969" s="34"/>
      <c r="AO969" s="34">
        <f t="shared" si="2576"/>
        <v>11643.217550221445</v>
      </c>
      <c r="AP969" s="34"/>
      <c r="AQ969" s="34"/>
      <c r="AR969" s="34">
        <f t="shared" si="2576"/>
        <v>24305.791715931166</v>
      </c>
      <c r="AS969" s="34"/>
      <c r="AT969" s="34"/>
      <c r="AU969" s="34">
        <f t="shared" si="2576"/>
        <v>7639.2498779283369</v>
      </c>
      <c r="AV969" s="34"/>
      <c r="AW969" s="34"/>
      <c r="AX969" s="34">
        <f t="shared" si="2576"/>
        <v>6977.8926529613364</v>
      </c>
      <c r="AY969" s="34"/>
      <c r="AZ969" s="34"/>
      <c r="BA969" s="34">
        <f t="shared" si="2576"/>
        <v>9948.5307117454504</v>
      </c>
      <c r="BB969" s="34"/>
      <c r="BC969" s="34"/>
      <c r="BD969" s="34">
        <f t="shared" si="2576"/>
        <v>10686.5817469214</v>
      </c>
      <c r="BE969" s="34"/>
      <c r="BF969" s="34"/>
      <c r="BG969" s="34">
        <f t="shared" si="2576"/>
        <v>5144.6989179790944</v>
      </c>
      <c r="BH969" s="34"/>
      <c r="BI969" s="34"/>
      <c r="BJ969" s="34">
        <f t="shared" si="2576"/>
        <v>5490.8243915720468</v>
      </c>
      <c r="BK969" s="34"/>
      <c r="BL969" s="34"/>
      <c r="BM969" s="34">
        <f t="shared" si="2576"/>
        <v>106.40150420701559</v>
      </c>
      <c r="BN969" s="29"/>
    </row>
    <row r="970" spans="1:165" s="29" customFormat="1" ht="24.95" customHeight="1" x14ac:dyDescent="0.15">
      <c r="A970" s="23" t="s">
        <v>55</v>
      </c>
      <c r="B970" s="23" t="s">
        <v>2531</v>
      </c>
      <c r="C970" s="23" t="s">
        <v>2532</v>
      </c>
      <c r="D970" s="23" t="s">
        <v>2533</v>
      </c>
      <c r="E970" s="23" t="s">
        <v>449</v>
      </c>
      <c r="F970" s="110">
        <v>0.4</v>
      </c>
      <c r="G970" s="23"/>
      <c r="H970" s="23"/>
      <c r="I970" s="23"/>
      <c r="J970" s="23"/>
      <c r="K970" s="23"/>
      <c r="L970" s="23"/>
      <c r="M970" s="94">
        <v>611.20000000000005</v>
      </c>
      <c r="N970" s="94"/>
      <c r="O970" s="24">
        <f t="shared" ref="O970:O971" si="2577">R970+AD970+AP970+BB970</f>
        <v>0.4</v>
      </c>
      <c r="P970" s="25">
        <f t="shared" ref="P970:P971" si="2578">(S970+AE970+AQ970+BC970)/4</f>
        <v>645.22349061918635</v>
      </c>
      <c r="Q970" s="26">
        <f t="shared" ref="Q970:Q971" si="2579">T970+AF970+AR970+BD970</f>
        <v>258.08939624767453</v>
      </c>
      <c r="R970" s="27">
        <f t="shared" ref="R970:R971" si="2580">U970+X970+AA970</f>
        <v>0.1</v>
      </c>
      <c r="S970" s="27">
        <f t="shared" ref="S970:S971" si="2581">V970</f>
        <v>617.18976000000009</v>
      </c>
      <c r="T970" s="28">
        <f t="shared" ref="T970:T971" si="2582">R970*S970</f>
        <v>61.718976000000012</v>
      </c>
      <c r="U970" s="25">
        <v>0.1</v>
      </c>
      <c r="V970" s="25">
        <f t="shared" ref="V970:V971" si="2583">M970*1.0098</f>
        <v>617.18976000000009</v>
      </c>
      <c r="W970" s="28">
        <f t="shared" ref="W970:W971" si="2584">U970*V970</f>
        <v>61.718976000000012</v>
      </c>
      <c r="X970" s="25"/>
      <c r="Y970" s="25">
        <f t="shared" ref="Y970:Y971" si="2585">V970*1.0098</f>
        <v>623.23821964800015</v>
      </c>
      <c r="Z970" s="28">
        <f t="shared" ref="Z970:Z971" si="2586">X970*Y970</f>
        <v>0</v>
      </c>
      <c r="AA970" s="25"/>
      <c r="AB970" s="25">
        <f t="shared" ref="AB970:AB971" si="2587">Y970*1.0098</f>
        <v>629.34595420055052</v>
      </c>
      <c r="AC970" s="28">
        <f t="shared" ref="AC970:AC971" si="2588">AA970*AB970</f>
        <v>0</v>
      </c>
      <c r="AD970" s="27">
        <f t="shared" ref="AD970:AD971" si="2589">AG970+AJ970+AM970</f>
        <v>0.1</v>
      </c>
      <c r="AE970" s="27">
        <f t="shared" ref="AE970:AE971" si="2590">AH970</f>
        <v>635.51354455171588</v>
      </c>
      <c r="AF970" s="28">
        <f t="shared" ref="AF970:AF971" si="2591">AD970*AE970</f>
        <v>63.551354455171591</v>
      </c>
      <c r="AG970" s="25">
        <v>0.1</v>
      </c>
      <c r="AH970" s="25">
        <f t="shared" ref="AH970:AH971" si="2592">AB970*1.0098</f>
        <v>635.51354455171588</v>
      </c>
      <c r="AI970" s="28">
        <f t="shared" ref="AI970:AI971" si="2593">AG970*AH970</f>
        <v>63.551354455171591</v>
      </c>
      <c r="AJ970" s="25"/>
      <c r="AK970" s="25">
        <f t="shared" ref="AK970:AK971" si="2594">AH970*1.0098</f>
        <v>641.74157728832267</v>
      </c>
      <c r="AL970" s="28">
        <f t="shared" ref="AL970:AL971" si="2595">AJ970*AK970</f>
        <v>0</v>
      </c>
      <c r="AM970" s="25"/>
      <c r="AN970" s="25">
        <f t="shared" ref="AN970:AN971" si="2596">AK970*1.0098</f>
        <v>648.0306447457483</v>
      </c>
      <c r="AO970" s="28">
        <f t="shared" ref="AO970:AO971" si="2597">AM970*AN970</f>
        <v>0</v>
      </c>
      <c r="AP970" s="27">
        <f t="shared" ref="AP970:AP971" si="2598">AS970+AV970+AY970</f>
        <v>0.1</v>
      </c>
      <c r="AQ970" s="27">
        <f t="shared" ref="AQ970:AQ971" si="2599">AT970</f>
        <v>654.38134506425661</v>
      </c>
      <c r="AR970" s="28">
        <f t="shared" ref="AR970:AR971" si="2600">AP970*AQ970</f>
        <v>65.438134506425669</v>
      </c>
      <c r="AS970" s="25">
        <v>0.1</v>
      </c>
      <c r="AT970" s="25">
        <f t="shared" ref="AT970:AT971" si="2601">AN970*1.0098</f>
        <v>654.38134506425661</v>
      </c>
      <c r="AU970" s="28">
        <f t="shared" ref="AU970:AU971" si="2602">AS970*AT970</f>
        <v>65.438134506425669</v>
      </c>
      <c r="AV970" s="25"/>
      <c r="AW970" s="25">
        <f t="shared" ref="AW970:AW971" si="2603">AT970*1.0098</f>
        <v>660.79428224588639</v>
      </c>
      <c r="AX970" s="28">
        <f t="shared" ref="AX970:AX971" si="2604">AV970*AW970</f>
        <v>0</v>
      </c>
      <c r="AY970" s="25"/>
      <c r="AZ970" s="25">
        <f t="shared" ref="AZ970:AZ971" si="2605">AW970*1.0098</f>
        <v>667.27006621189605</v>
      </c>
      <c r="BA970" s="28">
        <f t="shared" ref="BA970:BA971" si="2606">AY970*AZ970</f>
        <v>0</v>
      </c>
      <c r="BB970" s="27">
        <f t="shared" ref="BB970:BB971" si="2607">BE970+BH970+BK970</f>
        <v>0.1</v>
      </c>
      <c r="BC970" s="27">
        <f t="shared" ref="BC970:BC971" si="2608">BF970</f>
        <v>673.80931286077271</v>
      </c>
      <c r="BD970" s="28">
        <f t="shared" ref="BD970:BD971" si="2609">BB970*BC970</f>
        <v>67.380931286077271</v>
      </c>
      <c r="BE970" s="25">
        <v>0.1</v>
      </c>
      <c r="BF970" s="25">
        <f t="shared" ref="BF970:BF971" si="2610">AZ970*1.0098</f>
        <v>673.80931286077271</v>
      </c>
      <c r="BG970" s="28">
        <f t="shared" ref="BG970:BG971" si="2611">BE970*BF970</f>
        <v>67.380931286077271</v>
      </c>
      <c r="BH970" s="25"/>
      <c r="BI970" s="25">
        <f t="shared" ref="BI970:BI971" si="2612">BF970*1.0098</f>
        <v>680.41264412680835</v>
      </c>
      <c r="BJ970" s="28">
        <f t="shared" ref="BJ970:BJ971" si="2613">BH970*BI970</f>
        <v>0</v>
      </c>
      <c r="BK970" s="25"/>
      <c r="BL970" s="25">
        <f t="shared" ref="BL970:BL971" si="2614">BI970*1.0098</f>
        <v>687.08068803925107</v>
      </c>
      <c r="BM970" s="28">
        <f t="shared" ref="BM970:BM971" si="2615">BK970*BL970</f>
        <v>0</v>
      </c>
      <c r="CZ970" s="30"/>
      <c r="DA970" s="30"/>
      <c r="DB970" s="30"/>
      <c r="DC970" s="30"/>
      <c r="DD970" s="30"/>
      <c r="DE970" s="30"/>
      <c r="DF970" s="30"/>
      <c r="DG970" s="30"/>
      <c r="DH970" s="30"/>
      <c r="DI970" s="30"/>
      <c r="DJ970" s="30"/>
      <c r="DK970" s="30"/>
      <c r="DL970" s="30"/>
      <c r="DM970" s="30"/>
      <c r="DN970" s="30"/>
      <c r="DO970" s="30"/>
      <c r="DP970" s="30"/>
      <c r="DQ970" s="30"/>
      <c r="DR970" s="30"/>
      <c r="DS970" s="30"/>
      <c r="DT970" s="30"/>
      <c r="DU970" s="30"/>
      <c r="DV970" s="30"/>
      <c r="DW970" s="30"/>
      <c r="DX970" s="30"/>
      <c r="DY970" s="30"/>
      <c r="DZ970" s="30"/>
      <c r="EA970" s="30"/>
      <c r="EB970" s="30"/>
      <c r="EC970" s="30"/>
      <c r="ED970" s="30"/>
      <c r="EE970" s="30"/>
      <c r="EF970" s="30"/>
      <c r="EG970" s="30"/>
      <c r="EH970" s="30"/>
      <c r="EI970" s="30"/>
      <c r="EJ970" s="30"/>
      <c r="EK970" s="30"/>
      <c r="EL970" s="30"/>
      <c r="EM970" s="30"/>
      <c r="EN970" s="30"/>
      <c r="EO970" s="30"/>
      <c r="EP970" s="30"/>
      <c r="EQ970" s="30"/>
      <c r="ER970" s="30"/>
      <c r="ES970" s="30"/>
      <c r="ET970" s="30"/>
      <c r="EU970" s="30"/>
      <c r="EV970" s="30"/>
      <c r="EW970" s="30"/>
      <c r="EX970" s="30"/>
      <c r="EY970" s="30"/>
      <c r="EZ970" s="30"/>
      <c r="FA970" s="30"/>
      <c r="FB970" s="30"/>
      <c r="FC970" s="30"/>
      <c r="FD970" s="30"/>
      <c r="FE970" s="30"/>
      <c r="FF970" s="30"/>
      <c r="FG970" s="30"/>
      <c r="FH970" s="30"/>
      <c r="FI970" s="30"/>
    </row>
    <row r="971" spans="1:165" s="29" customFormat="1" ht="24.95" customHeight="1" x14ac:dyDescent="0.15">
      <c r="A971" s="23" t="s">
        <v>55</v>
      </c>
      <c r="B971" s="23" t="s">
        <v>2534</v>
      </c>
      <c r="C971" s="23" t="s">
        <v>2535</v>
      </c>
      <c r="D971" s="23" t="s">
        <v>2533</v>
      </c>
      <c r="E971" s="23" t="s">
        <v>449</v>
      </c>
      <c r="F971" s="110">
        <v>6.76</v>
      </c>
      <c r="G971" s="23"/>
      <c r="H971" s="23"/>
      <c r="I971" s="23"/>
      <c r="J971" s="23"/>
      <c r="K971" s="23"/>
      <c r="L971" s="23"/>
      <c r="M971" s="94">
        <v>729.3</v>
      </c>
      <c r="N971" s="94"/>
      <c r="O971" s="24">
        <f t="shared" si="2577"/>
        <v>6.76</v>
      </c>
      <c r="P971" s="25">
        <f t="shared" si="2578"/>
        <v>769.8977285807797</v>
      </c>
      <c r="Q971" s="26">
        <f t="shared" si="2579"/>
        <v>5111.3891586707659</v>
      </c>
      <c r="R971" s="27">
        <f t="shared" si="2580"/>
        <v>2.98</v>
      </c>
      <c r="S971" s="27">
        <f t="shared" si="2581"/>
        <v>736.44713999999999</v>
      </c>
      <c r="T971" s="28">
        <f t="shared" si="2582"/>
        <v>2194.6124771999998</v>
      </c>
      <c r="U971" s="25">
        <v>1.46</v>
      </c>
      <c r="V971" s="25">
        <f t="shared" si="2583"/>
        <v>736.44713999999999</v>
      </c>
      <c r="W971" s="28">
        <f t="shared" si="2584"/>
        <v>1075.2128244</v>
      </c>
      <c r="X971" s="25">
        <v>0.77</v>
      </c>
      <c r="Y971" s="25">
        <f t="shared" si="2585"/>
        <v>743.66432197200004</v>
      </c>
      <c r="Z971" s="28">
        <f t="shared" si="2586"/>
        <v>572.62152791844005</v>
      </c>
      <c r="AA971" s="25">
        <v>0.75</v>
      </c>
      <c r="AB971" s="25">
        <f t="shared" si="2587"/>
        <v>750.95223232732565</v>
      </c>
      <c r="AC971" s="28">
        <f t="shared" si="2588"/>
        <v>563.21417424549418</v>
      </c>
      <c r="AD971" s="27">
        <f t="shared" si="2589"/>
        <v>1.78</v>
      </c>
      <c r="AE971" s="27">
        <f t="shared" si="2590"/>
        <v>758.31156420413345</v>
      </c>
      <c r="AF971" s="28">
        <f t="shared" si="2591"/>
        <v>1349.7945842833576</v>
      </c>
      <c r="AG971" s="25">
        <v>0.3</v>
      </c>
      <c r="AH971" s="25">
        <f t="shared" si="2592"/>
        <v>758.31156420413345</v>
      </c>
      <c r="AI971" s="28">
        <f t="shared" si="2593"/>
        <v>227.49346926124002</v>
      </c>
      <c r="AJ971" s="25">
        <v>0.73</v>
      </c>
      <c r="AK971" s="25">
        <f t="shared" si="2594"/>
        <v>765.74301753333395</v>
      </c>
      <c r="AL971" s="28">
        <f t="shared" si="2595"/>
        <v>558.99240279933372</v>
      </c>
      <c r="AM971" s="25">
        <v>0.75</v>
      </c>
      <c r="AN971" s="25">
        <f t="shared" si="2596"/>
        <v>773.24729910516066</v>
      </c>
      <c r="AO971" s="28">
        <f t="shared" si="2597"/>
        <v>579.93547432887044</v>
      </c>
      <c r="AP971" s="27">
        <f t="shared" si="2598"/>
        <v>1.77</v>
      </c>
      <c r="AQ971" s="27">
        <f t="shared" si="2599"/>
        <v>780.82512263639126</v>
      </c>
      <c r="AR971" s="28">
        <f t="shared" si="2600"/>
        <v>1382.0604670664125</v>
      </c>
      <c r="AS971" s="25">
        <v>0.74</v>
      </c>
      <c r="AT971" s="25">
        <f t="shared" si="2601"/>
        <v>780.82512263639126</v>
      </c>
      <c r="AU971" s="28">
        <f t="shared" si="2602"/>
        <v>577.81059075092958</v>
      </c>
      <c r="AV971" s="25">
        <v>0.3</v>
      </c>
      <c r="AW971" s="25">
        <f t="shared" si="2603"/>
        <v>788.47720883822797</v>
      </c>
      <c r="AX971" s="28">
        <f t="shared" si="2604"/>
        <v>236.54316265146838</v>
      </c>
      <c r="AY971" s="25">
        <v>0.73</v>
      </c>
      <c r="AZ971" s="25">
        <f t="shared" si="2605"/>
        <v>796.20428548484267</v>
      </c>
      <c r="BA971" s="28">
        <f t="shared" si="2606"/>
        <v>581.22912840393519</v>
      </c>
      <c r="BB971" s="27">
        <f t="shared" si="2607"/>
        <v>0.23</v>
      </c>
      <c r="BC971" s="27">
        <f t="shared" si="2608"/>
        <v>804.0070874825941</v>
      </c>
      <c r="BD971" s="28">
        <f t="shared" si="2609"/>
        <v>184.92163012099664</v>
      </c>
      <c r="BE971" s="25">
        <v>0.14000000000000001</v>
      </c>
      <c r="BF971" s="25">
        <f t="shared" si="2610"/>
        <v>804.0070874825941</v>
      </c>
      <c r="BG971" s="28">
        <f t="shared" si="2611"/>
        <v>112.56099224756319</v>
      </c>
      <c r="BH971" s="25">
        <v>0.09</v>
      </c>
      <c r="BI971" s="25">
        <f t="shared" si="2612"/>
        <v>811.88635693992353</v>
      </c>
      <c r="BJ971" s="28">
        <f t="shared" si="2613"/>
        <v>73.069772124593115</v>
      </c>
      <c r="BK971" s="25"/>
      <c r="BL971" s="25">
        <f t="shared" si="2614"/>
        <v>819.84284323793486</v>
      </c>
      <c r="BM971" s="28">
        <f t="shared" si="2615"/>
        <v>0</v>
      </c>
      <c r="CZ971" s="30"/>
      <c r="DA971" s="30"/>
      <c r="DB971" s="30"/>
      <c r="DC971" s="30"/>
      <c r="DD971" s="30"/>
      <c r="DE971" s="30"/>
      <c r="DF971" s="30"/>
      <c r="DG971" s="30"/>
      <c r="DH971" s="30"/>
      <c r="DI971" s="30"/>
      <c r="DJ971" s="30"/>
      <c r="DK971" s="30"/>
      <c r="DL971" s="30"/>
      <c r="DM971" s="30"/>
      <c r="DN971" s="30"/>
      <c r="DO971" s="30"/>
      <c r="DP971" s="30"/>
      <c r="DQ971" s="30"/>
      <c r="DR971" s="30"/>
      <c r="DS971" s="30"/>
      <c r="DT971" s="30"/>
      <c r="DU971" s="30"/>
      <c r="DV971" s="30"/>
      <c r="DW971" s="30"/>
      <c r="DX971" s="30"/>
      <c r="DY971" s="30"/>
      <c r="DZ971" s="30"/>
      <c r="EA971" s="30"/>
      <c r="EB971" s="30"/>
      <c r="EC971" s="30"/>
      <c r="ED971" s="30"/>
      <c r="EE971" s="30"/>
      <c r="EF971" s="30"/>
      <c r="EG971" s="30"/>
      <c r="EH971" s="30"/>
      <c r="EI971" s="30"/>
      <c r="EJ971" s="30"/>
      <c r="EK971" s="30"/>
      <c r="EL971" s="30"/>
      <c r="EM971" s="30"/>
      <c r="EN971" s="30"/>
      <c r="EO971" s="30"/>
      <c r="EP971" s="30"/>
      <c r="EQ971" s="30"/>
      <c r="ER971" s="30"/>
      <c r="ES971" s="30"/>
      <c r="ET971" s="30"/>
      <c r="EU971" s="30"/>
      <c r="EV971" s="30"/>
      <c r="EW971" s="30"/>
      <c r="EX971" s="30"/>
      <c r="EY971" s="30"/>
      <c r="EZ971" s="30"/>
      <c r="FA971" s="30"/>
      <c r="FB971" s="30"/>
      <c r="FC971" s="30"/>
      <c r="FD971" s="30"/>
      <c r="FE971" s="30"/>
      <c r="FF971" s="30"/>
      <c r="FG971" s="30"/>
      <c r="FH971" s="30"/>
      <c r="FI971" s="30"/>
    </row>
    <row r="972" spans="1:165" s="35" customFormat="1" ht="25.5" customHeight="1" x14ac:dyDescent="0.2">
      <c r="A972" s="31"/>
      <c r="B972" s="31"/>
      <c r="C972" s="31"/>
      <c r="D972" s="31"/>
      <c r="E972" s="32"/>
      <c r="F972" s="111"/>
      <c r="G972" s="32"/>
      <c r="H972" s="32"/>
      <c r="I972" s="32"/>
      <c r="J972" s="32"/>
      <c r="K972" s="32"/>
      <c r="L972" s="32"/>
      <c r="M972" s="95"/>
      <c r="N972" s="95"/>
      <c r="O972" s="33"/>
      <c r="P972" s="33"/>
      <c r="Q972" s="33">
        <f>T972+AF972+AR972+BD972</f>
        <v>5369.4785549184417</v>
      </c>
      <c r="R972" s="34"/>
      <c r="S972" s="34"/>
      <c r="T972" s="34">
        <f>SUM(T970:T971)</f>
        <v>2256.3314531999999</v>
      </c>
      <c r="U972" s="34"/>
      <c r="V972" s="34"/>
      <c r="W972" s="34">
        <f t="shared" ref="W972:BM972" si="2616">SUM(W970:W971)</f>
        <v>1136.9318004000002</v>
      </c>
      <c r="X972" s="34"/>
      <c r="Y972" s="34"/>
      <c r="Z972" s="34">
        <f t="shared" si="2616"/>
        <v>572.62152791844005</v>
      </c>
      <c r="AA972" s="34"/>
      <c r="AB972" s="34"/>
      <c r="AC972" s="34">
        <f t="shared" si="2616"/>
        <v>563.21417424549418</v>
      </c>
      <c r="AD972" s="34"/>
      <c r="AE972" s="34"/>
      <c r="AF972" s="34">
        <f t="shared" si="2616"/>
        <v>1413.3459387385292</v>
      </c>
      <c r="AG972" s="34"/>
      <c r="AH972" s="34"/>
      <c r="AI972" s="34">
        <f t="shared" si="2616"/>
        <v>291.0448237164116</v>
      </c>
      <c r="AJ972" s="34"/>
      <c r="AK972" s="34"/>
      <c r="AL972" s="34">
        <f t="shared" si="2616"/>
        <v>558.99240279933372</v>
      </c>
      <c r="AM972" s="34"/>
      <c r="AN972" s="34"/>
      <c r="AO972" s="34">
        <f t="shared" si="2616"/>
        <v>579.93547432887044</v>
      </c>
      <c r="AP972" s="34"/>
      <c r="AQ972" s="34"/>
      <c r="AR972" s="34">
        <f t="shared" si="2616"/>
        <v>1447.4986015728382</v>
      </c>
      <c r="AS972" s="34"/>
      <c r="AT972" s="34"/>
      <c r="AU972" s="34">
        <f t="shared" si="2616"/>
        <v>643.2487252573552</v>
      </c>
      <c r="AV972" s="34"/>
      <c r="AW972" s="34"/>
      <c r="AX972" s="34">
        <f t="shared" si="2616"/>
        <v>236.54316265146838</v>
      </c>
      <c r="AY972" s="34"/>
      <c r="AZ972" s="34"/>
      <c r="BA972" s="34">
        <f t="shared" si="2616"/>
        <v>581.22912840393519</v>
      </c>
      <c r="BB972" s="34"/>
      <c r="BC972" s="34"/>
      <c r="BD972" s="34">
        <f t="shared" si="2616"/>
        <v>252.30256140707391</v>
      </c>
      <c r="BE972" s="34"/>
      <c r="BF972" s="34"/>
      <c r="BG972" s="34">
        <f t="shared" si="2616"/>
        <v>179.94192353364048</v>
      </c>
      <c r="BH972" s="34"/>
      <c r="BI972" s="34"/>
      <c r="BJ972" s="34">
        <f t="shared" si="2616"/>
        <v>73.069772124593115</v>
      </c>
      <c r="BK972" s="34"/>
      <c r="BL972" s="34"/>
      <c r="BM972" s="34">
        <f t="shared" si="2616"/>
        <v>0</v>
      </c>
      <c r="BN972" s="29"/>
    </row>
    <row r="973" spans="1:165" s="29" customFormat="1" ht="24.95" customHeight="1" x14ac:dyDescent="0.15">
      <c r="A973" s="23" t="s">
        <v>55</v>
      </c>
      <c r="B973" s="23" t="s">
        <v>2536</v>
      </c>
      <c r="C973" s="23" t="s">
        <v>2537</v>
      </c>
      <c r="D973" s="23" t="s">
        <v>2538</v>
      </c>
      <c r="E973" s="23" t="s">
        <v>465</v>
      </c>
      <c r="F973" s="110">
        <v>3</v>
      </c>
      <c r="G973" s="23"/>
      <c r="H973" s="23"/>
      <c r="I973" s="23"/>
      <c r="J973" s="23"/>
      <c r="K973" s="23"/>
      <c r="L973" s="23"/>
      <c r="M973" s="94">
        <v>1.43</v>
      </c>
      <c r="N973" s="94"/>
      <c r="O973" s="24">
        <f t="shared" ref="O973:O976" si="2617">R973+AD973+AP973+BB973</f>
        <v>3</v>
      </c>
      <c r="P973" s="25">
        <f t="shared" ref="P973:P976" si="2618">(S973+AE973+AQ973+BC973)/4</f>
        <v>1.5096033893740777</v>
      </c>
      <c r="Q973" s="26">
        <f t="shared" ref="Q973:Q976" si="2619">T973+AF973+AR973+BD973</f>
        <v>4.4190576522282177</v>
      </c>
      <c r="R973" s="27">
        <f t="shared" ref="R973:R976" si="2620">U973+X973+AA973</f>
        <v>2</v>
      </c>
      <c r="S973" s="27">
        <f t="shared" ref="S973:S976" si="2621">V973</f>
        <v>1.4440139999999999</v>
      </c>
      <c r="T973" s="28">
        <f t="shared" ref="T973:T976" si="2622">R973*S973</f>
        <v>2.8880279999999998</v>
      </c>
      <c r="U973" s="25">
        <v>1</v>
      </c>
      <c r="V973" s="25">
        <f t="shared" ref="V973:V976" si="2623">M973*1.0098</f>
        <v>1.4440139999999999</v>
      </c>
      <c r="W973" s="28">
        <f t="shared" ref="W973:W976" si="2624">U973*V973</f>
        <v>1.4440139999999999</v>
      </c>
      <c r="X973" s="25">
        <v>1</v>
      </c>
      <c r="Y973" s="25">
        <f t="shared" ref="Y973:Y976" si="2625">V973*1.0098</f>
        <v>1.4581653371999999</v>
      </c>
      <c r="Z973" s="28">
        <f t="shared" ref="Z973:Z976" si="2626">X973*Y973</f>
        <v>1.4581653371999999</v>
      </c>
      <c r="AA973" s="25"/>
      <c r="AB973" s="25">
        <f t="shared" ref="AB973:AB976" si="2627">Y973*1.0098</f>
        <v>1.4724553575045598</v>
      </c>
      <c r="AC973" s="28">
        <f t="shared" ref="AC973:AC976" si="2628">AA973*AB973</f>
        <v>0</v>
      </c>
      <c r="AD973" s="27">
        <f t="shared" ref="AD973:AD976" si="2629">AG973+AJ973+AM973</f>
        <v>0</v>
      </c>
      <c r="AE973" s="27">
        <f t="shared" ref="AE973:AE976" si="2630">AH973</f>
        <v>1.4868854200081045</v>
      </c>
      <c r="AF973" s="28">
        <f t="shared" ref="AF973:AF976" si="2631">AD973*AE973</f>
        <v>0</v>
      </c>
      <c r="AG973" s="25"/>
      <c r="AH973" s="25">
        <f t="shared" ref="AH973:AH976" si="2632">AB973*1.0098</f>
        <v>1.4868854200081045</v>
      </c>
      <c r="AI973" s="28">
        <f t="shared" ref="AI973:AI976" si="2633">AG973*AH973</f>
        <v>0</v>
      </c>
      <c r="AJ973" s="25"/>
      <c r="AK973" s="25">
        <f t="shared" ref="AK973:AK976" si="2634">AH973*1.0098</f>
        <v>1.501456897124184</v>
      </c>
      <c r="AL973" s="28">
        <f t="shared" ref="AL973:AL976" si="2635">AJ973*AK973</f>
        <v>0</v>
      </c>
      <c r="AM973" s="25"/>
      <c r="AN973" s="25">
        <f t="shared" ref="AN973:AN976" si="2636">AK973*1.0098</f>
        <v>1.5161711747160009</v>
      </c>
      <c r="AO973" s="28">
        <f t="shared" ref="AO973:AO976" si="2637">AM973*AN973</f>
        <v>0</v>
      </c>
      <c r="AP973" s="27">
        <f t="shared" ref="AP973:AP976" si="2638">AS973+AV973+AY973</f>
        <v>1</v>
      </c>
      <c r="AQ973" s="27">
        <f t="shared" ref="AQ973:AQ976" si="2639">AT973</f>
        <v>1.5310296522282179</v>
      </c>
      <c r="AR973" s="28">
        <f t="shared" ref="AR973:AR976" si="2640">AP973*AQ973</f>
        <v>1.5310296522282179</v>
      </c>
      <c r="AS973" s="25"/>
      <c r="AT973" s="25">
        <f t="shared" ref="AT973:AT976" si="2641">AN973*1.0098</f>
        <v>1.5310296522282179</v>
      </c>
      <c r="AU973" s="28">
        <f t="shared" ref="AU973:AU976" si="2642">AS973*AT973</f>
        <v>0</v>
      </c>
      <c r="AV973" s="25"/>
      <c r="AW973" s="25">
        <f t="shared" ref="AW973:AW976" si="2643">AT973*1.0098</f>
        <v>1.5460337428200543</v>
      </c>
      <c r="AX973" s="28">
        <f t="shared" ref="AX973:AX976" si="2644">AV973*AW973</f>
        <v>0</v>
      </c>
      <c r="AY973" s="25">
        <v>1</v>
      </c>
      <c r="AZ973" s="25">
        <f t="shared" ref="AZ973:AZ976" si="2645">AW973*1.0098</f>
        <v>1.5611848734996909</v>
      </c>
      <c r="BA973" s="28">
        <f t="shared" ref="BA973:BA976" si="2646">AY973*AZ973</f>
        <v>1.5611848734996909</v>
      </c>
      <c r="BB973" s="27">
        <f t="shared" ref="BB973:BB976" si="2647">BE973+BH973+BK973</f>
        <v>0</v>
      </c>
      <c r="BC973" s="27">
        <f t="shared" ref="BC973:BC976" si="2648">BF973</f>
        <v>1.576484485259988</v>
      </c>
      <c r="BD973" s="28">
        <f t="shared" ref="BD973:BD976" si="2649">BB973*BC973</f>
        <v>0</v>
      </c>
      <c r="BE973" s="25"/>
      <c r="BF973" s="25">
        <f t="shared" ref="BF973:BF976" si="2650">AZ973*1.0098</f>
        <v>1.576484485259988</v>
      </c>
      <c r="BG973" s="28">
        <f t="shared" ref="BG973:BG976" si="2651">BE973*BF973</f>
        <v>0</v>
      </c>
      <c r="BH973" s="25"/>
      <c r="BI973" s="25">
        <f t="shared" ref="BI973:BI976" si="2652">BF973*1.0098</f>
        <v>1.5919340332155358</v>
      </c>
      <c r="BJ973" s="28">
        <f t="shared" ref="BJ973:BJ976" si="2653">BH973*BI973</f>
        <v>0</v>
      </c>
      <c r="BK973" s="25"/>
      <c r="BL973" s="25">
        <f t="shared" ref="BL973:BL976" si="2654">BI973*1.0098</f>
        <v>1.6075349867410482</v>
      </c>
      <c r="BM973" s="28">
        <f t="shared" ref="BM973:BM976" si="2655">BK973*BL973</f>
        <v>0</v>
      </c>
      <c r="CZ973" s="30"/>
      <c r="DA973" s="30"/>
      <c r="DB973" s="30"/>
      <c r="DC973" s="30"/>
      <c r="DD973" s="30"/>
      <c r="DE973" s="30"/>
      <c r="DF973" s="30"/>
      <c r="DG973" s="30"/>
      <c r="DH973" s="30"/>
      <c r="DI973" s="30"/>
      <c r="DJ973" s="30"/>
      <c r="DK973" s="30"/>
      <c r="DL973" s="30"/>
      <c r="DM973" s="30"/>
      <c r="DN973" s="30"/>
      <c r="DO973" s="30"/>
      <c r="DP973" s="30"/>
      <c r="DQ973" s="30"/>
      <c r="DR973" s="30"/>
      <c r="DS973" s="30"/>
      <c r="DT973" s="30"/>
      <c r="DU973" s="30"/>
      <c r="DV973" s="30"/>
      <c r="DW973" s="30"/>
      <c r="DX973" s="30"/>
      <c r="DY973" s="30"/>
      <c r="DZ973" s="30"/>
      <c r="EA973" s="30"/>
      <c r="EB973" s="30"/>
      <c r="EC973" s="30"/>
      <c r="ED973" s="30"/>
      <c r="EE973" s="30"/>
      <c r="EF973" s="30"/>
      <c r="EG973" s="30"/>
      <c r="EH973" s="30"/>
      <c r="EI973" s="30"/>
      <c r="EJ973" s="30"/>
      <c r="EK973" s="30"/>
      <c r="EL973" s="30"/>
      <c r="EM973" s="30"/>
      <c r="EN973" s="30"/>
      <c r="EO973" s="30"/>
      <c r="EP973" s="30"/>
      <c r="EQ973" s="30"/>
      <c r="ER973" s="30"/>
      <c r="ES973" s="30"/>
      <c r="ET973" s="30"/>
      <c r="EU973" s="30"/>
      <c r="EV973" s="30"/>
      <c r="EW973" s="30"/>
      <c r="EX973" s="30"/>
      <c r="EY973" s="30"/>
      <c r="EZ973" s="30"/>
      <c r="FA973" s="30"/>
      <c r="FB973" s="30"/>
      <c r="FC973" s="30"/>
      <c r="FD973" s="30"/>
      <c r="FE973" s="30"/>
      <c r="FF973" s="30"/>
      <c r="FG973" s="30"/>
      <c r="FH973" s="30"/>
      <c r="FI973" s="30"/>
    </row>
    <row r="974" spans="1:165" s="29" customFormat="1" ht="24.95" customHeight="1" x14ac:dyDescent="0.15">
      <c r="A974" s="23" t="s">
        <v>55</v>
      </c>
      <c r="B974" s="23" t="s">
        <v>2539</v>
      </c>
      <c r="C974" s="23" t="s">
        <v>2540</v>
      </c>
      <c r="D974" s="23" t="s">
        <v>2538</v>
      </c>
      <c r="E974" s="23" t="s">
        <v>465</v>
      </c>
      <c r="F974" s="110">
        <v>4</v>
      </c>
      <c r="G974" s="23"/>
      <c r="H974" s="23"/>
      <c r="I974" s="23"/>
      <c r="J974" s="23"/>
      <c r="K974" s="23"/>
      <c r="L974" s="23"/>
      <c r="M974" s="94">
        <v>1.72</v>
      </c>
      <c r="N974" s="94"/>
      <c r="O974" s="24">
        <f t="shared" si="2617"/>
        <v>4</v>
      </c>
      <c r="P974" s="25">
        <f t="shared" si="2618"/>
        <v>1.8157467340723172</v>
      </c>
      <c r="Q974" s="26">
        <f t="shared" si="2619"/>
        <v>7.0505552481313849</v>
      </c>
      <c r="R974" s="27">
        <f t="shared" si="2620"/>
        <v>2</v>
      </c>
      <c r="S974" s="27">
        <f t="shared" si="2621"/>
        <v>1.736856</v>
      </c>
      <c r="T974" s="28">
        <f t="shared" si="2622"/>
        <v>3.4737119999999999</v>
      </c>
      <c r="U974" s="25">
        <v>1</v>
      </c>
      <c r="V974" s="25">
        <f t="shared" si="2623"/>
        <v>1.736856</v>
      </c>
      <c r="W974" s="28">
        <f t="shared" si="2624"/>
        <v>1.736856</v>
      </c>
      <c r="X974" s="25"/>
      <c r="Y974" s="25">
        <f t="shared" si="2625"/>
        <v>1.7538771888</v>
      </c>
      <c r="Z974" s="28">
        <f t="shared" si="2626"/>
        <v>0</v>
      </c>
      <c r="AA974" s="25">
        <v>1</v>
      </c>
      <c r="AB974" s="25">
        <f t="shared" si="2627"/>
        <v>1.7710651852502401</v>
      </c>
      <c r="AC974" s="28">
        <f t="shared" si="2628"/>
        <v>1.7710651852502401</v>
      </c>
      <c r="AD974" s="27">
        <f t="shared" si="2629"/>
        <v>2</v>
      </c>
      <c r="AE974" s="27">
        <f t="shared" si="2630"/>
        <v>1.7884216240656925</v>
      </c>
      <c r="AF974" s="28">
        <f t="shared" si="2631"/>
        <v>3.576843248131385</v>
      </c>
      <c r="AG974" s="25">
        <v>1</v>
      </c>
      <c r="AH974" s="25">
        <f t="shared" si="2632"/>
        <v>1.7884216240656925</v>
      </c>
      <c r="AI974" s="28">
        <f t="shared" si="2633"/>
        <v>1.7884216240656925</v>
      </c>
      <c r="AJ974" s="25"/>
      <c r="AK974" s="25">
        <f t="shared" si="2634"/>
        <v>1.8059481559815362</v>
      </c>
      <c r="AL974" s="28">
        <f t="shared" si="2635"/>
        <v>0</v>
      </c>
      <c r="AM974" s="25">
        <v>1</v>
      </c>
      <c r="AN974" s="25">
        <f t="shared" si="2636"/>
        <v>1.8236464479101553</v>
      </c>
      <c r="AO974" s="28">
        <f t="shared" si="2637"/>
        <v>1.8236464479101553</v>
      </c>
      <c r="AP974" s="27">
        <f t="shared" si="2638"/>
        <v>0</v>
      </c>
      <c r="AQ974" s="27">
        <f t="shared" si="2639"/>
        <v>1.841518183099675</v>
      </c>
      <c r="AR974" s="28">
        <f t="shared" si="2640"/>
        <v>0</v>
      </c>
      <c r="AS974" s="25"/>
      <c r="AT974" s="25">
        <f t="shared" si="2641"/>
        <v>1.841518183099675</v>
      </c>
      <c r="AU974" s="28">
        <f t="shared" si="2642"/>
        <v>0</v>
      </c>
      <c r="AV974" s="25"/>
      <c r="AW974" s="25">
        <f t="shared" si="2643"/>
        <v>1.8595650612940517</v>
      </c>
      <c r="AX974" s="28">
        <f t="shared" si="2644"/>
        <v>0</v>
      </c>
      <c r="AY974" s="25"/>
      <c r="AZ974" s="25">
        <f t="shared" si="2645"/>
        <v>1.8777887988947335</v>
      </c>
      <c r="BA974" s="28">
        <f t="shared" si="2646"/>
        <v>0</v>
      </c>
      <c r="BB974" s="27">
        <f t="shared" si="2647"/>
        <v>0</v>
      </c>
      <c r="BC974" s="27">
        <f t="shared" si="2648"/>
        <v>1.896191129123902</v>
      </c>
      <c r="BD974" s="28">
        <f t="shared" si="2649"/>
        <v>0</v>
      </c>
      <c r="BE974" s="25"/>
      <c r="BF974" s="25">
        <f t="shared" si="2650"/>
        <v>1.896191129123902</v>
      </c>
      <c r="BG974" s="28">
        <f t="shared" si="2651"/>
        <v>0</v>
      </c>
      <c r="BH974" s="25"/>
      <c r="BI974" s="25">
        <f t="shared" si="2652"/>
        <v>1.9147738021893164</v>
      </c>
      <c r="BJ974" s="28">
        <f t="shared" si="2653"/>
        <v>0</v>
      </c>
      <c r="BK974" s="25"/>
      <c r="BL974" s="25">
        <f t="shared" si="2654"/>
        <v>1.9335385854507716</v>
      </c>
      <c r="BM974" s="28">
        <f t="shared" si="2655"/>
        <v>0</v>
      </c>
      <c r="CZ974" s="30"/>
      <c r="DA974" s="30"/>
      <c r="DB974" s="30"/>
      <c r="DC974" s="30"/>
      <c r="DD974" s="30"/>
      <c r="DE974" s="30"/>
      <c r="DF974" s="30"/>
      <c r="DG974" s="30"/>
      <c r="DH974" s="30"/>
      <c r="DI974" s="30"/>
      <c r="DJ974" s="30"/>
      <c r="DK974" s="30"/>
      <c r="DL974" s="30"/>
      <c r="DM974" s="30"/>
      <c r="DN974" s="30"/>
      <c r="DO974" s="30"/>
      <c r="DP974" s="30"/>
      <c r="DQ974" s="30"/>
      <c r="DR974" s="30"/>
      <c r="DS974" s="30"/>
      <c r="DT974" s="30"/>
      <c r="DU974" s="30"/>
      <c r="DV974" s="30"/>
      <c r="DW974" s="30"/>
      <c r="DX974" s="30"/>
      <c r="DY974" s="30"/>
      <c r="DZ974" s="30"/>
      <c r="EA974" s="30"/>
      <c r="EB974" s="30"/>
      <c r="EC974" s="30"/>
      <c r="ED974" s="30"/>
      <c r="EE974" s="30"/>
      <c r="EF974" s="30"/>
      <c r="EG974" s="30"/>
      <c r="EH974" s="30"/>
      <c r="EI974" s="30"/>
      <c r="EJ974" s="30"/>
      <c r="EK974" s="30"/>
      <c r="EL974" s="30"/>
      <c r="EM974" s="30"/>
      <c r="EN974" s="30"/>
      <c r="EO974" s="30"/>
      <c r="EP974" s="30"/>
      <c r="EQ974" s="30"/>
      <c r="ER974" s="30"/>
      <c r="ES974" s="30"/>
      <c r="ET974" s="30"/>
      <c r="EU974" s="30"/>
      <c r="EV974" s="30"/>
      <c r="EW974" s="30"/>
      <c r="EX974" s="30"/>
      <c r="EY974" s="30"/>
      <c r="EZ974" s="30"/>
      <c r="FA974" s="30"/>
      <c r="FB974" s="30"/>
      <c r="FC974" s="30"/>
      <c r="FD974" s="30"/>
      <c r="FE974" s="30"/>
      <c r="FF974" s="30"/>
      <c r="FG974" s="30"/>
      <c r="FH974" s="30"/>
      <c r="FI974" s="30"/>
    </row>
    <row r="975" spans="1:165" s="29" customFormat="1" ht="24.95" customHeight="1" x14ac:dyDescent="0.15">
      <c r="A975" s="23" t="s">
        <v>55</v>
      </c>
      <c r="B975" s="23" t="s">
        <v>2541</v>
      </c>
      <c r="C975" s="23" t="s">
        <v>2542</v>
      </c>
      <c r="D975" s="23" t="s">
        <v>2538</v>
      </c>
      <c r="E975" s="23" t="s">
        <v>465</v>
      </c>
      <c r="F975" s="110">
        <v>3</v>
      </c>
      <c r="G975" s="23"/>
      <c r="H975" s="23"/>
      <c r="I975" s="23"/>
      <c r="J975" s="23"/>
      <c r="K975" s="23"/>
      <c r="L975" s="23"/>
      <c r="M975" s="94">
        <v>7.28</v>
      </c>
      <c r="N975" s="94"/>
      <c r="O975" s="24">
        <f t="shared" si="2617"/>
        <v>3</v>
      </c>
      <c r="P975" s="25">
        <f t="shared" si="2618"/>
        <v>7.6852536186316689</v>
      </c>
      <c r="Q975" s="26">
        <f t="shared" si="2619"/>
        <v>22.933529778698905</v>
      </c>
      <c r="R975" s="27">
        <f t="shared" si="2620"/>
        <v>0</v>
      </c>
      <c r="S975" s="27">
        <f t="shared" si="2621"/>
        <v>7.3513440000000001</v>
      </c>
      <c r="T975" s="28">
        <f t="shared" si="2622"/>
        <v>0</v>
      </c>
      <c r="U975" s="25"/>
      <c r="V975" s="25">
        <f t="shared" si="2623"/>
        <v>7.3513440000000001</v>
      </c>
      <c r="W975" s="28">
        <f t="shared" si="2624"/>
        <v>0</v>
      </c>
      <c r="X975" s="25"/>
      <c r="Y975" s="25">
        <f t="shared" si="2625"/>
        <v>7.4233871711999999</v>
      </c>
      <c r="Z975" s="28">
        <f t="shared" si="2626"/>
        <v>0</v>
      </c>
      <c r="AA975" s="25"/>
      <c r="AB975" s="25">
        <f t="shared" si="2627"/>
        <v>7.49613636547776</v>
      </c>
      <c r="AC975" s="28">
        <f t="shared" si="2628"/>
        <v>0</v>
      </c>
      <c r="AD975" s="27">
        <f t="shared" si="2629"/>
        <v>2</v>
      </c>
      <c r="AE975" s="27">
        <f t="shared" si="2630"/>
        <v>7.5695985018594421</v>
      </c>
      <c r="AF975" s="28">
        <f t="shared" si="2631"/>
        <v>15.139197003718884</v>
      </c>
      <c r="AG975" s="25"/>
      <c r="AH975" s="25">
        <f t="shared" si="2632"/>
        <v>7.5695985018594421</v>
      </c>
      <c r="AI975" s="28">
        <f t="shared" si="2633"/>
        <v>0</v>
      </c>
      <c r="AJ975" s="25">
        <v>1</v>
      </c>
      <c r="AK975" s="25">
        <f t="shared" si="2634"/>
        <v>7.6437805671776644</v>
      </c>
      <c r="AL975" s="28">
        <f t="shared" si="2635"/>
        <v>7.6437805671776644</v>
      </c>
      <c r="AM975" s="25">
        <v>1</v>
      </c>
      <c r="AN975" s="25">
        <f t="shared" si="2636"/>
        <v>7.7186896167360057</v>
      </c>
      <c r="AO975" s="28">
        <f t="shared" si="2637"/>
        <v>7.7186896167360057</v>
      </c>
      <c r="AP975" s="27">
        <f t="shared" si="2638"/>
        <v>1</v>
      </c>
      <c r="AQ975" s="27">
        <f t="shared" si="2639"/>
        <v>7.7943327749800186</v>
      </c>
      <c r="AR975" s="28">
        <f t="shared" si="2640"/>
        <v>7.7943327749800186</v>
      </c>
      <c r="AS975" s="25"/>
      <c r="AT975" s="25">
        <f t="shared" si="2641"/>
        <v>7.7943327749800186</v>
      </c>
      <c r="AU975" s="28">
        <f t="shared" si="2642"/>
        <v>0</v>
      </c>
      <c r="AV975" s="25"/>
      <c r="AW975" s="25">
        <f t="shared" si="2643"/>
        <v>7.8707172361748228</v>
      </c>
      <c r="AX975" s="28">
        <f t="shared" si="2644"/>
        <v>0</v>
      </c>
      <c r="AY975" s="25">
        <v>1</v>
      </c>
      <c r="AZ975" s="25">
        <f t="shared" si="2645"/>
        <v>7.9478502650893361</v>
      </c>
      <c r="BA975" s="28">
        <f t="shared" si="2646"/>
        <v>7.9478502650893361</v>
      </c>
      <c r="BB975" s="27">
        <f t="shared" si="2647"/>
        <v>0</v>
      </c>
      <c r="BC975" s="27">
        <f t="shared" si="2648"/>
        <v>8.0257391976872121</v>
      </c>
      <c r="BD975" s="28">
        <f t="shared" si="2649"/>
        <v>0</v>
      </c>
      <c r="BE975" s="25"/>
      <c r="BF975" s="25">
        <f t="shared" si="2650"/>
        <v>8.0257391976872121</v>
      </c>
      <c r="BG975" s="28">
        <f t="shared" si="2651"/>
        <v>0</v>
      </c>
      <c r="BH975" s="25"/>
      <c r="BI975" s="25">
        <f t="shared" si="2652"/>
        <v>8.1043914418245464</v>
      </c>
      <c r="BJ975" s="28">
        <f t="shared" si="2653"/>
        <v>0</v>
      </c>
      <c r="BK975" s="25"/>
      <c r="BL975" s="25">
        <f t="shared" si="2654"/>
        <v>8.183814477954428</v>
      </c>
      <c r="BM975" s="28">
        <f t="shared" si="2655"/>
        <v>0</v>
      </c>
      <c r="CZ975" s="30"/>
      <c r="DA975" s="30"/>
      <c r="DB975" s="30"/>
      <c r="DC975" s="30"/>
      <c r="DD975" s="30"/>
      <c r="DE975" s="30"/>
      <c r="DF975" s="30"/>
      <c r="DG975" s="30"/>
      <c r="DH975" s="30"/>
      <c r="DI975" s="30"/>
      <c r="DJ975" s="30"/>
      <c r="DK975" s="30"/>
      <c r="DL975" s="30"/>
      <c r="DM975" s="30"/>
      <c r="DN975" s="30"/>
      <c r="DO975" s="30"/>
      <c r="DP975" s="30"/>
      <c r="DQ975" s="30"/>
      <c r="DR975" s="30"/>
      <c r="DS975" s="30"/>
      <c r="DT975" s="30"/>
      <c r="DU975" s="30"/>
      <c r="DV975" s="30"/>
      <c r="DW975" s="30"/>
      <c r="DX975" s="30"/>
      <c r="DY975" s="30"/>
      <c r="DZ975" s="30"/>
      <c r="EA975" s="30"/>
      <c r="EB975" s="30"/>
      <c r="EC975" s="30"/>
      <c r="ED975" s="30"/>
      <c r="EE975" s="30"/>
      <c r="EF975" s="30"/>
      <c r="EG975" s="30"/>
      <c r="EH975" s="30"/>
      <c r="EI975" s="30"/>
      <c r="EJ975" s="30"/>
      <c r="EK975" s="30"/>
      <c r="EL975" s="30"/>
      <c r="EM975" s="30"/>
      <c r="EN975" s="30"/>
      <c r="EO975" s="30"/>
      <c r="EP975" s="30"/>
      <c r="EQ975" s="30"/>
      <c r="ER975" s="30"/>
      <c r="ES975" s="30"/>
      <c r="ET975" s="30"/>
      <c r="EU975" s="30"/>
      <c r="EV975" s="30"/>
      <c r="EW975" s="30"/>
      <c r="EX975" s="30"/>
      <c r="EY975" s="30"/>
      <c r="EZ975" s="30"/>
      <c r="FA975" s="30"/>
      <c r="FB975" s="30"/>
      <c r="FC975" s="30"/>
      <c r="FD975" s="30"/>
      <c r="FE975" s="30"/>
      <c r="FF975" s="30"/>
      <c r="FG975" s="30"/>
      <c r="FH975" s="30"/>
      <c r="FI975" s="30"/>
    </row>
    <row r="976" spans="1:165" s="29" customFormat="1" ht="24.95" customHeight="1" x14ac:dyDescent="0.15">
      <c r="A976" s="23" t="s">
        <v>55</v>
      </c>
      <c r="B976" s="23" t="s">
        <v>2543</v>
      </c>
      <c r="C976" s="23" t="s">
        <v>2544</v>
      </c>
      <c r="D976" s="23" t="s">
        <v>2538</v>
      </c>
      <c r="E976" s="23" t="s">
        <v>465</v>
      </c>
      <c r="F976" s="110">
        <v>3</v>
      </c>
      <c r="G976" s="23"/>
      <c r="H976" s="23"/>
      <c r="I976" s="23"/>
      <c r="J976" s="23"/>
      <c r="K976" s="23"/>
      <c r="L976" s="23"/>
      <c r="M976" s="94">
        <v>2</v>
      </c>
      <c r="N976" s="94"/>
      <c r="O976" s="24">
        <f t="shared" si="2617"/>
        <v>3</v>
      </c>
      <c r="P976" s="25">
        <f t="shared" si="2618"/>
        <v>2.1113334117119971</v>
      </c>
      <c r="Q976" s="26">
        <f t="shared" si="2619"/>
        <v>6.3621604537965606</v>
      </c>
      <c r="R976" s="27">
        <f t="shared" si="2620"/>
        <v>0</v>
      </c>
      <c r="S976" s="27">
        <f t="shared" si="2621"/>
        <v>2.0196000000000001</v>
      </c>
      <c r="T976" s="28">
        <f t="shared" si="2622"/>
        <v>0</v>
      </c>
      <c r="U976" s="25"/>
      <c r="V976" s="25">
        <f t="shared" si="2623"/>
        <v>2.0196000000000001</v>
      </c>
      <c r="W976" s="28">
        <f t="shared" si="2624"/>
        <v>0</v>
      </c>
      <c r="X976" s="25"/>
      <c r="Y976" s="25">
        <f t="shared" si="2625"/>
        <v>2.0393920800000003</v>
      </c>
      <c r="Z976" s="28">
        <f t="shared" si="2626"/>
        <v>0</v>
      </c>
      <c r="AA976" s="25"/>
      <c r="AB976" s="25">
        <f t="shared" si="2627"/>
        <v>2.0593781223840004</v>
      </c>
      <c r="AC976" s="28">
        <f t="shared" si="2628"/>
        <v>0</v>
      </c>
      <c r="AD976" s="27">
        <f t="shared" si="2629"/>
        <v>1</v>
      </c>
      <c r="AE976" s="27">
        <f t="shared" si="2630"/>
        <v>2.0795600279833635</v>
      </c>
      <c r="AF976" s="28">
        <f t="shared" si="2631"/>
        <v>2.0795600279833635</v>
      </c>
      <c r="AG976" s="25">
        <v>1</v>
      </c>
      <c r="AH976" s="25">
        <f t="shared" si="2632"/>
        <v>2.0795600279833635</v>
      </c>
      <c r="AI976" s="28">
        <f t="shared" si="2633"/>
        <v>2.0795600279833635</v>
      </c>
      <c r="AJ976" s="25"/>
      <c r="AK976" s="25">
        <f t="shared" si="2634"/>
        <v>2.0999397162576003</v>
      </c>
      <c r="AL976" s="28">
        <f t="shared" si="2635"/>
        <v>0</v>
      </c>
      <c r="AM976" s="25"/>
      <c r="AN976" s="25">
        <f t="shared" si="2636"/>
        <v>2.1205191254769247</v>
      </c>
      <c r="AO976" s="28">
        <f t="shared" si="2637"/>
        <v>0</v>
      </c>
      <c r="AP976" s="27">
        <f t="shared" si="2638"/>
        <v>2</v>
      </c>
      <c r="AQ976" s="27">
        <f t="shared" si="2639"/>
        <v>2.1413002129065988</v>
      </c>
      <c r="AR976" s="28">
        <f t="shared" si="2640"/>
        <v>4.2826004258131976</v>
      </c>
      <c r="AS976" s="25">
        <v>1</v>
      </c>
      <c r="AT976" s="25">
        <f t="shared" si="2641"/>
        <v>2.1413002129065988</v>
      </c>
      <c r="AU976" s="28">
        <f t="shared" si="2642"/>
        <v>2.1413002129065988</v>
      </c>
      <c r="AV976" s="25">
        <v>1</v>
      </c>
      <c r="AW976" s="25">
        <f t="shared" si="2643"/>
        <v>2.1622849549930834</v>
      </c>
      <c r="AX976" s="28">
        <f t="shared" si="2644"/>
        <v>2.1622849549930834</v>
      </c>
      <c r="AY976" s="25"/>
      <c r="AZ976" s="25">
        <f t="shared" si="2645"/>
        <v>2.1834753475520157</v>
      </c>
      <c r="BA976" s="28">
        <f t="shared" si="2646"/>
        <v>0</v>
      </c>
      <c r="BB976" s="27">
        <f t="shared" si="2647"/>
        <v>0</v>
      </c>
      <c r="BC976" s="27">
        <f t="shared" si="2648"/>
        <v>2.2048734059580255</v>
      </c>
      <c r="BD976" s="28">
        <f t="shared" si="2649"/>
        <v>0</v>
      </c>
      <c r="BE976" s="25"/>
      <c r="BF976" s="25">
        <f t="shared" si="2650"/>
        <v>2.2048734059580255</v>
      </c>
      <c r="BG976" s="28">
        <f t="shared" si="2651"/>
        <v>0</v>
      </c>
      <c r="BH976" s="25"/>
      <c r="BI976" s="25">
        <f t="shared" si="2652"/>
        <v>2.226481165336414</v>
      </c>
      <c r="BJ976" s="28">
        <f t="shared" si="2653"/>
        <v>0</v>
      </c>
      <c r="BK976" s="25"/>
      <c r="BL976" s="25">
        <f t="shared" si="2654"/>
        <v>2.248300680756711</v>
      </c>
      <c r="BM976" s="28">
        <f t="shared" si="2655"/>
        <v>0</v>
      </c>
      <c r="CZ976" s="30"/>
      <c r="DA976" s="30"/>
      <c r="DB976" s="30"/>
      <c r="DC976" s="30"/>
      <c r="DD976" s="30"/>
      <c r="DE976" s="30"/>
      <c r="DF976" s="30"/>
      <c r="DG976" s="30"/>
      <c r="DH976" s="30"/>
      <c r="DI976" s="30"/>
      <c r="DJ976" s="30"/>
      <c r="DK976" s="30"/>
      <c r="DL976" s="30"/>
      <c r="DM976" s="30"/>
      <c r="DN976" s="30"/>
      <c r="DO976" s="30"/>
      <c r="DP976" s="30"/>
      <c r="DQ976" s="30"/>
      <c r="DR976" s="30"/>
      <c r="DS976" s="30"/>
      <c r="DT976" s="30"/>
      <c r="DU976" s="30"/>
      <c r="DV976" s="30"/>
      <c r="DW976" s="30"/>
      <c r="DX976" s="30"/>
      <c r="DY976" s="30"/>
      <c r="DZ976" s="30"/>
      <c r="EA976" s="30"/>
      <c r="EB976" s="30"/>
      <c r="EC976" s="30"/>
      <c r="ED976" s="30"/>
      <c r="EE976" s="30"/>
      <c r="EF976" s="30"/>
      <c r="EG976" s="30"/>
      <c r="EH976" s="30"/>
      <c r="EI976" s="30"/>
      <c r="EJ976" s="30"/>
      <c r="EK976" s="30"/>
      <c r="EL976" s="30"/>
      <c r="EM976" s="30"/>
      <c r="EN976" s="30"/>
      <c r="EO976" s="30"/>
      <c r="EP976" s="30"/>
      <c r="EQ976" s="30"/>
      <c r="ER976" s="30"/>
      <c r="ES976" s="30"/>
      <c r="ET976" s="30"/>
      <c r="EU976" s="30"/>
      <c r="EV976" s="30"/>
      <c r="EW976" s="30"/>
      <c r="EX976" s="30"/>
      <c r="EY976" s="30"/>
      <c r="EZ976" s="30"/>
      <c r="FA976" s="30"/>
      <c r="FB976" s="30"/>
      <c r="FC976" s="30"/>
      <c r="FD976" s="30"/>
      <c r="FE976" s="30"/>
      <c r="FF976" s="30"/>
      <c r="FG976" s="30"/>
      <c r="FH976" s="30"/>
      <c r="FI976" s="30"/>
    </row>
    <row r="977" spans="1:165" s="35" customFormat="1" ht="25.5" customHeight="1" x14ac:dyDescent="0.2">
      <c r="A977" s="31"/>
      <c r="B977" s="31"/>
      <c r="C977" s="31"/>
      <c r="D977" s="31"/>
      <c r="E977" s="32"/>
      <c r="F977" s="111"/>
      <c r="G977" s="32"/>
      <c r="H977" s="32"/>
      <c r="I977" s="32"/>
      <c r="J977" s="32"/>
      <c r="K977" s="32"/>
      <c r="L977" s="32"/>
      <c r="M977" s="95"/>
      <c r="N977" s="95"/>
      <c r="O977" s="33"/>
      <c r="P977" s="33"/>
      <c r="Q977" s="33">
        <f>T977+AF977+AR977+BD977</f>
        <v>40.765303132855067</v>
      </c>
      <c r="R977" s="34"/>
      <c r="S977" s="34"/>
      <c r="T977" s="34">
        <f>SUM(T973:T976)</f>
        <v>6.3617399999999993</v>
      </c>
      <c r="U977" s="34"/>
      <c r="V977" s="34"/>
      <c r="W977" s="34">
        <f t="shared" ref="W977:BM977" si="2656">SUM(W973:W976)</f>
        <v>3.1808699999999996</v>
      </c>
      <c r="X977" s="34"/>
      <c r="Y977" s="34"/>
      <c r="Z977" s="34">
        <f t="shared" si="2656"/>
        <v>1.4581653371999999</v>
      </c>
      <c r="AA977" s="34"/>
      <c r="AB977" s="34"/>
      <c r="AC977" s="34">
        <f t="shared" si="2656"/>
        <v>1.7710651852502401</v>
      </c>
      <c r="AD977" s="34"/>
      <c r="AE977" s="34"/>
      <c r="AF977" s="34">
        <f t="shared" si="2656"/>
        <v>20.795600279833632</v>
      </c>
      <c r="AG977" s="34"/>
      <c r="AH977" s="34"/>
      <c r="AI977" s="34">
        <f t="shared" si="2656"/>
        <v>3.867981652049056</v>
      </c>
      <c r="AJ977" s="34"/>
      <c r="AK977" s="34"/>
      <c r="AL977" s="34">
        <f t="shared" si="2656"/>
        <v>7.6437805671776644</v>
      </c>
      <c r="AM977" s="34"/>
      <c r="AN977" s="34"/>
      <c r="AO977" s="34">
        <f t="shared" si="2656"/>
        <v>9.542336064646161</v>
      </c>
      <c r="AP977" s="34"/>
      <c r="AQ977" s="34"/>
      <c r="AR977" s="34">
        <f t="shared" si="2656"/>
        <v>13.607962853021434</v>
      </c>
      <c r="AS977" s="34"/>
      <c r="AT977" s="34"/>
      <c r="AU977" s="34">
        <f t="shared" si="2656"/>
        <v>2.1413002129065988</v>
      </c>
      <c r="AV977" s="34"/>
      <c r="AW977" s="34"/>
      <c r="AX977" s="34">
        <f t="shared" si="2656"/>
        <v>2.1622849549930834</v>
      </c>
      <c r="AY977" s="34"/>
      <c r="AZ977" s="34"/>
      <c r="BA977" s="34">
        <f t="shared" si="2656"/>
        <v>9.5090351385890273</v>
      </c>
      <c r="BB977" s="34"/>
      <c r="BC977" s="34"/>
      <c r="BD977" s="34">
        <f t="shared" si="2656"/>
        <v>0</v>
      </c>
      <c r="BE977" s="34"/>
      <c r="BF977" s="34"/>
      <c r="BG977" s="34">
        <f t="shared" si="2656"/>
        <v>0</v>
      </c>
      <c r="BH977" s="34"/>
      <c r="BI977" s="34"/>
      <c r="BJ977" s="34">
        <f t="shared" si="2656"/>
        <v>0</v>
      </c>
      <c r="BK977" s="34"/>
      <c r="BL977" s="34"/>
      <c r="BM977" s="34">
        <f t="shared" si="2656"/>
        <v>0</v>
      </c>
      <c r="BN977" s="29"/>
    </row>
    <row r="978" spans="1:165" s="29" customFormat="1" ht="24.95" customHeight="1" x14ac:dyDescent="0.15">
      <c r="A978" s="23" t="s">
        <v>56</v>
      </c>
      <c r="B978" s="23" t="s">
        <v>2545</v>
      </c>
      <c r="C978" s="23" t="s">
        <v>2546</v>
      </c>
      <c r="D978" s="23" t="s">
        <v>2547</v>
      </c>
      <c r="E978" s="23" t="s">
        <v>713</v>
      </c>
      <c r="F978" s="110">
        <v>6050</v>
      </c>
      <c r="G978" s="23"/>
      <c r="H978" s="23"/>
      <c r="I978" s="23"/>
      <c r="J978" s="23"/>
      <c r="K978" s="23"/>
      <c r="L978" s="23"/>
      <c r="M978" s="94">
        <v>0.82</v>
      </c>
      <c r="N978" s="94"/>
      <c r="O978" s="24">
        <f t="shared" ref="O978:O984" si="2657">R978+AD978+AP978+BB978</f>
        <v>6050</v>
      </c>
      <c r="P978" s="25">
        <f t="shared" ref="P978:P984" si="2658">(S978+AE978+AQ978+BC978)/4</f>
        <v>0.8656466988019188</v>
      </c>
      <c r="Q978" s="26">
        <f t="shared" ref="Q978:Q984" si="2659">T978+AF978+AR978+BD978</f>
        <v>5174.5509757732689</v>
      </c>
      <c r="R978" s="27">
        <f t="shared" ref="R978:R984" si="2660">U978+X978+AA978</f>
        <v>2300</v>
      </c>
      <c r="S978" s="27">
        <f t="shared" ref="S978:S984" si="2661">V978</f>
        <v>0.82803599999999999</v>
      </c>
      <c r="T978" s="28">
        <f t="shared" ref="T978:T984" si="2662">R978*S978</f>
        <v>1904.4828</v>
      </c>
      <c r="U978" s="25">
        <v>1150</v>
      </c>
      <c r="V978" s="25">
        <f t="shared" ref="V978:V984" si="2663">M978*1.0098</f>
        <v>0.82803599999999999</v>
      </c>
      <c r="W978" s="28">
        <f t="shared" ref="W978:W984" si="2664">U978*V978</f>
        <v>952.2414</v>
      </c>
      <c r="X978" s="25">
        <v>450</v>
      </c>
      <c r="Y978" s="25">
        <f t="shared" ref="Y978:Y984" si="2665">V978*1.0098</f>
        <v>0.83615075280000006</v>
      </c>
      <c r="Z978" s="28">
        <f t="shared" ref="Z978:Z984" si="2666">X978*Y978</f>
        <v>376.26783876000002</v>
      </c>
      <c r="AA978" s="25">
        <v>700</v>
      </c>
      <c r="AB978" s="25">
        <f t="shared" ref="AB978:AB984" si="2667">Y978*1.0098</f>
        <v>0.84434503017744011</v>
      </c>
      <c r="AC978" s="28">
        <f t="shared" ref="AC978:AC984" si="2668">AA978*AB978</f>
        <v>591.04152112420809</v>
      </c>
      <c r="AD978" s="27">
        <f t="shared" ref="AD978:AD984" si="2669">AG978+AJ978+AM978</f>
        <v>1700</v>
      </c>
      <c r="AE978" s="27">
        <f t="shared" ref="AE978:AE984" si="2670">AH978</f>
        <v>0.85261961147317911</v>
      </c>
      <c r="AF978" s="28">
        <f t="shared" ref="AF978:AF984" si="2671">AD978*AE978</f>
        <v>1449.4533395044045</v>
      </c>
      <c r="AG978" s="25">
        <v>400</v>
      </c>
      <c r="AH978" s="25">
        <f t="shared" ref="AH978:AH984" si="2672">AB978*1.0098</f>
        <v>0.85261961147317911</v>
      </c>
      <c r="AI978" s="28">
        <f t="shared" ref="AI978:AI984" si="2673">AG978*AH978</f>
        <v>341.04784458927162</v>
      </c>
      <c r="AJ978" s="25">
        <v>350</v>
      </c>
      <c r="AK978" s="25">
        <f t="shared" ref="AK978:AK984" si="2674">AH978*1.0098</f>
        <v>0.86097528366561626</v>
      </c>
      <c r="AL978" s="28">
        <f t="shared" ref="AL978:AL984" si="2675">AJ978*AK978</f>
        <v>301.34134928296567</v>
      </c>
      <c r="AM978" s="25">
        <v>950</v>
      </c>
      <c r="AN978" s="25">
        <f t="shared" ref="AN978:AN984" si="2676">AK978*1.0098</f>
        <v>0.86941284144553932</v>
      </c>
      <c r="AO978" s="28">
        <f t="shared" ref="AO978:AO984" si="2677">AM978*AN978</f>
        <v>825.94219937326238</v>
      </c>
      <c r="AP978" s="27">
        <f t="shared" ref="AP978:AP984" si="2678">AS978+AV978+AY978</f>
        <v>1250</v>
      </c>
      <c r="AQ978" s="27">
        <f t="shared" ref="AQ978:AQ984" si="2679">AT978</f>
        <v>0.87793308729170561</v>
      </c>
      <c r="AR978" s="28">
        <f t="shared" ref="AR978:AR984" si="2680">AP978*AQ978</f>
        <v>1097.4163591146321</v>
      </c>
      <c r="AS978" s="25">
        <v>350</v>
      </c>
      <c r="AT978" s="25">
        <f t="shared" ref="AT978:AT984" si="2681">AN978*1.0098</f>
        <v>0.87793308729170561</v>
      </c>
      <c r="AU978" s="28">
        <f t="shared" ref="AU978:AU984" si="2682">AS978*AT978</f>
        <v>307.27658055209696</v>
      </c>
      <c r="AV978" s="25">
        <v>400</v>
      </c>
      <c r="AW978" s="25">
        <f t="shared" ref="AW978:AW984" si="2683">AT978*1.0098</f>
        <v>0.88653683154716434</v>
      </c>
      <c r="AX978" s="28">
        <f t="shared" ref="AX978:AX984" si="2684">AV978*AW978</f>
        <v>354.61473261886573</v>
      </c>
      <c r="AY978" s="25">
        <v>500</v>
      </c>
      <c r="AZ978" s="25">
        <f t="shared" ref="AZ978:AZ984" si="2685">AW978*1.0098</f>
        <v>0.89522489249632653</v>
      </c>
      <c r="BA978" s="28">
        <f t="shared" ref="BA978:BA984" si="2686">AY978*AZ978</f>
        <v>447.61244624816328</v>
      </c>
      <c r="BB978" s="27">
        <f t="shared" ref="BB978:BB984" si="2687">BE978+BH978+BK978</f>
        <v>800</v>
      </c>
      <c r="BC978" s="27">
        <f t="shared" ref="BC978:BC984" si="2688">BF978</f>
        <v>0.90399809644279061</v>
      </c>
      <c r="BD978" s="28">
        <f t="shared" ref="BD978:BD984" si="2689">BB978*BC978</f>
        <v>723.19847715423248</v>
      </c>
      <c r="BE978" s="25">
        <v>400</v>
      </c>
      <c r="BF978" s="25">
        <f t="shared" ref="BF978:BF984" si="2690">AZ978*1.0098</f>
        <v>0.90399809644279061</v>
      </c>
      <c r="BG978" s="28">
        <f t="shared" ref="BG978:BG984" si="2691">BE978*BF978</f>
        <v>361.59923857711624</v>
      </c>
      <c r="BH978" s="25">
        <v>400</v>
      </c>
      <c r="BI978" s="25">
        <f t="shared" ref="BI978:BI984" si="2692">BF978*1.0098</f>
        <v>0.91285727778793002</v>
      </c>
      <c r="BJ978" s="28">
        <f t="shared" ref="BJ978:BJ984" si="2693">BH978*BI978</f>
        <v>365.14291111517201</v>
      </c>
      <c r="BK978" s="25"/>
      <c r="BL978" s="25">
        <f t="shared" ref="BL978:BL984" si="2694">BI978*1.0098</f>
        <v>0.92180327911025173</v>
      </c>
      <c r="BM978" s="28">
        <f t="shared" ref="BM978:BM984" si="2695">BK978*BL978</f>
        <v>0</v>
      </c>
      <c r="CZ978" s="30"/>
      <c r="DA978" s="30"/>
      <c r="DB978" s="30"/>
      <c r="DC978" s="30"/>
      <c r="DD978" s="30"/>
      <c r="DE978" s="30"/>
      <c r="DF978" s="30"/>
      <c r="DG978" s="30"/>
      <c r="DH978" s="30"/>
      <c r="DI978" s="30"/>
      <c r="DJ978" s="30"/>
      <c r="DK978" s="30"/>
      <c r="DL978" s="30"/>
      <c r="DM978" s="30"/>
      <c r="DN978" s="30"/>
      <c r="DO978" s="30"/>
      <c r="DP978" s="30"/>
      <c r="DQ978" s="30"/>
      <c r="DR978" s="30"/>
      <c r="DS978" s="30"/>
      <c r="DT978" s="30"/>
      <c r="DU978" s="30"/>
      <c r="DV978" s="30"/>
      <c r="DW978" s="30"/>
      <c r="DX978" s="30"/>
      <c r="DY978" s="30"/>
      <c r="DZ978" s="30"/>
      <c r="EA978" s="30"/>
      <c r="EB978" s="30"/>
      <c r="EC978" s="30"/>
      <c r="ED978" s="30"/>
      <c r="EE978" s="30"/>
      <c r="EF978" s="30"/>
      <c r="EG978" s="30"/>
      <c r="EH978" s="30"/>
      <c r="EI978" s="30"/>
      <c r="EJ978" s="30"/>
      <c r="EK978" s="30"/>
      <c r="EL978" s="30"/>
      <c r="EM978" s="30"/>
      <c r="EN978" s="30"/>
      <c r="EO978" s="30"/>
      <c r="EP978" s="30"/>
      <c r="EQ978" s="30"/>
      <c r="ER978" s="30"/>
      <c r="ES978" s="30"/>
      <c r="ET978" s="30"/>
      <c r="EU978" s="30"/>
      <c r="EV978" s="30"/>
      <c r="EW978" s="30"/>
      <c r="EX978" s="30"/>
      <c r="EY978" s="30"/>
      <c r="EZ978" s="30"/>
      <c r="FA978" s="30"/>
      <c r="FB978" s="30"/>
      <c r="FC978" s="30"/>
      <c r="FD978" s="30"/>
      <c r="FE978" s="30"/>
      <c r="FF978" s="30"/>
      <c r="FG978" s="30"/>
      <c r="FH978" s="30"/>
      <c r="FI978" s="30"/>
    </row>
    <row r="979" spans="1:165" s="29" customFormat="1" ht="24.95" customHeight="1" x14ac:dyDescent="0.15">
      <c r="A979" s="23" t="s">
        <v>56</v>
      </c>
      <c r="B979" s="23" t="s">
        <v>2548</v>
      </c>
      <c r="C979" s="23" t="s">
        <v>2549</v>
      </c>
      <c r="D979" s="23"/>
      <c r="E979" s="23" t="s">
        <v>465</v>
      </c>
      <c r="F979" s="110">
        <v>6</v>
      </c>
      <c r="G979" s="23"/>
      <c r="H979" s="23"/>
      <c r="I979" s="23"/>
      <c r="J979" s="23"/>
      <c r="K979" s="23"/>
      <c r="L979" s="23"/>
      <c r="M979" s="94">
        <v>2627.12</v>
      </c>
      <c r="N979" s="94"/>
      <c r="O979" s="24">
        <f t="shared" si="2657"/>
        <v>6</v>
      </c>
      <c r="P979" s="25">
        <f t="shared" si="2658"/>
        <v>2773.3631162884103</v>
      </c>
      <c r="Q979" s="26">
        <f t="shared" si="2659"/>
        <v>15995.955750357827</v>
      </c>
      <c r="R979" s="27">
        <f t="shared" si="2660"/>
        <v>5</v>
      </c>
      <c r="S979" s="27">
        <f t="shared" si="2661"/>
        <v>2652.8657760000001</v>
      </c>
      <c r="T979" s="28">
        <f t="shared" si="2662"/>
        <v>13264.328880000001</v>
      </c>
      <c r="U979" s="25"/>
      <c r="V979" s="25">
        <f t="shared" si="2663"/>
        <v>2652.8657760000001</v>
      </c>
      <c r="W979" s="28">
        <f t="shared" si="2664"/>
        <v>0</v>
      </c>
      <c r="X979" s="25"/>
      <c r="Y979" s="25">
        <f t="shared" si="2665"/>
        <v>2678.8638606048003</v>
      </c>
      <c r="Z979" s="28">
        <f t="shared" si="2666"/>
        <v>0</v>
      </c>
      <c r="AA979" s="25">
        <v>5</v>
      </c>
      <c r="AB979" s="25">
        <f t="shared" si="2667"/>
        <v>2705.1167264387273</v>
      </c>
      <c r="AC979" s="28">
        <f t="shared" si="2668"/>
        <v>13525.583632193637</v>
      </c>
      <c r="AD979" s="27">
        <f t="shared" si="2669"/>
        <v>1</v>
      </c>
      <c r="AE979" s="27">
        <f t="shared" si="2670"/>
        <v>2731.6268703578266</v>
      </c>
      <c r="AF979" s="28">
        <f t="shared" si="2671"/>
        <v>2731.6268703578266</v>
      </c>
      <c r="AG979" s="25"/>
      <c r="AH979" s="25">
        <f t="shared" si="2672"/>
        <v>2731.6268703578266</v>
      </c>
      <c r="AI979" s="28">
        <f t="shared" si="2673"/>
        <v>0</v>
      </c>
      <c r="AJ979" s="25"/>
      <c r="AK979" s="25">
        <f t="shared" si="2674"/>
        <v>2758.3968136873336</v>
      </c>
      <c r="AL979" s="28">
        <f t="shared" si="2675"/>
        <v>0</v>
      </c>
      <c r="AM979" s="25">
        <v>1</v>
      </c>
      <c r="AN979" s="25">
        <f t="shared" si="2676"/>
        <v>2785.4291024614695</v>
      </c>
      <c r="AO979" s="28">
        <f t="shared" si="2677"/>
        <v>2785.4291024614695</v>
      </c>
      <c r="AP979" s="27">
        <f t="shared" si="2678"/>
        <v>0</v>
      </c>
      <c r="AQ979" s="27">
        <f t="shared" si="2679"/>
        <v>2812.7263076655918</v>
      </c>
      <c r="AR979" s="28">
        <f t="shared" si="2680"/>
        <v>0</v>
      </c>
      <c r="AS979" s="25"/>
      <c r="AT979" s="25">
        <f t="shared" si="2681"/>
        <v>2812.7263076655918</v>
      </c>
      <c r="AU979" s="28">
        <f t="shared" si="2682"/>
        <v>0</v>
      </c>
      <c r="AV979" s="25"/>
      <c r="AW979" s="25">
        <f t="shared" si="2683"/>
        <v>2840.2910254807148</v>
      </c>
      <c r="AX979" s="28">
        <f t="shared" si="2684"/>
        <v>0</v>
      </c>
      <c r="AY979" s="25"/>
      <c r="AZ979" s="25">
        <f t="shared" si="2685"/>
        <v>2868.1258775304259</v>
      </c>
      <c r="BA979" s="28">
        <f t="shared" si="2686"/>
        <v>0</v>
      </c>
      <c r="BB979" s="27">
        <f t="shared" si="2687"/>
        <v>0</v>
      </c>
      <c r="BC979" s="27">
        <f t="shared" si="2688"/>
        <v>2896.2335111302241</v>
      </c>
      <c r="BD979" s="28">
        <f t="shared" si="2689"/>
        <v>0</v>
      </c>
      <c r="BE979" s="25"/>
      <c r="BF979" s="25">
        <f t="shared" si="2690"/>
        <v>2896.2335111302241</v>
      </c>
      <c r="BG979" s="28">
        <f t="shared" si="2691"/>
        <v>0</v>
      </c>
      <c r="BH979" s="25"/>
      <c r="BI979" s="25">
        <f t="shared" si="2692"/>
        <v>2924.6165995393003</v>
      </c>
      <c r="BJ979" s="28">
        <f t="shared" si="2693"/>
        <v>0</v>
      </c>
      <c r="BK979" s="25"/>
      <c r="BL979" s="25">
        <f t="shared" si="2694"/>
        <v>2953.2778422147853</v>
      </c>
      <c r="BM979" s="28">
        <f t="shared" si="2695"/>
        <v>0</v>
      </c>
      <c r="CZ979" s="30"/>
      <c r="DA979" s="30"/>
      <c r="DB979" s="30"/>
      <c r="DC979" s="30"/>
      <c r="DD979" s="30"/>
      <c r="DE979" s="30"/>
      <c r="DF979" s="30"/>
      <c r="DG979" s="30"/>
      <c r="DH979" s="30"/>
      <c r="DI979" s="30"/>
      <c r="DJ979" s="30"/>
      <c r="DK979" s="30"/>
      <c r="DL979" s="30"/>
      <c r="DM979" s="30"/>
      <c r="DN979" s="30"/>
      <c r="DO979" s="30"/>
      <c r="DP979" s="30"/>
      <c r="DQ979" s="30"/>
      <c r="DR979" s="30"/>
      <c r="DS979" s="30"/>
      <c r="DT979" s="30"/>
      <c r="DU979" s="30"/>
      <c r="DV979" s="30"/>
      <c r="DW979" s="30"/>
      <c r="DX979" s="30"/>
      <c r="DY979" s="30"/>
      <c r="DZ979" s="30"/>
      <c r="EA979" s="30"/>
      <c r="EB979" s="30"/>
      <c r="EC979" s="30"/>
      <c r="ED979" s="30"/>
      <c r="EE979" s="30"/>
      <c r="EF979" s="30"/>
      <c r="EG979" s="30"/>
      <c r="EH979" s="30"/>
      <c r="EI979" s="30"/>
      <c r="EJ979" s="30"/>
      <c r="EK979" s="30"/>
      <c r="EL979" s="30"/>
      <c r="EM979" s="30"/>
      <c r="EN979" s="30"/>
      <c r="EO979" s="30"/>
      <c r="EP979" s="30"/>
      <c r="EQ979" s="30"/>
      <c r="ER979" s="30"/>
      <c r="ES979" s="30"/>
      <c r="ET979" s="30"/>
      <c r="EU979" s="30"/>
      <c r="EV979" s="30"/>
      <c r="EW979" s="30"/>
      <c r="EX979" s="30"/>
      <c r="EY979" s="30"/>
      <c r="EZ979" s="30"/>
      <c r="FA979" s="30"/>
      <c r="FB979" s="30"/>
      <c r="FC979" s="30"/>
      <c r="FD979" s="30"/>
      <c r="FE979" s="30"/>
      <c r="FF979" s="30"/>
      <c r="FG979" s="30"/>
      <c r="FH979" s="30"/>
      <c r="FI979" s="30"/>
    </row>
    <row r="980" spans="1:165" s="29" customFormat="1" ht="24.95" customHeight="1" x14ac:dyDescent="0.15">
      <c r="A980" s="23" t="s">
        <v>56</v>
      </c>
      <c r="B980" s="23" t="s">
        <v>2550</v>
      </c>
      <c r="C980" s="23" t="s">
        <v>2551</v>
      </c>
      <c r="D980" s="23"/>
      <c r="E980" s="23" t="s">
        <v>465</v>
      </c>
      <c r="F980" s="110">
        <v>10</v>
      </c>
      <c r="G980" s="23"/>
      <c r="H980" s="23"/>
      <c r="I980" s="23"/>
      <c r="J980" s="23"/>
      <c r="K980" s="23"/>
      <c r="L980" s="23"/>
      <c r="M980" s="94">
        <v>4279.66</v>
      </c>
      <c r="N980" s="94"/>
      <c r="O980" s="24">
        <f t="shared" si="2657"/>
        <v>10</v>
      </c>
      <c r="P980" s="25">
        <f t="shared" si="2658"/>
        <v>4517.894574383683</v>
      </c>
      <c r="Q980" s="26">
        <f t="shared" si="2659"/>
        <v>43216.006679999999</v>
      </c>
      <c r="R980" s="27">
        <f t="shared" si="2660"/>
        <v>10</v>
      </c>
      <c r="S980" s="27">
        <f t="shared" si="2661"/>
        <v>4321.600668</v>
      </c>
      <c r="T980" s="28">
        <f t="shared" si="2662"/>
        <v>43216.006679999999</v>
      </c>
      <c r="U980" s="25">
        <v>10</v>
      </c>
      <c r="V980" s="25">
        <f t="shared" si="2663"/>
        <v>4321.600668</v>
      </c>
      <c r="W980" s="28">
        <f t="shared" si="2664"/>
        <v>43216.006679999999</v>
      </c>
      <c r="X980" s="25"/>
      <c r="Y980" s="25">
        <f t="shared" si="2665"/>
        <v>4363.9523545463999</v>
      </c>
      <c r="Z980" s="28">
        <f t="shared" si="2666"/>
        <v>0</v>
      </c>
      <c r="AA980" s="25"/>
      <c r="AB980" s="25">
        <f t="shared" si="2667"/>
        <v>4406.7190876209552</v>
      </c>
      <c r="AC980" s="28">
        <f t="shared" si="2668"/>
        <v>0</v>
      </c>
      <c r="AD980" s="27">
        <f t="shared" si="2669"/>
        <v>0</v>
      </c>
      <c r="AE980" s="27">
        <f t="shared" si="2670"/>
        <v>4449.904934679641</v>
      </c>
      <c r="AF980" s="28">
        <f t="shared" si="2671"/>
        <v>0</v>
      </c>
      <c r="AG980" s="25"/>
      <c r="AH980" s="25">
        <f t="shared" si="2672"/>
        <v>4449.904934679641</v>
      </c>
      <c r="AI980" s="28">
        <f t="shared" si="2673"/>
        <v>0</v>
      </c>
      <c r="AJ980" s="25"/>
      <c r="AK980" s="25">
        <f t="shared" si="2674"/>
        <v>4493.5140030395014</v>
      </c>
      <c r="AL980" s="28">
        <f t="shared" si="2675"/>
        <v>0</v>
      </c>
      <c r="AM980" s="25"/>
      <c r="AN980" s="25">
        <f t="shared" si="2676"/>
        <v>4537.5504402692886</v>
      </c>
      <c r="AO980" s="28">
        <f t="shared" si="2677"/>
        <v>0</v>
      </c>
      <c r="AP980" s="27">
        <f t="shared" si="2678"/>
        <v>0</v>
      </c>
      <c r="AQ980" s="27">
        <f t="shared" si="2679"/>
        <v>4582.018434583928</v>
      </c>
      <c r="AR980" s="28">
        <f t="shared" si="2680"/>
        <v>0</v>
      </c>
      <c r="AS980" s="25"/>
      <c r="AT980" s="25">
        <f t="shared" si="2681"/>
        <v>4582.018434583928</v>
      </c>
      <c r="AU980" s="28">
        <f t="shared" si="2682"/>
        <v>0</v>
      </c>
      <c r="AV980" s="25"/>
      <c r="AW980" s="25">
        <f t="shared" si="2683"/>
        <v>4626.9222152428501</v>
      </c>
      <c r="AX980" s="28">
        <f t="shared" si="2684"/>
        <v>0</v>
      </c>
      <c r="AY980" s="25"/>
      <c r="AZ980" s="25">
        <f t="shared" si="2685"/>
        <v>4672.26605295223</v>
      </c>
      <c r="BA980" s="28">
        <f t="shared" si="2686"/>
        <v>0</v>
      </c>
      <c r="BB980" s="27">
        <f t="shared" si="2687"/>
        <v>0</v>
      </c>
      <c r="BC980" s="27">
        <f t="shared" si="2688"/>
        <v>4718.0542602711621</v>
      </c>
      <c r="BD980" s="28">
        <f t="shared" si="2689"/>
        <v>0</v>
      </c>
      <c r="BE980" s="25"/>
      <c r="BF980" s="25">
        <f t="shared" si="2690"/>
        <v>4718.0542602711621</v>
      </c>
      <c r="BG980" s="28">
        <f t="shared" si="2691"/>
        <v>0</v>
      </c>
      <c r="BH980" s="25"/>
      <c r="BI980" s="25">
        <f t="shared" si="2692"/>
        <v>4764.2911920218194</v>
      </c>
      <c r="BJ980" s="28">
        <f t="shared" si="2693"/>
        <v>0</v>
      </c>
      <c r="BK980" s="25"/>
      <c r="BL980" s="25">
        <f t="shared" si="2694"/>
        <v>4810.9812457036332</v>
      </c>
      <c r="BM980" s="28">
        <f t="shared" si="2695"/>
        <v>0</v>
      </c>
      <c r="CZ980" s="30"/>
      <c r="DA980" s="30"/>
      <c r="DB980" s="30"/>
      <c r="DC980" s="30"/>
      <c r="DD980" s="30"/>
      <c r="DE980" s="30"/>
      <c r="DF980" s="30"/>
      <c r="DG980" s="30"/>
      <c r="DH980" s="30"/>
      <c r="DI980" s="30"/>
      <c r="DJ980" s="30"/>
      <c r="DK980" s="30"/>
      <c r="DL980" s="30"/>
      <c r="DM980" s="30"/>
      <c r="DN980" s="30"/>
      <c r="DO980" s="30"/>
      <c r="DP980" s="30"/>
      <c r="DQ980" s="30"/>
      <c r="DR980" s="30"/>
      <c r="DS980" s="30"/>
      <c r="DT980" s="30"/>
      <c r="DU980" s="30"/>
      <c r="DV980" s="30"/>
      <c r="DW980" s="30"/>
      <c r="DX980" s="30"/>
      <c r="DY980" s="30"/>
      <c r="DZ980" s="30"/>
      <c r="EA980" s="30"/>
      <c r="EB980" s="30"/>
      <c r="EC980" s="30"/>
      <c r="ED980" s="30"/>
      <c r="EE980" s="30"/>
      <c r="EF980" s="30"/>
      <c r="EG980" s="30"/>
      <c r="EH980" s="30"/>
      <c r="EI980" s="30"/>
      <c r="EJ980" s="30"/>
      <c r="EK980" s="30"/>
      <c r="EL980" s="30"/>
      <c r="EM980" s="30"/>
      <c r="EN980" s="30"/>
      <c r="EO980" s="30"/>
      <c r="EP980" s="30"/>
      <c r="EQ980" s="30"/>
      <c r="ER980" s="30"/>
      <c r="ES980" s="30"/>
      <c r="ET980" s="30"/>
      <c r="EU980" s="30"/>
      <c r="EV980" s="30"/>
      <c r="EW980" s="30"/>
      <c r="EX980" s="30"/>
      <c r="EY980" s="30"/>
      <c r="EZ980" s="30"/>
      <c r="FA980" s="30"/>
      <c r="FB980" s="30"/>
      <c r="FC980" s="30"/>
      <c r="FD980" s="30"/>
      <c r="FE980" s="30"/>
      <c r="FF980" s="30"/>
      <c r="FG980" s="30"/>
      <c r="FH980" s="30"/>
      <c r="FI980" s="30"/>
    </row>
    <row r="981" spans="1:165" s="29" customFormat="1" ht="24.95" customHeight="1" x14ac:dyDescent="0.15">
      <c r="A981" s="23" t="s">
        <v>56</v>
      </c>
      <c r="B981" s="23" t="s">
        <v>2552</v>
      </c>
      <c r="C981" s="23" t="s">
        <v>2553</v>
      </c>
      <c r="D981" s="23"/>
      <c r="E981" s="23" t="s">
        <v>465</v>
      </c>
      <c r="F981" s="110">
        <v>4</v>
      </c>
      <c r="G981" s="23"/>
      <c r="H981" s="23"/>
      <c r="I981" s="23"/>
      <c r="J981" s="23"/>
      <c r="K981" s="23"/>
      <c r="L981" s="23"/>
      <c r="M981" s="94">
        <v>892</v>
      </c>
      <c r="N981" s="94"/>
      <c r="O981" s="24">
        <f t="shared" si="2657"/>
        <v>4</v>
      </c>
      <c r="P981" s="25">
        <f t="shared" si="2658"/>
        <v>941.65470162355075</v>
      </c>
      <c r="Q981" s="26">
        <f t="shared" si="2659"/>
        <v>3656.4507449611601</v>
      </c>
      <c r="R981" s="27">
        <f t="shared" si="2660"/>
        <v>2</v>
      </c>
      <c r="S981" s="27">
        <f t="shared" si="2661"/>
        <v>900.74160000000006</v>
      </c>
      <c r="T981" s="28">
        <f t="shared" si="2662"/>
        <v>1801.4832000000001</v>
      </c>
      <c r="U981" s="25"/>
      <c r="V981" s="25">
        <f t="shared" si="2663"/>
        <v>900.74160000000006</v>
      </c>
      <c r="W981" s="28">
        <f t="shared" si="2664"/>
        <v>0</v>
      </c>
      <c r="X981" s="25"/>
      <c r="Y981" s="25">
        <f t="shared" si="2665"/>
        <v>909.56886768000004</v>
      </c>
      <c r="Z981" s="28">
        <f t="shared" si="2666"/>
        <v>0</v>
      </c>
      <c r="AA981" s="25">
        <v>2</v>
      </c>
      <c r="AB981" s="25">
        <f t="shared" si="2667"/>
        <v>918.48264258326412</v>
      </c>
      <c r="AC981" s="28">
        <f t="shared" si="2668"/>
        <v>1836.9652851665282</v>
      </c>
      <c r="AD981" s="27">
        <f t="shared" si="2669"/>
        <v>2</v>
      </c>
      <c r="AE981" s="27">
        <f t="shared" si="2670"/>
        <v>927.48377248058011</v>
      </c>
      <c r="AF981" s="28">
        <f t="shared" si="2671"/>
        <v>1854.9675449611602</v>
      </c>
      <c r="AG981" s="25"/>
      <c r="AH981" s="25">
        <f t="shared" si="2672"/>
        <v>927.48377248058011</v>
      </c>
      <c r="AI981" s="28">
        <f t="shared" si="2673"/>
        <v>0</v>
      </c>
      <c r="AJ981" s="25"/>
      <c r="AK981" s="25">
        <f t="shared" si="2674"/>
        <v>936.57311345088988</v>
      </c>
      <c r="AL981" s="28">
        <f t="shared" si="2675"/>
        <v>0</v>
      </c>
      <c r="AM981" s="25">
        <v>2</v>
      </c>
      <c r="AN981" s="25">
        <f t="shared" si="2676"/>
        <v>945.75152996270867</v>
      </c>
      <c r="AO981" s="28">
        <f t="shared" si="2677"/>
        <v>1891.5030599254173</v>
      </c>
      <c r="AP981" s="27">
        <f t="shared" si="2678"/>
        <v>0</v>
      </c>
      <c r="AQ981" s="27">
        <f t="shared" si="2679"/>
        <v>955.01989495634325</v>
      </c>
      <c r="AR981" s="28">
        <f t="shared" si="2680"/>
        <v>0</v>
      </c>
      <c r="AS981" s="25"/>
      <c r="AT981" s="25">
        <f t="shared" si="2681"/>
        <v>955.01989495634325</v>
      </c>
      <c r="AU981" s="28">
        <f t="shared" si="2682"/>
        <v>0</v>
      </c>
      <c r="AV981" s="25"/>
      <c r="AW981" s="25">
        <f t="shared" si="2683"/>
        <v>964.37908992691541</v>
      </c>
      <c r="AX981" s="28">
        <f t="shared" si="2684"/>
        <v>0</v>
      </c>
      <c r="AY981" s="25"/>
      <c r="AZ981" s="25">
        <f t="shared" si="2685"/>
        <v>973.83000500819924</v>
      </c>
      <c r="BA981" s="28">
        <f t="shared" si="2686"/>
        <v>0</v>
      </c>
      <c r="BB981" s="27">
        <f t="shared" si="2687"/>
        <v>0</v>
      </c>
      <c r="BC981" s="27">
        <f t="shared" si="2688"/>
        <v>983.37353905727957</v>
      </c>
      <c r="BD981" s="28">
        <f t="shared" si="2689"/>
        <v>0</v>
      </c>
      <c r="BE981" s="25"/>
      <c r="BF981" s="25">
        <f t="shared" si="2690"/>
        <v>983.37353905727957</v>
      </c>
      <c r="BG981" s="28">
        <f t="shared" si="2691"/>
        <v>0</v>
      </c>
      <c r="BH981" s="25"/>
      <c r="BI981" s="25">
        <f t="shared" si="2692"/>
        <v>993.0105997400409</v>
      </c>
      <c r="BJ981" s="28">
        <f t="shared" si="2693"/>
        <v>0</v>
      </c>
      <c r="BK981" s="25"/>
      <c r="BL981" s="25">
        <f t="shared" si="2694"/>
        <v>1002.7421036174933</v>
      </c>
      <c r="BM981" s="28">
        <f t="shared" si="2695"/>
        <v>0</v>
      </c>
      <c r="CZ981" s="30"/>
      <c r="DA981" s="30"/>
      <c r="DB981" s="30"/>
      <c r="DC981" s="30"/>
      <c r="DD981" s="30"/>
      <c r="DE981" s="30"/>
      <c r="DF981" s="30"/>
      <c r="DG981" s="30"/>
      <c r="DH981" s="30"/>
      <c r="DI981" s="30"/>
      <c r="DJ981" s="30"/>
      <c r="DK981" s="30"/>
      <c r="DL981" s="30"/>
      <c r="DM981" s="30"/>
      <c r="DN981" s="30"/>
      <c r="DO981" s="30"/>
      <c r="DP981" s="30"/>
      <c r="DQ981" s="30"/>
      <c r="DR981" s="30"/>
      <c r="DS981" s="30"/>
      <c r="DT981" s="30"/>
      <c r="DU981" s="30"/>
      <c r="DV981" s="30"/>
      <c r="DW981" s="30"/>
      <c r="DX981" s="30"/>
      <c r="DY981" s="30"/>
      <c r="DZ981" s="30"/>
      <c r="EA981" s="30"/>
      <c r="EB981" s="30"/>
      <c r="EC981" s="30"/>
      <c r="ED981" s="30"/>
      <c r="EE981" s="30"/>
      <c r="EF981" s="30"/>
      <c r="EG981" s="30"/>
      <c r="EH981" s="30"/>
      <c r="EI981" s="30"/>
      <c r="EJ981" s="30"/>
      <c r="EK981" s="30"/>
      <c r="EL981" s="30"/>
      <c r="EM981" s="30"/>
      <c r="EN981" s="30"/>
      <c r="EO981" s="30"/>
      <c r="EP981" s="30"/>
      <c r="EQ981" s="30"/>
      <c r="ER981" s="30"/>
      <c r="ES981" s="30"/>
      <c r="ET981" s="30"/>
      <c r="EU981" s="30"/>
      <c r="EV981" s="30"/>
      <c r="EW981" s="30"/>
      <c r="EX981" s="30"/>
      <c r="EY981" s="30"/>
      <c r="EZ981" s="30"/>
      <c r="FA981" s="30"/>
      <c r="FB981" s="30"/>
      <c r="FC981" s="30"/>
      <c r="FD981" s="30"/>
      <c r="FE981" s="30"/>
      <c r="FF981" s="30"/>
      <c r="FG981" s="30"/>
      <c r="FH981" s="30"/>
      <c r="FI981" s="30"/>
    </row>
    <row r="982" spans="1:165" s="29" customFormat="1" ht="24.95" customHeight="1" x14ac:dyDescent="0.15">
      <c r="A982" s="23" t="s">
        <v>56</v>
      </c>
      <c r="B982" s="23" t="s">
        <v>2554</v>
      </c>
      <c r="C982" s="23" t="s">
        <v>2555</v>
      </c>
      <c r="D982" s="23"/>
      <c r="E982" s="23" t="s">
        <v>1314</v>
      </c>
      <c r="F982" s="110">
        <v>10</v>
      </c>
      <c r="G982" s="23"/>
      <c r="H982" s="23"/>
      <c r="I982" s="23"/>
      <c r="J982" s="23"/>
      <c r="K982" s="23"/>
      <c r="L982" s="23"/>
      <c r="M982" s="94">
        <v>3135.59</v>
      </c>
      <c r="N982" s="94"/>
      <c r="O982" s="24">
        <f t="shared" si="2657"/>
        <v>10</v>
      </c>
      <c r="P982" s="25">
        <f t="shared" si="2658"/>
        <v>3310.1379662150102</v>
      </c>
      <c r="Q982" s="26">
        <f t="shared" si="2659"/>
        <v>31663.187820000003</v>
      </c>
      <c r="R982" s="27">
        <f t="shared" si="2660"/>
        <v>10</v>
      </c>
      <c r="S982" s="27">
        <f t="shared" si="2661"/>
        <v>3166.3187820000003</v>
      </c>
      <c r="T982" s="28">
        <f t="shared" si="2662"/>
        <v>31663.187820000003</v>
      </c>
      <c r="U982" s="25">
        <v>10</v>
      </c>
      <c r="V982" s="25">
        <f t="shared" si="2663"/>
        <v>3166.3187820000003</v>
      </c>
      <c r="W982" s="28">
        <f t="shared" si="2664"/>
        <v>31663.187820000003</v>
      </c>
      <c r="X982" s="25"/>
      <c r="Y982" s="25">
        <f t="shared" si="2665"/>
        <v>3197.3487060636003</v>
      </c>
      <c r="Z982" s="28">
        <f t="shared" si="2666"/>
        <v>0</v>
      </c>
      <c r="AA982" s="25"/>
      <c r="AB982" s="25">
        <f t="shared" si="2667"/>
        <v>3228.6827233830236</v>
      </c>
      <c r="AC982" s="28">
        <f t="shared" si="2668"/>
        <v>0</v>
      </c>
      <c r="AD982" s="27">
        <f t="shared" si="2669"/>
        <v>0</v>
      </c>
      <c r="AE982" s="27">
        <f t="shared" si="2670"/>
        <v>3260.3238140721774</v>
      </c>
      <c r="AF982" s="28">
        <f t="shared" si="2671"/>
        <v>0</v>
      </c>
      <c r="AG982" s="25"/>
      <c r="AH982" s="25">
        <f t="shared" si="2672"/>
        <v>3260.3238140721774</v>
      </c>
      <c r="AI982" s="28">
        <f t="shared" si="2673"/>
        <v>0</v>
      </c>
      <c r="AJ982" s="25"/>
      <c r="AK982" s="25">
        <f t="shared" si="2674"/>
        <v>3292.2749874500846</v>
      </c>
      <c r="AL982" s="28">
        <f t="shared" si="2675"/>
        <v>0</v>
      </c>
      <c r="AM982" s="25"/>
      <c r="AN982" s="25">
        <f t="shared" si="2676"/>
        <v>3324.5392823270954</v>
      </c>
      <c r="AO982" s="28">
        <f t="shared" si="2677"/>
        <v>0</v>
      </c>
      <c r="AP982" s="27">
        <f t="shared" si="2678"/>
        <v>0</v>
      </c>
      <c r="AQ982" s="27">
        <f t="shared" si="2679"/>
        <v>3357.1197672939011</v>
      </c>
      <c r="AR982" s="28">
        <f t="shared" si="2680"/>
        <v>0</v>
      </c>
      <c r="AS982" s="25"/>
      <c r="AT982" s="25">
        <f t="shared" si="2681"/>
        <v>3357.1197672939011</v>
      </c>
      <c r="AU982" s="28">
        <f t="shared" si="2682"/>
        <v>0</v>
      </c>
      <c r="AV982" s="25"/>
      <c r="AW982" s="25">
        <f t="shared" si="2683"/>
        <v>3390.0195410133815</v>
      </c>
      <c r="AX982" s="28">
        <f t="shared" si="2684"/>
        <v>0</v>
      </c>
      <c r="AY982" s="25"/>
      <c r="AZ982" s="25">
        <f t="shared" si="2685"/>
        <v>3423.2417325153128</v>
      </c>
      <c r="BA982" s="28">
        <f t="shared" si="2686"/>
        <v>0</v>
      </c>
      <c r="BB982" s="27">
        <f t="shared" si="2687"/>
        <v>0</v>
      </c>
      <c r="BC982" s="27">
        <f t="shared" si="2688"/>
        <v>3456.7895014939631</v>
      </c>
      <c r="BD982" s="28">
        <f t="shared" si="2689"/>
        <v>0</v>
      </c>
      <c r="BE982" s="25"/>
      <c r="BF982" s="25">
        <f t="shared" si="2690"/>
        <v>3456.7895014939631</v>
      </c>
      <c r="BG982" s="28">
        <f t="shared" si="2691"/>
        <v>0</v>
      </c>
      <c r="BH982" s="25"/>
      <c r="BI982" s="25">
        <f t="shared" si="2692"/>
        <v>3490.6660386086041</v>
      </c>
      <c r="BJ982" s="28">
        <f t="shared" si="2693"/>
        <v>0</v>
      </c>
      <c r="BK982" s="25"/>
      <c r="BL982" s="25">
        <f t="shared" si="2694"/>
        <v>3524.8745657869686</v>
      </c>
      <c r="BM982" s="28">
        <f t="shared" si="2695"/>
        <v>0</v>
      </c>
      <c r="CZ982" s="30"/>
      <c r="DA982" s="30"/>
      <c r="DB982" s="30"/>
      <c r="DC982" s="30"/>
      <c r="DD982" s="30"/>
      <c r="DE982" s="30"/>
      <c r="DF982" s="30"/>
      <c r="DG982" s="30"/>
      <c r="DH982" s="30"/>
      <c r="DI982" s="30"/>
      <c r="DJ982" s="30"/>
      <c r="DK982" s="30"/>
      <c r="DL982" s="30"/>
      <c r="DM982" s="30"/>
      <c r="DN982" s="30"/>
      <c r="DO982" s="30"/>
      <c r="DP982" s="30"/>
      <c r="DQ982" s="30"/>
      <c r="DR982" s="30"/>
      <c r="DS982" s="30"/>
      <c r="DT982" s="30"/>
      <c r="DU982" s="30"/>
      <c r="DV982" s="30"/>
      <c r="DW982" s="30"/>
      <c r="DX982" s="30"/>
      <c r="DY982" s="30"/>
      <c r="DZ982" s="30"/>
      <c r="EA982" s="30"/>
      <c r="EB982" s="30"/>
      <c r="EC982" s="30"/>
      <c r="ED982" s="30"/>
      <c r="EE982" s="30"/>
      <c r="EF982" s="30"/>
      <c r="EG982" s="30"/>
      <c r="EH982" s="30"/>
      <c r="EI982" s="30"/>
      <c r="EJ982" s="30"/>
      <c r="EK982" s="30"/>
      <c r="EL982" s="30"/>
      <c r="EM982" s="30"/>
      <c r="EN982" s="30"/>
      <c r="EO982" s="30"/>
      <c r="EP982" s="30"/>
      <c r="EQ982" s="30"/>
      <c r="ER982" s="30"/>
      <c r="ES982" s="30"/>
      <c r="ET982" s="30"/>
      <c r="EU982" s="30"/>
      <c r="EV982" s="30"/>
      <c r="EW982" s="30"/>
      <c r="EX982" s="30"/>
      <c r="EY982" s="30"/>
      <c r="EZ982" s="30"/>
      <c r="FA982" s="30"/>
      <c r="FB982" s="30"/>
      <c r="FC982" s="30"/>
      <c r="FD982" s="30"/>
      <c r="FE982" s="30"/>
      <c r="FF982" s="30"/>
      <c r="FG982" s="30"/>
      <c r="FH982" s="30"/>
      <c r="FI982" s="30"/>
    </row>
    <row r="983" spans="1:165" s="29" customFormat="1" ht="24.95" customHeight="1" x14ac:dyDescent="0.15">
      <c r="A983" s="23" t="s">
        <v>56</v>
      </c>
      <c r="B983" s="23" t="s">
        <v>2556</v>
      </c>
      <c r="C983" s="23" t="s">
        <v>2557</v>
      </c>
      <c r="D983" s="23" t="s">
        <v>2558</v>
      </c>
      <c r="E983" s="23" t="s">
        <v>465</v>
      </c>
      <c r="F983" s="110">
        <v>10</v>
      </c>
      <c r="G983" s="23"/>
      <c r="H983" s="23"/>
      <c r="I983" s="23"/>
      <c r="J983" s="23"/>
      <c r="K983" s="23"/>
      <c r="L983" s="23"/>
      <c r="M983" s="94">
        <v>1000</v>
      </c>
      <c r="N983" s="94"/>
      <c r="O983" s="24">
        <f t="shared" si="2657"/>
        <v>10</v>
      </c>
      <c r="P983" s="25">
        <f t="shared" si="2658"/>
        <v>1055.6667058559988</v>
      </c>
      <c r="Q983" s="26">
        <f t="shared" si="2659"/>
        <v>10098</v>
      </c>
      <c r="R983" s="27">
        <f t="shared" si="2660"/>
        <v>10</v>
      </c>
      <c r="S983" s="27">
        <f t="shared" si="2661"/>
        <v>1009.8000000000001</v>
      </c>
      <c r="T983" s="28">
        <f t="shared" si="2662"/>
        <v>10098</v>
      </c>
      <c r="U983" s="25">
        <v>10</v>
      </c>
      <c r="V983" s="25">
        <f t="shared" si="2663"/>
        <v>1009.8000000000001</v>
      </c>
      <c r="W983" s="28">
        <f t="shared" si="2664"/>
        <v>10098</v>
      </c>
      <c r="X983" s="25"/>
      <c r="Y983" s="25">
        <f t="shared" si="2665"/>
        <v>1019.6960400000002</v>
      </c>
      <c r="Z983" s="28">
        <f t="shared" si="2666"/>
        <v>0</v>
      </c>
      <c r="AA983" s="25"/>
      <c r="AB983" s="25">
        <f t="shared" si="2667"/>
        <v>1029.6890611920003</v>
      </c>
      <c r="AC983" s="28">
        <f t="shared" si="2668"/>
        <v>0</v>
      </c>
      <c r="AD983" s="27">
        <f t="shared" si="2669"/>
        <v>0</v>
      </c>
      <c r="AE983" s="27">
        <f t="shared" si="2670"/>
        <v>1039.7800139916819</v>
      </c>
      <c r="AF983" s="28">
        <f t="shared" si="2671"/>
        <v>0</v>
      </c>
      <c r="AG983" s="25"/>
      <c r="AH983" s="25">
        <f t="shared" si="2672"/>
        <v>1039.7800139916819</v>
      </c>
      <c r="AI983" s="28">
        <f t="shared" si="2673"/>
        <v>0</v>
      </c>
      <c r="AJ983" s="25"/>
      <c r="AK983" s="25">
        <f t="shared" si="2674"/>
        <v>1049.9698581288005</v>
      </c>
      <c r="AL983" s="28">
        <f t="shared" si="2675"/>
        <v>0</v>
      </c>
      <c r="AM983" s="25"/>
      <c r="AN983" s="25">
        <f t="shared" si="2676"/>
        <v>1060.2595627384628</v>
      </c>
      <c r="AO983" s="28">
        <f t="shared" si="2677"/>
        <v>0</v>
      </c>
      <c r="AP983" s="27">
        <f t="shared" si="2678"/>
        <v>0</v>
      </c>
      <c r="AQ983" s="27">
        <f t="shared" si="2679"/>
        <v>1070.6501064532997</v>
      </c>
      <c r="AR983" s="28">
        <f t="shared" si="2680"/>
        <v>0</v>
      </c>
      <c r="AS983" s="25"/>
      <c r="AT983" s="25">
        <f t="shared" si="2681"/>
        <v>1070.6501064532997</v>
      </c>
      <c r="AU983" s="28">
        <f t="shared" si="2682"/>
        <v>0</v>
      </c>
      <c r="AV983" s="25"/>
      <c r="AW983" s="25">
        <f t="shared" si="2683"/>
        <v>1081.1424774965421</v>
      </c>
      <c r="AX983" s="28">
        <f t="shared" si="2684"/>
        <v>0</v>
      </c>
      <c r="AY983" s="25"/>
      <c r="AZ983" s="25">
        <f t="shared" si="2685"/>
        <v>1091.7376737760083</v>
      </c>
      <c r="BA983" s="28">
        <f t="shared" si="2686"/>
        <v>0</v>
      </c>
      <c r="BB983" s="27">
        <f t="shared" si="2687"/>
        <v>0</v>
      </c>
      <c r="BC983" s="27">
        <f t="shared" si="2688"/>
        <v>1102.4367029790133</v>
      </c>
      <c r="BD983" s="28">
        <f t="shared" si="2689"/>
        <v>0</v>
      </c>
      <c r="BE983" s="25"/>
      <c r="BF983" s="25">
        <f t="shared" si="2690"/>
        <v>1102.4367029790133</v>
      </c>
      <c r="BG983" s="28">
        <f t="shared" si="2691"/>
        <v>0</v>
      </c>
      <c r="BH983" s="25"/>
      <c r="BI983" s="25">
        <f t="shared" si="2692"/>
        <v>1113.2405826682077</v>
      </c>
      <c r="BJ983" s="28">
        <f t="shared" si="2693"/>
        <v>0</v>
      </c>
      <c r="BK983" s="25"/>
      <c r="BL983" s="25">
        <f t="shared" si="2694"/>
        <v>1124.1503403783561</v>
      </c>
      <c r="BM983" s="28">
        <f t="shared" si="2695"/>
        <v>0</v>
      </c>
      <c r="CZ983" s="30"/>
      <c r="DA983" s="30"/>
      <c r="DB983" s="30"/>
      <c r="DC983" s="30"/>
      <c r="DD983" s="30"/>
      <c r="DE983" s="30"/>
      <c r="DF983" s="30"/>
      <c r="DG983" s="30"/>
      <c r="DH983" s="30"/>
      <c r="DI983" s="30"/>
      <c r="DJ983" s="30"/>
      <c r="DK983" s="30"/>
      <c r="DL983" s="30"/>
      <c r="DM983" s="30"/>
      <c r="DN983" s="30"/>
      <c r="DO983" s="30"/>
      <c r="DP983" s="30"/>
      <c r="DQ983" s="30"/>
      <c r="DR983" s="30"/>
      <c r="DS983" s="30"/>
      <c r="DT983" s="30"/>
      <c r="DU983" s="30"/>
      <c r="DV983" s="30"/>
      <c r="DW983" s="30"/>
      <c r="DX983" s="30"/>
      <c r="DY983" s="30"/>
      <c r="DZ983" s="30"/>
      <c r="EA983" s="30"/>
      <c r="EB983" s="30"/>
      <c r="EC983" s="30"/>
      <c r="ED983" s="30"/>
      <c r="EE983" s="30"/>
      <c r="EF983" s="30"/>
      <c r="EG983" s="30"/>
      <c r="EH983" s="30"/>
      <c r="EI983" s="30"/>
      <c r="EJ983" s="30"/>
      <c r="EK983" s="30"/>
      <c r="EL983" s="30"/>
      <c r="EM983" s="30"/>
      <c r="EN983" s="30"/>
      <c r="EO983" s="30"/>
      <c r="EP983" s="30"/>
      <c r="EQ983" s="30"/>
      <c r="ER983" s="30"/>
      <c r="ES983" s="30"/>
      <c r="ET983" s="30"/>
      <c r="EU983" s="30"/>
      <c r="EV983" s="30"/>
      <c r="EW983" s="30"/>
      <c r="EX983" s="30"/>
      <c r="EY983" s="30"/>
      <c r="EZ983" s="30"/>
      <c r="FA983" s="30"/>
      <c r="FB983" s="30"/>
      <c r="FC983" s="30"/>
      <c r="FD983" s="30"/>
      <c r="FE983" s="30"/>
      <c r="FF983" s="30"/>
      <c r="FG983" s="30"/>
      <c r="FH983" s="30"/>
      <c r="FI983" s="30"/>
    </row>
    <row r="984" spans="1:165" s="29" customFormat="1" ht="24.95" customHeight="1" x14ac:dyDescent="0.15">
      <c r="A984" s="23" t="s">
        <v>56</v>
      </c>
      <c r="B984" s="23" t="s">
        <v>2559</v>
      </c>
      <c r="C984" s="23" t="s">
        <v>2560</v>
      </c>
      <c r="D984" s="23"/>
      <c r="E984" s="23" t="s">
        <v>713</v>
      </c>
      <c r="F984" s="110">
        <v>500</v>
      </c>
      <c r="G984" s="23"/>
      <c r="H984" s="23"/>
      <c r="I984" s="23"/>
      <c r="J984" s="23"/>
      <c r="K984" s="23"/>
      <c r="L984" s="23"/>
      <c r="M984" s="94">
        <v>5</v>
      </c>
      <c r="N984" s="94"/>
      <c r="O984" s="24">
        <f t="shared" si="2657"/>
        <v>500</v>
      </c>
      <c r="P984" s="25">
        <f t="shared" si="2658"/>
        <v>5.2783335292799922</v>
      </c>
      <c r="Q984" s="26">
        <f t="shared" si="2659"/>
        <v>2554.4800139916815</v>
      </c>
      <c r="R984" s="27">
        <f t="shared" si="2660"/>
        <v>300</v>
      </c>
      <c r="S984" s="27">
        <f t="shared" si="2661"/>
        <v>5.0490000000000004</v>
      </c>
      <c r="T984" s="28">
        <f t="shared" si="2662"/>
        <v>1514.7</v>
      </c>
      <c r="U984" s="25">
        <v>150</v>
      </c>
      <c r="V984" s="25">
        <f t="shared" si="2663"/>
        <v>5.0490000000000004</v>
      </c>
      <c r="W984" s="28">
        <f t="shared" si="2664"/>
        <v>757.35</v>
      </c>
      <c r="X984" s="25">
        <v>100</v>
      </c>
      <c r="Y984" s="25">
        <f t="shared" si="2665"/>
        <v>5.0984802000000009</v>
      </c>
      <c r="Z984" s="28">
        <f t="shared" si="2666"/>
        <v>509.84802000000008</v>
      </c>
      <c r="AA984" s="25">
        <v>50</v>
      </c>
      <c r="AB984" s="25">
        <f t="shared" si="2667"/>
        <v>5.1484453059600011</v>
      </c>
      <c r="AC984" s="28">
        <f t="shared" si="2668"/>
        <v>257.42226529800007</v>
      </c>
      <c r="AD984" s="27">
        <f t="shared" si="2669"/>
        <v>200</v>
      </c>
      <c r="AE984" s="27">
        <f t="shared" si="2670"/>
        <v>5.1989000699584089</v>
      </c>
      <c r="AF984" s="28">
        <f t="shared" si="2671"/>
        <v>1039.7800139916817</v>
      </c>
      <c r="AG984" s="25">
        <v>100</v>
      </c>
      <c r="AH984" s="25">
        <f t="shared" si="2672"/>
        <v>5.1989000699584089</v>
      </c>
      <c r="AI984" s="28">
        <f t="shared" si="2673"/>
        <v>519.89000699584085</v>
      </c>
      <c r="AJ984" s="25">
        <v>100</v>
      </c>
      <c r="AK984" s="25">
        <f t="shared" si="2674"/>
        <v>5.2498492906440015</v>
      </c>
      <c r="AL984" s="28">
        <f t="shared" si="2675"/>
        <v>524.98492906440015</v>
      </c>
      <c r="AM984" s="25"/>
      <c r="AN984" s="25">
        <f t="shared" si="2676"/>
        <v>5.3012978136923126</v>
      </c>
      <c r="AO984" s="28">
        <f t="shared" si="2677"/>
        <v>0</v>
      </c>
      <c r="AP984" s="27">
        <f t="shared" si="2678"/>
        <v>0</v>
      </c>
      <c r="AQ984" s="27">
        <f t="shared" si="2679"/>
        <v>5.3532505322664976</v>
      </c>
      <c r="AR984" s="28">
        <f t="shared" si="2680"/>
        <v>0</v>
      </c>
      <c r="AS984" s="25"/>
      <c r="AT984" s="25">
        <f t="shared" si="2681"/>
        <v>5.3532505322664976</v>
      </c>
      <c r="AU984" s="28">
        <f t="shared" si="2682"/>
        <v>0</v>
      </c>
      <c r="AV984" s="25"/>
      <c r="AW984" s="25">
        <f t="shared" si="2683"/>
        <v>5.4057123874827093</v>
      </c>
      <c r="AX984" s="28">
        <f t="shared" si="2684"/>
        <v>0</v>
      </c>
      <c r="AY984" s="25"/>
      <c r="AZ984" s="25">
        <f t="shared" si="2685"/>
        <v>5.4586883688800398</v>
      </c>
      <c r="BA984" s="28">
        <f t="shared" si="2686"/>
        <v>0</v>
      </c>
      <c r="BB984" s="27">
        <f t="shared" si="2687"/>
        <v>0</v>
      </c>
      <c r="BC984" s="27">
        <f t="shared" si="2688"/>
        <v>5.5121835148950646</v>
      </c>
      <c r="BD984" s="28">
        <f t="shared" si="2689"/>
        <v>0</v>
      </c>
      <c r="BE984" s="25"/>
      <c r="BF984" s="25">
        <f t="shared" si="2690"/>
        <v>5.5121835148950646</v>
      </c>
      <c r="BG984" s="28">
        <f t="shared" si="2691"/>
        <v>0</v>
      </c>
      <c r="BH984" s="25"/>
      <c r="BI984" s="25">
        <f t="shared" si="2692"/>
        <v>5.5662029133410362</v>
      </c>
      <c r="BJ984" s="28">
        <f t="shared" si="2693"/>
        <v>0</v>
      </c>
      <c r="BK984" s="25"/>
      <c r="BL984" s="25">
        <f t="shared" si="2694"/>
        <v>5.6207517018917788</v>
      </c>
      <c r="BM984" s="28">
        <f t="shared" si="2695"/>
        <v>0</v>
      </c>
      <c r="CZ984" s="30"/>
      <c r="DA984" s="30"/>
      <c r="DB984" s="30"/>
      <c r="DC984" s="30"/>
      <c r="DD984" s="30"/>
      <c r="DE984" s="30"/>
      <c r="DF984" s="30"/>
      <c r="DG984" s="30"/>
      <c r="DH984" s="30"/>
      <c r="DI984" s="30"/>
      <c r="DJ984" s="30"/>
      <c r="DK984" s="30"/>
      <c r="DL984" s="30"/>
      <c r="DM984" s="30"/>
      <c r="DN984" s="30"/>
      <c r="DO984" s="30"/>
      <c r="DP984" s="30"/>
      <c r="DQ984" s="30"/>
      <c r="DR984" s="30"/>
      <c r="DS984" s="30"/>
      <c r="DT984" s="30"/>
      <c r="DU984" s="30"/>
      <c r="DV984" s="30"/>
      <c r="DW984" s="30"/>
      <c r="DX984" s="30"/>
      <c r="DY984" s="30"/>
      <c r="DZ984" s="30"/>
      <c r="EA984" s="30"/>
      <c r="EB984" s="30"/>
      <c r="EC984" s="30"/>
      <c r="ED984" s="30"/>
      <c r="EE984" s="30"/>
      <c r="EF984" s="30"/>
      <c r="EG984" s="30"/>
      <c r="EH984" s="30"/>
      <c r="EI984" s="30"/>
      <c r="EJ984" s="30"/>
      <c r="EK984" s="30"/>
      <c r="EL984" s="30"/>
      <c r="EM984" s="30"/>
      <c r="EN984" s="30"/>
      <c r="EO984" s="30"/>
      <c r="EP984" s="30"/>
      <c r="EQ984" s="30"/>
      <c r="ER984" s="30"/>
      <c r="ES984" s="30"/>
      <c r="ET984" s="30"/>
      <c r="EU984" s="30"/>
      <c r="EV984" s="30"/>
      <c r="EW984" s="30"/>
      <c r="EX984" s="30"/>
      <c r="EY984" s="30"/>
      <c r="EZ984" s="30"/>
      <c r="FA984" s="30"/>
      <c r="FB984" s="30"/>
      <c r="FC984" s="30"/>
      <c r="FD984" s="30"/>
      <c r="FE984" s="30"/>
      <c r="FF984" s="30"/>
      <c r="FG984" s="30"/>
      <c r="FH984" s="30"/>
      <c r="FI984" s="30"/>
    </row>
    <row r="985" spans="1:165" s="35" customFormat="1" ht="25.5" customHeight="1" x14ac:dyDescent="0.2">
      <c r="A985" s="31"/>
      <c r="B985" s="31"/>
      <c r="C985" s="31"/>
      <c r="D985" s="31"/>
      <c r="E985" s="32"/>
      <c r="F985" s="111"/>
      <c r="G985" s="32"/>
      <c r="H985" s="32"/>
      <c r="I985" s="32"/>
      <c r="J985" s="32"/>
      <c r="K985" s="32"/>
      <c r="L985" s="32"/>
      <c r="M985" s="95"/>
      <c r="N985" s="95"/>
      <c r="O985" s="33"/>
      <c r="P985" s="33"/>
      <c r="Q985" s="33">
        <f>T985+AF985+AR985+BD985</f>
        <v>112358.63198508394</v>
      </c>
      <c r="R985" s="34"/>
      <c r="S985" s="34"/>
      <c r="T985" s="34">
        <f>SUM(T978:T984)</f>
        <v>103462.18938</v>
      </c>
      <c r="U985" s="34"/>
      <c r="V985" s="34"/>
      <c r="W985" s="34">
        <f t="shared" ref="W985:BM985" si="2696">SUM(W978:W984)</f>
        <v>86686.785900000003</v>
      </c>
      <c r="X985" s="34"/>
      <c r="Y985" s="34"/>
      <c r="Z985" s="34">
        <f t="shared" si="2696"/>
        <v>886.11585876000004</v>
      </c>
      <c r="AA985" s="34"/>
      <c r="AB985" s="34"/>
      <c r="AC985" s="34">
        <f t="shared" si="2696"/>
        <v>16211.012703782375</v>
      </c>
      <c r="AD985" s="34"/>
      <c r="AE985" s="34"/>
      <c r="AF985" s="34">
        <f t="shared" si="2696"/>
        <v>7075.8277688150738</v>
      </c>
      <c r="AG985" s="34"/>
      <c r="AH985" s="34"/>
      <c r="AI985" s="34">
        <f t="shared" si="2696"/>
        <v>860.93785158511241</v>
      </c>
      <c r="AJ985" s="34"/>
      <c r="AK985" s="34"/>
      <c r="AL985" s="34">
        <f t="shared" si="2696"/>
        <v>826.32627834736581</v>
      </c>
      <c r="AM985" s="34"/>
      <c r="AN985" s="34"/>
      <c r="AO985" s="34">
        <f t="shared" si="2696"/>
        <v>5502.8743617601485</v>
      </c>
      <c r="AP985" s="34"/>
      <c r="AQ985" s="34"/>
      <c r="AR985" s="34">
        <f t="shared" si="2696"/>
        <v>1097.4163591146321</v>
      </c>
      <c r="AS985" s="34"/>
      <c r="AT985" s="34"/>
      <c r="AU985" s="34">
        <f t="shared" si="2696"/>
        <v>307.27658055209696</v>
      </c>
      <c r="AV985" s="34"/>
      <c r="AW985" s="34"/>
      <c r="AX985" s="34">
        <f t="shared" si="2696"/>
        <v>354.61473261886573</v>
      </c>
      <c r="AY985" s="34"/>
      <c r="AZ985" s="34"/>
      <c r="BA985" s="34">
        <f t="shared" si="2696"/>
        <v>447.61244624816328</v>
      </c>
      <c r="BB985" s="34"/>
      <c r="BC985" s="34"/>
      <c r="BD985" s="34">
        <f t="shared" si="2696"/>
        <v>723.19847715423248</v>
      </c>
      <c r="BE985" s="34"/>
      <c r="BF985" s="34"/>
      <c r="BG985" s="34">
        <f t="shared" si="2696"/>
        <v>361.59923857711624</v>
      </c>
      <c r="BH985" s="34"/>
      <c r="BI985" s="34"/>
      <c r="BJ985" s="34">
        <f t="shared" si="2696"/>
        <v>365.14291111517201</v>
      </c>
      <c r="BK985" s="34"/>
      <c r="BL985" s="34"/>
      <c r="BM985" s="34">
        <f t="shared" si="2696"/>
        <v>0</v>
      </c>
      <c r="BN985" s="29"/>
    </row>
    <row r="986" spans="1:165" s="29" customFormat="1" ht="24.95" customHeight="1" x14ac:dyDescent="0.15">
      <c r="A986" s="23" t="s">
        <v>56</v>
      </c>
      <c r="B986" s="23" t="s">
        <v>2561</v>
      </c>
      <c r="C986" s="23" t="s">
        <v>2562</v>
      </c>
      <c r="D986" s="23" t="s">
        <v>2563</v>
      </c>
      <c r="E986" s="23" t="s">
        <v>465</v>
      </c>
      <c r="F986" s="110">
        <v>11</v>
      </c>
      <c r="G986" s="23"/>
      <c r="H986" s="23"/>
      <c r="I986" s="23"/>
      <c r="J986" s="23"/>
      <c r="K986" s="23"/>
      <c r="L986" s="23"/>
      <c r="M986" s="94">
        <v>1672.9</v>
      </c>
      <c r="N986" s="94"/>
      <c r="O986" s="24">
        <f t="shared" ref="O986:O993" si="2697">R986+AD986+AP986+BB986</f>
        <v>11</v>
      </c>
      <c r="P986" s="25">
        <f t="shared" ref="P986:P993" si="2698">(S986+AE986+AQ986+BC986)/4</f>
        <v>1766.0248322265002</v>
      </c>
      <c r="Q986" s="26">
        <f t="shared" ref="Q986:Q993" si="2699">T986+AF986+AR986+BD986</f>
        <v>18582.238620000004</v>
      </c>
      <c r="R986" s="27">
        <f t="shared" ref="R986:R993" si="2700">U986+X986+AA986</f>
        <v>11</v>
      </c>
      <c r="S986" s="27">
        <f t="shared" ref="S986:S993" si="2701">V986</f>
        <v>1689.2944200000002</v>
      </c>
      <c r="T986" s="28">
        <f t="shared" ref="T986:T993" si="2702">R986*S986</f>
        <v>18582.238620000004</v>
      </c>
      <c r="U986" s="25">
        <v>11</v>
      </c>
      <c r="V986" s="25">
        <f t="shared" ref="V986:V993" si="2703">M986*1.0098</f>
        <v>1689.2944200000002</v>
      </c>
      <c r="W986" s="28">
        <f t="shared" ref="W986:W993" si="2704">U986*V986</f>
        <v>18582.238620000004</v>
      </c>
      <c r="X986" s="25"/>
      <c r="Y986" s="25">
        <f t="shared" ref="Y986:Y993" si="2705">V986*1.0098</f>
        <v>1705.8495053160002</v>
      </c>
      <c r="Z986" s="28">
        <f t="shared" ref="Z986:Z993" si="2706">X986*Y986</f>
        <v>0</v>
      </c>
      <c r="AA986" s="25"/>
      <c r="AB986" s="25">
        <f t="shared" ref="AB986:AB993" si="2707">Y986*1.0098</f>
        <v>1722.5668304680971</v>
      </c>
      <c r="AC986" s="28">
        <f t="shared" ref="AC986:AC993" si="2708">AA986*AB986</f>
        <v>0</v>
      </c>
      <c r="AD986" s="27">
        <f t="shared" ref="AD986:AD993" si="2709">AG986+AJ986+AM986</f>
        <v>0</v>
      </c>
      <c r="AE986" s="27">
        <f t="shared" ref="AE986:AE993" si="2710">AH986</f>
        <v>1739.4479854066844</v>
      </c>
      <c r="AF986" s="28">
        <f t="shared" ref="AF986:AF993" si="2711">AD986*AE986</f>
        <v>0</v>
      </c>
      <c r="AG986" s="25"/>
      <c r="AH986" s="25">
        <f t="shared" ref="AH986:AH993" si="2712">AB986*1.0098</f>
        <v>1739.4479854066844</v>
      </c>
      <c r="AI986" s="28">
        <f t="shared" ref="AI986:AI993" si="2713">AG986*AH986</f>
        <v>0</v>
      </c>
      <c r="AJ986" s="25"/>
      <c r="AK986" s="25">
        <f t="shared" ref="AK986:AK993" si="2714">AH986*1.0098</f>
        <v>1756.49457566367</v>
      </c>
      <c r="AL986" s="28">
        <f t="shared" ref="AL986:AL993" si="2715">AJ986*AK986</f>
        <v>0</v>
      </c>
      <c r="AM986" s="25"/>
      <c r="AN986" s="25">
        <f t="shared" ref="AN986:AN993" si="2716">AK986*1.0098</f>
        <v>1773.708222505174</v>
      </c>
      <c r="AO986" s="28">
        <f t="shared" ref="AO986:AO993" si="2717">AM986*AN986</f>
        <v>0</v>
      </c>
      <c r="AP986" s="27">
        <f t="shared" ref="AP986:AP993" si="2718">AS986+AV986+AY986</f>
        <v>0</v>
      </c>
      <c r="AQ986" s="27">
        <f t="shared" ref="AQ986:AQ993" si="2719">AT986</f>
        <v>1791.0905630857249</v>
      </c>
      <c r="AR986" s="28">
        <f t="shared" ref="AR986:AR993" si="2720">AP986*AQ986</f>
        <v>0</v>
      </c>
      <c r="AS986" s="25"/>
      <c r="AT986" s="25">
        <f t="shared" ref="AT986:AT993" si="2721">AN986*1.0098</f>
        <v>1791.0905630857249</v>
      </c>
      <c r="AU986" s="28">
        <f t="shared" ref="AU986:AU993" si="2722">AS986*AT986</f>
        <v>0</v>
      </c>
      <c r="AV986" s="25"/>
      <c r="AW986" s="25">
        <f t="shared" ref="AW986:AW993" si="2723">AT986*1.0098</f>
        <v>1808.643250603965</v>
      </c>
      <c r="AX986" s="28">
        <f t="shared" ref="AX986:AX993" si="2724">AV986*AW986</f>
        <v>0</v>
      </c>
      <c r="AY986" s="25"/>
      <c r="AZ986" s="25">
        <f t="shared" ref="AZ986:AZ993" si="2725">AW986*1.0098</f>
        <v>1826.367954459884</v>
      </c>
      <c r="BA986" s="28">
        <f t="shared" ref="BA986:BA993" si="2726">AY986*AZ986</f>
        <v>0</v>
      </c>
      <c r="BB986" s="27">
        <f t="shared" ref="BB986:BB993" si="2727">BE986+BH986+BK986</f>
        <v>0</v>
      </c>
      <c r="BC986" s="27">
        <f t="shared" ref="BC986:BC993" si="2728">BF986</f>
        <v>1844.266360413591</v>
      </c>
      <c r="BD986" s="28">
        <f t="shared" ref="BD986:BD993" si="2729">BB986*BC986</f>
        <v>0</v>
      </c>
      <c r="BE986" s="25"/>
      <c r="BF986" s="25">
        <f t="shared" ref="BF986:BF993" si="2730">AZ986*1.0098</f>
        <v>1844.266360413591</v>
      </c>
      <c r="BG986" s="28">
        <f t="shared" ref="BG986:BG993" si="2731">BE986*BF986</f>
        <v>0</v>
      </c>
      <c r="BH986" s="25"/>
      <c r="BI986" s="25">
        <f t="shared" ref="BI986:BI993" si="2732">BF986*1.0098</f>
        <v>1862.3401707456442</v>
      </c>
      <c r="BJ986" s="28">
        <f t="shared" ref="BJ986:BJ993" si="2733">BH986*BI986</f>
        <v>0</v>
      </c>
      <c r="BK986" s="25"/>
      <c r="BL986" s="25">
        <f t="shared" ref="BL986:BL993" si="2734">BI986*1.0098</f>
        <v>1880.5911044189515</v>
      </c>
      <c r="BM986" s="28">
        <f t="shared" ref="BM986:BM993" si="2735">BK986*BL986</f>
        <v>0</v>
      </c>
      <c r="CZ986" s="30"/>
      <c r="DA986" s="30"/>
      <c r="DB986" s="30"/>
      <c r="DC986" s="30"/>
      <c r="DD986" s="30"/>
      <c r="DE986" s="30"/>
      <c r="DF986" s="30"/>
      <c r="DG986" s="30"/>
      <c r="DH986" s="30"/>
      <c r="DI986" s="30"/>
      <c r="DJ986" s="30"/>
      <c r="DK986" s="30"/>
      <c r="DL986" s="30"/>
      <c r="DM986" s="30"/>
      <c r="DN986" s="30"/>
      <c r="DO986" s="30"/>
      <c r="DP986" s="30"/>
      <c r="DQ986" s="30"/>
      <c r="DR986" s="30"/>
      <c r="DS986" s="30"/>
      <c r="DT986" s="30"/>
      <c r="DU986" s="30"/>
      <c r="DV986" s="30"/>
      <c r="DW986" s="30"/>
      <c r="DX986" s="30"/>
      <c r="DY986" s="30"/>
      <c r="DZ986" s="30"/>
      <c r="EA986" s="30"/>
      <c r="EB986" s="30"/>
      <c r="EC986" s="30"/>
      <c r="ED986" s="30"/>
      <c r="EE986" s="30"/>
      <c r="EF986" s="30"/>
      <c r="EG986" s="30"/>
      <c r="EH986" s="30"/>
      <c r="EI986" s="30"/>
      <c r="EJ986" s="30"/>
      <c r="EK986" s="30"/>
      <c r="EL986" s="30"/>
      <c r="EM986" s="30"/>
      <c r="EN986" s="30"/>
      <c r="EO986" s="30"/>
      <c r="EP986" s="30"/>
      <c r="EQ986" s="30"/>
      <c r="ER986" s="30"/>
      <c r="ES986" s="30"/>
      <c r="ET986" s="30"/>
      <c r="EU986" s="30"/>
      <c r="EV986" s="30"/>
      <c r="EW986" s="30"/>
      <c r="EX986" s="30"/>
      <c r="EY986" s="30"/>
      <c r="EZ986" s="30"/>
      <c r="FA986" s="30"/>
      <c r="FB986" s="30"/>
      <c r="FC986" s="30"/>
      <c r="FD986" s="30"/>
      <c r="FE986" s="30"/>
      <c r="FF986" s="30"/>
      <c r="FG986" s="30"/>
      <c r="FH986" s="30"/>
      <c r="FI986" s="30"/>
    </row>
    <row r="987" spans="1:165" s="29" customFormat="1" ht="24.95" customHeight="1" x14ac:dyDescent="0.15">
      <c r="A987" s="23" t="s">
        <v>56</v>
      </c>
      <c r="B987" s="23" t="s">
        <v>2564</v>
      </c>
      <c r="C987" s="23" t="s">
        <v>2565</v>
      </c>
      <c r="D987" s="23" t="s">
        <v>2566</v>
      </c>
      <c r="E987" s="23" t="s">
        <v>465</v>
      </c>
      <c r="F987" s="110">
        <v>26</v>
      </c>
      <c r="G987" s="23"/>
      <c r="H987" s="23"/>
      <c r="I987" s="23"/>
      <c r="J987" s="23"/>
      <c r="K987" s="23"/>
      <c r="L987" s="23"/>
      <c r="M987" s="94">
        <v>3463.27</v>
      </c>
      <c r="N987" s="94"/>
      <c r="O987" s="24">
        <f t="shared" si="2697"/>
        <v>26</v>
      </c>
      <c r="P987" s="25">
        <f t="shared" si="2698"/>
        <v>3656.0588323899042</v>
      </c>
      <c r="Q987" s="26">
        <f t="shared" si="2699"/>
        <v>90927.461196000004</v>
      </c>
      <c r="R987" s="27">
        <f t="shared" si="2700"/>
        <v>26</v>
      </c>
      <c r="S987" s="27">
        <f t="shared" si="2701"/>
        <v>3497.2100460000001</v>
      </c>
      <c r="T987" s="28">
        <f t="shared" si="2702"/>
        <v>90927.461196000004</v>
      </c>
      <c r="U987" s="25">
        <v>26</v>
      </c>
      <c r="V987" s="25">
        <f t="shared" si="2703"/>
        <v>3497.2100460000001</v>
      </c>
      <c r="W987" s="28">
        <f t="shared" si="2704"/>
        <v>90927.461196000004</v>
      </c>
      <c r="X987" s="25"/>
      <c r="Y987" s="25">
        <f t="shared" si="2705"/>
        <v>3531.4827044508002</v>
      </c>
      <c r="Z987" s="28">
        <f t="shared" si="2706"/>
        <v>0</v>
      </c>
      <c r="AA987" s="25"/>
      <c r="AB987" s="25">
        <f t="shared" si="2707"/>
        <v>3566.0912349544183</v>
      </c>
      <c r="AC987" s="28">
        <f t="shared" si="2708"/>
        <v>0</v>
      </c>
      <c r="AD987" s="27">
        <f t="shared" si="2709"/>
        <v>0</v>
      </c>
      <c r="AE987" s="27">
        <f t="shared" si="2710"/>
        <v>3601.0389290569715</v>
      </c>
      <c r="AF987" s="28">
        <f t="shared" si="2711"/>
        <v>0</v>
      </c>
      <c r="AG987" s="25"/>
      <c r="AH987" s="25">
        <f t="shared" si="2712"/>
        <v>3601.0389290569715</v>
      </c>
      <c r="AI987" s="28">
        <f t="shared" si="2713"/>
        <v>0</v>
      </c>
      <c r="AJ987" s="25"/>
      <c r="AK987" s="25">
        <f t="shared" si="2714"/>
        <v>3636.32911056173</v>
      </c>
      <c r="AL987" s="28">
        <f t="shared" si="2715"/>
        <v>0</v>
      </c>
      <c r="AM987" s="25"/>
      <c r="AN987" s="25">
        <f t="shared" si="2716"/>
        <v>3671.9651358452352</v>
      </c>
      <c r="AO987" s="28">
        <f t="shared" si="2717"/>
        <v>0</v>
      </c>
      <c r="AP987" s="27">
        <f t="shared" si="2718"/>
        <v>0</v>
      </c>
      <c r="AQ987" s="27">
        <f t="shared" si="2719"/>
        <v>3707.9503941765188</v>
      </c>
      <c r="AR987" s="28">
        <f t="shared" si="2720"/>
        <v>0</v>
      </c>
      <c r="AS987" s="25"/>
      <c r="AT987" s="25">
        <f t="shared" si="2721"/>
        <v>3707.9503941765188</v>
      </c>
      <c r="AU987" s="28">
        <f t="shared" si="2722"/>
        <v>0</v>
      </c>
      <c r="AV987" s="25"/>
      <c r="AW987" s="25">
        <f t="shared" si="2723"/>
        <v>3744.2883080394486</v>
      </c>
      <c r="AX987" s="28">
        <f t="shared" si="2724"/>
        <v>0</v>
      </c>
      <c r="AY987" s="25"/>
      <c r="AZ987" s="25">
        <f t="shared" si="2725"/>
        <v>3780.9823334582352</v>
      </c>
      <c r="BA987" s="28">
        <f t="shared" si="2726"/>
        <v>0</v>
      </c>
      <c r="BB987" s="27">
        <f t="shared" si="2727"/>
        <v>0</v>
      </c>
      <c r="BC987" s="27">
        <f t="shared" si="2728"/>
        <v>3818.0359603261259</v>
      </c>
      <c r="BD987" s="28">
        <f t="shared" si="2729"/>
        <v>0</v>
      </c>
      <c r="BE987" s="25"/>
      <c r="BF987" s="25">
        <f t="shared" si="2730"/>
        <v>3818.0359603261259</v>
      </c>
      <c r="BG987" s="28">
        <f t="shared" si="2731"/>
        <v>0</v>
      </c>
      <c r="BH987" s="25"/>
      <c r="BI987" s="25">
        <f t="shared" si="2732"/>
        <v>3855.4527127373221</v>
      </c>
      <c r="BJ987" s="28">
        <f t="shared" si="2733"/>
        <v>0</v>
      </c>
      <c r="BK987" s="25"/>
      <c r="BL987" s="25">
        <f t="shared" si="2734"/>
        <v>3893.2361493221479</v>
      </c>
      <c r="BM987" s="28">
        <f t="shared" si="2735"/>
        <v>0</v>
      </c>
      <c r="CZ987" s="30"/>
      <c r="DA987" s="30"/>
      <c r="DB987" s="30"/>
      <c r="DC987" s="30"/>
      <c r="DD987" s="30"/>
      <c r="DE987" s="30"/>
      <c r="DF987" s="30"/>
      <c r="DG987" s="30"/>
      <c r="DH987" s="30"/>
      <c r="DI987" s="30"/>
      <c r="DJ987" s="30"/>
      <c r="DK987" s="30"/>
      <c r="DL987" s="30"/>
      <c r="DM987" s="30"/>
      <c r="DN987" s="30"/>
      <c r="DO987" s="30"/>
      <c r="DP987" s="30"/>
      <c r="DQ987" s="30"/>
      <c r="DR987" s="30"/>
      <c r="DS987" s="30"/>
      <c r="DT987" s="30"/>
      <c r="DU987" s="30"/>
      <c r="DV987" s="30"/>
      <c r="DW987" s="30"/>
      <c r="DX987" s="30"/>
      <c r="DY987" s="30"/>
      <c r="DZ987" s="30"/>
      <c r="EA987" s="30"/>
      <c r="EB987" s="30"/>
      <c r="EC987" s="30"/>
      <c r="ED987" s="30"/>
      <c r="EE987" s="30"/>
      <c r="EF987" s="30"/>
      <c r="EG987" s="30"/>
      <c r="EH987" s="30"/>
      <c r="EI987" s="30"/>
      <c r="EJ987" s="30"/>
      <c r="EK987" s="30"/>
      <c r="EL987" s="30"/>
      <c r="EM987" s="30"/>
      <c r="EN987" s="30"/>
      <c r="EO987" s="30"/>
      <c r="EP987" s="30"/>
      <c r="EQ987" s="30"/>
      <c r="ER987" s="30"/>
      <c r="ES987" s="30"/>
      <c r="ET987" s="30"/>
      <c r="EU987" s="30"/>
      <c r="EV987" s="30"/>
      <c r="EW987" s="30"/>
      <c r="EX987" s="30"/>
      <c r="EY987" s="30"/>
      <c r="EZ987" s="30"/>
      <c r="FA987" s="30"/>
      <c r="FB987" s="30"/>
      <c r="FC987" s="30"/>
      <c r="FD987" s="30"/>
      <c r="FE987" s="30"/>
      <c r="FF987" s="30"/>
      <c r="FG987" s="30"/>
      <c r="FH987" s="30"/>
      <c r="FI987" s="30"/>
    </row>
    <row r="988" spans="1:165" s="29" customFormat="1" ht="24.95" customHeight="1" x14ac:dyDescent="0.15">
      <c r="A988" s="23" t="s">
        <v>56</v>
      </c>
      <c r="B988" s="23" t="s">
        <v>2567</v>
      </c>
      <c r="C988" s="23" t="s">
        <v>2568</v>
      </c>
      <c r="D988" s="23" t="s">
        <v>2569</v>
      </c>
      <c r="E988" s="23" t="s">
        <v>465</v>
      </c>
      <c r="F988" s="110">
        <v>17</v>
      </c>
      <c r="G988" s="23"/>
      <c r="H988" s="23"/>
      <c r="I988" s="23"/>
      <c r="J988" s="23"/>
      <c r="K988" s="23"/>
      <c r="L988" s="23"/>
      <c r="M988" s="94">
        <v>3177.97</v>
      </c>
      <c r="N988" s="94"/>
      <c r="O988" s="24">
        <f t="shared" si="2697"/>
        <v>17</v>
      </c>
      <c r="P988" s="25">
        <f t="shared" si="2698"/>
        <v>3354.8771212091879</v>
      </c>
      <c r="Q988" s="26">
        <f t="shared" si="2699"/>
        <v>56289.784811643789</v>
      </c>
      <c r="R988" s="27">
        <f t="shared" si="2700"/>
        <v>5</v>
      </c>
      <c r="S988" s="27">
        <f t="shared" si="2701"/>
        <v>3209.114106</v>
      </c>
      <c r="T988" s="28">
        <f t="shared" si="2702"/>
        <v>16045.570530000001</v>
      </c>
      <c r="U988" s="25">
        <v>3</v>
      </c>
      <c r="V988" s="25">
        <f t="shared" si="2703"/>
        <v>3209.114106</v>
      </c>
      <c r="W988" s="28">
        <f t="shared" si="2704"/>
        <v>9627.3423179999991</v>
      </c>
      <c r="X988" s="25">
        <v>1</v>
      </c>
      <c r="Y988" s="25">
        <f t="shared" si="2705"/>
        <v>3240.5634242388001</v>
      </c>
      <c r="Z988" s="28">
        <f t="shared" si="2706"/>
        <v>3240.5634242388001</v>
      </c>
      <c r="AA988" s="25">
        <v>1</v>
      </c>
      <c r="AB988" s="25">
        <f t="shared" si="2707"/>
        <v>3272.3209457963403</v>
      </c>
      <c r="AC988" s="28">
        <f t="shared" si="2708"/>
        <v>3272.3209457963403</v>
      </c>
      <c r="AD988" s="27">
        <f t="shared" si="2709"/>
        <v>7</v>
      </c>
      <c r="AE988" s="27">
        <f t="shared" si="2710"/>
        <v>3304.3896910651447</v>
      </c>
      <c r="AF988" s="28">
        <f t="shared" si="2711"/>
        <v>23130.727837456012</v>
      </c>
      <c r="AG988" s="25">
        <v>3</v>
      </c>
      <c r="AH988" s="25">
        <f t="shared" si="2712"/>
        <v>3304.3896910651447</v>
      </c>
      <c r="AI988" s="28">
        <f t="shared" si="2713"/>
        <v>9913.1690731954332</v>
      </c>
      <c r="AJ988" s="25">
        <v>3</v>
      </c>
      <c r="AK988" s="25">
        <f t="shared" si="2714"/>
        <v>3336.7727100375832</v>
      </c>
      <c r="AL988" s="28">
        <f t="shared" si="2715"/>
        <v>10010.31813011275</v>
      </c>
      <c r="AM988" s="25">
        <v>1</v>
      </c>
      <c r="AN988" s="25">
        <f t="shared" si="2716"/>
        <v>3369.4730825959518</v>
      </c>
      <c r="AO988" s="28">
        <f t="shared" si="2717"/>
        <v>3369.4730825959518</v>
      </c>
      <c r="AP988" s="27">
        <f t="shared" si="2718"/>
        <v>4</v>
      </c>
      <c r="AQ988" s="27">
        <f t="shared" si="2719"/>
        <v>3402.4939188053922</v>
      </c>
      <c r="AR988" s="28">
        <f t="shared" si="2720"/>
        <v>13609.975675221569</v>
      </c>
      <c r="AS988" s="25"/>
      <c r="AT988" s="25">
        <f t="shared" si="2721"/>
        <v>3402.4939188053922</v>
      </c>
      <c r="AU988" s="28">
        <f t="shared" si="2722"/>
        <v>0</v>
      </c>
      <c r="AV988" s="25">
        <v>3</v>
      </c>
      <c r="AW988" s="25">
        <f t="shared" si="2723"/>
        <v>3435.8383592096852</v>
      </c>
      <c r="AX988" s="28">
        <f t="shared" si="2724"/>
        <v>10307.515077629056</v>
      </c>
      <c r="AY988" s="25">
        <v>1</v>
      </c>
      <c r="AZ988" s="25">
        <f t="shared" si="2725"/>
        <v>3469.5095751299405</v>
      </c>
      <c r="BA988" s="28">
        <f t="shared" si="2726"/>
        <v>3469.5095751299405</v>
      </c>
      <c r="BB988" s="27">
        <f t="shared" si="2727"/>
        <v>1</v>
      </c>
      <c r="BC988" s="27">
        <f t="shared" si="2728"/>
        <v>3503.5107689662141</v>
      </c>
      <c r="BD988" s="28">
        <f t="shared" si="2729"/>
        <v>3503.5107689662141</v>
      </c>
      <c r="BE988" s="25">
        <v>1</v>
      </c>
      <c r="BF988" s="25">
        <f t="shared" si="2730"/>
        <v>3503.5107689662141</v>
      </c>
      <c r="BG988" s="28">
        <f t="shared" si="2731"/>
        <v>3503.5107689662141</v>
      </c>
      <c r="BH988" s="25"/>
      <c r="BI988" s="25">
        <f t="shared" si="2732"/>
        <v>3537.845174502083</v>
      </c>
      <c r="BJ988" s="28">
        <f t="shared" si="2733"/>
        <v>0</v>
      </c>
      <c r="BK988" s="25"/>
      <c r="BL988" s="25">
        <f t="shared" si="2734"/>
        <v>3572.5160572122036</v>
      </c>
      <c r="BM988" s="28">
        <f t="shared" si="2735"/>
        <v>0</v>
      </c>
      <c r="CZ988" s="30"/>
      <c r="DA988" s="30"/>
      <c r="DB988" s="30"/>
      <c r="DC988" s="30"/>
      <c r="DD988" s="30"/>
      <c r="DE988" s="30"/>
      <c r="DF988" s="30"/>
      <c r="DG988" s="30"/>
      <c r="DH988" s="30"/>
      <c r="DI988" s="30"/>
      <c r="DJ988" s="30"/>
      <c r="DK988" s="30"/>
      <c r="DL988" s="30"/>
      <c r="DM988" s="30"/>
      <c r="DN988" s="30"/>
      <c r="DO988" s="30"/>
      <c r="DP988" s="30"/>
      <c r="DQ988" s="30"/>
      <c r="DR988" s="30"/>
      <c r="DS988" s="30"/>
      <c r="DT988" s="30"/>
      <c r="DU988" s="30"/>
      <c r="DV988" s="30"/>
      <c r="DW988" s="30"/>
      <c r="DX988" s="30"/>
      <c r="DY988" s="30"/>
      <c r="DZ988" s="30"/>
      <c r="EA988" s="30"/>
      <c r="EB988" s="30"/>
      <c r="EC988" s="30"/>
      <c r="ED988" s="30"/>
      <c r="EE988" s="30"/>
      <c r="EF988" s="30"/>
      <c r="EG988" s="30"/>
      <c r="EH988" s="30"/>
      <c r="EI988" s="30"/>
      <c r="EJ988" s="30"/>
      <c r="EK988" s="30"/>
      <c r="EL988" s="30"/>
      <c r="EM988" s="30"/>
      <c r="EN988" s="30"/>
      <c r="EO988" s="30"/>
      <c r="EP988" s="30"/>
      <c r="EQ988" s="30"/>
      <c r="ER988" s="30"/>
      <c r="ES988" s="30"/>
      <c r="ET988" s="30"/>
      <c r="EU988" s="30"/>
      <c r="EV988" s="30"/>
      <c r="EW988" s="30"/>
      <c r="EX988" s="30"/>
      <c r="EY988" s="30"/>
      <c r="EZ988" s="30"/>
      <c r="FA988" s="30"/>
      <c r="FB988" s="30"/>
      <c r="FC988" s="30"/>
      <c r="FD988" s="30"/>
      <c r="FE988" s="30"/>
      <c r="FF988" s="30"/>
      <c r="FG988" s="30"/>
      <c r="FH988" s="30"/>
      <c r="FI988" s="30"/>
    </row>
    <row r="989" spans="1:165" s="29" customFormat="1" ht="24.95" customHeight="1" x14ac:dyDescent="0.15">
      <c r="A989" s="23" t="s">
        <v>56</v>
      </c>
      <c r="B989" s="23" t="s">
        <v>2570</v>
      </c>
      <c r="C989" s="23" t="s">
        <v>2571</v>
      </c>
      <c r="D989" s="23" t="s">
        <v>2569</v>
      </c>
      <c r="E989" s="23" t="s">
        <v>465</v>
      </c>
      <c r="F989" s="110">
        <v>12</v>
      </c>
      <c r="G989" s="23"/>
      <c r="H989" s="23"/>
      <c r="I989" s="23"/>
      <c r="J989" s="23"/>
      <c r="K989" s="23"/>
      <c r="L989" s="23"/>
      <c r="M989" s="94">
        <v>2415.25</v>
      </c>
      <c r="N989" s="94"/>
      <c r="O989" s="24">
        <f t="shared" si="2697"/>
        <v>12</v>
      </c>
      <c r="P989" s="25">
        <f t="shared" si="2698"/>
        <v>2549.6990113187003</v>
      </c>
      <c r="Q989" s="26">
        <f t="shared" si="2699"/>
        <v>30004.088084497464</v>
      </c>
      <c r="R989" s="27">
        <f t="shared" si="2700"/>
        <v>7</v>
      </c>
      <c r="S989" s="27">
        <f t="shared" si="2701"/>
        <v>2438.9194499999999</v>
      </c>
      <c r="T989" s="28">
        <f t="shared" si="2702"/>
        <v>17072.436149999998</v>
      </c>
      <c r="U989" s="25">
        <v>5</v>
      </c>
      <c r="V989" s="25">
        <f t="shared" si="2703"/>
        <v>2438.9194499999999</v>
      </c>
      <c r="W989" s="28">
        <f t="shared" si="2704"/>
        <v>12194.597249999999</v>
      </c>
      <c r="X989" s="25">
        <v>2</v>
      </c>
      <c r="Y989" s="25">
        <f t="shared" si="2705"/>
        <v>2462.8208606099997</v>
      </c>
      <c r="Z989" s="28">
        <f t="shared" si="2706"/>
        <v>4925.6417212199995</v>
      </c>
      <c r="AA989" s="25"/>
      <c r="AB989" s="25">
        <f t="shared" si="2707"/>
        <v>2486.9565050439778</v>
      </c>
      <c r="AC989" s="28">
        <f t="shared" si="2708"/>
        <v>0</v>
      </c>
      <c r="AD989" s="27">
        <f t="shared" si="2709"/>
        <v>1</v>
      </c>
      <c r="AE989" s="27">
        <f t="shared" si="2710"/>
        <v>2511.3286787934089</v>
      </c>
      <c r="AF989" s="28">
        <f t="shared" si="2711"/>
        <v>2511.3286787934089</v>
      </c>
      <c r="AG989" s="25">
        <v>1</v>
      </c>
      <c r="AH989" s="25">
        <f t="shared" si="2712"/>
        <v>2511.3286787934089</v>
      </c>
      <c r="AI989" s="28">
        <f t="shared" si="2713"/>
        <v>2511.3286787934089</v>
      </c>
      <c r="AJ989" s="25"/>
      <c r="AK989" s="25">
        <f t="shared" si="2714"/>
        <v>2535.9396998455845</v>
      </c>
      <c r="AL989" s="28">
        <f t="shared" si="2715"/>
        <v>0</v>
      </c>
      <c r="AM989" s="25"/>
      <c r="AN989" s="25">
        <f t="shared" si="2716"/>
        <v>2560.7919089040715</v>
      </c>
      <c r="AO989" s="28">
        <f t="shared" si="2717"/>
        <v>0</v>
      </c>
      <c r="AP989" s="27">
        <f t="shared" si="2718"/>
        <v>3</v>
      </c>
      <c r="AQ989" s="27">
        <f t="shared" si="2719"/>
        <v>2585.8876696113316</v>
      </c>
      <c r="AR989" s="28">
        <f t="shared" si="2720"/>
        <v>7757.6630088339953</v>
      </c>
      <c r="AS989" s="25">
        <v>2</v>
      </c>
      <c r="AT989" s="25">
        <f t="shared" si="2721"/>
        <v>2585.8876696113316</v>
      </c>
      <c r="AU989" s="28">
        <f t="shared" si="2722"/>
        <v>5171.7753392226632</v>
      </c>
      <c r="AV989" s="25"/>
      <c r="AW989" s="25">
        <f t="shared" si="2723"/>
        <v>2611.2293687735228</v>
      </c>
      <c r="AX989" s="28">
        <f t="shared" si="2724"/>
        <v>0</v>
      </c>
      <c r="AY989" s="25">
        <v>1</v>
      </c>
      <c r="AZ989" s="25">
        <f t="shared" si="2725"/>
        <v>2636.8194165875034</v>
      </c>
      <c r="BA989" s="28">
        <f t="shared" si="2726"/>
        <v>2636.8194165875034</v>
      </c>
      <c r="BB989" s="27">
        <f t="shared" si="2727"/>
        <v>1</v>
      </c>
      <c r="BC989" s="27">
        <f t="shared" si="2728"/>
        <v>2662.6602468700612</v>
      </c>
      <c r="BD989" s="28">
        <f t="shared" si="2729"/>
        <v>2662.6602468700612</v>
      </c>
      <c r="BE989" s="25"/>
      <c r="BF989" s="25">
        <f t="shared" si="2730"/>
        <v>2662.6602468700612</v>
      </c>
      <c r="BG989" s="28">
        <f t="shared" si="2731"/>
        <v>0</v>
      </c>
      <c r="BH989" s="25">
        <v>1</v>
      </c>
      <c r="BI989" s="25">
        <f t="shared" si="2732"/>
        <v>2688.7543172893879</v>
      </c>
      <c r="BJ989" s="28">
        <f t="shared" si="2733"/>
        <v>2688.7543172893879</v>
      </c>
      <c r="BK989" s="25"/>
      <c r="BL989" s="25">
        <f t="shared" si="2734"/>
        <v>2715.1041095988239</v>
      </c>
      <c r="BM989" s="28">
        <f t="shared" si="2735"/>
        <v>0</v>
      </c>
      <c r="CZ989" s="30"/>
      <c r="DA989" s="30"/>
      <c r="DB989" s="30"/>
      <c r="DC989" s="30"/>
      <c r="DD989" s="30"/>
      <c r="DE989" s="30"/>
      <c r="DF989" s="30"/>
      <c r="DG989" s="30"/>
      <c r="DH989" s="30"/>
      <c r="DI989" s="30"/>
      <c r="DJ989" s="30"/>
      <c r="DK989" s="30"/>
      <c r="DL989" s="30"/>
      <c r="DM989" s="30"/>
      <c r="DN989" s="30"/>
      <c r="DO989" s="30"/>
      <c r="DP989" s="30"/>
      <c r="DQ989" s="30"/>
      <c r="DR989" s="30"/>
      <c r="DS989" s="30"/>
      <c r="DT989" s="30"/>
      <c r="DU989" s="30"/>
      <c r="DV989" s="30"/>
      <c r="DW989" s="30"/>
      <c r="DX989" s="30"/>
      <c r="DY989" s="30"/>
      <c r="DZ989" s="30"/>
      <c r="EA989" s="30"/>
      <c r="EB989" s="30"/>
      <c r="EC989" s="30"/>
      <c r="ED989" s="30"/>
      <c r="EE989" s="30"/>
      <c r="EF989" s="30"/>
      <c r="EG989" s="30"/>
      <c r="EH989" s="30"/>
      <c r="EI989" s="30"/>
      <c r="EJ989" s="30"/>
      <c r="EK989" s="30"/>
      <c r="EL989" s="30"/>
      <c r="EM989" s="30"/>
      <c r="EN989" s="30"/>
      <c r="EO989" s="30"/>
      <c r="EP989" s="30"/>
      <c r="EQ989" s="30"/>
      <c r="ER989" s="30"/>
      <c r="ES989" s="30"/>
      <c r="ET989" s="30"/>
      <c r="EU989" s="30"/>
      <c r="EV989" s="30"/>
      <c r="EW989" s="30"/>
      <c r="EX989" s="30"/>
      <c r="EY989" s="30"/>
      <c r="EZ989" s="30"/>
      <c r="FA989" s="30"/>
      <c r="FB989" s="30"/>
      <c r="FC989" s="30"/>
      <c r="FD989" s="30"/>
      <c r="FE989" s="30"/>
      <c r="FF989" s="30"/>
      <c r="FG989" s="30"/>
      <c r="FH989" s="30"/>
      <c r="FI989" s="30"/>
    </row>
    <row r="990" spans="1:165" s="29" customFormat="1" ht="24.95" customHeight="1" x14ac:dyDescent="0.15">
      <c r="A990" s="23" t="s">
        <v>56</v>
      </c>
      <c r="B990" s="23" t="s">
        <v>2572</v>
      </c>
      <c r="C990" s="23" t="s">
        <v>2573</v>
      </c>
      <c r="D990" s="23"/>
      <c r="E990" s="23" t="s">
        <v>465</v>
      </c>
      <c r="F990" s="110">
        <v>1</v>
      </c>
      <c r="G990" s="23"/>
      <c r="H990" s="23"/>
      <c r="I990" s="23"/>
      <c r="J990" s="23"/>
      <c r="K990" s="23"/>
      <c r="L990" s="23"/>
      <c r="M990" s="94">
        <v>1365.6</v>
      </c>
      <c r="N990" s="94"/>
      <c r="O990" s="24">
        <f t="shared" si="2697"/>
        <v>1</v>
      </c>
      <c r="P990" s="25">
        <f t="shared" si="2698"/>
        <v>1441.6184535169514</v>
      </c>
      <c r="Q990" s="26">
        <f t="shared" si="2699"/>
        <v>1378.98288</v>
      </c>
      <c r="R990" s="27">
        <f t="shared" si="2700"/>
        <v>1</v>
      </c>
      <c r="S990" s="27">
        <f t="shared" si="2701"/>
        <v>1378.98288</v>
      </c>
      <c r="T990" s="28">
        <f t="shared" si="2702"/>
        <v>1378.98288</v>
      </c>
      <c r="U990" s="25">
        <v>1</v>
      </c>
      <c r="V990" s="25">
        <f t="shared" si="2703"/>
        <v>1378.98288</v>
      </c>
      <c r="W990" s="28">
        <f t="shared" si="2704"/>
        <v>1378.98288</v>
      </c>
      <c r="X990" s="25"/>
      <c r="Y990" s="25">
        <f t="shared" si="2705"/>
        <v>1392.496912224</v>
      </c>
      <c r="Z990" s="28">
        <f t="shared" si="2706"/>
        <v>0</v>
      </c>
      <c r="AA990" s="25"/>
      <c r="AB990" s="25">
        <f t="shared" si="2707"/>
        <v>1406.1433819637953</v>
      </c>
      <c r="AC990" s="28">
        <f t="shared" si="2708"/>
        <v>0</v>
      </c>
      <c r="AD990" s="27">
        <f t="shared" si="2709"/>
        <v>0</v>
      </c>
      <c r="AE990" s="27">
        <f t="shared" si="2710"/>
        <v>1419.9235871070405</v>
      </c>
      <c r="AF990" s="28">
        <f t="shared" si="2711"/>
        <v>0</v>
      </c>
      <c r="AG990" s="25"/>
      <c r="AH990" s="25">
        <f t="shared" si="2712"/>
        <v>1419.9235871070405</v>
      </c>
      <c r="AI990" s="28">
        <f t="shared" si="2713"/>
        <v>0</v>
      </c>
      <c r="AJ990" s="25"/>
      <c r="AK990" s="25">
        <f t="shared" si="2714"/>
        <v>1433.8388382606895</v>
      </c>
      <c r="AL990" s="28">
        <f t="shared" si="2715"/>
        <v>0</v>
      </c>
      <c r="AM990" s="25"/>
      <c r="AN990" s="25">
        <f t="shared" si="2716"/>
        <v>1447.8904588756443</v>
      </c>
      <c r="AO990" s="28">
        <f t="shared" si="2717"/>
        <v>0</v>
      </c>
      <c r="AP990" s="27">
        <f t="shared" si="2718"/>
        <v>0</v>
      </c>
      <c r="AQ990" s="27">
        <f t="shared" si="2719"/>
        <v>1462.0797853726256</v>
      </c>
      <c r="AR990" s="28">
        <f t="shared" si="2720"/>
        <v>0</v>
      </c>
      <c r="AS990" s="25"/>
      <c r="AT990" s="25">
        <f t="shared" si="2721"/>
        <v>1462.0797853726256</v>
      </c>
      <c r="AU990" s="28">
        <f t="shared" si="2722"/>
        <v>0</v>
      </c>
      <c r="AV990" s="25"/>
      <c r="AW990" s="25">
        <f t="shared" si="2723"/>
        <v>1476.4081672692773</v>
      </c>
      <c r="AX990" s="28">
        <f t="shared" si="2724"/>
        <v>0</v>
      </c>
      <c r="AY990" s="25"/>
      <c r="AZ990" s="25">
        <f t="shared" si="2725"/>
        <v>1490.8769673085162</v>
      </c>
      <c r="BA990" s="28">
        <f t="shared" si="2726"/>
        <v>0</v>
      </c>
      <c r="BB990" s="27">
        <f t="shared" si="2727"/>
        <v>0</v>
      </c>
      <c r="BC990" s="27">
        <f t="shared" si="2728"/>
        <v>1505.4875615881397</v>
      </c>
      <c r="BD990" s="28">
        <f t="shared" si="2729"/>
        <v>0</v>
      </c>
      <c r="BE990" s="25"/>
      <c r="BF990" s="25">
        <f t="shared" si="2730"/>
        <v>1505.4875615881397</v>
      </c>
      <c r="BG990" s="28">
        <f t="shared" si="2731"/>
        <v>0</v>
      </c>
      <c r="BH990" s="25"/>
      <c r="BI990" s="25">
        <f t="shared" si="2732"/>
        <v>1520.2413396917034</v>
      </c>
      <c r="BJ990" s="28">
        <f t="shared" si="2733"/>
        <v>0</v>
      </c>
      <c r="BK990" s="25"/>
      <c r="BL990" s="25">
        <f t="shared" si="2734"/>
        <v>1535.139704820682</v>
      </c>
      <c r="BM990" s="28">
        <f t="shared" si="2735"/>
        <v>0</v>
      </c>
      <c r="CZ990" s="30"/>
      <c r="DA990" s="30"/>
      <c r="DB990" s="30"/>
      <c r="DC990" s="30"/>
      <c r="DD990" s="30"/>
      <c r="DE990" s="30"/>
      <c r="DF990" s="30"/>
      <c r="DG990" s="30"/>
      <c r="DH990" s="30"/>
      <c r="DI990" s="30"/>
      <c r="DJ990" s="30"/>
      <c r="DK990" s="30"/>
      <c r="DL990" s="30"/>
      <c r="DM990" s="30"/>
      <c r="DN990" s="30"/>
      <c r="DO990" s="30"/>
      <c r="DP990" s="30"/>
      <c r="DQ990" s="30"/>
      <c r="DR990" s="30"/>
      <c r="DS990" s="30"/>
      <c r="DT990" s="30"/>
      <c r="DU990" s="30"/>
      <c r="DV990" s="30"/>
      <c r="DW990" s="30"/>
      <c r="DX990" s="30"/>
      <c r="DY990" s="30"/>
      <c r="DZ990" s="30"/>
      <c r="EA990" s="30"/>
      <c r="EB990" s="30"/>
      <c r="EC990" s="30"/>
      <c r="ED990" s="30"/>
      <c r="EE990" s="30"/>
      <c r="EF990" s="30"/>
      <c r="EG990" s="30"/>
      <c r="EH990" s="30"/>
      <c r="EI990" s="30"/>
      <c r="EJ990" s="30"/>
      <c r="EK990" s="30"/>
      <c r="EL990" s="30"/>
      <c r="EM990" s="30"/>
      <c r="EN990" s="30"/>
      <c r="EO990" s="30"/>
      <c r="EP990" s="30"/>
      <c r="EQ990" s="30"/>
      <c r="ER990" s="30"/>
      <c r="ES990" s="30"/>
      <c r="ET990" s="30"/>
      <c r="EU990" s="30"/>
      <c r="EV990" s="30"/>
      <c r="EW990" s="30"/>
      <c r="EX990" s="30"/>
      <c r="EY990" s="30"/>
      <c r="EZ990" s="30"/>
      <c r="FA990" s="30"/>
      <c r="FB990" s="30"/>
      <c r="FC990" s="30"/>
      <c r="FD990" s="30"/>
      <c r="FE990" s="30"/>
      <c r="FF990" s="30"/>
      <c r="FG990" s="30"/>
      <c r="FH990" s="30"/>
      <c r="FI990" s="30"/>
    </row>
    <row r="991" spans="1:165" s="29" customFormat="1" ht="24.95" customHeight="1" x14ac:dyDescent="0.15">
      <c r="A991" s="23" t="s">
        <v>56</v>
      </c>
      <c r="B991" s="23" t="s">
        <v>2574</v>
      </c>
      <c r="C991" s="23" t="s">
        <v>2575</v>
      </c>
      <c r="D991" s="23"/>
      <c r="E991" s="23" t="s">
        <v>465</v>
      </c>
      <c r="F991" s="110">
        <v>12</v>
      </c>
      <c r="G991" s="23"/>
      <c r="H991" s="23"/>
      <c r="I991" s="23"/>
      <c r="J991" s="23"/>
      <c r="K991" s="23"/>
      <c r="L991" s="23"/>
      <c r="M991" s="94">
        <v>2270.85</v>
      </c>
      <c r="N991" s="94"/>
      <c r="O991" s="24">
        <f t="shared" si="2697"/>
        <v>12</v>
      </c>
      <c r="P991" s="25">
        <f t="shared" si="2698"/>
        <v>2397.2607389930945</v>
      </c>
      <c r="Q991" s="26">
        <f t="shared" si="2699"/>
        <v>28278.320639224341</v>
      </c>
      <c r="R991" s="27">
        <f t="shared" si="2700"/>
        <v>6</v>
      </c>
      <c r="S991" s="27">
        <f t="shared" si="2701"/>
        <v>2293.1043300000001</v>
      </c>
      <c r="T991" s="28">
        <f t="shared" si="2702"/>
        <v>13758.625980000001</v>
      </c>
      <c r="U991" s="25">
        <v>4</v>
      </c>
      <c r="V991" s="25">
        <f t="shared" si="2703"/>
        <v>2293.1043300000001</v>
      </c>
      <c r="W991" s="28">
        <f t="shared" si="2704"/>
        <v>9172.4173200000005</v>
      </c>
      <c r="X991" s="25">
        <v>2</v>
      </c>
      <c r="Y991" s="25">
        <f t="shared" si="2705"/>
        <v>2315.5767524340004</v>
      </c>
      <c r="Z991" s="28">
        <f t="shared" si="2706"/>
        <v>4631.1535048680007</v>
      </c>
      <c r="AA991" s="25"/>
      <c r="AB991" s="25">
        <f t="shared" si="2707"/>
        <v>2338.2694046078536</v>
      </c>
      <c r="AC991" s="28">
        <f t="shared" si="2708"/>
        <v>0</v>
      </c>
      <c r="AD991" s="27">
        <f t="shared" si="2709"/>
        <v>2</v>
      </c>
      <c r="AE991" s="27">
        <f t="shared" si="2710"/>
        <v>2361.1844447730105</v>
      </c>
      <c r="AF991" s="28">
        <f t="shared" si="2711"/>
        <v>4722.3688895460209</v>
      </c>
      <c r="AG991" s="25">
        <v>2</v>
      </c>
      <c r="AH991" s="25">
        <f t="shared" si="2712"/>
        <v>2361.1844447730105</v>
      </c>
      <c r="AI991" s="28">
        <f t="shared" si="2713"/>
        <v>4722.3688895460209</v>
      </c>
      <c r="AJ991" s="25"/>
      <c r="AK991" s="25">
        <f t="shared" si="2714"/>
        <v>2384.3240523317859</v>
      </c>
      <c r="AL991" s="28">
        <f t="shared" si="2715"/>
        <v>0</v>
      </c>
      <c r="AM991" s="25"/>
      <c r="AN991" s="25">
        <f t="shared" si="2716"/>
        <v>2407.6904280446374</v>
      </c>
      <c r="AO991" s="28">
        <f t="shared" si="2717"/>
        <v>0</v>
      </c>
      <c r="AP991" s="27">
        <f t="shared" si="2718"/>
        <v>3</v>
      </c>
      <c r="AQ991" s="27">
        <f t="shared" si="2719"/>
        <v>2431.2857942394749</v>
      </c>
      <c r="AR991" s="28">
        <f t="shared" si="2720"/>
        <v>7293.8573827184246</v>
      </c>
      <c r="AS991" s="25">
        <v>2</v>
      </c>
      <c r="AT991" s="25">
        <f t="shared" si="2721"/>
        <v>2431.2857942394749</v>
      </c>
      <c r="AU991" s="28">
        <f t="shared" si="2722"/>
        <v>4862.5715884789497</v>
      </c>
      <c r="AV991" s="25"/>
      <c r="AW991" s="25">
        <f t="shared" si="2723"/>
        <v>2455.1123950230217</v>
      </c>
      <c r="AX991" s="28">
        <f t="shared" si="2724"/>
        <v>0</v>
      </c>
      <c r="AY991" s="25">
        <v>1</v>
      </c>
      <c r="AZ991" s="25">
        <f t="shared" si="2725"/>
        <v>2479.1724964942473</v>
      </c>
      <c r="BA991" s="28">
        <f t="shared" si="2726"/>
        <v>2479.1724964942473</v>
      </c>
      <c r="BB991" s="27">
        <f t="shared" si="2727"/>
        <v>1</v>
      </c>
      <c r="BC991" s="27">
        <f t="shared" si="2728"/>
        <v>2503.4683869598912</v>
      </c>
      <c r="BD991" s="28">
        <f t="shared" si="2729"/>
        <v>2503.4683869598912</v>
      </c>
      <c r="BE991" s="25">
        <v>1</v>
      </c>
      <c r="BF991" s="25">
        <f t="shared" si="2730"/>
        <v>2503.4683869598912</v>
      </c>
      <c r="BG991" s="28">
        <f t="shared" si="2731"/>
        <v>2503.4683869598912</v>
      </c>
      <c r="BH991" s="25"/>
      <c r="BI991" s="25">
        <f t="shared" si="2732"/>
        <v>2528.0023771520982</v>
      </c>
      <c r="BJ991" s="28">
        <f t="shared" si="2733"/>
        <v>0</v>
      </c>
      <c r="BK991" s="25"/>
      <c r="BL991" s="25">
        <f t="shared" si="2734"/>
        <v>2552.7768004481891</v>
      </c>
      <c r="BM991" s="28">
        <f t="shared" si="2735"/>
        <v>0</v>
      </c>
      <c r="CZ991" s="30"/>
      <c r="DA991" s="30"/>
      <c r="DB991" s="30"/>
      <c r="DC991" s="30"/>
      <c r="DD991" s="30"/>
      <c r="DE991" s="30"/>
      <c r="DF991" s="30"/>
      <c r="DG991" s="30"/>
      <c r="DH991" s="30"/>
      <c r="DI991" s="30"/>
      <c r="DJ991" s="30"/>
      <c r="DK991" s="30"/>
      <c r="DL991" s="30"/>
      <c r="DM991" s="30"/>
      <c r="DN991" s="30"/>
      <c r="DO991" s="30"/>
      <c r="DP991" s="30"/>
      <c r="DQ991" s="30"/>
      <c r="DR991" s="30"/>
      <c r="DS991" s="30"/>
      <c r="DT991" s="30"/>
      <c r="DU991" s="30"/>
      <c r="DV991" s="30"/>
      <c r="DW991" s="30"/>
      <c r="DX991" s="30"/>
      <c r="DY991" s="30"/>
      <c r="DZ991" s="30"/>
      <c r="EA991" s="30"/>
      <c r="EB991" s="30"/>
      <c r="EC991" s="30"/>
      <c r="ED991" s="30"/>
      <c r="EE991" s="30"/>
      <c r="EF991" s="30"/>
      <c r="EG991" s="30"/>
      <c r="EH991" s="30"/>
      <c r="EI991" s="30"/>
      <c r="EJ991" s="30"/>
      <c r="EK991" s="30"/>
      <c r="EL991" s="30"/>
      <c r="EM991" s="30"/>
      <c r="EN991" s="30"/>
      <c r="EO991" s="30"/>
      <c r="EP991" s="30"/>
      <c r="EQ991" s="30"/>
      <c r="ER991" s="30"/>
      <c r="ES991" s="30"/>
      <c r="ET991" s="30"/>
      <c r="EU991" s="30"/>
      <c r="EV991" s="30"/>
      <c r="EW991" s="30"/>
      <c r="EX991" s="30"/>
      <c r="EY991" s="30"/>
      <c r="EZ991" s="30"/>
      <c r="FA991" s="30"/>
      <c r="FB991" s="30"/>
      <c r="FC991" s="30"/>
      <c r="FD991" s="30"/>
      <c r="FE991" s="30"/>
      <c r="FF991" s="30"/>
      <c r="FG991" s="30"/>
      <c r="FH991" s="30"/>
      <c r="FI991" s="30"/>
    </row>
    <row r="992" spans="1:165" s="29" customFormat="1" ht="24.95" customHeight="1" x14ac:dyDescent="0.15">
      <c r="A992" s="23" t="s">
        <v>56</v>
      </c>
      <c r="B992" s="23" t="s">
        <v>2576</v>
      </c>
      <c r="C992" s="23" t="s">
        <v>2577</v>
      </c>
      <c r="D992" s="23"/>
      <c r="E992" s="23" t="s">
        <v>2578</v>
      </c>
      <c r="F992" s="110"/>
      <c r="G992" s="23"/>
      <c r="H992" s="23"/>
      <c r="I992" s="23">
        <v>60</v>
      </c>
      <c r="J992" s="23"/>
      <c r="K992" s="23"/>
      <c r="L992" s="23"/>
      <c r="M992" s="94">
        <v>546.79999999999995</v>
      </c>
      <c r="N992" s="94">
        <v>16</v>
      </c>
      <c r="O992" s="24">
        <f t="shared" si="2697"/>
        <v>60</v>
      </c>
      <c r="P992" s="25">
        <f t="shared" si="2698"/>
        <v>577.23855476206006</v>
      </c>
      <c r="Q992" s="26">
        <f t="shared" si="2699"/>
        <v>34127.703546259931</v>
      </c>
      <c r="R992" s="27">
        <f t="shared" si="2700"/>
        <v>30</v>
      </c>
      <c r="S992" s="27">
        <f t="shared" si="2701"/>
        <v>552.15863999999999</v>
      </c>
      <c r="T992" s="28">
        <f t="shared" si="2702"/>
        <v>16564.7592</v>
      </c>
      <c r="U992" s="25"/>
      <c r="V992" s="25">
        <f t="shared" si="2703"/>
        <v>552.15863999999999</v>
      </c>
      <c r="W992" s="28">
        <f t="shared" si="2704"/>
        <v>0</v>
      </c>
      <c r="X992" s="25"/>
      <c r="Y992" s="25">
        <f t="shared" si="2705"/>
        <v>557.56979467200006</v>
      </c>
      <c r="Z992" s="28">
        <f t="shared" si="2706"/>
        <v>0</v>
      </c>
      <c r="AA992" s="25">
        <v>30</v>
      </c>
      <c r="AB992" s="25">
        <f t="shared" si="2707"/>
        <v>563.0339786597857</v>
      </c>
      <c r="AC992" s="28">
        <f t="shared" si="2708"/>
        <v>16891.019359793572</v>
      </c>
      <c r="AD992" s="27">
        <f t="shared" si="2709"/>
        <v>0</v>
      </c>
      <c r="AE992" s="27">
        <f t="shared" si="2710"/>
        <v>568.55171165065167</v>
      </c>
      <c r="AF992" s="28">
        <f t="shared" si="2711"/>
        <v>0</v>
      </c>
      <c r="AG992" s="25"/>
      <c r="AH992" s="25">
        <f t="shared" si="2712"/>
        <v>568.55171165065167</v>
      </c>
      <c r="AI992" s="28">
        <f t="shared" si="2713"/>
        <v>0</v>
      </c>
      <c r="AJ992" s="25"/>
      <c r="AK992" s="25">
        <f t="shared" si="2714"/>
        <v>574.12351842482803</v>
      </c>
      <c r="AL992" s="28">
        <f t="shared" si="2715"/>
        <v>0</v>
      </c>
      <c r="AM992" s="25"/>
      <c r="AN992" s="25">
        <f t="shared" si="2716"/>
        <v>579.74992890539136</v>
      </c>
      <c r="AO992" s="28">
        <f t="shared" si="2717"/>
        <v>0</v>
      </c>
      <c r="AP992" s="27">
        <f t="shared" si="2718"/>
        <v>30</v>
      </c>
      <c r="AQ992" s="27">
        <f t="shared" si="2719"/>
        <v>585.4314782086642</v>
      </c>
      <c r="AR992" s="28">
        <f t="shared" si="2720"/>
        <v>17562.944346259927</v>
      </c>
      <c r="AS992" s="25"/>
      <c r="AT992" s="25">
        <f t="shared" si="2721"/>
        <v>585.4314782086642</v>
      </c>
      <c r="AU992" s="28">
        <f t="shared" si="2722"/>
        <v>0</v>
      </c>
      <c r="AV992" s="25"/>
      <c r="AW992" s="25">
        <f t="shared" si="2723"/>
        <v>591.16870669510911</v>
      </c>
      <c r="AX992" s="28">
        <f t="shared" si="2724"/>
        <v>0</v>
      </c>
      <c r="AY992" s="25">
        <v>30</v>
      </c>
      <c r="AZ992" s="25">
        <f t="shared" si="2725"/>
        <v>596.96216002072117</v>
      </c>
      <c r="BA992" s="28">
        <f t="shared" si="2726"/>
        <v>17908.864800621635</v>
      </c>
      <c r="BB992" s="27">
        <f t="shared" si="2727"/>
        <v>0</v>
      </c>
      <c r="BC992" s="27">
        <f t="shared" si="2728"/>
        <v>602.81238918892427</v>
      </c>
      <c r="BD992" s="28">
        <f t="shared" si="2729"/>
        <v>0</v>
      </c>
      <c r="BE992" s="25"/>
      <c r="BF992" s="25">
        <f t="shared" si="2730"/>
        <v>602.81238918892427</v>
      </c>
      <c r="BG992" s="28">
        <f t="shared" si="2731"/>
        <v>0</v>
      </c>
      <c r="BH992" s="25"/>
      <c r="BI992" s="25">
        <f t="shared" si="2732"/>
        <v>608.7199506029757</v>
      </c>
      <c r="BJ992" s="28">
        <f t="shared" si="2733"/>
        <v>0</v>
      </c>
      <c r="BK992" s="25"/>
      <c r="BL992" s="25">
        <f t="shared" si="2734"/>
        <v>614.68540611888488</v>
      </c>
      <c r="BM992" s="28">
        <f t="shared" si="2735"/>
        <v>0</v>
      </c>
      <c r="CZ992" s="30"/>
      <c r="DA992" s="30"/>
      <c r="DB992" s="30"/>
      <c r="DC992" s="30"/>
      <c r="DD992" s="30"/>
      <c r="DE992" s="30"/>
      <c r="DF992" s="30"/>
      <c r="DG992" s="30"/>
      <c r="DH992" s="30"/>
      <c r="DI992" s="30"/>
      <c r="DJ992" s="30"/>
      <c r="DK992" s="30"/>
      <c r="DL992" s="30"/>
      <c r="DM992" s="30"/>
      <c r="DN992" s="30"/>
      <c r="DO992" s="30"/>
      <c r="DP992" s="30"/>
      <c r="DQ992" s="30"/>
      <c r="DR992" s="30"/>
      <c r="DS992" s="30"/>
      <c r="DT992" s="30"/>
      <c r="DU992" s="30"/>
      <c r="DV992" s="30"/>
      <c r="DW992" s="30"/>
      <c r="DX992" s="30"/>
      <c r="DY992" s="30"/>
      <c r="DZ992" s="30"/>
      <c r="EA992" s="30"/>
      <c r="EB992" s="30"/>
      <c r="EC992" s="30"/>
      <c r="ED992" s="30"/>
      <c r="EE992" s="30"/>
      <c r="EF992" s="30"/>
      <c r="EG992" s="30"/>
      <c r="EH992" s="30"/>
      <c r="EI992" s="30"/>
      <c r="EJ992" s="30"/>
      <c r="EK992" s="30"/>
      <c r="EL992" s="30"/>
      <c r="EM992" s="30"/>
      <c r="EN992" s="30"/>
      <c r="EO992" s="30"/>
      <c r="EP992" s="30"/>
      <c r="EQ992" s="30"/>
      <c r="ER992" s="30"/>
      <c r="ES992" s="30"/>
      <c r="ET992" s="30"/>
      <c r="EU992" s="30"/>
      <c r="EV992" s="30"/>
      <c r="EW992" s="30"/>
      <c r="EX992" s="30"/>
      <c r="EY992" s="30"/>
      <c r="EZ992" s="30"/>
      <c r="FA992" s="30"/>
      <c r="FB992" s="30"/>
      <c r="FC992" s="30"/>
      <c r="FD992" s="30"/>
      <c r="FE992" s="30"/>
      <c r="FF992" s="30"/>
      <c r="FG992" s="30"/>
      <c r="FH992" s="30"/>
      <c r="FI992" s="30"/>
    </row>
    <row r="993" spans="1:165" s="29" customFormat="1" ht="24.95" customHeight="1" x14ac:dyDescent="0.15">
      <c r="A993" s="23" t="s">
        <v>56</v>
      </c>
      <c r="B993" s="23" t="s">
        <v>2579</v>
      </c>
      <c r="C993" s="23" t="s">
        <v>2580</v>
      </c>
      <c r="D993" s="23"/>
      <c r="E993" s="23" t="s">
        <v>2578</v>
      </c>
      <c r="F993" s="110"/>
      <c r="G993" s="23"/>
      <c r="H993" s="23"/>
      <c r="I993" s="23">
        <v>50</v>
      </c>
      <c r="J993" s="23"/>
      <c r="K993" s="23"/>
      <c r="L993" s="23"/>
      <c r="M993" s="94">
        <v>280</v>
      </c>
      <c r="N993" s="94">
        <v>8</v>
      </c>
      <c r="O993" s="24">
        <f t="shared" si="2697"/>
        <v>50</v>
      </c>
      <c r="P993" s="25">
        <f t="shared" si="2698"/>
        <v>295.58667763967964</v>
      </c>
      <c r="Q993" s="26">
        <f t="shared" si="2699"/>
        <v>14995.517018794864</v>
      </c>
      <c r="R993" s="27">
        <f t="shared" si="2700"/>
        <v>0</v>
      </c>
      <c r="S993" s="27">
        <f t="shared" si="2701"/>
        <v>282.74400000000003</v>
      </c>
      <c r="T993" s="28">
        <f t="shared" si="2702"/>
        <v>0</v>
      </c>
      <c r="U993" s="25"/>
      <c r="V993" s="25">
        <f t="shared" si="2703"/>
        <v>282.74400000000003</v>
      </c>
      <c r="W993" s="28">
        <f t="shared" si="2704"/>
        <v>0</v>
      </c>
      <c r="X993" s="25"/>
      <c r="Y993" s="25">
        <f t="shared" si="2705"/>
        <v>285.51489120000002</v>
      </c>
      <c r="Z993" s="28">
        <f t="shared" si="2706"/>
        <v>0</v>
      </c>
      <c r="AA993" s="25"/>
      <c r="AB993" s="25">
        <f t="shared" si="2707"/>
        <v>288.31293713376004</v>
      </c>
      <c r="AC993" s="28">
        <f t="shared" si="2708"/>
        <v>0</v>
      </c>
      <c r="AD993" s="27">
        <f t="shared" si="2709"/>
        <v>25</v>
      </c>
      <c r="AE993" s="27">
        <f t="shared" si="2710"/>
        <v>291.13840391767093</v>
      </c>
      <c r="AF993" s="28">
        <f t="shared" si="2711"/>
        <v>7278.4600979417728</v>
      </c>
      <c r="AG993" s="25">
        <v>25</v>
      </c>
      <c r="AH993" s="25">
        <f t="shared" si="2712"/>
        <v>291.13840391767093</v>
      </c>
      <c r="AI993" s="28">
        <f t="shared" si="2713"/>
        <v>7278.4600979417728</v>
      </c>
      <c r="AJ993" s="25"/>
      <c r="AK993" s="25">
        <f t="shared" si="2714"/>
        <v>293.99156027606409</v>
      </c>
      <c r="AL993" s="28">
        <f t="shared" si="2715"/>
        <v>0</v>
      </c>
      <c r="AM993" s="25"/>
      <c r="AN993" s="25">
        <f t="shared" si="2716"/>
        <v>296.87267756676954</v>
      </c>
      <c r="AO993" s="28">
        <f t="shared" si="2717"/>
        <v>0</v>
      </c>
      <c r="AP993" s="27">
        <f t="shared" si="2718"/>
        <v>0</v>
      </c>
      <c r="AQ993" s="27">
        <f t="shared" si="2719"/>
        <v>299.7820298069239</v>
      </c>
      <c r="AR993" s="28">
        <f t="shared" si="2720"/>
        <v>0</v>
      </c>
      <c r="AS993" s="25"/>
      <c r="AT993" s="25">
        <f t="shared" si="2721"/>
        <v>299.7820298069239</v>
      </c>
      <c r="AU993" s="28">
        <f t="shared" si="2722"/>
        <v>0</v>
      </c>
      <c r="AV993" s="25"/>
      <c r="AW993" s="25">
        <f t="shared" si="2723"/>
        <v>302.71989369903179</v>
      </c>
      <c r="AX993" s="28">
        <f t="shared" si="2724"/>
        <v>0</v>
      </c>
      <c r="AY993" s="25"/>
      <c r="AZ993" s="25">
        <f t="shared" si="2725"/>
        <v>305.68654865728229</v>
      </c>
      <c r="BA993" s="28">
        <f t="shared" si="2726"/>
        <v>0</v>
      </c>
      <c r="BB993" s="27">
        <f t="shared" si="2727"/>
        <v>25</v>
      </c>
      <c r="BC993" s="27">
        <f t="shared" si="2728"/>
        <v>308.68227683412368</v>
      </c>
      <c r="BD993" s="28">
        <f t="shared" si="2729"/>
        <v>7717.0569208530924</v>
      </c>
      <c r="BE993" s="25">
        <v>25</v>
      </c>
      <c r="BF993" s="25">
        <f t="shared" si="2730"/>
        <v>308.68227683412368</v>
      </c>
      <c r="BG993" s="28">
        <f t="shared" si="2731"/>
        <v>7717.0569208530924</v>
      </c>
      <c r="BH993" s="25"/>
      <c r="BI993" s="25">
        <f t="shared" si="2732"/>
        <v>311.70736314709808</v>
      </c>
      <c r="BJ993" s="28">
        <f t="shared" si="2733"/>
        <v>0</v>
      </c>
      <c r="BK993" s="25"/>
      <c r="BL993" s="25">
        <f t="shared" si="2734"/>
        <v>314.76209530593962</v>
      </c>
      <c r="BM993" s="28">
        <f t="shared" si="2735"/>
        <v>0</v>
      </c>
      <c r="CZ993" s="30"/>
      <c r="DA993" s="30"/>
      <c r="DB993" s="30"/>
      <c r="DC993" s="30"/>
      <c r="DD993" s="30"/>
      <c r="DE993" s="30"/>
      <c r="DF993" s="30"/>
      <c r="DG993" s="30"/>
      <c r="DH993" s="30"/>
      <c r="DI993" s="30"/>
      <c r="DJ993" s="30"/>
      <c r="DK993" s="30"/>
      <c r="DL993" s="30"/>
      <c r="DM993" s="30"/>
      <c r="DN993" s="30"/>
      <c r="DO993" s="30"/>
      <c r="DP993" s="30"/>
      <c r="DQ993" s="30"/>
      <c r="DR993" s="30"/>
      <c r="DS993" s="30"/>
      <c r="DT993" s="30"/>
      <c r="DU993" s="30"/>
      <c r="DV993" s="30"/>
      <c r="DW993" s="30"/>
      <c r="DX993" s="30"/>
      <c r="DY993" s="30"/>
      <c r="DZ993" s="30"/>
      <c r="EA993" s="30"/>
      <c r="EB993" s="30"/>
      <c r="EC993" s="30"/>
      <c r="ED993" s="30"/>
      <c r="EE993" s="30"/>
      <c r="EF993" s="30"/>
      <c r="EG993" s="30"/>
      <c r="EH993" s="30"/>
      <c r="EI993" s="30"/>
      <c r="EJ993" s="30"/>
      <c r="EK993" s="30"/>
      <c r="EL993" s="30"/>
      <c r="EM993" s="30"/>
      <c r="EN993" s="30"/>
      <c r="EO993" s="30"/>
      <c r="EP993" s="30"/>
      <c r="EQ993" s="30"/>
      <c r="ER993" s="30"/>
      <c r="ES993" s="30"/>
      <c r="ET993" s="30"/>
      <c r="EU993" s="30"/>
      <c r="EV993" s="30"/>
      <c r="EW993" s="30"/>
      <c r="EX993" s="30"/>
      <c r="EY993" s="30"/>
      <c r="EZ993" s="30"/>
      <c r="FA993" s="30"/>
      <c r="FB993" s="30"/>
      <c r="FC993" s="30"/>
      <c r="FD993" s="30"/>
      <c r="FE993" s="30"/>
      <c r="FF993" s="30"/>
      <c r="FG993" s="30"/>
      <c r="FH993" s="30"/>
      <c r="FI993" s="30"/>
    </row>
    <row r="994" spans="1:165" s="35" customFormat="1" ht="25.5" customHeight="1" x14ac:dyDescent="0.2">
      <c r="A994" s="31"/>
      <c r="B994" s="31"/>
      <c r="C994" s="31"/>
      <c r="D994" s="31"/>
      <c r="E994" s="32"/>
      <c r="F994" s="111"/>
      <c r="G994" s="32"/>
      <c r="H994" s="32"/>
      <c r="I994" s="32"/>
      <c r="J994" s="32"/>
      <c r="K994" s="32"/>
      <c r="L994" s="32"/>
      <c r="M994" s="95"/>
      <c r="N994" s="95"/>
      <c r="O994" s="33"/>
      <c r="P994" s="33"/>
      <c r="Q994" s="33">
        <f>T994+AF994+AR994+BD994</f>
        <v>274584.0967964204</v>
      </c>
      <c r="R994" s="34"/>
      <c r="S994" s="34"/>
      <c r="T994" s="34">
        <f>SUM(T986:T993)</f>
        <v>174330.07455600001</v>
      </c>
      <c r="U994" s="34"/>
      <c r="V994" s="34"/>
      <c r="W994" s="34">
        <f t="shared" ref="W994:BM994" si="2736">SUM(W986:W993)</f>
        <v>141883.03958400001</v>
      </c>
      <c r="X994" s="34"/>
      <c r="Y994" s="34"/>
      <c r="Z994" s="34">
        <f t="shared" si="2736"/>
        <v>12797.358650326802</v>
      </c>
      <c r="AA994" s="34"/>
      <c r="AB994" s="34"/>
      <c r="AC994" s="34">
        <f t="shared" si="2736"/>
        <v>20163.340305589911</v>
      </c>
      <c r="AD994" s="34"/>
      <c r="AE994" s="34"/>
      <c r="AF994" s="34">
        <f t="shared" si="2736"/>
        <v>37642.885503737212</v>
      </c>
      <c r="AG994" s="34"/>
      <c r="AH994" s="34"/>
      <c r="AI994" s="34">
        <f t="shared" si="2736"/>
        <v>24425.326739476637</v>
      </c>
      <c r="AJ994" s="34"/>
      <c r="AK994" s="34"/>
      <c r="AL994" s="34">
        <f t="shared" si="2736"/>
        <v>10010.31813011275</v>
      </c>
      <c r="AM994" s="34"/>
      <c r="AN994" s="34"/>
      <c r="AO994" s="34">
        <f t="shared" si="2736"/>
        <v>3369.4730825959518</v>
      </c>
      <c r="AP994" s="34"/>
      <c r="AQ994" s="34"/>
      <c r="AR994" s="34">
        <f t="shared" si="2736"/>
        <v>46224.44041303391</v>
      </c>
      <c r="AS994" s="34"/>
      <c r="AT994" s="34"/>
      <c r="AU994" s="34">
        <f t="shared" si="2736"/>
        <v>10034.346927701612</v>
      </c>
      <c r="AV994" s="34"/>
      <c r="AW994" s="34"/>
      <c r="AX994" s="34">
        <f t="shared" si="2736"/>
        <v>10307.515077629056</v>
      </c>
      <c r="AY994" s="34"/>
      <c r="AZ994" s="34"/>
      <c r="BA994" s="34">
        <f t="shared" si="2736"/>
        <v>26494.366288833327</v>
      </c>
      <c r="BB994" s="34"/>
      <c r="BC994" s="34"/>
      <c r="BD994" s="34">
        <f t="shared" si="2736"/>
        <v>16386.696323649259</v>
      </c>
      <c r="BE994" s="34"/>
      <c r="BF994" s="34"/>
      <c r="BG994" s="34">
        <f t="shared" si="2736"/>
        <v>13724.036076779197</v>
      </c>
      <c r="BH994" s="34"/>
      <c r="BI994" s="34"/>
      <c r="BJ994" s="34">
        <f t="shared" si="2736"/>
        <v>2688.7543172893879</v>
      </c>
      <c r="BK994" s="34"/>
      <c r="BL994" s="34"/>
      <c r="BM994" s="34">
        <f t="shared" si="2736"/>
        <v>0</v>
      </c>
      <c r="BN994" s="29"/>
    </row>
    <row r="995" spans="1:165" s="29" customFormat="1" ht="24.95" customHeight="1" x14ac:dyDescent="0.15">
      <c r="A995" s="23" t="s">
        <v>56</v>
      </c>
      <c r="B995" s="23" t="s">
        <v>2581</v>
      </c>
      <c r="C995" s="23" t="s">
        <v>2582</v>
      </c>
      <c r="D995" s="23"/>
      <c r="E995" s="23" t="s">
        <v>2578</v>
      </c>
      <c r="F995" s="110"/>
      <c r="G995" s="23"/>
      <c r="H995" s="23"/>
      <c r="I995" s="23">
        <v>1</v>
      </c>
      <c r="J995" s="23"/>
      <c r="K995" s="23" t="s">
        <v>4138</v>
      </c>
      <c r="L995" s="23"/>
      <c r="M995" s="94">
        <v>818.65</v>
      </c>
      <c r="N995" s="94"/>
      <c r="O995" s="24">
        <f t="shared" ref="O995:O1011" si="2737">R995+AD995+AP995+BB995</f>
        <v>1</v>
      </c>
      <c r="P995" s="25">
        <f t="shared" ref="P995:P1011" si="2738">(S995+AE995+AQ995+BC995)/4</f>
        <v>864.22154874901321</v>
      </c>
      <c r="Q995" s="26">
        <f t="shared" ref="Q995:Q1011" si="2739">T995+AF995+AR995+BD995</f>
        <v>876.4877096479936</v>
      </c>
      <c r="R995" s="27">
        <f t="shared" ref="R995:R1011" si="2740">U995+X995+AA995</f>
        <v>0</v>
      </c>
      <c r="S995" s="27">
        <f t="shared" ref="S995:S1011" si="2741">V995</f>
        <v>826.67277000000001</v>
      </c>
      <c r="T995" s="28">
        <f t="shared" ref="T995:T1011" si="2742">R995*S995</f>
        <v>0</v>
      </c>
      <c r="U995" s="25"/>
      <c r="V995" s="25">
        <f t="shared" ref="V995:V1011" si="2743">M995*1.0098</f>
        <v>826.67277000000001</v>
      </c>
      <c r="W995" s="28">
        <f t="shared" ref="W995:W1011" si="2744">U995*V995</f>
        <v>0</v>
      </c>
      <c r="X995" s="25"/>
      <c r="Y995" s="25">
        <f t="shared" ref="Y995:Y1011" si="2745">V995*1.0098</f>
        <v>834.77416314600009</v>
      </c>
      <c r="Z995" s="28">
        <f t="shared" ref="Z995:Z1011" si="2746">X995*Y995</f>
        <v>0</v>
      </c>
      <c r="AA995" s="25"/>
      <c r="AB995" s="25">
        <f t="shared" ref="AB995:AB1011" si="2747">Y995*1.0098</f>
        <v>842.9549499448309</v>
      </c>
      <c r="AC995" s="28">
        <f t="shared" ref="AC995:AC1011" si="2748">AA995*AB995</f>
        <v>0</v>
      </c>
      <c r="AD995" s="27">
        <f t="shared" ref="AD995:AD1011" si="2749">AG995+AJ995+AM995</f>
        <v>0</v>
      </c>
      <c r="AE995" s="27">
        <f t="shared" ref="AE995:AE1011" si="2750">AH995</f>
        <v>851.21590845429023</v>
      </c>
      <c r="AF995" s="28">
        <f t="shared" ref="AF995:AF1011" si="2751">AD995*AE995</f>
        <v>0</v>
      </c>
      <c r="AG995" s="25"/>
      <c r="AH995" s="25">
        <f t="shared" ref="AH995:AH1011" si="2752">AB995*1.0098</f>
        <v>851.21590845429023</v>
      </c>
      <c r="AI995" s="28">
        <f t="shared" ref="AI995:AI1011" si="2753">AG995*AH995</f>
        <v>0</v>
      </c>
      <c r="AJ995" s="25"/>
      <c r="AK995" s="25">
        <f t="shared" ref="AK995:AK1011" si="2754">AH995*1.0098</f>
        <v>859.55782435714229</v>
      </c>
      <c r="AL995" s="28">
        <f t="shared" ref="AL995:AL1011" si="2755">AJ995*AK995</f>
        <v>0</v>
      </c>
      <c r="AM995" s="25"/>
      <c r="AN995" s="25">
        <f t="shared" ref="AN995:AN1011" si="2756">AK995*1.0098</f>
        <v>867.98149103584228</v>
      </c>
      <c r="AO995" s="28">
        <f t="shared" ref="AO995:AO1011" si="2757">AM995*AN995</f>
        <v>0</v>
      </c>
      <c r="AP995" s="27">
        <f t="shared" ref="AP995:AP1011" si="2758">AS995+AV995+AY995</f>
        <v>1</v>
      </c>
      <c r="AQ995" s="27">
        <f t="shared" ref="AQ995:AQ1011" si="2759">AT995</f>
        <v>876.4877096479936</v>
      </c>
      <c r="AR995" s="28">
        <f t="shared" ref="AR995:AR1011" si="2760">AP995*AQ995</f>
        <v>876.4877096479936</v>
      </c>
      <c r="AS995" s="25">
        <v>1</v>
      </c>
      <c r="AT995" s="25">
        <f t="shared" ref="AT995:AT1011" si="2761">AN995*1.0098</f>
        <v>876.4877096479936</v>
      </c>
      <c r="AU995" s="28">
        <f t="shared" ref="AU995:AU1011" si="2762">AS995*AT995</f>
        <v>876.4877096479936</v>
      </c>
      <c r="AV995" s="25"/>
      <c r="AW995" s="25">
        <f t="shared" ref="AW995:AW1011" si="2763">AT995*1.0098</f>
        <v>885.07728920254397</v>
      </c>
      <c r="AX995" s="28">
        <f t="shared" ref="AX995:AX1011" si="2764">AV995*AW995</f>
        <v>0</v>
      </c>
      <c r="AY995" s="25"/>
      <c r="AZ995" s="25">
        <f t="shared" ref="AZ995:AZ1011" si="2765">AW995*1.0098</f>
        <v>893.75104663672892</v>
      </c>
      <c r="BA995" s="28">
        <f t="shared" ref="BA995:BA1011" si="2766">AY995*AZ995</f>
        <v>0</v>
      </c>
      <c r="BB995" s="27">
        <f t="shared" ref="BB995:BB1011" si="2767">BE995+BH995+BK995</f>
        <v>0</v>
      </c>
      <c r="BC995" s="27">
        <f t="shared" ref="BC995:BC1011" si="2768">BF995</f>
        <v>902.50980689376888</v>
      </c>
      <c r="BD995" s="28">
        <f t="shared" ref="BD995:BD1011" si="2769">BB995*BC995</f>
        <v>0</v>
      </c>
      <c r="BE995" s="25"/>
      <c r="BF995" s="25">
        <f t="shared" ref="BF995:BF1011" si="2770">AZ995*1.0098</f>
        <v>902.50980689376888</v>
      </c>
      <c r="BG995" s="28">
        <f t="shared" ref="BG995:BG1011" si="2771">BE995*BF995</f>
        <v>0</v>
      </c>
      <c r="BH995" s="25"/>
      <c r="BI995" s="25">
        <f t="shared" ref="BI995:BI1011" si="2772">BF995*1.0098</f>
        <v>911.3544030013278</v>
      </c>
      <c r="BJ995" s="28">
        <f t="shared" ref="BJ995:BJ1011" si="2773">BH995*BI995</f>
        <v>0</v>
      </c>
      <c r="BK995" s="25"/>
      <c r="BL995" s="25">
        <f t="shared" ref="BL995:BL1011" si="2774">BI995*1.0098</f>
        <v>920.28567615074087</v>
      </c>
      <c r="BM995" s="28">
        <f t="shared" ref="BM995:BM1011" si="2775">BK995*BL995</f>
        <v>0</v>
      </c>
      <c r="CZ995" s="30"/>
      <c r="DA995" s="30"/>
      <c r="DB995" s="30"/>
      <c r="DC995" s="30"/>
      <c r="DD995" s="30"/>
      <c r="DE995" s="30"/>
      <c r="DF995" s="30"/>
      <c r="DG995" s="30"/>
      <c r="DH995" s="30"/>
      <c r="DI995" s="30"/>
      <c r="DJ995" s="30"/>
      <c r="DK995" s="30"/>
      <c r="DL995" s="30"/>
      <c r="DM995" s="30"/>
      <c r="DN995" s="30"/>
      <c r="DO995" s="30"/>
      <c r="DP995" s="30"/>
      <c r="DQ995" s="30"/>
      <c r="DR995" s="30"/>
      <c r="DS995" s="30"/>
      <c r="DT995" s="30"/>
      <c r="DU995" s="30"/>
      <c r="DV995" s="30"/>
      <c r="DW995" s="30"/>
      <c r="DX995" s="30"/>
      <c r="DY995" s="30"/>
      <c r="DZ995" s="30"/>
      <c r="EA995" s="30"/>
      <c r="EB995" s="30"/>
      <c r="EC995" s="30"/>
      <c r="ED995" s="30"/>
      <c r="EE995" s="30"/>
      <c r="EF995" s="30"/>
      <c r="EG995" s="30"/>
      <c r="EH995" s="30"/>
      <c r="EI995" s="30"/>
      <c r="EJ995" s="30"/>
      <c r="EK995" s="30"/>
      <c r="EL995" s="30"/>
      <c r="EM995" s="30"/>
      <c r="EN995" s="30"/>
      <c r="EO995" s="30"/>
      <c r="EP995" s="30"/>
      <c r="EQ995" s="30"/>
      <c r="ER995" s="30"/>
      <c r="ES995" s="30"/>
      <c r="ET995" s="30"/>
      <c r="EU995" s="30"/>
      <c r="EV995" s="30"/>
      <c r="EW995" s="30"/>
      <c r="EX995" s="30"/>
      <c r="EY995" s="30"/>
      <c r="EZ995" s="30"/>
      <c r="FA995" s="30"/>
      <c r="FB995" s="30"/>
      <c r="FC995" s="30"/>
      <c r="FD995" s="30"/>
      <c r="FE995" s="30"/>
      <c r="FF995" s="30"/>
      <c r="FG995" s="30"/>
      <c r="FH995" s="30"/>
      <c r="FI995" s="30"/>
    </row>
    <row r="996" spans="1:165" s="29" customFormat="1" ht="24.95" customHeight="1" x14ac:dyDescent="0.15">
      <c r="A996" s="23" t="s">
        <v>56</v>
      </c>
      <c r="B996" s="23" t="s">
        <v>2583</v>
      </c>
      <c r="C996" s="23" t="s">
        <v>2584</v>
      </c>
      <c r="D996" s="23"/>
      <c r="E996" s="23" t="s">
        <v>2578</v>
      </c>
      <c r="F996" s="110"/>
      <c r="G996" s="23"/>
      <c r="H996" s="23"/>
      <c r="I996" s="23">
        <v>13</v>
      </c>
      <c r="J996" s="23"/>
      <c r="K996" s="23" t="s">
        <v>4138</v>
      </c>
      <c r="L996" s="23"/>
      <c r="M996" s="94">
        <v>503.29</v>
      </c>
      <c r="N996" s="94"/>
      <c r="O996" s="24">
        <f t="shared" si="2737"/>
        <v>13</v>
      </c>
      <c r="P996" s="25">
        <f t="shared" si="2738"/>
        <v>531.30649639026569</v>
      </c>
      <c r="Q996" s="26">
        <f t="shared" si="2739"/>
        <v>7072.2111734995233</v>
      </c>
      <c r="R996" s="27">
        <f t="shared" si="2740"/>
        <v>2</v>
      </c>
      <c r="S996" s="27">
        <f t="shared" si="2741"/>
        <v>508.22224200000005</v>
      </c>
      <c r="T996" s="28">
        <f t="shared" si="2742"/>
        <v>1016.4444840000001</v>
      </c>
      <c r="U996" s="25"/>
      <c r="V996" s="25">
        <f t="shared" si="2743"/>
        <v>508.22224200000005</v>
      </c>
      <c r="W996" s="28">
        <f t="shared" si="2744"/>
        <v>0</v>
      </c>
      <c r="X996" s="25"/>
      <c r="Y996" s="25">
        <f t="shared" si="2745"/>
        <v>513.20281997160009</v>
      </c>
      <c r="Z996" s="28">
        <f t="shared" si="2746"/>
        <v>0</v>
      </c>
      <c r="AA996" s="25">
        <v>2</v>
      </c>
      <c r="AB996" s="25">
        <f t="shared" si="2747"/>
        <v>518.23220760732181</v>
      </c>
      <c r="AC996" s="28">
        <f t="shared" si="2748"/>
        <v>1036.4644152146436</v>
      </c>
      <c r="AD996" s="27">
        <f t="shared" si="2749"/>
        <v>1</v>
      </c>
      <c r="AE996" s="27">
        <f t="shared" si="2750"/>
        <v>523.31088324187363</v>
      </c>
      <c r="AF996" s="28">
        <f t="shared" si="2751"/>
        <v>523.31088324187363</v>
      </c>
      <c r="AG996" s="25">
        <v>1</v>
      </c>
      <c r="AH996" s="25">
        <f t="shared" si="2752"/>
        <v>523.31088324187363</v>
      </c>
      <c r="AI996" s="28">
        <f t="shared" si="2753"/>
        <v>523.31088324187363</v>
      </c>
      <c r="AJ996" s="25"/>
      <c r="AK996" s="25">
        <f t="shared" si="2754"/>
        <v>528.43932989764403</v>
      </c>
      <c r="AL996" s="28">
        <f t="shared" si="2755"/>
        <v>0</v>
      </c>
      <c r="AM996" s="25"/>
      <c r="AN996" s="25">
        <f t="shared" si="2756"/>
        <v>533.61803533064096</v>
      </c>
      <c r="AO996" s="28">
        <f t="shared" si="2757"/>
        <v>0</v>
      </c>
      <c r="AP996" s="27">
        <f t="shared" si="2758"/>
        <v>1</v>
      </c>
      <c r="AQ996" s="27">
        <f t="shared" si="2759"/>
        <v>538.84749207688128</v>
      </c>
      <c r="AR996" s="28">
        <f t="shared" si="2760"/>
        <v>538.84749207688128</v>
      </c>
      <c r="AS996" s="25">
        <v>1</v>
      </c>
      <c r="AT996" s="25">
        <f t="shared" si="2761"/>
        <v>538.84749207688128</v>
      </c>
      <c r="AU996" s="28">
        <f t="shared" si="2762"/>
        <v>538.84749207688128</v>
      </c>
      <c r="AV996" s="25"/>
      <c r="AW996" s="25">
        <f t="shared" si="2763"/>
        <v>544.12819749923472</v>
      </c>
      <c r="AX996" s="28">
        <f t="shared" si="2764"/>
        <v>0</v>
      </c>
      <c r="AY996" s="25"/>
      <c r="AZ996" s="25">
        <f t="shared" si="2765"/>
        <v>549.46065383472728</v>
      </c>
      <c r="BA996" s="28">
        <f t="shared" si="2766"/>
        <v>0</v>
      </c>
      <c r="BB996" s="27">
        <f t="shared" si="2767"/>
        <v>9</v>
      </c>
      <c r="BC996" s="27">
        <f t="shared" si="2768"/>
        <v>554.84536824230759</v>
      </c>
      <c r="BD996" s="28">
        <f t="shared" si="2769"/>
        <v>4993.6083141807685</v>
      </c>
      <c r="BE996" s="25">
        <v>9</v>
      </c>
      <c r="BF996" s="25">
        <f t="shared" si="2770"/>
        <v>554.84536824230759</v>
      </c>
      <c r="BG996" s="28">
        <f t="shared" si="2771"/>
        <v>4993.6083141807685</v>
      </c>
      <c r="BH996" s="25"/>
      <c r="BI996" s="25">
        <f t="shared" si="2772"/>
        <v>560.28285285108223</v>
      </c>
      <c r="BJ996" s="28">
        <f t="shared" si="2773"/>
        <v>0</v>
      </c>
      <c r="BK996" s="25"/>
      <c r="BL996" s="25">
        <f t="shared" si="2774"/>
        <v>565.77362480902286</v>
      </c>
      <c r="BM996" s="28">
        <f t="shared" si="2775"/>
        <v>0</v>
      </c>
      <c r="CZ996" s="30"/>
      <c r="DA996" s="30"/>
      <c r="DB996" s="30"/>
      <c r="DC996" s="30"/>
      <c r="DD996" s="30"/>
      <c r="DE996" s="30"/>
      <c r="DF996" s="30"/>
      <c r="DG996" s="30"/>
      <c r="DH996" s="30"/>
      <c r="DI996" s="30"/>
      <c r="DJ996" s="30"/>
      <c r="DK996" s="30"/>
      <c r="DL996" s="30"/>
      <c r="DM996" s="30"/>
      <c r="DN996" s="30"/>
      <c r="DO996" s="30"/>
      <c r="DP996" s="30"/>
      <c r="DQ996" s="30"/>
      <c r="DR996" s="30"/>
      <c r="DS996" s="30"/>
      <c r="DT996" s="30"/>
      <c r="DU996" s="30"/>
      <c r="DV996" s="30"/>
      <c r="DW996" s="30"/>
      <c r="DX996" s="30"/>
      <c r="DY996" s="30"/>
      <c r="DZ996" s="30"/>
      <c r="EA996" s="30"/>
      <c r="EB996" s="30"/>
      <c r="EC996" s="30"/>
      <c r="ED996" s="30"/>
      <c r="EE996" s="30"/>
      <c r="EF996" s="30"/>
      <c r="EG996" s="30"/>
      <c r="EH996" s="30"/>
      <c r="EI996" s="30"/>
      <c r="EJ996" s="30"/>
      <c r="EK996" s="30"/>
      <c r="EL996" s="30"/>
      <c r="EM996" s="30"/>
      <c r="EN996" s="30"/>
      <c r="EO996" s="30"/>
      <c r="EP996" s="30"/>
      <c r="EQ996" s="30"/>
      <c r="ER996" s="30"/>
      <c r="ES996" s="30"/>
      <c r="ET996" s="30"/>
      <c r="EU996" s="30"/>
      <c r="EV996" s="30"/>
      <c r="EW996" s="30"/>
      <c r="EX996" s="30"/>
      <c r="EY996" s="30"/>
      <c r="EZ996" s="30"/>
      <c r="FA996" s="30"/>
      <c r="FB996" s="30"/>
      <c r="FC996" s="30"/>
      <c r="FD996" s="30"/>
      <c r="FE996" s="30"/>
      <c r="FF996" s="30"/>
      <c r="FG996" s="30"/>
      <c r="FH996" s="30"/>
      <c r="FI996" s="30"/>
    </row>
    <row r="997" spans="1:165" s="29" customFormat="1" ht="24.95" customHeight="1" x14ac:dyDescent="0.15">
      <c r="A997" s="23" t="s">
        <v>56</v>
      </c>
      <c r="B997" s="23" t="s">
        <v>2585</v>
      </c>
      <c r="C997" s="23" t="s">
        <v>2586</v>
      </c>
      <c r="D997" s="23"/>
      <c r="E997" s="23" t="s">
        <v>2578</v>
      </c>
      <c r="F997" s="110"/>
      <c r="G997" s="23"/>
      <c r="H997" s="23"/>
      <c r="I997" s="23">
        <v>13</v>
      </c>
      <c r="J997" s="23"/>
      <c r="K997" s="23" t="s">
        <v>4138</v>
      </c>
      <c r="L997" s="23"/>
      <c r="M997" s="94">
        <v>1138.99</v>
      </c>
      <c r="N997" s="94">
        <v>18</v>
      </c>
      <c r="O997" s="24">
        <f t="shared" si="2737"/>
        <v>13</v>
      </c>
      <c r="P997" s="25">
        <f t="shared" si="2738"/>
        <v>1202.3938213029237</v>
      </c>
      <c r="Q997" s="26">
        <f t="shared" si="2739"/>
        <v>15784.743266442378</v>
      </c>
      <c r="R997" s="27">
        <f t="shared" si="2740"/>
        <v>0</v>
      </c>
      <c r="S997" s="27">
        <f t="shared" si="2741"/>
        <v>1150.152102</v>
      </c>
      <c r="T997" s="28">
        <f t="shared" si="2742"/>
        <v>0</v>
      </c>
      <c r="U997" s="25"/>
      <c r="V997" s="25">
        <f t="shared" si="2743"/>
        <v>1150.152102</v>
      </c>
      <c r="W997" s="28">
        <f t="shared" si="2744"/>
        <v>0</v>
      </c>
      <c r="X997" s="25"/>
      <c r="Y997" s="25">
        <f t="shared" si="2745"/>
        <v>1161.4235925995999</v>
      </c>
      <c r="Z997" s="28">
        <f t="shared" si="2746"/>
        <v>0</v>
      </c>
      <c r="AA997" s="25"/>
      <c r="AB997" s="25">
        <f t="shared" si="2747"/>
        <v>1172.805543807076</v>
      </c>
      <c r="AC997" s="28">
        <f t="shared" si="2748"/>
        <v>0</v>
      </c>
      <c r="AD997" s="27">
        <f t="shared" si="2749"/>
        <v>4</v>
      </c>
      <c r="AE997" s="27">
        <f t="shared" si="2750"/>
        <v>1184.2990381363854</v>
      </c>
      <c r="AF997" s="28">
        <f t="shared" si="2751"/>
        <v>4737.1961525455417</v>
      </c>
      <c r="AG997" s="25">
        <v>4</v>
      </c>
      <c r="AH997" s="25">
        <f t="shared" si="2752"/>
        <v>1184.2990381363854</v>
      </c>
      <c r="AI997" s="28">
        <f t="shared" si="2753"/>
        <v>4737.1961525455417</v>
      </c>
      <c r="AJ997" s="25"/>
      <c r="AK997" s="25">
        <f t="shared" si="2754"/>
        <v>1195.9051687101221</v>
      </c>
      <c r="AL997" s="28">
        <f t="shared" si="2755"/>
        <v>0</v>
      </c>
      <c r="AM997" s="25"/>
      <c r="AN997" s="25">
        <f t="shared" si="2756"/>
        <v>1207.6250393634814</v>
      </c>
      <c r="AO997" s="28">
        <f t="shared" si="2757"/>
        <v>0</v>
      </c>
      <c r="AP997" s="27">
        <f t="shared" si="2758"/>
        <v>7</v>
      </c>
      <c r="AQ997" s="27">
        <f t="shared" si="2759"/>
        <v>1219.4597647492435</v>
      </c>
      <c r="AR997" s="28">
        <f t="shared" si="2760"/>
        <v>8536.2183532447052</v>
      </c>
      <c r="AS997" s="25">
        <v>6</v>
      </c>
      <c r="AT997" s="25">
        <f t="shared" si="2761"/>
        <v>1219.4597647492435</v>
      </c>
      <c r="AU997" s="28">
        <f t="shared" si="2762"/>
        <v>7316.7585884954606</v>
      </c>
      <c r="AV997" s="25"/>
      <c r="AW997" s="25">
        <f t="shared" si="2763"/>
        <v>1231.4104704437862</v>
      </c>
      <c r="AX997" s="28">
        <f t="shared" si="2764"/>
        <v>0</v>
      </c>
      <c r="AY997" s="25">
        <v>1</v>
      </c>
      <c r="AZ997" s="25">
        <f t="shared" si="2765"/>
        <v>1243.4782930541353</v>
      </c>
      <c r="BA997" s="28">
        <f t="shared" si="2766"/>
        <v>1243.4782930541353</v>
      </c>
      <c r="BB997" s="27">
        <f t="shared" si="2767"/>
        <v>2</v>
      </c>
      <c r="BC997" s="27">
        <f t="shared" si="2768"/>
        <v>1255.6643803260658</v>
      </c>
      <c r="BD997" s="28">
        <f t="shared" si="2769"/>
        <v>2511.3287606521317</v>
      </c>
      <c r="BE997" s="25">
        <v>2</v>
      </c>
      <c r="BF997" s="25">
        <f t="shared" si="2770"/>
        <v>1255.6643803260658</v>
      </c>
      <c r="BG997" s="28">
        <f t="shared" si="2771"/>
        <v>2511.3287606521317</v>
      </c>
      <c r="BH997" s="25"/>
      <c r="BI997" s="25">
        <f t="shared" si="2772"/>
        <v>1267.9698912532613</v>
      </c>
      <c r="BJ997" s="28">
        <f t="shared" si="2773"/>
        <v>0</v>
      </c>
      <c r="BK997" s="25"/>
      <c r="BL997" s="25">
        <f t="shared" si="2774"/>
        <v>1280.3959961875432</v>
      </c>
      <c r="BM997" s="28">
        <f t="shared" si="2775"/>
        <v>0</v>
      </c>
      <c r="CZ997" s="30"/>
      <c r="DA997" s="30"/>
      <c r="DB997" s="30"/>
      <c r="DC997" s="30"/>
      <c r="DD997" s="30"/>
      <c r="DE997" s="30"/>
      <c r="DF997" s="30"/>
      <c r="DG997" s="30"/>
      <c r="DH997" s="30"/>
      <c r="DI997" s="30"/>
      <c r="DJ997" s="30"/>
      <c r="DK997" s="30"/>
      <c r="DL997" s="30"/>
      <c r="DM997" s="30"/>
      <c r="DN997" s="30"/>
      <c r="DO997" s="30"/>
      <c r="DP997" s="30"/>
      <c r="DQ997" s="30"/>
      <c r="DR997" s="30"/>
      <c r="DS997" s="30"/>
      <c r="DT997" s="30"/>
      <c r="DU997" s="30"/>
      <c r="DV997" s="30"/>
      <c r="DW997" s="30"/>
      <c r="DX997" s="30"/>
      <c r="DY997" s="30"/>
      <c r="DZ997" s="30"/>
      <c r="EA997" s="30"/>
      <c r="EB997" s="30"/>
      <c r="EC997" s="30"/>
      <c r="ED997" s="30"/>
      <c r="EE997" s="30"/>
      <c r="EF997" s="30"/>
      <c r="EG997" s="30"/>
      <c r="EH997" s="30"/>
      <c r="EI997" s="30"/>
      <c r="EJ997" s="30"/>
      <c r="EK997" s="30"/>
      <c r="EL997" s="30"/>
      <c r="EM997" s="30"/>
      <c r="EN997" s="30"/>
      <c r="EO997" s="30"/>
      <c r="EP997" s="30"/>
      <c r="EQ997" s="30"/>
      <c r="ER997" s="30"/>
      <c r="ES997" s="30"/>
      <c r="ET997" s="30"/>
      <c r="EU997" s="30"/>
      <c r="EV997" s="30"/>
      <c r="EW997" s="30"/>
      <c r="EX997" s="30"/>
      <c r="EY997" s="30"/>
      <c r="EZ997" s="30"/>
      <c r="FA997" s="30"/>
      <c r="FB997" s="30"/>
      <c r="FC997" s="30"/>
      <c r="FD997" s="30"/>
      <c r="FE997" s="30"/>
      <c r="FF997" s="30"/>
      <c r="FG997" s="30"/>
      <c r="FH997" s="30"/>
      <c r="FI997" s="30"/>
    </row>
    <row r="998" spans="1:165" s="29" customFormat="1" ht="24.95" customHeight="1" x14ac:dyDescent="0.15">
      <c r="A998" s="23" t="s">
        <v>56</v>
      </c>
      <c r="B998" s="23" t="s">
        <v>2587</v>
      </c>
      <c r="C998" s="23" t="s">
        <v>2588</v>
      </c>
      <c r="D998" s="23"/>
      <c r="E998" s="23" t="s">
        <v>2578</v>
      </c>
      <c r="F998" s="110"/>
      <c r="G998" s="23"/>
      <c r="H998" s="23"/>
      <c r="I998" s="23">
        <v>30</v>
      </c>
      <c r="J998" s="23"/>
      <c r="K998" s="23" t="s">
        <v>4138</v>
      </c>
      <c r="L998" s="23"/>
      <c r="M998" s="94">
        <v>472.2</v>
      </c>
      <c r="N998" s="94">
        <v>1</v>
      </c>
      <c r="O998" s="24">
        <f t="shared" si="2737"/>
        <v>30</v>
      </c>
      <c r="P998" s="25">
        <f t="shared" si="2738"/>
        <v>498.48581850520247</v>
      </c>
      <c r="Q998" s="26">
        <f t="shared" si="2739"/>
        <v>15617.118334400697</v>
      </c>
      <c r="R998" s="27">
        <f t="shared" si="2740"/>
        <v>0</v>
      </c>
      <c r="S998" s="27">
        <f t="shared" si="2741"/>
        <v>476.82756000000001</v>
      </c>
      <c r="T998" s="28">
        <f t="shared" si="2742"/>
        <v>0</v>
      </c>
      <c r="U998" s="25"/>
      <c r="V998" s="25">
        <f t="shared" si="2743"/>
        <v>476.82756000000001</v>
      </c>
      <c r="W998" s="28">
        <f t="shared" si="2744"/>
        <v>0</v>
      </c>
      <c r="X998" s="25"/>
      <c r="Y998" s="25">
        <f t="shared" si="2745"/>
        <v>481.50047008800004</v>
      </c>
      <c r="Z998" s="28">
        <f t="shared" si="2746"/>
        <v>0</v>
      </c>
      <c r="AA998" s="25"/>
      <c r="AB998" s="25">
        <f t="shared" si="2747"/>
        <v>486.21917469486243</v>
      </c>
      <c r="AC998" s="28">
        <f t="shared" si="2748"/>
        <v>0</v>
      </c>
      <c r="AD998" s="27">
        <f t="shared" si="2749"/>
        <v>0</v>
      </c>
      <c r="AE998" s="27">
        <f t="shared" si="2750"/>
        <v>490.98412260687212</v>
      </c>
      <c r="AF998" s="28">
        <f t="shared" si="2751"/>
        <v>0</v>
      </c>
      <c r="AG998" s="25"/>
      <c r="AH998" s="25">
        <f t="shared" si="2752"/>
        <v>490.98412260687212</v>
      </c>
      <c r="AI998" s="28">
        <f t="shared" si="2753"/>
        <v>0</v>
      </c>
      <c r="AJ998" s="25"/>
      <c r="AK998" s="25">
        <f t="shared" si="2754"/>
        <v>495.79576700841949</v>
      </c>
      <c r="AL998" s="28">
        <f t="shared" si="2755"/>
        <v>0</v>
      </c>
      <c r="AM998" s="25"/>
      <c r="AN998" s="25">
        <f t="shared" si="2756"/>
        <v>500.65456552510204</v>
      </c>
      <c r="AO998" s="28">
        <f t="shared" si="2757"/>
        <v>0</v>
      </c>
      <c r="AP998" s="27">
        <f t="shared" si="2758"/>
        <v>0</v>
      </c>
      <c r="AQ998" s="27">
        <f t="shared" si="2759"/>
        <v>505.56098026724806</v>
      </c>
      <c r="AR998" s="28">
        <f t="shared" si="2760"/>
        <v>0</v>
      </c>
      <c r="AS998" s="25"/>
      <c r="AT998" s="25">
        <f t="shared" si="2761"/>
        <v>505.56098026724806</v>
      </c>
      <c r="AU998" s="28">
        <f t="shared" si="2762"/>
        <v>0</v>
      </c>
      <c r="AV998" s="25"/>
      <c r="AW998" s="25">
        <f t="shared" si="2763"/>
        <v>510.5154778738671</v>
      </c>
      <c r="AX998" s="28">
        <f t="shared" si="2764"/>
        <v>0</v>
      </c>
      <c r="AY998" s="25"/>
      <c r="AZ998" s="25">
        <f t="shared" si="2765"/>
        <v>515.518529557031</v>
      </c>
      <c r="BA998" s="28">
        <f t="shared" si="2766"/>
        <v>0</v>
      </c>
      <c r="BB998" s="27">
        <f t="shared" si="2767"/>
        <v>30</v>
      </c>
      <c r="BC998" s="27">
        <f t="shared" si="2768"/>
        <v>520.57061114668988</v>
      </c>
      <c r="BD998" s="28">
        <f t="shared" si="2769"/>
        <v>15617.118334400697</v>
      </c>
      <c r="BE998" s="25">
        <v>30</v>
      </c>
      <c r="BF998" s="25">
        <f t="shared" si="2770"/>
        <v>520.57061114668988</v>
      </c>
      <c r="BG998" s="28">
        <f t="shared" si="2771"/>
        <v>15617.118334400697</v>
      </c>
      <c r="BH998" s="25"/>
      <c r="BI998" s="25">
        <f t="shared" si="2772"/>
        <v>525.67220313592748</v>
      </c>
      <c r="BJ998" s="28">
        <f t="shared" si="2773"/>
        <v>0</v>
      </c>
      <c r="BK998" s="25"/>
      <c r="BL998" s="25">
        <f t="shared" si="2774"/>
        <v>530.82379072665958</v>
      </c>
      <c r="BM998" s="28">
        <f t="shared" si="2775"/>
        <v>0</v>
      </c>
      <c r="CZ998" s="30"/>
      <c r="DA998" s="30"/>
      <c r="DB998" s="30"/>
      <c r="DC998" s="30"/>
      <c r="DD998" s="30"/>
      <c r="DE998" s="30"/>
      <c r="DF998" s="30"/>
      <c r="DG998" s="30"/>
      <c r="DH998" s="30"/>
      <c r="DI998" s="30"/>
      <c r="DJ998" s="30"/>
      <c r="DK998" s="30"/>
      <c r="DL998" s="30"/>
      <c r="DM998" s="30"/>
      <c r="DN998" s="30"/>
      <c r="DO998" s="30"/>
      <c r="DP998" s="30"/>
      <c r="DQ998" s="30"/>
      <c r="DR998" s="30"/>
      <c r="DS998" s="30"/>
      <c r="DT998" s="30"/>
      <c r="DU998" s="30"/>
      <c r="DV998" s="30"/>
      <c r="DW998" s="30"/>
      <c r="DX998" s="30"/>
      <c r="DY998" s="30"/>
      <c r="DZ998" s="30"/>
      <c r="EA998" s="30"/>
      <c r="EB998" s="30"/>
      <c r="EC998" s="30"/>
      <c r="ED998" s="30"/>
      <c r="EE998" s="30"/>
      <c r="EF998" s="30"/>
      <c r="EG998" s="30"/>
      <c r="EH998" s="30"/>
      <c r="EI998" s="30"/>
      <c r="EJ998" s="30"/>
      <c r="EK998" s="30"/>
      <c r="EL998" s="30"/>
      <c r="EM998" s="30"/>
      <c r="EN998" s="30"/>
      <c r="EO998" s="30"/>
      <c r="EP998" s="30"/>
      <c r="EQ998" s="30"/>
      <c r="ER998" s="30"/>
      <c r="ES998" s="30"/>
      <c r="ET998" s="30"/>
      <c r="EU998" s="30"/>
      <c r="EV998" s="30"/>
      <c r="EW998" s="30"/>
      <c r="EX998" s="30"/>
      <c r="EY998" s="30"/>
      <c r="EZ998" s="30"/>
      <c r="FA998" s="30"/>
      <c r="FB998" s="30"/>
      <c r="FC998" s="30"/>
      <c r="FD998" s="30"/>
      <c r="FE998" s="30"/>
      <c r="FF998" s="30"/>
      <c r="FG998" s="30"/>
      <c r="FH998" s="30"/>
      <c r="FI998" s="30"/>
    </row>
    <row r="999" spans="1:165" s="29" customFormat="1" ht="24.95" customHeight="1" x14ac:dyDescent="0.15">
      <c r="A999" s="23" t="s">
        <v>56</v>
      </c>
      <c r="B999" s="23" t="s">
        <v>2589</v>
      </c>
      <c r="C999" s="23" t="s">
        <v>2590</v>
      </c>
      <c r="D999" s="23"/>
      <c r="E999" s="23" t="s">
        <v>2578</v>
      </c>
      <c r="F999" s="110"/>
      <c r="G999" s="23"/>
      <c r="H999" s="23"/>
      <c r="I999" s="23">
        <v>317</v>
      </c>
      <c r="J999" s="23"/>
      <c r="K999" s="23" t="s">
        <v>4138</v>
      </c>
      <c r="L999" s="23"/>
      <c r="M999" s="94">
        <v>1271.19</v>
      </c>
      <c r="N999" s="94">
        <v>6</v>
      </c>
      <c r="O999" s="24">
        <f t="shared" si="2737"/>
        <v>317</v>
      </c>
      <c r="P999" s="25">
        <f t="shared" si="2738"/>
        <v>1341.9529598170866</v>
      </c>
      <c r="Q999" s="26">
        <f t="shared" si="2739"/>
        <v>428286.35550891707</v>
      </c>
      <c r="R999" s="27">
        <f t="shared" si="2740"/>
        <v>31</v>
      </c>
      <c r="S999" s="27">
        <f t="shared" si="2741"/>
        <v>1283.6476620000001</v>
      </c>
      <c r="T999" s="28">
        <f t="shared" si="2742"/>
        <v>39793.077522</v>
      </c>
      <c r="U999" s="25"/>
      <c r="V999" s="25">
        <f t="shared" si="2743"/>
        <v>1283.6476620000001</v>
      </c>
      <c r="W999" s="28">
        <f t="shared" si="2744"/>
        <v>0</v>
      </c>
      <c r="X999" s="25"/>
      <c r="Y999" s="25">
        <f t="shared" si="2745"/>
        <v>1296.2274090876001</v>
      </c>
      <c r="Z999" s="28">
        <f t="shared" si="2746"/>
        <v>0</v>
      </c>
      <c r="AA999" s="25">
        <v>31</v>
      </c>
      <c r="AB999" s="25">
        <f t="shared" si="2747"/>
        <v>1308.9304376966586</v>
      </c>
      <c r="AC999" s="28">
        <f t="shared" si="2748"/>
        <v>40576.843568596414</v>
      </c>
      <c r="AD999" s="27">
        <f t="shared" si="2749"/>
        <v>117</v>
      </c>
      <c r="AE999" s="27">
        <f t="shared" si="2750"/>
        <v>1321.7579559860858</v>
      </c>
      <c r="AF999" s="28">
        <f t="shared" si="2751"/>
        <v>154645.68085037204</v>
      </c>
      <c r="AG999" s="25">
        <v>40</v>
      </c>
      <c r="AH999" s="25">
        <f t="shared" si="2752"/>
        <v>1321.7579559860858</v>
      </c>
      <c r="AI999" s="28">
        <f t="shared" si="2753"/>
        <v>52870.318239443433</v>
      </c>
      <c r="AJ999" s="25">
        <v>77</v>
      </c>
      <c r="AK999" s="25">
        <f t="shared" si="2754"/>
        <v>1334.7111839547495</v>
      </c>
      <c r="AL999" s="28">
        <f t="shared" si="2755"/>
        <v>102772.7611645157</v>
      </c>
      <c r="AM999" s="25"/>
      <c r="AN999" s="25">
        <f t="shared" si="2756"/>
        <v>1347.791353557506</v>
      </c>
      <c r="AO999" s="28">
        <f t="shared" si="2757"/>
        <v>0</v>
      </c>
      <c r="AP999" s="27">
        <f t="shared" si="2758"/>
        <v>74</v>
      </c>
      <c r="AQ999" s="27">
        <f t="shared" si="2759"/>
        <v>1360.9997088223697</v>
      </c>
      <c r="AR999" s="28">
        <f t="shared" si="2760"/>
        <v>100713.97845285536</v>
      </c>
      <c r="AS999" s="25"/>
      <c r="AT999" s="25">
        <f t="shared" si="2761"/>
        <v>1360.9997088223697</v>
      </c>
      <c r="AU999" s="28">
        <f t="shared" si="2762"/>
        <v>0</v>
      </c>
      <c r="AV999" s="25"/>
      <c r="AW999" s="25">
        <f t="shared" si="2763"/>
        <v>1374.337505968829</v>
      </c>
      <c r="AX999" s="28">
        <f t="shared" si="2764"/>
        <v>0</v>
      </c>
      <c r="AY999" s="25">
        <v>74</v>
      </c>
      <c r="AZ999" s="25">
        <f t="shared" si="2765"/>
        <v>1387.8060135273236</v>
      </c>
      <c r="BA999" s="28">
        <f t="shared" si="2766"/>
        <v>102697.64500102194</v>
      </c>
      <c r="BB999" s="27">
        <f t="shared" si="2767"/>
        <v>95</v>
      </c>
      <c r="BC999" s="27">
        <f t="shared" si="2768"/>
        <v>1401.4065124598915</v>
      </c>
      <c r="BD999" s="28">
        <f t="shared" si="2769"/>
        <v>133133.61868368968</v>
      </c>
      <c r="BE999" s="25">
        <v>95</v>
      </c>
      <c r="BF999" s="25">
        <f t="shared" si="2770"/>
        <v>1401.4065124598915</v>
      </c>
      <c r="BG999" s="28">
        <f t="shared" si="2771"/>
        <v>133133.61868368968</v>
      </c>
      <c r="BH999" s="25"/>
      <c r="BI999" s="25">
        <f t="shared" si="2772"/>
        <v>1415.1402962819984</v>
      </c>
      <c r="BJ999" s="28">
        <f t="shared" si="2773"/>
        <v>0</v>
      </c>
      <c r="BK999" s="25"/>
      <c r="BL999" s="25">
        <f t="shared" si="2774"/>
        <v>1429.008671185562</v>
      </c>
      <c r="BM999" s="28">
        <f t="shared" si="2775"/>
        <v>0</v>
      </c>
      <c r="CZ999" s="30"/>
      <c r="DA999" s="30"/>
      <c r="DB999" s="30"/>
      <c r="DC999" s="30"/>
      <c r="DD999" s="30"/>
      <c r="DE999" s="30"/>
      <c r="DF999" s="30"/>
      <c r="DG999" s="30"/>
      <c r="DH999" s="30"/>
      <c r="DI999" s="30"/>
      <c r="DJ999" s="30"/>
      <c r="DK999" s="30"/>
      <c r="DL999" s="30"/>
      <c r="DM999" s="30"/>
      <c r="DN999" s="30"/>
      <c r="DO999" s="30"/>
      <c r="DP999" s="30"/>
      <c r="DQ999" s="30"/>
      <c r="DR999" s="30"/>
      <c r="DS999" s="30"/>
      <c r="DT999" s="30"/>
      <c r="DU999" s="30"/>
      <c r="DV999" s="30"/>
      <c r="DW999" s="30"/>
      <c r="DX999" s="30"/>
      <c r="DY999" s="30"/>
      <c r="DZ999" s="30"/>
      <c r="EA999" s="30"/>
      <c r="EB999" s="30"/>
      <c r="EC999" s="30"/>
      <c r="ED999" s="30"/>
      <c r="EE999" s="30"/>
      <c r="EF999" s="30"/>
      <c r="EG999" s="30"/>
      <c r="EH999" s="30"/>
      <c r="EI999" s="30"/>
      <c r="EJ999" s="30"/>
      <c r="EK999" s="30"/>
      <c r="EL999" s="30"/>
      <c r="EM999" s="30"/>
      <c r="EN999" s="30"/>
      <c r="EO999" s="30"/>
      <c r="EP999" s="30"/>
      <c r="EQ999" s="30"/>
      <c r="ER999" s="30"/>
      <c r="ES999" s="30"/>
      <c r="ET999" s="30"/>
      <c r="EU999" s="30"/>
      <c r="EV999" s="30"/>
      <c r="EW999" s="30"/>
      <c r="EX999" s="30"/>
      <c r="EY999" s="30"/>
      <c r="EZ999" s="30"/>
      <c r="FA999" s="30"/>
      <c r="FB999" s="30"/>
      <c r="FC999" s="30"/>
      <c r="FD999" s="30"/>
      <c r="FE999" s="30"/>
      <c r="FF999" s="30"/>
      <c r="FG999" s="30"/>
      <c r="FH999" s="30"/>
      <c r="FI999" s="30"/>
    </row>
    <row r="1000" spans="1:165" s="29" customFormat="1" ht="24.95" customHeight="1" x14ac:dyDescent="0.15">
      <c r="A1000" s="23" t="s">
        <v>56</v>
      </c>
      <c r="B1000" s="23" t="s">
        <v>2591</v>
      </c>
      <c r="C1000" s="23" t="s">
        <v>2592</v>
      </c>
      <c r="D1000" s="23"/>
      <c r="E1000" s="23" t="s">
        <v>2578</v>
      </c>
      <c r="F1000" s="110"/>
      <c r="G1000" s="23"/>
      <c r="H1000" s="23"/>
      <c r="I1000" s="23">
        <v>114</v>
      </c>
      <c r="J1000" s="23"/>
      <c r="K1000" s="23" t="s">
        <v>4138</v>
      </c>
      <c r="L1000" s="23"/>
      <c r="M1000" s="94">
        <v>2179.5</v>
      </c>
      <c r="N1000" s="94"/>
      <c r="O1000" s="24">
        <f t="shared" si="2737"/>
        <v>114</v>
      </c>
      <c r="P1000" s="25">
        <f t="shared" si="2738"/>
        <v>2300.8255854131485</v>
      </c>
      <c r="Q1000" s="26">
        <f t="shared" si="2739"/>
        <v>264501.36949861905</v>
      </c>
      <c r="R1000" s="27">
        <f t="shared" si="2740"/>
        <v>12</v>
      </c>
      <c r="S1000" s="27">
        <f t="shared" si="2741"/>
        <v>2200.8591000000001</v>
      </c>
      <c r="T1000" s="28">
        <f t="shared" si="2742"/>
        <v>26410.309200000003</v>
      </c>
      <c r="U1000" s="25"/>
      <c r="V1000" s="25">
        <f t="shared" si="2743"/>
        <v>2200.8591000000001</v>
      </c>
      <c r="W1000" s="28">
        <f t="shared" si="2744"/>
        <v>0</v>
      </c>
      <c r="X1000" s="25"/>
      <c r="Y1000" s="25">
        <f t="shared" si="2745"/>
        <v>2222.4275191800002</v>
      </c>
      <c r="Z1000" s="28">
        <f t="shared" si="2746"/>
        <v>0</v>
      </c>
      <c r="AA1000" s="25">
        <v>12</v>
      </c>
      <c r="AB1000" s="25">
        <f t="shared" si="2747"/>
        <v>2244.2073088679645</v>
      </c>
      <c r="AC1000" s="28">
        <f t="shared" si="2748"/>
        <v>26930.487706415573</v>
      </c>
      <c r="AD1000" s="27">
        <f t="shared" si="2749"/>
        <v>38</v>
      </c>
      <c r="AE1000" s="27">
        <f t="shared" si="2750"/>
        <v>2266.2005404948704</v>
      </c>
      <c r="AF1000" s="28">
        <f t="shared" si="2751"/>
        <v>86115.620538805073</v>
      </c>
      <c r="AG1000" s="25"/>
      <c r="AH1000" s="25">
        <f t="shared" si="2752"/>
        <v>2266.2005404948704</v>
      </c>
      <c r="AI1000" s="28">
        <f t="shared" si="2753"/>
        <v>0</v>
      </c>
      <c r="AJ1000" s="25">
        <v>38</v>
      </c>
      <c r="AK1000" s="25">
        <f t="shared" si="2754"/>
        <v>2288.4093057917203</v>
      </c>
      <c r="AL1000" s="28">
        <f t="shared" si="2755"/>
        <v>86959.553620085368</v>
      </c>
      <c r="AM1000" s="25"/>
      <c r="AN1000" s="25">
        <f t="shared" si="2756"/>
        <v>2310.8357169884794</v>
      </c>
      <c r="AO1000" s="28">
        <f t="shared" si="2757"/>
        <v>0</v>
      </c>
      <c r="AP1000" s="27">
        <f t="shared" si="2758"/>
        <v>26</v>
      </c>
      <c r="AQ1000" s="27">
        <f t="shared" si="2759"/>
        <v>2333.4819070149665</v>
      </c>
      <c r="AR1000" s="28">
        <f t="shared" si="2760"/>
        <v>60670.529582389128</v>
      </c>
      <c r="AS1000" s="25">
        <v>20</v>
      </c>
      <c r="AT1000" s="25">
        <f t="shared" si="2761"/>
        <v>2333.4819070149665</v>
      </c>
      <c r="AU1000" s="28">
        <f t="shared" si="2762"/>
        <v>46669.638140299328</v>
      </c>
      <c r="AV1000" s="25"/>
      <c r="AW1000" s="25">
        <f t="shared" si="2763"/>
        <v>2356.3500297037131</v>
      </c>
      <c r="AX1000" s="28">
        <f t="shared" si="2764"/>
        <v>0</v>
      </c>
      <c r="AY1000" s="25">
        <v>6</v>
      </c>
      <c r="AZ1000" s="25">
        <f t="shared" si="2765"/>
        <v>2379.4422599948093</v>
      </c>
      <c r="BA1000" s="28">
        <f t="shared" si="2766"/>
        <v>14276.653559968856</v>
      </c>
      <c r="BB1000" s="27">
        <f t="shared" si="2767"/>
        <v>38</v>
      </c>
      <c r="BC1000" s="27">
        <f t="shared" si="2768"/>
        <v>2402.7607941427586</v>
      </c>
      <c r="BD1000" s="28">
        <f t="shared" si="2769"/>
        <v>91304.910177424827</v>
      </c>
      <c r="BE1000" s="25">
        <v>31</v>
      </c>
      <c r="BF1000" s="25">
        <f t="shared" si="2770"/>
        <v>2402.7607941427586</v>
      </c>
      <c r="BG1000" s="28">
        <f t="shared" si="2771"/>
        <v>74485.584618425521</v>
      </c>
      <c r="BH1000" s="25">
        <v>7</v>
      </c>
      <c r="BI1000" s="25">
        <f t="shared" si="2772"/>
        <v>2426.3078499253579</v>
      </c>
      <c r="BJ1000" s="28">
        <f t="shared" si="2773"/>
        <v>16984.154949477506</v>
      </c>
      <c r="BK1000" s="25"/>
      <c r="BL1000" s="25">
        <f t="shared" si="2774"/>
        <v>2450.0856668546267</v>
      </c>
      <c r="BM1000" s="28">
        <f t="shared" si="2775"/>
        <v>0</v>
      </c>
      <c r="CZ1000" s="30"/>
      <c r="DA1000" s="30"/>
      <c r="DB1000" s="30"/>
      <c r="DC1000" s="30"/>
      <c r="DD1000" s="30"/>
      <c r="DE1000" s="30"/>
      <c r="DF1000" s="30"/>
      <c r="DG1000" s="30"/>
      <c r="DH1000" s="30"/>
      <c r="DI1000" s="30"/>
      <c r="DJ1000" s="30"/>
      <c r="DK1000" s="30"/>
      <c r="DL1000" s="30"/>
      <c r="DM1000" s="30"/>
      <c r="DN1000" s="30"/>
      <c r="DO1000" s="30"/>
      <c r="DP1000" s="30"/>
      <c r="DQ1000" s="30"/>
      <c r="DR1000" s="30"/>
      <c r="DS1000" s="30"/>
      <c r="DT1000" s="30"/>
      <c r="DU1000" s="30"/>
      <c r="DV1000" s="30"/>
      <c r="DW1000" s="30"/>
      <c r="DX1000" s="30"/>
      <c r="DY1000" s="30"/>
      <c r="DZ1000" s="30"/>
      <c r="EA1000" s="30"/>
      <c r="EB1000" s="30"/>
      <c r="EC1000" s="30"/>
      <c r="ED1000" s="30"/>
      <c r="EE1000" s="30"/>
      <c r="EF1000" s="30"/>
      <c r="EG1000" s="30"/>
      <c r="EH1000" s="30"/>
      <c r="EI1000" s="30"/>
      <c r="EJ1000" s="30"/>
      <c r="EK1000" s="30"/>
      <c r="EL1000" s="30"/>
      <c r="EM1000" s="30"/>
      <c r="EN1000" s="30"/>
      <c r="EO1000" s="30"/>
      <c r="EP1000" s="30"/>
      <c r="EQ1000" s="30"/>
      <c r="ER1000" s="30"/>
      <c r="ES1000" s="30"/>
      <c r="ET1000" s="30"/>
      <c r="EU1000" s="30"/>
      <c r="EV1000" s="30"/>
      <c r="EW1000" s="30"/>
      <c r="EX1000" s="30"/>
      <c r="EY1000" s="30"/>
      <c r="EZ1000" s="30"/>
      <c r="FA1000" s="30"/>
      <c r="FB1000" s="30"/>
      <c r="FC1000" s="30"/>
      <c r="FD1000" s="30"/>
      <c r="FE1000" s="30"/>
      <c r="FF1000" s="30"/>
      <c r="FG1000" s="30"/>
      <c r="FH1000" s="30"/>
      <c r="FI1000" s="30"/>
    </row>
    <row r="1001" spans="1:165" s="29" customFormat="1" ht="24.95" customHeight="1" x14ac:dyDescent="0.15">
      <c r="A1001" s="23" t="s">
        <v>56</v>
      </c>
      <c r="B1001" s="23" t="s">
        <v>2593</v>
      </c>
      <c r="C1001" s="23" t="s">
        <v>2594</v>
      </c>
      <c r="D1001" s="23"/>
      <c r="E1001" s="23" t="s">
        <v>2578</v>
      </c>
      <c r="F1001" s="110"/>
      <c r="G1001" s="23"/>
      <c r="H1001" s="23"/>
      <c r="I1001" s="23">
        <v>8</v>
      </c>
      <c r="J1001" s="23"/>
      <c r="K1001" s="23" t="s">
        <v>4138</v>
      </c>
      <c r="L1001" s="23"/>
      <c r="M1001" s="94">
        <v>2409.6</v>
      </c>
      <c r="N1001" s="94">
        <v>16</v>
      </c>
      <c r="O1001" s="24">
        <f t="shared" si="2737"/>
        <v>8</v>
      </c>
      <c r="P1001" s="25">
        <f t="shared" si="2738"/>
        <v>2543.7344944306142</v>
      </c>
      <c r="Q1001" s="26">
        <f t="shared" si="2739"/>
        <v>20638.707972078966</v>
      </c>
      <c r="R1001" s="27">
        <f t="shared" si="2740"/>
        <v>0</v>
      </c>
      <c r="S1001" s="27">
        <f t="shared" si="2741"/>
        <v>2433.2140800000002</v>
      </c>
      <c r="T1001" s="28">
        <f t="shared" si="2742"/>
        <v>0</v>
      </c>
      <c r="U1001" s="25"/>
      <c r="V1001" s="25">
        <f t="shared" si="2743"/>
        <v>2433.2140800000002</v>
      </c>
      <c r="W1001" s="28">
        <f t="shared" si="2744"/>
        <v>0</v>
      </c>
      <c r="X1001" s="25"/>
      <c r="Y1001" s="25">
        <f t="shared" si="2745"/>
        <v>2457.0595779840005</v>
      </c>
      <c r="Z1001" s="28">
        <f t="shared" si="2746"/>
        <v>0</v>
      </c>
      <c r="AA1001" s="25"/>
      <c r="AB1001" s="25">
        <f t="shared" si="2747"/>
        <v>2481.1387618482436</v>
      </c>
      <c r="AC1001" s="28">
        <f t="shared" si="2748"/>
        <v>0</v>
      </c>
      <c r="AD1001" s="27">
        <f t="shared" si="2749"/>
        <v>0</v>
      </c>
      <c r="AE1001" s="27">
        <f t="shared" si="2750"/>
        <v>2505.4539217143565</v>
      </c>
      <c r="AF1001" s="28">
        <f t="shared" si="2751"/>
        <v>0</v>
      </c>
      <c r="AG1001" s="25"/>
      <c r="AH1001" s="25">
        <f t="shared" si="2752"/>
        <v>2505.4539217143565</v>
      </c>
      <c r="AI1001" s="28">
        <f t="shared" si="2753"/>
        <v>0</v>
      </c>
      <c r="AJ1001" s="25"/>
      <c r="AK1001" s="25">
        <f t="shared" si="2754"/>
        <v>2530.0073701471574</v>
      </c>
      <c r="AL1001" s="28">
        <f t="shared" si="2755"/>
        <v>0</v>
      </c>
      <c r="AM1001" s="25"/>
      <c r="AN1001" s="25">
        <f t="shared" si="2756"/>
        <v>2554.8014423745994</v>
      </c>
      <c r="AO1001" s="28">
        <f t="shared" si="2757"/>
        <v>0</v>
      </c>
      <c r="AP1001" s="27">
        <f t="shared" si="2758"/>
        <v>8</v>
      </c>
      <c r="AQ1001" s="27">
        <f t="shared" si="2759"/>
        <v>2579.8384965098708</v>
      </c>
      <c r="AR1001" s="28">
        <f t="shared" si="2760"/>
        <v>20638.707972078966</v>
      </c>
      <c r="AS1001" s="25"/>
      <c r="AT1001" s="25">
        <f t="shared" si="2761"/>
        <v>2579.8384965098708</v>
      </c>
      <c r="AU1001" s="28">
        <f t="shared" si="2762"/>
        <v>0</v>
      </c>
      <c r="AV1001" s="25"/>
      <c r="AW1001" s="25">
        <f t="shared" si="2763"/>
        <v>2605.1209137756678</v>
      </c>
      <c r="AX1001" s="28">
        <f t="shared" si="2764"/>
        <v>0</v>
      </c>
      <c r="AY1001" s="25">
        <v>8</v>
      </c>
      <c r="AZ1001" s="25">
        <f t="shared" si="2765"/>
        <v>2630.6510987306692</v>
      </c>
      <c r="BA1001" s="28">
        <f t="shared" si="2766"/>
        <v>21045.208789845354</v>
      </c>
      <c r="BB1001" s="27">
        <f t="shared" si="2767"/>
        <v>0</v>
      </c>
      <c r="BC1001" s="27">
        <f t="shared" si="2768"/>
        <v>2656.4314794982297</v>
      </c>
      <c r="BD1001" s="28">
        <f t="shared" si="2769"/>
        <v>0</v>
      </c>
      <c r="BE1001" s="25"/>
      <c r="BF1001" s="25">
        <f t="shared" si="2770"/>
        <v>2656.4314794982297</v>
      </c>
      <c r="BG1001" s="28">
        <f t="shared" si="2771"/>
        <v>0</v>
      </c>
      <c r="BH1001" s="25"/>
      <c r="BI1001" s="25">
        <f t="shared" si="2772"/>
        <v>2682.4645079973125</v>
      </c>
      <c r="BJ1001" s="28">
        <f t="shared" si="2773"/>
        <v>0</v>
      </c>
      <c r="BK1001" s="25"/>
      <c r="BL1001" s="25">
        <f t="shared" si="2774"/>
        <v>2708.7526601756863</v>
      </c>
      <c r="BM1001" s="28">
        <f t="shared" si="2775"/>
        <v>0</v>
      </c>
      <c r="CZ1001" s="30"/>
      <c r="DA1001" s="30"/>
      <c r="DB1001" s="30"/>
      <c r="DC1001" s="30"/>
      <c r="DD1001" s="30"/>
      <c r="DE1001" s="30"/>
      <c r="DF1001" s="30"/>
      <c r="DG1001" s="30"/>
      <c r="DH1001" s="30"/>
      <c r="DI1001" s="30"/>
      <c r="DJ1001" s="30"/>
      <c r="DK1001" s="30"/>
      <c r="DL1001" s="30"/>
      <c r="DM1001" s="30"/>
      <c r="DN1001" s="30"/>
      <c r="DO1001" s="30"/>
      <c r="DP1001" s="30"/>
      <c r="DQ1001" s="30"/>
      <c r="DR1001" s="30"/>
      <c r="DS1001" s="30"/>
      <c r="DT1001" s="30"/>
      <c r="DU1001" s="30"/>
      <c r="DV1001" s="30"/>
      <c r="DW1001" s="30"/>
      <c r="DX1001" s="30"/>
      <c r="DY1001" s="30"/>
      <c r="DZ1001" s="30"/>
      <c r="EA1001" s="30"/>
      <c r="EB1001" s="30"/>
      <c r="EC1001" s="30"/>
      <c r="ED1001" s="30"/>
      <c r="EE1001" s="30"/>
      <c r="EF1001" s="30"/>
      <c r="EG1001" s="30"/>
      <c r="EH1001" s="30"/>
      <c r="EI1001" s="30"/>
      <c r="EJ1001" s="30"/>
      <c r="EK1001" s="30"/>
      <c r="EL1001" s="30"/>
      <c r="EM1001" s="30"/>
      <c r="EN1001" s="30"/>
      <c r="EO1001" s="30"/>
      <c r="EP1001" s="30"/>
      <c r="EQ1001" s="30"/>
      <c r="ER1001" s="30"/>
      <c r="ES1001" s="30"/>
      <c r="ET1001" s="30"/>
      <c r="EU1001" s="30"/>
      <c r="EV1001" s="30"/>
      <c r="EW1001" s="30"/>
      <c r="EX1001" s="30"/>
      <c r="EY1001" s="30"/>
      <c r="EZ1001" s="30"/>
      <c r="FA1001" s="30"/>
      <c r="FB1001" s="30"/>
      <c r="FC1001" s="30"/>
      <c r="FD1001" s="30"/>
      <c r="FE1001" s="30"/>
      <c r="FF1001" s="30"/>
      <c r="FG1001" s="30"/>
      <c r="FH1001" s="30"/>
      <c r="FI1001" s="30"/>
    </row>
    <row r="1002" spans="1:165" s="29" customFormat="1" ht="24.95" customHeight="1" x14ac:dyDescent="0.15">
      <c r="A1002" s="23" t="s">
        <v>56</v>
      </c>
      <c r="B1002" s="23" t="s">
        <v>2595</v>
      </c>
      <c r="C1002" s="23" t="s">
        <v>2596</v>
      </c>
      <c r="D1002" s="23"/>
      <c r="E1002" s="23" t="s">
        <v>2578</v>
      </c>
      <c r="F1002" s="110"/>
      <c r="G1002" s="23"/>
      <c r="H1002" s="23"/>
      <c r="I1002" s="23">
        <v>58</v>
      </c>
      <c r="J1002" s="23"/>
      <c r="K1002" s="23" t="s">
        <v>4138</v>
      </c>
      <c r="L1002" s="23"/>
      <c r="M1002" s="94">
        <v>750</v>
      </c>
      <c r="N1002" s="94">
        <v>11</v>
      </c>
      <c r="O1002" s="24">
        <f t="shared" si="2737"/>
        <v>58</v>
      </c>
      <c r="P1002" s="25">
        <f t="shared" si="2738"/>
        <v>791.75002939199874</v>
      </c>
      <c r="Q1002" s="26">
        <f t="shared" si="2739"/>
        <v>45230.430608638155</v>
      </c>
      <c r="R1002" s="27">
        <f t="shared" si="2740"/>
        <v>0</v>
      </c>
      <c r="S1002" s="27">
        <f t="shared" si="2741"/>
        <v>757.35</v>
      </c>
      <c r="T1002" s="28">
        <f t="shared" si="2742"/>
        <v>0</v>
      </c>
      <c r="U1002" s="25"/>
      <c r="V1002" s="25">
        <f t="shared" si="2743"/>
        <v>757.35</v>
      </c>
      <c r="W1002" s="28">
        <f t="shared" si="2744"/>
        <v>0</v>
      </c>
      <c r="X1002" s="25"/>
      <c r="Y1002" s="25">
        <f t="shared" si="2745"/>
        <v>764.77203000000009</v>
      </c>
      <c r="Z1002" s="28">
        <f t="shared" si="2746"/>
        <v>0</v>
      </c>
      <c r="AA1002" s="25"/>
      <c r="AB1002" s="25">
        <f t="shared" si="2747"/>
        <v>772.2667958940001</v>
      </c>
      <c r="AC1002" s="28">
        <f t="shared" si="2748"/>
        <v>0</v>
      </c>
      <c r="AD1002" s="27">
        <f t="shared" si="2749"/>
        <v>58</v>
      </c>
      <c r="AE1002" s="27">
        <f t="shared" si="2750"/>
        <v>779.83501049376127</v>
      </c>
      <c r="AF1002" s="28">
        <f t="shared" si="2751"/>
        <v>45230.430608638155</v>
      </c>
      <c r="AG1002" s="25">
        <v>58</v>
      </c>
      <c r="AH1002" s="25">
        <f t="shared" si="2752"/>
        <v>779.83501049376127</v>
      </c>
      <c r="AI1002" s="28">
        <f t="shared" si="2753"/>
        <v>45230.430608638155</v>
      </c>
      <c r="AJ1002" s="25"/>
      <c r="AK1002" s="25">
        <f t="shared" si="2754"/>
        <v>787.47739359660011</v>
      </c>
      <c r="AL1002" s="28">
        <f t="shared" si="2755"/>
        <v>0</v>
      </c>
      <c r="AM1002" s="25"/>
      <c r="AN1002" s="25">
        <f t="shared" si="2756"/>
        <v>795.19467205384683</v>
      </c>
      <c r="AO1002" s="28">
        <f t="shared" si="2757"/>
        <v>0</v>
      </c>
      <c r="AP1002" s="27">
        <f t="shared" si="2758"/>
        <v>0</v>
      </c>
      <c r="AQ1002" s="27">
        <f t="shared" si="2759"/>
        <v>802.9875798399745</v>
      </c>
      <c r="AR1002" s="28">
        <f t="shared" si="2760"/>
        <v>0</v>
      </c>
      <c r="AS1002" s="25"/>
      <c r="AT1002" s="25">
        <f t="shared" si="2761"/>
        <v>802.9875798399745</v>
      </c>
      <c r="AU1002" s="28">
        <f t="shared" si="2762"/>
        <v>0</v>
      </c>
      <c r="AV1002" s="25"/>
      <c r="AW1002" s="25">
        <f t="shared" si="2763"/>
        <v>810.85685812240627</v>
      </c>
      <c r="AX1002" s="28">
        <f t="shared" si="2764"/>
        <v>0</v>
      </c>
      <c r="AY1002" s="25"/>
      <c r="AZ1002" s="25">
        <f t="shared" si="2765"/>
        <v>818.80325533200585</v>
      </c>
      <c r="BA1002" s="28">
        <f t="shared" si="2766"/>
        <v>0</v>
      </c>
      <c r="BB1002" s="27">
        <f t="shared" si="2767"/>
        <v>0</v>
      </c>
      <c r="BC1002" s="27">
        <f t="shared" si="2768"/>
        <v>826.82752723425949</v>
      </c>
      <c r="BD1002" s="28">
        <f t="shared" si="2769"/>
        <v>0</v>
      </c>
      <c r="BE1002" s="25"/>
      <c r="BF1002" s="25">
        <f t="shared" si="2770"/>
        <v>826.82752723425949</v>
      </c>
      <c r="BG1002" s="28">
        <f t="shared" si="2771"/>
        <v>0</v>
      </c>
      <c r="BH1002" s="25"/>
      <c r="BI1002" s="25">
        <f t="shared" si="2772"/>
        <v>834.93043700115527</v>
      </c>
      <c r="BJ1002" s="28">
        <f t="shared" si="2773"/>
        <v>0</v>
      </c>
      <c r="BK1002" s="25"/>
      <c r="BL1002" s="25">
        <f t="shared" si="2774"/>
        <v>843.11275528376666</v>
      </c>
      <c r="BM1002" s="28">
        <f t="shared" si="2775"/>
        <v>0</v>
      </c>
      <c r="CZ1002" s="30"/>
      <c r="DA1002" s="30"/>
      <c r="DB1002" s="30"/>
      <c r="DC1002" s="30"/>
      <c r="DD1002" s="30"/>
      <c r="DE1002" s="30"/>
      <c r="DF1002" s="30"/>
      <c r="DG1002" s="30"/>
      <c r="DH1002" s="30"/>
      <c r="DI1002" s="30"/>
      <c r="DJ1002" s="30"/>
      <c r="DK1002" s="30"/>
      <c r="DL1002" s="30"/>
      <c r="DM1002" s="30"/>
      <c r="DN1002" s="30"/>
      <c r="DO1002" s="30"/>
      <c r="DP1002" s="30"/>
      <c r="DQ1002" s="30"/>
      <c r="DR1002" s="30"/>
      <c r="DS1002" s="30"/>
      <c r="DT1002" s="30"/>
      <c r="DU1002" s="30"/>
      <c r="DV1002" s="30"/>
      <c r="DW1002" s="30"/>
      <c r="DX1002" s="30"/>
      <c r="DY1002" s="30"/>
      <c r="DZ1002" s="30"/>
      <c r="EA1002" s="30"/>
      <c r="EB1002" s="30"/>
      <c r="EC1002" s="30"/>
      <c r="ED1002" s="30"/>
      <c r="EE1002" s="30"/>
      <c r="EF1002" s="30"/>
      <c r="EG1002" s="30"/>
      <c r="EH1002" s="30"/>
      <c r="EI1002" s="30"/>
      <c r="EJ1002" s="30"/>
      <c r="EK1002" s="30"/>
      <c r="EL1002" s="30"/>
      <c r="EM1002" s="30"/>
      <c r="EN1002" s="30"/>
      <c r="EO1002" s="30"/>
      <c r="EP1002" s="30"/>
      <c r="EQ1002" s="30"/>
      <c r="ER1002" s="30"/>
      <c r="ES1002" s="30"/>
      <c r="ET1002" s="30"/>
      <c r="EU1002" s="30"/>
      <c r="EV1002" s="30"/>
      <c r="EW1002" s="30"/>
      <c r="EX1002" s="30"/>
      <c r="EY1002" s="30"/>
      <c r="EZ1002" s="30"/>
      <c r="FA1002" s="30"/>
      <c r="FB1002" s="30"/>
      <c r="FC1002" s="30"/>
      <c r="FD1002" s="30"/>
      <c r="FE1002" s="30"/>
      <c r="FF1002" s="30"/>
      <c r="FG1002" s="30"/>
      <c r="FH1002" s="30"/>
      <c r="FI1002" s="30"/>
    </row>
    <row r="1003" spans="1:165" s="29" customFormat="1" ht="24.95" customHeight="1" x14ac:dyDescent="0.15">
      <c r="A1003" s="23" t="s">
        <v>56</v>
      </c>
      <c r="B1003" s="23" t="s">
        <v>2597</v>
      </c>
      <c r="C1003" s="23" t="s">
        <v>2598</v>
      </c>
      <c r="D1003" s="23"/>
      <c r="E1003" s="23" t="s">
        <v>2578</v>
      </c>
      <c r="F1003" s="110"/>
      <c r="G1003" s="23"/>
      <c r="H1003" s="23"/>
      <c r="I1003" s="23">
        <v>3</v>
      </c>
      <c r="J1003" s="23"/>
      <c r="K1003" s="23" t="s">
        <v>4138</v>
      </c>
      <c r="L1003" s="23"/>
      <c r="M1003" s="94">
        <v>355.95</v>
      </c>
      <c r="N1003" s="94">
        <v>2</v>
      </c>
      <c r="O1003" s="24">
        <f t="shared" si="2737"/>
        <v>3</v>
      </c>
      <c r="P1003" s="25">
        <f t="shared" si="2738"/>
        <v>375.76456394944273</v>
      </c>
      <c r="Q1003" s="26">
        <f t="shared" si="2739"/>
        <v>1110.3290879410174</v>
      </c>
      <c r="R1003" s="27">
        <f t="shared" si="2740"/>
        <v>0</v>
      </c>
      <c r="S1003" s="27">
        <f t="shared" si="2741"/>
        <v>359.43831</v>
      </c>
      <c r="T1003" s="28">
        <f t="shared" si="2742"/>
        <v>0</v>
      </c>
      <c r="U1003" s="25"/>
      <c r="V1003" s="25">
        <f t="shared" si="2743"/>
        <v>359.43831</v>
      </c>
      <c r="W1003" s="28">
        <f t="shared" si="2744"/>
        <v>0</v>
      </c>
      <c r="X1003" s="25"/>
      <c r="Y1003" s="25">
        <f t="shared" si="2745"/>
        <v>362.96080543800002</v>
      </c>
      <c r="Z1003" s="28">
        <f t="shared" si="2746"/>
        <v>0</v>
      </c>
      <c r="AA1003" s="25"/>
      <c r="AB1003" s="25">
        <f t="shared" si="2747"/>
        <v>366.51782133129245</v>
      </c>
      <c r="AC1003" s="28">
        <f t="shared" si="2748"/>
        <v>0</v>
      </c>
      <c r="AD1003" s="27">
        <f t="shared" si="2749"/>
        <v>3</v>
      </c>
      <c r="AE1003" s="27">
        <f t="shared" si="2750"/>
        <v>370.10969598033915</v>
      </c>
      <c r="AF1003" s="28">
        <f t="shared" si="2751"/>
        <v>1110.3290879410174</v>
      </c>
      <c r="AG1003" s="25">
        <v>3</v>
      </c>
      <c r="AH1003" s="25">
        <f t="shared" si="2752"/>
        <v>370.10969598033915</v>
      </c>
      <c r="AI1003" s="28">
        <f t="shared" si="2753"/>
        <v>1110.3290879410174</v>
      </c>
      <c r="AJ1003" s="25"/>
      <c r="AK1003" s="25">
        <f t="shared" si="2754"/>
        <v>373.73677100094648</v>
      </c>
      <c r="AL1003" s="28">
        <f t="shared" si="2755"/>
        <v>0</v>
      </c>
      <c r="AM1003" s="25"/>
      <c r="AN1003" s="25">
        <f t="shared" si="2756"/>
        <v>377.39939135675576</v>
      </c>
      <c r="AO1003" s="28">
        <f t="shared" si="2757"/>
        <v>0</v>
      </c>
      <c r="AP1003" s="27">
        <f t="shared" si="2758"/>
        <v>0</v>
      </c>
      <c r="AQ1003" s="27">
        <f t="shared" si="2759"/>
        <v>381.09790539205198</v>
      </c>
      <c r="AR1003" s="28">
        <f t="shared" si="2760"/>
        <v>0</v>
      </c>
      <c r="AS1003" s="25"/>
      <c r="AT1003" s="25">
        <f t="shared" si="2761"/>
        <v>381.09790539205198</v>
      </c>
      <c r="AU1003" s="28">
        <f t="shared" si="2762"/>
        <v>0</v>
      </c>
      <c r="AV1003" s="25"/>
      <c r="AW1003" s="25">
        <f t="shared" si="2763"/>
        <v>384.83266486489413</v>
      </c>
      <c r="AX1003" s="28">
        <f t="shared" si="2764"/>
        <v>0</v>
      </c>
      <c r="AY1003" s="25"/>
      <c r="AZ1003" s="25">
        <f t="shared" si="2765"/>
        <v>388.6040249805701</v>
      </c>
      <c r="BA1003" s="28">
        <f t="shared" si="2766"/>
        <v>0</v>
      </c>
      <c r="BB1003" s="27">
        <f t="shared" si="2767"/>
        <v>0</v>
      </c>
      <c r="BC1003" s="27">
        <f t="shared" si="2768"/>
        <v>392.41234442537973</v>
      </c>
      <c r="BD1003" s="28">
        <f t="shared" si="2769"/>
        <v>0</v>
      </c>
      <c r="BE1003" s="25"/>
      <c r="BF1003" s="25">
        <f t="shared" si="2770"/>
        <v>392.41234442537973</v>
      </c>
      <c r="BG1003" s="28">
        <f t="shared" si="2771"/>
        <v>0</v>
      </c>
      <c r="BH1003" s="25"/>
      <c r="BI1003" s="25">
        <f t="shared" si="2772"/>
        <v>396.25798540074845</v>
      </c>
      <c r="BJ1003" s="28">
        <f t="shared" si="2773"/>
        <v>0</v>
      </c>
      <c r="BK1003" s="25"/>
      <c r="BL1003" s="25">
        <f t="shared" si="2774"/>
        <v>400.14131365767582</v>
      </c>
      <c r="BM1003" s="28">
        <f t="shared" si="2775"/>
        <v>0</v>
      </c>
      <c r="CZ1003" s="30"/>
      <c r="DA1003" s="30"/>
      <c r="DB1003" s="30"/>
      <c r="DC1003" s="30"/>
      <c r="DD1003" s="30"/>
      <c r="DE1003" s="30"/>
      <c r="DF1003" s="30"/>
      <c r="DG1003" s="30"/>
      <c r="DH1003" s="30"/>
      <c r="DI1003" s="30"/>
      <c r="DJ1003" s="30"/>
      <c r="DK1003" s="30"/>
      <c r="DL1003" s="30"/>
      <c r="DM1003" s="30"/>
      <c r="DN1003" s="30"/>
      <c r="DO1003" s="30"/>
      <c r="DP1003" s="30"/>
      <c r="DQ1003" s="30"/>
      <c r="DR1003" s="30"/>
      <c r="DS1003" s="30"/>
      <c r="DT1003" s="30"/>
      <c r="DU1003" s="30"/>
      <c r="DV1003" s="30"/>
      <c r="DW1003" s="30"/>
      <c r="DX1003" s="30"/>
      <c r="DY1003" s="30"/>
      <c r="DZ1003" s="30"/>
      <c r="EA1003" s="30"/>
      <c r="EB1003" s="30"/>
      <c r="EC1003" s="30"/>
      <c r="ED1003" s="30"/>
      <c r="EE1003" s="30"/>
      <c r="EF1003" s="30"/>
      <c r="EG1003" s="30"/>
      <c r="EH1003" s="30"/>
      <c r="EI1003" s="30"/>
      <c r="EJ1003" s="30"/>
      <c r="EK1003" s="30"/>
      <c r="EL1003" s="30"/>
      <c r="EM1003" s="30"/>
      <c r="EN1003" s="30"/>
      <c r="EO1003" s="30"/>
      <c r="EP1003" s="30"/>
      <c r="EQ1003" s="30"/>
      <c r="ER1003" s="30"/>
      <c r="ES1003" s="30"/>
      <c r="ET1003" s="30"/>
      <c r="EU1003" s="30"/>
      <c r="EV1003" s="30"/>
      <c r="EW1003" s="30"/>
      <c r="EX1003" s="30"/>
      <c r="EY1003" s="30"/>
      <c r="EZ1003" s="30"/>
      <c r="FA1003" s="30"/>
      <c r="FB1003" s="30"/>
      <c r="FC1003" s="30"/>
      <c r="FD1003" s="30"/>
      <c r="FE1003" s="30"/>
      <c r="FF1003" s="30"/>
      <c r="FG1003" s="30"/>
      <c r="FH1003" s="30"/>
      <c r="FI1003" s="30"/>
    </row>
    <row r="1004" spans="1:165" s="29" customFormat="1" ht="24.95" customHeight="1" x14ac:dyDescent="0.15">
      <c r="A1004" s="23" t="s">
        <v>56</v>
      </c>
      <c r="B1004" s="23" t="s">
        <v>2599</v>
      </c>
      <c r="C1004" s="23" t="s">
        <v>2600</v>
      </c>
      <c r="D1004" s="23"/>
      <c r="E1004" s="23" t="s">
        <v>2578</v>
      </c>
      <c r="F1004" s="110"/>
      <c r="G1004" s="23"/>
      <c r="H1004" s="23"/>
      <c r="I1004" s="23">
        <v>11</v>
      </c>
      <c r="J1004" s="23"/>
      <c r="K1004" s="23" t="s">
        <v>4138</v>
      </c>
      <c r="L1004" s="23"/>
      <c r="M1004" s="94">
        <v>630</v>
      </c>
      <c r="N1004" s="94">
        <v>3</v>
      </c>
      <c r="O1004" s="24">
        <f t="shared" si="2737"/>
        <v>11</v>
      </c>
      <c r="P1004" s="25">
        <f t="shared" si="2738"/>
        <v>665.07002468927908</v>
      </c>
      <c r="Q1004" s="26">
        <f t="shared" si="2739"/>
        <v>7205.6754969623544</v>
      </c>
      <c r="R1004" s="27">
        <f t="shared" si="2740"/>
        <v>0</v>
      </c>
      <c r="S1004" s="27">
        <f t="shared" si="2741"/>
        <v>636.17399999999998</v>
      </c>
      <c r="T1004" s="28">
        <f t="shared" si="2742"/>
        <v>0</v>
      </c>
      <c r="U1004" s="25"/>
      <c r="V1004" s="25">
        <f t="shared" si="2743"/>
        <v>636.17399999999998</v>
      </c>
      <c r="W1004" s="28">
        <f t="shared" si="2744"/>
        <v>0</v>
      </c>
      <c r="X1004" s="25"/>
      <c r="Y1004" s="25">
        <f t="shared" si="2745"/>
        <v>642.40850520000004</v>
      </c>
      <c r="Z1004" s="28">
        <f t="shared" si="2746"/>
        <v>0</v>
      </c>
      <c r="AA1004" s="25"/>
      <c r="AB1004" s="25">
        <f t="shared" si="2747"/>
        <v>648.70410855096009</v>
      </c>
      <c r="AC1004" s="28">
        <f t="shared" si="2748"/>
        <v>0</v>
      </c>
      <c r="AD1004" s="27">
        <f t="shared" si="2749"/>
        <v>11</v>
      </c>
      <c r="AE1004" s="27">
        <f t="shared" si="2750"/>
        <v>655.06140881475949</v>
      </c>
      <c r="AF1004" s="28">
        <f t="shared" si="2751"/>
        <v>7205.6754969623544</v>
      </c>
      <c r="AG1004" s="25"/>
      <c r="AH1004" s="25">
        <f t="shared" si="2752"/>
        <v>655.06140881475949</v>
      </c>
      <c r="AI1004" s="28">
        <f t="shared" si="2753"/>
        <v>0</v>
      </c>
      <c r="AJ1004" s="25"/>
      <c r="AK1004" s="25">
        <f t="shared" si="2754"/>
        <v>661.48101062114415</v>
      </c>
      <c r="AL1004" s="28">
        <f t="shared" si="2755"/>
        <v>0</v>
      </c>
      <c r="AM1004" s="25">
        <v>11</v>
      </c>
      <c r="AN1004" s="25">
        <f t="shared" si="2756"/>
        <v>667.96352452523138</v>
      </c>
      <c r="AO1004" s="28">
        <f t="shared" si="2757"/>
        <v>7347.5987697775454</v>
      </c>
      <c r="AP1004" s="27">
        <f t="shared" si="2758"/>
        <v>0</v>
      </c>
      <c r="AQ1004" s="27">
        <f t="shared" si="2759"/>
        <v>674.50956706557872</v>
      </c>
      <c r="AR1004" s="28">
        <f t="shared" si="2760"/>
        <v>0</v>
      </c>
      <c r="AS1004" s="25"/>
      <c r="AT1004" s="25">
        <f t="shared" si="2761"/>
        <v>674.50956706557872</v>
      </c>
      <c r="AU1004" s="28">
        <f t="shared" si="2762"/>
        <v>0</v>
      </c>
      <c r="AV1004" s="25"/>
      <c r="AW1004" s="25">
        <f t="shared" si="2763"/>
        <v>681.11976082282138</v>
      </c>
      <c r="AX1004" s="28">
        <f t="shared" si="2764"/>
        <v>0</v>
      </c>
      <c r="AY1004" s="25"/>
      <c r="AZ1004" s="25">
        <f t="shared" si="2765"/>
        <v>687.79473447888506</v>
      </c>
      <c r="BA1004" s="28">
        <f t="shared" si="2766"/>
        <v>0</v>
      </c>
      <c r="BB1004" s="27">
        <f t="shared" si="2767"/>
        <v>0</v>
      </c>
      <c r="BC1004" s="27">
        <f t="shared" si="2768"/>
        <v>694.53512287677813</v>
      </c>
      <c r="BD1004" s="28">
        <f t="shared" si="2769"/>
        <v>0</v>
      </c>
      <c r="BE1004" s="25"/>
      <c r="BF1004" s="25">
        <f t="shared" si="2770"/>
        <v>694.53512287677813</v>
      </c>
      <c r="BG1004" s="28">
        <f t="shared" si="2771"/>
        <v>0</v>
      </c>
      <c r="BH1004" s="25"/>
      <c r="BI1004" s="25">
        <f t="shared" si="2772"/>
        <v>701.34156708097055</v>
      </c>
      <c r="BJ1004" s="28">
        <f t="shared" si="2773"/>
        <v>0</v>
      </c>
      <c r="BK1004" s="25"/>
      <c r="BL1004" s="25">
        <f t="shared" si="2774"/>
        <v>708.21471443836413</v>
      </c>
      <c r="BM1004" s="28">
        <f t="shared" si="2775"/>
        <v>0</v>
      </c>
      <c r="CZ1004" s="30"/>
      <c r="DA1004" s="30"/>
      <c r="DB1004" s="30"/>
      <c r="DC1004" s="30"/>
      <c r="DD1004" s="30"/>
      <c r="DE1004" s="30"/>
      <c r="DF1004" s="30"/>
      <c r="DG1004" s="30"/>
      <c r="DH1004" s="30"/>
      <c r="DI1004" s="30"/>
      <c r="DJ1004" s="30"/>
      <c r="DK1004" s="30"/>
      <c r="DL1004" s="30"/>
      <c r="DM1004" s="30"/>
      <c r="DN1004" s="30"/>
      <c r="DO1004" s="30"/>
      <c r="DP1004" s="30"/>
      <c r="DQ1004" s="30"/>
      <c r="DR1004" s="30"/>
      <c r="DS1004" s="30"/>
      <c r="DT1004" s="30"/>
      <c r="DU1004" s="30"/>
      <c r="DV1004" s="30"/>
      <c r="DW1004" s="30"/>
      <c r="DX1004" s="30"/>
      <c r="DY1004" s="30"/>
      <c r="DZ1004" s="30"/>
      <c r="EA1004" s="30"/>
      <c r="EB1004" s="30"/>
      <c r="EC1004" s="30"/>
      <c r="ED1004" s="30"/>
      <c r="EE1004" s="30"/>
      <c r="EF1004" s="30"/>
      <c r="EG1004" s="30"/>
      <c r="EH1004" s="30"/>
      <c r="EI1004" s="30"/>
      <c r="EJ1004" s="30"/>
      <c r="EK1004" s="30"/>
      <c r="EL1004" s="30"/>
      <c r="EM1004" s="30"/>
      <c r="EN1004" s="30"/>
      <c r="EO1004" s="30"/>
      <c r="EP1004" s="30"/>
      <c r="EQ1004" s="30"/>
      <c r="ER1004" s="30"/>
      <c r="ES1004" s="30"/>
      <c r="ET1004" s="30"/>
      <c r="EU1004" s="30"/>
      <c r="EV1004" s="30"/>
      <c r="EW1004" s="30"/>
      <c r="EX1004" s="30"/>
      <c r="EY1004" s="30"/>
      <c r="EZ1004" s="30"/>
      <c r="FA1004" s="30"/>
      <c r="FB1004" s="30"/>
      <c r="FC1004" s="30"/>
      <c r="FD1004" s="30"/>
      <c r="FE1004" s="30"/>
      <c r="FF1004" s="30"/>
      <c r="FG1004" s="30"/>
      <c r="FH1004" s="30"/>
      <c r="FI1004" s="30"/>
    </row>
    <row r="1005" spans="1:165" s="29" customFormat="1" ht="24.95" customHeight="1" x14ac:dyDescent="0.15">
      <c r="A1005" s="23" t="s">
        <v>56</v>
      </c>
      <c r="B1005" s="23" t="s">
        <v>2601</v>
      </c>
      <c r="C1005" s="23" t="s">
        <v>2602</v>
      </c>
      <c r="D1005" s="23"/>
      <c r="E1005" s="23" t="s">
        <v>2578</v>
      </c>
      <c r="F1005" s="110"/>
      <c r="G1005" s="23"/>
      <c r="H1005" s="23"/>
      <c r="I1005" s="23">
        <v>12</v>
      </c>
      <c r="J1005" s="23"/>
      <c r="K1005" s="23" t="s">
        <v>4138</v>
      </c>
      <c r="L1005" s="23"/>
      <c r="M1005" s="94">
        <v>630</v>
      </c>
      <c r="N1005" s="94"/>
      <c r="O1005" s="24">
        <f t="shared" si="2737"/>
        <v>12</v>
      </c>
      <c r="P1005" s="25">
        <f t="shared" si="2738"/>
        <v>665.07002468927908</v>
      </c>
      <c r="Q1005" s="26">
        <f t="shared" si="2739"/>
        <v>7860.7369057771139</v>
      </c>
      <c r="R1005" s="27">
        <f t="shared" si="2740"/>
        <v>0</v>
      </c>
      <c r="S1005" s="27">
        <f t="shared" si="2741"/>
        <v>636.17399999999998</v>
      </c>
      <c r="T1005" s="28">
        <f t="shared" si="2742"/>
        <v>0</v>
      </c>
      <c r="U1005" s="25"/>
      <c r="V1005" s="25">
        <f t="shared" si="2743"/>
        <v>636.17399999999998</v>
      </c>
      <c r="W1005" s="28">
        <f t="shared" si="2744"/>
        <v>0</v>
      </c>
      <c r="X1005" s="25"/>
      <c r="Y1005" s="25">
        <f t="shared" si="2745"/>
        <v>642.40850520000004</v>
      </c>
      <c r="Z1005" s="28">
        <f t="shared" si="2746"/>
        <v>0</v>
      </c>
      <c r="AA1005" s="25"/>
      <c r="AB1005" s="25">
        <f t="shared" si="2747"/>
        <v>648.70410855096009</v>
      </c>
      <c r="AC1005" s="28">
        <f t="shared" si="2748"/>
        <v>0</v>
      </c>
      <c r="AD1005" s="27">
        <f t="shared" si="2749"/>
        <v>12</v>
      </c>
      <c r="AE1005" s="27">
        <f t="shared" si="2750"/>
        <v>655.06140881475949</v>
      </c>
      <c r="AF1005" s="28">
        <f t="shared" si="2751"/>
        <v>7860.7369057771139</v>
      </c>
      <c r="AG1005" s="25"/>
      <c r="AH1005" s="25">
        <f t="shared" si="2752"/>
        <v>655.06140881475949</v>
      </c>
      <c r="AI1005" s="28">
        <f t="shared" si="2753"/>
        <v>0</v>
      </c>
      <c r="AJ1005" s="25"/>
      <c r="AK1005" s="25">
        <f t="shared" si="2754"/>
        <v>661.48101062114415</v>
      </c>
      <c r="AL1005" s="28">
        <f t="shared" si="2755"/>
        <v>0</v>
      </c>
      <c r="AM1005" s="25">
        <v>12</v>
      </c>
      <c r="AN1005" s="25">
        <f t="shared" si="2756"/>
        <v>667.96352452523138</v>
      </c>
      <c r="AO1005" s="28">
        <f t="shared" si="2757"/>
        <v>8015.5622943027765</v>
      </c>
      <c r="AP1005" s="27">
        <f t="shared" si="2758"/>
        <v>0</v>
      </c>
      <c r="AQ1005" s="27">
        <f t="shared" si="2759"/>
        <v>674.50956706557872</v>
      </c>
      <c r="AR1005" s="28">
        <f t="shared" si="2760"/>
        <v>0</v>
      </c>
      <c r="AS1005" s="25"/>
      <c r="AT1005" s="25">
        <f t="shared" si="2761"/>
        <v>674.50956706557872</v>
      </c>
      <c r="AU1005" s="28">
        <f t="shared" si="2762"/>
        <v>0</v>
      </c>
      <c r="AV1005" s="25"/>
      <c r="AW1005" s="25">
        <f t="shared" si="2763"/>
        <v>681.11976082282138</v>
      </c>
      <c r="AX1005" s="28">
        <f t="shared" si="2764"/>
        <v>0</v>
      </c>
      <c r="AY1005" s="25"/>
      <c r="AZ1005" s="25">
        <f t="shared" si="2765"/>
        <v>687.79473447888506</v>
      </c>
      <c r="BA1005" s="28">
        <f t="shared" si="2766"/>
        <v>0</v>
      </c>
      <c r="BB1005" s="27">
        <f t="shared" si="2767"/>
        <v>0</v>
      </c>
      <c r="BC1005" s="27">
        <f t="shared" si="2768"/>
        <v>694.53512287677813</v>
      </c>
      <c r="BD1005" s="28">
        <f t="shared" si="2769"/>
        <v>0</v>
      </c>
      <c r="BE1005" s="25"/>
      <c r="BF1005" s="25">
        <f t="shared" si="2770"/>
        <v>694.53512287677813</v>
      </c>
      <c r="BG1005" s="28">
        <f t="shared" si="2771"/>
        <v>0</v>
      </c>
      <c r="BH1005" s="25"/>
      <c r="BI1005" s="25">
        <f t="shared" si="2772"/>
        <v>701.34156708097055</v>
      </c>
      <c r="BJ1005" s="28">
        <f t="shared" si="2773"/>
        <v>0</v>
      </c>
      <c r="BK1005" s="25"/>
      <c r="BL1005" s="25">
        <f t="shared" si="2774"/>
        <v>708.21471443836413</v>
      </c>
      <c r="BM1005" s="28">
        <f t="shared" si="2775"/>
        <v>0</v>
      </c>
      <c r="CZ1005" s="30"/>
      <c r="DA1005" s="30"/>
      <c r="DB1005" s="30"/>
      <c r="DC1005" s="30"/>
      <c r="DD1005" s="30"/>
      <c r="DE1005" s="30"/>
      <c r="DF1005" s="30"/>
      <c r="DG1005" s="30"/>
      <c r="DH1005" s="30"/>
      <c r="DI1005" s="30"/>
      <c r="DJ1005" s="30"/>
      <c r="DK1005" s="30"/>
      <c r="DL1005" s="30"/>
      <c r="DM1005" s="30"/>
      <c r="DN1005" s="30"/>
      <c r="DO1005" s="30"/>
      <c r="DP1005" s="30"/>
      <c r="DQ1005" s="30"/>
      <c r="DR1005" s="30"/>
      <c r="DS1005" s="30"/>
      <c r="DT1005" s="30"/>
      <c r="DU1005" s="30"/>
      <c r="DV1005" s="30"/>
      <c r="DW1005" s="30"/>
      <c r="DX1005" s="30"/>
      <c r="DY1005" s="30"/>
      <c r="DZ1005" s="30"/>
      <c r="EA1005" s="30"/>
      <c r="EB1005" s="30"/>
      <c r="EC1005" s="30"/>
      <c r="ED1005" s="30"/>
      <c r="EE1005" s="30"/>
      <c r="EF1005" s="30"/>
      <c r="EG1005" s="30"/>
      <c r="EH1005" s="30"/>
      <c r="EI1005" s="30"/>
      <c r="EJ1005" s="30"/>
      <c r="EK1005" s="30"/>
      <c r="EL1005" s="30"/>
      <c r="EM1005" s="30"/>
      <c r="EN1005" s="30"/>
      <c r="EO1005" s="30"/>
      <c r="EP1005" s="30"/>
      <c r="EQ1005" s="30"/>
      <c r="ER1005" s="30"/>
      <c r="ES1005" s="30"/>
      <c r="ET1005" s="30"/>
      <c r="EU1005" s="30"/>
      <c r="EV1005" s="30"/>
      <c r="EW1005" s="30"/>
      <c r="EX1005" s="30"/>
      <c r="EY1005" s="30"/>
      <c r="EZ1005" s="30"/>
      <c r="FA1005" s="30"/>
      <c r="FB1005" s="30"/>
      <c r="FC1005" s="30"/>
      <c r="FD1005" s="30"/>
      <c r="FE1005" s="30"/>
      <c r="FF1005" s="30"/>
      <c r="FG1005" s="30"/>
      <c r="FH1005" s="30"/>
      <c r="FI1005" s="30"/>
    </row>
    <row r="1006" spans="1:165" s="29" customFormat="1" ht="24.95" customHeight="1" x14ac:dyDescent="0.15">
      <c r="A1006" s="23" t="s">
        <v>56</v>
      </c>
      <c r="B1006" s="23" t="s">
        <v>2603</v>
      </c>
      <c r="C1006" s="23" t="s">
        <v>2604</v>
      </c>
      <c r="D1006" s="23"/>
      <c r="E1006" s="23" t="s">
        <v>2578</v>
      </c>
      <c r="F1006" s="110"/>
      <c r="G1006" s="23"/>
      <c r="H1006" s="23"/>
      <c r="I1006" s="23">
        <v>62</v>
      </c>
      <c r="J1006" s="23"/>
      <c r="K1006" s="23" t="s">
        <v>4138</v>
      </c>
      <c r="L1006" s="23"/>
      <c r="M1006" s="94">
        <v>2330.12</v>
      </c>
      <c r="N1006" s="94"/>
      <c r="O1006" s="24">
        <f t="shared" si="2737"/>
        <v>62</v>
      </c>
      <c r="P1006" s="25">
        <f t="shared" si="2738"/>
        <v>2459.8301046491792</v>
      </c>
      <c r="Q1006" s="26">
        <f t="shared" si="2739"/>
        <v>159266.20824141841</v>
      </c>
      <c r="R1006" s="27">
        <f t="shared" si="2740"/>
        <v>0</v>
      </c>
      <c r="S1006" s="27">
        <f t="shared" si="2741"/>
        <v>2352.9551759999999</v>
      </c>
      <c r="T1006" s="28">
        <f t="shared" si="2742"/>
        <v>0</v>
      </c>
      <c r="U1006" s="25"/>
      <c r="V1006" s="25">
        <f t="shared" si="2743"/>
        <v>2352.9551759999999</v>
      </c>
      <c r="W1006" s="28">
        <f t="shared" si="2744"/>
        <v>0</v>
      </c>
      <c r="X1006" s="25"/>
      <c r="Y1006" s="25">
        <f t="shared" si="2745"/>
        <v>2376.0141367248002</v>
      </c>
      <c r="Z1006" s="28">
        <f t="shared" si="2746"/>
        <v>0</v>
      </c>
      <c r="AA1006" s="25"/>
      <c r="AB1006" s="25">
        <f t="shared" si="2747"/>
        <v>2399.2990752647033</v>
      </c>
      <c r="AC1006" s="28">
        <f t="shared" si="2748"/>
        <v>0</v>
      </c>
      <c r="AD1006" s="27">
        <f t="shared" si="2749"/>
        <v>0</v>
      </c>
      <c r="AE1006" s="27">
        <f t="shared" si="2750"/>
        <v>2422.8122062022976</v>
      </c>
      <c r="AF1006" s="28">
        <f t="shared" si="2751"/>
        <v>0</v>
      </c>
      <c r="AG1006" s="25"/>
      <c r="AH1006" s="25">
        <f t="shared" si="2752"/>
        <v>2422.8122062022976</v>
      </c>
      <c r="AI1006" s="28">
        <f t="shared" si="2753"/>
        <v>0</v>
      </c>
      <c r="AJ1006" s="25"/>
      <c r="AK1006" s="25">
        <f t="shared" si="2754"/>
        <v>2446.55576582308</v>
      </c>
      <c r="AL1006" s="28">
        <f t="shared" si="2755"/>
        <v>0</v>
      </c>
      <c r="AM1006" s="25"/>
      <c r="AN1006" s="25">
        <f t="shared" si="2756"/>
        <v>2470.5320123281463</v>
      </c>
      <c r="AO1006" s="28">
        <f t="shared" si="2757"/>
        <v>0</v>
      </c>
      <c r="AP1006" s="27">
        <f t="shared" si="2758"/>
        <v>0</v>
      </c>
      <c r="AQ1006" s="27">
        <f t="shared" si="2759"/>
        <v>2494.7432260489622</v>
      </c>
      <c r="AR1006" s="28">
        <f t="shared" si="2760"/>
        <v>0</v>
      </c>
      <c r="AS1006" s="25"/>
      <c r="AT1006" s="25">
        <f t="shared" si="2761"/>
        <v>2494.7432260489622</v>
      </c>
      <c r="AU1006" s="28">
        <f t="shared" si="2762"/>
        <v>0</v>
      </c>
      <c r="AV1006" s="25"/>
      <c r="AW1006" s="25">
        <f t="shared" si="2763"/>
        <v>2519.1917096642424</v>
      </c>
      <c r="AX1006" s="28">
        <f t="shared" si="2764"/>
        <v>0</v>
      </c>
      <c r="AY1006" s="25"/>
      <c r="AZ1006" s="25">
        <f t="shared" si="2765"/>
        <v>2543.8797884189521</v>
      </c>
      <c r="BA1006" s="28">
        <f t="shared" si="2766"/>
        <v>0</v>
      </c>
      <c r="BB1006" s="27">
        <f t="shared" si="2767"/>
        <v>62</v>
      </c>
      <c r="BC1006" s="27">
        <f t="shared" si="2768"/>
        <v>2568.8098103454581</v>
      </c>
      <c r="BD1006" s="28">
        <f t="shared" si="2769"/>
        <v>159266.20824141841</v>
      </c>
      <c r="BE1006" s="25">
        <v>62</v>
      </c>
      <c r="BF1006" s="25">
        <f t="shared" si="2770"/>
        <v>2568.8098103454581</v>
      </c>
      <c r="BG1006" s="28">
        <f t="shared" si="2771"/>
        <v>159266.20824141841</v>
      </c>
      <c r="BH1006" s="25"/>
      <c r="BI1006" s="25">
        <f t="shared" si="2772"/>
        <v>2593.9841464868437</v>
      </c>
      <c r="BJ1006" s="28">
        <f t="shared" si="2773"/>
        <v>0</v>
      </c>
      <c r="BK1006" s="25"/>
      <c r="BL1006" s="25">
        <f t="shared" si="2774"/>
        <v>2619.4051911224146</v>
      </c>
      <c r="BM1006" s="28">
        <f t="shared" si="2775"/>
        <v>0</v>
      </c>
      <c r="CZ1006" s="30"/>
      <c r="DA1006" s="30"/>
      <c r="DB1006" s="30"/>
      <c r="DC1006" s="30"/>
      <c r="DD1006" s="30"/>
      <c r="DE1006" s="30"/>
      <c r="DF1006" s="30"/>
      <c r="DG1006" s="30"/>
      <c r="DH1006" s="30"/>
      <c r="DI1006" s="30"/>
      <c r="DJ1006" s="30"/>
      <c r="DK1006" s="30"/>
      <c r="DL1006" s="30"/>
      <c r="DM1006" s="30"/>
      <c r="DN1006" s="30"/>
      <c r="DO1006" s="30"/>
      <c r="DP1006" s="30"/>
      <c r="DQ1006" s="30"/>
      <c r="DR1006" s="30"/>
      <c r="DS1006" s="30"/>
      <c r="DT1006" s="30"/>
      <c r="DU1006" s="30"/>
      <c r="DV1006" s="30"/>
      <c r="DW1006" s="30"/>
      <c r="DX1006" s="30"/>
      <c r="DY1006" s="30"/>
      <c r="DZ1006" s="30"/>
      <c r="EA1006" s="30"/>
      <c r="EB1006" s="30"/>
      <c r="EC1006" s="30"/>
      <c r="ED1006" s="30"/>
      <c r="EE1006" s="30"/>
      <c r="EF1006" s="30"/>
      <c r="EG1006" s="30"/>
      <c r="EH1006" s="30"/>
      <c r="EI1006" s="30"/>
      <c r="EJ1006" s="30"/>
      <c r="EK1006" s="30"/>
      <c r="EL1006" s="30"/>
      <c r="EM1006" s="30"/>
      <c r="EN1006" s="30"/>
      <c r="EO1006" s="30"/>
      <c r="EP1006" s="30"/>
      <c r="EQ1006" s="30"/>
      <c r="ER1006" s="30"/>
      <c r="ES1006" s="30"/>
      <c r="ET1006" s="30"/>
      <c r="EU1006" s="30"/>
      <c r="EV1006" s="30"/>
      <c r="EW1006" s="30"/>
      <c r="EX1006" s="30"/>
      <c r="EY1006" s="30"/>
      <c r="EZ1006" s="30"/>
      <c r="FA1006" s="30"/>
      <c r="FB1006" s="30"/>
      <c r="FC1006" s="30"/>
      <c r="FD1006" s="30"/>
      <c r="FE1006" s="30"/>
      <c r="FF1006" s="30"/>
      <c r="FG1006" s="30"/>
      <c r="FH1006" s="30"/>
      <c r="FI1006" s="30"/>
    </row>
    <row r="1007" spans="1:165" s="29" customFormat="1" ht="24.95" customHeight="1" x14ac:dyDescent="0.15">
      <c r="A1007" s="23" t="s">
        <v>56</v>
      </c>
      <c r="B1007" s="23" t="s">
        <v>2605</v>
      </c>
      <c r="C1007" s="23" t="s">
        <v>2606</v>
      </c>
      <c r="D1007" s="23"/>
      <c r="E1007" s="23" t="s">
        <v>2578</v>
      </c>
      <c r="F1007" s="110"/>
      <c r="G1007" s="23"/>
      <c r="H1007" s="23"/>
      <c r="I1007" s="23">
        <v>189</v>
      </c>
      <c r="J1007" s="23"/>
      <c r="K1007" s="23" t="s">
        <v>4138</v>
      </c>
      <c r="L1007" s="23"/>
      <c r="M1007" s="94">
        <v>1954.66</v>
      </c>
      <c r="N1007" s="94"/>
      <c r="O1007" s="24">
        <f t="shared" si="2737"/>
        <v>189</v>
      </c>
      <c r="P1007" s="25">
        <f t="shared" si="2738"/>
        <v>2063.4694832684863</v>
      </c>
      <c r="Q1007" s="26">
        <f t="shared" si="2739"/>
        <v>395531.06110812124</v>
      </c>
      <c r="R1007" s="27">
        <f t="shared" si="2740"/>
        <v>0</v>
      </c>
      <c r="S1007" s="27">
        <f t="shared" si="2741"/>
        <v>1973.8156680000002</v>
      </c>
      <c r="T1007" s="28">
        <f t="shared" si="2742"/>
        <v>0</v>
      </c>
      <c r="U1007" s="25"/>
      <c r="V1007" s="25">
        <f t="shared" si="2743"/>
        <v>1973.8156680000002</v>
      </c>
      <c r="W1007" s="28">
        <f t="shared" si="2744"/>
        <v>0</v>
      </c>
      <c r="X1007" s="25"/>
      <c r="Y1007" s="25">
        <f t="shared" si="2745"/>
        <v>1993.1590615464002</v>
      </c>
      <c r="Z1007" s="28">
        <f t="shared" si="2746"/>
        <v>0</v>
      </c>
      <c r="AA1007" s="25"/>
      <c r="AB1007" s="25">
        <f t="shared" si="2747"/>
        <v>2012.6920203495549</v>
      </c>
      <c r="AC1007" s="28">
        <f t="shared" si="2748"/>
        <v>0</v>
      </c>
      <c r="AD1007" s="27">
        <f t="shared" si="2749"/>
        <v>0</v>
      </c>
      <c r="AE1007" s="27">
        <f t="shared" si="2750"/>
        <v>2032.4164021489805</v>
      </c>
      <c r="AF1007" s="28">
        <f t="shared" si="2751"/>
        <v>0</v>
      </c>
      <c r="AG1007" s="25"/>
      <c r="AH1007" s="25">
        <f t="shared" si="2752"/>
        <v>2032.4164021489805</v>
      </c>
      <c r="AI1007" s="28">
        <f t="shared" si="2753"/>
        <v>0</v>
      </c>
      <c r="AJ1007" s="25"/>
      <c r="AK1007" s="25">
        <f t="shared" si="2754"/>
        <v>2052.3340828900405</v>
      </c>
      <c r="AL1007" s="28">
        <f t="shared" si="2755"/>
        <v>0</v>
      </c>
      <c r="AM1007" s="25"/>
      <c r="AN1007" s="25">
        <f t="shared" si="2756"/>
        <v>2072.4469569023631</v>
      </c>
      <c r="AO1007" s="28">
        <f t="shared" si="2757"/>
        <v>0</v>
      </c>
      <c r="AP1007" s="27">
        <f t="shared" si="2758"/>
        <v>189</v>
      </c>
      <c r="AQ1007" s="27">
        <f t="shared" si="2759"/>
        <v>2092.7569370800065</v>
      </c>
      <c r="AR1007" s="28">
        <f t="shared" si="2760"/>
        <v>395531.06110812124</v>
      </c>
      <c r="AS1007" s="25"/>
      <c r="AT1007" s="25">
        <f t="shared" si="2761"/>
        <v>2092.7569370800065</v>
      </c>
      <c r="AU1007" s="28">
        <f t="shared" si="2762"/>
        <v>0</v>
      </c>
      <c r="AV1007" s="25"/>
      <c r="AW1007" s="25">
        <f t="shared" si="2763"/>
        <v>2113.2659550633907</v>
      </c>
      <c r="AX1007" s="28">
        <f t="shared" si="2764"/>
        <v>0</v>
      </c>
      <c r="AY1007" s="25">
        <v>189</v>
      </c>
      <c r="AZ1007" s="25">
        <f t="shared" si="2765"/>
        <v>2133.975961423012</v>
      </c>
      <c r="BA1007" s="28">
        <f t="shared" si="2766"/>
        <v>403321.45670894929</v>
      </c>
      <c r="BB1007" s="27">
        <f t="shared" si="2767"/>
        <v>0</v>
      </c>
      <c r="BC1007" s="27">
        <f t="shared" si="2768"/>
        <v>2154.8889258449576</v>
      </c>
      <c r="BD1007" s="28">
        <f t="shared" si="2769"/>
        <v>0</v>
      </c>
      <c r="BE1007" s="25"/>
      <c r="BF1007" s="25">
        <f t="shared" si="2770"/>
        <v>2154.8889258449576</v>
      </c>
      <c r="BG1007" s="28">
        <f t="shared" si="2771"/>
        <v>0</v>
      </c>
      <c r="BH1007" s="25"/>
      <c r="BI1007" s="25">
        <f t="shared" si="2772"/>
        <v>2176.0068373182385</v>
      </c>
      <c r="BJ1007" s="28">
        <f t="shared" si="2773"/>
        <v>0</v>
      </c>
      <c r="BK1007" s="25"/>
      <c r="BL1007" s="25">
        <f t="shared" si="2774"/>
        <v>2197.3317043239572</v>
      </c>
      <c r="BM1007" s="28">
        <f t="shared" si="2775"/>
        <v>0</v>
      </c>
      <c r="CZ1007" s="30"/>
      <c r="DA1007" s="30"/>
      <c r="DB1007" s="30"/>
      <c r="DC1007" s="30"/>
      <c r="DD1007" s="30"/>
      <c r="DE1007" s="30"/>
      <c r="DF1007" s="30"/>
      <c r="DG1007" s="30"/>
      <c r="DH1007" s="30"/>
      <c r="DI1007" s="30"/>
      <c r="DJ1007" s="30"/>
      <c r="DK1007" s="30"/>
      <c r="DL1007" s="30"/>
      <c r="DM1007" s="30"/>
      <c r="DN1007" s="30"/>
      <c r="DO1007" s="30"/>
      <c r="DP1007" s="30"/>
      <c r="DQ1007" s="30"/>
      <c r="DR1007" s="30"/>
      <c r="DS1007" s="30"/>
      <c r="DT1007" s="30"/>
      <c r="DU1007" s="30"/>
      <c r="DV1007" s="30"/>
      <c r="DW1007" s="30"/>
      <c r="DX1007" s="30"/>
      <c r="DY1007" s="30"/>
      <c r="DZ1007" s="30"/>
      <c r="EA1007" s="30"/>
      <c r="EB1007" s="30"/>
      <c r="EC1007" s="30"/>
      <c r="ED1007" s="30"/>
      <c r="EE1007" s="30"/>
      <c r="EF1007" s="30"/>
      <c r="EG1007" s="30"/>
      <c r="EH1007" s="30"/>
      <c r="EI1007" s="30"/>
      <c r="EJ1007" s="30"/>
      <c r="EK1007" s="30"/>
      <c r="EL1007" s="30"/>
      <c r="EM1007" s="30"/>
      <c r="EN1007" s="30"/>
      <c r="EO1007" s="30"/>
      <c r="EP1007" s="30"/>
      <c r="EQ1007" s="30"/>
      <c r="ER1007" s="30"/>
      <c r="ES1007" s="30"/>
      <c r="ET1007" s="30"/>
      <c r="EU1007" s="30"/>
      <c r="EV1007" s="30"/>
      <c r="EW1007" s="30"/>
      <c r="EX1007" s="30"/>
      <c r="EY1007" s="30"/>
      <c r="EZ1007" s="30"/>
      <c r="FA1007" s="30"/>
      <c r="FB1007" s="30"/>
      <c r="FC1007" s="30"/>
      <c r="FD1007" s="30"/>
      <c r="FE1007" s="30"/>
      <c r="FF1007" s="30"/>
      <c r="FG1007" s="30"/>
      <c r="FH1007" s="30"/>
      <c r="FI1007" s="30"/>
    </row>
    <row r="1008" spans="1:165" s="29" customFormat="1" ht="24.95" customHeight="1" x14ac:dyDescent="0.15">
      <c r="A1008" s="23" t="s">
        <v>56</v>
      </c>
      <c r="B1008" s="23" t="s">
        <v>2607</v>
      </c>
      <c r="C1008" s="23" t="s">
        <v>2608</v>
      </c>
      <c r="D1008" s="23"/>
      <c r="E1008" s="23" t="s">
        <v>2578</v>
      </c>
      <c r="F1008" s="110"/>
      <c r="G1008" s="23"/>
      <c r="H1008" s="23"/>
      <c r="I1008" s="23">
        <v>1</v>
      </c>
      <c r="J1008" s="23"/>
      <c r="K1008" s="23" t="s">
        <v>4138</v>
      </c>
      <c r="L1008" s="23"/>
      <c r="M1008" s="94">
        <v>2270</v>
      </c>
      <c r="N1008" s="94"/>
      <c r="O1008" s="24">
        <f t="shared" si="2737"/>
        <v>1</v>
      </c>
      <c r="P1008" s="25">
        <f t="shared" si="2738"/>
        <v>2396.3634222931169</v>
      </c>
      <c r="Q1008" s="26">
        <f t="shared" si="2739"/>
        <v>2430.3757416489898</v>
      </c>
      <c r="R1008" s="27">
        <f t="shared" si="2740"/>
        <v>0</v>
      </c>
      <c r="S1008" s="27">
        <f t="shared" si="2741"/>
        <v>2292.2460000000001</v>
      </c>
      <c r="T1008" s="28">
        <f t="shared" si="2742"/>
        <v>0</v>
      </c>
      <c r="U1008" s="25"/>
      <c r="V1008" s="25">
        <f t="shared" si="2743"/>
        <v>2292.2460000000001</v>
      </c>
      <c r="W1008" s="28">
        <f t="shared" si="2744"/>
        <v>0</v>
      </c>
      <c r="X1008" s="25"/>
      <c r="Y1008" s="25">
        <f t="shared" si="2745"/>
        <v>2314.7100108</v>
      </c>
      <c r="Z1008" s="28">
        <f t="shared" si="2746"/>
        <v>0</v>
      </c>
      <c r="AA1008" s="25"/>
      <c r="AB1008" s="25">
        <f t="shared" si="2747"/>
        <v>2337.3941689058402</v>
      </c>
      <c r="AC1008" s="28">
        <f t="shared" si="2748"/>
        <v>0</v>
      </c>
      <c r="AD1008" s="27">
        <f t="shared" si="2749"/>
        <v>0</v>
      </c>
      <c r="AE1008" s="27">
        <f t="shared" si="2750"/>
        <v>2360.3006317611175</v>
      </c>
      <c r="AF1008" s="28">
        <f t="shared" si="2751"/>
        <v>0</v>
      </c>
      <c r="AG1008" s="25"/>
      <c r="AH1008" s="25">
        <f t="shared" si="2752"/>
        <v>2360.3006317611175</v>
      </c>
      <c r="AI1008" s="28">
        <f t="shared" si="2753"/>
        <v>0</v>
      </c>
      <c r="AJ1008" s="25"/>
      <c r="AK1008" s="25">
        <f t="shared" si="2754"/>
        <v>2383.4315779523768</v>
      </c>
      <c r="AL1008" s="28">
        <f t="shared" si="2755"/>
        <v>0</v>
      </c>
      <c r="AM1008" s="25"/>
      <c r="AN1008" s="25">
        <f t="shared" si="2756"/>
        <v>2406.7892074163101</v>
      </c>
      <c r="AO1008" s="28">
        <f t="shared" si="2757"/>
        <v>0</v>
      </c>
      <c r="AP1008" s="27">
        <f t="shared" si="2758"/>
        <v>1</v>
      </c>
      <c r="AQ1008" s="27">
        <f t="shared" si="2759"/>
        <v>2430.3757416489898</v>
      </c>
      <c r="AR1008" s="28">
        <f t="shared" si="2760"/>
        <v>2430.3757416489898</v>
      </c>
      <c r="AS1008" s="25"/>
      <c r="AT1008" s="25">
        <f t="shared" si="2761"/>
        <v>2430.3757416489898</v>
      </c>
      <c r="AU1008" s="28">
        <f t="shared" si="2762"/>
        <v>0</v>
      </c>
      <c r="AV1008" s="25"/>
      <c r="AW1008" s="25">
        <f t="shared" si="2763"/>
        <v>2454.1934239171501</v>
      </c>
      <c r="AX1008" s="28">
        <f t="shared" si="2764"/>
        <v>0</v>
      </c>
      <c r="AY1008" s="25">
        <v>1</v>
      </c>
      <c r="AZ1008" s="25">
        <f t="shared" si="2765"/>
        <v>2478.2445194715383</v>
      </c>
      <c r="BA1008" s="28">
        <f t="shared" si="2766"/>
        <v>2478.2445194715383</v>
      </c>
      <c r="BB1008" s="27">
        <f t="shared" si="2767"/>
        <v>0</v>
      </c>
      <c r="BC1008" s="27">
        <f t="shared" si="2768"/>
        <v>2502.5313157623596</v>
      </c>
      <c r="BD1008" s="28">
        <f t="shared" si="2769"/>
        <v>0</v>
      </c>
      <c r="BE1008" s="25"/>
      <c r="BF1008" s="25">
        <f t="shared" si="2770"/>
        <v>2502.5313157623596</v>
      </c>
      <c r="BG1008" s="28">
        <f t="shared" si="2771"/>
        <v>0</v>
      </c>
      <c r="BH1008" s="25"/>
      <c r="BI1008" s="25">
        <f t="shared" si="2772"/>
        <v>2527.0561226568307</v>
      </c>
      <c r="BJ1008" s="28">
        <f t="shared" si="2773"/>
        <v>0</v>
      </c>
      <c r="BK1008" s="25"/>
      <c r="BL1008" s="25">
        <f t="shared" si="2774"/>
        <v>2551.8212726588677</v>
      </c>
      <c r="BM1008" s="28">
        <f t="shared" si="2775"/>
        <v>0</v>
      </c>
      <c r="CZ1008" s="30"/>
      <c r="DA1008" s="30"/>
      <c r="DB1008" s="30"/>
      <c r="DC1008" s="30"/>
      <c r="DD1008" s="30"/>
      <c r="DE1008" s="30"/>
      <c r="DF1008" s="30"/>
      <c r="DG1008" s="30"/>
      <c r="DH1008" s="30"/>
      <c r="DI1008" s="30"/>
      <c r="DJ1008" s="30"/>
      <c r="DK1008" s="30"/>
      <c r="DL1008" s="30"/>
      <c r="DM1008" s="30"/>
      <c r="DN1008" s="30"/>
      <c r="DO1008" s="30"/>
      <c r="DP1008" s="30"/>
      <c r="DQ1008" s="30"/>
      <c r="DR1008" s="30"/>
      <c r="DS1008" s="30"/>
      <c r="DT1008" s="30"/>
      <c r="DU1008" s="30"/>
      <c r="DV1008" s="30"/>
      <c r="DW1008" s="30"/>
      <c r="DX1008" s="30"/>
      <c r="DY1008" s="30"/>
      <c r="DZ1008" s="30"/>
      <c r="EA1008" s="30"/>
      <c r="EB1008" s="30"/>
      <c r="EC1008" s="30"/>
      <c r="ED1008" s="30"/>
      <c r="EE1008" s="30"/>
      <c r="EF1008" s="30"/>
      <c r="EG1008" s="30"/>
      <c r="EH1008" s="30"/>
      <c r="EI1008" s="30"/>
      <c r="EJ1008" s="30"/>
      <c r="EK1008" s="30"/>
      <c r="EL1008" s="30"/>
      <c r="EM1008" s="30"/>
      <c r="EN1008" s="30"/>
      <c r="EO1008" s="30"/>
      <c r="EP1008" s="30"/>
      <c r="EQ1008" s="30"/>
      <c r="ER1008" s="30"/>
      <c r="ES1008" s="30"/>
      <c r="ET1008" s="30"/>
      <c r="EU1008" s="30"/>
      <c r="EV1008" s="30"/>
      <c r="EW1008" s="30"/>
      <c r="EX1008" s="30"/>
      <c r="EY1008" s="30"/>
      <c r="EZ1008" s="30"/>
      <c r="FA1008" s="30"/>
      <c r="FB1008" s="30"/>
      <c r="FC1008" s="30"/>
      <c r="FD1008" s="30"/>
      <c r="FE1008" s="30"/>
      <c r="FF1008" s="30"/>
      <c r="FG1008" s="30"/>
      <c r="FH1008" s="30"/>
      <c r="FI1008" s="30"/>
    </row>
    <row r="1009" spans="1:165" s="29" customFormat="1" ht="24.95" customHeight="1" x14ac:dyDescent="0.15">
      <c r="A1009" s="23" t="s">
        <v>56</v>
      </c>
      <c r="B1009" s="23" t="s">
        <v>2609</v>
      </c>
      <c r="C1009" s="23" t="s">
        <v>2610</v>
      </c>
      <c r="D1009" s="23"/>
      <c r="E1009" s="23" t="s">
        <v>2578</v>
      </c>
      <c r="F1009" s="110"/>
      <c r="G1009" s="23"/>
      <c r="H1009" s="23"/>
      <c r="I1009" s="23">
        <v>103</v>
      </c>
      <c r="J1009" s="23"/>
      <c r="K1009" s="23" t="s">
        <v>4138</v>
      </c>
      <c r="L1009" s="23"/>
      <c r="M1009" s="94">
        <v>450</v>
      </c>
      <c r="N1009" s="94"/>
      <c r="O1009" s="24">
        <f t="shared" si="2737"/>
        <v>103</v>
      </c>
      <c r="P1009" s="25">
        <f t="shared" si="2738"/>
        <v>475.05001763519931</v>
      </c>
      <c r="Q1009" s="26">
        <f t="shared" si="2739"/>
        <v>48388.285231022637</v>
      </c>
      <c r="R1009" s="27">
        <f t="shared" si="2740"/>
        <v>0</v>
      </c>
      <c r="S1009" s="27">
        <f t="shared" si="2741"/>
        <v>454.41</v>
      </c>
      <c r="T1009" s="28">
        <f t="shared" si="2742"/>
        <v>0</v>
      </c>
      <c r="U1009" s="25"/>
      <c r="V1009" s="25">
        <f t="shared" si="2743"/>
        <v>454.41</v>
      </c>
      <c r="W1009" s="28">
        <f t="shared" si="2744"/>
        <v>0</v>
      </c>
      <c r="X1009" s="25"/>
      <c r="Y1009" s="25">
        <f t="shared" si="2745"/>
        <v>458.86321800000002</v>
      </c>
      <c r="Z1009" s="28">
        <f t="shared" si="2746"/>
        <v>0</v>
      </c>
      <c r="AA1009" s="25"/>
      <c r="AB1009" s="25">
        <f t="shared" si="2747"/>
        <v>463.36007753640001</v>
      </c>
      <c r="AC1009" s="28">
        <f t="shared" si="2748"/>
        <v>0</v>
      </c>
      <c r="AD1009" s="27">
        <f t="shared" si="2749"/>
        <v>89</v>
      </c>
      <c r="AE1009" s="27">
        <f t="shared" si="2750"/>
        <v>467.90100629625675</v>
      </c>
      <c r="AF1009" s="28">
        <f t="shared" si="2751"/>
        <v>41643.189560366853</v>
      </c>
      <c r="AG1009" s="25">
        <v>89</v>
      </c>
      <c r="AH1009" s="25">
        <f t="shared" si="2752"/>
        <v>467.90100629625675</v>
      </c>
      <c r="AI1009" s="28">
        <f t="shared" si="2753"/>
        <v>41643.189560366853</v>
      </c>
      <c r="AJ1009" s="25"/>
      <c r="AK1009" s="25">
        <f t="shared" si="2754"/>
        <v>472.4864361579601</v>
      </c>
      <c r="AL1009" s="28">
        <f t="shared" si="2755"/>
        <v>0</v>
      </c>
      <c r="AM1009" s="25"/>
      <c r="AN1009" s="25">
        <f t="shared" si="2756"/>
        <v>477.11680323230814</v>
      </c>
      <c r="AO1009" s="28">
        <f t="shared" si="2757"/>
        <v>0</v>
      </c>
      <c r="AP1009" s="27">
        <f t="shared" si="2758"/>
        <v>14</v>
      </c>
      <c r="AQ1009" s="27">
        <f t="shared" si="2759"/>
        <v>481.79254790398477</v>
      </c>
      <c r="AR1009" s="28">
        <f t="shared" si="2760"/>
        <v>6745.0956706557863</v>
      </c>
      <c r="AS1009" s="25">
        <v>14</v>
      </c>
      <c r="AT1009" s="25">
        <f t="shared" si="2761"/>
        <v>481.79254790398477</v>
      </c>
      <c r="AU1009" s="28">
        <f t="shared" si="2762"/>
        <v>6745.0956706557863</v>
      </c>
      <c r="AV1009" s="25"/>
      <c r="AW1009" s="25">
        <f t="shared" si="2763"/>
        <v>486.51411487344382</v>
      </c>
      <c r="AX1009" s="28">
        <f t="shared" si="2764"/>
        <v>0</v>
      </c>
      <c r="AY1009" s="25"/>
      <c r="AZ1009" s="25">
        <f t="shared" si="2765"/>
        <v>491.2819531992036</v>
      </c>
      <c r="BA1009" s="28">
        <f t="shared" si="2766"/>
        <v>0</v>
      </c>
      <c r="BB1009" s="27">
        <f t="shared" si="2767"/>
        <v>0</v>
      </c>
      <c r="BC1009" s="27">
        <f t="shared" si="2768"/>
        <v>496.09651634055581</v>
      </c>
      <c r="BD1009" s="28">
        <f t="shared" si="2769"/>
        <v>0</v>
      </c>
      <c r="BE1009" s="25"/>
      <c r="BF1009" s="25">
        <f t="shared" si="2770"/>
        <v>496.09651634055581</v>
      </c>
      <c r="BG1009" s="28">
        <f t="shared" si="2771"/>
        <v>0</v>
      </c>
      <c r="BH1009" s="25"/>
      <c r="BI1009" s="25">
        <f t="shared" si="2772"/>
        <v>500.9582622006933</v>
      </c>
      <c r="BJ1009" s="28">
        <f t="shared" si="2773"/>
        <v>0</v>
      </c>
      <c r="BK1009" s="25"/>
      <c r="BL1009" s="25">
        <f t="shared" si="2774"/>
        <v>505.8676531702601</v>
      </c>
      <c r="BM1009" s="28">
        <f t="shared" si="2775"/>
        <v>0</v>
      </c>
      <c r="CZ1009" s="30"/>
      <c r="DA1009" s="30"/>
      <c r="DB1009" s="30"/>
      <c r="DC1009" s="30"/>
      <c r="DD1009" s="30"/>
      <c r="DE1009" s="30"/>
      <c r="DF1009" s="30"/>
      <c r="DG1009" s="30"/>
      <c r="DH1009" s="30"/>
      <c r="DI1009" s="30"/>
      <c r="DJ1009" s="30"/>
      <c r="DK1009" s="30"/>
      <c r="DL1009" s="30"/>
      <c r="DM1009" s="30"/>
      <c r="DN1009" s="30"/>
      <c r="DO1009" s="30"/>
      <c r="DP1009" s="30"/>
      <c r="DQ1009" s="30"/>
      <c r="DR1009" s="30"/>
      <c r="DS1009" s="30"/>
      <c r="DT1009" s="30"/>
      <c r="DU1009" s="30"/>
      <c r="DV1009" s="30"/>
      <c r="DW1009" s="30"/>
      <c r="DX1009" s="30"/>
      <c r="DY1009" s="30"/>
      <c r="DZ1009" s="30"/>
      <c r="EA1009" s="30"/>
      <c r="EB1009" s="30"/>
      <c r="EC1009" s="30"/>
      <c r="ED1009" s="30"/>
      <c r="EE1009" s="30"/>
      <c r="EF1009" s="30"/>
      <c r="EG1009" s="30"/>
      <c r="EH1009" s="30"/>
      <c r="EI1009" s="30"/>
      <c r="EJ1009" s="30"/>
      <c r="EK1009" s="30"/>
      <c r="EL1009" s="30"/>
      <c r="EM1009" s="30"/>
      <c r="EN1009" s="30"/>
      <c r="EO1009" s="30"/>
      <c r="EP1009" s="30"/>
      <c r="EQ1009" s="30"/>
      <c r="ER1009" s="30"/>
      <c r="ES1009" s="30"/>
      <c r="ET1009" s="30"/>
      <c r="EU1009" s="30"/>
      <c r="EV1009" s="30"/>
      <c r="EW1009" s="30"/>
      <c r="EX1009" s="30"/>
      <c r="EY1009" s="30"/>
      <c r="EZ1009" s="30"/>
      <c r="FA1009" s="30"/>
      <c r="FB1009" s="30"/>
      <c r="FC1009" s="30"/>
      <c r="FD1009" s="30"/>
      <c r="FE1009" s="30"/>
      <c r="FF1009" s="30"/>
      <c r="FG1009" s="30"/>
      <c r="FH1009" s="30"/>
      <c r="FI1009" s="30"/>
    </row>
    <row r="1010" spans="1:165" s="29" customFormat="1" ht="24.95" customHeight="1" x14ac:dyDescent="0.15">
      <c r="A1010" s="23" t="s">
        <v>56</v>
      </c>
      <c r="B1010" s="23" t="s">
        <v>2611</v>
      </c>
      <c r="C1010" s="23" t="s">
        <v>2612</v>
      </c>
      <c r="D1010" s="23"/>
      <c r="E1010" s="23" t="s">
        <v>465</v>
      </c>
      <c r="F1010" s="110"/>
      <c r="G1010" s="23"/>
      <c r="H1010" s="23"/>
      <c r="I1010" s="23">
        <v>170</v>
      </c>
      <c r="J1010" s="23"/>
      <c r="K1010" s="23" t="s">
        <v>4138</v>
      </c>
      <c r="L1010" s="23"/>
      <c r="M1010" s="94">
        <v>117</v>
      </c>
      <c r="N1010" s="94"/>
      <c r="O1010" s="24">
        <f t="shared" si="2737"/>
        <v>170</v>
      </c>
      <c r="P1010" s="25">
        <f t="shared" si="2738"/>
        <v>123.51300458515182</v>
      </c>
      <c r="Q1010" s="26">
        <f t="shared" si="2739"/>
        <v>21015.277513052148</v>
      </c>
      <c r="R1010" s="27">
        <f t="shared" si="2740"/>
        <v>40</v>
      </c>
      <c r="S1010" s="27">
        <f t="shared" si="2741"/>
        <v>118.14660000000001</v>
      </c>
      <c r="T1010" s="28">
        <f t="shared" si="2742"/>
        <v>4725.8640000000005</v>
      </c>
      <c r="U1010" s="25"/>
      <c r="V1010" s="25">
        <f t="shared" si="2743"/>
        <v>118.14660000000001</v>
      </c>
      <c r="W1010" s="28">
        <f t="shared" si="2744"/>
        <v>0</v>
      </c>
      <c r="X1010" s="25"/>
      <c r="Y1010" s="25">
        <f t="shared" si="2745"/>
        <v>119.30443668000001</v>
      </c>
      <c r="Z1010" s="28">
        <f t="shared" si="2746"/>
        <v>0</v>
      </c>
      <c r="AA1010" s="25">
        <v>40</v>
      </c>
      <c r="AB1010" s="25">
        <f t="shared" si="2747"/>
        <v>120.47362015946402</v>
      </c>
      <c r="AC1010" s="28">
        <f t="shared" si="2748"/>
        <v>4818.9448063785603</v>
      </c>
      <c r="AD1010" s="27">
        <f t="shared" si="2749"/>
        <v>45</v>
      </c>
      <c r="AE1010" s="27">
        <f t="shared" si="2750"/>
        <v>121.65426163702676</v>
      </c>
      <c r="AF1010" s="28">
        <f t="shared" si="2751"/>
        <v>5474.4417736662044</v>
      </c>
      <c r="AG1010" s="25"/>
      <c r="AH1010" s="25">
        <f t="shared" si="2752"/>
        <v>121.65426163702676</v>
      </c>
      <c r="AI1010" s="28">
        <f t="shared" si="2753"/>
        <v>0</v>
      </c>
      <c r="AJ1010" s="25"/>
      <c r="AK1010" s="25">
        <f t="shared" si="2754"/>
        <v>122.84647340106963</v>
      </c>
      <c r="AL1010" s="28">
        <f t="shared" si="2755"/>
        <v>0</v>
      </c>
      <c r="AM1010" s="25">
        <v>45</v>
      </c>
      <c r="AN1010" s="25">
        <f t="shared" si="2756"/>
        <v>124.05036884040011</v>
      </c>
      <c r="AO1010" s="28">
        <f t="shared" si="2757"/>
        <v>5582.2665978180048</v>
      </c>
      <c r="AP1010" s="27">
        <f t="shared" si="2758"/>
        <v>40</v>
      </c>
      <c r="AQ1010" s="27">
        <f t="shared" si="2759"/>
        <v>125.26606245503604</v>
      </c>
      <c r="AR1010" s="28">
        <f t="shared" si="2760"/>
        <v>5010.6424982014414</v>
      </c>
      <c r="AS1010" s="25"/>
      <c r="AT1010" s="25">
        <f t="shared" si="2761"/>
        <v>125.26606245503604</v>
      </c>
      <c r="AU1010" s="28">
        <f t="shared" si="2762"/>
        <v>0</v>
      </c>
      <c r="AV1010" s="25"/>
      <c r="AW1010" s="25">
        <f t="shared" si="2763"/>
        <v>126.49366986709539</v>
      </c>
      <c r="AX1010" s="28">
        <f t="shared" si="2764"/>
        <v>0</v>
      </c>
      <c r="AY1010" s="25">
        <v>40</v>
      </c>
      <c r="AZ1010" s="25">
        <f t="shared" si="2765"/>
        <v>127.73330783179293</v>
      </c>
      <c r="BA1010" s="28">
        <f t="shared" si="2766"/>
        <v>5109.3323132717169</v>
      </c>
      <c r="BB1010" s="27">
        <f t="shared" si="2767"/>
        <v>45</v>
      </c>
      <c r="BC1010" s="27">
        <f t="shared" si="2768"/>
        <v>128.9850942485445</v>
      </c>
      <c r="BD1010" s="28">
        <f t="shared" si="2769"/>
        <v>5804.3292411845023</v>
      </c>
      <c r="BE1010" s="25"/>
      <c r="BF1010" s="25">
        <f t="shared" si="2770"/>
        <v>128.9850942485445</v>
      </c>
      <c r="BG1010" s="28">
        <f t="shared" si="2771"/>
        <v>0</v>
      </c>
      <c r="BH1010" s="25">
        <v>45</v>
      </c>
      <c r="BI1010" s="25">
        <f t="shared" si="2772"/>
        <v>130.24914817218024</v>
      </c>
      <c r="BJ1010" s="28">
        <f t="shared" si="2773"/>
        <v>5861.2116677481108</v>
      </c>
      <c r="BK1010" s="25"/>
      <c r="BL1010" s="25">
        <f t="shared" si="2774"/>
        <v>131.5255898242676</v>
      </c>
      <c r="BM1010" s="28">
        <f t="shared" si="2775"/>
        <v>0</v>
      </c>
      <c r="CZ1010" s="30"/>
      <c r="DA1010" s="30"/>
      <c r="DB1010" s="30"/>
      <c r="DC1010" s="30"/>
      <c r="DD1010" s="30"/>
      <c r="DE1010" s="30"/>
      <c r="DF1010" s="30"/>
      <c r="DG1010" s="30"/>
      <c r="DH1010" s="30"/>
      <c r="DI1010" s="30"/>
      <c r="DJ1010" s="30"/>
      <c r="DK1010" s="30"/>
      <c r="DL1010" s="30"/>
      <c r="DM1010" s="30"/>
      <c r="DN1010" s="30"/>
      <c r="DO1010" s="30"/>
      <c r="DP1010" s="30"/>
      <c r="DQ1010" s="30"/>
      <c r="DR1010" s="30"/>
      <c r="DS1010" s="30"/>
      <c r="DT1010" s="30"/>
      <c r="DU1010" s="30"/>
      <c r="DV1010" s="30"/>
      <c r="DW1010" s="30"/>
      <c r="DX1010" s="30"/>
      <c r="DY1010" s="30"/>
      <c r="DZ1010" s="30"/>
      <c r="EA1010" s="30"/>
      <c r="EB1010" s="30"/>
      <c r="EC1010" s="30"/>
      <c r="ED1010" s="30"/>
      <c r="EE1010" s="30"/>
      <c r="EF1010" s="30"/>
      <c r="EG1010" s="30"/>
      <c r="EH1010" s="30"/>
      <c r="EI1010" s="30"/>
      <c r="EJ1010" s="30"/>
      <c r="EK1010" s="30"/>
      <c r="EL1010" s="30"/>
      <c r="EM1010" s="30"/>
      <c r="EN1010" s="30"/>
      <c r="EO1010" s="30"/>
      <c r="EP1010" s="30"/>
      <c r="EQ1010" s="30"/>
      <c r="ER1010" s="30"/>
      <c r="ES1010" s="30"/>
      <c r="ET1010" s="30"/>
      <c r="EU1010" s="30"/>
      <c r="EV1010" s="30"/>
      <c r="EW1010" s="30"/>
      <c r="EX1010" s="30"/>
      <c r="EY1010" s="30"/>
      <c r="EZ1010" s="30"/>
      <c r="FA1010" s="30"/>
      <c r="FB1010" s="30"/>
      <c r="FC1010" s="30"/>
      <c r="FD1010" s="30"/>
      <c r="FE1010" s="30"/>
      <c r="FF1010" s="30"/>
      <c r="FG1010" s="30"/>
      <c r="FH1010" s="30"/>
      <c r="FI1010" s="30"/>
    </row>
    <row r="1011" spans="1:165" s="29" customFormat="1" ht="24.95" customHeight="1" x14ac:dyDescent="0.15">
      <c r="A1011" s="23" t="s">
        <v>56</v>
      </c>
      <c r="B1011" s="23" t="s">
        <v>2613</v>
      </c>
      <c r="C1011" s="23" t="s">
        <v>2614</v>
      </c>
      <c r="D1011" s="23"/>
      <c r="E1011" s="23" t="s">
        <v>2615</v>
      </c>
      <c r="F1011" s="110"/>
      <c r="G1011" s="23"/>
      <c r="H1011" s="23"/>
      <c r="I1011" s="23">
        <v>39</v>
      </c>
      <c r="J1011" s="23"/>
      <c r="K1011" s="23" t="s">
        <v>4138</v>
      </c>
      <c r="L1011" s="23"/>
      <c r="M1011" s="94">
        <v>5092</v>
      </c>
      <c r="N1011" s="94"/>
      <c r="O1011" s="24">
        <f t="shared" si="2737"/>
        <v>39</v>
      </c>
      <c r="P1011" s="25">
        <f t="shared" si="2738"/>
        <v>5375.4548662187444</v>
      </c>
      <c r="Q1011" s="26">
        <f t="shared" si="2739"/>
        <v>205491.74227296322</v>
      </c>
      <c r="R1011" s="27">
        <f t="shared" si="2740"/>
        <v>23</v>
      </c>
      <c r="S1011" s="27">
        <f t="shared" si="2741"/>
        <v>5141.9016000000001</v>
      </c>
      <c r="T1011" s="28">
        <f t="shared" si="2742"/>
        <v>118263.7368</v>
      </c>
      <c r="U1011" s="25"/>
      <c r="V1011" s="25">
        <f t="shared" si="2743"/>
        <v>5141.9016000000001</v>
      </c>
      <c r="W1011" s="28">
        <f t="shared" si="2744"/>
        <v>0</v>
      </c>
      <c r="X1011" s="25"/>
      <c r="Y1011" s="25">
        <f t="shared" si="2745"/>
        <v>5192.29223568</v>
      </c>
      <c r="Z1011" s="28">
        <f t="shared" si="2746"/>
        <v>0</v>
      </c>
      <c r="AA1011" s="25">
        <v>23</v>
      </c>
      <c r="AB1011" s="25">
        <f t="shared" si="2747"/>
        <v>5243.1766995896642</v>
      </c>
      <c r="AC1011" s="28">
        <f t="shared" si="2748"/>
        <v>120593.06409056227</v>
      </c>
      <c r="AD1011" s="27">
        <f t="shared" si="2749"/>
        <v>0</v>
      </c>
      <c r="AE1011" s="27">
        <f t="shared" si="2750"/>
        <v>5294.5598312456432</v>
      </c>
      <c r="AF1011" s="28">
        <f t="shared" si="2751"/>
        <v>0</v>
      </c>
      <c r="AG1011" s="25"/>
      <c r="AH1011" s="25">
        <f t="shared" si="2752"/>
        <v>5294.5598312456432</v>
      </c>
      <c r="AI1011" s="28">
        <f t="shared" si="2753"/>
        <v>0</v>
      </c>
      <c r="AJ1011" s="25"/>
      <c r="AK1011" s="25">
        <f t="shared" si="2754"/>
        <v>5346.4465175918504</v>
      </c>
      <c r="AL1011" s="28">
        <f t="shared" si="2755"/>
        <v>0</v>
      </c>
      <c r="AM1011" s="25"/>
      <c r="AN1011" s="25">
        <f t="shared" si="2756"/>
        <v>5398.841693464251</v>
      </c>
      <c r="AO1011" s="28">
        <f t="shared" si="2757"/>
        <v>0</v>
      </c>
      <c r="AP1011" s="27">
        <f t="shared" si="2758"/>
        <v>16</v>
      </c>
      <c r="AQ1011" s="27">
        <f t="shared" si="2759"/>
        <v>5451.7503420602006</v>
      </c>
      <c r="AR1011" s="28">
        <f t="shared" si="2760"/>
        <v>87228.00547296321</v>
      </c>
      <c r="AS1011" s="25"/>
      <c r="AT1011" s="25">
        <f t="shared" si="2761"/>
        <v>5451.7503420602006</v>
      </c>
      <c r="AU1011" s="28">
        <f t="shared" si="2762"/>
        <v>0</v>
      </c>
      <c r="AV1011" s="25"/>
      <c r="AW1011" s="25">
        <f t="shared" si="2763"/>
        <v>5505.1774954123912</v>
      </c>
      <c r="AX1011" s="28">
        <f t="shared" si="2764"/>
        <v>0</v>
      </c>
      <c r="AY1011" s="25">
        <v>16</v>
      </c>
      <c r="AZ1011" s="25">
        <f t="shared" si="2765"/>
        <v>5559.1282348674331</v>
      </c>
      <c r="BA1011" s="28">
        <f t="shared" si="2766"/>
        <v>88946.051757878929</v>
      </c>
      <c r="BB1011" s="27">
        <f t="shared" si="2767"/>
        <v>0</v>
      </c>
      <c r="BC1011" s="27">
        <f t="shared" si="2768"/>
        <v>5613.6076915691337</v>
      </c>
      <c r="BD1011" s="28">
        <f t="shared" si="2769"/>
        <v>0</v>
      </c>
      <c r="BE1011" s="25"/>
      <c r="BF1011" s="25">
        <f t="shared" si="2770"/>
        <v>5613.6076915691337</v>
      </c>
      <c r="BG1011" s="28">
        <f t="shared" si="2771"/>
        <v>0</v>
      </c>
      <c r="BH1011" s="25"/>
      <c r="BI1011" s="25">
        <f t="shared" si="2772"/>
        <v>5668.6210469465113</v>
      </c>
      <c r="BJ1011" s="28">
        <f t="shared" si="2773"/>
        <v>0</v>
      </c>
      <c r="BK1011" s="25"/>
      <c r="BL1011" s="25">
        <f t="shared" si="2774"/>
        <v>5724.1735332065873</v>
      </c>
      <c r="BM1011" s="28">
        <f t="shared" si="2775"/>
        <v>0</v>
      </c>
      <c r="CZ1011" s="30"/>
      <c r="DA1011" s="30"/>
      <c r="DB1011" s="30"/>
      <c r="DC1011" s="30"/>
      <c r="DD1011" s="30"/>
      <c r="DE1011" s="30"/>
      <c r="DF1011" s="30"/>
      <c r="DG1011" s="30"/>
      <c r="DH1011" s="30"/>
      <c r="DI1011" s="30"/>
      <c r="DJ1011" s="30"/>
      <c r="DK1011" s="30"/>
      <c r="DL1011" s="30"/>
      <c r="DM1011" s="30"/>
      <c r="DN1011" s="30"/>
      <c r="DO1011" s="30"/>
      <c r="DP1011" s="30"/>
      <c r="DQ1011" s="30"/>
      <c r="DR1011" s="30"/>
      <c r="DS1011" s="30"/>
      <c r="DT1011" s="30"/>
      <c r="DU1011" s="30"/>
      <c r="DV1011" s="30"/>
      <c r="DW1011" s="30"/>
      <c r="DX1011" s="30"/>
      <c r="DY1011" s="30"/>
      <c r="DZ1011" s="30"/>
      <c r="EA1011" s="30"/>
      <c r="EB1011" s="30"/>
      <c r="EC1011" s="30"/>
      <c r="ED1011" s="30"/>
      <c r="EE1011" s="30"/>
      <c r="EF1011" s="30"/>
      <c r="EG1011" s="30"/>
      <c r="EH1011" s="30"/>
      <c r="EI1011" s="30"/>
      <c r="EJ1011" s="30"/>
      <c r="EK1011" s="30"/>
      <c r="EL1011" s="30"/>
      <c r="EM1011" s="30"/>
      <c r="EN1011" s="30"/>
      <c r="EO1011" s="30"/>
      <c r="EP1011" s="30"/>
      <c r="EQ1011" s="30"/>
      <c r="ER1011" s="30"/>
      <c r="ES1011" s="30"/>
      <c r="ET1011" s="30"/>
      <c r="EU1011" s="30"/>
      <c r="EV1011" s="30"/>
      <c r="EW1011" s="30"/>
      <c r="EX1011" s="30"/>
      <c r="EY1011" s="30"/>
      <c r="EZ1011" s="30"/>
      <c r="FA1011" s="30"/>
      <c r="FB1011" s="30"/>
      <c r="FC1011" s="30"/>
      <c r="FD1011" s="30"/>
      <c r="FE1011" s="30"/>
      <c r="FF1011" s="30"/>
      <c r="FG1011" s="30"/>
      <c r="FH1011" s="30"/>
      <c r="FI1011" s="30"/>
    </row>
    <row r="1012" spans="1:165" s="35" customFormat="1" ht="25.5" customHeight="1" x14ac:dyDescent="0.2">
      <c r="A1012" s="31"/>
      <c r="B1012" s="31"/>
      <c r="C1012" s="31"/>
      <c r="D1012" s="31"/>
      <c r="E1012" s="32"/>
      <c r="F1012" s="111"/>
      <c r="G1012" s="32"/>
      <c r="H1012" s="32"/>
      <c r="I1012" s="32"/>
      <c r="J1012" s="32"/>
      <c r="K1012" s="32"/>
      <c r="L1012" s="32"/>
      <c r="M1012" s="95"/>
      <c r="N1012" s="95"/>
      <c r="O1012" s="33"/>
      <c r="P1012" s="33"/>
      <c r="Q1012" s="33">
        <f>T1012+AF1012+AR1012+BD1012</f>
        <v>1646307.1156711511</v>
      </c>
      <c r="R1012" s="34"/>
      <c r="S1012" s="34"/>
      <c r="T1012" s="34">
        <f>SUM(T995:T1011)</f>
        <v>190209.43200600002</v>
      </c>
      <c r="U1012" s="34"/>
      <c r="V1012" s="34"/>
      <c r="W1012" s="34">
        <f t="shared" ref="W1012:BM1012" si="2776">SUM(W995:W1011)</f>
        <v>0</v>
      </c>
      <c r="X1012" s="34"/>
      <c r="Y1012" s="34"/>
      <c r="Z1012" s="34">
        <f t="shared" si="2776"/>
        <v>0</v>
      </c>
      <c r="AA1012" s="34"/>
      <c r="AB1012" s="34"/>
      <c r="AC1012" s="34">
        <f t="shared" si="2776"/>
        <v>193955.80458716745</v>
      </c>
      <c r="AD1012" s="34"/>
      <c r="AE1012" s="34"/>
      <c r="AF1012" s="34">
        <f t="shared" si="2776"/>
        <v>354546.61185831623</v>
      </c>
      <c r="AG1012" s="34"/>
      <c r="AH1012" s="34"/>
      <c r="AI1012" s="34">
        <f t="shared" si="2776"/>
        <v>146114.77453217687</v>
      </c>
      <c r="AJ1012" s="34"/>
      <c r="AK1012" s="34"/>
      <c r="AL1012" s="34">
        <f t="shared" si="2776"/>
        <v>189732.31478460107</v>
      </c>
      <c r="AM1012" s="34"/>
      <c r="AN1012" s="34"/>
      <c r="AO1012" s="34">
        <f t="shared" si="2776"/>
        <v>20945.427661898328</v>
      </c>
      <c r="AP1012" s="34"/>
      <c r="AQ1012" s="34"/>
      <c r="AR1012" s="34">
        <f t="shared" si="2776"/>
        <v>688919.95005388372</v>
      </c>
      <c r="AS1012" s="34"/>
      <c r="AT1012" s="34"/>
      <c r="AU1012" s="34">
        <f t="shared" si="2776"/>
        <v>62146.82760117545</v>
      </c>
      <c r="AV1012" s="34"/>
      <c r="AW1012" s="34"/>
      <c r="AX1012" s="34">
        <f t="shared" si="2776"/>
        <v>0</v>
      </c>
      <c r="AY1012" s="34"/>
      <c r="AZ1012" s="34"/>
      <c r="BA1012" s="34">
        <f t="shared" si="2776"/>
        <v>639118.07094346173</v>
      </c>
      <c r="BB1012" s="34"/>
      <c r="BC1012" s="34"/>
      <c r="BD1012" s="34">
        <f t="shared" si="2776"/>
        <v>412631.12175295106</v>
      </c>
      <c r="BE1012" s="34"/>
      <c r="BF1012" s="34"/>
      <c r="BG1012" s="34">
        <f t="shared" si="2776"/>
        <v>390007.46695276722</v>
      </c>
      <c r="BH1012" s="34"/>
      <c r="BI1012" s="34"/>
      <c r="BJ1012" s="34">
        <f t="shared" si="2776"/>
        <v>22845.366617225616</v>
      </c>
      <c r="BK1012" s="34"/>
      <c r="BL1012" s="34"/>
      <c r="BM1012" s="34">
        <f t="shared" si="2776"/>
        <v>0</v>
      </c>
      <c r="BN1012" s="29"/>
    </row>
    <row r="1013" spans="1:165" s="29" customFormat="1" ht="24.95" customHeight="1" x14ac:dyDescent="0.15">
      <c r="A1013" s="23" t="s">
        <v>56</v>
      </c>
      <c r="B1013" s="23" t="s">
        <v>2616</v>
      </c>
      <c r="C1013" s="23" t="s">
        <v>2617</v>
      </c>
      <c r="D1013" s="23" t="s">
        <v>2618</v>
      </c>
      <c r="E1013" s="23" t="s">
        <v>1184</v>
      </c>
      <c r="F1013" s="110">
        <v>120</v>
      </c>
      <c r="G1013" s="23"/>
      <c r="H1013" s="23"/>
      <c r="I1013" s="23"/>
      <c r="J1013" s="23"/>
      <c r="K1013" s="23"/>
      <c r="L1013" s="23"/>
      <c r="M1013" s="94">
        <v>83</v>
      </c>
      <c r="N1013" s="94"/>
      <c r="O1013" s="24">
        <f t="shared" ref="O1013" si="2777">R1013+AD1013+AP1013+BB1013</f>
        <v>120</v>
      </c>
      <c r="P1013" s="25">
        <f>(S1013+AE1013+AQ1013+BC1013)/4</f>
        <v>87.62033658604787</v>
      </c>
      <c r="Q1013" s="26">
        <f t="shared" ref="Q1013" si="2778">T1013+AF1013+AR1013+BD1013</f>
        <v>10437.551926853164</v>
      </c>
      <c r="R1013" s="27">
        <f t="shared" ref="R1013" si="2779">U1013+X1013+AA1013</f>
        <v>40</v>
      </c>
      <c r="S1013" s="27">
        <f t="shared" ref="S1013" si="2780">V1013</f>
        <v>83.813400000000001</v>
      </c>
      <c r="T1013" s="28">
        <f t="shared" ref="T1013" si="2781">R1013*S1013</f>
        <v>3352.5360000000001</v>
      </c>
      <c r="U1013" s="25">
        <v>20</v>
      </c>
      <c r="V1013" s="25">
        <f t="shared" ref="V1013" si="2782">M1013*1.0098</f>
        <v>83.813400000000001</v>
      </c>
      <c r="W1013" s="28">
        <f t="shared" ref="W1013" si="2783">U1013*V1013</f>
        <v>1676.268</v>
      </c>
      <c r="X1013" s="25">
        <v>10</v>
      </c>
      <c r="Y1013" s="25">
        <f>V1013*1.0098</f>
        <v>84.634771319999999</v>
      </c>
      <c r="Z1013" s="28">
        <f t="shared" ref="Z1013" si="2784">X1013*Y1013</f>
        <v>846.34771320000004</v>
      </c>
      <c r="AA1013" s="25">
        <v>10</v>
      </c>
      <c r="AB1013" s="25">
        <f>Y1013*1.0098</f>
        <v>85.464192078935994</v>
      </c>
      <c r="AC1013" s="28">
        <f t="shared" ref="AC1013" si="2785">AA1013*AB1013</f>
        <v>854.64192078935992</v>
      </c>
      <c r="AD1013" s="27">
        <f t="shared" ref="AD1013" si="2786">AG1013+AJ1013+AM1013</f>
        <v>30</v>
      </c>
      <c r="AE1013" s="27">
        <f t="shared" ref="AE1013" si="2787">AH1013</f>
        <v>86.301741161309565</v>
      </c>
      <c r="AF1013" s="28">
        <f t="shared" ref="AF1013" si="2788">AD1013*AE1013</f>
        <v>2589.0522348392869</v>
      </c>
      <c r="AG1013" s="25">
        <v>10</v>
      </c>
      <c r="AH1013" s="25">
        <f>AB1013*1.0098</f>
        <v>86.301741161309565</v>
      </c>
      <c r="AI1013" s="28">
        <f t="shared" ref="AI1013" si="2789">AG1013*AH1013</f>
        <v>863.01741161309565</v>
      </c>
      <c r="AJ1013" s="25">
        <v>10</v>
      </c>
      <c r="AK1013" s="25">
        <f>AH1013*1.0098</f>
        <v>87.147498224690395</v>
      </c>
      <c r="AL1013" s="28">
        <f t="shared" ref="AL1013" si="2790">AJ1013*AK1013</f>
        <v>871.47498224690389</v>
      </c>
      <c r="AM1013" s="25">
        <v>10</v>
      </c>
      <c r="AN1013" s="25">
        <f>AK1013*1.0098</f>
        <v>88.00154370729237</v>
      </c>
      <c r="AO1013" s="28">
        <f t="shared" ref="AO1013" si="2791">AM1013*AN1013</f>
        <v>880.01543707292376</v>
      </c>
      <c r="AP1013" s="27">
        <f t="shared" ref="AP1013" si="2792">AS1013+AV1013+AY1013</f>
        <v>30</v>
      </c>
      <c r="AQ1013" s="27">
        <f t="shared" ref="AQ1013" si="2793">AT1013</f>
        <v>88.863958835623833</v>
      </c>
      <c r="AR1013" s="28">
        <f t="shared" ref="AR1013" si="2794">AP1013*AQ1013</f>
        <v>2665.9187650687149</v>
      </c>
      <c r="AS1013" s="25">
        <v>10</v>
      </c>
      <c r="AT1013" s="25">
        <f>AN1013*1.0098</f>
        <v>88.863958835623833</v>
      </c>
      <c r="AU1013" s="28">
        <f t="shared" ref="AU1013" si="2795">AS1013*AT1013</f>
        <v>888.63958835623839</v>
      </c>
      <c r="AV1013" s="25">
        <v>10</v>
      </c>
      <c r="AW1013" s="25">
        <f>AT1013*1.0098</f>
        <v>89.734825632212946</v>
      </c>
      <c r="AX1013" s="28">
        <f t="shared" ref="AX1013" si="2796">AV1013*AW1013</f>
        <v>897.34825632212949</v>
      </c>
      <c r="AY1013" s="25">
        <v>10</v>
      </c>
      <c r="AZ1013" s="25">
        <f>AW1013*1.0098</f>
        <v>90.614226923408637</v>
      </c>
      <c r="BA1013" s="28">
        <f t="shared" ref="BA1013" si="2797">AY1013*AZ1013</f>
        <v>906.14226923408637</v>
      </c>
      <c r="BB1013" s="27">
        <f t="shared" ref="BB1013" si="2798">BE1013+BH1013+BK1013</f>
        <v>20</v>
      </c>
      <c r="BC1013" s="27">
        <f t="shared" ref="BC1013" si="2799">BF1013</f>
        <v>91.502246347258051</v>
      </c>
      <c r="BD1013" s="28">
        <f t="shared" ref="BD1013" si="2800">BB1013*BC1013</f>
        <v>1830.044926945161</v>
      </c>
      <c r="BE1013" s="25">
        <v>10</v>
      </c>
      <c r="BF1013" s="25">
        <f>AZ1013*1.0098</f>
        <v>91.502246347258051</v>
      </c>
      <c r="BG1013" s="28">
        <f t="shared" ref="BG1013" si="2801">BE1013*BF1013</f>
        <v>915.02246347258051</v>
      </c>
      <c r="BH1013" s="25">
        <v>10</v>
      </c>
      <c r="BI1013" s="25">
        <f>BF1013*1.0098</f>
        <v>92.398968361461186</v>
      </c>
      <c r="BJ1013" s="28">
        <f t="shared" ref="BJ1013" si="2802">BH1013*BI1013</f>
        <v>923.98968361461186</v>
      </c>
      <c r="BK1013" s="25"/>
      <c r="BL1013" s="25">
        <f>BI1013*1.0098</f>
        <v>93.304478251403509</v>
      </c>
      <c r="BM1013" s="28">
        <f t="shared" ref="BM1013" si="2803">BK1013*BL1013</f>
        <v>0</v>
      </c>
      <c r="CZ1013" s="30"/>
      <c r="DA1013" s="30"/>
      <c r="DB1013" s="30"/>
      <c r="DC1013" s="30"/>
      <c r="DD1013" s="30"/>
      <c r="DE1013" s="30"/>
      <c r="DF1013" s="30"/>
      <c r="DG1013" s="30"/>
      <c r="DH1013" s="30"/>
      <c r="DI1013" s="30"/>
      <c r="DJ1013" s="30"/>
      <c r="DK1013" s="30"/>
      <c r="DL1013" s="30"/>
      <c r="DM1013" s="30"/>
      <c r="DN1013" s="30"/>
      <c r="DO1013" s="30"/>
      <c r="DP1013" s="30"/>
      <c r="DQ1013" s="30"/>
      <c r="DR1013" s="30"/>
      <c r="DS1013" s="30"/>
      <c r="DT1013" s="30"/>
      <c r="DU1013" s="30"/>
      <c r="DV1013" s="30"/>
      <c r="DW1013" s="30"/>
      <c r="DX1013" s="30"/>
      <c r="DY1013" s="30"/>
      <c r="DZ1013" s="30"/>
      <c r="EA1013" s="30"/>
      <c r="EB1013" s="30"/>
      <c r="EC1013" s="30"/>
      <c r="ED1013" s="30"/>
      <c r="EE1013" s="30"/>
      <c r="EF1013" s="30"/>
      <c r="EG1013" s="30"/>
      <c r="EH1013" s="30"/>
      <c r="EI1013" s="30"/>
      <c r="EJ1013" s="30"/>
      <c r="EK1013" s="30"/>
      <c r="EL1013" s="30"/>
      <c r="EM1013" s="30"/>
      <c r="EN1013" s="30"/>
      <c r="EO1013" s="30"/>
      <c r="EP1013" s="30"/>
      <c r="EQ1013" s="30"/>
      <c r="ER1013" s="30"/>
      <c r="ES1013" s="30"/>
      <c r="ET1013" s="30"/>
      <c r="EU1013" s="30"/>
      <c r="EV1013" s="30"/>
      <c r="EW1013" s="30"/>
      <c r="EX1013" s="30"/>
      <c r="EY1013" s="30"/>
      <c r="EZ1013" s="30"/>
      <c r="FA1013" s="30"/>
      <c r="FB1013" s="30"/>
      <c r="FC1013" s="30"/>
      <c r="FD1013" s="30"/>
      <c r="FE1013" s="30"/>
      <c r="FF1013" s="30"/>
      <c r="FG1013" s="30"/>
      <c r="FH1013" s="30"/>
      <c r="FI1013" s="30"/>
    </row>
    <row r="1014" spans="1:165" s="35" customFormat="1" ht="25.5" customHeight="1" x14ac:dyDescent="0.2">
      <c r="A1014" s="31"/>
      <c r="B1014" s="31"/>
      <c r="C1014" s="31"/>
      <c r="D1014" s="31"/>
      <c r="E1014" s="32"/>
      <c r="F1014" s="111"/>
      <c r="G1014" s="32"/>
      <c r="H1014" s="32"/>
      <c r="I1014" s="32"/>
      <c r="J1014" s="32"/>
      <c r="K1014" s="32"/>
      <c r="L1014" s="32"/>
      <c r="M1014" s="95"/>
      <c r="N1014" s="95"/>
      <c r="O1014" s="33"/>
      <c r="P1014" s="33"/>
      <c r="Q1014" s="33">
        <f>T1014+AF1014+AR1014+BD1014</f>
        <v>10437.551926853164</v>
      </c>
      <c r="R1014" s="34"/>
      <c r="S1014" s="34"/>
      <c r="T1014" s="34">
        <f>SUM(T1013)</f>
        <v>3352.5360000000001</v>
      </c>
      <c r="U1014" s="34"/>
      <c r="V1014" s="34"/>
      <c r="W1014" s="34">
        <f t="shared" ref="W1014:BM1014" si="2804">SUM(W1013)</f>
        <v>1676.268</v>
      </c>
      <c r="X1014" s="34"/>
      <c r="Y1014" s="34"/>
      <c r="Z1014" s="34">
        <f t="shared" si="2804"/>
        <v>846.34771320000004</v>
      </c>
      <c r="AA1014" s="34"/>
      <c r="AB1014" s="34"/>
      <c r="AC1014" s="34">
        <f t="shared" si="2804"/>
        <v>854.64192078935992</v>
      </c>
      <c r="AD1014" s="34"/>
      <c r="AE1014" s="34"/>
      <c r="AF1014" s="34">
        <f t="shared" si="2804"/>
        <v>2589.0522348392869</v>
      </c>
      <c r="AG1014" s="34"/>
      <c r="AH1014" s="34"/>
      <c r="AI1014" s="34">
        <f t="shared" si="2804"/>
        <v>863.01741161309565</v>
      </c>
      <c r="AJ1014" s="34"/>
      <c r="AK1014" s="34"/>
      <c r="AL1014" s="34">
        <f t="shared" si="2804"/>
        <v>871.47498224690389</v>
      </c>
      <c r="AM1014" s="34"/>
      <c r="AN1014" s="34"/>
      <c r="AO1014" s="34">
        <f t="shared" si="2804"/>
        <v>880.01543707292376</v>
      </c>
      <c r="AP1014" s="34"/>
      <c r="AQ1014" s="34"/>
      <c r="AR1014" s="34">
        <f t="shared" si="2804"/>
        <v>2665.9187650687149</v>
      </c>
      <c r="AS1014" s="34"/>
      <c r="AT1014" s="34"/>
      <c r="AU1014" s="34">
        <f t="shared" si="2804"/>
        <v>888.63958835623839</v>
      </c>
      <c r="AV1014" s="34"/>
      <c r="AW1014" s="34"/>
      <c r="AX1014" s="34">
        <f t="shared" si="2804"/>
        <v>897.34825632212949</v>
      </c>
      <c r="AY1014" s="34"/>
      <c r="AZ1014" s="34"/>
      <c r="BA1014" s="34">
        <f t="shared" si="2804"/>
        <v>906.14226923408637</v>
      </c>
      <c r="BB1014" s="34"/>
      <c r="BC1014" s="34"/>
      <c r="BD1014" s="34">
        <f t="shared" si="2804"/>
        <v>1830.044926945161</v>
      </c>
      <c r="BE1014" s="34"/>
      <c r="BF1014" s="34"/>
      <c r="BG1014" s="34">
        <f t="shared" si="2804"/>
        <v>915.02246347258051</v>
      </c>
      <c r="BH1014" s="34"/>
      <c r="BI1014" s="34"/>
      <c r="BJ1014" s="34">
        <f t="shared" si="2804"/>
        <v>923.98968361461186</v>
      </c>
      <c r="BK1014" s="34"/>
      <c r="BL1014" s="34"/>
      <c r="BM1014" s="34">
        <f t="shared" si="2804"/>
        <v>0</v>
      </c>
      <c r="BN1014" s="29"/>
    </row>
    <row r="1015" spans="1:165" s="29" customFormat="1" ht="24.95" customHeight="1" x14ac:dyDescent="0.15">
      <c r="A1015" s="23" t="s">
        <v>56</v>
      </c>
      <c r="B1015" s="23" t="s">
        <v>2619</v>
      </c>
      <c r="C1015" s="23" t="s">
        <v>2620</v>
      </c>
      <c r="D1015" s="23"/>
      <c r="E1015" s="23" t="s">
        <v>2255</v>
      </c>
      <c r="F1015" s="110"/>
      <c r="G1015" s="23"/>
      <c r="H1015" s="23"/>
      <c r="I1015" s="23">
        <v>81</v>
      </c>
      <c r="J1015" s="23"/>
      <c r="K1015" s="23" t="s">
        <v>4138</v>
      </c>
      <c r="L1015" s="23"/>
      <c r="M1015" s="94">
        <v>890</v>
      </c>
      <c r="N1015" s="94">
        <v>1</v>
      </c>
      <c r="O1015" s="24">
        <f t="shared" ref="O1015:O1029" si="2805">R1015+AD1015+AP1015+BB1015</f>
        <v>81</v>
      </c>
      <c r="P1015" s="25">
        <f t="shared" ref="P1015:P1029" si="2806">(S1015+AE1015+AQ1015+BC1015)/4</f>
        <v>939.54336821183847</v>
      </c>
      <c r="Q1015" s="26">
        <f t="shared" ref="Q1015:Q1029" si="2807">T1015+AF1015+AR1015+BD1015</f>
        <v>79474.661917757025</v>
      </c>
      <c r="R1015" s="27">
        <f t="shared" ref="R1015:R1029" si="2808">U1015+X1015+AA1015</f>
        <v>0</v>
      </c>
      <c r="S1015" s="27">
        <f t="shared" ref="S1015:S1029" si="2809">V1015</f>
        <v>898.72199999999998</v>
      </c>
      <c r="T1015" s="28">
        <f t="shared" ref="T1015:T1029" si="2810">R1015*S1015</f>
        <v>0</v>
      </c>
      <c r="U1015" s="25"/>
      <c r="V1015" s="25">
        <f t="shared" ref="V1015:V1029" si="2811">M1015*1.0098</f>
        <v>898.72199999999998</v>
      </c>
      <c r="W1015" s="28">
        <f t="shared" ref="W1015:W1029" si="2812">U1015*V1015</f>
        <v>0</v>
      </c>
      <c r="X1015" s="25"/>
      <c r="Y1015" s="25">
        <f t="shared" ref="Y1015:Y1029" si="2813">V1015*1.0098</f>
        <v>907.52947559999996</v>
      </c>
      <c r="Z1015" s="28">
        <f t="shared" ref="Z1015:Z1029" si="2814">X1015*Y1015</f>
        <v>0</v>
      </c>
      <c r="AA1015" s="25"/>
      <c r="AB1015" s="25">
        <f t="shared" ref="AB1015:AB1029" si="2815">Y1015*1.0098</f>
        <v>916.42326446087998</v>
      </c>
      <c r="AC1015" s="28">
        <f t="shared" ref="AC1015:AC1029" si="2816">AA1015*AB1015</f>
        <v>0</v>
      </c>
      <c r="AD1015" s="27">
        <f t="shared" ref="AD1015:AD1029" si="2817">AG1015+AJ1015+AM1015</f>
        <v>0</v>
      </c>
      <c r="AE1015" s="27">
        <f t="shared" ref="AE1015:AE1029" si="2818">AH1015</f>
        <v>925.40421245259665</v>
      </c>
      <c r="AF1015" s="28">
        <f t="shared" ref="AF1015:AF1029" si="2819">AD1015*AE1015</f>
        <v>0</v>
      </c>
      <c r="AG1015" s="25"/>
      <c r="AH1015" s="25">
        <f t="shared" ref="AH1015:AH1029" si="2820">AB1015*1.0098</f>
        <v>925.40421245259665</v>
      </c>
      <c r="AI1015" s="28">
        <f t="shared" ref="AI1015:AI1029" si="2821">AG1015*AH1015</f>
        <v>0</v>
      </c>
      <c r="AJ1015" s="25"/>
      <c r="AK1015" s="25">
        <f t="shared" ref="AK1015:AK1029" si="2822">AH1015*1.0098</f>
        <v>934.47317373463216</v>
      </c>
      <c r="AL1015" s="28">
        <f t="shared" ref="AL1015:AL1029" si="2823">AJ1015*AK1015</f>
        <v>0</v>
      </c>
      <c r="AM1015" s="25"/>
      <c r="AN1015" s="25">
        <f t="shared" ref="AN1015:AN1029" si="2824">AK1015*1.0098</f>
        <v>943.63101083723154</v>
      </c>
      <c r="AO1015" s="28">
        <f t="shared" ref="AO1015:AO1029" si="2825">AM1015*AN1015</f>
        <v>0</v>
      </c>
      <c r="AP1015" s="27">
        <f t="shared" ref="AP1015:AP1029" si="2826">AS1015+AV1015+AY1015</f>
        <v>0</v>
      </c>
      <c r="AQ1015" s="27">
        <f t="shared" ref="AQ1015:AQ1029" si="2827">AT1015</f>
        <v>952.87859474343645</v>
      </c>
      <c r="AR1015" s="28">
        <f t="shared" ref="AR1015:AR1029" si="2828">AP1015*AQ1015</f>
        <v>0</v>
      </c>
      <c r="AS1015" s="25"/>
      <c r="AT1015" s="25">
        <f t="shared" ref="AT1015:AT1029" si="2829">AN1015*1.0098</f>
        <v>952.87859474343645</v>
      </c>
      <c r="AU1015" s="28">
        <f t="shared" ref="AU1015:AU1029" si="2830">AS1015*AT1015</f>
        <v>0</v>
      </c>
      <c r="AV1015" s="25"/>
      <c r="AW1015" s="25">
        <f t="shared" ref="AW1015:AW1029" si="2831">AT1015*1.0098</f>
        <v>962.2168049719221</v>
      </c>
      <c r="AX1015" s="28">
        <f t="shared" ref="AX1015:AX1029" si="2832">AV1015*AW1015</f>
        <v>0</v>
      </c>
      <c r="AY1015" s="25"/>
      <c r="AZ1015" s="25">
        <f t="shared" ref="AZ1015:AZ1029" si="2833">AW1015*1.0098</f>
        <v>971.64652966064693</v>
      </c>
      <c r="BA1015" s="28">
        <f t="shared" ref="BA1015:BA1029" si="2834">AY1015*AZ1015</f>
        <v>0</v>
      </c>
      <c r="BB1015" s="27">
        <f t="shared" ref="BB1015:BB1029" si="2835">BE1015+BH1015+BK1015</f>
        <v>81</v>
      </c>
      <c r="BC1015" s="27">
        <f t="shared" ref="BC1015:BC1029" si="2836">BF1015</f>
        <v>981.16866565132125</v>
      </c>
      <c r="BD1015" s="28">
        <f t="shared" ref="BD1015:BD1029" si="2837">BB1015*BC1015</f>
        <v>79474.661917757025</v>
      </c>
      <c r="BE1015" s="25">
        <v>81</v>
      </c>
      <c r="BF1015" s="25">
        <f t="shared" ref="BF1015:BF1029" si="2838">AZ1015*1.0098</f>
        <v>981.16866565132125</v>
      </c>
      <c r="BG1015" s="28">
        <f t="shared" ref="BG1015:BG1029" si="2839">BE1015*BF1015</f>
        <v>79474.661917757025</v>
      </c>
      <c r="BH1015" s="25"/>
      <c r="BI1015" s="25">
        <f t="shared" ref="BI1015:BI1029" si="2840">BF1015*1.0098</f>
        <v>990.78411857470428</v>
      </c>
      <c r="BJ1015" s="28">
        <f t="shared" ref="BJ1015:BJ1029" si="2841">BH1015*BI1015</f>
        <v>0</v>
      </c>
      <c r="BK1015" s="25"/>
      <c r="BL1015" s="25">
        <f t="shared" ref="BL1015:BL1029" si="2842">BI1015*1.0098</f>
        <v>1000.4938029367364</v>
      </c>
      <c r="BM1015" s="28">
        <f t="shared" ref="BM1015:BM1029" si="2843">BK1015*BL1015</f>
        <v>0</v>
      </c>
      <c r="CZ1015" s="30"/>
      <c r="DA1015" s="30"/>
      <c r="DB1015" s="30"/>
      <c r="DC1015" s="30"/>
      <c r="DD1015" s="30"/>
      <c r="DE1015" s="30"/>
      <c r="DF1015" s="30"/>
      <c r="DG1015" s="30"/>
      <c r="DH1015" s="30"/>
      <c r="DI1015" s="30"/>
      <c r="DJ1015" s="30"/>
      <c r="DK1015" s="30"/>
      <c r="DL1015" s="30"/>
      <c r="DM1015" s="30"/>
      <c r="DN1015" s="30"/>
      <c r="DO1015" s="30"/>
      <c r="DP1015" s="30"/>
      <c r="DQ1015" s="30"/>
      <c r="DR1015" s="30"/>
      <c r="DS1015" s="30"/>
      <c r="DT1015" s="30"/>
      <c r="DU1015" s="30"/>
      <c r="DV1015" s="30"/>
      <c r="DW1015" s="30"/>
      <c r="DX1015" s="30"/>
      <c r="DY1015" s="30"/>
      <c r="DZ1015" s="30"/>
      <c r="EA1015" s="30"/>
      <c r="EB1015" s="30"/>
      <c r="EC1015" s="30"/>
      <c r="ED1015" s="30"/>
      <c r="EE1015" s="30"/>
      <c r="EF1015" s="30"/>
      <c r="EG1015" s="30"/>
      <c r="EH1015" s="30"/>
      <c r="EI1015" s="30"/>
      <c r="EJ1015" s="30"/>
      <c r="EK1015" s="30"/>
      <c r="EL1015" s="30"/>
      <c r="EM1015" s="30"/>
      <c r="EN1015" s="30"/>
      <c r="EO1015" s="30"/>
      <c r="EP1015" s="30"/>
      <c r="EQ1015" s="30"/>
      <c r="ER1015" s="30"/>
      <c r="ES1015" s="30"/>
      <c r="ET1015" s="30"/>
      <c r="EU1015" s="30"/>
      <c r="EV1015" s="30"/>
      <c r="EW1015" s="30"/>
      <c r="EX1015" s="30"/>
      <c r="EY1015" s="30"/>
      <c r="EZ1015" s="30"/>
      <c r="FA1015" s="30"/>
      <c r="FB1015" s="30"/>
      <c r="FC1015" s="30"/>
      <c r="FD1015" s="30"/>
      <c r="FE1015" s="30"/>
      <c r="FF1015" s="30"/>
      <c r="FG1015" s="30"/>
      <c r="FH1015" s="30"/>
      <c r="FI1015" s="30"/>
    </row>
    <row r="1016" spans="1:165" s="29" customFormat="1" ht="24.95" customHeight="1" x14ac:dyDescent="0.15">
      <c r="A1016" s="23" t="s">
        <v>56</v>
      </c>
      <c r="B1016" s="23" t="s">
        <v>2621</v>
      </c>
      <c r="C1016" s="23" t="s">
        <v>2622</v>
      </c>
      <c r="D1016" s="23"/>
      <c r="E1016" s="23" t="s">
        <v>2255</v>
      </c>
      <c r="F1016" s="110"/>
      <c r="G1016" s="23"/>
      <c r="H1016" s="23"/>
      <c r="I1016" s="23">
        <v>249</v>
      </c>
      <c r="J1016" s="23"/>
      <c r="K1016" s="23" t="s">
        <v>4138</v>
      </c>
      <c r="L1016" s="23"/>
      <c r="M1016" s="94">
        <v>420.31</v>
      </c>
      <c r="N1016" s="94"/>
      <c r="O1016" s="24">
        <f t="shared" si="2805"/>
        <v>249</v>
      </c>
      <c r="P1016" s="25">
        <f t="shared" si="2806"/>
        <v>443.70727313833476</v>
      </c>
      <c r="Q1016" s="26">
        <f t="shared" si="2807"/>
        <v>110247.70542440978</v>
      </c>
      <c r="R1016" s="27">
        <f t="shared" si="2808"/>
        <v>0</v>
      </c>
      <c r="S1016" s="27">
        <f t="shared" si="2809"/>
        <v>424.42903799999999</v>
      </c>
      <c r="T1016" s="28">
        <f t="shared" si="2810"/>
        <v>0</v>
      </c>
      <c r="U1016" s="25"/>
      <c r="V1016" s="25">
        <f t="shared" si="2811"/>
        <v>424.42903799999999</v>
      </c>
      <c r="W1016" s="28">
        <f t="shared" si="2812"/>
        <v>0</v>
      </c>
      <c r="X1016" s="25"/>
      <c r="Y1016" s="25">
        <f t="shared" si="2813"/>
        <v>428.58844257240003</v>
      </c>
      <c r="Z1016" s="28">
        <f t="shared" si="2814"/>
        <v>0</v>
      </c>
      <c r="AA1016" s="25"/>
      <c r="AB1016" s="25">
        <f t="shared" si="2815"/>
        <v>432.78860930960957</v>
      </c>
      <c r="AC1016" s="28">
        <f t="shared" si="2816"/>
        <v>0</v>
      </c>
      <c r="AD1016" s="27">
        <f t="shared" si="2817"/>
        <v>139</v>
      </c>
      <c r="AE1016" s="27">
        <f t="shared" si="2818"/>
        <v>437.02993768084377</v>
      </c>
      <c r="AF1016" s="28">
        <f t="shared" si="2819"/>
        <v>60747.161337637284</v>
      </c>
      <c r="AG1016" s="25">
        <v>139</v>
      </c>
      <c r="AH1016" s="25">
        <f t="shared" si="2820"/>
        <v>437.02993768084377</v>
      </c>
      <c r="AI1016" s="28">
        <f t="shared" si="2821"/>
        <v>60747.161337637284</v>
      </c>
      <c r="AJ1016" s="25"/>
      <c r="AK1016" s="25">
        <f t="shared" si="2822"/>
        <v>441.31283107011603</v>
      </c>
      <c r="AL1016" s="28">
        <f t="shared" si="2823"/>
        <v>0</v>
      </c>
      <c r="AM1016" s="25"/>
      <c r="AN1016" s="25">
        <f t="shared" si="2824"/>
        <v>445.6376968146032</v>
      </c>
      <c r="AO1016" s="28">
        <f t="shared" si="2825"/>
        <v>0</v>
      </c>
      <c r="AP1016" s="27">
        <f t="shared" si="2826"/>
        <v>110</v>
      </c>
      <c r="AQ1016" s="27">
        <f t="shared" si="2827"/>
        <v>450.00494624338631</v>
      </c>
      <c r="AR1016" s="28">
        <f t="shared" si="2828"/>
        <v>49500.544086772497</v>
      </c>
      <c r="AS1016" s="25"/>
      <c r="AT1016" s="25">
        <f t="shared" si="2829"/>
        <v>450.00494624338631</v>
      </c>
      <c r="AU1016" s="28">
        <f t="shared" si="2830"/>
        <v>0</v>
      </c>
      <c r="AV1016" s="25">
        <v>110</v>
      </c>
      <c r="AW1016" s="25">
        <f t="shared" si="2831"/>
        <v>454.41499471657153</v>
      </c>
      <c r="AX1016" s="28">
        <f t="shared" si="2832"/>
        <v>49985.649418822868</v>
      </c>
      <c r="AY1016" s="25"/>
      <c r="AZ1016" s="25">
        <f t="shared" si="2833"/>
        <v>458.86826166479392</v>
      </c>
      <c r="BA1016" s="28">
        <f t="shared" si="2834"/>
        <v>0</v>
      </c>
      <c r="BB1016" s="27">
        <f t="shared" si="2835"/>
        <v>0</v>
      </c>
      <c r="BC1016" s="27">
        <f t="shared" si="2836"/>
        <v>463.36517062910889</v>
      </c>
      <c r="BD1016" s="28">
        <f t="shared" si="2837"/>
        <v>0</v>
      </c>
      <c r="BE1016" s="25"/>
      <c r="BF1016" s="25">
        <f t="shared" si="2838"/>
        <v>463.36517062910889</v>
      </c>
      <c r="BG1016" s="28">
        <f t="shared" si="2839"/>
        <v>0</v>
      </c>
      <c r="BH1016" s="25"/>
      <c r="BI1016" s="25">
        <f t="shared" si="2840"/>
        <v>467.90614930127418</v>
      </c>
      <c r="BJ1016" s="28">
        <f t="shared" si="2841"/>
        <v>0</v>
      </c>
      <c r="BK1016" s="25"/>
      <c r="BL1016" s="25">
        <f t="shared" si="2842"/>
        <v>472.49162956442666</v>
      </c>
      <c r="BM1016" s="28">
        <f t="shared" si="2843"/>
        <v>0</v>
      </c>
      <c r="CZ1016" s="30"/>
      <c r="DA1016" s="30"/>
      <c r="DB1016" s="30"/>
      <c r="DC1016" s="30"/>
      <c r="DD1016" s="30"/>
      <c r="DE1016" s="30"/>
      <c r="DF1016" s="30"/>
      <c r="DG1016" s="30"/>
      <c r="DH1016" s="30"/>
      <c r="DI1016" s="30"/>
      <c r="DJ1016" s="30"/>
      <c r="DK1016" s="30"/>
      <c r="DL1016" s="30"/>
      <c r="DM1016" s="30"/>
      <c r="DN1016" s="30"/>
      <c r="DO1016" s="30"/>
      <c r="DP1016" s="30"/>
      <c r="DQ1016" s="30"/>
      <c r="DR1016" s="30"/>
      <c r="DS1016" s="30"/>
      <c r="DT1016" s="30"/>
      <c r="DU1016" s="30"/>
      <c r="DV1016" s="30"/>
      <c r="DW1016" s="30"/>
      <c r="DX1016" s="30"/>
      <c r="DY1016" s="30"/>
      <c r="DZ1016" s="30"/>
      <c r="EA1016" s="30"/>
      <c r="EB1016" s="30"/>
      <c r="EC1016" s="30"/>
      <c r="ED1016" s="30"/>
      <c r="EE1016" s="30"/>
      <c r="EF1016" s="30"/>
      <c r="EG1016" s="30"/>
      <c r="EH1016" s="30"/>
      <c r="EI1016" s="30"/>
      <c r="EJ1016" s="30"/>
      <c r="EK1016" s="30"/>
      <c r="EL1016" s="30"/>
      <c r="EM1016" s="30"/>
      <c r="EN1016" s="30"/>
      <c r="EO1016" s="30"/>
      <c r="EP1016" s="30"/>
      <c r="EQ1016" s="30"/>
      <c r="ER1016" s="30"/>
      <c r="ES1016" s="30"/>
      <c r="ET1016" s="30"/>
      <c r="EU1016" s="30"/>
      <c r="EV1016" s="30"/>
      <c r="EW1016" s="30"/>
      <c r="EX1016" s="30"/>
      <c r="EY1016" s="30"/>
      <c r="EZ1016" s="30"/>
      <c r="FA1016" s="30"/>
      <c r="FB1016" s="30"/>
      <c r="FC1016" s="30"/>
      <c r="FD1016" s="30"/>
      <c r="FE1016" s="30"/>
      <c r="FF1016" s="30"/>
      <c r="FG1016" s="30"/>
      <c r="FH1016" s="30"/>
      <c r="FI1016" s="30"/>
    </row>
    <row r="1017" spans="1:165" s="29" customFormat="1" ht="24.95" customHeight="1" x14ac:dyDescent="0.15">
      <c r="A1017" s="23" t="s">
        <v>56</v>
      </c>
      <c r="B1017" s="23" t="s">
        <v>2623</v>
      </c>
      <c r="C1017" s="23" t="s">
        <v>2624</v>
      </c>
      <c r="D1017" s="23"/>
      <c r="E1017" s="23" t="s">
        <v>2255</v>
      </c>
      <c r="F1017" s="110"/>
      <c r="G1017" s="23"/>
      <c r="H1017" s="23"/>
      <c r="I1017" s="23">
        <v>82</v>
      </c>
      <c r="J1017" s="23"/>
      <c r="K1017" s="23" t="s">
        <v>4138</v>
      </c>
      <c r="L1017" s="23"/>
      <c r="M1017" s="94">
        <v>559</v>
      </c>
      <c r="N1017" s="94">
        <v>9</v>
      </c>
      <c r="O1017" s="24">
        <f t="shared" si="2805"/>
        <v>82</v>
      </c>
      <c r="P1017" s="25">
        <f t="shared" si="2806"/>
        <v>590.1176885735033</v>
      </c>
      <c r="Q1017" s="26">
        <f t="shared" si="2807"/>
        <v>47491.020683527298</v>
      </c>
      <c r="R1017" s="27">
        <f t="shared" si="2808"/>
        <v>39</v>
      </c>
      <c r="S1017" s="27">
        <f t="shared" si="2809"/>
        <v>564.47820000000002</v>
      </c>
      <c r="T1017" s="28">
        <f t="shared" si="2810"/>
        <v>22014.649799999999</v>
      </c>
      <c r="U1017" s="25"/>
      <c r="V1017" s="25">
        <f t="shared" si="2811"/>
        <v>564.47820000000002</v>
      </c>
      <c r="W1017" s="28">
        <f t="shared" si="2812"/>
        <v>0</v>
      </c>
      <c r="X1017" s="25"/>
      <c r="Y1017" s="25">
        <f t="shared" si="2813"/>
        <v>570.01008636000006</v>
      </c>
      <c r="Z1017" s="28">
        <f t="shared" si="2814"/>
        <v>0</v>
      </c>
      <c r="AA1017" s="25">
        <v>39</v>
      </c>
      <c r="AB1017" s="25">
        <f t="shared" si="2815"/>
        <v>575.59618520632807</v>
      </c>
      <c r="AC1017" s="28">
        <f t="shared" si="2816"/>
        <v>22448.251223046795</v>
      </c>
      <c r="AD1017" s="27">
        <f t="shared" si="2817"/>
        <v>15</v>
      </c>
      <c r="AE1017" s="27">
        <f t="shared" si="2818"/>
        <v>581.23702782135013</v>
      </c>
      <c r="AF1017" s="28">
        <f t="shared" si="2819"/>
        <v>8718.5554173202527</v>
      </c>
      <c r="AG1017" s="25"/>
      <c r="AH1017" s="25">
        <f t="shared" si="2820"/>
        <v>581.23702782135013</v>
      </c>
      <c r="AI1017" s="28">
        <f t="shared" si="2821"/>
        <v>0</v>
      </c>
      <c r="AJ1017" s="25">
        <v>15</v>
      </c>
      <c r="AK1017" s="25">
        <f t="shared" si="2822"/>
        <v>586.93315069399932</v>
      </c>
      <c r="AL1017" s="28">
        <f t="shared" si="2823"/>
        <v>8803.9972604099894</v>
      </c>
      <c r="AM1017" s="25"/>
      <c r="AN1017" s="25">
        <f t="shared" si="2824"/>
        <v>592.68509557080051</v>
      </c>
      <c r="AO1017" s="28">
        <f t="shared" si="2825"/>
        <v>0</v>
      </c>
      <c r="AP1017" s="27">
        <f t="shared" si="2826"/>
        <v>28</v>
      </c>
      <c r="AQ1017" s="27">
        <f t="shared" si="2827"/>
        <v>598.4934095073944</v>
      </c>
      <c r="AR1017" s="28">
        <f t="shared" si="2828"/>
        <v>16757.815466207045</v>
      </c>
      <c r="AS1017" s="25">
        <v>28</v>
      </c>
      <c r="AT1017" s="25">
        <f t="shared" si="2829"/>
        <v>598.4934095073944</v>
      </c>
      <c r="AU1017" s="28">
        <f t="shared" si="2830"/>
        <v>16757.815466207045</v>
      </c>
      <c r="AV1017" s="25"/>
      <c r="AW1017" s="25">
        <f t="shared" si="2831"/>
        <v>604.35864492056692</v>
      </c>
      <c r="AX1017" s="28">
        <f t="shared" si="2832"/>
        <v>0</v>
      </c>
      <c r="AY1017" s="25"/>
      <c r="AZ1017" s="25">
        <f t="shared" si="2833"/>
        <v>610.28135964078854</v>
      </c>
      <c r="BA1017" s="28">
        <f t="shared" si="2834"/>
        <v>0</v>
      </c>
      <c r="BB1017" s="27">
        <f t="shared" si="2835"/>
        <v>0</v>
      </c>
      <c r="BC1017" s="27">
        <f t="shared" si="2836"/>
        <v>616.26211696526832</v>
      </c>
      <c r="BD1017" s="28">
        <f t="shared" si="2837"/>
        <v>0</v>
      </c>
      <c r="BE1017" s="25"/>
      <c r="BF1017" s="25">
        <f t="shared" si="2838"/>
        <v>616.26211696526832</v>
      </c>
      <c r="BG1017" s="28">
        <f t="shared" si="2839"/>
        <v>0</v>
      </c>
      <c r="BH1017" s="25"/>
      <c r="BI1017" s="25">
        <f t="shared" si="2840"/>
        <v>622.30148571152802</v>
      </c>
      <c r="BJ1017" s="28">
        <f t="shared" si="2841"/>
        <v>0</v>
      </c>
      <c r="BK1017" s="25"/>
      <c r="BL1017" s="25">
        <f t="shared" si="2842"/>
        <v>628.40004027150098</v>
      </c>
      <c r="BM1017" s="28">
        <f t="shared" si="2843"/>
        <v>0</v>
      </c>
      <c r="CZ1017" s="30"/>
      <c r="DA1017" s="30"/>
      <c r="DB1017" s="30"/>
      <c r="DC1017" s="30"/>
      <c r="DD1017" s="30"/>
      <c r="DE1017" s="30"/>
      <c r="DF1017" s="30"/>
      <c r="DG1017" s="30"/>
      <c r="DH1017" s="30"/>
      <c r="DI1017" s="30"/>
      <c r="DJ1017" s="30"/>
      <c r="DK1017" s="30"/>
      <c r="DL1017" s="30"/>
      <c r="DM1017" s="30"/>
      <c r="DN1017" s="30"/>
      <c r="DO1017" s="30"/>
      <c r="DP1017" s="30"/>
      <c r="DQ1017" s="30"/>
      <c r="DR1017" s="30"/>
      <c r="DS1017" s="30"/>
      <c r="DT1017" s="30"/>
      <c r="DU1017" s="30"/>
      <c r="DV1017" s="30"/>
      <c r="DW1017" s="30"/>
      <c r="DX1017" s="30"/>
      <c r="DY1017" s="30"/>
      <c r="DZ1017" s="30"/>
      <c r="EA1017" s="30"/>
      <c r="EB1017" s="30"/>
      <c r="EC1017" s="30"/>
      <c r="ED1017" s="30"/>
      <c r="EE1017" s="30"/>
      <c r="EF1017" s="30"/>
      <c r="EG1017" s="30"/>
      <c r="EH1017" s="30"/>
      <c r="EI1017" s="30"/>
      <c r="EJ1017" s="30"/>
      <c r="EK1017" s="30"/>
      <c r="EL1017" s="30"/>
      <c r="EM1017" s="30"/>
      <c r="EN1017" s="30"/>
      <c r="EO1017" s="30"/>
      <c r="EP1017" s="30"/>
      <c r="EQ1017" s="30"/>
      <c r="ER1017" s="30"/>
      <c r="ES1017" s="30"/>
      <c r="ET1017" s="30"/>
      <c r="EU1017" s="30"/>
      <c r="EV1017" s="30"/>
      <c r="EW1017" s="30"/>
      <c r="EX1017" s="30"/>
      <c r="EY1017" s="30"/>
      <c r="EZ1017" s="30"/>
      <c r="FA1017" s="30"/>
      <c r="FB1017" s="30"/>
      <c r="FC1017" s="30"/>
      <c r="FD1017" s="30"/>
      <c r="FE1017" s="30"/>
      <c r="FF1017" s="30"/>
      <c r="FG1017" s="30"/>
      <c r="FH1017" s="30"/>
      <c r="FI1017" s="30"/>
    </row>
    <row r="1018" spans="1:165" s="29" customFormat="1" ht="24.95" customHeight="1" x14ac:dyDescent="0.15">
      <c r="A1018" s="23" t="s">
        <v>56</v>
      </c>
      <c r="B1018" s="23" t="s">
        <v>2625</v>
      </c>
      <c r="C1018" s="23" t="s">
        <v>2626</v>
      </c>
      <c r="D1018" s="23"/>
      <c r="E1018" s="23" t="s">
        <v>2255</v>
      </c>
      <c r="F1018" s="110"/>
      <c r="G1018" s="23"/>
      <c r="H1018" s="23"/>
      <c r="I1018" s="23">
        <v>24</v>
      </c>
      <c r="J1018" s="23"/>
      <c r="K1018" s="23" t="s">
        <v>4138</v>
      </c>
      <c r="L1018" s="23"/>
      <c r="M1018" s="94">
        <v>656.25</v>
      </c>
      <c r="N1018" s="94">
        <v>2</v>
      </c>
      <c r="O1018" s="24">
        <f t="shared" si="2805"/>
        <v>24</v>
      </c>
      <c r="P1018" s="25">
        <f t="shared" si="2806"/>
        <v>692.78127571799894</v>
      </c>
      <c r="Q1018" s="26">
        <f t="shared" si="2807"/>
        <v>16363.286090141795</v>
      </c>
      <c r="R1018" s="27">
        <f t="shared" si="2808"/>
        <v>12</v>
      </c>
      <c r="S1018" s="27">
        <f t="shared" si="2809"/>
        <v>662.68124999999998</v>
      </c>
      <c r="T1018" s="28">
        <f t="shared" si="2810"/>
        <v>7952.1749999999993</v>
      </c>
      <c r="U1018" s="25"/>
      <c r="V1018" s="25">
        <f t="shared" si="2811"/>
        <v>662.68124999999998</v>
      </c>
      <c r="W1018" s="28">
        <f t="shared" si="2812"/>
        <v>0</v>
      </c>
      <c r="X1018" s="25"/>
      <c r="Y1018" s="25">
        <f t="shared" si="2813"/>
        <v>669.17552624999996</v>
      </c>
      <c r="Z1018" s="28">
        <f t="shared" si="2814"/>
        <v>0</v>
      </c>
      <c r="AA1018" s="25">
        <v>12</v>
      </c>
      <c r="AB1018" s="25">
        <f t="shared" si="2815"/>
        <v>675.73344640724997</v>
      </c>
      <c r="AC1018" s="28">
        <f t="shared" si="2816"/>
        <v>8108.8013568869992</v>
      </c>
      <c r="AD1018" s="27">
        <f t="shared" si="2817"/>
        <v>1</v>
      </c>
      <c r="AE1018" s="27">
        <f t="shared" si="2818"/>
        <v>682.35563418204106</v>
      </c>
      <c r="AF1018" s="28">
        <f t="shared" si="2819"/>
        <v>682.35563418204106</v>
      </c>
      <c r="AG1018" s="25"/>
      <c r="AH1018" s="25">
        <f t="shared" si="2820"/>
        <v>682.35563418204106</v>
      </c>
      <c r="AI1018" s="28">
        <f t="shared" si="2821"/>
        <v>0</v>
      </c>
      <c r="AJ1018" s="25"/>
      <c r="AK1018" s="25">
        <f t="shared" si="2822"/>
        <v>689.04271939702505</v>
      </c>
      <c r="AL1018" s="28">
        <f t="shared" si="2823"/>
        <v>0</v>
      </c>
      <c r="AM1018" s="25">
        <v>1</v>
      </c>
      <c r="AN1018" s="25">
        <f t="shared" si="2824"/>
        <v>695.79533804711593</v>
      </c>
      <c r="AO1018" s="28">
        <f t="shared" si="2825"/>
        <v>695.79533804711593</v>
      </c>
      <c r="AP1018" s="27">
        <f t="shared" si="2826"/>
        <v>11</v>
      </c>
      <c r="AQ1018" s="27">
        <f t="shared" si="2827"/>
        <v>702.6141323599777</v>
      </c>
      <c r="AR1018" s="28">
        <f t="shared" si="2828"/>
        <v>7728.7554559597547</v>
      </c>
      <c r="AS1018" s="25">
        <v>11</v>
      </c>
      <c r="AT1018" s="25">
        <f t="shared" si="2829"/>
        <v>702.6141323599777</v>
      </c>
      <c r="AU1018" s="28">
        <f t="shared" si="2830"/>
        <v>7728.7554559597547</v>
      </c>
      <c r="AV1018" s="25"/>
      <c r="AW1018" s="25">
        <f t="shared" si="2831"/>
        <v>709.49975085710548</v>
      </c>
      <c r="AX1018" s="28">
        <f t="shared" si="2832"/>
        <v>0</v>
      </c>
      <c r="AY1018" s="25"/>
      <c r="AZ1018" s="25">
        <f t="shared" si="2833"/>
        <v>716.45284841550517</v>
      </c>
      <c r="BA1018" s="28">
        <f t="shared" si="2834"/>
        <v>0</v>
      </c>
      <c r="BB1018" s="27">
        <f t="shared" si="2835"/>
        <v>0</v>
      </c>
      <c r="BC1018" s="27">
        <f t="shared" si="2836"/>
        <v>723.47408632997713</v>
      </c>
      <c r="BD1018" s="28">
        <f t="shared" si="2837"/>
        <v>0</v>
      </c>
      <c r="BE1018" s="25"/>
      <c r="BF1018" s="25">
        <f t="shared" si="2838"/>
        <v>723.47408632997713</v>
      </c>
      <c r="BG1018" s="28">
        <f t="shared" si="2839"/>
        <v>0</v>
      </c>
      <c r="BH1018" s="25"/>
      <c r="BI1018" s="25">
        <f t="shared" si="2840"/>
        <v>730.56413237601089</v>
      </c>
      <c r="BJ1018" s="28">
        <f t="shared" si="2841"/>
        <v>0</v>
      </c>
      <c r="BK1018" s="25"/>
      <c r="BL1018" s="25">
        <f t="shared" si="2842"/>
        <v>737.72366087329578</v>
      </c>
      <c r="BM1018" s="28">
        <f t="shared" si="2843"/>
        <v>0</v>
      </c>
      <c r="CZ1018" s="30"/>
      <c r="DA1018" s="30"/>
      <c r="DB1018" s="30"/>
      <c r="DC1018" s="30"/>
      <c r="DD1018" s="30"/>
      <c r="DE1018" s="30"/>
      <c r="DF1018" s="30"/>
      <c r="DG1018" s="30"/>
      <c r="DH1018" s="30"/>
      <c r="DI1018" s="30"/>
      <c r="DJ1018" s="30"/>
      <c r="DK1018" s="30"/>
      <c r="DL1018" s="30"/>
      <c r="DM1018" s="30"/>
      <c r="DN1018" s="30"/>
      <c r="DO1018" s="30"/>
      <c r="DP1018" s="30"/>
      <c r="DQ1018" s="30"/>
      <c r="DR1018" s="30"/>
      <c r="DS1018" s="30"/>
      <c r="DT1018" s="30"/>
      <c r="DU1018" s="30"/>
      <c r="DV1018" s="30"/>
      <c r="DW1018" s="30"/>
      <c r="DX1018" s="30"/>
      <c r="DY1018" s="30"/>
      <c r="DZ1018" s="30"/>
      <c r="EA1018" s="30"/>
      <c r="EB1018" s="30"/>
      <c r="EC1018" s="30"/>
      <c r="ED1018" s="30"/>
      <c r="EE1018" s="30"/>
      <c r="EF1018" s="30"/>
      <c r="EG1018" s="30"/>
      <c r="EH1018" s="30"/>
      <c r="EI1018" s="30"/>
      <c r="EJ1018" s="30"/>
      <c r="EK1018" s="30"/>
      <c r="EL1018" s="30"/>
      <c r="EM1018" s="30"/>
      <c r="EN1018" s="30"/>
      <c r="EO1018" s="30"/>
      <c r="EP1018" s="30"/>
      <c r="EQ1018" s="30"/>
      <c r="ER1018" s="30"/>
      <c r="ES1018" s="30"/>
      <c r="ET1018" s="30"/>
      <c r="EU1018" s="30"/>
      <c r="EV1018" s="30"/>
      <c r="EW1018" s="30"/>
      <c r="EX1018" s="30"/>
      <c r="EY1018" s="30"/>
      <c r="EZ1018" s="30"/>
      <c r="FA1018" s="30"/>
      <c r="FB1018" s="30"/>
      <c r="FC1018" s="30"/>
      <c r="FD1018" s="30"/>
      <c r="FE1018" s="30"/>
      <c r="FF1018" s="30"/>
      <c r="FG1018" s="30"/>
      <c r="FH1018" s="30"/>
      <c r="FI1018" s="30"/>
    </row>
    <row r="1019" spans="1:165" s="29" customFormat="1" ht="24.95" customHeight="1" x14ac:dyDescent="0.15">
      <c r="A1019" s="23" t="s">
        <v>56</v>
      </c>
      <c r="B1019" s="23" t="s">
        <v>2627</v>
      </c>
      <c r="C1019" s="23" t="s">
        <v>2628</v>
      </c>
      <c r="D1019" s="23"/>
      <c r="E1019" s="23" t="s">
        <v>2255</v>
      </c>
      <c r="F1019" s="110"/>
      <c r="G1019" s="23"/>
      <c r="H1019" s="23"/>
      <c r="I1019" s="23">
        <v>261</v>
      </c>
      <c r="J1019" s="23"/>
      <c r="K1019" s="23" t="s">
        <v>4138</v>
      </c>
      <c r="L1019" s="23"/>
      <c r="M1019" s="94">
        <v>622.88</v>
      </c>
      <c r="N1019" s="94">
        <v>15</v>
      </c>
      <c r="O1019" s="24">
        <f t="shared" si="2805"/>
        <v>261</v>
      </c>
      <c r="P1019" s="25">
        <f t="shared" si="2806"/>
        <v>657.55367774358433</v>
      </c>
      <c r="Q1019" s="26">
        <f t="shared" si="2807"/>
        <v>172753.46454690909</v>
      </c>
      <c r="R1019" s="27">
        <f t="shared" si="2808"/>
        <v>11</v>
      </c>
      <c r="S1019" s="27">
        <f t="shared" si="2809"/>
        <v>628.98422400000004</v>
      </c>
      <c r="T1019" s="28">
        <f t="shared" si="2810"/>
        <v>6918.8264640000007</v>
      </c>
      <c r="U1019" s="25"/>
      <c r="V1019" s="25">
        <f t="shared" si="2811"/>
        <v>628.98422400000004</v>
      </c>
      <c r="W1019" s="28">
        <f t="shared" si="2812"/>
        <v>0</v>
      </c>
      <c r="X1019" s="25"/>
      <c r="Y1019" s="25">
        <f t="shared" si="2813"/>
        <v>635.14826939520003</v>
      </c>
      <c r="Z1019" s="28">
        <f t="shared" si="2814"/>
        <v>0</v>
      </c>
      <c r="AA1019" s="25">
        <v>11</v>
      </c>
      <c r="AB1019" s="25">
        <f t="shared" si="2815"/>
        <v>641.37272243527298</v>
      </c>
      <c r="AC1019" s="28">
        <f t="shared" si="2816"/>
        <v>7055.0999467880029</v>
      </c>
      <c r="AD1019" s="27">
        <f t="shared" si="2817"/>
        <v>111</v>
      </c>
      <c r="AE1019" s="27">
        <f t="shared" si="2818"/>
        <v>647.65817511513865</v>
      </c>
      <c r="AF1019" s="28">
        <f t="shared" si="2819"/>
        <v>71890.057437780386</v>
      </c>
      <c r="AG1019" s="25"/>
      <c r="AH1019" s="25">
        <f t="shared" si="2820"/>
        <v>647.65817511513865</v>
      </c>
      <c r="AI1019" s="28">
        <f t="shared" si="2821"/>
        <v>0</v>
      </c>
      <c r="AJ1019" s="25">
        <v>111</v>
      </c>
      <c r="AK1019" s="25">
        <f t="shared" si="2822"/>
        <v>654.00522523126699</v>
      </c>
      <c r="AL1019" s="28">
        <f t="shared" si="2823"/>
        <v>72594.580000670641</v>
      </c>
      <c r="AM1019" s="25"/>
      <c r="AN1019" s="25">
        <f t="shared" si="2824"/>
        <v>660.41447643853348</v>
      </c>
      <c r="AO1019" s="28">
        <f t="shared" si="2825"/>
        <v>0</v>
      </c>
      <c r="AP1019" s="27">
        <f t="shared" si="2826"/>
        <v>76</v>
      </c>
      <c r="AQ1019" s="27">
        <f t="shared" si="2827"/>
        <v>666.8865383076311</v>
      </c>
      <c r="AR1019" s="28">
        <f t="shared" si="2828"/>
        <v>50683.376911379964</v>
      </c>
      <c r="AS1019" s="25">
        <v>76</v>
      </c>
      <c r="AT1019" s="25">
        <f t="shared" si="2829"/>
        <v>666.8865383076311</v>
      </c>
      <c r="AU1019" s="28">
        <f t="shared" si="2830"/>
        <v>50683.376911379964</v>
      </c>
      <c r="AV1019" s="25"/>
      <c r="AW1019" s="25">
        <f t="shared" si="2831"/>
        <v>673.42202638304593</v>
      </c>
      <c r="AX1019" s="28">
        <f t="shared" si="2832"/>
        <v>0</v>
      </c>
      <c r="AY1019" s="25"/>
      <c r="AZ1019" s="25">
        <f t="shared" si="2833"/>
        <v>680.02156224159978</v>
      </c>
      <c r="BA1019" s="28">
        <f t="shared" si="2834"/>
        <v>0</v>
      </c>
      <c r="BB1019" s="27">
        <f t="shared" si="2835"/>
        <v>63</v>
      </c>
      <c r="BC1019" s="27">
        <f t="shared" si="2836"/>
        <v>686.68577355156754</v>
      </c>
      <c r="BD1019" s="28">
        <f t="shared" si="2837"/>
        <v>43261.203733748756</v>
      </c>
      <c r="BE1019" s="25">
        <v>63</v>
      </c>
      <c r="BF1019" s="25">
        <f t="shared" si="2838"/>
        <v>686.68577355156754</v>
      </c>
      <c r="BG1019" s="28">
        <f t="shared" si="2839"/>
        <v>43261.203733748756</v>
      </c>
      <c r="BH1019" s="25"/>
      <c r="BI1019" s="25">
        <f t="shared" si="2840"/>
        <v>693.41529413237288</v>
      </c>
      <c r="BJ1019" s="28">
        <f t="shared" si="2841"/>
        <v>0</v>
      </c>
      <c r="BK1019" s="25"/>
      <c r="BL1019" s="25">
        <f t="shared" si="2842"/>
        <v>700.21076401487016</v>
      </c>
      <c r="BM1019" s="28">
        <f t="shared" si="2843"/>
        <v>0</v>
      </c>
      <c r="CZ1019" s="30"/>
      <c r="DA1019" s="30"/>
      <c r="DB1019" s="30"/>
      <c r="DC1019" s="30"/>
      <c r="DD1019" s="30"/>
      <c r="DE1019" s="30"/>
      <c r="DF1019" s="30"/>
      <c r="DG1019" s="30"/>
      <c r="DH1019" s="30"/>
      <c r="DI1019" s="30"/>
      <c r="DJ1019" s="30"/>
      <c r="DK1019" s="30"/>
      <c r="DL1019" s="30"/>
      <c r="DM1019" s="30"/>
      <c r="DN1019" s="30"/>
      <c r="DO1019" s="30"/>
      <c r="DP1019" s="30"/>
      <c r="DQ1019" s="30"/>
      <c r="DR1019" s="30"/>
      <c r="DS1019" s="30"/>
      <c r="DT1019" s="30"/>
      <c r="DU1019" s="30"/>
      <c r="DV1019" s="30"/>
      <c r="DW1019" s="30"/>
      <c r="DX1019" s="30"/>
      <c r="DY1019" s="30"/>
      <c r="DZ1019" s="30"/>
      <c r="EA1019" s="30"/>
      <c r="EB1019" s="30"/>
      <c r="EC1019" s="30"/>
      <c r="ED1019" s="30"/>
      <c r="EE1019" s="30"/>
      <c r="EF1019" s="30"/>
      <c r="EG1019" s="30"/>
      <c r="EH1019" s="30"/>
      <c r="EI1019" s="30"/>
      <c r="EJ1019" s="30"/>
      <c r="EK1019" s="30"/>
      <c r="EL1019" s="30"/>
      <c r="EM1019" s="30"/>
      <c r="EN1019" s="30"/>
      <c r="EO1019" s="30"/>
      <c r="EP1019" s="30"/>
      <c r="EQ1019" s="30"/>
      <c r="ER1019" s="30"/>
      <c r="ES1019" s="30"/>
      <c r="ET1019" s="30"/>
      <c r="EU1019" s="30"/>
      <c r="EV1019" s="30"/>
      <c r="EW1019" s="30"/>
      <c r="EX1019" s="30"/>
      <c r="EY1019" s="30"/>
      <c r="EZ1019" s="30"/>
      <c r="FA1019" s="30"/>
      <c r="FB1019" s="30"/>
      <c r="FC1019" s="30"/>
      <c r="FD1019" s="30"/>
      <c r="FE1019" s="30"/>
      <c r="FF1019" s="30"/>
      <c r="FG1019" s="30"/>
      <c r="FH1019" s="30"/>
      <c r="FI1019" s="30"/>
    </row>
    <row r="1020" spans="1:165" s="29" customFormat="1" ht="24.95" customHeight="1" x14ac:dyDescent="0.15">
      <c r="A1020" s="23" t="s">
        <v>56</v>
      </c>
      <c r="B1020" s="23" t="s">
        <v>2629</v>
      </c>
      <c r="C1020" s="23" t="s">
        <v>2630</v>
      </c>
      <c r="D1020" s="23"/>
      <c r="E1020" s="23" t="s">
        <v>2255</v>
      </c>
      <c r="F1020" s="110"/>
      <c r="G1020" s="23"/>
      <c r="H1020" s="23"/>
      <c r="I1020" s="23">
        <v>1</v>
      </c>
      <c r="J1020" s="23"/>
      <c r="K1020" s="23" t="s">
        <v>4138</v>
      </c>
      <c r="L1020" s="23"/>
      <c r="M1020" s="94">
        <v>890</v>
      </c>
      <c r="N1020" s="94"/>
      <c r="O1020" s="24">
        <f t="shared" si="2805"/>
        <v>1</v>
      </c>
      <c r="P1020" s="25">
        <f t="shared" si="2806"/>
        <v>939.54336821183847</v>
      </c>
      <c r="Q1020" s="26">
        <f t="shared" si="2807"/>
        <v>898.72199999999998</v>
      </c>
      <c r="R1020" s="27">
        <f t="shared" si="2808"/>
        <v>1</v>
      </c>
      <c r="S1020" s="27">
        <f t="shared" si="2809"/>
        <v>898.72199999999998</v>
      </c>
      <c r="T1020" s="28">
        <f t="shared" si="2810"/>
        <v>898.72199999999998</v>
      </c>
      <c r="U1020" s="25"/>
      <c r="V1020" s="25">
        <f t="shared" si="2811"/>
        <v>898.72199999999998</v>
      </c>
      <c r="W1020" s="28">
        <f t="shared" si="2812"/>
        <v>0</v>
      </c>
      <c r="X1020" s="25">
        <v>1</v>
      </c>
      <c r="Y1020" s="25">
        <f t="shared" si="2813"/>
        <v>907.52947559999996</v>
      </c>
      <c r="Z1020" s="28">
        <f t="shared" si="2814"/>
        <v>907.52947559999996</v>
      </c>
      <c r="AA1020" s="25"/>
      <c r="AB1020" s="25">
        <f t="shared" si="2815"/>
        <v>916.42326446087998</v>
      </c>
      <c r="AC1020" s="28">
        <f t="shared" si="2816"/>
        <v>0</v>
      </c>
      <c r="AD1020" s="27">
        <f t="shared" si="2817"/>
        <v>0</v>
      </c>
      <c r="AE1020" s="27">
        <f t="shared" si="2818"/>
        <v>925.40421245259665</v>
      </c>
      <c r="AF1020" s="28">
        <f t="shared" si="2819"/>
        <v>0</v>
      </c>
      <c r="AG1020" s="25"/>
      <c r="AH1020" s="25">
        <f t="shared" si="2820"/>
        <v>925.40421245259665</v>
      </c>
      <c r="AI1020" s="28">
        <f t="shared" si="2821"/>
        <v>0</v>
      </c>
      <c r="AJ1020" s="25"/>
      <c r="AK1020" s="25">
        <f t="shared" si="2822"/>
        <v>934.47317373463216</v>
      </c>
      <c r="AL1020" s="28">
        <f t="shared" si="2823"/>
        <v>0</v>
      </c>
      <c r="AM1020" s="25"/>
      <c r="AN1020" s="25">
        <f t="shared" si="2824"/>
        <v>943.63101083723154</v>
      </c>
      <c r="AO1020" s="28">
        <f t="shared" si="2825"/>
        <v>0</v>
      </c>
      <c r="AP1020" s="27">
        <f t="shared" si="2826"/>
        <v>0</v>
      </c>
      <c r="AQ1020" s="27">
        <f t="shared" si="2827"/>
        <v>952.87859474343645</v>
      </c>
      <c r="AR1020" s="28">
        <f t="shared" si="2828"/>
        <v>0</v>
      </c>
      <c r="AS1020" s="25"/>
      <c r="AT1020" s="25">
        <f t="shared" si="2829"/>
        <v>952.87859474343645</v>
      </c>
      <c r="AU1020" s="28">
        <f t="shared" si="2830"/>
        <v>0</v>
      </c>
      <c r="AV1020" s="25"/>
      <c r="AW1020" s="25">
        <f t="shared" si="2831"/>
        <v>962.2168049719221</v>
      </c>
      <c r="AX1020" s="28">
        <f t="shared" si="2832"/>
        <v>0</v>
      </c>
      <c r="AY1020" s="25"/>
      <c r="AZ1020" s="25">
        <f t="shared" si="2833"/>
        <v>971.64652966064693</v>
      </c>
      <c r="BA1020" s="28">
        <f t="shared" si="2834"/>
        <v>0</v>
      </c>
      <c r="BB1020" s="27">
        <f t="shared" si="2835"/>
        <v>0</v>
      </c>
      <c r="BC1020" s="27">
        <f t="shared" si="2836"/>
        <v>981.16866565132125</v>
      </c>
      <c r="BD1020" s="28">
        <f t="shared" si="2837"/>
        <v>0</v>
      </c>
      <c r="BE1020" s="25"/>
      <c r="BF1020" s="25">
        <f t="shared" si="2838"/>
        <v>981.16866565132125</v>
      </c>
      <c r="BG1020" s="28">
        <f t="shared" si="2839"/>
        <v>0</v>
      </c>
      <c r="BH1020" s="25"/>
      <c r="BI1020" s="25">
        <f t="shared" si="2840"/>
        <v>990.78411857470428</v>
      </c>
      <c r="BJ1020" s="28">
        <f t="shared" si="2841"/>
        <v>0</v>
      </c>
      <c r="BK1020" s="25"/>
      <c r="BL1020" s="25">
        <f t="shared" si="2842"/>
        <v>1000.4938029367364</v>
      </c>
      <c r="BM1020" s="28">
        <f t="shared" si="2843"/>
        <v>0</v>
      </c>
      <c r="CZ1020" s="30"/>
      <c r="DA1020" s="30"/>
      <c r="DB1020" s="30"/>
      <c r="DC1020" s="30"/>
      <c r="DD1020" s="30"/>
      <c r="DE1020" s="30"/>
      <c r="DF1020" s="30"/>
      <c r="DG1020" s="30"/>
      <c r="DH1020" s="30"/>
      <c r="DI1020" s="30"/>
      <c r="DJ1020" s="30"/>
      <c r="DK1020" s="30"/>
      <c r="DL1020" s="30"/>
      <c r="DM1020" s="30"/>
      <c r="DN1020" s="30"/>
      <c r="DO1020" s="30"/>
      <c r="DP1020" s="30"/>
      <c r="DQ1020" s="30"/>
      <c r="DR1020" s="30"/>
      <c r="DS1020" s="30"/>
      <c r="DT1020" s="30"/>
      <c r="DU1020" s="30"/>
      <c r="DV1020" s="30"/>
      <c r="DW1020" s="30"/>
      <c r="DX1020" s="30"/>
      <c r="DY1020" s="30"/>
      <c r="DZ1020" s="30"/>
      <c r="EA1020" s="30"/>
      <c r="EB1020" s="30"/>
      <c r="EC1020" s="30"/>
      <c r="ED1020" s="30"/>
      <c r="EE1020" s="30"/>
      <c r="EF1020" s="30"/>
      <c r="EG1020" s="30"/>
      <c r="EH1020" s="30"/>
      <c r="EI1020" s="30"/>
      <c r="EJ1020" s="30"/>
      <c r="EK1020" s="30"/>
      <c r="EL1020" s="30"/>
      <c r="EM1020" s="30"/>
      <c r="EN1020" s="30"/>
      <c r="EO1020" s="30"/>
      <c r="EP1020" s="30"/>
      <c r="EQ1020" s="30"/>
      <c r="ER1020" s="30"/>
      <c r="ES1020" s="30"/>
      <c r="ET1020" s="30"/>
      <c r="EU1020" s="30"/>
      <c r="EV1020" s="30"/>
      <c r="EW1020" s="30"/>
      <c r="EX1020" s="30"/>
      <c r="EY1020" s="30"/>
      <c r="EZ1020" s="30"/>
      <c r="FA1020" s="30"/>
      <c r="FB1020" s="30"/>
      <c r="FC1020" s="30"/>
      <c r="FD1020" s="30"/>
      <c r="FE1020" s="30"/>
      <c r="FF1020" s="30"/>
      <c r="FG1020" s="30"/>
      <c r="FH1020" s="30"/>
      <c r="FI1020" s="30"/>
    </row>
    <row r="1021" spans="1:165" s="29" customFormat="1" ht="24.95" customHeight="1" x14ac:dyDescent="0.15">
      <c r="A1021" s="23" t="s">
        <v>56</v>
      </c>
      <c r="B1021" s="23" t="s">
        <v>2631</v>
      </c>
      <c r="C1021" s="23" t="s">
        <v>2632</v>
      </c>
      <c r="D1021" s="23"/>
      <c r="E1021" s="23" t="s">
        <v>2255</v>
      </c>
      <c r="F1021" s="110"/>
      <c r="G1021" s="23"/>
      <c r="H1021" s="23"/>
      <c r="I1021" s="23">
        <v>12</v>
      </c>
      <c r="J1021" s="23"/>
      <c r="K1021" s="23" t="s">
        <v>4138</v>
      </c>
      <c r="L1021" s="23"/>
      <c r="M1021" s="94">
        <v>1433.5</v>
      </c>
      <c r="N1021" s="94"/>
      <c r="O1021" s="24">
        <f t="shared" si="2805"/>
        <v>12</v>
      </c>
      <c r="P1021" s="25">
        <f t="shared" si="2806"/>
        <v>1513.2982228445744</v>
      </c>
      <c r="Q1021" s="26">
        <f t="shared" si="2807"/>
        <v>18472.010115181984</v>
      </c>
      <c r="R1021" s="27">
        <f t="shared" si="2808"/>
        <v>2</v>
      </c>
      <c r="S1021" s="27">
        <f t="shared" si="2809"/>
        <v>1447.5483000000002</v>
      </c>
      <c r="T1021" s="28">
        <f t="shared" si="2810"/>
        <v>2895.0966000000003</v>
      </c>
      <c r="U1021" s="25"/>
      <c r="V1021" s="25">
        <f t="shared" si="2811"/>
        <v>1447.5483000000002</v>
      </c>
      <c r="W1021" s="28">
        <f t="shared" si="2812"/>
        <v>0</v>
      </c>
      <c r="X1021" s="25"/>
      <c r="Y1021" s="25">
        <f t="shared" si="2813"/>
        <v>1461.7342733400003</v>
      </c>
      <c r="Z1021" s="28">
        <f t="shared" si="2814"/>
        <v>0</v>
      </c>
      <c r="AA1021" s="25">
        <v>2</v>
      </c>
      <c r="AB1021" s="25">
        <f t="shared" si="2815"/>
        <v>1476.0592692187324</v>
      </c>
      <c r="AC1021" s="28">
        <f t="shared" si="2816"/>
        <v>2952.1185384374648</v>
      </c>
      <c r="AD1021" s="27">
        <f t="shared" si="2817"/>
        <v>1</v>
      </c>
      <c r="AE1021" s="27">
        <f t="shared" si="2818"/>
        <v>1490.5246500570761</v>
      </c>
      <c r="AF1021" s="28">
        <f t="shared" si="2819"/>
        <v>1490.5246500570761</v>
      </c>
      <c r="AG1021" s="25"/>
      <c r="AH1021" s="25">
        <f t="shared" si="2820"/>
        <v>1490.5246500570761</v>
      </c>
      <c r="AI1021" s="28">
        <f t="shared" si="2821"/>
        <v>0</v>
      </c>
      <c r="AJ1021" s="25">
        <v>1</v>
      </c>
      <c r="AK1021" s="25">
        <f t="shared" si="2822"/>
        <v>1505.1317916276355</v>
      </c>
      <c r="AL1021" s="28">
        <f t="shared" si="2823"/>
        <v>1505.1317916276355</v>
      </c>
      <c r="AM1021" s="25"/>
      <c r="AN1021" s="25">
        <f t="shared" si="2824"/>
        <v>1519.8820831855865</v>
      </c>
      <c r="AO1021" s="28">
        <f t="shared" si="2825"/>
        <v>0</v>
      </c>
      <c r="AP1021" s="27">
        <f t="shared" si="2826"/>
        <v>3</v>
      </c>
      <c r="AQ1021" s="27">
        <f t="shared" si="2827"/>
        <v>1534.7769276008053</v>
      </c>
      <c r="AR1021" s="28">
        <f t="shared" si="2828"/>
        <v>4604.3307828024153</v>
      </c>
      <c r="AS1021" s="25">
        <v>3</v>
      </c>
      <c r="AT1021" s="25">
        <f t="shared" si="2829"/>
        <v>1534.7769276008053</v>
      </c>
      <c r="AU1021" s="28">
        <f t="shared" si="2830"/>
        <v>4604.3307828024153</v>
      </c>
      <c r="AV1021" s="25"/>
      <c r="AW1021" s="25">
        <f t="shared" si="2831"/>
        <v>1549.8177414912932</v>
      </c>
      <c r="AX1021" s="28">
        <f t="shared" si="2832"/>
        <v>0</v>
      </c>
      <c r="AY1021" s="25"/>
      <c r="AZ1021" s="25">
        <f t="shared" si="2833"/>
        <v>1565.0059553579079</v>
      </c>
      <c r="BA1021" s="28">
        <f t="shared" si="2834"/>
        <v>0</v>
      </c>
      <c r="BB1021" s="27">
        <f t="shared" si="2835"/>
        <v>6</v>
      </c>
      <c r="BC1021" s="27">
        <f t="shared" si="2836"/>
        <v>1580.3430137204155</v>
      </c>
      <c r="BD1021" s="28">
        <f t="shared" si="2837"/>
        <v>9482.0580823224918</v>
      </c>
      <c r="BE1021" s="25">
        <v>6</v>
      </c>
      <c r="BF1021" s="25">
        <f t="shared" si="2838"/>
        <v>1580.3430137204155</v>
      </c>
      <c r="BG1021" s="28">
        <f t="shared" si="2839"/>
        <v>9482.0580823224918</v>
      </c>
      <c r="BH1021" s="25"/>
      <c r="BI1021" s="25">
        <f t="shared" si="2840"/>
        <v>1595.8303752548757</v>
      </c>
      <c r="BJ1021" s="28">
        <f t="shared" si="2841"/>
        <v>0</v>
      </c>
      <c r="BK1021" s="25"/>
      <c r="BL1021" s="25">
        <f t="shared" si="2842"/>
        <v>1611.4695129323734</v>
      </c>
      <c r="BM1021" s="28">
        <f t="shared" si="2843"/>
        <v>0</v>
      </c>
      <c r="CZ1021" s="30"/>
      <c r="DA1021" s="30"/>
      <c r="DB1021" s="30"/>
      <c r="DC1021" s="30"/>
      <c r="DD1021" s="30"/>
      <c r="DE1021" s="30"/>
      <c r="DF1021" s="30"/>
      <c r="DG1021" s="30"/>
      <c r="DH1021" s="30"/>
      <c r="DI1021" s="30"/>
      <c r="DJ1021" s="30"/>
      <c r="DK1021" s="30"/>
      <c r="DL1021" s="30"/>
      <c r="DM1021" s="30"/>
      <c r="DN1021" s="30"/>
      <c r="DO1021" s="30"/>
      <c r="DP1021" s="30"/>
      <c r="DQ1021" s="30"/>
      <c r="DR1021" s="30"/>
      <c r="DS1021" s="30"/>
      <c r="DT1021" s="30"/>
      <c r="DU1021" s="30"/>
      <c r="DV1021" s="30"/>
      <c r="DW1021" s="30"/>
      <c r="DX1021" s="30"/>
      <c r="DY1021" s="30"/>
      <c r="DZ1021" s="30"/>
      <c r="EA1021" s="30"/>
      <c r="EB1021" s="30"/>
      <c r="EC1021" s="30"/>
      <c r="ED1021" s="30"/>
      <c r="EE1021" s="30"/>
      <c r="EF1021" s="30"/>
      <c r="EG1021" s="30"/>
      <c r="EH1021" s="30"/>
      <c r="EI1021" s="30"/>
      <c r="EJ1021" s="30"/>
      <c r="EK1021" s="30"/>
      <c r="EL1021" s="30"/>
      <c r="EM1021" s="30"/>
      <c r="EN1021" s="30"/>
      <c r="EO1021" s="30"/>
      <c r="EP1021" s="30"/>
      <c r="EQ1021" s="30"/>
      <c r="ER1021" s="30"/>
      <c r="ES1021" s="30"/>
      <c r="ET1021" s="30"/>
      <c r="EU1021" s="30"/>
      <c r="EV1021" s="30"/>
      <c r="EW1021" s="30"/>
      <c r="EX1021" s="30"/>
      <c r="EY1021" s="30"/>
      <c r="EZ1021" s="30"/>
      <c r="FA1021" s="30"/>
      <c r="FB1021" s="30"/>
      <c r="FC1021" s="30"/>
      <c r="FD1021" s="30"/>
      <c r="FE1021" s="30"/>
      <c r="FF1021" s="30"/>
      <c r="FG1021" s="30"/>
      <c r="FH1021" s="30"/>
      <c r="FI1021" s="30"/>
    </row>
    <row r="1022" spans="1:165" s="29" customFormat="1" ht="24.95" customHeight="1" x14ac:dyDescent="0.15">
      <c r="A1022" s="23" t="s">
        <v>56</v>
      </c>
      <c r="B1022" s="23" t="s">
        <v>2633</v>
      </c>
      <c r="C1022" s="23" t="s">
        <v>2634</v>
      </c>
      <c r="D1022" s="23"/>
      <c r="E1022" s="23" t="s">
        <v>2255</v>
      </c>
      <c r="F1022" s="110"/>
      <c r="G1022" s="23"/>
      <c r="H1022" s="23"/>
      <c r="I1022" s="23">
        <v>50</v>
      </c>
      <c r="J1022" s="23"/>
      <c r="K1022" s="23" t="s">
        <v>4138</v>
      </c>
      <c r="L1022" s="23"/>
      <c r="M1022" s="94">
        <v>1144.07</v>
      </c>
      <c r="N1022" s="94">
        <v>61</v>
      </c>
      <c r="O1022" s="24">
        <f t="shared" si="2805"/>
        <v>50</v>
      </c>
      <c r="P1022" s="25">
        <f t="shared" si="2806"/>
        <v>1207.7566081686723</v>
      </c>
      <c r="Q1022" s="26">
        <f t="shared" si="2807"/>
        <v>61244.933364501325</v>
      </c>
      <c r="R1022" s="27">
        <f t="shared" si="2808"/>
        <v>0</v>
      </c>
      <c r="S1022" s="27">
        <f t="shared" si="2809"/>
        <v>1155.281886</v>
      </c>
      <c r="T1022" s="28">
        <f t="shared" si="2810"/>
        <v>0</v>
      </c>
      <c r="U1022" s="25"/>
      <c r="V1022" s="25">
        <f t="shared" si="2811"/>
        <v>1155.281886</v>
      </c>
      <c r="W1022" s="28">
        <f t="shared" si="2812"/>
        <v>0</v>
      </c>
      <c r="X1022" s="25"/>
      <c r="Y1022" s="25">
        <f t="shared" si="2813"/>
        <v>1166.6036484828001</v>
      </c>
      <c r="Z1022" s="28">
        <f t="shared" si="2814"/>
        <v>0</v>
      </c>
      <c r="AA1022" s="25"/>
      <c r="AB1022" s="25">
        <f t="shared" si="2815"/>
        <v>1178.0363642379316</v>
      </c>
      <c r="AC1022" s="28">
        <f t="shared" si="2816"/>
        <v>0</v>
      </c>
      <c r="AD1022" s="27">
        <f t="shared" si="2817"/>
        <v>0</v>
      </c>
      <c r="AE1022" s="27">
        <f t="shared" si="2818"/>
        <v>1189.5811206074634</v>
      </c>
      <c r="AF1022" s="28">
        <f t="shared" si="2819"/>
        <v>0</v>
      </c>
      <c r="AG1022" s="25"/>
      <c r="AH1022" s="25">
        <f t="shared" si="2820"/>
        <v>1189.5811206074634</v>
      </c>
      <c r="AI1022" s="28">
        <f t="shared" si="2821"/>
        <v>0</v>
      </c>
      <c r="AJ1022" s="25"/>
      <c r="AK1022" s="25">
        <f t="shared" si="2822"/>
        <v>1201.2390155894166</v>
      </c>
      <c r="AL1022" s="28">
        <f t="shared" si="2823"/>
        <v>0</v>
      </c>
      <c r="AM1022" s="25"/>
      <c r="AN1022" s="25">
        <f t="shared" si="2824"/>
        <v>1213.011157942193</v>
      </c>
      <c r="AO1022" s="28">
        <f t="shared" si="2825"/>
        <v>0</v>
      </c>
      <c r="AP1022" s="27">
        <f t="shared" si="2826"/>
        <v>50</v>
      </c>
      <c r="AQ1022" s="27">
        <f t="shared" si="2827"/>
        <v>1224.8986672900264</v>
      </c>
      <c r="AR1022" s="28">
        <f t="shared" si="2828"/>
        <v>61244.933364501325</v>
      </c>
      <c r="AS1022" s="25"/>
      <c r="AT1022" s="25">
        <f t="shared" si="2829"/>
        <v>1224.8986672900264</v>
      </c>
      <c r="AU1022" s="28">
        <f t="shared" si="2830"/>
        <v>0</v>
      </c>
      <c r="AV1022" s="25"/>
      <c r="AW1022" s="25">
        <f t="shared" si="2831"/>
        <v>1236.9026742294686</v>
      </c>
      <c r="AX1022" s="28">
        <f t="shared" si="2832"/>
        <v>0</v>
      </c>
      <c r="AY1022" s="25">
        <v>50</v>
      </c>
      <c r="AZ1022" s="25">
        <f t="shared" si="2833"/>
        <v>1249.0243204369174</v>
      </c>
      <c r="BA1022" s="28">
        <f t="shared" si="2834"/>
        <v>62451.216021845867</v>
      </c>
      <c r="BB1022" s="27">
        <f t="shared" si="2835"/>
        <v>0</v>
      </c>
      <c r="BC1022" s="27">
        <f t="shared" si="2836"/>
        <v>1261.2647587771992</v>
      </c>
      <c r="BD1022" s="28">
        <f t="shared" si="2837"/>
        <v>0</v>
      </c>
      <c r="BE1022" s="25"/>
      <c r="BF1022" s="25">
        <f t="shared" si="2838"/>
        <v>1261.2647587771992</v>
      </c>
      <c r="BG1022" s="28">
        <f t="shared" si="2839"/>
        <v>0</v>
      </c>
      <c r="BH1022" s="25"/>
      <c r="BI1022" s="25">
        <f t="shared" si="2840"/>
        <v>1273.6251534132157</v>
      </c>
      <c r="BJ1022" s="28">
        <f t="shared" si="2841"/>
        <v>0</v>
      </c>
      <c r="BK1022" s="25"/>
      <c r="BL1022" s="25">
        <f t="shared" si="2842"/>
        <v>1286.1066799166651</v>
      </c>
      <c r="BM1022" s="28">
        <f t="shared" si="2843"/>
        <v>0</v>
      </c>
      <c r="CZ1022" s="30"/>
      <c r="DA1022" s="30"/>
      <c r="DB1022" s="30"/>
      <c r="DC1022" s="30"/>
      <c r="DD1022" s="30"/>
      <c r="DE1022" s="30"/>
      <c r="DF1022" s="30"/>
      <c r="DG1022" s="30"/>
      <c r="DH1022" s="30"/>
      <c r="DI1022" s="30"/>
      <c r="DJ1022" s="30"/>
      <c r="DK1022" s="30"/>
      <c r="DL1022" s="30"/>
      <c r="DM1022" s="30"/>
      <c r="DN1022" s="30"/>
      <c r="DO1022" s="30"/>
      <c r="DP1022" s="30"/>
      <c r="DQ1022" s="30"/>
      <c r="DR1022" s="30"/>
      <c r="DS1022" s="30"/>
      <c r="DT1022" s="30"/>
      <c r="DU1022" s="30"/>
      <c r="DV1022" s="30"/>
      <c r="DW1022" s="30"/>
      <c r="DX1022" s="30"/>
      <c r="DY1022" s="30"/>
      <c r="DZ1022" s="30"/>
      <c r="EA1022" s="30"/>
      <c r="EB1022" s="30"/>
      <c r="EC1022" s="30"/>
      <c r="ED1022" s="30"/>
      <c r="EE1022" s="30"/>
      <c r="EF1022" s="30"/>
      <c r="EG1022" s="30"/>
      <c r="EH1022" s="30"/>
      <c r="EI1022" s="30"/>
      <c r="EJ1022" s="30"/>
      <c r="EK1022" s="30"/>
      <c r="EL1022" s="30"/>
      <c r="EM1022" s="30"/>
      <c r="EN1022" s="30"/>
      <c r="EO1022" s="30"/>
      <c r="EP1022" s="30"/>
      <c r="EQ1022" s="30"/>
      <c r="ER1022" s="30"/>
      <c r="ES1022" s="30"/>
      <c r="ET1022" s="30"/>
      <c r="EU1022" s="30"/>
      <c r="EV1022" s="30"/>
      <c r="EW1022" s="30"/>
      <c r="EX1022" s="30"/>
      <c r="EY1022" s="30"/>
      <c r="EZ1022" s="30"/>
      <c r="FA1022" s="30"/>
      <c r="FB1022" s="30"/>
      <c r="FC1022" s="30"/>
      <c r="FD1022" s="30"/>
      <c r="FE1022" s="30"/>
      <c r="FF1022" s="30"/>
      <c r="FG1022" s="30"/>
      <c r="FH1022" s="30"/>
      <c r="FI1022" s="30"/>
    </row>
    <row r="1023" spans="1:165" s="29" customFormat="1" ht="24.95" customHeight="1" x14ac:dyDescent="0.15">
      <c r="A1023" s="23" t="s">
        <v>56</v>
      </c>
      <c r="B1023" s="23" t="s">
        <v>2635</v>
      </c>
      <c r="C1023" s="23" t="s">
        <v>2636</v>
      </c>
      <c r="D1023" s="23"/>
      <c r="E1023" s="23" t="s">
        <v>2255</v>
      </c>
      <c r="F1023" s="110"/>
      <c r="G1023" s="23"/>
      <c r="H1023" s="23"/>
      <c r="I1023" s="23">
        <v>38</v>
      </c>
      <c r="J1023" s="23"/>
      <c r="K1023" s="23" t="s">
        <v>4138</v>
      </c>
      <c r="L1023" s="23"/>
      <c r="M1023" s="94">
        <v>967.21</v>
      </c>
      <c r="N1023" s="94">
        <v>16</v>
      </c>
      <c r="O1023" s="24">
        <f t="shared" si="2805"/>
        <v>38</v>
      </c>
      <c r="P1023" s="25">
        <f t="shared" si="2806"/>
        <v>1021.0513945709802</v>
      </c>
      <c r="Q1023" s="26">
        <f t="shared" si="2807"/>
        <v>38907.165808916732</v>
      </c>
      <c r="R1023" s="27">
        <f t="shared" si="2808"/>
        <v>2</v>
      </c>
      <c r="S1023" s="27">
        <f t="shared" si="2809"/>
        <v>976.68865800000003</v>
      </c>
      <c r="T1023" s="28">
        <f t="shared" si="2810"/>
        <v>1953.3773160000001</v>
      </c>
      <c r="U1023" s="25"/>
      <c r="V1023" s="25">
        <f t="shared" si="2811"/>
        <v>976.68865800000003</v>
      </c>
      <c r="W1023" s="28">
        <f t="shared" si="2812"/>
        <v>0</v>
      </c>
      <c r="X1023" s="25"/>
      <c r="Y1023" s="25">
        <f t="shared" si="2813"/>
        <v>986.26020684840012</v>
      </c>
      <c r="Z1023" s="28">
        <f t="shared" si="2814"/>
        <v>0</v>
      </c>
      <c r="AA1023" s="25">
        <v>2</v>
      </c>
      <c r="AB1023" s="25">
        <f t="shared" si="2815"/>
        <v>995.92555687551442</v>
      </c>
      <c r="AC1023" s="28">
        <f t="shared" si="2816"/>
        <v>1991.8511137510288</v>
      </c>
      <c r="AD1023" s="27">
        <f t="shared" si="2817"/>
        <v>14</v>
      </c>
      <c r="AE1023" s="27">
        <f t="shared" si="2818"/>
        <v>1005.6856273328945</v>
      </c>
      <c r="AF1023" s="28">
        <f t="shared" si="2819"/>
        <v>14079.598782660523</v>
      </c>
      <c r="AG1023" s="25"/>
      <c r="AH1023" s="25">
        <f t="shared" si="2820"/>
        <v>1005.6856273328945</v>
      </c>
      <c r="AI1023" s="28">
        <f t="shared" si="2821"/>
        <v>0</v>
      </c>
      <c r="AJ1023" s="25">
        <v>14</v>
      </c>
      <c r="AK1023" s="25">
        <f t="shared" si="2822"/>
        <v>1015.5413464807568</v>
      </c>
      <c r="AL1023" s="28">
        <f t="shared" si="2823"/>
        <v>14217.578850730595</v>
      </c>
      <c r="AM1023" s="25"/>
      <c r="AN1023" s="25">
        <f t="shared" si="2824"/>
        <v>1025.4936516762682</v>
      </c>
      <c r="AO1023" s="28">
        <f t="shared" si="2825"/>
        <v>0</v>
      </c>
      <c r="AP1023" s="27">
        <f t="shared" si="2826"/>
        <v>19</v>
      </c>
      <c r="AQ1023" s="27">
        <f t="shared" si="2827"/>
        <v>1035.5434894626956</v>
      </c>
      <c r="AR1023" s="28">
        <f t="shared" si="2828"/>
        <v>19675.326299791217</v>
      </c>
      <c r="AS1023" s="25"/>
      <c r="AT1023" s="25">
        <f t="shared" si="2829"/>
        <v>1035.5434894626956</v>
      </c>
      <c r="AU1023" s="28">
        <f t="shared" si="2830"/>
        <v>0</v>
      </c>
      <c r="AV1023" s="25">
        <v>19</v>
      </c>
      <c r="AW1023" s="25">
        <f t="shared" si="2831"/>
        <v>1045.6918156594299</v>
      </c>
      <c r="AX1023" s="28">
        <f t="shared" si="2832"/>
        <v>19868.144497529171</v>
      </c>
      <c r="AY1023" s="25"/>
      <c r="AZ1023" s="25">
        <f t="shared" si="2833"/>
        <v>1055.9395954528925</v>
      </c>
      <c r="BA1023" s="28">
        <f t="shared" si="2834"/>
        <v>0</v>
      </c>
      <c r="BB1023" s="27">
        <f t="shared" si="2835"/>
        <v>3</v>
      </c>
      <c r="BC1023" s="27">
        <f t="shared" si="2836"/>
        <v>1066.2878034883308</v>
      </c>
      <c r="BD1023" s="28">
        <f t="shared" si="2837"/>
        <v>3198.8634104649927</v>
      </c>
      <c r="BE1023" s="25">
        <v>3</v>
      </c>
      <c r="BF1023" s="25">
        <f t="shared" si="2838"/>
        <v>1066.2878034883308</v>
      </c>
      <c r="BG1023" s="28">
        <f t="shared" si="2839"/>
        <v>3198.8634104649927</v>
      </c>
      <c r="BH1023" s="25"/>
      <c r="BI1023" s="25">
        <f t="shared" si="2840"/>
        <v>1076.7374239625165</v>
      </c>
      <c r="BJ1023" s="28">
        <f t="shared" si="2841"/>
        <v>0</v>
      </c>
      <c r="BK1023" s="25"/>
      <c r="BL1023" s="25">
        <f t="shared" si="2842"/>
        <v>1087.2894507173492</v>
      </c>
      <c r="BM1023" s="28">
        <f t="shared" si="2843"/>
        <v>0</v>
      </c>
      <c r="CZ1023" s="30"/>
      <c r="DA1023" s="30"/>
      <c r="DB1023" s="30"/>
      <c r="DC1023" s="30"/>
      <c r="DD1023" s="30"/>
      <c r="DE1023" s="30"/>
      <c r="DF1023" s="30"/>
      <c r="DG1023" s="30"/>
      <c r="DH1023" s="30"/>
      <c r="DI1023" s="30"/>
      <c r="DJ1023" s="30"/>
      <c r="DK1023" s="30"/>
      <c r="DL1023" s="30"/>
      <c r="DM1023" s="30"/>
      <c r="DN1023" s="30"/>
      <c r="DO1023" s="30"/>
      <c r="DP1023" s="30"/>
      <c r="DQ1023" s="30"/>
      <c r="DR1023" s="30"/>
      <c r="DS1023" s="30"/>
      <c r="DT1023" s="30"/>
      <c r="DU1023" s="30"/>
      <c r="DV1023" s="30"/>
      <c r="DW1023" s="30"/>
      <c r="DX1023" s="30"/>
      <c r="DY1023" s="30"/>
      <c r="DZ1023" s="30"/>
      <c r="EA1023" s="30"/>
      <c r="EB1023" s="30"/>
      <c r="EC1023" s="30"/>
      <c r="ED1023" s="30"/>
      <c r="EE1023" s="30"/>
      <c r="EF1023" s="30"/>
      <c r="EG1023" s="30"/>
      <c r="EH1023" s="30"/>
      <c r="EI1023" s="30"/>
      <c r="EJ1023" s="30"/>
      <c r="EK1023" s="30"/>
      <c r="EL1023" s="30"/>
      <c r="EM1023" s="30"/>
      <c r="EN1023" s="30"/>
      <c r="EO1023" s="30"/>
      <c r="EP1023" s="30"/>
      <c r="EQ1023" s="30"/>
      <c r="ER1023" s="30"/>
      <c r="ES1023" s="30"/>
      <c r="ET1023" s="30"/>
      <c r="EU1023" s="30"/>
      <c r="EV1023" s="30"/>
      <c r="EW1023" s="30"/>
      <c r="EX1023" s="30"/>
      <c r="EY1023" s="30"/>
      <c r="EZ1023" s="30"/>
      <c r="FA1023" s="30"/>
      <c r="FB1023" s="30"/>
      <c r="FC1023" s="30"/>
      <c r="FD1023" s="30"/>
      <c r="FE1023" s="30"/>
      <c r="FF1023" s="30"/>
      <c r="FG1023" s="30"/>
      <c r="FH1023" s="30"/>
      <c r="FI1023" s="30"/>
    </row>
    <row r="1024" spans="1:165" s="29" customFormat="1" ht="24.95" customHeight="1" x14ac:dyDescent="0.15">
      <c r="A1024" s="23" t="s">
        <v>56</v>
      </c>
      <c r="B1024" s="23" t="s">
        <v>2637</v>
      </c>
      <c r="C1024" s="23" t="s">
        <v>2638</v>
      </c>
      <c r="D1024" s="23"/>
      <c r="E1024" s="23" t="s">
        <v>2255</v>
      </c>
      <c r="F1024" s="110"/>
      <c r="G1024" s="23"/>
      <c r="H1024" s="23"/>
      <c r="I1024" s="23">
        <v>91</v>
      </c>
      <c r="J1024" s="23"/>
      <c r="K1024" s="23" t="s">
        <v>4138</v>
      </c>
      <c r="L1024" s="23"/>
      <c r="M1024" s="94">
        <v>2683.29</v>
      </c>
      <c r="N1024" s="94"/>
      <c r="O1024" s="24">
        <f t="shared" si="2805"/>
        <v>91</v>
      </c>
      <c r="P1024" s="25">
        <f t="shared" si="2806"/>
        <v>2832.6599151563423</v>
      </c>
      <c r="Q1024" s="26">
        <f t="shared" si="2807"/>
        <v>264586.51819108654</v>
      </c>
      <c r="R1024" s="27">
        <f t="shared" si="2808"/>
        <v>0</v>
      </c>
      <c r="S1024" s="27">
        <f t="shared" si="2809"/>
        <v>2709.5862419999999</v>
      </c>
      <c r="T1024" s="28">
        <f t="shared" si="2810"/>
        <v>0</v>
      </c>
      <c r="U1024" s="25"/>
      <c r="V1024" s="25">
        <f t="shared" si="2811"/>
        <v>2709.5862419999999</v>
      </c>
      <c r="W1024" s="28">
        <f t="shared" si="2812"/>
        <v>0</v>
      </c>
      <c r="X1024" s="25"/>
      <c r="Y1024" s="25">
        <f t="shared" si="2813"/>
        <v>2736.1401871715998</v>
      </c>
      <c r="Z1024" s="28">
        <f t="shared" si="2814"/>
        <v>0</v>
      </c>
      <c r="AA1024" s="25"/>
      <c r="AB1024" s="25">
        <f t="shared" si="2815"/>
        <v>2762.9543610058818</v>
      </c>
      <c r="AC1024" s="28">
        <f t="shared" si="2816"/>
        <v>0</v>
      </c>
      <c r="AD1024" s="27">
        <f t="shared" si="2817"/>
        <v>0</v>
      </c>
      <c r="AE1024" s="27">
        <f t="shared" si="2818"/>
        <v>2790.0313137437397</v>
      </c>
      <c r="AF1024" s="28">
        <f t="shared" si="2819"/>
        <v>0</v>
      </c>
      <c r="AG1024" s="25"/>
      <c r="AH1024" s="25">
        <f t="shared" si="2820"/>
        <v>2790.0313137437397</v>
      </c>
      <c r="AI1024" s="28">
        <f t="shared" si="2821"/>
        <v>0</v>
      </c>
      <c r="AJ1024" s="25"/>
      <c r="AK1024" s="25">
        <f t="shared" si="2822"/>
        <v>2817.3736206184285</v>
      </c>
      <c r="AL1024" s="28">
        <f t="shared" si="2823"/>
        <v>0</v>
      </c>
      <c r="AM1024" s="25"/>
      <c r="AN1024" s="25">
        <f t="shared" si="2824"/>
        <v>2844.9838821004892</v>
      </c>
      <c r="AO1024" s="28">
        <f t="shared" si="2825"/>
        <v>0</v>
      </c>
      <c r="AP1024" s="27">
        <f t="shared" si="2826"/>
        <v>54</v>
      </c>
      <c r="AQ1024" s="27">
        <f t="shared" si="2827"/>
        <v>2872.864724145074</v>
      </c>
      <c r="AR1024" s="28">
        <f t="shared" si="2828"/>
        <v>155134.695103834</v>
      </c>
      <c r="AS1024" s="25"/>
      <c r="AT1024" s="25">
        <f t="shared" si="2829"/>
        <v>2872.864724145074</v>
      </c>
      <c r="AU1024" s="28">
        <f t="shared" si="2830"/>
        <v>0</v>
      </c>
      <c r="AV1024" s="25">
        <v>8</v>
      </c>
      <c r="AW1024" s="25">
        <f t="shared" si="2831"/>
        <v>2901.0187984416957</v>
      </c>
      <c r="AX1024" s="28">
        <f t="shared" si="2832"/>
        <v>23208.150387533566</v>
      </c>
      <c r="AY1024" s="25">
        <v>46</v>
      </c>
      <c r="AZ1024" s="25">
        <f t="shared" si="2833"/>
        <v>2929.4487826664244</v>
      </c>
      <c r="BA1024" s="28">
        <f t="shared" si="2834"/>
        <v>134754.64400265552</v>
      </c>
      <c r="BB1024" s="27">
        <f t="shared" si="2835"/>
        <v>37</v>
      </c>
      <c r="BC1024" s="27">
        <f t="shared" si="2836"/>
        <v>2958.1573807365553</v>
      </c>
      <c r="BD1024" s="28">
        <f t="shared" si="2837"/>
        <v>109451.82308725255</v>
      </c>
      <c r="BE1024" s="25">
        <v>37</v>
      </c>
      <c r="BF1024" s="25">
        <f t="shared" si="2838"/>
        <v>2958.1573807365553</v>
      </c>
      <c r="BG1024" s="28">
        <f t="shared" si="2839"/>
        <v>109451.82308725255</v>
      </c>
      <c r="BH1024" s="25"/>
      <c r="BI1024" s="25">
        <f t="shared" si="2840"/>
        <v>2987.1473230677734</v>
      </c>
      <c r="BJ1024" s="28">
        <f t="shared" si="2841"/>
        <v>0</v>
      </c>
      <c r="BK1024" s="25"/>
      <c r="BL1024" s="25">
        <f t="shared" si="2842"/>
        <v>3016.4213668338375</v>
      </c>
      <c r="BM1024" s="28">
        <f t="shared" si="2843"/>
        <v>0</v>
      </c>
      <c r="CZ1024" s="30"/>
      <c r="DA1024" s="30"/>
      <c r="DB1024" s="30"/>
      <c r="DC1024" s="30"/>
      <c r="DD1024" s="30"/>
      <c r="DE1024" s="30"/>
      <c r="DF1024" s="30"/>
      <c r="DG1024" s="30"/>
      <c r="DH1024" s="30"/>
      <c r="DI1024" s="30"/>
      <c r="DJ1024" s="30"/>
      <c r="DK1024" s="30"/>
      <c r="DL1024" s="30"/>
      <c r="DM1024" s="30"/>
      <c r="DN1024" s="30"/>
      <c r="DO1024" s="30"/>
      <c r="DP1024" s="30"/>
      <c r="DQ1024" s="30"/>
      <c r="DR1024" s="30"/>
      <c r="DS1024" s="30"/>
      <c r="DT1024" s="30"/>
      <c r="DU1024" s="30"/>
      <c r="DV1024" s="30"/>
      <c r="DW1024" s="30"/>
      <c r="DX1024" s="30"/>
      <c r="DY1024" s="30"/>
      <c r="DZ1024" s="30"/>
      <c r="EA1024" s="30"/>
      <c r="EB1024" s="30"/>
      <c r="EC1024" s="30"/>
      <c r="ED1024" s="30"/>
      <c r="EE1024" s="30"/>
      <c r="EF1024" s="30"/>
      <c r="EG1024" s="30"/>
      <c r="EH1024" s="30"/>
      <c r="EI1024" s="30"/>
      <c r="EJ1024" s="30"/>
      <c r="EK1024" s="30"/>
      <c r="EL1024" s="30"/>
      <c r="EM1024" s="30"/>
      <c r="EN1024" s="30"/>
      <c r="EO1024" s="30"/>
      <c r="EP1024" s="30"/>
      <c r="EQ1024" s="30"/>
      <c r="ER1024" s="30"/>
      <c r="ES1024" s="30"/>
      <c r="ET1024" s="30"/>
      <c r="EU1024" s="30"/>
      <c r="EV1024" s="30"/>
      <c r="EW1024" s="30"/>
      <c r="EX1024" s="30"/>
      <c r="EY1024" s="30"/>
      <c r="EZ1024" s="30"/>
      <c r="FA1024" s="30"/>
      <c r="FB1024" s="30"/>
      <c r="FC1024" s="30"/>
      <c r="FD1024" s="30"/>
      <c r="FE1024" s="30"/>
      <c r="FF1024" s="30"/>
      <c r="FG1024" s="30"/>
      <c r="FH1024" s="30"/>
      <c r="FI1024" s="30"/>
    </row>
    <row r="1025" spans="1:165" s="29" customFormat="1" ht="24.95" customHeight="1" x14ac:dyDescent="0.15">
      <c r="A1025" s="23" t="s">
        <v>56</v>
      </c>
      <c r="B1025" s="23" t="s">
        <v>2639</v>
      </c>
      <c r="C1025" s="23" t="s">
        <v>2640</v>
      </c>
      <c r="D1025" s="23"/>
      <c r="E1025" s="23" t="s">
        <v>2255</v>
      </c>
      <c r="F1025" s="110"/>
      <c r="G1025" s="23"/>
      <c r="H1025" s="23"/>
      <c r="I1025" s="23">
        <v>24</v>
      </c>
      <c r="J1025" s="23"/>
      <c r="K1025" s="23" t="s">
        <v>4138</v>
      </c>
      <c r="L1025" s="23"/>
      <c r="M1025" s="94">
        <v>830</v>
      </c>
      <c r="N1025" s="94">
        <v>38</v>
      </c>
      <c r="O1025" s="24">
        <f t="shared" si="2805"/>
        <v>24</v>
      </c>
      <c r="P1025" s="25">
        <f t="shared" si="2806"/>
        <v>876.20336586047858</v>
      </c>
      <c r="Q1025" s="26">
        <f t="shared" si="2807"/>
        <v>21327.350120549723</v>
      </c>
      <c r="R1025" s="27">
        <f t="shared" si="2808"/>
        <v>0</v>
      </c>
      <c r="S1025" s="27">
        <f t="shared" si="2809"/>
        <v>838.13400000000001</v>
      </c>
      <c r="T1025" s="28">
        <f t="shared" si="2810"/>
        <v>0</v>
      </c>
      <c r="U1025" s="25"/>
      <c r="V1025" s="25">
        <f t="shared" si="2811"/>
        <v>838.13400000000001</v>
      </c>
      <c r="W1025" s="28">
        <f t="shared" si="2812"/>
        <v>0</v>
      </c>
      <c r="X1025" s="25"/>
      <c r="Y1025" s="25">
        <f t="shared" si="2813"/>
        <v>846.34771320000004</v>
      </c>
      <c r="Z1025" s="28">
        <f t="shared" si="2814"/>
        <v>0</v>
      </c>
      <c r="AA1025" s="25"/>
      <c r="AB1025" s="25">
        <f t="shared" si="2815"/>
        <v>854.64192078936003</v>
      </c>
      <c r="AC1025" s="28">
        <f t="shared" si="2816"/>
        <v>0</v>
      </c>
      <c r="AD1025" s="27">
        <f t="shared" si="2817"/>
        <v>0</v>
      </c>
      <c r="AE1025" s="27">
        <f t="shared" si="2818"/>
        <v>863.01741161309576</v>
      </c>
      <c r="AF1025" s="28">
        <f t="shared" si="2819"/>
        <v>0</v>
      </c>
      <c r="AG1025" s="25"/>
      <c r="AH1025" s="25">
        <f t="shared" si="2820"/>
        <v>863.01741161309576</v>
      </c>
      <c r="AI1025" s="28">
        <f t="shared" si="2821"/>
        <v>0</v>
      </c>
      <c r="AJ1025" s="25"/>
      <c r="AK1025" s="25">
        <f t="shared" si="2822"/>
        <v>871.47498224690412</v>
      </c>
      <c r="AL1025" s="28">
        <f t="shared" si="2823"/>
        <v>0</v>
      </c>
      <c r="AM1025" s="25"/>
      <c r="AN1025" s="25">
        <f t="shared" si="2824"/>
        <v>880.01543707292376</v>
      </c>
      <c r="AO1025" s="28">
        <f t="shared" si="2825"/>
        <v>0</v>
      </c>
      <c r="AP1025" s="27">
        <f t="shared" si="2826"/>
        <v>24</v>
      </c>
      <c r="AQ1025" s="27">
        <f t="shared" si="2827"/>
        <v>888.63958835623839</v>
      </c>
      <c r="AR1025" s="28">
        <f t="shared" si="2828"/>
        <v>21327.350120549723</v>
      </c>
      <c r="AS1025" s="25"/>
      <c r="AT1025" s="25">
        <f t="shared" si="2829"/>
        <v>888.63958835623839</v>
      </c>
      <c r="AU1025" s="28">
        <f t="shared" si="2830"/>
        <v>0</v>
      </c>
      <c r="AV1025" s="25"/>
      <c r="AW1025" s="25">
        <f t="shared" si="2831"/>
        <v>897.3482563221296</v>
      </c>
      <c r="AX1025" s="28">
        <f t="shared" si="2832"/>
        <v>0</v>
      </c>
      <c r="AY1025" s="25">
        <v>24</v>
      </c>
      <c r="AZ1025" s="25">
        <f t="shared" si="2833"/>
        <v>906.14226923408648</v>
      </c>
      <c r="BA1025" s="28">
        <f t="shared" si="2834"/>
        <v>21747.414461618075</v>
      </c>
      <c r="BB1025" s="27">
        <f t="shared" si="2835"/>
        <v>0</v>
      </c>
      <c r="BC1025" s="27">
        <f t="shared" si="2836"/>
        <v>915.02246347258051</v>
      </c>
      <c r="BD1025" s="28">
        <f t="shared" si="2837"/>
        <v>0</v>
      </c>
      <c r="BE1025" s="25"/>
      <c r="BF1025" s="25">
        <f t="shared" si="2838"/>
        <v>915.02246347258051</v>
      </c>
      <c r="BG1025" s="28">
        <f t="shared" si="2839"/>
        <v>0</v>
      </c>
      <c r="BH1025" s="25"/>
      <c r="BI1025" s="25">
        <f t="shared" si="2840"/>
        <v>923.98968361461186</v>
      </c>
      <c r="BJ1025" s="28">
        <f t="shared" si="2841"/>
        <v>0</v>
      </c>
      <c r="BK1025" s="25"/>
      <c r="BL1025" s="25">
        <f t="shared" si="2842"/>
        <v>933.04478251403509</v>
      </c>
      <c r="BM1025" s="28">
        <f t="shared" si="2843"/>
        <v>0</v>
      </c>
      <c r="CZ1025" s="30"/>
      <c r="DA1025" s="30"/>
      <c r="DB1025" s="30"/>
      <c r="DC1025" s="30"/>
      <c r="DD1025" s="30"/>
      <c r="DE1025" s="30"/>
      <c r="DF1025" s="30"/>
      <c r="DG1025" s="30"/>
      <c r="DH1025" s="30"/>
      <c r="DI1025" s="30"/>
      <c r="DJ1025" s="30"/>
      <c r="DK1025" s="30"/>
      <c r="DL1025" s="30"/>
      <c r="DM1025" s="30"/>
      <c r="DN1025" s="30"/>
      <c r="DO1025" s="30"/>
      <c r="DP1025" s="30"/>
      <c r="DQ1025" s="30"/>
      <c r="DR1025" s="30"/>
      <c r="DS1025" s="30"/>
      <c r="DT1025" s="30"/>
      <c r="DU1025" s="30"/>
      <c r="DV1025" s="30"/>
      <c r="DW1025" s="30"/>
      <c r="DX1025" s="30"/>
      <c r="DY1025" s="30"/>
      <c r="DZ1025" s="30"/>
      <c r="EA1025" s="30"/>
      <c r="EB1025" s="30"/>
      <c r="EC1025" s="30"/>
      <c r="ED1025" s="30"/>
      <c r="EE1025" s="30"/>
      <c r="EF1025" s="30"/>
      <c r="EG1025" s="30"/>
      <c r="EH1025" s="30"/>
      <c r="EI1025" s="30"/>
      <c r="EJ1025" s="30"/>
      <c r="EK1025" s="30"/>
      <c r="EL1025" s="30"/>
      <c r="EM1025" s="30"/>
      <c r="EN1025" s="30"/>
      <c r="EO1025" s="30"/>
      <c r="EP1025" s="30"/>
      <c r="EQ1025" s="30"/>
      <c r="ER1025" s="30"/>
      <c r="ES1025" s="30"/>
      <c r="ET1025" s="30"/>
      <c r="EU1025" s="30"/>
      <c r="EV1025" s="30"/>
      <c r="EW1025" s="30"/>
      <c r="EX1025" s="30"/>
      <c r="EY1025" s="30"/>
      <c r="EZ1025" s="30"/>
      <c r="FA1025" s="30"/>
      <c r="FB1025" s="30"/>
      <c r="FC1025" s="30"/>
      <c r="FD1025" s="30"/>
      <c r="FE1025" s="30"/>
      <c r="FF1025" s="30"/>
      <c r="FG1025" s="30"/>
      <c r="FH1025" s="30"/>
      <c r="FI1025" s="30"/>
    </row>
    <row r="1026" spans="1:165" s="29" customFormat="1" ht="24.95" customHeight="1" x14ac:dyDescent="0.15">
      <c r="A1026" s="23" t="s">
        <v>56</v>
      </c>
      <c r="B1026" s="23" t="s">
        <v>2641</v>
      </c>
      <c r="C1026" s="23" t="s">
        <v>2642</v>
      </c>
      <c r="D1026" s="23"/>
      <c r="E1026" s="23" t="s">
        <v>2255</v>
      </c>
      <c r="F1026" s="110"/>
      <c r="G1026" s="23"/>
      <c r="H1026" s="23"/>
      <c r="I1026" s="23">
        <v>31</v>
      </c>
      <c r="J1026" s="23"/>
      <c r="K1026" s="23" t="s">
        <v>4138</v>
      </c>
      <c r="L1026" s="23"/>
      <c r="M1026" s="94">
        <v>632.01</v>
      </c>
      <c r="N1026" s="94">
        <v>7</v>
      </c>
      <c r="O1026" s="24">
        <f t="shared" si="2805"/>
        <v>31</v>
      </c>
      <c r="P1026" s="25">
        <f t="shared" si="2806"/>
        <v>667.19191476804974</v>
      </c>
      <c r="Q1026" s="26">
        <f t="shared" si="2807"/>
        <v>20239.621223922972</v>
      </c>
      <c r="R1026" s="27">
        <f t="shared" si="2808"/>
        <v>8</v>
      </c>
      <c r="S1026" s="27">
        <f t="shared" si="2809"/>
        <v>638.20369800000003</v>
      </c>
      <c r="T1026" s="28">
        <f t="shared" si="2810"/>
        <v>5105.6295840000002</v>
      </c>
      <c r="U1026" s="25"/>
      <c r="V1026" s="25">
        <f t="shared" si="2811"/>
        <v>638.20369800000003</v>
      </c>
      <c r="W1026" s="28">
        <f t="shared" si="2812"/>
        <v>0</v>
      </c>
      <c r="X1026" s="25"/>
      <c r="Y1026" s="25">
        <f t="shared" si="2813"/>
        <v>644.4580942404001</v>
      </c>
      <c r="Z1026" s="28">
        <f t="shared" si="2814"/>
        <v>0</v>
      </c>
      <c r="AA1026" s="25">
        <v>8</v>
      </c>
      <c r="AB1026" s="25">
        <f t="shared" si="2815"/>
        <v>650.77378356395604</v>
      </c>
      <c r="AC1026" s="28">
        <f t="shared" si="2816"/>
        <v>5206.1902685116484</v>
      </c>
      <c r="AD1026" s="27">
        <f t="shared" si="2817"/>
        <v>22</v>
      </c>
      <c r="AE1026" s="27">
        <f t="shared" si="2818"/>
        <v>657.15136664288286</v>
      </c>
      <c r="AF1026" s="28">
        <f t="shared" si="2819"/>
        <v>14457.330066143422</v>
      </c>
      <c r="AG1026" s="25"/>
      <c r="AH1026" s="25">
        <f t="shared" si="2820"/>
        <v>657.15136664288286</v>
      </c>
      <c r="AI1026" s="28">
        <f t="shared" si="2821"/>
        <v>0</v>
      </c>
      <c r="AJ1026" s="25"/>
      <c r="AK1026" s="25">
        <f t="shared" si="2822"/>
        <v>663.59145003598314</v>
      </c>
      <c r="AL1026" s="28">
        <f t="shared" si="2823"/>
        <v>0</v>
      </c>
      <c r="AM1026" s="25">
        <v>22</v>
      </c>
      <c r="AN1026" s="25">
        <f t="shared" si="2824"/>
        <v>670.09464624633586</v>
      </c>
      <c r="AO1026" s="28">
        <f t="shared" si="2825"/>
        <v>14742.082217419389</v>
      </c>
      <c r="AP1026" s="27">
        <f t="shared" si="2826"/>
        <v>1</v>
      </c>
      <c r="AQ1026" s="27">
        <f t="shared" si="2827"/>
        <v>676.66157377954994</v>
      </c>
      <c r="AR1026" s="28">
        <f t="shared" si="2828"/>
        <v>676.66157377954994</v>
      </c>
      <c r="AS1026" s="25"/>
      <c r="AT1026" s="25">
        <f t="shared" si="2829"/>
        <v>676.66157377954994</v>
      </c>
      <c r="AU1026" s="28">
        <f t="shared" si="2830"/>
        <v>0</v>
      </c>
      <c r="AV1026" s="25"/>
      <c r="AW1026" s="25">
        <f t="shared" si="2831"/>
        <v>683.29285720258952</v>
      </c>
      <c r="AX1026" s="28">
        <f t="shared" si="2832"/>
        <v>0</v>
      </c>
      <c r="AY1026" s="25">
        <v>1</v>
      </c>
      <c r="AZ1026" s="25">
        <f t="shared" si="2833"/>
        <v>689.98912720317492</v>
      </c>
      <c r="BA1026" s="28">
        <f t="shared" si="2834"/>
        <v>689.98912720317492</v>
      </c>
      <c r="BB1026" s="27">
        <f t="shared" si="2835"/>
        <v>0</v>
      </c>
      <c r="BC1026" s="27">
        <f t="shared" si="2836"/>
        <v>696.75102064976602</v>
      </c>
      <c r="BD1026" s="28">
        <f t="shared" si="2837"/>
        <v>0</v>
      </c>
      <c r="BE1026" s="25"/>
      <c r="BF1026" s="25">
        <f t="shared" si="2838"/>
        <v>696.75102064976602</v>
      </c>
      <c r="BG1026" s="28">
        <f t="shared" si="2839"/>
        <v>0</v>
      </c>
      <c r="BH1026" s="25"/>
      <c r="BI1026" s="25">
        <f t="shared" si="2840"/>
        <v>703.5791806521338</v>
      </c>
      <c r="BJ1026" s="28">
        <f t="shared" si="2841"/>
        <v>0</v>
      </c>
      <c r="BK1026" s="25"/>
      <c r="BL1026" s="25">
        <f t="shared" si="2842"/>
        <v>710.47425662252476</v>
      </c>
      <c r="BM1026" s="28">
        <f t="shared" si="2843"/>
        <v>0</v>
      </c>
      <c r="CZ1026" s="30"/>
      <c r="DA1026" s="30"/>
      <c r="DB1026" s="30"/>
      <c r="DC1026" s="30"/>
      <c r="DD1026" s="30"/>
      <c r="DE1026" s="30"/>
      <c r="DF1026" s="30"/>
      <c r="DG1026" s="30"/>
      <c r="DH1026" s="30"/>
      <c r="DI1026" s="30"/>
      <c r="DJ1026" s="30"/>
      <c r="DK1026" s="30"/>
      <c r="DL1026" s="30"/>
      <c r="DM1026" s="30"/>
      <c r="DN1026" s="30"/>
      <c r="DO1026" s="30"/>
      <c r="DP1026" s="30"/>
      <c r="DQ1026" s="30"/>
      <c r="DR1026" s="30"/>
      <c r="DS1026" s="30"/>
      <c r="DT1026" s="30"/>
      <c r="DU1026" s="30"/>
      <c r="DV1026" s="30"/>
      <c r="DW1026" s="30"/>
      <c r="DX1026" s="30"/>
      <c r="DY1026" s="30"/>
      <c r="DZ1026" s="30"/>
      <c r="EA1026" s="30"/>
      <c r="EB1026" s="30"/>
      <c r="EC1026" s="30"/>
      <c r="ED1026" s="30"/>
      <c r="EE1026" s="30"/>
      <c r="EF1026" s="30"/>
      <c r="EG1026" s="30"/>
      <c r="EH1026" s="30"/>
      <c r="EI1026" s="30"/>
      <c r="EJ1026" s="30"/>
      <c r="EK1026" s="30"/>
      <c r="EL1026" s="30"/>
      <c r="EM1026" s="30"/>
      <c r="EN1026" s="30"/>
      <c r="EO1026" s="30"/>
      <c r="EP1026" s="30"/>
      <c r="EQ1026" s="30"/>
      <c r="ER1026" s="30"/>
      <c r="ES1026" s="30"/>
      <c r="ET1026" s="30"/>
      <c r="EU1026" s="30"/>
      <c r="EV1026" s="30"/>
      <c r="EW1026" s="30"/>
      <c r="EX1026" s="30"/>
      <c r="EY1026" s="30"/>
      <c r="EZ1026" s="30"/>
      <c r="FA1026" s="30"/>
      <c r="FB1026" s="30"/>
      <c r="FC1026" s="30"/>
      <c r="FD1026" s="30"/>
      <c r="FE1026" s="30"/>
      <c r="FF1026" s="30"/>
      <c r="FG1026" s="30"/>
      <c r="FH1026" s="30"/>
      <c r="FI1026" s="30"/>
    </row>
    <row r="1027" spans="1:165" s="29" customFormat="1" ht="24.95" customHeight="1" x14ac:dyDescent="0.15">
      <c r="A1027" s="23" t="s">
        <v>56</v>
      </c>
      <c r="B1027" s="23" t="s">
        <v>2643</v>
      </c>
      <c r="C1027" s="23" t="s">
        <v>2644</v>
      </c>
      <c r="D1027" s="23"/>
      <c r="E1027" s="23" t="s">
        <v>2255</v>
      </c>
      <c r="F1027" s="110"/>
      <c r="G1027" s="23"/>
      <c r="H1027" s="23"/>
      <c r="I1027" s="23">
        <v>9</v>
      </c>
      <c r="J1027" s="23"/>
      <c r="K1027" s="23" t="s">
        <v>4138</v>
      </c>
      <c r="L1027" s="23"/>
      <c r="M1027" s="94">
        <v>1144</v>
      </c>
      <c r="N1027" s="94">
        <v>7</v>
      </c>
      <c r="O1027" s="24">
        <f t="shared" si="2805"/>
        <v>9</v>
      </c>
      <c r="P1027" s="25">
        <f t="shared" si="2806"/>
        <v>1207.682711499262</v>
      </c>
      <c r="Q1027" s="26">
        <f t="shared" si="2807"/>
        <v>11023.413496043167</v>
      </c>
      <c r="R1027" s="27">
        <f t="shared" si="2808"/>
        <v>0</v>
      </c>
      <c r="S1027" s="27">
        <f t="shared" si="2809"/>
        <v>1155.2112</v>
      </c>
      <c r="T1027" s="28">
        <f t="shared" si="2810"/>
        <v>0</v>
      </c>
      <c r="U1027" s="25"/>
      <c r="V1027" s="25">
        <f t="shared" si="2811"/>
        <v>1155.2112</v>
      </c>
      <c r="W1027" s="28">
        <f t="shared" si="2812"/>
        <v>0</v>
      </c>
      <c r="X1027" s="25"/>
      <c r="Y1027" s="25">
        <f t="shared" si="2813"/>
        <v>1166.53226976</v>
      </c>
      <c r="Z1027" s="28">
        <f t="shared" si="2814"/>
        <v>0</v>
      </c>
      <c r="AA1027" s="25"/>
      <c r="AB1027" s="25">
        <f t="shared" si="2815"/>
        <v>1177.9642860036479</v>
      </c>
      <c r="AC1027" s="28">
        <f t="shared" si="2816"/>
        <v>0</v>
      </c>
      <c r="AD1027" s="27">
        <f t="shared" si="2817"/>
        <v>0</v>
      </c>
      <c r="AE1027" s="27">
        <f t="shared" si="2818"/>
        <v>1189.5083360064837</v>
      </c>
      <c r="AF1027" s="28">
        <f t="shared" si="2819"/>
        <v>0</v>
      </c>
      <c r="AG1027" s="25"/>
      <c r="AH1027" s="25">
        <f t="shared" si="2820"/>
        <v>1189.5083360064837</v>
      </c>
      <c r="AI1027" s="28">
        <f t="shared" si="2821"/>
        <v>0</v>
      </c>
      <c r="AJ1027" s="25"/>
      <c r="AK1027" s="25">
        <f t="shared" si="2822"/>
        <v>1201.1655176993472</v>
      </c>
      <c r="AL1027" s="28">
        <f t="shared" si="2823"/>
        <v>0</v>
      </c>
      <c r="AM1027" s="25"/>
      <c r="AN1027" s="25">
        <f t="shared" si="2824"/>
        <v>1212.9369397728008</v>
      </c>
      <c r="AO1027" s="28">
        <f t="shared" si="2825"/>
        <v>0</v>
      </c>
      <c r="AP1027" s="27">
        <f t="shared" si="2826"/>
        <v>9</v>
      </c>
      <c r="AQ1027" s="27">
        <f t="shared" si="2827"/>
        <v>1224.8237217825742</v>
      </c>
      <c r="AR1027" s="28">
        <f t="shared" si="2828"/>
        <v>11023.413496043167</v>
      </c>
      <c r="AS1027" s="25"/>
      <c r="AT1027" s="25">
        <f t="shared" si="2829"/>
        <v>1224.8237217825742</v>
      </c>
      <c r="AU1027" s="28">
        <f t="shared" si="2830"/>
        <v>0</v>
      </c>
      <c r="AV1027" s="25">
        <v>9</v>
      </c>
      <c r="AW1027" s="25">
        <f t="shared" si="2831"/>
        <v>1236.8269942560435</v>
      </c>
      <c r="AX1027" s="28">
        <f t="shared" si="2832"/>
        <v>11131.442948304391</v>
      </c>
      <c r="AY1027" s="25"/>
      <c r="AZ1027" s="25">
        <f t="shared" si="2833"/>
        <v>1248.9478987997527</v>
      </c>
      <c r="BA1027" s="28">
        <f t="shared" si="2834"/>
        <v>0</v>
      </c>
      <c r="BB1027" s="27">
        <f t="shared" si="2835"/>
        <v>0</v>
      </c>
      <c r="BC1027" s="27">
        <f t="shared" si="2836"/>
        <v>1261.1875882079903</v>
      </c>
      <c r="BD1027" s="28">
        <f t="shared" si="2837"/>
        <v>0</v>
      </c>
      <c r="BE1027" s="25"/>
      <c r="BF1027" s="25">
        <f t="shared" si="2838"/>
        <v>1261.1875882079903</v>
      </c>
      <c r="BG1027" s="28">
        <f t="shared" si="2839"/>
        <v>0</v>
      </c>
      <c r="BH1027" s="25"/>
      <c r="BI1027" s="25">
        <f t="shared" si="2840"/>
        <v>1273.5472265724286</v>
      </c>
      <c r="BJ1027" s="28">
        <f t="shared" si="2841"/>
        <v>0</v>
      </c>
      <c r="BK1027" s="25"/>
      <c r="BL1027" s="25">
        <f t="shared" si="2842"/>
        <v>1286.0279893928384</v>
      </c>
      <c r="BM1027" s="28">
        <f t="shared" si="2843"/>
        <v>0</v>
      </c>
      <c r="CZ1027" s="30"/>
      <c r="DA1027" s="30"/>
      <c r="DB1027" s="30"/>
      <c r="DC1027" s="30"/>
      <c r="DD1027" s="30"/>
      <c r="DE1027" s="30"/>
      <c r="DF1027" s="30"/>
      <c r="DG1027" s="30"/>
      <c r="DH1027" s="30"/>
      <c r="DI1027" s="30"/>
      <c r="DJ1027" s="30"/>
      <c r="DK1027" s="30"/>
      <c r="DL1027" s="30"/>
      <c r="DM1027" s="30"/>
      <c r="DN1027" s="30"/>
      <c r="DO1027" s="30"/>
      <c r="DP1027" s="30"/>
      <c r="DQ1027" s="30"/>
      <c r="DR1027" s="30"/>
      <c r="DS1027" s="30"/>
      <c r="DT1027" s="30"/>
      <c r="DU1027" s="30"/>
      <c r="DV1027" s="30"/>
      <c r="DW1027" s="30"/>
      <c r="DX1027" s="30"/>
      <c r="DY1027" s="30"/>
      <c r="DZ1027" s="30"/>
      <c r="EA1027" s="30"/>
      <c r="EB1027" s="30"/>
      <c r="EC1027" s="30"/>
      <c r="ED1027" s="30"/>
      <c r="EE1027" s="30"/>
      <c r="EF1027" s="30"/>
      <c r="EG1027" s="30"/>
      <c r="EH1027" s="30"/>
      <c r="EI1027" s="30"/>
      <c r="EJ1027" s="30"/>
      <c r="EK1027" s="30"/>
      <c r="EL1027" s="30"/>
      <c r="EM1027" s="30"/>
      <c r="EN1027" s="30"/>
      <c r="EO1027" s="30"/>
      <c r="EP1027" s="30"/>
      <c r="EQ1027" s="30"/>
      <c r="ER1027" s="30"/>
      <c r="ES1027" s="30"/>
      <c r="ET1027" s="30"/>
      <c r="EU1027" s="30"/>
      <c r="EV1027" s="30"/>
      <c r="EW1027" s="30"/>
      <c r="EX1027" s="30"/>
      <c r="EY1027" s="30"/>
      <c r="EZ1027" s="30"/>
      <c r="FA1027" s="30"/>
      <c r="FB1027" s="30"/>
      <c r="FC1027" s="30"/>
      <c r="FD1027" s="30"/>
      <c r="FE1027" s="30"/>
      <c r="FF1027" s="30"/>
      <c r="FG1027" s="30"/>
      <c r="FH1027" s="30"/>
      <c r="FI1027" s="30"/>
    </row>
    <row r="1028" spans="1:165" s="29" customFormat="1" ht="24.95" customHeight="1" x14ac:dyDescent="0.15">
      <c r="A1028" s="23" t="s">
        <v>56</v>
      </c>
      <c r="B1028" s="23" t="s">
        <v>2645</v>
      </c>
      <c r="C1028" s="23" t="s">
        <v>2646</v>
      </c>
      <c r="D1028" s="23"/>
      <c r="E1028" s="23" t="s">
        <v>2255</v>
      </c>
      <c r="F1028" s="110"/>
      <c r="G1028" s="23"/>
      <c r="H1028" s="23"/>
      <c r="I1028" s="23">
        <v>81</v>
      </c>
      <c r="J1028" s="23"/>
      <c r="K1028" s="23" t="s">
        <v>4138</v>
      </c>
      <c r="L1028" s="23"/>
      <c r="M1028" s="94">
        <v>793.66</v>
      </c>
      <c r="N1028" s="94">
        <v>21</v>
      </c>
      <c r="O1028" s="24">
        <f t="shared" si="2805"/>
        <v>81</v>
      </c>
      <c r="P1028" s="25">
        <f t="shared" si="2806"/>
        <v>837.84043776967178</v>
      </c>
      <c r="Q1028" s="26">
        <f t="shared" si="2807"/>
        <v>67854.648716288328</v>
      </c>
      <c r="R1028" s="27">
        <f t="shared" si="2808"/>
        <v>9</v>
      </c>
      <c r="S1028" s="27">
        <f t="shared" si="2809"/>
        <v>801.43786799999998</v>
      </c>
      <c r="T1028" s="28">
        <f t="shared" si="2810"/>
        <v>7212.9408119999998</v>
      </c>
      <c r="U1028" s="25"/>
      <c r="V1028" s="25">
        <f t="shared" si="2811"/>
        <v>801.43786799999998</v>
      </c>
      <c r="W1028" s="28">
        <f t="shared" si="2812"/>
        <v>0</v>
      </c>
      <c r="X1028" s="25"/>
      <c r="Y1028" s="25">
        <f t="shared" si="2813"/>
        <v>809.29195910639999</v>
      </c>
      <c r="Z1028" s="28">
        <f t="shared" si="2814"/>
        <v>0</v>
      </c>
      <c r="AA1028" s="25">
        <v>9</v>
      </c>
      <c r="AB1028" s="25">
        <f t="shared" si="2815"/>
        <v>817.22302030564276</v>
      </c>
      <c r="AC1028" s="28">
        <f t="shared" si="2816"/>
        <v>7355.0071827507845</v>
      </c>
      <c r="AD1028" s="27">
        <f t="shared" si="2817"/>
        <v>22</v>
      </c>
      <c r="AE1028" s="27">
        <f t="shared" si="2818"/>
        <v>825.23180590463812</v>
      </c>
      <c r="AF1028" s="28">
        <f t="shared" si="2819"/>
        <v>18155.099729902038</v>
      </c>
      <c r="AG1028" s="25"/>
      <c r="AH1028" s="25">
        <f t="shared" si="2820"/>
        <v>825.23180590463812</v>
      </c>
      <c r="AI1028" s="28">
        <f t="shared" si="2821"/>
        <v>0</v>
      </c>
      <c r="AJ1028" s="25">
        <v>22</v>
      </c>
      <c r="AK1028" s="25">
        <f t="shared" si="2822"/>
        <v>833.31907760250363</v>
      </c>
      <c r="AL1028" s="28">
        <f t="shared" si="2823"/>
        <v>18333.01970725508</v>
      </c>
      <c r="AM1028" s="25"/>
      <c r="AN1028" s="25">
        <f t="shared" si="2824"/>
        <v>841.48560456300822</v>
      </c>
      <c r="AO1028" s="28">
        <f t="shared" si="2825"/>
        <v>0</v>
      </c>
      <c r="AP1028" s="27">
        <f t="shared" si="2826"/>
        <v>50</v>
      </c>
      <c r="AQ1028" s="27">
        <f t="shared" si="2827"/>
        <v>849.73216348772576</v>
      </c>
      <c r="AR1028" s="28">
        <f t="shared" si="2828"/>
        <v>42486.608174386289</v>
      </c>
      <c r="AS1028" s="25"/>
      <c r="AT1028" s="25">
        <f t="shared" si="2829"/>
        <v>849.73216348772576</v>
      </c>
      <c r="AU1028" s="28">
        <f t="shared" si="2830"/>
        <v>0</v>
      </c>
      <c r="AV1028" s="25"/>
      <c r="AW1028" s="25">
        <f t="shared" si="2831"/>
        <v>858.05953868990548</v>
      </c>
      <c r="AX1028" s="28">
        <f t="shared" si="2832"/>
        <v>0</v>
      </c>
      <c r="AY1028" s="25">
        <v>50</v>
      </c>
      <c r="AZ1028" s="25">
        <f t="shared" si="2833"/>
        <v>866.46852216906655</v>
      </c>
      <c r="BA1028" s="28">
        <f t="shared" si="2834"/>
        <v>43323.426108453328</v>
      </c>
      <c r="BB1028" s="27">
        <f t="shared" si="2835"/>
        <v>0</v>
      </c>
      <c r="BC1028" s="27">
        <f t="shared" si="2836"/>
        <v>874.95991368632338</v>
      </c>
      <c r="BD1028" s="28">
        <f t="shared" si="2837"/>
        <v>0</v>
      </c>
      <c r="BE1028" s="25"/>
      <c r="BF1028" s="25">
        <f t="shared" si="2838"/>
        <v>874.95991368632338</v>
      </c>
      <c r="BG1028" s="28">
        <f t="shared" si="2839"/>
        <v>0</v>
      </c>
      <c r="BH1028" s="25"/>
      <c r="BI1028" s="25">
        <f t="shared" si="2840"/>
        <v>883.53452084044932</v>
      </c>
      <c r="BJ1028" s="28">
        <f t="shared" si="2841"/>
        <v>0</v>
      </c>
      <c r="BK1028" s="25"/>
      <c r="BL1028" s="25">
        <f t="shared" si="2842"/>
        <v>892.19315914468575</v>
      </c>
      <c r="BM1028" s="28">
        <f t="shared" si="2843"/>
        <v>0</v>
      </c>
      <c r="CZ1028" s="30"/>
      <c r="DA1028" s="30"/>
      <c r="DB1028" s="30"/>
      <c r="DC1028" s="30"/>
      <c r="DD1028" s="30"/>
      <c r="DE1028" s="30"/>
      <c r="DF1028" s="30"/>
      <c r="DG1028" s="30"/>
      <c r="DH1028" s="30"/>
      <c r="DI1028" s="30"/>
      <c r="DJ1028" s="30"/>
      <c r="DK1028" s="30"/>
      <c r="DL1028" s="30"/>
      <c r="DM1028" s="30"/>
      <c r="DN1028" s="30"/>
      <c r="DO1028" s="30"/>
      <c r="DP1028" s="30"/>
      <c r="DQ1028" s="30"/>
      <c r="DR1028" s="30"/>
      <c r="DS1028" s="30"/>
      <c r="DT1028" s="30"/>
      <c r="DU1028" s="30"/>
      <c r="DV1028" s="30"/>
      <c r="DW1028" s="30"/>
      <c r="DX1028" s="30"/>
      <c r="DY1028" s="30"/>
      <c r="DZ1028" s="30"/>
      <c r="EA1028" s="30"/>
      <c r="EB1028" s="30"/>
      <c r="EC1028" s="30"/>
      <c r="ED1028" s="30"/>
      <c r="EE1028" s="30"/>
      <c r="EF1028" s="30"/>
      <c r="EG1028" s="30"/>
      <c r="EH1028" s="30"/>
      <c r="EI1028" s="30"/>
      <c r="EJ1028" s="30"/>
      <c r="EK1028" s="30"/>
      <c r="EL1028" s="30"/>
      <c r="EM1028" s="30"/>
      <c r="EN1028" s="30"/>
      <c r="EO1028" s="30"/>
      <c r="EP1028" s="30"/>
      <c r="EQ1028" s="30"/>
      <c r="ER1028" s="30"/>
      <c r="ES1028" s="30"/>
      <c r="ET1028" s="30"/>
      <c r="EU1028" s="30"/>
      <c r="EV1028" s="30"/>
      <c r="EW1028" s="30"/>
      <c r="EX1028" s="30"/>
      <c r="EY1028" s="30"/>
      <c r="EZ1028" s="30"/>
      <c r="FA1028" s="30"/>
      <c r="FB1028" s="30"/>
      <c r="FC1028" s="30"/>
      <c r="FD1028" s="30"/>
      <c r="FE1028" s="30"/>
      <c r="FF1028" s="30"/>
      <c r="FG1028" s="30"/>
      <c r="FH1028" s="30"/>
      <c r="FI1028" s="30"/>
    </row>
    <row r="1029" spans="1:165" s="29" customFormat="1" ht="24.95" customHeight="1" x14ac:dyDescent="0.15">
      <c r="A1029" s="23" t="s">
        <v>56</v>
      </c>
      <c r="B1029" s="23" t="s">
        <v>2647</v>
      </c>
      <c r="C1029" s="23" t="s">
        <v>2648</v>
      </c>
      <c r="D1029" s="23"/>
      <c r="E1029" s="23" t="s">
        <v>2255</v>
      </c>
      <c r="F1029" s="110"/>
      <c r="G1029" s="23"/>
      <c r="H1029" s="23"/>
      <c r="I1029" s="23">
        <v>23</v>
      </c>
      <c r="J1029" s="23"/>
      <c r="K1029" s="23" t="s">
        <v>4138</v>
      </c>
      <c r="L1029" s="23"/>
      <c r="M1029" s="94">
        <v>475.14</v>
      </c>
      <c r="N1029" s="94">
        <v>1</v>
      </c>
      <c r="O1029" s="24">
        <f t="shared" si="2805"/>
        <v>23</v>
      </c>
      <c r="P1029" s="25">
        <f t="shared" si="2806"/>
        <v>501.58947862041919</v>
      </c>
      <c r="Q1029" s="26">
        <f t="shared" si="2807"/>
        <v>11149.274186784063</v>
      </c>
      <c r="R1029" s="27">
        <f t="shared" si="2808"/>
        <v>15</v>
      </c>
      <c r="S1029" s="27">
        <f t="shared" si="2809"/>
        <v>479.79637200000002</v>
      </c>
      <c r="T1029" s="28">
        <f t="shared" si="2810"/>
        <v>7196.9455800000005</v>
      </c>
      <c r="U1029" s="25"/>
      <c r="V1029" s="25">
        <f t="shared" si="2811"/>
        <v>479.79637200000002</v>
      </c>
      <c r="W1029" s="28">
        <f t="shared" si="2812"/>
        <v>0</v>
      </c>
      <c r="X1029" s="25">
        <v>15</v>
      </c>
      <c r="Y1029" s="25">
        <f t="shared" si="2813"/>
        <v>484.49837644560006</v>
      </c>
      <c r="Z1029" s="28">
        <f t="shared" si="2814"/>
        <v>7267.4756466840008</v>
      </c>
      <c r="AA1029" s="25"/>
      <c r="AB1029" s="25">
        <f t="shared" si="2815"/>
        <v>489.24646053476698</v>
      </c>
      <c r="AC1029" s="28">
        <f t="shared" si="2816"/>
        <v>0</v>
      </c>
      <c r="AD1029" s="27">
        <f t="shared" si="2817"/>
        <v>8</v>
      </c>
      <c r="AE1029" s="27">
        <f t="shared" si="2818"/>
        <v>494.04107584800772</v>
      </c>
      <c r="AF1029" s="28">
        <f t="shared" si="2819"/>
        <v>3952.3286067840618</v>
      </c>
      <c r="AG1029" s="25">
        <v>8</v>
      </c>
      <c r="AH1029" s="25">
        <f t="shared" si="2820"/>
        <v>494.04107584800772</v>
      </c>
      <c r="AI1029" s="28">
        <f t="shared" si="2821"/>
        <v>3952.3286067840618</v>
      </c>
      <c r="AJ1029" s="25"/>
      <c r="AK1029" s="25">
        <f t="shared" si="2822"/>
        <v>498.88267839131822</v>
      </c>
      <c r="AL1029" s="28">
        <f t="shared" si="2823"/>
        <v>0</v>
      </c>
      <c r="AM1029" s="25"/>
      <c r="AN1029" s="25">
        <f t="shared" si="2824"/>
        <v>503.77172863955315</v>
      </c>
      <c r="AO1029" s="28">
        <f t="shared" si="2825"/>
        <v>0</v>
      </c>
      <c r="AP1029" s="27">
        <f t="shared" si="2826"/>
        <v>0</v>
      </c>
      <c r="AQ1029" s="27">
        <f t="shared" si="2827"/>
        <v>508.70869158022077</v>
      </c>
      <c r="AR1029" s="28">
        <f t="shared" si="2828"/>
        <v>0</v>
      </c>
      <c r="AS1029" s="25"/>
      <c r="AT1029" s="25">
        <f t="shared" si="2829"/>
        <v>508.70869158022077</v>
      </c>
      <c r="AU1029" s="28">
        <f t="shared" si="2830"/>
        <v>0</v>
      </c>
      <c r="AV1029" s="25"/>
      <c r="AW1029" s="25">
        <f t="shared" si="2831"/>
        <v>513.69403675770695</v>
      </c>
      <c r="AX1029" s="28">
        <f t="shared" si="2832"/>
        <v>0</v>
      </c>
      <c r="AY1029" s="25"/>
      <c r="AZ1029" s="25">
        <f t="shared" si="2833"/>
        <v>518.72823831793255</v>
      </c>
      <c r="BA1029" s="28">
        <f t="shared" si="2834"/>
        <v>0</v>
      </c>
      <c r="BB1029" s="27">
        <f t="shared" si="2835"/>
        <v>0</v>
      </c>
      <c r="BC1029" s="27">
        <f t="shared" si="2836"/>
        <v>523.81177505344829</v>
      </c>
      <c r="BD1029" s="28">
        <f t="shared" si="2837"/>
        <v>0</v>
      </c>
      <c r="BE1029" s="25"/>
      <c r="BF1029" s="25">
        <f t="shared" si="2838"/>
        <v>523.81177505344829</v>
      </c>
      <c r="BG1029" s="28">
        <f t="shared" si="2839"/>
        <v>0</v>
      </c>
      <c r="BH1029" s="25"/>
      <c r="BI1029" s="25">
        <f t="shared" si="2840"/>
        <v>528.94513044897212</v>
      </c>
      <c r="BJ1029" s="28">
        <f t="shared" si="2841"/>
        <v>0</v>
      </c>
      <c r="BK1029" s="25"/>
      <c r="BL1029" s="25">
        <f t="shared" si="2842"/>
        <v>534.12879272737212</v>
      </c>
      <c r="BM1029" s="28">
        <f t="shared" si="2843"/>
        <v>0</v>
      </c>
      <c r="CZ1029" s="30"/>
      <c r="DA1029" s="30"/>
      <c r="DB1029" s="30"/>
      <c r="DC1029" s="30"/>
      <c r="DD1029" s="30"/>
      <c r="DE1029" s="30"/>
      <c r="DF1029" s="30"/>
      <c r="DG1029" s="30"/>
      <c r="DH1029" s="30"/>
      <c r="DI1029" s="30"/>
      <c r="DJ1029" s="30"/>
      <c r="DK1029" s="30"/>
      <c r="DL1029" s="30"/>
      <c r="DM1029" s="30"/>
      <c r="DN1029" s="30"/>
      <c r="DO1029" s="30"/>
      <c r="DP1029" s="30"/>
      <c r="DQ1029" s="30"/>
      <c r="DR1029" s="30"/>
      <c r="DS1029" s="30"/>
      <c r="DT1029" s="30"/>
      <c r="DU1029" s="30"/>
      <c r="DV1029" s="30"/>
      <c r="DW1029" s="30"/>
      <c r="DX1029" s="30"/>
      <c r="DY1029" s="30"/>
      <c r="DZ1029" s="30"/>
      <c r="EA1029" s="30"/>
      <c r="EB1029" s="30"/>
      <c r="EC1029" s="30"/>
      <c r="ED1029" s="30"/>
      <c r="EE1029" s="30"/>
      <c r="EF1029" s="30"/>
      <c r="EG1029" s="30"/>
      <c r="EH1029" s="30"/>
      <c r="EI1029" s="30"/>
      <c r="EJ1029" s="30"/>
      <c r="EK1029" s="30"/>
      <c r="EL1029" s="30"/>
      <c r="EM1029" s="30"/>
      <c r="EN1029" s="30"/>
      <c r="EO1029" s="30"/>
      <c r="EP1029" s="30"/>
      <c r="EQ1029" s="30"/>
      <c r="ER1029" s="30"/>
      <c r="ES1029" s="30"/>
      <c r="ET1029" s="30"/>
      <c r="EU1029" s="30"/>
      <c r="EV1029" s="30"/>
      <c r="EW1029" s="30"/>
      <c r="EX1029" s="30"/>
      <c r="EY1029" s="30"/>
      <c r="EZ1029" s="30"/>
      <c r="FA1029" s="30"/>
      <c r="FB1029" s="30"/>
      <c r="FC1029" s="30"/>
      <c r="FD1029" s="30"/>
      <c r="FE1029" s="30"/>
      <c r="FF1029" s="30"/>
      <c r="FG1029" s="30"/>
      <c r="FH1029" s="30"/>
      <c r="FI1029" s="30"/>
    </row>
    <row r="1030" spans="1:165" s="35" customFormat="1" ht="25.5" customHeight="1" x14ac:dyDescent="0.2">
      <c r="A1030" s="31"/>
      <c r="B1030" s="31"/>
      <c r="C1030" s="31"/>
      <c r="D1030" s="31"/>
      <c r="E1030" s="32"/>
      <c r="F1030" s="111"/>
      <c r="G1030" s="32"/>
      <c r="H1030" s="32"/>
      <c r="I1030" s="32"/>
      <c r="J1030" s="32"/>
      <c r="K1030" s="32"/>
      <c r="L1030" s="32"/>
      <c r="M1030" s="95"/>
      <c r="N1030" s="95"/>
      <c r="O1030" s="33"/>
      <c r="P1030" s="33"/>
      <c r="Q1030" s="33">
        <f>T1030+AF1030+AR1030+BD1030</f>
        <v>942033.79588601971</v>
      </c>
      <c r="R1030" s="34"/>
      <c r="S1030" s="34"/>
      <c r="T1030" s="34">
        <f>SUM(T1015:T1029)</f>
        <v>62148.363155999999</v>
      </c>
      <c r="U1030" s="34"/>
      <c r="V1030" s="34"/>
      <c r="W1030" s="34">
        <f t="shared" ref="W1030:BM1030" si="2844">SUM(W1015:W1029)</f>
        <v>0</v>
      </c>
      <c r="X1030" s="34"/>
      <c r="Y1030" s="34"/>
      <c r="Z1030" s="34">
        <f t="shared" si="2844"/>
        <v>8175.0051222840011</v>
      </c>
      <c r="AA1030" s="34"/>
      <c r="AB1030" s="34"/>
      <c r="AC1030" s="34">
        <f t="shared" si="2844"/>
        <v>55117.319630172722</v>
      </c>
      <c r="AD1030" s="34"/>
      <c r="AE1030" s="34"/>
      <c r="AF1030" s="34">
        <f t="shared" si="2844"/>
        <v>194173.01166246709</v>
      </c>
      <c r="AG1030" s="34"/>
      <c r="AH1030" s="34"/>
      <c r="AI1030" s="34">
        <f t="shared" si="2844"/>
        <v>64699.489944421344</v>
      </c>
      <c r="AJ1030" s="34"/>
      <c r="AK1030" s="34"/>
      <c r="AL1030" s="34">
        <f t="shared" si="2844"/>
        <v>115454.30761069394</v>
      </c>
      <c r="AM1030" s="34"/>
      <c r="AN1030" s="34"/>
      <c r="AO1030" s="34">
        <f t="shared" si="2844"/>
        <v>15437.877555466504</v>
      </c>
      <c r="AP1030" s="34"/>
      <c r="AQ1030" s="34"/>
      <c r="AR1030" s="34">
        <f t="shared" si="2844"/>
        <v>440843.81083600689</v>
      </c>
      <c r="AS1030" s="34"/>
      <c r="AT1030" s="34"/>
      <c r="AU1030" s="34">
        <f t="shared" si="2844"/>
        <v>79774.278616349169</v>
      </c>
      <c r="AV1030" s="34"/>
      <c r="AW1030" s="34"/>
      <c r="AX1030" s="34">
        <f t="shared" si="2844"/>
        <v>104193.38725218999</v>
      </c>
      <c r="AY1030" s="34"/>
      <c r="AZ1030" s="34"/>
      <c r="BA1030" s="34">
        <f t="shared" si="2844"/>
        <v>262966.689721776</v>
      </c>
      <c r="BB1030" s="34"/>
      <c r="BC1030" s="34"/>
      <c r="BD1030" s="34">
        <f t="shared" si="2844"/>
        <v>244868.61023154581</v>
      </c>
      <c r="BE1030" s="34"/>
      <c r="BF1030" s="34"/>
      <c r="BG1030" s="34">
        <f t="shared" si="2844"/>
        <v>244868.61023154581</v>
      </c>
      <c r="BH1030" s="34"/>
      <c r="BI1030" s="34"/>
      <c r="BJ1030" s="34">
        <f t="shared" si="2844"/>
        <v>0</v>
      </c>
      <c r="BK1030" s="34"/>
      <c r="BL1030" s="34"/>
      <c r="BM1030" s="34">
        <f t="shared" si="2844"/>
        <v>0</v>
      </c>
      <c r="BN1030" s="29"/>
    </row>
    <row r="1031" spans="1:165" s="29" customFormat="1" ht="24.95" customHeight="1" x14ac:dyDescent="0.15">
      <c r="A1031" s="23" t="s">
        <v>56</v>
      </c>
      <c r="B1031" s="23" t="s">
        <v>2649</v>
      </c>
      <c r="C1031" s="23" t="s">
        <v>2650</v>
      </c>
      <c r="D1031" s="23"/>
      <c r="E1031" s="23" t="s">
        <v>465</v>
      </c>
      <c r="F1031" s="110"/>
      <c r="G1031" s="23"/>
      <c r="H1031" s="23"/>
      <c r="I1031" s="23">
        <v>45</v>
      </c>
      <c r="J1031" s="23"/>
      <c r="K1031" s="23" t="s">
        <v>4138</v>
      </c>
      <c r="L1031" s="23"/>
      <c r="M1031" s="94">
        <v>65</v>
      </c>
      <c r="N1031" s="94"/>
      <c r="O1031" s="24">
        <f t="shared" ref="O1031:O1036" si="2845">R1031+AD1031+AP1031+BB1031</f>
        <v>45</v>
      </c>
      <c r="P1031" s="25">
        <f t="shared" ref="P1031:P1036" si="2846">(S1031+AE1031+AQ1031+BC1031)/4</f>
        <v>68.618335880639918</v>
      </c>
      <c r="Q1031" s="26">
        <f t="shared" ref="Q1031:Q1036" si="2847">T1031+AF1031+AR1031+BD1031</f>
        <v>3078.2352537309603</v>
      </c>
      <c r="R1031" s="27">
        <f t="shared" ref="R1031:R1036" si="2848">U1031+X1031+AA1031</f>
        <v>8</v>
      </c>
      <c r="S1031" s="27">
        <f t="shared" ref="S1031:S1036" si="2849">V1031</f>
        <v>65.637</v>
      </c>
      <c r="T1031" s="28">
        <f t="shared" ref="T1031:T1036" si="2850">R1031*S1031</f>
        <v>525.096</v>
      </c>
      <c r="U1031" s="25"/>
      <c r="V1031" s="25">
        <f t="shared" ref="V1031:V1036" si="2851">M1031*1.0098</f>
        <v>65.637</v>
      </c>
      <c r="W1031" s="28">
        <f t="shared" ref="W1031:W1036" si="2852">U1031*V1031</f>
        <v>0</v>
      </c>
      <c r="X1031" s="25"/>
      <c r="Y1031" s="25">
        <f t="shared" ref="Y1031:Y1036" si="2853">V1031*1.0098</f>
        <v>66.280242600000008</v>
      </c>
      <c r="Z1031" s="28">
        <f t="shared" ref="Z1031:Z1036" si="2854">X1031*Y1031</f>
        <v>0</v>
      </c>
      <c r="AA1031" s="25">
        <v>8</v>
      </c>
      <c r="AB1031" s="25">
        <f t="shared" ref="AB1031:AB1036" si="2855">Y1031*1.0098</f>
        <v>66.929788977480015</v>
      </c>
      <c r="AC1031" s="28">
        <f t="shared" ref="AC1031:AC1036" si="2856">AA1031*AB1031</f>
        <v>535.43831181984012</v>
      </c>
      <c r="AD1031" s="27">
        <f t="shared" ref="AD1031:AD1036" si="2857">AG1031+AJ1031+AM1031</f>
        <v>16</v>
      </c>
      <c r="AE1031" s="27">
        <f t="shared" ref="AE1031:AE1036" si="2858">AH1031</f>
        <v>67.58570090945932</v>
      </c>
      <c r="AF1031" s="28">
        <f t="shared" ref="AF1031:AF1036" si="2859">AD1031*AE1031</f>
        <v>1081.3712145513491</v>
      </c>
      <c r="AG1031" s="25"/>
      <c r="AH1031" s="25">
        <f t="shared" ref="AH1031:AH1036" si="2860">AB1031*1.0098</f>
        <v>67.58570090945932</v>
      </c>
      <c r="AI1031" s="28">
        <f t="shared" ref="AI1031:AI1036" si="2861">AG1031*AH1031</f>
        <v>0</v>
      </c>
      <c r="AJ1031" s="25">
        <v>16</v>
      </c>
      <c r="AK1031" s="25">
        <f t="shared" ref="AK1031:AK1036" si="2862">AH1031*1.0098</f>
        <v>68.24804077837203</v>
      </c>
      <c r="AL1031" s="28">
        <f t="shared" ref="AL1031:AL1036" si="2863">AJ1031*AK1031</f>
        <v>1091.9686524539525</v>
      </c>
      <c r="AM1031" s="25"/>
      <c r="AN1031" s="25">
        <f t="shared" ref="AN1031:AN1036" si="2864">AK1031*1.0098</f>
        <v>68.916871578000084</v>
      </c>
      <c r="AO1031" s="28">
        <f t="shared" ref="AO1031:AO1036" si="2865">AM1031*AN1031</f>
        <v>0</v>
      </c>
      <c r="AP1031" s="27">
        <f t="shared" ref="AP1031:AP1036" si="2866">AS1031+AV1031+AY1031</f>
        <v>16</v>
      </c>
      <c r="AQ1031" s="27">
        <f t="shared" ref="AQ1031:AQ1036" si="2867">AT1031</f>
        <v>69.592256919464489</v>
      </c>
      <c r="AR1031" s="28">
        <f t="shared" ref="AR1031:AR1036" si="2868">AP1031*AQ1031</f>
        <v>1113.4761107114318</v>
      </c>
      <c r="AS1031" s="25"/>
      <c r="AT1031" s="25">
        <f t="shared" ref="AT1031:AT1036" si="2869">AN1031*1.0098</f>
        <v>69.592256919464489</v>
      </c>
      <c r="AU1031" s="28">
        <f t="shared" ref="AU1031:AU1036" si="2870">AS1031*AT1031</f>
        <v>0</v>
      </c>
      <c r="AV1031" s="25">
        <v>16</v>
      </c>
      <c r="AW1031" s="25">
        <f t="shared" ref="AW1031:AW1036" si="2871">AT1031*1.0098</f>
        <v>70.274261037275238</v>
      </c>
      <c r="AX1031" s="28">
        <f t="shared" ref="AX1031:AX1036" si="2872">AV1031*AW1031</f>
        <v>1124.3881765964038</v>
      </c>
      <c r="AY1031" s="25"/>
      <c r="AZ1031" s="25">
        <f t="shared" ref="AZ1031:AZ1036" si="2873">AW1031*1.0098</f>
        <v>70.962948795440539</v>
      </c>
      <c r="BA1031" s="28">
        <f t="shared" ref="BA1031:BA1036" si="2874">AY1031*AZ1031</f>
        <v>0</v>
      </c>
      <c r="BB1031" s="27">
        <f t="shared" ref="BB1031:BB1036" si="2875">BE1031+BH1031+BK1031</f>
        <v>5</v>
      </c>
      <c r="BC1031" s="27">
        <f t="shared" ref="BC1031:BC1036" si="2876">BF1031</f>
        <v>71.658385693635864</v>
      </c>
      <c r="BD1031" s="28">
        <f t="shared" ref="BD1031:BD1036" si="2877">BB1031*BC1031</f>
        <v>358.29192846817932</v>
      </c>
      <c r="BE1031" s="25">
        <v>5</v>
      </c>
      <c r="BF1031" s="25">
        <f t="shared" ref="BF1031:BF1036" si="2878">AZ1031*1.0098</f>
        <v>71.658385693635864</v>
      </c>
      <c r="BG1031" s="28">
        <f t="shared" ref="BG1031:BG1036" si="2879">BE1031*BF1031</f>
        <v>358.29192846817932</v>
      </c>
      <c r="BH1031" s="25"/>
      <c r="BI1031" s="25">
        <f t="shared" ref="BI1031:BI1036" si="2880">BF1031*1.0098</f>
        <v>72.360637873433504</v>
      </c>
      <c r="BJ1031" s="28">
        <f t="shared" ref="BJ1031:BJ1036" si="2881">BH1031*BI1031</f>
        <v>0</v>
      </c>
      <c r="BK1031" s="25"/>
      <c r="BL1031" s="25">
        <f t="shared" ref="BL1031:BL1036" si="2882">BI1031*1.0098</f>
        <v>73.069772124593158</v>
      </c>
      <c r="BM1031" s="28">
        <f t="shared" ref="BM1031:BM1036" si="2883">BK1031*BL1031</f>
        <v>0</v>
      </c>
      <c r="CZ1031" s="30"/>
      <c r="DA1031" s="30"/>
      <c r="DB1031" s="30"/>
      <c r="DC1031" s="30"/>
      <c r="DD1031" s="30"/>
      <c r="DE1031" s="30"/>
      <c r="DF1031" s="30"/>
      <c r="DG1031" s="30"/>
      <c r="DH1031" s="30"/>
      <c r="DI1031" s="30"/>
      <c r="DJ1031" s="30"/>
      <c r="DK1031" s="30"/>
      <c r="DL1031" s="30"/>
      <c r="DM1031" s="30"/>
      <c r="DN1031" s="30"/>
      <c r="DO1031" s="30"/>
      <c r="DP1031" s="30"/>
      <c r="DQ1031" s="30"/>
      <c r="DR1031" s="30"/>
      <c r="DS1031" s="30"/>
      <c r="DT1031" s="30"/>
      <c r="DU1031" s="30"/>
      <c r="DV1031" s="30"/>
      <c r="DW1031" s="30"/>
      <c r="DX1031" s="30"/>
      <c r="DY1031" s="30"/>
      <c r="DZ1031" s="30"/>
      <c r="EA1031" s="30"/>
      <c r="EB1031" s="30"/>
      <c r="EC1031" s="30"/>
      <c r="ED1031" s="30"/>
      <c r="EE1031" s="30"/>
      <c r="EF1031" s="30"/>
      <c r="EG1031" s="30"/>
      <c r="EH1031" s="30"/>
      <c r="EI1031" s="30"/>
      <c r="EJ1031" s="30"/>
      <c r="EK1031" s="30"/>
      <c r="EL1031" s="30"/>
      <c r="EM1031" s="30"/>
      <c r="EN1031" s="30"/>
      <c r="EO1031" s="30"/>
      <c r="EP1031" s="30"/>
      <c r="EQ1031" s="30"/>
      <c r="ER1031" s="30"/>
      <c r="ES1031" s="30"/>
      <c r="ET1031" s="30"/>
      <c r="EU1031" s="30"/>
      <c r="EV1031" s="30"/>
      <c r="EW1031" s="30"/>
      <c r="EX1031" s="30"/>
      <c r="EY1031" s="30"/>
      <c r="EZ1031" s="30"/>
      <c r="FA1031" s="30"/>
      <c r="FB1031" s="30"/>
      <c r="FC1031" s="30"/>
      <c r="FD1031" s="30"/>
      <c r="FE1031" s="30"/>
      <c r="FF1031" s="30"/>
      <c r="FG1031" s="30"/>
      <c r="FH1031" s="30"/>
      <c r="FI1031" s="30"/>
    </row>
    <row r="1032" spans="1:165" s="29" customFormat="1" ht="24.95" customHeight="1" x14ac:dyDescent="0.15">
      <c r="A1032" s="23" t="s">
        <v>56</v>
      </c>
      <c r="B1032" s="23" t="s">
        <v>2651</v>
      </c>
      <c r="C1032" s="23" t="s">
        <v>2652</v>
      </c>
      <c r="D1032" s="23"/>
      <c r="E1032" s="23" t="s">
        <v>465</v>
      </c>
      <c r="F1032" s="110"/>
      <c r="G1032" s="23"/>
      <c r="H1032" s="23"/>
      <c r="I1032" s="23">
        <v>2</v>
      </c>
      <c r="J1032" s="23"/>
      <c r="K1032" s="23" t="s">
        <v>4138</v>
      </c>
      <c r="L1032" s="23"/>
      <c r="M1032" s="94">
        <v>135</v>
      </c>
      <c r="N1032" s="94"/>
      <c r="O1032" s="24">
        <f t="shared" si="2845"/>
        <v>2</v>
      </c>
      <c r="P1032" s="25">
        <f t="shared" si="2846"/>
        <v>142.5150052905598</v>
      </c>
      <c r="Q1032" s="26">
        <f t="shared" si="2847"/>
        <v>297.65790980433343</v>
      </c>
      <c r="R1032" s="27">
        <f t="shared" si="2848"/>
        <v>0</v>
      </c>
      <c r="S1032" s="27">
        <f t="shared" si="2849"/>
        <v>136.32300000000001</v>
      </c>
      <c r="T1032" s="28">
        <f t="shared" si="2850"/>
        <v>0</v>
      </c>
      <c r="U1032" s="25"/>
      <c r="V1032" s="25">
        <f t="shared" si="2851"/>
        <v>136.32300000000001</v>
      </c>
      <c r="W1032" s="28">
        <f t="shared" si="2852"/>
        <v>0</v>
      </c>
      <c r="X1032" s="25"/>
      <c r="Y1032" s="25">
        <f t="shared" si="2853"/>
        <v>137.6589654</v>
      </c>
      <c r="Z1032" s="28">
        <f t="shared" si="2854"/>
        <v>0</v>
      </c>
      <c r="AA1032" s="25"/>
      <c r="AB1032" s="25">
        <f t="shared" si="2855"/>
        <v>139.00802326092</v>
      </c>
      <c r="AC1032" s="28">
        <f t="shared" si="2856"/>
        <v>0</v>
      </c>
      <c r="AD1032" s="27">
        <f t="shared" si="2857"/>
        <v>0</v>
      </c>
      <c r="AE1032" s="27">
        <f t="shared" si="2858"/>
        <v>140.37030188887701</v>
      </c>
      <c r="AF1032" s="28">
        <f t="shared" si="2859"/>
        <v>0</v>
      </c>
      <c r="AG1032" s="25"/>
      <c r="AH1032" s="25">
        <f t="shared" si="2860"/>
        <v>140.37030188887701</v>
      </c>
      <c r="AI1032" s="28">
        <f t="shared" si="2861"/>
        <v>0</v>
      </c>
      <c r="AJ1032" s="25"/>
      <c r="AK1032" s="25">
        <f t="shared" si="2862"/>
        <v>141.745930847388</v>
      </c>
      <c r="AL1032" s="28">
        <f t="shared" si="2863"/>
        <v>0</v>
      </c>
      <c r="AM1032" s="25"/>
      <c r="AN1032" s="25">
        <f t="shared" si="2864"/>
        <v>143.1350409696924</v>
      </c>
      <c r="AO1032" s="28">
        <f t="shared" si="2865"/>
        <v>0</v>
      </c>
      <c r="AP1032" s="27">
        <f t="shared" si="2866"/>
        <v>0</v>
      </c>
      <c r="AQ1032" s="27">
        <f t="shared" si="2867"/>
        <v>144.53776437119538</v>
      </c>
      <c r="AR1032" s="28">
        <f t="shared" si="2868"/>
        <v>0</v>
      </c>
      <c r="AS1032" s="25"/>
      <c r="AT1032" s="25">
        <f t="shared" si="2869"/>
        <v>144.53776437119538</v>
      </c>
      <c r="AU1032" s="28">
        <f t="shared" si="2870"/>
        <v>0</v>
      </c>
      <c r="AV1032" s="25"/>
      <c r="AW1032" s="25">
        <f t="shared" si="2871"/>
        <v>145.9542344620331</v>
      </c>
      <c r="AX1032" s="28">
        <f t="shared" si="2872"/>
        <v>0</v>
      </c>
      <c r="AY1032" s="25"/>
      <c r="AZ1032" s="25">
        <f t="shared" si="2873"/>
        <v>147.38458595976104</v>
      </c>
      <c r="BA1032" s="28">
        <f t="shared" si="2874"/>
        <v>0</v>
      </c>
      <c r="BB1032" s="27">
        <f t="shared" si="2875"/>
        <v>2</v>
      </c>
      <c r="BC1032" s="27">
        <f t="shared" si="2876"/>
        <v>148.82895490216671</v>
      </c>
      <c r="BD1032" s="28">
        <f t="shared" si="2877"/>
        <v>297.65790980433343</v>
      </c>
      <c r="BE1032" s="25">
        <v>2</v>
      </c>
      <c r="BF1032" s="25">
        <f t="shared" si="2878"/>
        <v>148.82895490216671</v>
      </c>
      <c r="BG1032" s="28">
        <f t="shared" si="2879"/>
        <v>297.65790980433343</v>
      </c>
      <c r="BH1032" s="25"/>
      <c r="BI1032" s="25">
        <f t="shared" si="2880"/>
        <v>150.28747866020797</v>
      </c>
      <c r="BJ1032" s="28">
        <f t="shared" si="2881"/>
        <v>0</v>
      </c>
      <c r="BK1032" s="25"/>
      <c r="BL1032" s="25">
        <f t="shared" si="2882"/>
        <v>151.76029595107801</v>
      </c>
      <c r="BM1032" s="28">
        <f t="shared" si="2883"/>
        <v>0</v>
      </c>
      <c r="CZ1032" s="30"/>
      <c r="DA1032" s="30"/>
      <c r="DB1032" s="30"/>
      <c r="DC1032" s="30"/>
      <c r="DD1032" s="30"/>
      <c r="DE1032" s="30"/>
      <c r="DF1032" s="30"/>
      <c r="DG1032" s="30"/>
      <c r="DH1032" s="30"/>
      <c r="DI1032" s="30"/>
      <c r="DJ1032" s="30"/>
      <c r="DK1032" s="30"/>
      <c r="DL1032" s="30"/>
      <c r="DM1032" s="30"/>
      <c r="DN1032" s="30"/>
      <c r="DO1032" s="30"/>
      <c r="DP1032" s="30"/>
      <c r="DQ1032" s="30"/>
      <c r="DR1032" s="30"/>
      <c r="DS1032" s="30"/>
      <c r="DT1032" s="30"/>
      <c r="DU1032" s="30"/>
      <c r="DV1032" s="30"/>
      <c r="DW1032" s="30"/>
      <c r="DX1032" s="30"/>
      <c r="DY1032" s="30"/>
      <c r="DZ1032" s="30"/>
      <c r="EA1032" s="30"/>
      <c r="EB1032" s="30"/>
      <c r="EC1032" s="30"/>
      <c r="ED1032" s="30"/>
      <c r="EE1032" s="30"/>
      <c r="EF1032" s="30"/>
      <c r="EG1032" s="30"/>
      <c r="EH1032" s="30"/>
      <c r="EI1032" s="30"/>
      <c r="EJ1032" s="30"/>
      <c r="EK1032" s="30"/>
      <c r="EL1032" s="30"/>
      <c r="EM1032" s="30"/>
      <c r="EN1032" s="30"/>
      <c r="EO1032" s="30"/>
      <c r="EP1032" s="30"/>
      <c r="EQ1032" s="30"/>
      <c r="ER1032" s="30"/>
      <c r="ES1032" s="30"/>
      <c r="ET1032" s="30"/>
      <c r="EU1032" s="30"/>
      <c r="EV1032" s="30"/>
      <c r="EW1032" s="30"/>
      <c r="EX1032" s="30"/>
      <c r="EY1032" s="30"/>
      <c r="EZ1032" s="30"/>
      <c r="FA1032" s="30"/>
      <c r="FB1032" s="30"/>
      <c r="FC1032" s="30"/>
      <c r="FD1032" s="30"/>
      <c r="FE1032" s="30"/>
      <c r="FF1032" s="30"/>
      <c r="FG1032" s="30"/>
      <c r="FH1032" s="30"/>
      <c r="FI1032" s="30"/>
    </row>
    <row r="1033" spans="1:165" s="29" customFormat="1" ht="24.95" customHeight="1" x14ac:dyDescent="0.15">
      <c r="A1033" s="23" t="s">
        <v>56</v>
      </c>
      <c r="B1033" s="23" t="s">
        <v>2653</v>
      </c>
      <c r="C1033" s="23" t="s">
        <v>2654</v>
      </c>
      <c r="D1033" s="23"/>
      <c r="E1033" s="23" t="s">
        <v>465</v>
      </c>
      <c r="F1033" s="110">
        <v>1</v>
      </c>
      <c r="G1033" s="23"/>
      <c r="H1033" s="23"/>
      <c r="I1033" s="23">
        <v>2</v>
      </c>
      <c r="J1033" s="23"/>
      <c r="K1033" s="23" t="s">
        <v>4138</v>
      </c>
      <c r="L1033" s="23"/>
      <c r="M1033" s="94">
        <v>2119</v>
      </c>
      <c r="N1033" s="94"/>
      <c r="O1033" s="24">
        <f t="shared" si="2845"/>
        <v>3</v>
      </c>
      <c r="P1033" s="25">
        <f t="shared" si="2846"/>
        <v>2236.9577497088603</v>
      </c>
      <c r="Q1033" s="26">
        <f t="shared" si="2847"/>
        <v>6744.5371491870692</v>
      </c>
      <c r="R1033" s="27">
        <f t="shared" si="2848"/>
        <v>1</v>
      </c>
      <c r="S1033" s="27">
        <f t="shared" si="2849"/>
        <v>2139.7662</v>
      </c>
      <c r="T1033" s="28">
        <f t="shared" si="2850"/>
        <v>2139.7662</v>
      </c>
      <c r="U1033" s="25"/>
      <c r="V1033" s="25">
        <f t="shared" si="2851"/>
        <v>2139.7662</v>
      </c>
      <c r="W1033" s="28">
        <f t="shared" si="2852"/>
        <v>0</v>
      </c>
      <c r="X1033" s="25"/>
      <c r="Y1033" s="25">
        <f t="shared" si="2853"/>
        <v>2160.7359087600003</v>
      </c>
      <c r="Z1033" s="28">
        <f t="shared" si="2854"/>
        <v>0</v>
      </c>
      <c r="AA1033" s="25">
        <v>1</v>
      </c>
      <c r="AB1033" s="25">
        <f t="shared" si="2855"/>
        <v>2181.9111206658481</v>
      </c>
      <c r="AC1033" s="28">
        <f t="shared" si="2856"/>
        <v>2181.9111206658481</v>
      </c>
      <c r="AD1033" s="27">
        <f t="shared" si="2857"/>
        <v>0</v>
      </c>
      <c r="AE1033" s="27">
        <f t="shared" si="2858"/>
        <v>2203.2938496483735</v>
      </c>
      <c r="AF1033" s="28">
        <f t="shared" si="2859"/>
        <v>0</v>
      </c>
      <c r="AG1033" s="25"/>
      <c r="AH1033" s="25">
        <f t="shared" si="2860"/>
        <v>2203.2938496483735</v>
      </c>
      <c r="AI1033" s="28">
        <f t="shared" si="2861"/>
        <v>0</v>
      </c>
      <c r="AJ1033" s="25"/>
      <c r="AK1033" s="25">
        <f t="shared" si="2862"/>
        <v>2224.8861293749278</v>
      </c>
      <c r="AL1033" s="28">
        <f t="shared" si="2863"/>
        <v>0</v>
      </c>
      <c r="AM1033" s="25"/>
      <c r="AN1033" s="25">
        <f t="shared" si="2864"/>
        <v>2246.690013442802</v>
      </c>
      <c r="AO1033" s="28">
        <f t="shared" si="2865"/>
        <v>0</v>
      </c>
      <c r="AP1033" s="27">
        <f t="shared" si="2866"/>
        <v>1</v>
      </c>
      <c r="AQ1033" s="27">
        <f t="shared" si="2867"/>
        <v>2268.7075755745414</v>
      </c>
      <c r="AR1033" s="28">
        <f t="shared" si="2868"/>
        <v>2268.7075755745414</v>
      </c>
      <c r="AS1033" s="25">
        <v>1</v>
      </c>
      <c r="AT1033" s="25">
        <f t="shared" si="2869"/>
        <v>2268.7075755745414</v>
      </c>
      <c r="AU1033" s="28">
        <f t="shared" si="2870"/>
        <v>2268.7075755745414</v>
      </c>
      <c r="AV1033" s="25"/>
      <c r="AW1033" s="25">
        <f t="shared" si="2871"/>
        <v>2290.9409098151718</v>
      </c>
      <c r="AX1033" s="28">
        <f t="shared" si="2872"/>
        <v>0</v>
      </c>
      <c r="AY1033" s="25"/>
      <c r="AZ1033" s="25">
        <f t="shared" si="2873"/>
        <v>2313.3921307313608</v>
      </c>
      <c r="BA1033" s="28">
        <f t="shared" si="2874"/>
        <v>0</v>
      </c>
      <c r="BB1033" s="27">
        <f t="shared" si="2875"/>
        <v>1</v>
      </c>
      <c r="BC1033" s="27">
        <f t="shared" si="2876"/>
        <v>2336.0633736125283</v>
      </c>
      <c r="BD1033" s="28">
        <f t="shared" si="2877"/>
        <v>2336.0633736125283</v>
      </c>
      <c r="BE1033" s="25">
        <v>1</v>
      </c>
      <c r="BF1033" s="25">
        <f t="shared" si="2878"/>
        <v>2336.0633736125283</v>
      </c>
      <c r="BG1033" s="28">
        <f t="shared" si="2879"/>
        <v>2336.0633736125283</v>
      </c>
      <c r="BH1033" s="25"/>
      <c r="BI1033" s="25">
        <f t="shared" si="2880"/>
        <v>2358.9567946739312</v>
      </c>
      <c r="BJ1033" s="28">
        <f t="shared" si="2881"/>
        <v>0</v>
      </c>
      <c r="BK1033" s="25"/>
      <c r="BL1033" s="25">
        <f t="shared" si="2882"/>
        <v>2382.0745712617359</v>
      </c>
      <c r="BM1033" s="28">
        <f t="shared" si="2883"/>
        <v>0</v>
      </c>
      <c r="CZ1033" s="30"/>
      <c r="DA1033" s="30"/>
      <c r="DB1033" s="30"/>
      <c r="DC1033" s="30"/>
      <c r="DD1033" s="30"/>
      <c r="DE1033" s="30"/>
      <c r="DF1033" s="30"/>
      <c r="DG1033" s="30"/>
      <c r="DH1033" s="30"/>
      <c r="DI1033" s="30"/>
      <c r="DJ1033" s="30"/>
      <c r="DK1033" s="30"/>
      <c r="DL1033" s="30"/>
      <c r="DM1033" s="30"/>
      <c r="DN1033" s="30"/>
      <c r="DO1033" s="30"/>
      <c r="DP1033" s="30"/>
      <c r="DQ1033" s="30"/>
      <c r="DR1033" s="30"/>
      <c r="DS1033" s="30"/>
      <c r="DT1033" s="30"/>
      <c r="DU1033" s="30"/>
      <c r="DV1033" s="30"/>
      <c r="DW1033" s="30"/>
      <c r="DX1033" s="30"/>
      <c r="DY1033" s="30"/>
      <c r="DZ1033" s="30"/>
      <c r="EA1033" s="30"/>
      <c r="EB1033" s="30"/>
      <c r="EC1033" s="30"/>
      <c r="ED1033" s="30"/>
      <c r="EE1033" s="30"/>
      <c r="EF1033" s="30"/>
      <c r="EG1033" s="30"/>
      <c r="EH1033" s="30"/>
      <c r="EI1033" s="30"/>
      <c r="EJ1033" s="30"/>
      <c r="EK1033" s="30"/>
      <c r="EL1033" s="30"/>
      <c r="EM1033" s="30"/>
      <c r="EN1033" s="30"/>
      <c r="EO1033" s="30"/>
      <c r="EP1033" s="30"/>
      <c r="EQ1033" s="30"/>
      <c r="ER1033" s="30"/>
      <c r="ES1033" s="30"/>
      <c r="ET1033" s="30"/>
      <c r="EU1033" s="30"/>
      <c r="EV1033" s="30"/>
      <c r="EW1033" s="30"/>
      <c r="EX1033" s="30"/>
      <c r="EY1033" s="30"/>
      <c r="EZ1033" s="30"/>
      <c r="FA1033" s="30"/>
      <c r="FB1033" s="30"/>
      <c r="FC1033" s="30"/>
      <c r="FD1033" s="30"/>
      <c r="FE1033" s="30"/>
      <c r="FF1033" s="30"/>
      <c r="FG1033" s="30"/>
      <c r="FH1033" s="30"/>
      <c r="FI1033" s="30"/>
    </row>
    <row r="1034" spans="1:165" s="29" customFormat="1" ht="24.95" customHeight="1" x14ac:dyDescent="0.15">
      <c r="A1034" s="23" t="s">
        <v>56</v>
      </c>
      <c r="B1034" s="23" t="s">
        <v>2655</v>
      </c>
      <c r="C1034" s="23" t="s">
        <v>2656</v>
      </c>
      <c r="D1034" s="23" t="s">
        <v>2657</v>
      </c>
      <c r="E1034" s="23" t="s">
        <v>465</v>
      </c>
      <c r="F1034" s="110">
        <v>2</v>
      </c>
      <c r="G1034" s="23"/>
      <c r="H1034" s="23"/>
      <c r="I1034" s="23"/>
      <c r="J1034" s="23"/>
      <c r="K1034" s="23" t="s">
        <v>4138</v>
      </c>
      <c r="L1034" s="23"/>
      <c r="M1034" s="94">
        <v>8474.58</v>
      </c>
      <c r="N1034" s="94"/>
      <c r="O1034" s="24">
        <f t="shared" si="2845"/>
        <v>2</v>
      </c>
      <c r="P1034" s="25">
        <f t="shared" si="2846"/>
        <v>8946.3319521131289</v>
      </c>
      <c r="Q1034" s="26">
        <f t="shared" si="2847"/>
        <v>17115.261768</v>
      </c>
      <c r="R1034" s="27">
        <f t="shared" si="2848"/>
        <v>2</v>
      </c>
      <c r="S1034" s="27">
        <f t="shared" si="2849"/>
        <v>8557.6308840000002</v>
      </c>
      <c r="T1034" s="28">
        <f t="shared" si="2850"/>
        <v>17115.261768</v>
      </c>
      <c r="U1034" s="25"/>
      <c r="V1034" s="25">
        <f t="shared" si="2851"/>
        <v>8557.6308840000002</v>
      </c>
      <c r="W1034" s="28">
        <f t="shared" si="2852"/>
        <v>0</v>
      </c>
      <c r="X1034" s="25"/>
      <c r="Y1034" s="25">
        <f t="shared" si="2853"/>
        <v>8641.4956666632006</v>
      </c>
      <c r="Z1034" s="28">
        <f t="shared" si="2854"/>
        <v>0</v>
      </c>
      <c r="AA1034" s="25">
        <v>2</v>
      </c>
      <c r="AB1034" s="25">
        <f t="shared" si="2855"/>
        <v>8726.1823241964994</v>
      </c>
      <c r="AC1034" s="28">
        <f t="shared" si="2856"/>
        <v>17452.364648392999</v>
      </c>
      <c r="AD1034" s="27">
        <f t="shared" si="2857"/>
        <v>0</v>
      </c>
      <c r="AE1034" s="27">
        <f t="shared" si="2858"/>
        <v>8811.698910973626</v>
      </c>
      <c r="AF1034" s="28">
        <f t="shared" si="2859"/>
        <v>0</v>
      </c>
      <c r="AG1034" s="25"/>
      <c r="AH1034" s="25">
        <f t="shared" si="2860"/>
        <v>8811.698910973626</v>
      </c>
      <c r="AI1034" s="28">
        <f t="shared" si="2861"/>
        <v>0</v>
      </c>
      <c r="AJ1034" s="25"/>
      <c r="AK1034" s="25">
        <f t="shared" si="2862"/>
        <v>8898.0535603011685</v>
      </c>
      <c r="AL1034" s="28">
        <f t="shared" si="2863"/>
        <v>0</v>
      </c>
      <c r="AM1034" s="25"/>
      <c r="AN1034" s="25">
        <f t="shared" si="2864"/>
        <v>8985.2544851921211</v>
      </c>
      <c r="AO1034" s="28">
        <f t="shared" si="2865"/>
        <v>0</v>
      </c>
      <c r="AP1034" s="27">
        <f t="shared" si="2866"/>
        <v>0</v>
      </c>
      <c r="AQ1034" s="27">
        <f t="shared" si="2867"/>
        <v>9073.3099791470049</v>
      </c>
      <c r="AR1034" s="28">
        <f t="shared" si="2868"/>
        <v>0</v>
      </c>
      <c r="AS1034" s="25"/>
      <c r="AT1034" s="25">
        <f t="shared" si="2869"/>
        <v>9073.3099791470049</v>
      </c>
      <c r="AU1034" s="28">
        <f t="shared" si="2870"/>
        <v>0</v>
      </c>
      <c r="AV1034" s="25"/>
      <c r="AW1034" s="25">
        <f t="shared" si="2871"/>
        <v>9162.2284169426457</v>
      </c>
      <c r="AX1034" s="28">
        <f t="shared" si="2872"/>
        <v>0</v>
      </c>
      <c r="AY1034" s="25"/>
      <c r="AZ1034" s="25">
        <f t="shared" si="2873"/>
        <v>9252.0182554286839</v>
      </c>
      <c r="BA1034" s="28">
        <f t="shared" si="2874"/>
        <v>0</v>
      </c>
      <c r="BB1034" s="27">
        <f t="shared" si="2875"/>
        <v>0</v>
      </c>
      <c r="BC1034" s="27">
        <f t="shared" si="2876"/>
        <v>9342.6880343318844</v>
      </c>
      <c r="BD1034" s="28">
        <f t="shared" si="2877"/>
        <v>0</v>
      </c>
      <c r="BE1034" s="25"/>
      <c r="BF1034" s="25">
        <f t="shared" si="2878"/>
        <v>9342.6880343318844</v>
      </c>
      <c r="BG1034" s="28">
        <f t="shared" si="2879"/>
        <v>0</v>
      </c>
      <c r="BH1034" s="25"/>
      <c r="BI1034" s="25">
        <f t="shared" si="2880"/>
        <v>9434.2463770683371</v>
      </c>
      <c r="BJ1034" s="28">
        <f t="shared" si="2881"/>
        <v>0</v>
      </c>
      <c r="BK1034" s="25"/>
      <c r="BL1034" s="25">
        <f t="shared" si="2882"/>
        <v>9526.7019915636065</v>
      </c>
      <c r="BM1034" s="28">
        <f t="shared" si="2883"/>
        <v>0</v>
      </c>
      <c r="CZ1034" s="30"/>
      <c r="DA1034" s="30"/>
      <c r="DB1034" s="30"/>
      <c r="DC1034" s="30"/>
      <c r="DD1034" s="30"/>
      <c r="DE1034" s="30"/>
      <c r="DF1034" s="30"/>
      <c r="DG1034" s="30"/>
      <c r="DH1034" s="30"/>
      <c r="DI1034" s="30"/>
      <c r="DJ1034" s="30"/>
      <c r="DK1034" s="30"/>
      <c r="DL1034" s="30"/>
      <c r="DM1034" s="30"/>
      <c r="DN1034" s="30"/>
      <c r="DO1034" s="30"/>
      <c r="DP1034" s="30"/>
      <c r="DQ1034" s="30"/>
      <c r="DR1034" s="30"/>
      <c r="DS1034" s="30"/>
      <c r="DT1034" s="30"/>
      <c r="DU1034" s="30"/>
      <c r="DV1034" s="30"/>
      <c r="DW1034" s="30"/>
      <c r="DX1034" s="30"/>
      <c r="DY1034" s="30"/>
      <c r="DZ1034" s="30"/>
      <c r="EA1034" s="30"/>
      <c r="EB1034" s="30"/>
      <c r="EC1034" s="30"/>
      <c r="ED1034" s="30"/>
      <c r="EE1034" s="30"/>
      <c r="EF1034" s="30"/>
      <c r="EG1034" s="30"/>
      <c r="EH1034" s="30"/>
      <c r="EI1034" s="30"/>
      <c r="EJ1034" s="30"/>
      <c r="EK1034" s="30"/>
      <c r="EL1034" s="30"/>
      <c r="EM1034" s="30"/>
      <c r="EN1034" s="30"/>
      <c r="EO1034" s="30"/>
      <c r="EP1034" s="30"/>
      <c r="EQ1034" s="30"/>
      <c r="ER1034" s="30"/>
      <c r="ES1034" s="30"/>
      <c r="ET1034" s="30"/>
      <c r="EU1034" s="30"/>
      <c r="EV1034" s="30"/>
      <c r="EW1034" s="30"/>
      <c r="EX1034" s="30"/>
      <c r="EY1034" s="30"/>
      <c r="EZ1034" s="30"/>
      <c r="FA1034" s="30"/>
      <c r="FB1034" s="30"/>
      <c r="FC1034" s="30"/>
      <c r="FD1034" s="30"/>
      <c r="FE1034" s="30"/>
      <c r="FF1034" s="30"/>
      <c r="FG1034" s="30"/>
      <c r="FH1034" s="30"/>
      <c r="FI1034" s="30"/>
    </row>
    <row r="1035" spans="1:165" s="29" customFormat="1" ht="24.95" customHeight="1" x14ac:dyDescent="0.15">
      <c r="A1035" s="23" t="s">
        <v>56</v>
      </c>
      <c r="B1035" s="23" t="s">
        <v>2658</v>
      </c>
      <c r="C1035" s="23" t="s">
        <v>2659</v>
      </c>
      <c r="D1035" s="23" t="s">
        <v>2660</v>
      </c>
      <c r="E1035" s="23" t="s">
        <v>465</v>
      </c>
      <c r="F1035" s="110">
        <v>1</v>
      </c>
      <c r="G1035" s="23"/>
      <c r="H1035" s="23"/>
      <c r="I1035" s="23"/>
      <c r="J1035" s="23"/>
      <c r="K1035" s="23" t="s">
        <v>4138</v>
      </c>
      <c r="L1035" s="23"/>
      <c r="M1035" s="94">
        <v>4250</v>
      </c>
      <c r="N1035" s="94"/>
      <c r="O1035" s="24">
        <f t="shared" si="2845"/>
        <v>1</v>
      </c>
      <c r="P1035" s="25">
        <f t="shared" si="2846"/>
        <v>4486.5834998879945</v>
      </c>
      <c r="Q1035" s="26">
        <f t="shared" si="2847"/>
        <v>4550.262952426523</v>
      </c>
      <c r="R1035" s="27">
        <f t="shared" si="2848"/>
        <v>0</v>
      </c>
      <c r="S1035" s="27">
        <f t="shared" si="2849"/>
        <v>4291.6500000000005</v>
      </c>
      <c r="T1035" s="28">
        <f t="shared" si="2850"/>
        <v>0</v>
      </c>
      <c r="U1035" s="25"/>
      <c r="V1035" s="25">
        <f t="shared" si="2851"/>
        <v>4291.6500000000005</v>
      </c>
      <c r="W1035" s="28">
        <f t="shared" si="2852"/>
        <v>0</v>
      </c>
      <c r="X1035" s="25"/>
      <c r="Y1035" s="25">
        <f t="shared" si="2853"/>
        <v>4333.7081700000008</v>
      </c>
      <c r="Z1035" s="28">
        <f t="shared" si="2854"/>
        <v>0</v>
      </c>
      <c r="AA1035" s="25"/>
      <c r="AB1035" s="25">
        <f t="shared" si="2855"/>
        <v>4376.1785100660009</v>
      </c>
      <c r="AC1035" s="28">
        <f t="shared" si="2856"/>
        <v>0</v>
      </c>
      <c r="AD1035" s="27">
        <f t="shared" si="2857"/>
        <v>0</v>
      </c>
      <c r="AE1035" s="27">
        <f t="shared" si="2858"/>
        <v>4419.0650594646477</v>
      </c>
      <c r="AF1035" s="28">
        <f t="shared" si="2859"/>
        <v>0</v>
      </c>
      <c r="AG1035" s="25"/>
      <c r="AH1035" s="25">
        <f t="shared" si="2860"/>
        <v>4419.0650594646477</v>
      </c>
      <c r="AI1035" s="28">
        <f t="shared" si="2861"/>
        <v>0</v>
      </c>
      <c r="AJ1035" s="25"/>
      <c r="AK1035" s="25">
        <f t="shared" si="2862"/>
        <v>4462.371897047401</v>
      </c>
      <c r="AL1035" s="28">
        <f t="shared" si="2863"/>
        <v>0</v>
      </c>
      <c r="AM1035" s="25"/>
      <c r="AN1035" s="25">
        <f t="shared" si="2864"/>
        <v>4506.1031416384658</v>
      </c>
      <c r="AO1035" s="28">
        <f t="shared" si="2865"/>
        <v>0</v>
      </c>
      <c r="AP1035" s="27">
        <f t="shared" si="2866"/>
        <v>1</v>
      </c>
      <c r="AQ1035" s="27">
        <f t="shared" si="2867"/>
        <v>4550.262952426523</v>
      </c>
      <c r="AR1035" s="28">
        <f t="shared" si="2868"/>
        <v>4550.262952426523</v>
      </c>
      <c r="AS1035" s="25">
        <v>1</v>
      </c>
      <c r="AT1035" s="25">
        <f t="shared" si="2869"/>
        <v>4550.262952426523</v>
      </c>
      <c r="AU1035" s="28">
        <f t="shared" si="2870"/>
        <v>4550.262952426523</v>
      </c>
      <c r="AV1035" s="25"/>
      <c r="AW1035" s="25">
        <f t="shared" si="2871"/>
        <v>4594.8555293603031</v>
      </c>
      <c r="AX1035" s="28">
        <f t="shared" si="2872"/>
        <v>0</v>
      </c>
      <c r="AY1035" s="25"/>
      <c r="AZ1035" s="25">
        <f t="shared" si="2873"/>
        <v>4639.8851135480345</v>
      </c>
      <c r="BA1035" s="28">
        <f t="shared" si="2874"/>
        <v>0</v>
      </c>
      <c r="BB1035" s="27">
        <f t="shared" si="2875"/>
        <v>0</v>
      </c>
      <c r="BC1035" s="27">
        <f t="shared" si="2876"/>
        <v>4685.3559876608051</v>
      </c>
      <c r="BD1035" s="28">
        <f t="shared" si="2877"/>
        <v>0</v>
      </c>
      <c r="BE1035" s="25"/>
      <c r="BF1035" s="25">
        <f t="shared" si="2878"/>
        <v>4685.3559876608051</v>
      </c>
      <c r="BG1035" s="28">
        <f t="shared" si="2879"/>
        <v>0</v>
      </c>
      <c r="BH1035" s="25"/>
      <c r="BI1035" s="25">
        <f t="shared" si="2880"/>
        <v>4731.272476339881</v>
      </c>
      <c r="BJ1035" s="28">
        <f t="shared" si="2881"/>
        <v>0</v>
      </c>
      <c r="BK1035" s="25"/>
      <c r="BL1035" s="25">
        <f t="shared" si="2882"/>
        <v>4777.6389466080118</v>
      </c>
      <c r="BM1035" s="28">
        <f t="shared" si="2883"/>
        <v>0</v>
      </c>
      <c r="CZ1035" s="30"/>
      <c r="DA1035" s="30"/>
      <c r="DB1035" s="30"/>
      <c r="DC1035" s="30"/>
      <c r="DD1035" s="30"/>
      <c r="DE1035" s="30"/>
      <c r="DF1035" s="30"/>
      <c r="DG1035" s="30"/>
      <c r="DH1035" s="30"/>
      <c r="DI1035" s="30"/>
      <c r="DJ1035" s="30"/>
      <c r="DK1035" s="30"/>
      <c r="DL1035" s="30"/>
      <c r="DM1035" s="30"/>
      <c r="DN1035" s="30"/>
      <c r="DO1035" s="30"/>
      <c r="DP1035" s="30"/>
      <c r="DQ1035" s="30"/>
      <c r="DR1035" s="30"/>
      <c r="DS1035" s="30"/>
      <c r="DT1035" s="30"/>
      <c r="DU1035" s="30"/>
      <c r="DV1035" s="30"/>
      <c r="DW1035" s="30"/>
      <c r="DX1035" s="30"/>
      <c r="DY1035" s="30"/>
      <c r="DZ1035" s="30"/>
      <c r="EA1035" s="30"/>
      <c r="EB1035" s="30"/>
      <c r="EC1035" s="30"/>
      <c r="ED1035" s="30"/>
      <c r="EE1035" s="30"/>
      <c r="EF1035" s="30"/>
      <c r="EG1035" s="30"/>
      <c r="EH1035" s="30"/>
      <c r="EI1035" s="30"/>
      <c r="EJ1035" s="30"/>
      <c r="EK1035" s="30"/>
      <c r="EL1035" s="30"/>
      <c r="EM1035" s="30"/>
      <c r="EN1035" s="30"/>
      <c r="EO1035" s="30"/>
      <c r="EP1035" s="30"/>
      <c r="EQ1035" s="30"/>
      <c r="ER1035" s="30"/>
      <c r="ES1035" s="30"/>
      <c r="ET1035" s="30"/>
      <c r="EU1035" s="30"/>
      <c r="EV1035" s="30"/>
      <c r="EW1035" s="30"/>
      <c r="EX1035" s="30"/>
      <c r="EY1035" s="30"/>
      <c r="EZ1035" s="30"/>
      <c r="FA1035" s="30"/>
      <c r="FB1035" s="30"/>
      <c r="FC1035" s="30"/>
      <c r="FD1035" s="30"/>
      <c r="FE1035" s="30"/>
      <c r="FF1035" s="30"/>
      <c r="FG1035" s="30"/>
      <c r="FH1035" s="30"/>
      <c r="FI1035" s="30"/>
    </row>
    <row r="1036" spans="1:165" s="29" customFormat="1" ht="24.95" customHeight="1" x14ac:dyDescent="0.15">
      <c r="A1036" s="23" t="s">
        <v>56</v>
      </c>
      <c r="B1036" s="23" t="s">
        <v>2661</v>
      </c>
      <c r="C1036" s="23" t="s">
        <v>2662</v>
      </c>
      <c r="D1036" s="23"/>
      <c r="E1036" s="23" t="s">
        <v>465</v>
      </c>
      <c r="F1036" s="110"/>
      <c r="G1036" s="23"/>
      <c r="H1036" s="23"/>
      <c r="I1036" s="23">
        <v>12</v>
      </c>
      <c r="J1036" s="23"/>
      <c r="K1036" s="23" t="s">
        <v>4138</v>
      </c>
      <c r="L1036" s="23"/>
      <c r="M1036" s="94">
        <v>143.38999999999999</v>
      </c>
      <c r="N1036" s="94"/>
      <c r="O1036" s="24">
        <f t="shared" si="2845"/>
        <v>12</v>
      </c>
      <c r="P1036" s="25">
        <f t="shared" si="2846"/>
        <v>151.37204895269164</v>
      </c>
      <c r="Q1036" s="26">
        <f t="shared" si="2847"/>
        <v>1843.0347302785676</v>
      </c>
      <c r="R1036" s="27">
        <f t="shared" si="2848"/>
        <v>0</v>
      </c>
      <c r="S1036" s="27">
        <f t="shared" si="2849"/>
        <v>144.795222</v>
      </c>
      <c r="T1036" s="28">
        <f t="shared" si="2850"/>
        <v>0</v>
      </c>
      <c r="U1036" s="25"/>
      <c r="V1036" s="25">
        <f t="shared" si="2851"/>
        <v>144.795222</v>
      </c>
      <c r="W1036" s="28">
        <f t="shared" si="2852"/>
        <v>0</v>
      </c>
      <c r="X1036" s="25"/>
      <c r="Y1036" s="25">
        <f t="shared" si="2853"/>
        <v>146.2142151756</v>
      </c>
      <c r="Z1036" s="28">
        <f t="shared" si="2854"/>
        <v>0</v>
      </c>
      <c r="AA1036" s="25"/>
      <c r="AB1036" s="25">
        <f t="shared" si="2855"/>
        <v>147.64711448432089</v>
      </c>
      <c r="AC1036" s="28">
        <f t="shared" si="2856"/>
        <v>0</v>
      </c>
      <c r="AD1036" s="27">
        <f t="shared" si="2857"/>
        <v>6</v>
      </c>
      <c r="AE1036" s="27">
        <f t="shared" si="2858"/>
        <v>149.09405620626725</v>
      </c>
      <c r="AF1036" s="28">
        <f t="shared" si="2859"/>
        <v>894.56433723760347</v>
      </c>
      <c r="AG1036" s="25"/>
      <c r="AH1036" s="25">
        <f t="shared" si="2860"/>
        <v>149.09405620626725</v>
      </c>
      <c r="AI1036" s="28">
        <f t="shared" si="2861"/>
        <v>0</v>
      </c>
      <c r="AJ1036" s="25">
        <v>6</v>
      </c>
      <c r="AK1036" s="25">
        <f t="shared" si="2862"/>
        <v>150.55517795708869</v>
      </c>
      <c r="AL1036" s="28">
        <f t="shared" si="2863"/>
        <v>903.33106774253213</v>
      </c>
      <c r="AM1036" s="25"/>
      <c r="AN1036" s="25">
        <f t="shared" si="2864"/>
        <v>152.03061870106816</v>
      </c>
      <c r="AO1036" s="28">
        <f t="shared" si="2865"/>
        <v>0</v>
      </c>
      <c r="AP1036" s="27">
        <f t="shared" si="2866"/>
        <v>0</v>
      </c>
      <c r="AQ1036" s="27">
        <f t="shared" si="2867"/>
        <v>153.52051876433865</v>
      </c>
      <c r="AR1036" s="28">
        <f t="shared" si="2868"/>
        <v>0</v>
      </c>
      <c r="AS1036" s="25"/>
      <c r="AT1036" s="25">
        <f t="shared" si="2869"/>
        <v>153.52051876433865</v>
      </c>
      <c r="AU1036" s="28">
        <f t="shared" si="2870"/>
        <v>0</v>
      </c>
      <c r="AV1036" s="25"/>
      <c r="AW1036" s="25">
        <f t="shared" si="2871"/>
        <v>155.02501984822916</v>
      </c>
      <c r="AX1036" s="28">
        <f t="shared" si="2872"/>
        <v>0</v>
      </c>
      <c r="AY1036" s="25"/>
      <c r="AZ1036" s="25">
        <f t="shared" si="2873"/>
        <v>156.54426504274181</v>
      </c>
      <c r="BA1036" s="28">
        <f t="shared" si="2874"/>
        <v>0</v>
      </c>
      <c r="BB1036" s="27">
        <f t="shared" si="2875"/>
        <v>6</v>
      </c>
      <c r="BC1036" s="27">
        <f t="shared" si="2876"/>
        <v>158.07839884016067</v>
      </c>
      <c r="BD1036" s="28">
        <f t="shared" si="2877"/>
        <v>948.47039304096404</v>
      </c>
      <c r="BE1036" s="25">
        <v>6</v>
      </c>
      <c r="BF1036" s="25">
        <f t="shared" si="2878"/>
        <v>158.07839884016067</v>
      </c>
      <c r="BG1036" s="28">
        <f t="shared" si="2879"/>
        <v>948.47039304096404</v>
      </c>
      <c r="BH1036" s="25"/>
      <c r="BI1036" s="25">
        <f t="shared" si="2880"/>
        <v>159.62756714879424</v>
      </c>
      <c r="BJ1036" s="28">
        <f t="shared" si="2881"/>
        <v>0</v>
      </c>
      <c r="BK1036" s="25"/>
      <c r="BL1036" s="25">
        <f t="shared" si="2882"/>
        <v>161.19191730685242</v>
      </c>
      <c r="BM1036" s="28">
        <f t="shared" si="2883"/>
        <v>0</v>
      </c>
      <c r="CZ1036" s="30"/>
      <c r="DA1036" s="30"/>
      <c r="DB1036" s="30"/>
      <c r="DC1036" s="30"/>
      <c r="DD1036" s="30"/>
      <c r="DE1036" s="30"/>
      <c r="DF1036" s="30"/>
      <c r="DG1036" s="30"/>
      <c r="DH1036" s="30"/>
      <c r="DI1036" s="30"/>
      <c r="DJ1036" s="30"/>
      <c r="DK1036" s="30"/>
      <c r="DL1036" s="30"/>
      <c r="DM1036" s="30"/>
      <c r="DN1036" s="30"/>
      <c r="DO1036" s="30"/>
      <c r="DP1036" s="30"/>
      <c r="DQ1036" s="30"/>
      <c r="DR1036" s="30"/>
      <c r="DS1036" s="30"/>
      <c r="DT1036" s="30"/>
      <c r="DU1036" s="30"/>
      <c r="DV1036" s="30"/>
      <c r="DW1036" s="30"/>
      <c r="DX1036" s="30"/>
      <c r="DY1036" s="30"/>
      <c r="DZ1036" s="30"/>
      <c r="EA1036" s="30"/>
      <c r="EB1036" s="30"/>
      <c r="EC1036" s="30"/>
      <c r="ED1036" s="30"/>
      <c r="EE1036" s="30"/>
      <c r="EF1036" s="30"/>
      <c r="EG1036" s="30"/>
      <c r="EH1036" s="30"/>
      <c r="EI1036" s="30"/>
      <c r="EJ1036" s="30"/>
      <c r="EK1036" s="30"/>
      <c r="EL1036" s="30"/>
      <c r="EM1036" s="30"/>
      <c r="EN1036" s="30"/>
      <c r="EO1036" s="30"/>
      <c r="EP1036" s="30"/>
      <c r="EQ1036" s="30"/>
      <c r="ER1036" s="30"/>
      <c r="ES1036" s="30"/>
      <c r="ET1036" s="30"/>
      <c r="EU1036" s="30"/>
      <c r="EV1036" s="30"/>
      <c r="EW1036" s="30"/>
      <c r="EX1036" s="30"/>
      <c r="EY1036" s="30"/>
      <c r="EZ1036" s="30"/>
      <c r="FA1036" s="30"/>
      <c r="FB1036" s="30"/>
      <c r="FC1036" s="30"/>
      <c r="FD1036" s="30"/>
      <c r="FE1036" s="30"/>
      <c r="FF1036" s="30"/>
      <c r="FG1036" s="30"/>
      <c r="FH1036" s="30"/>
      <c r="FI1036" s="30"/>
    </row>
    <row r="1037" spans="1:165" s="35" customFormat="1" ht="25.5" customHeight="1" x14ac:dyDescent="0.2">
      <c r="A1037" s="31"/>
      <c r="B1037" s="31"/>
      <c r="C1037" s="31"/>
      <c r="D1037" s="31"/>
      <c r="E1037" s="32"/>
      <c r="F1037" s="111"/>
      <c r="G1037" s="32"/>
      <c r="H1037" s="32"/>
      <c r="I1037" s="32"/>
      <c r="J1037" s="32"/>
      <c r="K1037" s="32"/>
      <c r="L1037" s="32"/>
      <c r="M1037" s="95"/>
      <c r="N1037" s="95"/>
      <c r="O1037" s="33"/>
      <c r="P1037" s="33"/>
      <c r="Q1037" s="33">
        <f>T1037+AF1037+AR1037+BD1037</f>
        <v>33628.989763427453</v>
      </c>
      <c r="R1037" s="34"/>
      <c r="S1037" s="34"/>
      <c r="T1037" s="34">
        <f>SUM(T1031:T1036)</f>
        <v>19780.123968</v>
      </c>
      <c r="U1037" s="34"/>
      <c r="V1037" s="34"/>
      <c r="W1037" s="34">
        <f t="shared" ref="W1037:BM1037" si="2884">SUM(W1031:W1036)</f>
        <v>0</v>
      </c>
      <c r="X1037" s="34"/>
      <c r="Y1037" s="34"/>
      <c r="Z1037" s="34">
        <f t="shared" si="2884"/>
        <v>0</v>
      </c>
      <c r="AA1037" s="34"/>
      <c r="AB1037" s="34"/>
      <c r="AC1037" s="34">
        <f t="shared" si="2884"/>
        <v>20169.714080878686</v>
      </c>
      <c r="AD1037" s="34"/>
      <c r="AE1037" s="34"/>
      <c r="AF1037" s="34">
        <f t="shared" si="2884"/>
        <v>1975.9355517889526</v>
      </c>
      <c r="AG1037" s="34"/>
      <c r="AH1037" s="34"/>
      <c r="AI1037" s="34">
        <f t="shared" si="2884"/>
        <v>0</v>
      </c>
      <c r="AJ1037" s="34"/>
      <c r="AK1037" s="34"/>
      <c r="AL1037" s="34">
        <f t="shared" si="2884"/>
        <v>1995.2997201964845</v>
      </c>
      <c r="AM1037" s="34"/>
      <c r="AN1037" s="34"/>
      <c r="AO1037" s="34">
        <f t="shared" si="2884"/>
        <v>0</v>
      </c>
      <c r="AP1037" s="34"/>
      <c r="AQ1037" s="34"/>
      <c r="AR1037" s="34">
        <f t="shared" si="2884"/>
        <v>7932.4466387124958</v>
      </c>
      <c r="AS1037" s="34"/>
      <c r="AT1037" s="34"/>
      <c r="AU1037" s="34">
        <f t="shared" si="2884"/>
        <v>6818.9705280010639</v>
      </c>
      <c r="AV1037" s="34"/>
      <c r="AW1037" s="34"/>
      <c r="AX1037" s="34">
        <f t="shared" si="2884"/>
        <v>1124.3881765964038</v>
      </c>
      <c r="AY1037" s="34"/>
      <c r="AZ1037" s="34"/>
      <c r="BA1037" s="34">
        <f t="shared" si="2884"/>
        <v>0</v>
      </c>
      <c r="BB1037" s="34"/>
      <c r="BC1037" s="34"/>
      <c r="BD1037" s="34">
        <f t="shared" si="2884"/>
        <v>3940.4836049260052</v>
      </c>
      <c r="BE1037" s="34"/>
      <c r="BF1037" s="34"/>
      <c r="BG1037" s="34">
        <f t="shared" si="2884"/>
        <v>3940.4836049260052</v>
      </c>
      <c r="BH1037" s="34"/>
      <c r="BI1037" s="34"/>
      <c r="BJ1037" s="34">
        <f t="shared" si="2884"/>
        <v>0</v>
      </c>
      <c r="BK1037" s="34"/>
      <c r="BL1037" s="34"/>
      <c r="BM1037" s="34">
        <f t="shared" si="2884"/>
        <v>0</v>
      </c>
      <c r="BN1037" s="29"/>
    </row>
    <row r="1038" spans="1:165" s="29" customFormat="1" ht="24.95" customHeight="1" x14ac:dyDescent="0.15">
      <c r="A1038" s="23" t="s">
        <v>56</v>
      </c>
      <c r="B1038" s="23" t="s">
        <v>2663</v>
      </c>
      <c r="C1038" s="23" t="s">
        <v>2664</v>
      </c>
      <c r="D1038" s="23"/>
      <c r="E1038" s="23" t="s">
        <v>465</v>
      </c>
      <c r="F1038" s="110">
        <v>6</v>
      </c>
      <c r="G1038" s="23"/>
      <c r="H1038" s="23"/>
      <c r="I1038" s="23">
        <v>12</v>
      </c>
      <c r="J1038" s="23"/>
      <c r="K1038" s="23" t="s">
        <v>4138</v>
      </c>
      <c r="L1038" s="23"/>
      <c r="M1038" s="94">
        <v>485</v>
      </c>
      <c r="N1038" s="94"/>
      <c r="O1038" s="24">
        <f t="shared" ref="O1038:O1039" si="2885">R1038+AD1038+AP1038+BB1038</f>
        <v>18</v>
      </c>
      <c r="P1038" s="25">
        <f t="shared" ref="P1038:P1039" si="2886">(S1038+AE1038+AQ1038+BC1038)/4</f>
        <v>511.99835234015927</v>
      </c>
      <c r="Q1038" s="26">
        <f t="shared" ref="Q1038:Q1039" si="2887">T1038+AF1038+AR1038+BD1038</f>
        <v>9051.2207249808835</v>
      </c>
      <c r="R1038" s="27">
        <f t="shared" ref="R1038:R1039" si="2888">U1038+X1038+AA1038</f>
        <v>9</v>
      </c>
      <c r="S1038" s="27">
        <f t="shared" ref="S1038:S1039" si="2889">V1038</f>
        <v>489.75300000000004</v>
      </c>
      <c r="T1038" s="28">
        <f t="shared" ref="T1038:T1039" si="2890">R1038*S1038</f>
        <v>4407.777</v>
      </c>
      <c r="U1038" s="25">
        <v>3</v>
      </c>
      <c r="V1038" s="25">
        <f t="shared" ref="V1038:V1039" si="2891">M1038*1.0098</f>
        <v>489.75300000000004</v>
      </c>
      <c r="W1038" s="28">
        <f t="shared" ref="W1038:W1039" si="2892">U1038*V1038</f>
        <v>1469.259</v>
      </c>
      <c r="X1038" s="25"/>
      <c r="Y1038" s="25">
        <f t="shared" ref="Y1038:Y1039" si="2893">V1038*1.0098</f>
        <v>494.55257940000007</v>
      </c>
      <c r="Z1038" s="28">
        <f t="shared" ref="Z1038:Z1039" si="2894">X1038*Y1038</f>
        <v>0</v>
      </c>
      <c r="AA1038" s="25">
        <v>6</v>
      </c>
      <c r="AB1038" s="25">
        <f t="shared" ref="AB1038:AB1039" si="2895">Y1038*1.0098</f>
        <v>499.39919467812007</v>
      </c>
      <c r="AC1038" s="28">
        <f t="shared" ref="AC1038:AC1039" si="2896">AA1038*AB1038</f>
        <v>2996.3951680687205</v>
      </c>
      <c r="AD1038" s="27">
        <f t="shared" ref="AD1038:AD1039" si="2897">AG1038+AJ1038+AM1038</f>
        <v>2</v>
      </c>
      <c r="AE1038" s="27">
        <f t="shared" ref="AE1038:AE1039" si="2898">AH1038</f>
        <v>504.29330678596568</v>
      </c>
      <c r="AF1038" s="28">
        <f t="shared" ref="AF1038:AF1039" si="2899">AD1038*AE1038</f>
        <v>1008.5866135719314</v>
      </c>
      <c r="AG1038" s="25"/>
      <c r="AH1038" s="25">
        <f t="shared" ref="AH1038:AH1039" si="2900">AB1038*1.0098</f>
        <v>504.29330678596568</v>
      </c>
      <c r="AI1038" s="28">
        <f t="shared" ref="AI1038:AI1039" si="2901">AG1038*AH1038</f>
        <v>0</v>
      </c>
      <c r="AJ1038" s="25"/>
      <c r="AK1038" s="25">
        <f t="shared" ref="AK1038:AK1039" si="2902">AH1038*1.0098</f>
        <v>509.23538119246814</v>
      </c>
      <c r="AL1038" s="28">
        <f t="shared" ref="AL1038:AL1039" si="2903">AJ1038*AK1038</f>
        <v>0</v>
      </c>
      <c r="AM1038" s="25">
        <v>2</v>
      </c>
      <c r="AN1038" s="25">
        <f t="shared" ref="AN1038:AN1039" si="2904">AK1038*1.0098</f>
        <v>514.22588792815429</v>
      </c>
      <c r="AO1038" s="28">
        <f t="shared" ref="AO1038:AO1039" si="2905">AM1038*AN1038</f>
        <v>1028.4517758563086</v>
      </c>
      <c r="AP1038" s="27">
        <f t="shared" ref="AP1038:AP1039" si="2906">AS1038+AV1038+AY1038</f>
        <v>7</v>
      </c>
      <c r="AQ1038" s="27">
        <f t="shared" ref="AQ1038:AQ1039" si="2907">AT1038</f>
        <v>519.26530162985023</v>
      </c>
      <c r="AR1038" s="28">
        <f t="shared" ref="AR1038:AR1039" si="2908">AP1038*AQ1038</f>
        <v>3634.8571114089518</v>
      </c>
      <c r="AS1038" s="25">
        <v>1</v>
      </c>
      <c r="AT1038" s="25">
        <f t="shared" ref="AT1038:AT1039" si="2909">AN1038*1.0098</f>
        <v>519.26530162985023</v>
      </c>
      <c r="AU1038" s="28">
        <f t="shared" ref="AU1038:AU1039" si="2910">AS1038*AT1038</f>
        <v>519.26530162985023</v>
      </c>
      <c r="AV1038" s="25"/>
      <c r="AW1038" s="25">
        <f t="shared" ref="AW1038:AW1039" si="2911">AT1038*1.0098</f>
        <v>524.35410158582283</v>
      </c>
      <c r="AX1038" s="28">
        <f t="shared" ref="AX1038:AX1039" si="2912">AV1038*AW1038</f>
        <v>0</v>
      </c>
      <c r="AY1038" s="25">
        <v>6</v>
      </c>
      <c r="AZ1038" s="25">
        <f t="shared" ref="AZ1038:AZ1039" si="2913">AW1038*1.0098</f>
        <v>529.4927717813639</v>
      </c>
      <c r="BA1038" s="28">
        <f t="shared" ref="BA1038:BA1039" si="2914">AY1038*AZ1038</f>
        <v>3176.9566306881834</v>
      </c>
      <c r="BB1038" s="27">
        <f t="shared" ref="BB1038:BB1039" si="2915">BE1038+BH1038+BK1038</f>
        <v>0</v>
      </c>
      <c r="BC1038" s="27">
        <f t="shared" ref="BC1038:BC1039" si="2916">BF1038</f>
        <v>534.68180094482125</v>
      </c>
      <c r="BD1038" s="28">
        <f t="shared" ref="BD1038:BD1039" si="2917">BB1038*BC1038</f>
        <v>0</v>
      </c>
      <c r="BE1038" s="25"/>
      <c r="BF1038" s="25">
        <f t="shared" ref="BF1038:BF1039" si="2918">AZ1038*1.0098</f>
        <v>534.68180094482125</v>
      </c>
      <c r="BG1038" s="28">
        <f t="shared" ref="BG1038:BG1039" si="2919">BE1038*BF1038</f>
        <v>0</v>
      </c>
      <c r="BH1038" s="25"/>
      <c r="BI1038" s="25">
        <f t="shared" ref="BI1038:BI1039" si="2920">BF1038*1.0098</f>
        <v>539.92168259408049</v>
      </c>
      <c r="BJ1038" s="28">
        <f t="shared" ref="BJ1038:BJ1039" si="2921">BH1038*BI1038</f>
        <v>0</v>
      </c>
      <c r="BK1038" s="25"/>
      <c r="BL1038" s="25">
        <f t="shared" ref="BL1038:BL1039" si="2922">BI1038*1.0098</f>
        <v>545.21291508350248</v>
      </c>
      <c r="BM1038" s="28">
        <f t="shared" ref="BM1038:BM1039" si="2923">BK1038*BL1038</f>
        <v>0</v>
      </c>
      <c r="CZ1038" s="30"/>
      <c r="DA1038" s="30"/>
      <c r="DB1038" s="30"/>
      <c r="DC1038" s="30"/>
      <c r="DD1038" s="30"/>
      <c r="DE1038" s="30"/>
      <c r="DF1038" s="30"/>
      <c r="DG1038" s="30"/>
      <c r="DH1038" s="30"/>
      <c r="DI1038" s="30"/>
      <c r="DJ1038" s="30"/>
      <c r="DK1038" s="30"/>
      <c r="DL1038" s="30"/>
      <c r="DM1038" s="30"/>
      <c r="DN1038" s="30"/>
      <c r="DO1038" s="30"/>
      <c r="DP1038" s="30"/>
      <c r="DQ1038" s="30"/>
      <c r="DR1038" s="30"/>
      <c r="DS1038" s="30"/>
      <c r="DT1038" s="30"/>
      <c r="DU1038" s="30"/>
      <c r="DV1038" s="30"/>
      <c r="DW1038" s="30"/>
      <c r="DX1038" s="30"/>
      <c r="DY1038" s="30"/>
      <c r="DZ1038" s="30"/>
      <c r="EA1038" s="30"/>
      <c r="EB1038" s="30"/>
      <c r="EC1038" s="30"/>
      <c r="ED1038" s="30"/>
      <c r="EE1038" s="30"/>
      <c r="EF1038" s="30"/>
      <c r="EG1038" s="30"/>
      <c r="EH1038" s="30"/>
      <c r="EI1038" s="30"/>
      <c r="EJ1038" s="30"/>
      <c r="EK1038" s="30"/>
      <c r="EL1038" s="30"/>
      <c r="EM1038" s="30"/>
      <c r="EN1038" s="30"/>
      <c r="EO1038" s="30"/>
      <c r="EP1038" s="30"/>
      <c r="EQ1038" s="30"/>
      <c r="ER1038" s="30"/>
      <c r="ES1038" s="30"/>
      <c r="ET1038" s="30"/>
      <c r="EU1038" s="30"/>
      <c r="EV1038" s="30"/>
      <c r="EW1038" s="30"/>
      <c r="EX1038" s="30"/>
      <c r="EY1038" s="30"/>
      <c r="EZ1038" s="30"/>
      <c r="FA1038" s="30"/>
      <c r="FB1038" s="30"/>
      <c r="FC1038" s="30"/>
      <c r="FD1038" s="30"/>
      <c r="FE1038" s="30"/>
      <c r="FF1038" s="30"/>
      <c r="FG1038" s="30"/>
      <c r="FH1038" s="30"/>
      <c r="FI1038" s="30"/>
    </row>
    <row r="1039" spans="1:165" s="29" customFormat="1" ht="24.95" customHeight="1" x14ac:dyDescent="0.15">
      <c r="A1039" s="23" t="s">
        <v>56</v>
      </c>
      <c r="B1039" s="23" t="s">
        <v>2665</v>
      </c>
      <c r="C1039" s="23" t="s">
        <v>2666</v>
      </c>
      <c r="D1039" s="23"/>
      <c r="E1039" s="23" t="s">
        <v>2255</v>
      </c>
      <c r="F1039" s="110"/>
      <c r="G1039" s="23"/>
      <c r="H1039" s="23"/>
      <c r="I1039" s="23">
        <v>8</v>
      </c>
      <c r="J1039" s="23"/>
      <c r="K1039" s="23" t="s">
        <v>4138</v>
      </c>
      <c r="L1039" s="23"/>
      <c r="M1039" s="94">
        <v>230</v>
      </c>
      <c r="N1039" s="94">
        <v>3</v>
      </c>
      <c r="O1039" s="24">
        <f t="shared" si="2885"/>
        <v>8</v>
      </c>
      <c r="P1039" s="25">
        <f t="shared" si="2886"/>
        <v>242.80334234687967</v>
      </c>
      <c r="Q1039" s="26">
        <f t="shared" si="2887"/>
        <v>1914.0140979370358</v>
      </c>
      <c r="R1039" s="27">
        <f t="shared" si="2888"/>
        <v>4</v>
      </c>
      <c r="S1039" s="27">
        <f t="shared" si="2889"/>
        <v>232.25400000000002</v>
      </c>
      <c r="T1039" s="28">
        <f t="shared" si="2890"/>
        <v>929.01600000000008</v>
      </c>
      <c r="U1039" s="25"/>
      <c r="V1039" s="25">
        <f t="shared" si="2891"/>
        <v>232.25400000000002</v>
      </c>
      <c r="W1039" s="28">
        <f t="shared" si="2892"/>
        <v>0</v>
      </c>
      <c r="X1039" s="25">
        <v>4</v>
      </c>
      <c r="Y1039" s="25">
        <f t="shared" si="2893"/>
        <v>234.53008920000002</v>
      </c>
      <c r="Z1039" s="28">
        <f t="shared" si="2894"/>
        <v>938.12035680000008</v>
      </c>
      <c r="AA1039" s="25"/>
      <c r="AB1039" s="25">
        <f t="shared" si="2895"/>
        <v>236.82848407416003</v>
      </c>
      <c r="AC1039" s="28">
        <f t="shared" si="2896"/>
        <v>0</v>
      </c>
      <c r="AD1039" s="27">
        <f t="shared" si="2897"/>
        <v>0</v>
      </c>
      <c r="AE1039" s="27">
        <f t="shared" si="2898"/>
        <v>239.1494032180868</v>
      </c>
      <c r="AF1039" s="28">
        <f t="shared" si="2899"/>
        <v>0</v>
      </c>
      <c r="AG1039" s="25"/>
      <c r="AH1039" s="25">
        <f t="shared" si="2900"/>
        <v>239.1494032180868</v>
      </c>
      <c r="AI1039" s="28">
        <f t="shared" si="2901"/>
        <v>0</v>
      </c>
      <c r="AJ1039" s="25"/>
      <c r="AK1039" s="25">
        <f t="shared" si="2902"/>
        <v>241.49306736962407</v>
      </c>
      <c r="AL1039" s="28">
        <f t="shared" si="2903"/>
        <v>0</v>
      </c>
      <c r="AM1039" s="25"/>
      <c r="AN1039" s="25">
        <f t="shared" si="2904"/>
        <v>243.85969942984639</v>
      </c>
      <c r="AO1039" s="28">
        <f t="shared" si="2905"/>
        <v>0</v>
      </c>
      <c r="AP1039" s="27">
        <f t="shared" si="2906"/>
        <v>4</v>
      </c>
      <c r="AQ1039" s="27">
        <f t="shared" si="2907"/>
        <v>246.2495244842589</v>
      </c>
      <c r="AR1039" s="28">
        <f t="shared" si="2908"/>
        <v>984.9980979370356</v>
      </c>
      <c r="AS1039" s="25"/>
      <c r="AT1039" s="25">
        <f t="shared" si="2909"/>
        <v>246.2495244842589</v>
      </c>
      <c r="AU1039" s="28">
        <f t="shared" si="2910"/>
        <v>0</v>
      </c>
      <c r="AV1039" s="25">
        <v>4</v>
      </c>
      <c r="AW1039" s="25">
        <f t="shared" si="2911"/>
        <v>248.66276982420464</v>
      </c>
      <c r="AX1039" s="28">
        <f t="shared" si="2912"/>
        <v>994.65107929681858</v>
      </c>
      <c r="AY1039" s="25"/>
      <c r="AZ1039" s="25">
        <f t="shared" si="2913"/>
        <v>251.09966496848185</v>
      </c>
      <c r="BA1039" s="28">
        <f t="shared" si="2914"/>
        <v>0</v>
      </c>
      <c r="BB1039" s="27">
        <f t="shared" si="2915"/>
        <v>0</v>
      </c>
      <c r="BC1039" s="27">
        <f t="shared" si="2916"/>
        <v>253.56044168517298</v>
      </c>
      <c r="BD1039" s="28">
        <f t="shared" si="2917"/>
        <v>0</v>
      </c>
      <c r="BE1039" s="25"/>
      <c r="BF1039" s="25">
        <f t="shared" si="2918"/>
        <v>253.56044168517298</v>
      </c>
      <c r="BG1039" s="28">
        <f t="shared" si="2919"/>
        <v>0</v>
      </c>
      <c r="BH1039" s="25"/>
      <c r="BI1039" s="25">
        <f t="shared" si="2920"/>
        <v>256.04533401368769</v>
      </c>
      <c r="BJ1039" s="28">
        <f t="shared" si="2921"/>
        <v>0</v>
      </c>
      <c r="BK1039" s="25"/>
      <c r="BL1039" s="25">
        <f t="shared" si="2922"/>
        <v>258.55457828702185</v>
      </c>
      <c r="BM1039" s="28">
        <f t="shared" si="2923"/>
        <v>0</v>
      </c>
      <c r="CZ1039" s="30"/>
      <c r="DA1039" s="30"/>
      <c r="DB1039" s="30"/>
      <c r="DC1039" s="30"/>
      <c r="DD1039" s="30"/>
      <c r="DE1039" s="30"/>
      <c r="DF1039" s="30"/>
      <c r="DG1039" s="30"/>
      <c r="DH1039" s="30"/>
      <c r="DI1039" s="30"/>
      <c r="DJ1039" s="30"/>
      <c r="DK1039" s="30"/>
      <c r="DL1039" s="30"/>
      <c r="DM1039" s="30"/>
      <c r="DN1039" s="30"/>
      <c r="DO1039" s="30"/>
      <c r="DP1039" s="30"/>
      <c r="DQ1039" s="30"/>
      <c r="DR1039" s="30"/>
      <c r="DS1039" s="30"/>
      <c r="DT1039" s="30"/>
      <c r="DU1039" s="30"/>
      <c r="DV1039" s="30"/>
      <c r="DW1039" s="30"/>
      <c r="DX1039" s="30"/>
      <c r="DY1039" s="30"/>
      <c r="DZ1039" s="30"/>
      <c r="EA1039" s="30"/>
      <c r="EB1039" s="30"/>
      <c r="EC1039" s="30"/>
      <c r="ED1039" s="30"/>
      <c r="EE1039" s="30"/>
      <c r="EF1039" s="30"/>
      <c r="EG1039" s="30"/>
      <c r="EH1039" s="30"/>
      <c r="EI1039" s="30"/>
      <c r="EJ1039" s="30"/>
      <c r="EK1039" s="30"/>
      <c r="EL1039" s="30"/>
      <c r="EM1039" s="30"/>
      <c r="EN1039" s="30"/>
      <c r="EO1039" s="30"/>
      <c r="EP1039" s="30"/>
      <c r="EQ1039" s="30"/>
      <c r="ER1039" s="30"/>
      <c r="ES1039" s="30"/>
      <c r="ET1039" s="30"/>
      <c r="EU1039" s="30"/>
      <c r="EV1039" s="30"/>
      <c r="EW1039" s="30"/>
      <c r="EX1039" s="30"/>
      <c r="EY1039" s="30"/>
      <c r="EZ1039" s="30"/>
      <c r="FA1039" s="30"/>
      <c r="FB1039" s="30"/>
      <c r="FC1039" s="30"/>
      <c r="FD1039" s="30"/>
      <c r="FE1039" s="30"/>
      <c r="FF1039" s="30"/>
      <c r="FG1039" s="30"/>
      <c r="FH1039" s="30"/>
      <c r="FI1039" s="30"/>
    </row>
    <row r="1040" spans="1:165" s="35" customFormat="1" ht="25.5" customHeight="1" x14ac:dyDescent="0.2">
      <c r="A1040" s="31"/>
      <c r="B1040" s="31"/>
      <c r="C1040" s="31"/>
      <c r="D1040" s="31"/>
      <c r="E1040" s="32"/>
      <c r="F1040" s="111"/>
      <c r="G1040" s="32"/>
      <c r="H1040" s="32"/>
      <c r="I1040" s="32"/>
      <c r="J1040" s="32"/>
      <c r="K1040" s="32"/>
      <c r="L1040" s="32"/>
      <c r="M1040" s="95"/>
      <c r="N1040" s="95"/>
      <c r="O1040" s="33"/>
      <c r="P1040" s="33"/>
      <c r="Q1040" s="33">
        <f>T1040+AF1040+AR1040+BD1040</f>
        <v>10965.234822917919</v>
      </c>
      <c r="R1040" s="34"/>
      <c r="S1040" s="34"/>
      <c r="T1040" s="34">
        <f>SUM(T1038:T1039)</f>
        <v>5336.7929999999997</v>
      </c>
      <c r="U1040" s="34"/>
      <c r="V1040" s="34"/>
      <c r="W1040" s="34">
        <f t="shared" ref="W1040:BM1040" si="2924">SUM(W1038:W1039)</f>
        <v>1469.259</v>
      </c>
      <c r="X1040" s="34"/>
      <c r="Y1040" s="34"/>
      <c r="Z1040" s="34">
        <f t="shared" si="2924"/>
        <v>938.12035680000008</v>
      </c>
      <c r="AA1040" s="34"/>
      <c r="AB1040" s="34"/>
      <c r="AC1040" s="34">
        <f t="shared" si="2924"/>
        <v>2996.3951680687205</v>
      </c>
      <c r="AD1040" s="34"/>
      <c r="AE1040" s="34"/>
      <c r="AF1040" s="34">
        <f t="shared" si="2924"/>
        <v>1008.5866135719314</v>
      </c>
      <c r="AG1040" s="34"/>
      <c r="AH1040" s="34"/>
      <c r="AI1040" s="34">
        <f t="shared" si="2924"/>
        <v>0</v>
      </c>
      <c r="AJ1040" s="34"/>
      <c r="AK1040" s="34"/>
      <c r="AL1040" s="34">
        <f t="shared" si="2924"/>
        <v>0</v>
      </c>
      <c r="AM1040" s="34"/>
      <c r="AN1040" s="34"/>
      <c r="AO1040" s="34">
        <f t="shared" si="2924"/>
        <v>1028.4517758563086</v>
      </c>
      <c r="AP1040" s="34"/>
      <c r="AQ1040" s="34"/>
      <c r="AR1040" s="34">
        <f t="shared" si="2924"/>
        <v>4619.8552093459875</v>
      </c>
      <c r="AS1040" s="34"/>
      <c r="AT1040" s="34"/>
      <c r="AU1040" s="34">
        <f t="shared" si="2924"/>
        <v>519.26530162985023</v>
      </c>
      <c r="AV1040" s="34"/>
      <c r="AW1040" s="34"/>
      <c r="AX1040" s="34">
        <f t="shared" si="2924"/>
        <v>994.65107929681858</v>
      </c>
      <c r="AY1040" s="34"/>
      <c r="AZ1040" s="34"/>
      <c r="BA1040" s="34">
        <f t="shared" si="2924"/>
        <v>3176.9566306881834</v>
      </c>
      <c r="BB1040" s="34"/>
      <c r="BC1040" s="34"/>
      <c r="BD1040" s="34">
        <f t="shared" si="2924"/>
        <v>0</v>
      </c>
      <c r="BE1040" s="34"/>
      <c r="BF1040" s="34"/>
      <c r="BG1040" s="34">
        <f t="shared" si="2924"/>
        <v>0</v>
      </c>
      <c r="BH1040" s="34"/>
      <c r="BI1040" s="34"/>
      <c r="BJ1040" s="34">
        <f t="shared" si="2924"/>
        <v>0</v>
      </c>
      <c r="BK1040" s="34"/>
      <c r="BL1040" s="34"/>
      <c r="BM1040" s="34">
        <f t="shared" si="2924"/>
        <v>0</v>
      </c>
      <c r="BN1040" s="29"/>
    </row>
    <row r="1041" spans="1:1022" s="29" customFormat="1" ht="24.95" customHeight="1" x14ac:dyDescent="0.15">
      <c r="A1041" s="23" t="s">
        <v>56</v>
      </c>
      <c r="B1041" s="23" t="s">
        <v>2667</v>
      </c>
      <c r="C1041" s="23" t="s">
        <v>2668</v>
      </c>
      <c r="D1041" s="23"/>
      <c r="E1041" s="23" t="s">
        <v>2255</v>
      </c>
      <c r="F1041" s="110"/>
      <c r="G1041" s="23"/>
      <c r="H1041" s="23"/>
      <c r="I1041" s="23">
        <v>600</v>
      </c>
      <c r="J1041" s="23"/>
      <c r="K1041" s="23" t="s">
        <v>4138</v>
      </c>
      <c r="L1041" s="23"/>
      <c r="M1041" s="94">
        <v>36.72</v>
      </c>
      <c r="N1041" s="94">
        <v>320</v>
      </c>
      <c r="O1041" s="24">
        <f t="shared" ref="O1041:O1052" si="2925">R1041+AD1041+AP1041+BB1041</f>
        <v>600</v>
      </c>
      <c r="P1041" s="25">
        <f t="shared" ref="P1041:P1052" si="2926">(S1041+AE1041+AQ1041+BC1041)/4</f>
        <v>38.764081439032267</v>
      </c>
      <c r="Q1041" s="26">
        <f t="shared" ref="Q1041:Q1052" si="2927">T1041+AF1041+AR1041+BD1041</f>
        <v>23258.448863419359</v>
      </c>
      <c r="R1041" s="27">
        <f t="shared" ref="R1041:R1052" si="2928">U1041+X1041+AA1041</f>
        <v>150</v>
      </c>
      <c r="S1041" s="27">
        <f t="shared" ref="S1041:S1052" si="2929">V1041</f>
        <v>37.079855999999999</v>
      </c>
      <c r="T1041" s="28">
        <f t="shared" ref="T1041:T1052" si="2930">R1041*S1041</f>
        <v>5561.9784</v>
      </c>
      <c r="U1041" s="25"/>
      <c r="V1041" s="25">
        <f t="shared" ref="V1041:V1052" si="2931">M1041*1.0098</f>
        <v>37.079855999999999</v>
      </c>
      <c r="W1041" s="28">
        <f t="shared" ref="W1041:W1052" si="2932">U1041*V1041</f>
        <v>0</v>
      </c>
      <c r="X1041" s="25">
        <v>150</v>
      </c>
      <c r="Y1041" s="25">
        <f t="shared" ref="Y1041:Y1052" si="2933">V1041*1.0098</f>
        <v>37.4432385888</v>
      </c>
      <c r="Z1041" s="28">
        <f t="shared" ref="Z1041:Z1052" si="2934">X1041*Y1041</f>
        <v>5616.4857883200002</v>
      </c>
      <c r="AA1041" s="25"/>
      <c r="AB1041" s="25">
        <f t="shared" ref="AB1041:AB1052" si="2935">Y1041*1.0098</f>
        <v>37.810182326970242</v>
      </c>
      <c r="AC1041" s="28">
        <f t="shared" ref="AC1041:AC1052" si="2936">AA1041*AB1041</f>
        <v>0</v>
      </c>
      <c r="AD1041" s="27">
        <f t="shared" ref="AD1041:AD1052" si="2937">AG1041+AJ1041+AM1041</f>
        <v>150</v>
      </c>
      <c r="AE1041" s="27">
        <f t="shared" ref="AE1041:AE1052" si="2938">AH1041</f>
        <v>38.18072211377455</v>
      </c>
      <c r="AF1041" s="28">
        <f t="shared" ref="AF1041:AF1052" si="2939">AD1041*AE1041</f>
        <v>5727.1083170661823</v>
      </c>
      <c r="AG1041" s="25"/>
      <c r="AH1041" s="25">
        <f t="shared" ref="AH1041:AH1052" si="2940">AB1041*1.0098</f>
        <v>38.18072211377455</v>
      </c>
      <c r="AI1041" s="28">
        <f t="shared" ref="AI1041:AI1052" si="2941">AG1041*AH1041</f>
        <v>0</v>
      </c>
      <c r="AJ1041" s="25">
        <v>150</v>
      </c>
      <c r="AK1041" s="25">
        <f t="shared" ref="AK1041:AK1052" si="2942">AH1041*1.0098</f>
        <v>38.554893190489544</v>
      </c>
      <c r="AL1041" s="28">
        <f t="shared" ref="AL1041:AL1052" si="2943">AJ1041*AK1041</f>
        <v>5783.2339785734312</v>
      </c>
      <c r="AM1041" s="25"/>
      <c r="AN1041" s="25">
        <f t="shared" ref="AN1041:AN1052" si="2944">AK1041*1.0098</f>
        <v>38.932731143756342</v>
      </c>
      <c r="AO1041" s="28">
        <f t="shared" ref="AO1041:AO1052" si="2945">AM1041*AN1041</f>
        <v>0</v>
      </c>
      <c r="AP1041" s="27">
        <f t="shared" ref="AP1041:AP1052" si="2946">AS1041+AV1041+AY1041</f>
        <v>150</v>
      </c>
      <c r="AQ1041" s="27">
        <f t="shared" ref="AQ1041:AQ1052" si="2947">AT1041</f>
        <v>39.314271908965154</v>
      </c>
      <c r="AR1041" s="28">
        <f t="shared" ref="AR1041:AR1052" si="2948">AP1041*AQ1041</f>
        <v>5897.140786344773</v>
      </c>
      <c r="AS1041" s="25"/>
      <c r="AT1041" s="25">
        <f t="shared" ref="AT1041:AT1052" si="2949">AN1041*1.0098</f>
        <v>39.314271908965154</v>
      </c>
      <c r="AU1041" s="28">
        <f t="shared" ref="AU1041:AU1052" si="2950">AS1041*AT1041</f>
        <v>0</v>
      </c>
      <c r="AV1041" s="25">
        <v>150</v>
      </c>
      <c r="AW1041" s="25">
        <f t="shared" ref="AW1041:AW1052" si="2951">AT1041*1.0098</f>
        <v>39.699551773673015</v>
      </c>
      <c r="AX1041" s="28">
        <f t="shared" ref="AX1041:AX1052" si="2952">AV1041*AW1041</f>
        <v>5954.9327660509525</v>
      </c>
      <c r="AY1041" s="25"/>
      <c r="AZ1041" s="25">
        <f t="shared" ref="AZ1041:AZ1052" si="2953">AW1041*1.0098</f>
        <v>40.088607381055013</v>
      </c>
      <c r="BA1041" s="28">
        <f t="shared" ref="BA1041:BA1052" si="2954">AY1041*AZ1041</f>
        <v>0</v>
      </c>
      <c r="BB1041" s="27">
        <f t="shared" ref="BB1041:BB1052" si="2955">BE1041+BH1041+BK1041</f>
        <v>150</v>
      </c>
      <c r="BC1041" s="27">
        <f t="shared" ref="BC1041:BC1052" si="2956">BF1041</f>
        <v>40.481475733389352</v>
      </c>
      <c r="BD1041" s="28">
        <f t="shared" ref="BD1041:BD1052" si="2957">BB1041*BC1041</f>
        <v>6072.2213600084033</v>
      </c>
      <c r="BE1041" s="25"/>
      <c r="BF1041" s="25">
        <f t="shared" ref="BF1041:BF1052" si="2958">AZ1041*1.0098</f>
        <v>40.481475733389352</v>
      </c>
      <c r="BG1041" s="28">
        <f t="shared" ref="BG1041:BG1052" si="2959">BE1041*BF1041</f>
        <v>0</v>
      </c>
      <c r="BH1041" s="25">
        <v>150</v>
      </c>
      <c r="BI1041" s="25">
        <f t="shared" ref="BI1041:BI1052" si="2960">BF1041*1.0098</f>
        <v>40.878194195576569</v>
      </c>
      <c r="BJ1041" s="28">
        <f t="shared" ref="BJ1041:BJ1052" si="2961">BH1041*BI1041</f>
        <v>6131.7291293364851</v>
      </c>
      <c r="BK1041" s="25"/>
      <c r="BL1041" s="25">
        <f t="shared" ref="BL1041:BL1052" si="2962">BI1041*1.0098</f>
        <v>41.278800498693222</v>
      </c>
      <c r="BM1041" s="28">
        <f t="shared" ref="BM1041:BM1052" si="2963">BK1041*BL1041</f>
        <v>0</v>
      </c>
      <c r="CZ1041" s="30"/>
      <c r="DA1041" s="30"/>
      <c r="DB1041" s="30"/>
      <c r="DC1041" s="30"/>
      <c r="DD1041" s="30"/>
      <c r="DE1041" s="30"/>
      <c r="DF1041" s="30"/>
      <c r="DG1041" s="30"/>
      <c r="DH1041" s="30"/>
      <c r="DI1041" s="30"/>
      <c r="DJ1041" s="30"/>
      <c r="DK1041" s="30"/>
      <c r="DL1041" s="30"/>
      <c r="DM1041" s="30"/>
      <c r="DN1041" s="30"/>
      <c r="DO1041" s="30"/>
      <c r="DP1041" s="30"/>
      <c r="DQ1041" s="30"/>
      <c r="DR1041" s="30"/>
      <c r="DS1041" s="30"/>
      <c r="DT1041" s="30"/>
      <c r="DU1041" s="30"/>
      <c r="DV1041" s="30"/>
      <c r="DW1041" s="30"/>
      <c r="DX1041" s="30"/>
      <c r="DY1041" s="30"/>
      <c r="DZ1041" s="30"/>
      <c r="EA1041" s="30"/>
      <c r="EB1041" s="30"/>
      <c r="EC1041" s="30"/>
      <c r="ED1041" s="30"/>
      <c r="EE1041" s="30"/>
      <c r="EF1041" s="30"/>
      <c r="EG1041" s="30"/>
      <c r="EH1041" s="30"/>
      <c r="EI1041" s="30"/>
      <c r="EJ1041" s="30"/>
      <c r="EK1041" s="30"/>
      <c r="EL1041" s="30"/>
      <c r="EM1041" s="30"/>
      <c r="EN1041" s="30"/>
      <c r="EO1041" s="30"/>
      <c r="EP1041" s="30"/>
      <c r="EQ1041" s="30"/>
      <c r="ER1041" s="30"/>
      <c r="ES1041" s="30"/>
      <c r="ET1041" s="30"/>
      <c r="EU1041" s="30"/>
      <c r="EV1041" s="30"/>
      <c r="EW1041" s="30"/>
      <c r="EX1041" s="30"/>
      <c r="EY1041" s="30"/>
      <c r="EZ1041" s="30"/>
      <c r="FA1041" s="30"/>
      <c r="FB1041" s="30"/>
      <c r="FC1041" s="30"/>
      <c r="FD1041" s="30"/>
      <c r="FE1041" s="30"/>
      <c r="FF1041" s="30"/>
      <c r="FG1041" s="30"/>
      <c r="FH1041" s="30"/>
      <c r="FI1041" s="30"/>
    </row>
    <row r="1042" spans="1:1022" s="29" customFormat="1" ht="24.95" customHeight="1" x14ac:dyDescent="0.15">
      <c r="A1042" s="23" t="s">
        <v>56</v>
      </c>
      <c r="B1042" s="23" t="s">
        <v>2669</v>
      </c>
      <c r="C1042" s="23" t="s">
        <v>2670</v>
      </c>
      <c r="D1042" s="23"/>
      <c r="E1042" s="23" t="s">
        <v>2255</v>
      </c>
      <c r="F1042" s="110"/>
      <c r="G1042" s="23"/>
      <c r="H1042" s="23"/>
      <c r="I1042" s="23">
        <v>600</v>
      </c>
      <c r="J1042" s="23"/>
      <c r="K1042" s="23" t="s">
        <v>4138</v>
      </c>
      <c r="L1042" s="23"/>
      <c r="M1042" s="94">
        <v>35.590000000000003</v>
      </c>
      <c r="N1042" s="94"/>
      <c r="O1042" s="24">
        <f t="shared" si="2925"/>
        <v>600</v>
      </c>
      <c r="P1042" s="25">
        <f t="shared" si="2926"/>
        <v>37.571178061414997</v>
      </c>
      <c r="Q1042" s="26">
        <f t="shared" si="2927"/>
        <v>22717.198290658082</v>
      </c>
      <c r="R1042" s="27">
        <f t="shared" si="2928"/>
        <v>250</v>
      </c>
      <c r="S1042" s="27">
        <f t="shared" si="2929"/>
        <v>35.938782000000003</v>
      </c>
      <c r="T1042" s="28">
        <f t="shared" si="2930"/>
        <v>8984.6955000000016</v>
      </c>
      <c r="U1042" s="25"/>
      <c r="V1042" s="25">
        <f t="shared" si="2931"/>
        <v>35.938782000000003</v>
      </c>
      <c r="W1042" s="28">
        <f t="shared" si="2932"/>
        <v>0</v>
      </c>
      <c r="X1042" s="25">
        <v>250</v>
      </c>
      <c r="Y1042" s="25">
        <f t="shared" si="2933"/>
        <v>36.290982063600005</v>
      </c>
      <c r="Z1042" s="28">
        <f t="shared" si="2934"/>
        <v>9072.7455159000019</v>
      </c>
      <c r="AA1042" s="25"/>
      <c r="AB1042" s="25">
        <f t="shared" si="2935"/>
        <v>36.646633687823289</v>
      </c>
      <c r="AC1042" s="28">
        <f t="shared" si="2936"/>
        <v>0</v>
      </c>
      <c r="AD1042" s="27">
        <f t="shared" si="2937"/>
        <v>0</v>
      </c>
      <c r="AE1042" s="27">
        <f t="shared" si="2938"/>
        <v>37.00577069796396</v>
      </c>
      <c r="AF1042" s="28">
        <f t="shared" si="2939"/>
        <v>0</v>
      </c>
      <c r="AG1042" s="25"/>
      <c r="AH1042" s="25">
        <f t="shared" si="2940"/>
        <v>37.00577069796396</v>
      </c>
      <c r="AI1042" s="28">
        <f t="shared" si="2941"/>
        <v>0</v>
      </c>
      <c r="AJ1042" s="25"/>
      <c r="AK1042" s="25">
        <f t="shared" si="2942"/>
        <v>37.368427250804011</v>
      </c>
      <c r="AL1042" s="28">
        <f t="shared" si="2943"/>
        <v>0</v>
      </c>
      <c r="AM1042" s="25"/>
      <c r="AN1042" s="25">
        <f t="shared" si="2944"/>
        <v>37.734637837861889</v>
      </c>
      <c r="AO1042" s="28">
        <f t="shared" si="2945"/>
        <v>0</v>
      </c>
      <c r="AP1042" s="27">
        <f t="shared" si="2946"/>
        <v>0</v>
      </c>
      <c r="AQ1042" s="27">
        <f t="shared" si="2947"/>
        <v>38.104437288672941</v>
      </c>
      <c r="AR1042" s="28">
        <f t="shared" si="2948"/>
        <v>0</v>
      </c>
      <c r="AS1042" s="25"/>
      <c r="AT1042" s="25">
        <f t="shared" si="2949"/>
        <v>38.104437288672941</v>
      </c>
      <c r="AU1042" s="28">
        <f t="shared" si="2950"/>
        <v>0</v>
      </c>
      <c r="AV1042" s="25"/>
      <c r="AW1042" s="25">
        <f t="shared" si="2951"/>
        <v>38.477860774101934</v>
      </c>
      <c r="AX1042" s="28">
        <f t="shared" si="2952"/>
        <v>0</v>
      </c>
      <c r="AY1042" s="25"/>
      <c r="AZ1042" s="25">
        <f t="shared" si="2953"/>
        <v>38.854943809688137</v>
      </c>
      <c r="BA1042" s="28">
        <f t="shared" si="2954"/>
        <v>0</v>
      </c>
      <c r="BB1042" s="27">
        <f t="shared" si="2955"/>
        <v>350</v>
      </c>
      <c r="BC1042" s="27">
        <f t="shared" si="2956"/>
        <v>39.235722259023085</v>
      </c>
      <c r="BD1042" s="28">
        <f t="shared" si="2957"/>
        <v>13732.50279065808</v>
      </c>
      <c r="BE1042" s="25">
        <v>350</v>
      </c>
      <c r="BF1042" s="25">
        <f t="shared" si="2958"/>
        <v>39.235722259023085</v>
      </c>
      <c r="BG1042" s="28">
        <f t="shared" si="2959"/>
        <v>13732.50279065808</v>
      </c>
      <c r="BH1042" s="25"/>
      <c r="BI1042" s="25">
        <f t="shared" si="2960"/>
        <v>39.620232337161511</v>
      </c>
      <c r="BJ1042" s="28">
        <f t="shared" si="2961"/>
        <v>0</v>
      </c>
      <c r="BK1042" s="25"/>
      <c r="BL1042" s="25">
        <f t="shared" si="2962"/>
        <v>40.008510614065692</v>
      </c>
      <c r="BM1042" s="28">
        <f t="shared" si="2963"/>
        <v>0</v>
      </c>
      <c r="CZ1042" s="30"/>
      <c r="DA1042" s="30"/>
      <c r="DB1042" s="30"/>
      <c r="DC1042" s="30"/>
      <c r="DD1042" s="30"/>
      <c r="DE1042" s="30"/>
      <c r="DF1042" s="30"/>
      <c r="DG1042" s="30"/>
      <c r="DH1042" s="30"/>
      <c r="DI1042" s="30"/>
      <c r="DJ1042" s="30"/>
      <c r="DK1042" s="30"/>
      <c r="DL1042" s="30"/>
      <c r="DM1042" s="30"/>
      <c r="DN1042" s="30"/>
      <c r="DO1042" s="30"/>
      <c r="DP1042" s="30"/>
      <c r="DQ1042" s="30"/>
      <c r="DR1042" s="30"/>
      <c r="DS1042" s="30"/>
      <c r="DT1042" s="30"/>
      <c r="DU1042" s="30"/>
      <c r="DV1042" s="30"/>
      <c r="DW1042" s="30"/>
      <c r="DX1042" s="30"/>
      <c r="DY1042" s="30"/>
      <c r="DZ1042" s="30"/>
      <c r="EA1042" s="30"/>
      <c r="EB1042" s="30"/>
      <c r="EC1042" s="30"/>
      <c r="ED1042" s="30"/>
      <c r="EE1042" s="30"/>
      <c r="EF1042" s="30"/>
      <c r="EG1042" s="30"/>
      <c r="EH1042" s="30"/>
      <c r="EI1042" s="30"/>
      <c r="EJ1042" s="30"/>
      <c r="EK1042" s="30"/>
      <c r="EL1042" s="30"/>
      <c r="EM1042" s="30"/>
      <c r="EN1042" s="30"/>
      <c r="EO1042" s="30"/>
      <c r="EP1042" s="30"/>
      <c r="EQ1042" s="30"/>
      <c r="ER1042" s="30"/>
      <c r="ES1042" s="30"/>
      <c r="ET1042" s="30"/>
      <c r="EU1042" s="30"/>
      <c r="EV1042" s="30"/>
      <c r="EW1042" s="30"/>
      <c r="EX1042" s="30"/>
      <c r="EY1042" s="30"/>
      <c r="EZ1042" s="30"/>
      <c r="FA1042" s="30"/>
      <c r="FB1042" s="30"/>
      <c r="FC1042" s="30"/>
      <c r="FD1042" s="30"/>
      <c r="FE1042" s="30"/>
      <c r="FF1042" s="30"/>
      <c r="FG1042" s="30"/>
      <c r="FH1042" s="30"/>
      <c r="FI1042" s="30"/>
    </row>
    <row r="1043" spans="1:1022" s="29" customFormat="1" ht="24.95" customHeight="1" x14ac:dyDescent="0.15">
      <c r="A1043" s="23" t="s">
        <v>56</v>
      </c>
      <c r="B1043" s="23" t="s">
        <v>2671</v>
      </c>
      <c r="C1043" s="23" t="s">
        <v>2672</v>
      </c>
      <c r="D1043" s="23"/>
      <c r="E1043" s="23" t="s">
        <v>2255</v>
      </c>
      <c r="F1043" s="110"/>
      <c r="G1043" s="23"/>
      <c r="H1043" s="23"/>
      <c r="I1043" s="23">
        <v>3080</v>
      </c>
      <c r="J1043" s="23"/>
      <c r="K1043" s="23" t="s">
        <v>4138</v>
      </c>
      <c r="L1043" s="23"/>
      <c r="M1043" s="94">
        <v>25.5</v>
      </c>
      <c r="N1043" s="94">
        <v>300</v>
      </c>
      <c r="O1043" s="24">
        <f t="shared" si="2925"/>
        <v>3080</v>
      </c>
      <c r="P1043" s="25">
        <f t="shared" si="2926"/>
        <v>26.919500999327958</v>
      </c>
      <c r="Q1043" s="26">
        <f t="shared" si="2927"/>
        <v>82912.063077930128</v>
      </c>
      <c r="R1043" s="27">
        <f t="shared" si="2928"/>
        <v>770</v>
      </c>
      <c r="S1043" s="27">
        <f t="shared" si="2929"/>
        <v>25.7499</v>
      </c>
      <c r="T1043" s="28">
        <f t="shared" si="2930"/>
        <v>19827.422999999999</v>
      </c>
      <c r="U1043" s="25"/>
      <c r="V1043" s="25">
        <f t="shared" si="2931"/>
        <v>25.7499</v>
      </c>
      <c r="W1043" s="28">
        <f t="shared" si="2932"/>
        <v>0</v>
      </c>
      <c r="X1043" s="25">
        <v>770</v>
      </c>
      <c r="Y1043" s="25">
        <f t="shared" si="2933"/>
        <v>26.002249020000001</v>
      </c>
      <c r="Z1043" s="28">
        <f t="shared" si="2934"/>
        <v>20021.7317454</v>
      </c>
      <c r="AA1043" s="25"/>
      <c r="AB1043" s="25">
        <f t="shared" si="2935"/>
        <v>26.257071060396001</v>
      </c>
      <c r="AC1043" s="28">
        <f t="shared" si="2936"/>
        <v>0</v>
      </c>
      <c r="AD1043" s="27">
        <f t="shared" si="2937"/>
        <v>770</v>
      </c>
      <c r="AE1043" s="27">
        <f t="shared" si="2938"/>
        <v>26.514390356787882</v>
      </c>
      <c r="AF1043" s="28">
        <f t="shared" si="2939"/>
        <v>20416.080574726668</v>
      </c>
      <c r="AG1043" s="25"/>
      <c r="AH1043" s="25">
        <f t="shared" si="2940"/>
        <v>26.514390356787882</v>
      </c>
      <c r="AI1043" s="28">
        <f t="shared" si="2941"/>
        <v>0</v>
      </c>
      <c r="AJ1043" s="25">
        <v>770</v>
      </c>
      <c r="AK1043" s="25">
        <f t="shared" si="2942"/>
        <v>26.774231382284405</v>
      </c>
      <c r="AL1043" s="28">
        <f t="shared" si="2943"/>
        <v>20616.158164358993</v>
      </c>
      <c r="AM1043" s="25"/>
      <c r="AN1043" s="25">
        <f t="shared" si="2944"/>
        <v>27.036618849830795</v>
      </c>
      <c r="AO1043" s="28">
        <f t="shared" si="2945"/>
        <v>0</v>
      </c>
      <c r="AP1043" s="27">
        <f t="shared" si="2946"/>
        <v>770</v>
      </c>
      <c r="AQ1043" s="27">
        <f t="shared" si="2947"/>
        <v>27.301577714559137</v>
      </c>
      <c r="AR1043" s="28">
        <f t="shared" si="2948"/>
        <v>21022.214840210534</v>
      </c>
      <c r="AS1043" s="25"/>
      <c r="AT1043" s="25">
        <f t="shared" si="2949"/>
        <v>27.301577714559137</v>
      </c>
      <c r="AU1043" s="28">
        <f t="shared" si="2950"/>
        <v>0</v>
      </c>
      <c r="AV1043" s="25">
        <v>770</v>
      </c>
      <c r="AW1043" s="25">
        <f t="shared" si="2951"/>
        <v>27.569133176161817</v>
      </c>
      <c r="AX1043" s="28">
        <f t="shared" si="2952"/>
        <v>21228.232545644598</v>
      </c>
      <c r="AY1043" s="25"/>
      <c r="AZ1043" s="25">
        <f t="shared" si="2953"/>
        <v>27.839310681288204</v>
      </c>
      <c r="BA1043" s="28">
        <f t="shared" si="2954"/>
        <v>0</v>
      </c>
      <c r="BB1043" s="27">
        <f t="shared" si="2955"/>
        <v>770</v>
      </c>
      <c r="BC1043" s="27">
        <f t="shared" si="2956"/>
        <v>28.112135925964829</v>
      </c>
      <c r="BD1043" s="28">
        <f t="shared" si="2957"/>
        <v>21646.344662992917</v>
      </c>
      <c r="BE1043" s="25"/>
      <c r="BF1043" s="25">
        <f t="shared" si="2958"/>
        <v>28.112135925964829</v>
      </c>
      <c r="BG1043" s="28">
        <f t="shared" si="2959"/>
        <v>0</v>
      </c>
      <c r="BH1043" s="25">
        <v>770</v>
      </c>
      <c r="BI1043" s="25">
        <f t="shared" si="2960"/>
        <v>28.387634858039284</v>
      </c>
      <c r="BJ1043" s="28">
        <f t="shared" si="2961"/>
        <v>21858.478840690248</v>
      </c>
      <c r="BK1043" s="25"/>
      <c r="BL1043" s="25">
        <f t="shared" si="2962"/>
        <v>28.66583367964807</v>
      </c>
      <c r="BM1043" s="28">
        <f t="shared" si="2963"/>
        <v>0</v>
      </c>
      <c r="CZ1043" s="30"/>
      <c r="DA1043" s="30"/>
      <c r="DB1043" s="30"/>
      <c r="DC1043" s="30"/>
      <c r="DD1043" s="30"/>
      <c r="DE1043" s="30"/>
      <c r="DF1043" s="30"/>
      <c r="DG1043" s="30"/>
      <c r="DH1043" s="30"/>
      <c r="DI1043" s="30"/>
      <c r="DJ1043" s="30"/>
      <c r="DK1043" s="30"/>
      <c r="DL1043" s="30"/>
      <c r="DM1043" s="30"/>
      <c r="DN1043" s="30"/>
      <c r="DO1043" s="30"/>
      <c r="DP1043" s="30"/>
      <c r="DQ1043" s="30"/>
      <c r="DR1043" s="30"/>
      <c r="DS1043" s="30"/>
      <c r="DT1043" s="30"/>
      <c r="DU1043" s="30"/>
      <c r="DV1043" s="30"/>
      <c r="DW1043" s="30"/>
      <c r="DX1043" s="30"/>
      <c r="DY1043" s="30"/>
      <c r="DZ1043" s="30"/>
      <c r="EA1043" s="30"/>
      <c r="EB1043" s="30"/>
      <c r="EC1043" s="30"/>
      <c r="ED1043" s="30"/>
      <c r="EE1043" s="30"/>
      <c r="EF1043" s="30"/>
      <c r="EG1043" s="30"/>
      <c r="EH1043" s="30"/>
      <c r="EI1043" s="30"/>
      <c r="EJ1043" s="30"/>
      <c r="EK1043" s="30"/>
      <c r="EL1043" s="30"/>
      <c r="EM1043" s="30"/>
      <c r="EN1043" s="30"/>
      <c r="EO1043" s="30"/>
      <c r="EP1043" s="30"/>
      <c r="EQ1043" s="30"/>
      <c r="ER1043" s="30"/>
      <c r="ES1043" s="30"/>
      <c r="ET1043" s="30"/>
      <c r="EU1043" s="30"/>
      <c r="EV1043" s="30"/>
      <c r="EW1043" s="30"/>
      <c r="EX1043" s="30"/>
      <c r="EY1043" s="30"/>
      <c r="EZ1043" s="30"/>
      <c r="FA1043" s="30"/>
      <c r="FB1043" s="30"/>
      <c r="FC1043" s="30"/>
      <c r="FD1043" s="30"/>
      <c r="FE1043" s="30"/>
      <c r="FF1043" s="30"/>
      <c r="FG1043" s="30"/>
      <c r="FH1043" s="30"/>
      <c r="FI1043" s="30"/>
    </row>
    <row r="1044" spans="1:1022" s="29" customFormat="1" ht="24.95" customHeight="1" x14ac:dyDescent="0.15">
      <c r="A1044" s="23" t="s">
        <v>56</v>
      </c>
      <c r="B1044" s="23" t="s">
        <v>2673</v>
      </c>
      <c r="C1044" s="23" t="s">
        <v>2674</v>
      </c>
      <c r="D1044" s="23"/>
      <c r="E1044" s="23" t="s">
        <v>2255</v>
      </c>
      <c r="F1044" s="110"/>
      <c r="G1044" s="23"/>
      <c r="H1044" s="23"/>
      <c r="I1044" s="23">
        <v>480</v>
      </c>
      <c r="J1044" s="23"/>
      <c r="K1044" s="23" t="s">
        <v>4138</v>
      </c>
      <c r="L1044" s="23"/>
      <c r="M1044" s="94">
        <v>26</v>
      </c>
      <c r="N1044" s="94">
        <v>70</v>
      </c>
      <c r="O1044" s="24">
        <f t="shared" si="2925"/>
        <v>480</v>
      </c>
      <c r="P1044" s="25">
        <f t="shared" si="2926"/>
        <v>27.447334352255961</v>
      </c>
      <c r="Q1044" s="26">
        <f t="shared" si="2927"/>
        <v>12982.008664268589</v>
      </c>
      <c r="R1044" s="27">
        <f t="shared" si="2928"/>
        <v>240</v>
      </c>
      <c r="S1044" s="27">
        <f t="shared" si="2929"/>
        <v>26.254799999999999</v>
      </c>
      <c r="T1044" s="28">
        <f t="shared" si="2930"/>
        <v>6301.152</v>
      </c>
      <c r="U1044" s="25"/>
      <c r="V1044" s="25">
        <f t="shared" si="2931"/>
        <v>26.254799999999999</v>
      </c>
      <c r="W1044" s="28">
        <f t="shared" si="2932"/>
        <v>0</v>
      </c>
      <c r="X1044" s="25"/>
      <c r="Y1044" s="25">
        <f t="shared" si="2933"/>
        <v>26.51209704</v>
      </c>
      <c r="Z1044" s="28">
        <f t="shared" si="2934"/>
        <v>0</v>
      </c>
      <c r="AA1044" s="25">
        <v>240</v>
      </c>
      <c r="AB1044" s="25">
        <f t="shared" si="2935"/>
        <v>26.771915590992002</v>
      </c>
      <c r="AC1044" s="28">
        <f t="shared" si="2936"/>
        <v>6425.2597418380801</v>
      </c>
      <c r="AD1044" s="27">
        <f t="shared" si="2937"/>
        <v>0</v>
      </c>
      <c r="AE1044" s="27">
        <f t="shared" si="2938"/>
        <v>27.034280363783726</v>
      </c>
      <c r="AF1044" s="28">
        <f t="shared" si="2939"/>
        <v>0</v>
      </c>
      <c r="AG1044" s="25"/>
      <c r="AH1044" s="25">
        <f t="shared" si="2940"/>
        <v>27.034280363783726</v>
      </c>
      <c r="AI1044" s="28">
        <f t="shared" si="2941"/>
        <v>0</v>
      </c>
      <c r="AJ1044" s="25"/>
      <c r="AK1044" s="25">
        <f t="shared" si="2942"/>
        <v>27.299216311348808</v>
      </c>
      <c r="AL1044" s="28">
        <f t="shared" si="2943"/>
        <v>0</v>
      </c>
      <c r="AM1044" s="25"/>
      <c r="AN1044" s="25">
        <f t="shared" si="2944"/>
        <v>27.566748631200028</v>
      </c>
      <c r="AO1044" s="28">
        <f t="shared" si="2945"/>
        <v>0</v>
      </c>
      <c r="AP1044" s="27">
        <f t="shared" si="2946"/>
        <v>240</v>
      </c>
      <c r="AQ1044" s="27">
        <f t="shared" si="2947"/>
        <v>27.836902767785787</v>
      </c>
      <c r="AR1044" s="28">
        <f t="shared" si="2948"/>
        <v>6680.8566642685892</v>
      </c>
      <c r="AS1044" s="25"/>
      <c r="AT1044" s="25">
        <f t="shared" si="2949"/>
        <v>27.836902767785787</v>
      </c>
      <c r="AU1044" s="28">
        <f t="shared" si="2950"/>
        <v>0</v>
      </c>
      <c r="AV1044" s="25"/>
      <c r="AW1044" s="25">
        <f t="shared" si="2951"/>
        <v>28.109704414910087</v>
      </c>
      <c r="AX1044" s="28">
        <f t="shared" si="2952"/>
        <v>0</v>
      </c>
      <c r="AY1044" s="25">
        <v>240</v>
      </c>
      <c r="AZ1044" s="25">
        <f t="shared" si="2953"/>
        <v>28.385179518176209</v>
      </c>
      <c r="BA1044" s="28">
        <f t="shared" si="2954"/>
        <v>6812.4430843622904</v>
      </c>
      <c r="BB1044" s="27">
        <f t="shared" si="2955"/>
        <v>0</v>
      </c>
      <c r="BC1044" s="27">
        <f t="shared" si="2956"/>
        <v>28.663354277454335</v>
      </c>
      <c r="BD1044" s="28">
        <f t="shared" si="2957"/>
        <v>0</v>
      </c>
      <c r="BE1044" s="25"/>
      <c r="BF1044" s="25">
        <f t="shared" si="2958"/>
        <v>28.663354277454335</v>
      </c>
      <c r="BG1044" s="28">
        <f t="shared" si="2959"/>
        <v>0</v>
      </c>
      <c r="BH1044" s="25"/>
      <c r="BI1044" s="25">
        <f t="shared" si="2960"/>
        <v>28.94425514937339</v>
      </c>
      <c r="BJ1044" s="28">
        <f t="shared" si="2961"/>
        <v>0</v>
      </c>
      <c r="BK1044" s="25"/>
      <c r="BL1044" s="25">
        <f t="shared" si="2962"/>
        <v>29.227908849837249</v>
      </c>
      <c r="BM1044" s="28">
        <f t="shared" si="2963"/>
        <v>0</v>
      </c>
      <c r="CZ1044" s="30"/>
      <c r="DA1044" s="30"/>
      <c r="DB1044" s="30"/>
      <c r="DC1044" s="30"/>
      <c r="DD1044" s="30"/>
      <c r="DE1044" s="30"/>
      <c r="DF1044" s="30"/>
      <c r="DG1044" s="30"/>
      <c r="DH1044" s="30"/>
      <c r="DI1044" s="30"/>
      <c r="DJ1044" s="30"/>
      <c r="DK1044" s="30"/>
      <c r="DL1044" s="30"/>
      <c r="DM1044" s="30"/>
      <c r="DN1044" s="30"/>
      <c r="DO1044" s="30"/>
      <c r="DP1044" s="30"/>
      <c r="DQ1044" s="30"/>
      <c r="DR1044" s="30"/>
      <c r="DS1044" s="30"/>
      <c r="DT1044" s="30"/>
      <c r="DU1044" s="30"/>
      <c r="DV1044" s="30"/>
      <c r="DW1044" s="30"/>
      <c r="DX1044" s="30"/>
      <c r="DY1044" s="30"/>
      <c r="DZ1044" s="30"/>
      <c r="EA1044" s="30"/>
      <c r="EB1044" s="30"/>
      <c r="EC1044" s="30"/>
      <c r="ED1044" s="30"/>
      <c r="EE1044" s="30"/>
      <c r="EF1044" s="30"/>
      <c r="EG1044" s="30"/>
      <c r="EH1044" s="30"/>
      <c r="EI1044" s="30"/>
      <c r="EJ1044" s="30"/>
      <c r="EK1044" s="30"/>
      <c r="EL1044" s="30"/>
      <c r="EM1044" s="30"/>
      <c r="EN1044" s="30"/>
      <c r="EO1044" s="30"/>
      <c r="EP1044" s="30"/>
      <c r="EQ1044" s="30"/>
      <c r="ER1044" s="30"/>
      <c r="ES1044" s="30"/>
      <c r="ET1044" s="30"/>
      <c r="EU1044" s="30"/>
      <c r="EV1044" s="30"/>
      <c r="EW1044" s="30"/>
      <c r="EX1044" s="30"/>
      <c r="EY1044" s="30"/>
      <c r="EZ1044" s="30"/>
      <c r="FA1044" s="30"/>
      <c r="FB1044" s="30"/>
      <c r="FC1044" s="30"/>
      <c r="FD1044" s="30"/>
      <c r="FE1044" s="30"/>
      <c r="FF1044" s="30"/>
      <c r="FG1044" s="30"/>
      <c r="FH1044" s="30"/>
      <c r="FI1044" s="30"/>
    </row>
    <row r="1045" spans="1:1022" s="29" customFormat="1" ht="24.95" customHeight="1" x14ac:dyDescent="0.15">
      <c r="A1045" s="23" t="s">
        <v>56</v>
      </c>
      <c r="B1045" s="23" t="s">
        <v>2675</v>
      </c>
      <c r="C1045" s="23" t="s">
        <v>2676</v>
      </c>
      <c r="D1045" s="23"/>
      <c r="E1045" s="23" t="s">
        <v>2255</v>
      </c>
      <c r="F1045" s="110"/>
      <c r="G1045" s="23"/>
      <c r="H1045" s="23"/>
      <c r="I1045" s="23">
        <v>172</v>
      </c>
      <c r="J1045" s="23"/>
      <c r="K1045" s="23" t="s">
        <v>4138</v>
      </c>
      <c r="L1045" s="23"/>
      <c r="M1045" s="94">
        <v>27.21</v>
      </c>
      <c r="N1045" s="94">
        <v>200</v>
      </c>
      <c r="O1045" s="24">
        <f t="shared" si="2925"/>
        <v>172</v>
      </c>
      <c r="P1045" s="25">
        <f t="shared" si="2926"/>
        <v>28.72469106634172</v>
      </c>
      <c r="Q1045" s="26">
        <f t="shared" si="2927"/>
        <v>4868.3780761071084</v>
      </c>
      <c r="R1045" s="27">
        <f t="shared" si="2928"/>
        <v>86</v>
      </c>
      <c r="S1045" s="27">
        <f t="shared" si="2929"/>
        <v>27.476658</v>
      </c>
      <c r="T1045" s="28">
        <f t="shared" si="2930"/>
        <v>2362.9925880000001</v>
      </c>
      <c r="U1045" s="25"/>
      <c r="V1045" s="25">
        <f t="shared" si="2931"/>
        <v>27.476658</v>
      </c>
      <c r="W1045" s="28">
        <f t="shared" si="2932"/>
        <v>0</v>
      </c>
      <c r="X1045" s="25">
        <v>86</v>
      </c>
      <c r="Y1045" s="25">
        <f t="shared" si="2933"/>
        <v>27.745929248400003</v>
      </c>
      <c r="Z1045" s="28">
        <f t="shared" si="2934"/>
        <v>2386.1499153624004</v>
      </c>
      <c r="AA1045" s="25"/>
      <c r="AB1045" s="25">
        <f t="shared" si="2935"/>
        <v>28.017839355034322</v>
      </c>
      <c r="AC1045" s="28">
        <f t="shared" si="2936"/>
        <v>0</v>
      </c>
      <c r="AD1045" s="27">
        <f t="shared" si="2937"/>
        <v>0</v>
      </c>
      <c r="AE1045" s="27">
        <f t="shared" si="2938"/>
        <v>28.29241418071366</v>
      </c>
      <c r="AF1045" s="28">
        <f t="shared" si="2939"/>
        <v>0</v>
      </c>
      <c r="AG1045" s="25"/>
      <c r="AH1045" s="25">
        <f t="shared" si="2940"/>
        <v>28.29241418071366</v>
      </c>
      <c r="AI1045" s="28">
        <f t="shared" si="2941"/>
        <v>0</v>
      </c>
      <c r="AJ1045" s="25"/>
      <c r="AK1045" s="25">
        <f t="shared" si="2942"/>
        <v>28.569679839684653</v>
      </c>
      <c r="AL1045" s="28">
        <f t="shared" si="2943"/>
        <v>0</v>
      </c>
      <c r="AM1045" s="25"/>
      <c r="AN1045" s="25">
        <f t="shared" si="2944"/>
        <v>28.849662702113562</v>
      </c>
      <c r="AO1045" s="28">
        <f t="shared" si="2945"/>
        <v>0</v>
      </c>
      <c r="AP1045" s="27">
        <f t="shared" si="2946"/>
        <v>86</v>
      </c>
      <c r="AQ1045" s="27">
        <f t="shared" si="2947"/>
        <v>29.132389396594277</v>
      </c>
      <c r="AR1045" s="28">
        <f t="shared" si="2948"/>
        <v>2505.3854881071079</v>
      </c>
      <c r="AS1045" s="25"/>
      <c r="AT1045" s="25">
        <f t="shared" si="2949"/>
        <v>29.132389396594277</v>
      </c>
      <c r="AU1045" s="28">
        <f t="shared" si="2950"/>
        <v>0</v>
      </c>
      <c r="AV1045" s="25">
        <v>86</v>
      </c>
      <c r="AW1045" s="25">
        <f t="shared" si="2951"/>
        <v>29.417886812680901</v>
      </c>
      <c r="AX1045" s="28">
        <f t="shared" si="2952"/>
        <v>2529.9382658905574</v>
      </c>
      <c r="AY1045" s="25"/>
      <c r="AZ1045" s="25">
        <f t="shared" si="2953"/>
        <v>29.706182103445176</v>
      </c>
      <c r="BA1045" s="28">
        <f t="shared" si="2954"/>
        <v>0</v>
      </c>
      <c r="BB1045" s="27">
        <f t="shared" si="2955"/>
        <v>0</v>
      </c>
      <c r="BC1045" s="27">
        <f t="shared" si="2956"/>
        <v>29.997302688058941</v>
      </c>
      <c r="BD1045" s="28">
        <f t="shared" si="2957"/>
        <v>0</v>
      </c>
      <c r="BE1045" s="25"/>
      <c r="BF1045" s="25">
        <f t="shared" si="2958"/>
        <v>29.997302688058941</v>
      </c>
      <c r="BG1045" s="28">
        <f t="shared" si="2959"/>
        <v>0</v>
      </c>
      <c r="BH1045" s="25"/>
      <c r="BI1045" s="25">
        <f t="shared" si="2960"/>
        <v>30.291276254401918</v>
      </c>
      <c r="BJ1045" s="28">
        <f t="shared" si="2961"/>
        <v>0</v>
      </c>
      <c r="BK1045" s="25"/>
      <c r="BL1045" s="25">
        <f t="shared" si="2962"/>
        <v>30.588130761695059</v>
      </c>
      <c r="BM1045" s="28">
        <f t="shared" si="2963"/>
        <v>0</v>
      </c>
      <c r="CZ1045" s="30"/>
      <c r="DA1045" s="30"/>
      <c r="DB1045" s="30"/>
      <c r="DC1045" s="30"/>
      <c r="DD1045" s="30"/>
      <c r="DE1045" s="30"/>
      <c r="DF1045" s="30"/>
      <c r="DG1045" s="30"/>
      <c r="DH1045" s="30"/>
      <c r="DI1045" s="30"/>
      <c r="DJ1045" s="30"/>
      <c r="DK1045" s="30"/>
      <c r="DL1045" s="30"/>
      <c r="DM1045" s="30"/>
      <c r="DN1045" s="30"/>
      <c r="DO1045" s="30"/>
      <c r="DP1045" s="30"/>
      <c r="DQ1045" s="30"/>
      <c r="DR1045" s="30"/>
      <c r="DS1045" s="30"/>
      <c r="DT1045" s="30"/>
      <c r="DU1045" s="30"/>
      <c r="DV1045" s="30"/>
      <c r="DW1045" s="30"/>
      <c r="DX1045" s="30"/>
      <c r="DY1045" s="30"/>
      <c r="DZ1045" s="30"/>
      <c r="EA1045" s="30"/>
      <c r="EB1045" s="30"/>
      <c r="EC1045" s="30"/>
      <c r="ED1045" s="30"/>
      <c r="EE1045" s="30"/>
      <c r="EF1045" s="30"/>
      <c r="EG1045" s="30"/>
      <c r="EH1045" s="30"/>
      <c r="EI1045" s="30"/>
      <c r="EJ1045" s="30"/>
      <c r="EK1045" s="30"/>
      <c r="EL1045" s="30"/>
      <c r="EM1045" s="30"/>
      <c r="EN1045" s="30"/>
      <c r="EO1045" s="30"/>
      <c r="EP1045" s="30"/>
      <c r="EQ1045" s="30"/>
      <c r="ER1045" s="30"/>
      <c r="ES1045" s="30"/>
      <c r="ET1045" s="30"/>
      <c r="EU1045" s="30"/>
      <c r="EV1045" s="30"/>
      <c r="EW1045" s="30"/>
      <c r="EX1045" s="30"/>
      <c r="EY1045" s="30"/>
      <c r="EZ1045" s="30"/>
      <c r="FA1045" s="30"/>
      <c r="FB1045" s="30"/>
      <c r="FC1045" s="30"/>
      <c r="FD1045" s="30"/>
      <c r="FE1045" s="30"/>
      <c r="FF1045" s="30"/>
      <c r="FG1045" s="30"/>
      <c r="FH1045" s="30"/>
      <c r="FI1045" s="30"/>
    </row>
    <row r="1046" spans="1:1022" ht="24.95" customHeight="1" x14ac:dyDescent="0.2">
      <c r="A1046" s="23" t="s">
        <v>56</v>
      </c>
      <c r="B1046" s="23" t="s">
        <v>2677</v>
      </c>
      <c r="C1046" s="23" t="s">
        <v>2678</v>
      </c>
      <c r="D1046" s="23"/>
      <c r="E1046" s="23" t="s">
        <v>2255</v>
      </c>
      <c r="F1046" s="110"/>
      <c r="G1046" s="23"/>
      <c r="H1046" s="23"/>
      <c r="I1046" s="23">
        <v>5360</v>
      </c>
      <c r="J1046" s="23"/>
      <c r="K1046" s="23" t="s">
        <v>4138</v>
      </c>
      <c r="L1046" s="23"/>
      <c r="M1046" s="94">
        <v>10.59</v>
      </c>
      <c r="N1046" s="94">
        <v>1502</v>
      </c>
      <c r="O1046" s="24">
        <f t="shared" si="2925"/>
        <v>5360</v>
      </c>
      <c r="P1046" s="25">
        <f t="shared" si="2926"/>
        <v>11.179510415015024</v>
      </c>
      <c r="Q1046" s="26">
        <f t="shared" si="2927"/>
        <v>59922.175824480531</v>
      </c>
      <c r="R1046" s="27">
        <f t="shared" si="2928"/>
        <v>1340</v>
      </c>
      <c r="S1046" s="27">
        <f t="shared" si="2929"/>
        <v>10.693782000000001</v>
      </c>
      <c r="T1046" s="28">
        <f t="shared" si="2930"/>
        <v>14329.667880000001</v>
      </c>
      <c r="U1046" s="25"/>
      <c r="V1046" s="25">
        <f t="shared" si="2931"/>
        <v>10.693782000000001</v>
      </c>
      <c r="W1046" s="28">
        <f t="shared" si="2932"/>
        <v>0</v>
      </c>
      <c r="X1046" s="25">
        <v>1340</v>
      </c>
      <c r="Y1046" s="25">
        <f t="shared" si="2933"/>
        <v>10.7985810636</v>
      </c>
      <c r="Z1046" s="28">
        <f t="shared" si="2934"/>
        <v>14470.098625224</v>
      </c>
      <c r="AA1046" s="25"/>
      <c r="AB1046" s="25">
        <f t="shared" si="2935"/>
        <v>10.904407158023281</v>
      </c>
      <c r="AC1046" s="28">
        <f t="shared" si="2936"/>
        <v>0</v>
      </c>
      <c r="AD1046" s="27">
        <f t="shared" si="2937"/>
        <v>1340</v>
      </c>
      <c r="AE1046" s="27">
        <f t="shared" si="2938"/>
        <v>11.011270348171909</v>
      </c>
      <c r="AF1046" s="28">
        <f t="shared" si="2939"/>
        <v>14755.102266550357</v>
      </c>
      <c r="AG1046" s="25"/>
      <c r="AH1046" s="25">
        <f t="shared" si="2940"/>
        <v>11.011270348171909</v>
      </c>
      <c r="AI1046" s="28">
        <f t="shared" si="2941"/>
        <v>0</v>
      </c>
      <c r="AJ1046" s="25">
        <v>1340</v>
      </c>
      <c r="AK1046" s="25">
        <f t="shared" si="2942"/>
        <v>11.119180797583994</v>
      </c>
      <c r="AL1046" s="28">
        <f t="shared" si="2943"/>
        <v>14899.702268762552</v>
      </c>
      <c r="AM1046" s="25"/>
      <c r="AN1046" s="25">
        <f t="shared" si="2944"/>
        <v>11.228148769400317</v>
      </c>
      <c r="AO1046" s="28">
        <f t="shared" si="2945"/>
        <v>0</v>
      </c>
      <c r="AP1046" s="27">
        <f t="shared" si="2946"/>
        <v>1340</v>
      </c>
      <c r="AQ1046" s="27">
        <f t="shared" si="2947"/>
        <v>11.338184627340441</v>
      </c>
      <c r="AR1046" s="28">
        <f t="shared" si="2948"/>
        <v>15193.16740063619</v>
      </c>
      <c r="AS1046" s="25"/>
      <c r="AT1046" s="25">
        <f t="shared" si="2949"/>
        <v>11.338184627340441</v>
      </c>
      <c r="AU1046" s="28">
        <f t="shared" si="2950"/>
        <v>0</v>
      </c>
      <c r="AV1046" s="25">
        <v>1340</v>
      </c>
      <c r="AW1046" s="25">
        <f t="shared" si="2951"/>
        <v>11.449298836688378</v>
      </c>
      <c r="AX1046" s="28">
        <f t="shared" si="2952"/>
        <v>15342.060441162426</v>
      </c>
      <c r="AY1046" s="25"/>
      <c r="AZ1046" s="25">
        <f t="shared" si="2953"/>
        <v>11.561501965287924</v>
      </c>
      <c r="BA1046" s="28">
        <f t="shared" si="2954"/>
        <v>0</v>
      </c>
      <c r="BB1046" s="27">
        <f t="shared" si="2955"/>
        <v>1340</v>
      </c>
      <c r="BC1046" s="27">
        <f t="shared" si="2956"/>
        <v>11.674804684547746</v>
      </c>
      <c r="BD1046" s="28">
        <f t="shared" si="2957"/>
        <v>15644.23827729398</v>
      </c>
      <c r="BE1046" s="25"/>
      <c r="BF1046" s="25">
        <f t="shared" si="2958"/>
        <v>11.674804684547746</v>
      </c>
      <c r="BG1046" s="28">
        <f t="shared" si="2959"/>
        <v>0</v>
      </c>
      <c r="BH1046" s="25">
        <v>1340</v>
      </c>
      <c r="BI1046" s="25">
        <f t="shared" si="2960"/>
        <v>11.789217770456315</v>
      </c>
      <c r="BJ1046" s="28">
        <f t="shared" si="2961"/>
        <v>15797.551812411462</v>
      </c>
      <c r="BK1046" s="25"/>
      <c r="BL1046" s="25">
        <f t="shared" si="2962"/>
        <v>11.904752104606787</v>
      </c>
      <c r="BM1046" s="28">
        <f t="shared" si="2963"/>
        <v>0</v>
      </c>
      <c r="BN1046" s="29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 s="30"/>
      <c r="DA1046" s="30"/>
      <c r="DB1046" s="30"/>
      <c r="DC1046" s="30"/>
      <c r="DD1046" s="30"/>
      <c r="DE1046" s="30"/>
      <c r="DF1046" s="30"/>
      <c r="DG1046" s="30"/>
      <c r="DH1046" s="30"/>
      <c r="DI1046" s="30"/>
      <c r="DJ1046" s="30"/>
      <c r="DK1046" s="30"/>
      <c r="DL1046" s="30"/>
      <c r="DM1046" s="30"/>
      <c r="DN1046" s="30"/>
      <c r="DO1046" s="30"/>
      <c r="DP1046" s="30"/>
      <c r="DQ1046" s="30"/>
      <c r="DR1046" s="30"/>
      <c r="DS1046" s="30"/>
      <c r="DT1046" s="30"/>
      <c r="DU1046" s="30"/>
      <c r="DV1046" s="30"/>
      <c r="DW1046" s="30"/>
      <c r="DX1046" s="30"/>
      <c r="DY1046" s="30"/>
      <c r="DZ1046" s="30"/>
      <c r="EA1046" s="30"/>
      <c r="EB1046" s="30"/>
      <c r="EC1046" s="30"/>
      <c r="ED1046" s="30"/>
      <c r="EE1046" s="30"/>
      <c r="EF1046" s="30"/>
      <c r="EG1046" s="30"/>
      <c r="EH1046" s="30"/>
      <c r="EI1046" s="30"/>
      <c r="EJ1046" s="30"/>
      <c r="EK1046" s="30"/>
      <c r="EL1046" s="30"/>
      <c r="EM1046" s="30"/>
      <c r="EN1046" s="30"/>
      <c r="EO1046" s="30"/>
      <c r="EP1046" s="30"/>
      <c r="EQ1046" s="30"/>
      <c r="ER1046" s="30"/>
      <c r="ES1046" s="30"/>
      <c r="ET1046" s="30"/>
      <c r="EU1046" s="30"/>
      <c r="EV1046" s="30"/>
      <c r="EW1046" s="30"/>
      <c r="EX1046" s="30"/>
      <c r="EY1046" s="30"/>
      <c r="EZ1046" s="30"/>
      <c r="FA1046" s="30"/>
      <c r="FB1046" s="30"/>
      <c r="FC1046" s="30"/>
      <c r="FD1046" s="30"/>
      <c r="FE1046" s="30"/>
      <c r="FF1046" s="30"/>
      <c r="FG1046" s="30"/>
      <c r="FH1046" s="30"/>
      <c r="FI1046" s="30"/>
      <c r="FJ1046"/>
      <c r="FK1046"/>
      <c r="FL1046"/>
      <c r="FM1046"/>
      <c r="FN1046"/>
      <c r="FO1046"/>
      <c r="FP1046"/>
      <c r="FQ1046"/>
      <c r="FR1046"/>
      <c r="FS1046"/>
      <c r="FT1046"/>
      <c r="FU1046"/>
      <c r="FV1046"/>
      <c r="FW1046"/>
      <c r="FX1046"/>
      <c r="FY1046"/>
      <c r="FZ1046"/>
      <c r="GA1046"/>
      <c r="GB1046"/>
      <c r="GC1046"/>
      <c r="GD1046"/>
      <c r="GE1046"/>
      <c r="GF1046"/>
      <c r="GG1046"/>
      <c r="GH1046"/>
      <c r="GI1046"/>
      <c r="GJ1046"/>
      <c r="GK1046"/>
      <c r="GL1046"/>
      <c r="GM1046"/>
      <c r="GN1046"/>
      <c r="GO1046"/>
      <c r="GP1046"/>
      <c r="GQ1046"/>
      <c r="GR1046"/>
      <c r="GS1046"/>
      <c r="GT1046"/>
      <c r="GU1046"/>
      <c r="GV1046"/>
      <c r="GW1046"/>
      <c r="GX1046"/>
      <c r="GY1046"/>
      <c r="GZ1046"/>
      <c r="HA1046"/>
      <c r="HB1046"/>
      <c r="HC1046"/>
      <c r="HD1046"/>
      <c r="HE1046"/>
      <c r="HF1046"/>
      <c r="HG1046"/>
      <c r="HH1046"/>
      <c r="HI1046"/>
      <c r="HJ1046"/>
      <c r="HK1046"/>
      <c r="HL1046"/>
      <c r="HM1046"/>
      <c r="HN1046"/>
      <c r="HO1046"/>
      <c r="HP1046"/>
      <c r="HQ1046"/>
      <c r="HR1046"/>
      <c r="HS1046"/>
      <c r="HT1046"/>
      <c r="HU1046"/>
      <c r="HV1046"/>
      <c r="HW1046"/>
      <c r="HX1046"/>
      <c r="HY1046"/>
      <c r="HZ1046"/>
      <c r="IA1046"/>
      <c r="IB1046"/>
      <c r="IC1046"/>
      <c r="ID1046"/>
      <c r="IE1046"/>
      <c r="IF1046"/>
      <c r="IG1046"/>
      <c r="IH1046"/>
      <c r="II1046"/>
      <c r="IJ1046"/>
      <c r="IK1046"/>
      <c r="IL1046"/>
      <c r="IM1046"/>
      <c r="IN1046"/>
      <c r="IO1046"/>
      <c r="IP1046"/>
      <c r="IQ1046"/>
      <c r="IR1046"/>
      <c r="IS1046"/>
      <c r="IT1046"/>
      <c r="IU1046"/>
      <c r="IV1046"/>
      <c r="IW1046"/>
      <c r="IX1046"/>
      <c r="IY1046"/>
      <c r="IZ1046"/>
      <c r="JA1046"/>
      <c r="JB1046"/>
      <c r="JC1046"/>
      <c r="JD1046"/>
      <c r="JE1046"/>
      <c r="JF1046"/>
      <c r="JG1046"/>
      <c r="JH1046"/>
      <c r="JI1046"/>
      <c r="JJ1046"/>
      <c r="JK1046"/>
      <c r="JL1046"/>
      <c r="JM1046"/>
      <c r="JN1046"/>
      <c r="JO1046"/>
      <c r="JP1046"/>
      <c r="JQ1046"/>
      <c r="JR1046"/>
      <c r="JS1046"/>
      <c r="JT1046"/>
      <c r="JU1046"/>
      <c r="JV1046"/>
      <c r="JW1046"/>
      <c r="JX1046"/>
      <c r="JY1046"/>
      <c r="JZ1046"/>
      <c r="KA1046"/>
      <c r="KB1046"/>
      <c r="KC1046"/>
      <c r="KD1046"/>
      <c r="KE1046"/>
      <c r="KF1046"/>
      <c r="KG1046"/>
      <c r="KH1046"/>
      <c r="KI1046"/>
      <c r="KJ1046"/>
      <c r="KK1046"/>
      <c r="KL1046"/>
      <c r="KM1046"/>
      <c r="KN1046"/>
      <c r="KO1046"/>
      <c r="KP1046"/>
      <c r="KQ1046"/>
      <c r="KR1046"/>
      <c r="KS1046"/>
      <c r="KT1046"/>
      <c r="KU1046"/>
      <c r="KV1046"/>
      <c r="KW1046"/>
      <c r="KX1046"/>
      <c r="KY1046"/>
      <c r="KZ1046"/>
      <c r="LA1046"/>
      <c r="LB1046"/>
      <c r="LC1046"/>
      <c r="LD1046"/>
      <c r="LE1046"/>
      <c r="LF1046"/>
      <c r="LG1046"/>
      <c r="LH1046"/>
      <c r="LI1046"/>
      <c r="LJ1046"/>
      <c r="LK1046"/>
      <c r="LL1046"/>
      <c r="LM1046"/>
      <c r="LN1046"/>
      <c r="LO1046"/>
      <c r="LP1046"/>
      <c r="LQ1046"/>
      <c r="LR1046"/>
      <c r="LS1046"/>
      <c r="LT1046"/>
      <c r="LU1046"/>
      <c r="LV1046"/>
      <c r="LW1046"/>
      <c r="LX1046"/>
      <c r="LY1046"/>
      <c r="LZ1046"/>
      <c r="MA1046"/>
      <c r="MB1046"/>
      <c r="MC1046"/>
      <c r="MD1046"/>
      <c r="ME1046"/>
      <c r="MF1046"/>
      <c r="MG1046"/>
      <c r="MH1046"/>
      <c r="MI1046"/>
      <c r="MJ1046"/>
      <c r="MK1046"/>
      <c r="ML1046"/>
      <c r="MM1046"/>
      <c r="MN1046"/>
      <c r="MO1046"/>
      <c r="MP1046"/>
      <c r="MQ1046"/>
      <c r="MR1046"/>
      <c r="MS1046"/>
      <c r="MT1046"/>
      <c r="MU1046"/>
      <c r="MV1046"/>
      <c r="MW1046"/>
      <c r="MX1046"/>
      <c r="MY1046"/>
      <c r="MZ1046"/>
      <c r="NA1046"/>
      <c r="NB1046"/>
      <c r="NC1046"/>
      <c r="ND1046"/>
      <c r="NE1046"/>
      <c r="NF1046"/>
      <c r="NG1046"/>
      <c r="NH1046"/>
      <c r="NI1046"/>
      <c r="NJ1046"/>
      <c r="NK1046"/>
      <c r="NL1046"/>
      <c r="NM1046"/>
      <c r="NN1046"/>
      <c r="NO1046"/>
      <c r="NP1046"/>
      <c r="NQ1046"/>
      <c r="NR1046"/>
      <c r="NS1046"/>
      <c r="NT1046"/>
      <c r="NU1046"/>
      <c r="NV1046"/>
      <c r="NW1046"/>
      <c r="NX1046"/>
      <c r="NY1046"/>
      <c r="NZ1046"/>
      <c r="OA1046"/>
      <c r="OB1046"/>
      <c r="OC1046"/>
      <c r="OD1046"/>
      <c r="OE1046"/>
      <c r="OF1046"/>
      <c r="OG1046"/>
      <c r="OH1046"/>
      <c r="OI1046"/>
      <c r="OJ1046"/>
      <c r="OK1046"/>
      <c r="OL1046"/>
      <c r="OM1046"/>
      <c r="ON1046"/>
      <c r="OO1046"/>
      <c r="OP1046"/>
      <c r="OQ1046"/>
      <c r="OR1046"/>
      <c r="OS1046"/>
      <c r="OT1046"/>
      <c r="OU1046"/>
      <c r="OV1046"/>
      <c r="OW1046"/>
      <c r="OX1046"/>
      <c r="OY1046"/>
      <c r="OZ1046"/>
      <c r="PA1046"/>
      <c r="PB1046"/>
      <c r="PC1046"/>
      <c r="PD1046"/>
      <c r="PE1046"/>
      <c r="PF1046"/>
      <c r="PG1046"/>
      <c r="PH1046"/>
      <c r="PI1046"/>
      <c r="PJ1046"/>
      <c r="PK1046"/>
      <c r="PL1046"/>
      <c r="PM1046"/>
      <c r="PN1046"/>
      <c r="PO1046"/>
      <c r="PP1046"/>
      <c r="PQ1046"/>
      <c r="PR1046"/>
      <c r="PS1046"/>
      <c r="PT1046"/>
      <c r="PU1046"/>
      <c r="PV1046"/>
      <c r="PW1046"/>
      <c r="PX1046"/>
      <c r="PY1046"/>
      <c r="PZ1046"/>
      <c r="QA1046"/>
      <c r="QB1046"/>
      <c r="QC1046"/>
      <c r="QD1046"/>
      <c r="QE1046"/>
      <c r="QF1046"/>
      <c r="QG1046"/>
      <c r="QH1046"/>
      <c r="QI1046"/>
      <c r="QJ1046"/>
      <c r="QK1046"/>
      <c r="QL1046"/>
      <c r="QM1046"/>
      <c r="QN1046"/>
      <c r="QO1046"/>
      <c r="QP1046"/>
      <c r="QQ1046"/>
      <c r="QR1046"/>
      <c r="QS1046"/>
      <c r="QT1046"/>
      <c r="QU1046"/>
      <c r="QV1046"/>
      <c r="QW1046"/>
      <c r="QX1046"/>
      <c r="QY1046"/>
      <c r="QZ1046"/>
      <c r="RA1046"/>
      <c r="RB1046"/>
      <c r="RC1046"/>
      <c r="RD1046"/>
      <c r="RE1046"/>
      <c r="RF1046"/>
      <c r="RG1046"/>
      <c r="RH1046"/>
      <c r="RI1046"/>
      <c r="RJ1046"/>
      <c r="RK1046"/>
      <c r="RL1046"/>
      <c r="RM1046"/>
      <c r="RN1046"/>
      <c r="RO1046"/>
      <c r="RP1046"/>
      <c r="RQ1046"/>
      <c r="RR1046"/>
      <c r="RS1046"/>
      <c r="RT1046"/>
      <c r="RU1046"/>
      <c r="RV1046"/>
      <c r="RW1046"/>
      <c r="RX1046"/>
      <c r="RY1046"/>
      <c r="RZ1046"/>
      <c r="SA1046"/>
      <c r="SB1046"/>
      <c r="SC1046"/>
      <c r="SD1046"/>
      <c r="SE1046"/>
      <c r="SF1046"/>
      <c r="SG1046"/>
      <c r="SH1046"/>
      <c r="SI1046"/>
      <c r="SJ1046"/>
      <c r="SK1046"/>
      <c r="SL1046"/>
      <c r="SM1046"/>
      <c r="SN1046"/>
      <c r="SO1046"/>
      <c r="SP1046"/>
      <c r="SQ1046"/>
      <c r="SR1046"/>
      <c r="SS1046"/>
      <c r="ST1046"/>
      <c r="SU1046"/>
      <c r="SV1046"/>
      <c r="SW1046"/>
      <c r="SX1046"/>
      <c r="SY1046"/>
      <c r="SZ1046"/>
      <c r="TA1046"/>
      <c r="TB1046"/>
      <c r="TC1046"/>
      <c r="TD1046"/>
      <c r="TE1046"/>
      <c r="TF1046"/>
      <c r="TG1046"/>
      <c r="TH1046"/>
      <c r="TI1046"/>
      <c r="TJ1046"/>
      <c r="TK1046"/>
      <c r="TL1046"/>
      <c r="TM1046"/>
      <c r="TN1046"/>
      <c r="TO1046"/>
      <c r="TP1046"/>
      <c r="TQ1046"/>
      <c r="TR1046"/>
      <c r="TS1046"/>
      <c r="TT1046"/>
      <c r="TU1046"/>
      <c r="TV1046"/>
      <c r="TW1046"/>
      <c r="TX1046"/>
      <c r="TY1046"/>
      <c r="TZ1046"/>
      <c r="UA1046"/>
      <c r="UB1046"/>
      <c r="UC1046"/>
      <c r="UD1046"/>
      <c r="UE1046"/>
      <c r="UF1046"/>
      <c r="UG1046"/>
      <c r="UH1046"/>
      <c r="UI1046"/>
      <c r="UJ1046"/>
      <c r="UK1046"/>
      <c r="UL1046"/>
      <c r="UM1046"/>
      <c r="UN1046"/>
      <c r="UO1046"/>
      <c r="UP1046"/>
      <c r="UQ1046"/>
      <c r="UR1046"/>
      <c r="US1046"/>
      <c r="UT1046"/>
      <c r="UU1046"/>
      <c r="UV1046"/>
      <c r="UW1046"/>
      <c r="UX1046"/>
      <c r="UY1046"/>
      <c r="UZ1046"/>
      <c r="VA1046"/>
      <c r="VB1046"/>
      <c r="VC1046"/>
      <c r="VD1046"/>
      <c r="VE1046"/>
      <c r="VF1046"/>
      <c r="VG1046"/>
      <c r="VH1046"/>
      <c r="VI1046"/>
      <c r="VJ1046"/>
      <c r="VK1046"/>
      <c r="VL1046"/>
      <c r="VM1046"/>
      <c r="VN1046"/>
      <c r="VO1046"/>
      <c r="VP1046"/>
      <c r="VQ1046"/>
      <c r="VR1046"/>
      <c r="VS1046"/>
      <c r="VT1046"/>
      <c r="VU1046"/>
      <c r="VV1046"/>
      <c r="VW1046"/>
      <c r="VX1046"/>
      <c r="VY1046"/>
      <c r="VZ1046"/>
      <c r="WA1046"/>
      <c r="WB1046"/>
      <c r="WC1046"/>
      <c r="WD1046"/>
      <c r="WE1046"/>
      <c r="WF1046"/>
      <c r="WG1046"/>
      <c r="WH1046"/>
      <c r="WI1046"/>
      <c r="WJ1046"/>
      <c r="WK1046"/>
      <c r="WL1046"/>
      <c r="WM1046"/>
      <c r="WN1046"/>
      <c r="WO1046"/>
      <c r="WP1046"/>
      <c r="WQ1046"/>
      <c r="WR1046"/>
      <c r="WS1046"/>
      <c r="WT1046"/>
      <c r="WU1046"/>
      <c r="WV1046"/>
      <c r="WW1046"/>
      <c r="WX1046"/>
      <c r="WY1046"/>
      <c r="WZ1046"/>
      <c r="XA1046"/>
      <c r="XB1046"/>
      <c r="XC1046"/>
      <c r="XD1046"/>
      <c r="XE1046"/>
      <c r="XF1046"/>
      <c r="XG1046"/>
      <c r="XH1046"/>
      <c r="XI1046"/>
      <c r="XJ1046"/>
      <c r="XK1046"/>
      <c r="XL1046"/>
      <c r="XM1046"/>
      <c r="XN1046"/>
      <c r="XO1046"/>
      <c r="XP1046"/>
      <c r="XQ1046"/>
      <c r="XR1046"/>
      <c r="XS1046"/>
      <c r="XT1046"/>
      <c r="XU1046"/>
      <c r="XV1046"/>
      <c r="XW1046"/>
      <c r="XX1046"/>
      <c r="XY1046"/>
      <c r="XZ1046"/>
      <c r="YA1046"/>
      <c r="YB1046"/>
      <c r="YC1046"/>
      <c r="YD1046"/>
      <c r="YE1046"/>
      <c r="YF1046"/>
      <c r="YG1046"/>
      <c r="YH1046"/>
      <c r="YI1046"/>
      <c r="YJ1046"/>
      <c r="YK1046"/>
      <c r="YL1046"/>
      <c r="YM1046"/>
      <c r="YN1046"/>
      <c r="YO1046"/>
      <c r="YP1046"/>
      <c r="YQ1046"/>
      <c r="YR1046"/>
      <c r="YS1046"/>
      <c r="YT1046"/>
      <c r="YU1046"/>
      <c r="YV1046"/>
      <c r="YW1046"/>
      <c r="YX1046"/>
      <c r="YY1046"/>
      <c r="YZ1046"/>
      <c r="ZA1046"/>
      <c r="ZB1046"/>
      <c r="ZC1046"/>
      <c r="ZD1046"/>
      <c r="ZE1046"/>
      <c r="ZF1046"/>
      <c r="ZG1046"/>
      <c r="ZH1046"/>
      <c r="ZI1046"/>
      <c r="ZJ1046"/>
      <c r="ZK1046"/>
      <c r="ZL1046"/>
      <c r="ZM1046"/>
      <c r="ZN1046"/>
      <c r="ZO1046"/>
      <c r="ZP1046"/>
      <c r="ZQ1046"/>
      <c r="ZR1046"/>
      <c r="ZS1046"/>
      <c r="ZT1046"/>
      <c r="ZU1046"/>
      <c r="ZV1046"/>
      <c r="ZW1046"/>
      <c r="ZX1046"/>
      <c r="ZY1046"/>
      <c r="ZZ1046"/>
      <c r="AAA1046"/>
      <c r="AAB1046"/>
      <c r="AAC1046"/>
      <c r="AAD1046"/>
      <c r="AAE1046"/>
      <c r="AAF1046"/>
      <c r="AAG1046"/>
      <c r="AAH1046"/>
      <c r="AAI1046"/>
      <c r="AAJ1046"/>
      <c r="AAK1046"/>
      <c r="AAL1046"/>
      <c r="AAM1046"/>
      <c r="AAN1046"/>
      <c r="AAO1046"/>
      <c r="AAP1046"/>
      <c r="AAQ1046"/>
      <c r="AAR1046"/>
      <c r="AAS1046"/>
      <c r="AAT1046"/>
      <c r="AAU1046"/>
      <c r="AAV1046"/>
      <c r="AAW1046"/>
      <c r="AAX1046"/>
      <c r="AAY1046"/>
      <c r="AAZ1046"/>
      <c r="ABA1046"/>
      <c r="ABB1046"/>
      <c r="ABC1046"/>
      <c r="ABD1046"/>
      <c r="ABE1046"/>
      <c r="ABF1046"/>
      <c r="ABG1046"/>
      <c r="ABH1046"/>
      <c r="ABI1046"/>
      <c r="ABJ1046"/>
      <c r="ABK1046"/>
      <c r="ABL1046"/>
      <c r="ABM1046"/>
      <c r="ABN1046"/>
      <c r="ABO1046"/>
      <c r="ABP1046"/>
      <c r="ABQ1046"/>
      <c r="ABR1046"/>
      <c r="ABS1046"/>
      <c r="ABT1046"/>
      <c r="ABU1046"/>
      <c r="ABV1046"/>
      <c r="ABW1046"/>
      <c r="ABX1046"/>
      <c r="ABY1046"/>
      <c r="ABZ1046"/>
      <c r="ACA1046"/>
      <c r="ACB1046"/>
      <c r="ACC1046"/>
      <c r="ACD1046"/>
      <c r="ACE1046"/>
      <c r="ACF1046"/>
      <c r="ACG1046"/>
      <c r="ACH1046"/>
      <c r="ACI1046"/>
      <c r="ACJ1046"/>
      <c r="ACK1046"/>
      <c r="ACL1046"/>
      <c r="ACM1046"/>
      <c r="ACN1046"/>
      <c r="ACO1046"/>
      <c r="ACP1046"/>
      <c r="ACQ1046"/>
      <c r="ACR1046"/>
      <c r="ACS1046"/>
      <c r="ACT1046"/>
      <c r="ACU1046"/>
      <c r="ACV1046"/>
      <c r="ACW1046"/>
      <c r="ACX1046"/>
      <c r="ACY1046"/>
      <c r="ACZ1046"/>
      <c r="ADA1046"/>
      <c r="ADB1046"/>
      <c r="ADC1046"/>
      <c r="ADD1046"/>
      <c r="ADE1046"/>
      <c r="ADF1046"/>
      <c r="ADG1046"/>
      <c r="ADH1046"/>
      <c r="ADI1046"/>
      <c r="ADJ1046"/>
      <c r="ADK1046"/>
      <c r="ADL1046"/>
      <c r="ADM1046"/>
      <c r="ADN1046"/>
      <c r="ADO1046"/>
      <c r="ADP1046"/>
      <c r="ADQ1046"/>
      <c r="ADR1046"/>
      <c r="ADS1046"/>
      <c r="ADT1046"/>
      <c r="ADU1046"/>
      <c r="ADV1046"/>
      <c r="ADW1046"/>
      <c r="ADX1046"/>
      <c r="ADY1046"/>
      <c r="ADZ1046"/>
      <c r="AEA1046"/>
      <c r="AEB1046"/>
      <c r="AEC1046"/>
      <c r="AED1046"/>
      <c r="AEE1046"/>
      <c r="AEF1046"/>
      <c r="AEG1046"/>
      <c r="AEH1046"/>
      <c r="AEI1046"/>
      <c r="AEJ1046"/>
      <c r="AEK1046"/>
      <c r="AEL1046"/>
      <c r="AEM1046"/>
      <c r="AEN1046"/>
      <c r="AEO1046"/>
      <c r="AEP1046"/>
      <c r="AEQ1046"/>
      <c r="AER1046"/>
      <c r="AES1046"/>
      <c r="AET1046"/>
      <c r="AEU1046"/>
      <c r="AEV1046"/>
      <c r="AEW1046"/>
      <c r="AEX1046"/>
      <c r="AEY1046"/>
      <c r="AEZ1046"/>
      <c r="AFA1046"/>
      <c r="AFB1046"/>
      <c r="AFC1046"/>
      <c r="AFD1046"/>
      <c r="AFE1046"/>
      <c r="AFF1046"/>
      <c r="AFG1046"/>
      <c r="AFH1046"/>
      <c r="AFI1046"/>
      <c r="AFJ1046"/>
      <c r="AFK1046"/>
      <c r="AFL1046"/>
      <c r="AFM1046"/>
      <c r="AFN1046"/>
      <c r="AFO1046"/>
      <c r="AFP1046"/>
      <c r="AFQ1046"/>
      <c r="AFR1046"/>
      <c r="AFS1046"/>
      <c r="AFT1046"/>
      <c r="AFU1046"/>
      <c r="AFV1046"/>
      <c r="AFW1046"/>
      <c r="AFX1046"/>
      <c r="AFY1046"/>
      <c r="AFZ1046"/>
      <c r="AGA1046"/>
      <c r="AGB1046"/>
      <c r="AGC1046"/>
      <c r="AGD1046"/>
      <c r="AGE1046"/>
      <c r="AGF1046"/>
      <c r="AGG1046"/>
      <c r="AGH1046"/>
      <c r="AGI1046"/>
      <c r="AGJ1046"/>
      <c r="AGK1046"/>
      <c r="AGL1046"/>
      <c r="AGM1046"/>
      <c r="AGN1046"/>
      <c r="AGO1046"/>
      <c r="AGP1046"/>
      <c r="AGQ1046"/>
      <c r="AGR1046"/>
      <c r="AGS1046"/>
      <c r="AGT1046"/>
      <c r="AGU1046"/>
      <c r="AGV1046"/>
      <c r="AGW1046"/>
      <c r="AGX1046"/>
      <c r="AGY1046"/>
      <c r="AGZ1046"/>
      <c r="AHA1046"/>
      <c r="AHB1046"/>
      <c r="AHC1046"/>
      <c r="AHD1046"/>
      <c r="AHE1046"/>
      <c r="AHF1046"/>
      <c r="AHG1046"/>
      <c r="AHH1046"/>
      <c r="AHI1046"/>
      <c r="AHJ1046"/>
      <c r="AHK1046"/>
      <c r="AHL1046"/>
      <c r="AHM1046"/>
      <c r="AHN1046"/>
      <c r="AHO1046"/>
      <c r="AHP1046"/>
      <c r="AHQ1046"/>
      <c r="AHR1046"/>
      <c r="AHS1046"/>
      <c r="AHT1046"/>
      <c r="AHU1046"/>
      <c r="AHV1046"/>
      <c r="AHW1046"/>
      <c r="AHX1046"/>
      <c r="AHY1046"/>
      <c r="AHZ1046"/>
      <c r="AIA1046"/>
      <c r="AIB1046"/>
      <c r="AIC1046"/>
      <c r="AID1046"/>
      <c r="AIE1046"/>
      <c r="AIF1046"/>
      <c r="AIG1046"/>
      <c r="AIH1046"/>
      <c r="AII1046"/>
      <c r="AIJ1046"/>
      <c r="AIK1046"/>
      <c r="AIL1046"/>
      <c r="AIM1046"/>
      <c r="AIN1046"/>
      <c r="AIO1046"/>
      <c r="AIP1046"/>
      <c r="AIQ1046"/>
      <c r="AIR1046"/>
      <c r="AIS1046"/>
      <c r="AIT1046"/>
      <c r="AIU1046"/>
      <c r="AIV1046"/>
      <c r="AIW1046"/>
      <c r="AIX1046"/>
      <c r="AIY1046"/>
      <c r="AIZ1046"/>
      <c r="AJA1046"/>
      <c r="AJB1046"/>
      <c r="AJC1046"/>
      <c r="AJD1046"/>
      <c r="AJE1046"/>
      <c r="AJF1046"/>
      <c r="AJG1046"/>
      <c r="AJH1046"/>
      <c r="AJI1046"/>
      <c r="AJJ1046"/>
      <c r="AJK1046"/>
      <c r="AJL1046"/>
      <c r="AJM1046"/>
      <c r="AJN1046"/>
      <c r="AJO1046"/>
      <c r="AJP1046"/>
      <c r="AJQ1046"/>
      <c r="AJR1046"/>
      <c r="AJS1046"/>
      <c r="AJT1046"/>
      <c r="AJU1046"/>
      <c r="AJV1046"/>
      <c r="AJW1046"/>
      <c r="AJX1046"/>
      <c r="AJY1046"/>
      <c r="AJZ1046"/>
      <c r="AKA1046"/>
      <c r="AKB1046"/>
      <c r="AKC1046"/>
      <c r="AKD1046"/>
      <c r="AKE1046"/>
      <c r="AKF1046"/>
      <c r="AKG1046"/>
      <c r="AKH1046"/>
      <c r="AKI1046"/>
      <c r="AKJ1046"/>
      <c r="AKK1046"/>
      <c r="AKL1046"/>
      <c r="AKM1046"/>
      <c r="AKN1046"/>
      <c r="AKO1046"/>
      <c r="AKP1046"/>
      <c r="AKQ1046"/>
      <c r="AKR1046"/>
      <c r="AKS1046"/>
      <c r="AKT1046"/>
      <c r="AKU1046"/>
      <c r="AKV1046"/>
      <c r="AKW1046"/>
      <c r="AKX1046"/>
      <c r="AKY1046"/>
      <c r="AKZ1046"/>
      <c r="ALA1046"/>
      <c r="ALB1046"/>
      <c r="ALC1046"/>
      <c r="ALD1046"/>
      <c r="ALE1046"/>
      <c r="ALF1046"/>
      <c r="ALG1046"/>
      <c r="ALH1046"/>
      <c r="ALI1046"/>
      <c r="ALJ1046"/>
      <c r="ALK1046"/>
      <c r="ALL1046"/>
      <c r="ALM1046"/>
      <c r="ALN1046"/>
      <c r="ALO1046"/>
      <c r="ALP1046"/>
      <c r="ALQ1046"/>
      <c r="ALR1046"/>
      <c r="ALS1046"/>
      <c r="ALT1046"/>
      <c r="ALU1046"/>
      <c r="ALV1046"/>
      <c r="ALW1046"/>
      <c r="ALX1046"/>
      <c r="ALY1046"/>
      <c r="ALZ1046"/>
      <c r="AMA1046"/>
      <c r="AMB1046"/>
      <c r="AMC1046"/>
      <c r="AMD1046"/>
      <c r="AME1046"/>
      <c r="AMF1046"/>
      <c r="AMG1046"/>
      <c r="AMH1046"/>
    </row>
    <row r="1047" spans="1:1022" ht="24.95" customHeight="1" x14ac:dyDescent="0.2">
      <c r="A1047" s="23" t="s">
        <v>56</v>
      </c>
      <c r="B1047" s="23" t="s">
        <v>2679</v>
      </c>
      <c r="C1047" s="23" t="s">
        <v>2680</v>
      </c>
      <c r="D1047" s="23"/>
      <c r="E1047" s="23" t="s">
        <v>2255</v>
      </c>
      <c r="F1047" s="110"/>
      <c r="G1047" s="23"/>
      <c r="H1047" s="23"/>
      <c r="I1047" s="23">
        <v>460</v>
      </c>
      <c r="J1047" s="23"/>
      <c r="K1047" s="23" t="s">
        <v>4138</v>
      </c>
      <c r="L1047" s="23"/>
      <c r="M1047" s="94">
        <v>29.66</v>
      </c>
      <c r="N1047" s="94">
        <v>350</v>
      </c>
      <c r="O1047" s="24">
        <f t="shared" si="2925"/>
        <v>460</v>
      </c>
      <c r="P1047" s="25">
        <f t="shared" si="2926"/>
        <v>31.311074495688914</v>
      </c>
      <c r="Q1047" s="26">
        <f t="shared" si="2927"/>
        <v>14265.694442920954</v>
      </c>
      <c r="R1047" s="27">
        <f t="shared" si="2928"/>
        <v>190</v>
      </c>
      <c r="S1047" s="27">
        <f t="shared" si="2929"/>
        <v>29.950668</v>
      </c>
      <c r="T1047" s="28">
        <f t="shared" si="2930"/>
        <v>5690.6269199999997</v>
      </c>
      <c r="U1047" s="25"/>
      <c r="V1047" s="25">
        <f t="shared" si="2931"/>
        <v>29.950668</v>
      </c>
      <c r="W1047" s="28">
        <f t="shared" si="2932"/>
        <v>0</v>
      </c>
      <c r="X1047" s="25"/>
      <c r="Y1047" s="25">
        <f t="shared" si="2933"/>
        <v>30.2441845464</v>
      </c>
      <c r="Z1047" s="28">
        <f t="shared" si="2934"/>
        <v>0</v>
      </c>
      <c r="AA1047" s="25">
        <v>190</v>
      </c>
      <c r="AB1047" s="25">
        <f t="shared" si="2935"/>
        <v>30.540577554954719</v>
      </c>
      <c r="AC1047" s="28">
        <f t="shared" si="2936"/>
        <v>5802.7097354413963</v>
      </c>
      <c r="AD1047" s="27">
        <f t="shared" si="2937"/>
        <v>40</v>
      </c>
      <c r="AE1047" s="27">
        <f t="shared" si="2938"/>
        <v>30.839875214993278</v>
      </c>
      <c r="AF1047" s="28">
        <f t="shared" si="2939"/>
        <v>1233.595008599731</v>
      </c>
      <c r="AG1047" s="25"/>
      <c r="AH1047" s="25">
        <f t="shared" si="2940"/>
        <v>30.839875214993278</v>
      </c>
      <c r="AI1047" s="28">
        <f t="shared" si="2941"/>
        <v>0</v>
      </c>
      <c r="AJ1047" s="25"/>
      <c r="AK1047" s="25">
        <f t="shared" si="2942"/>
        <v>31.142105992100213</v>
      </c>
      <c r="AL1047" s="28">
        <f t="shared" si="2943"/>
        <v>0</v>
      </c>
      <c r="AM1047" s="25">
        <v>40</v>
      </c>
      <c r="AN1047" s="25">
        <f t="shared" si="2944"/>
        <v>31.447298630822797</v>
      </c>
      <c r="AO1047" s="28">
        <f t="shared" si="2945"/>
        <v>1257.8919452329119</v>
      </c>
      <c r="AP1047" s="27">
        <f t="shared" si="2946"/>
        <v>190</v>
      </c>
      <c r="AQ1047" s="27">
        <f t="shared" si="2947"/>
        <v>31.75548215740486</v>
      </c>
      <c r="AR1047" s="28">
        <f t="shared" si="2948"/>
        <v>6033.5416099069234</v>
      </c>
      <c r="AS1047" s="25"/>
      <c r="AT1047" s="25">
        <f t="shared" si="2949"/>
        <v>31.75548215740486</v>
      </c>
      <c r="AU1047" s="28">
        <f t="shared" si="2950"/>
        <v>0</v>
      </c>
      <c r="AV1047" s="25">
        <v>190</v>
      </c>
      <c r="AW1047" s="25">
        <f t="shared" si="2951"/>
        <v>32.066685882547425</v>
      </c>
      <c r="AX1047" s="28">
        <f t="shared" si="2952"/>
        <v>6092.670317684011</v>
      </c>
      <c r="AY1047" s="25"/>
      <c r="AZ1047" s="25">
        <f t="shared" si="2953"/>
        <v>32.38093940419639</v>
      </c>
      <c r="BA1047" s="28">
        <f t="shared" si="2954"/>
        <v>0</v>
      </c>
      <c r="BB1047" s="27">
        <f t="shared" si="2955"/>
        <v>40</v>
      </c>
      <c r="BC1047" s="27">
        <f t="shared" si="2956"/>
        <v>32.698272610357513</v>
      </c>
      <c r="BD1047" s="28">
        <f t="shared" si="2957"/>
        <v>1307.9309044143006</v>
      </c>
      <c r="BE1047" s="25">
        <v>40</v>
      </c>
      <c r="BF1047" s="25">
        <f t="shared" si="2958"/>
        <v>32.698272610357513</v>
      </c>
      <c r="BG1047" s="28">
        <f t="shared" si="2959"/>
        <v>1307.9309044143006</v>
      </c>
      <c r="BH1047" s="25"/>
      <c r="BI1047" s="25">
        <f t="shared" si="2960"/>
        <v>33.018715681939021</v>
      </c>
      <c r="BJ1047" s="28">
        <f t="shared" si="2961"/>
        <v>0</v>
      </c>
      <c r="BK1047" s="25"/>
      <c r="BL1047" s="25">
        <f t="shared" si="2962"/>
        <v>33.342299095622025</v>
      </c>
      <c r="BM1047" s="28">
        <f t="shared" si="2963"/>
        <v>0</v>
      </c>
      <c r="BN1047" s="29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 s="30"/>
      <c r="DA1047" s="30"/>
      <c r="DB1047" s="30"/>
      <c r="DC1047" s="30"/>
      <c r="DD1047" s="30"/>
      <c r="DE1047" s="30"/>
      <c r="DF1047" s="30"/>
      <c r="DG1047" s="30"/>
      <c r="DH1047" s="30"/>
      <c r="DI1047" s="30"/>
      <c r="DJ1047" s="30"/>
      <c r="DK1047" s="30"/>
      <c r="DL1047" s="30"/>
      <c r="DM1047" s="30"/>
      <c r="DN1047" s="30"/>
      <c r="DO1047" s="30"/>
      <c r="DP1047" s="30"/>
      <c r="DQ1047" s="30"/>
      <c r="DR1047" s="30"/>
      <c r="DS1047" s="30"/>
      <c r="DT1047" s="30"/>
      <c r="DU1047" s="30"/>
      <c r="DV1047" s="30"/>
      <c r="DW1047" s="30"/>
      <c r="DX1047" s="30"/>
      <c r="DY1047" s="30"/>
      <c r="DZ1047" s="30"/>
      <c r="EA1047" s="30"/>
      <c r="EB1047" s="30"/>
      <c r="EC1047" s="30"/>
      <c r="ED1047" s="30"/>
      <c r="EE1047" s="30"/>
      <c r="EF1047" s="30"/>
      <c r="EG1047" s="30"/>
      <c r="EH1047" s="30"/>
      <c r="EI1047" s="30"/>
      <c r="EJ1047" s="30"/>
      <c r="EK1047" s="30"/>
      <c r="EL1047" s="30"/>
      <c r="EM1047" s="30"/>
      <c r="EN1047" s="30"/>
      <c r="EO1047" s="30"/>
      <c r="EP1047" s="30"/>
      <c r="EQ1047" s="30"/>
      <c r="ER1047" s="30"/>
      <c r="ES1047" s="30"/>
      <c r="ET1047" s="30"/>
      <c r="EU1047" s="30"/>
      <c r="EV1047" s="30"/>
      <c r="EW1047" s="30"/>
      <c r="EX1047" s="30"/>
      <c r="EY1047" s="30"/>
      <c r="EZ1047" s="30"/>
      <c r="FA1047" s="30"/>
      <c r="FB1047" s="30"/>
      <c r="FC1047" s="30"/>
      <c r="FD1047" s="30"/>
      <c r="FE1047" s="30"/>
      <c r="FF1047" s="30"/>
      <c r="FG1047" s="30"/>
      <c r="FH1047" s="30"/>
      <c r="FI1047" s="30"/>
      <c r="FJ1047"/>
      <c r="FK1047"/>
      <c r="FL1047"/>
      <c r="FM1047"/>
      <c r="FN1047"/>
      <c r="FO1047"/>
      <c r="FP1047"/>
      <c r="FQ1047"/>
      <c r="FR1047"/>
      <c r="FS1047"/>
      <c r="FT1047"/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  <c r="GJ1047"/>
      <c r="GK1047"/>
      <c r="GL1047"/>
      <c r="GM1047"/>
      <c r="GN1047"/>
      <c r="GO1047"/>
      <c r="GP1047"/>
      <c r="GQ1047"/>
      <c r="GR1047"/>
      <c r="GS1047"/>
      <c r="GT1047"/>
      <c r="GU1047"/>
      <c r="GV1047"/>
      <c r="GW1047"/>
      <c r="GX1047"/>
      <c r="GY1047"/>
      <c r="GZ1047"/>
      <c r="HA1047"/>
      <c r="HB1047"/>
      <c r="HC1047"/>
      <c r="HD1047"/>
      <c r="HE1047"/>
      <c r="HF1047"/>
      <c r="HG1047"/>
      <c r="HH1047"/>
      <c r="HI1047"/>
      <c r="HJ1047"/>
      <c r="HK1047"/>
      <c r="HL1047"/>
      <c r="HM1047"/>
      <c r="HN1047"/>
      <c r="HO1047"/>
      <c r="HP1047"/>
      <c r="HQ1047"/>
      <c r="HR1047"/>
      <c r="HS1047"/>
      <c r="HT1047"/>
      <c r="HU1047"/>
      <c r="HV1047"/>
      <c r="HW1047"/>
      <c r="HX1047"/>
      <c r="HY1047"/>
      <c r="HZ1047"/>
      <c r="IA1047"/>
      <c r="IB1047"/>
      <c r="IC1047"/>
      <c r="ID1047"/>
      <c r="IE1047"/>
      <c r="IF1047"/>
      <c r="IG1047"/>
      <c r="IH1047"/>
      <c r="II1047"/>
      <c r="IJ1047"/>
      <c r="IK1047"/>
      <c r="IL1047"/>
      <c r="IM1047"/>
      <c r="IN1047"/>
      <c r="IO1047"/>
      <c r="IP1047"/>
      <c r="IQ1047"/>
      <c r="IR1047"/>
      <c r="IS1047"/>
      <c r="IT1047"/>
      <c r="IU1047"/>
      <c r="IV1047"/>
      <c r="IW1047"/>
      <c r="IX1047"/>
      <c r="IY1047"/>
      <c r="IZ1047"/>
      <c r="JA1047"/>
      <c r="JB1047"/>
      <c r="JC1047"/>
      <c r="JD1047"/>
      <c r="JE1047"/>
      <c r="JF1047"/>
      <c r="JG1047"/>
      <c r="JH1047"/>
      <c r="JI1047"/>
      <c r="JJ1047"/>
      <c r="JK1047"/>
      <c r="JL1047"/>
      <c r="JM1047"/>
      <c r="JN1047"/>
      <c r="JO1047"/>
      <c r="JP1047"/>
      <c r="JQ1047"/>
      <c r="JR1047"/>
      <c r="JS1047"/>
      <c r="JT1047"/>
      <c r="JU1047"/>
      <c r="JV1047"/>
      <c r="JW1047"/>
      <c r="JX1047"/>
      <c r="JY1047"/>
      <c r="JZ1047"/>
      <c r="KA1047"/>
      <c r="KB1047"/>
      <c r="KC1047"/>
      <c r="KD1047"/>
      <c r="KE1047"/>
      <c r="KF1047"/>
      <c r="KG1047"/>
      <c r="KH1047"/>
      <c r="KI1047"/>
      <c r="KJ1047"/>
      <c r="KK1047"/>
      <c r="KL1047"/>
      <c r="KM1047"/>
      <c r="KN1047"/>
      <c r="KO1047"/>
      <c r="KP1047"/>
      <c r="KQ1047"/>
      <c r="KR1047"/>
      <c r="KS1047"/>
      <c r="KT1047"/>
      <c r="KU1047"/>
      <c r="KV1047"/>
      <c r="KW1047"/>
      <c r="KX1047"/>
      <c r="KY1047"/>
      <c r="KZ1047"/>
      <c r="LA1047"/>
      <c r="LB1047"/>
      <c r="LC1047"/>
      <c r="LD1047"/>
      <c r="LE1047"/>
      <c r="LF1047"/>
      <c r="LG1047"/>
      <c r="LH1047"/>
      <c r="LI1047"/>
      <c r="LJ1047"/>
      <c r="LK1047"/>
      <c r="LL1047"/>
      <c r="LM1047"/>
      <c r="LN1047"/>
      <c r="LO1047"/>
      <c r="LP1047"/>
      <c r="LQ1047"/>
      <c r="LR1047"/>
      <c r="LS1047"/>
      <c r="LT1047"/>
      <c r="LU1047"/>
      <c r="LV1047"/>
      <c r="LW1047"/>
      <c r="LX1047"/>
      <c r="LY1047"/>
      <c r="LZ1047"/>
      <c r="MA1047"/>
      <c r="MB1047"/>
      <c r="MC1047"/>
      <c r="MD1047"/>
      <c r="ME1047"/>
      <c r="MF1047"/>
      <c r="MG1047"/>
      <c r="MH1047"/>
      <c r="MI1047"/>
      <c r="MJ1047"/>
      <c r="MK1047"/>
      <c r="ML1047"/>
      <c r="MM1047"/>
      <c r="MN1047"/>
      <c r="MO1047"/>
      <c r="MP1047"/>
      <c r="MQ1047"/>
      <c r="MR1047"/>
      <c r="MS1047"/>
      <c r="MT1047"/>
      <c r="MU1047"/>
      <c r="MV1047"/>
      <c r="MW1047"/>
      <c r="MX1047"/>
      <c r="MY1047"/>
      <c r="MZ1047"/>
      <c r="NA1047"/>
      <c r="NB1047"/>
      <c r="NC1047"/>
      <c r="ND1047"/>
      <c r="NE1047"/>
      <c r="NF1047"/>
      <c r="NG1047"/>
      <c r="NH1047"/>
      <c r="NI1047"/>
      <c r="NJ1047"/>
      <c r="NK1047"/>
      <c r="NL1047"/>
      <c r="NM1047"/>
      <c r="NN1047"/>
      <c r="NO1047"/>
      <c r="NP1047"/>
      <c r="NQ1047"/>
      <c r="NR1047"/>
      <c r="NS1047"/>
      <c r="NT1047"/>
      <c r="NU1047"/>
      <c r="NV1047"/>
      <c r="NW1047"/>
      <c r="NX1047"/>
      <c r="NY1047"/>
      <c r="NZ1047"/>
      <c r="OA1047"/>
      <c r="OB1047"/>
      <c r="OC1047"/>
      <c r="OD1047"/>
      <c r="OE1047"/>
      <c r="OF1047"/>
      <c r="OG1047"/>
      <c r="OH1047"/>
      <c r="OI1047"/>
      <c r="OJ1047"/>
      <c r="OK1047"/>
      <c r="OL1047"/>
      <c r="OM1047"/>
      <c r="ON1047"/>
      <c r="OO1047"/>
      <c r="OP1047"/>
      <c r="OQ1047"/>
      <c r="OR1047"/>
      <c r="OS1047"/>
      <c r="OT1047"/>
      <c r="OU1047"/>
      <c r="OV1047"/>
      <c r="OW1047"/>
      <c r="OX1047"/>
      <c r="OY1047"/>
      <c r="OZ1047"/>
      <c r="PA1047"/>
      <c r="PB1047"/>
      <c r="PC1047"/>
      <c r="PD1047"/>
      <c r="PE1047"/>
      <c r="PF1047"/>
      <c r="PG1047"/>
      <c r="PH1047"/>
      <c r="PI1047"/>
      <c r="PJ1047"/>
      <c r="PK1047"/>
      <c r="PL1047"/>
      <c r="PM1047"/>
      <c r="PN1047"/>
      <c r="PO1047"/>
      <c r="PP1047"/>
      <c r="PQ1047"/>
      <c r="PR1047"/>
      <c r="PS1047"/>
      <c r="PT1047"/>
      <c r="PU1047"/>
      <c r="PV1047"/>
      <c r="PW1047"/>
      <c r="PX1047"/>
      <c r="PY1047"/>
      <c r="PZ1047"/>
      <c r="QA1047"/>
      <c r="QB1047"/>
      <c r="QC1047"/>
      <c r="QD1047"/>
      <c r="QE1047"/>
      <c r="QF1047"/>
      <c r="QG1047"/>
      <c r="QH1047"/>
      <c r="QI1047"/>
      <c r="QJ1047"/>
      <c r="QK1047"/>
      <c r="QL1047"/>
      <c r="QM1047"/>
      <c r="QN1047"/>
      <c r="QO1047"/>
      <c r="QP1047"/>
      <c r="QQ1047"/>
      <c r="QR1047"/>
      <c r="QS1047"/>
      <c r="QT1047"/>
      <c r="QU1047"/>
      <c r="QV1047"/>
      <c r="QW1047"/>
      <c r="QX1047"/>
      <c r="QY1047"/>
      <c r="QZ1047"/>
      <c r="RA1047"/>
      <c r="RB1047"/>
      <c r="RC1047"/>
      <c r="RD1047"/>
      <c r="RE1047"/>
      <c r="RF1047"/>
      <c r="RG1047"/>
      <c r="RH1047"/>
      <c r="RI1047"/>
      <c r="RJ1047"/>
      <c r="RK1047"/>
      <c r="RL1047"/>
      <c r="RM1047"/>
      <c r="RN1047"/>
      <c r="RO1047"/>
      <c r="RP1047"/>
      <c r="RQ1047"/>
      <c r="RR1047"/>
      <c r="RS1047"/>
      <c r="RT1047"/>
      <c r="RU1047"/>
      <c r="RV1047"/>
      <c r="RW1047"/>
      <c r="RX1047"/>
      <c r="RY1047"/>
      <c r="RZ1047"/>
      <c r="SA1047"/>
      <c r="SB1047"/>
      <c r="SC1047"/>
      <c r="SD1047"/>
      <c r="SE1047"/>
      <c r="SF1047"/>
      <c r="SG1047"/>
      <c r="SH1047"/>
      <c r="SI1047"/>
      <c r="SJ1047"/>
      <c r="SK1047"/>
      <c r="SL1047"/>
      <c r="SM1047"/>
      <c r="SN1047"/>
      <c r="SO1047"/>
      <c r="SP1047"/>
      <c r="SQ1047"/>
      <c r="SR1047"/>
      <c r="SS1047"/>
      <c r="ST1047"/>
      <c r="SU1047"/>
      <c r="SV1047"/>
      <c r="SW1047"/>
      <c r="SX1047"/>
      <c r="SY1047"/>
      <c r="SZ1047"/>
      <c r="TA1047"/>
      <c r="TB1047"/>
      <c r="TC1047"/>
      <c r="TD1047"/>
      <c r="TE1047"/>
      <c r="TF1047"/>
      <c r="TG1047"/>
      <c r="TH1047"/>
      <c r="TI1047"/>
      <c r="TJ1047"/>
      <c r="TK1047"/>
      <c r="TL1047"/>
      <c r="TM1047"/>
      <c r="TN1047"/>
      <c r="TO1047"/>
      <c r="TP1047"/>
      <c r="TQ1047"/>
      <c r="TR1047"/>
      <c r="TS1047"/>
      <c r="TT1047"/>
      <c r="TU1047"/>
      <c r="TV1047"/>
      <c r="TW1047"/>
      <c r="TX1047"/>
      <c r="TY1047"/>
      <c r="TZ1047"/>
      <c r="UA1047"/>
      <c r="UB1047"/>
      <c r="UC1047"/>
      <c r="UD1047"/>
      <c r="UE1047"/>
      <c r="UF1047"/>
      <c r="UG1047"/>
      <c r="UH1047"/>
      <c r="UI1047"/>
      <c r="UJ1047"/>
      <c r="UK1047"/>
      <c r="UL1047"/>
      <c r="UM1047"/>
      <c r="UN1047"/>
      <c r="UO1047"/>
      <c r="UP1047"/>
      <c r="UQ1047"/>
      <c r="UR1047"/>
      <c r="US1047"/>
      <c r="UT1047"/>
      <c r="UU1047"/>
      <c r="UV1047"/>
      <c r="UW1047"/>
      <c r="UX1047"/>
      <c r="UY1047"/>
      <c r="UZ1047"/>
      <c r="VA1047"/>
      <c r="VB1047"/>
      <c r="VC1047"/>
      <c r="VD1047"/>
      <c r="VE1047"/>
      <c r="VF1047"/>
      <c r="VG1047"/>
      <c r="VH1047"/>
      <c r="VI1047"/>
      <c r="VJ1047"/>
      <c r="VK1047"/>
      <c r="VL1047"/>
      <c r="VM1047"/>
      <c r="VN1047"/>
      <c r="VO1047"/>
      <c r="VP1047"/>
      <c r="VQ1047"/>
      <c r="VR1047"/>
      <c r="VS1047"/>
      <c r="VT1047"/>
      <c r="VU1047"/>
      <c r="VV1047"/>
      <c r="VW1047"/>
      <c r="VX1047"/>
      <c r="VY1047"/>
      <c r="VZ1047"/>
      <c r="WA1047"/>
      <c r="WB1047"/>
      <c r="WC1047"/>
      <c r="WD1047"/>
      <c r="WE1047"/>
      <c r="WF1047"/>
      <c r="WG1047"/>
      <c r="WH1047"/>
      <c r="WI1047"/>
      <c r="WJ1047"/>
      <c r="WK1047"/>
      <c r="WL1047"/>
      <c r="WM1047"/>
      <c r="WN1047"/>
      <c r="WO1047"/>
      <c r="WP1047"/>
      <c r="WQ1047"/>
      <c r="WR1047"/>
      <c r="WS1047"/>
      <c r="WT1047"/>
      <c r="WU1047"/>
      <c r="WV1047"/>
      <c r="WW1047"/>
      <c r="WX1047"/>
      <c r="WY1047"/>
      <c r="WZ1047"/>
      <c r="XA1047"/>
      <c r="XB1047"/>
      <c r="XC1047"/>
      <c r="XD1047"/>
      <c r="XE1047"/>
      <c r="XF1047"/>
      <c r="XG1047"/>
      <c r="XH1047"/>
      <c r="XI1047"/>
      <c r="XJ1047"/>
      <c r="XK1047"/>
      <c r="XL1047"/>
      <c r="XM1047"/>
      <c r="XN1047"/>
      <c r="XO1047"/>
      <c r="XP1047"/>
      <c r="XQ1047"/>
      <c r="XR1047"/>
      <c r="XS1047"/>
      <c r="XT1047"/>
      <c r="XU1047"/>
      <c r="XV1047"/>
      <c r="XW1047"/>
      <c r="XX1047"/>
      <c r="XY1047"/>
      <c r="XZ1047"/>
      <c r="YA1047"/>
      <c r="YB1047"/>
      <c r="YC1047"/>
      <c r="YD1047"/>
      <c r="YE1047"/>
      <c r="YF1047"/>
      <c r="YG1047"/>
      <c r="YH1047"/>
      <c r="YI1047"/>
      <c r="YJ1047"/>
      <c r="YK1047"/>
      <c r="YL1047"/>
      <c r="YM1047"/>
      <c r="YN1047"/>
      <c r="YO1047"/>
      <c r="YP1047"/>
      <c r="YQ1047"/>
      <c r="YR1047"/>
      <c r="YS1047"/>
      <c r="YT1047"/>
      <c r="YU1047"/>
      <c r="YV1047"/>
      <c r="YW1047"/>
      <c r="YX1047"/>
      <c r="YY1047"/>
      <c r="YZ1047"/>
      <c r="ZA1047"/>
      <c r="ZB1047"/>
      <c r="ZC1047"/>
      <c r="ZD1047"/>
      <c r="ZE1047"/>
      <c r="ZF1047"/>
      <c r="ZG1047"/>
      <c r="ZH1047"/>
      <c r="ZI1047"/>
      <c r="ZJ1047"/>
      <c r="ZK1047"/>
      <c r="ZL1047"/>
      <c r="ZM1047"/>
      <c r="ZN1047"/>
      <c r="ZO1047"/>
      <c r="ZP1047"/>
      <c r="ZQ1047"/>
      <c r="ZR1047"/>
      <c r="ZS1047"/>
      <c r="ZT1047"/>
      <c r="ZU1047"/>
      <c r="ZV1047"/>
      <c r="ZW1047"/>
      <c r="ZX1047"/>
      <c r="ZY1047"/>
      <c r="ZZ1047"/>
      <c r="AAA1047"/>
      <c r="AAB1047"/>
      <c r="AAC1047"/>
      <c r="AAD1047"/>
      <c r="AAE1047"/>
      <c r="AAF1047"/>
      <c r="AAG1047"/>
      <c r="AAH1047"/>
      <c r="AAI1047"/>
      <c r="AAJ1047"/>
      <c r="AAK1047"/>
      <c r="AAL1047"/>
      <c r="AAM1047"/>
      <c r="AAN1047"/>
      <c r="AAO1047"/>
      <c r="AAP1047"/>
      <c r="AAQ1047"/>
      <c r="AAR1047"/>
      <c r="AAS1047"/>
      <c r="AAT1047"/>
      <c r="AAU1047"/>
      <c r="AAV1047"/>
      <c r="AAW1047"/>
      <c r="AAX1047"/>
      <c r="AAY1047"/>
      <c r="AAZ1047"/>
      <c r="ABA1047"/>
      <c r="ABB1047"/>
      <c r="ABC1047"/>
      <c r="ABD1047"/>
      <c r="ABE1047"/>
      <c r="ABF1047"/>
      <c r="ABG1047"/>
      <c r="ABH1047"/>
      <c r="ABI1047"/>
      <c r="ABJ1047"/>
      <c r="ABK1047"/>
      <c r="ABL1047"/>
      <c r="ABM1047"/>
      <c r="ABN1047"/>
      <c r="ABO1047"/>
      <c r="ABP1047"/>
      <c r="ABQ1047"/>
      <c r="ABR1047"/>
      <c r="ABS1047"/>
      <c r="ABT1047"/>
      <c r="ABU1047"/>
      <c r="ABV1047"/>
      <c r="ABW1047"/>
      <c r="ABX1047"/>
      <c r="ABY1047"/>
      <c r="ABZ1047"/>
      <c r="ACA1047"/>
      <c r="ACB1047"/>
      <c r="ACC1047"/>
      <c r="ACD1047"/>
      <c r="ACE1047"/>
      <c r="ACF1047"/>
      <c r="ACG1047"/>
      <c r="ACH1047"/>
      <c r="ACI1047"/>
      <c r="ACJ1047"/>
      <c r="ACK1047"/>
      <c r="ACL1047"/>
      <c r="ACM1047"/>
      <c r="ACN1047"/>
      <c r="ACO1047"/>
      <c r="ACP1047"/>
      <c r="ACQ1047"/>
      <c r="ACR1047"/>
      <c r="ACS1047"/>
      <c r="ACT1047"/>
      <c r="ACU1047"/>
      <c r="ACV1047"/>
      <c r="ACW1047"/>
      <c r="ACX1047"/>
      <c r="ACY1047"/>
      <c r="ACZ1047"/>
      <c r="ADA1047"/>
      <c r="ADB1047"/>
      <c r="ADC1047"/>
      <c r="ADD1047"/>
      <c r="ADE1047"/>
      <c r="ADF1047"/>
      <c r="ADG1047"/>
      <c r="ADH1047"/>
      <c r="ADI1047"/>
      <c r="ADJ1047"/>
      <c r="ADK1047"/>
      <c r="ADL1047"/>
      <c r="ADM1047"/>
      <c r="ADN1047"/>
      <c r="ADO1047"/>
      <c r="ADP1047"/>
      <c r="ADQ1047"/>
      <c r="ADR1047"/>
      <c r="ADS1047"/>
      <c r="ADT1047"/>
      <c r="ADU1047"/>
      <c r="ADV1047"/>
      <c r="ADW1047"/>
      <c r="ADX1047"/>
      <c r="ADY1047"/>
      <c r="ADZ1047"/>
      <c r="AEA1047"/>
      <c r="AEB1047"/>
      <c r="AEC1047"/>
      <c r="AED1047"/>
      <c r="AEE1047"/>
      <c r="AEF1047"/>
      <c r="AEG1047"/>
      <c r="AEH1047"/>
      <c r="AEI1047"/>
      <c r="AEJ1047"/>
      <c r="AEK1047"/>
      <c r="AEL1047"/>
      <c r="AEM1047"/>
      <c r="AEN1047"/>
      <c r="AEO1047"/>
      <c r="AEP1047"/>
      <c r="AEQ1047"/>
      <c r="AER1047"/>
      <c r="AES1047"/>
      <c r="AET1047"/>
      <c r="AEU1047"/>
      <c r="AEV1047"/>
      <c r="AEW1047"/>
      <c r="AEX1047"/>
      <c r="AEY1047"/>
      <c r="AEZ1047"/>
      <c r="AFA1047"/>
      <c r="AFB1047"/>
      <c r="AFC1047"/>
      <c r="AFD1047"/>
      <c r="AFE1047"/>
      <c r="AFF1047"/>
      <c r="AFG1047"/>
      <c r="AFH1047"/>
      <c r="AFI1047"/>
      <c r="AFJ1047"/>
      <c r="AFK1047"/>
      <c r="AFL1047"/>
      <c r="AFM1047"/>
      <c r="AFN1047"/>
      <c r="AFO1047"/>
      <c r="AFP1047"/>
      <c r="AFQ1047"/>
      <c r="AFR1047"/>
      <c r="AFS1047"/>
      <c r="AFT1047"/>
      <c r="AFU1047"/>
      <c r="AFV1047"/>
      <c r="AFW1047"/>
      <c r="AFX1047"/>
      <c r="AFY1047"/>
      <c r="AFZ1047"/>
      <c r="AGA1047"/>
      <c r="AGB1047"/>
      <c r="AGC1047"/>
      <c r="AGD1047"/>
      <c r="AGE1047"/>
      <c r="AGF1047"/>
      <c r="AGG1047"/>
      <c r="AGH1047"/>
      <c r="AGI1047"/>
      <c r="AGJ1047"/>
      <c r="AGK1047"/>
      <c r="AGL1047"/>
      <c r="AGM1047"/>
      <c r="AGN1047"/>
      <c r="AGO1047"/>
      <c r="AGP1047"/>
      <c r="AGQ1047"/>
      <c r="AGR1047"/>
      <c r="AGS1047"/>
      <c r="AGT1047"/>
      <c r="AGU1047"/>
      <c r="AGV1047"/>
      <c r="AGW1047"/>
      <c r="AGX1047"/>
      <c r="AGY1047"/>
      <c r="AGZ1047"/>
      <c r="AHA1047"/>
      <c r="AHB1047"/>
      <c r="AHC1047"/>
      <c r="AHD1047"/>
      <c r="AHE1047"/>
      <c r="AHF1047"/>
      <c r="AHG1047"/>
      <c r="AHH1047"/>
      <c r="AHI1047"/>
      <c r="AHJ1047"/>
      <c r="AHK1047"/>
      <c r="AHL1047"/>
      <c r="AHM1047"/>
      <c r="AHN1047"/>
      <c r="AHO1047"/>
      <c r="AHP1047"/>
      <c r="AHQ1047"/>
      <c r="AHR1047"/>
      <c r="AHS1047"/>
      <c r="AHT1047"/>
      <c r="AHU1047"/>
      <c r="AHV1047"/>
      <c r="AHW1047"/>
      <c r="AHX1047"/>
      <c r="AHY1047"/>
      <c r="AHZ1047"/>
      <c r="AIA1047"/>
      <c r="AIB1047"/>
      <c r="AIC1047"/>
      <c r="AID1047"/>
      <c r="AIE1047"/>
      <c r="AIF1047"/>
      <c r="AIG1047"/>
      <c r="AIH1047"/>
      <c r="AII1047"/>
      <c r="AIJ1047"/>
      <c r="AIK1047"/>
      <c r="AIL1047"/>
      <c r="AIM1047"/>
      <c r="AIN1047"/>
      <c r="AIO1047"/>
      <c r="AIP1047"/>
      <c r="AIQ1047"/>
      <c r="AIR1047"/>
      <c r="AIS1047"/>
      <c r="AIT1047"/>
      <c r="AIU1047"/>
      <c r="AIV1047"/>
      <c r="AIW1047"/>
      <c r="AIX1047"/>
      <c r="AIY1047"/>
      <c r="AIZ1047"/>
      <c r="AJA1047"/>
      <c r="AJB1047"/>
      <c r="AJC1047"/>
      <c r="AJD1047"/>
      <c r="AJE1047"/>
      <c r="AJF1047"/>
      <c r="AJG1047"/>
      <c r="AJH1047"/>
      <c r="AJI1047"/>
      <c r="AJJ1047"/>
      <c r="AJK1047"/>
      <c r="AJL1047"/>
      <c r="AJM1047"/>
      <c r="AJN1047"/>
      <c r="AJO1047"/>
      <c r="AJP1047"/>
      <c r="AJQ1047"/>
      <c r="AJR1047"/>
      <c r="AJS1047"/>
      <c r="AJT1047"/>
      <c r="AJU1047"/>
      <c r="AJV1047"/>
      <c r="AJW1047"/>
      <c r="AJX1047"/>
      <c r="AJY1047"/>
      <c r="AJZ1047"/>
      <c r="AKA1047"/>
      <c r="AKB1047"/>
      <c r="AKC1047"/>
      <c r="AKD1047"/>
      <c r="AKE1047"/>
      <c r="AKF1047"/>
      <c r="AKG1047"/>
      <c r="AKH1047"/>
      <c r="AKI1047"/>
      <c r="AKJ1047"/>
      <c r="AKK1047"/>
      <c r="AKL1047"/>
      <c r="AKM1047"/>
      <c r="AKN1047"/>
      <c r="AKO1047"/>
      <c r="AKP1047"/>
      <c r="AKQ1047"/>
      <c r="AKR1047"/>
      <c r="AKS1047"/>
      <c r="AKT1047"/>
      <c r="AKU1047"/>
      <c r="AKV1047"/>
      <c r="AKW1047"/>
      <c r="AKX1047"/>
      <c r="AKY1047"/>
      <c r="AKZ1047"/>
      <c r="ALA1047"/>
      <c r="ALB1047"/>
      <c r="ALC1047"/>
      <c r="ALD1047"/>
      <c r="ALE1047"/>
      <c r="ALF1047"/>
      <c r="ALG1047"/>
      <c r="ALH1047"/>
      <c r="ALI1047"/>
      <c r="ALJ1047"/>
      <c r="ALK1047"/>
      <c r="ALL1047"/>
      <c r="ALM1047"/>
      <c r="ALN1047"/>
      <c r="ALO1047"/>
      <c r="ALP1047"/>
      <c r="ALQ1047"/>
      <c r="ALR1047"/>
      <c r="ALS1047"/>
      <c r="ALT1047"/>
      <c r="ALU1047"/>
      <c r="ALV1047"/>
      <c r="ALW1047"/>
      <c r="ALX1047"/>
      <c r="ALY1047"/>
      <c r="ALZ1047"/>
      <c r="AMA1047"/>
      <c r="AMB1047"/>
      <c r="AMC1047"/>
      <c r="AMD1047"/>
      <c r="AME1047"/>
      <c r="AMF1047"/>
      <c r="AMG1047"/>
      <c r="AMH1047"/>
    </row>
    <row r="1048" spans="1:1022" ht="24.95" customHeight="1" x14ac:dyDescent="0.2">
      <c r="A1048" s="23" t="s">
        <v>56</v>
      </c>
      <c r="B1048" s="23" t="s">
        <v>2681</v>
      </c>
      <c r="C1048" s="23" t="s">
        <v>2682</v>
      </c>
      <c r="D1048" s="23"/>
      <c r="E1048" s="23" t="s">
        <v>2255</v>
      </c>
      <c r="F1048" s="110"/>
      <c r="G1048" s="23"/>
      <c r="H1048" s="23"/>
      <c r="I1048" s="23">
        <v>40</v>
      </c>
      <c r="J1048" s="23"/>
      <c r="K1048" s="23" t="s">
        <v>4138</v>
      </c>
      <c r="L1048" s="23"/>
      <c r="M1048" s="94">
        <v>317.36</v>
      </c>
      <c r="N1048" s="94">
        <v>7</v>
      </c>
      <c r="O1048" s="24">
        <f t="shared" si="2925"/>
        <v>40</v>
      </c>
      <c r="P1048" s="25">
        <f t="shared" si="2926"/>
        <v>335.02638577045974</v>
      </c>
      <c r="Q1048" s="26">
        <f t="shared" si="2927"/>
        <v>13406.788801148392</v>
      </c>
      <c r="R1048" s="27">
        <f t="shared" si="2928"/>
        <v>20</v>
      </c>
      <c r="S1048" s="27">
        <f t="shared" si="2929"/>
        <v>320.47012800000005</v>
      </c>
      <c r="T1048" s="28">
        <f t="shared" si="2930"/>
        <v>6409.4025600000004</v>
      </c>
      <c r="U1048" s="25"/>
      <c r="V1048" s="25">
        <f t="shared" si="2931"/>
        <v>320.47012800000005</v>
      </c>
      <c r="W1048" s="28">
        <f t="shared" si="2932"/>
        <v>0</v>
      </c>
      <c r="X1048" s="25">
        <v>20</v>
      </c>
      <c r="Y1048" s="25">
        <f t="shared" si="2933"/>
        <v>323.61073525440008</v>
      </c>
      <c r="Z1048" s="28">
        <f t="shared" si="2934"/>
        <v>6472.2147050880012</v>
      </c>
      <c r="AA1048" s="25"/>
      <c r="AB1048" s="25">
        <f t="shared" si="2935"/>
        <v>326.78212045989324</v>
      </c>
      <c r="AC1048" s="28">
        <f t="shared" si="2936"/>
        <v>0</v>
      </c>
      <c r="AD1048" s="27">
        <f t="shared" si="2937"/>
        <v>0</v>
      </c>
      <c r="AE1048" s="27">
        <f t="shared" si="2938"/>
        <v>329.98458524040018</v>
      </c>
      <c r="AF1048" s="28">
        <f t="shared" si="2939"/>
        <v>0</v>
      </c>
      <c r="AG1048" s="25"/>
      <c r="AH1048" s="25">
        <f t="shared" si="2940"/>
        <v>329.98458524040018</v>
      </c>
      <c r="AI1048" s="28">
        <f t="shared" si="2941"/>
        <v>0</v>
      </c>
      <c r="AJ1048" s="25"/>
      <c r="AK1048" s="25">
        <f t="shared" si="2942"/>
        <v>333.2184341757561</v>
      </c>
      <c r="AL1048" s="28">
        <f t="shared" si="2943"/>
        <v>0</v>
      </c>
      <c r="AM1048" s="25"/>
      <c r="AN1048" s="25">
        <f t="shared" si="2944"/>
        <v>336.48397483067851</v>
      </c>
      <c r="AO1048" s="28">
        <f t="shared" si="2945"/>
        <v>0</v>
      </c>
      <c r="AP1048" s="27">
        <f t="shared" si="2946"/>
        <v>0</v>
      </c>
      <c r="AQ1048" s="27">
        <f t="shared" si="2947"/>
        <v>339.78151778401917</v>
      </c>
      <c r="AR1048" s="28">
        <f t="shared" si="2948"/>
        <v>0</v>
      </c>
      <c r="AS1048" s="25"/>
      <c r="AT1048" s="25">
        <f t="shared" si="2949"/>
        <v>339.78151778401917</v>
      </c>
      <c r="AU1048" s="28">
        <f t="shared" si="2950"/>
        <v>0</v>
      </c>
      <c r="AV1048" s="25"/>
      <c r="AW1048" s="25">
        <f t="shared" si="2951"/>
        <v>343.11137665830256</v>
      </c>
      <c r="AX1048" s="28">
        <f t="shared" si="2952"/>
        <v>0</v>
      </c>
      <c r="AY1048" s="25"/>
      <c r="AZ1048" s="25">
        <f t="shared" si="2953"/>
        <v>346.47386814955394</v>
      </c>
      <c r="BA1048" s="28">
        <f t="shared" si="2954"/>
        <v>0</v>
      </c>
      <c r="BB1048" s="27">
        <f t="shared" si="2955"/>
        <v>20</v>
      </c>
      <c r="BC1048" s="27">
        <f t="shared" si="2956"/>
        <v>349.86931205741956</v>
      </c>
      <c r="BD1048" s="28">
        <f t="shared" si="2957"/>
        <v>6997.3862411483915</v>
      </c>
      <c r="BE1048" s="25">
        <v>20</v>
      </c>
      <c r="BF1048" s="25">
        <f t="shared" si="2958"/>
        <v>349.86931205741956</v>
      </c>
      <c r="BG1048" s="28">
        <f t="shared" si="2959"/>
        <v>6997.3862411483915</v>
      </c>
      <c r="BH1048" s="25"/>
      <c r="BI1048" s="25">
        <f t="shared" si="2960"/>
        <v>353.29803131558231</v>
      </c>
      <c r="BJ1048" s="28">
        <f t="shared" si="2961"/>
        <v>0</v>
      </c>
      <c r="BK1048" s="25"/>
      <c r="BL1048" s="25">
        <f t="shared" si="2962"/>
        <v>356.76035202247505</v>
      </c>
      <c r="BM1048" s="28">
        <f t="shared" si="2963"/>
        <v>0</v>
      </c>
      <c r="BN1048" s="29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 s="30"/>
      <c r="DA1048" s="30"/>
      <c r="DB1048" s="30"/>
      <c r="DC1048" s="30"/>
      <c r="DD1048" s="30"/>
      <c r="DE1048" s="30"/>
      <c r="DF1048" s="30"/>
      <c r="DG1048" s="30"/>
      <c r="DH1048" s="30"/>
      <c r="DI1048" s="30"/>
      <c r="DJ1048" s="30"/>
      <c r="DK1048" s="30"/>
      <c r="DL1048" s="30"/>
      <c r="DM1048" s="30"/>
      <c r="DN1048" s="30"/>
      <c r="DO1048" s="30"/>
      <c r="DP1048" s="30"/>
      <c r="DQ1048" s="30"/>
      <c r="DR1048" s="30"/>
      <c r="DS1048" s="30"/>
      <c r="DT1048" s="30"/>
      <c r="DU1048" s="30"/>
      <c r="DV1048" s="30"/>
      <c r="DW1048" s="30"/>
      <c r="DX1048" s="30"/>
      <c r="DY1048" s="30"/>
      <c r="DZ1048" s="30"/>
      <c r="EA1048" s="30"/>
      <c r="EB1048" s="30"/>
      <c r="EC1048" s="30"/>
      <c r="ED1048" s="30"/>
      <c r="EE1048" s="30"/>
      <c r="EF1048" s="30"/>
      <c r="EG1048" s="30"/>
      <c r="EH1048" s="30"/>
      <c r="EI1048" s="30"/>
      <c r="EJ1048" s="30"/>
      <c r="EK1048" s="30"/>
      <c r="EL1048" s="30"/>
      <c r="EM1048" s="30"/>
      <c r="EN1048" s="30"/>
      <c r="EO1048" s="30"/>
      <c r="EP1048" s="30"/>
      <c r="EQ1048" s="30"/>
      <c r="ER1048" s="30"/>
      <c r="ES1048" s="30"/>
      <c r="ET1048" s="30"/>
      <c r="EU1048" s="30"/>
      <c r="EV1048" s="30"/>
      <c r="EW1048" s="30"/>
      <c r="EX1048" s="30"/>
      <c r="EY1048" s="30"/>
      <c r="EZ1048" s="30"/>
      <c r="FA1048" s="30"/>
      <c r="FB1048" s="30"/>
      <c r="FC1048" s="30"/>
      <c r="FD1048" s="30"/>
      <c r="FE1048" s="30"/>
      <c r="FF1048" s="30"/>
      <c r="FG1048" s="30"/>
      <c r="FH1048" s="30"/>
      <c r="FI1048" s="30"/>
      <c r="FJ1048"/>
      <c r="FK1048"/>
      <c r="FL1048"/>
      <c r="FM1048"/>
      <c r="FN1048"/>
      <c r="FO1048"/>
      <c r="FP1048"/>
      <c r="FQ1048"/>
      <c r="FR1048"/>
      <c r="FS1048"/>
      <c r="FT1048"/>
      <c r="FU1048"/>
      <c r="FV1048"/>
      <c r="FW1048"/>
      <c r="FX1048"/>
      <c r="FY1048"/>
      <c r="FZ1048"/>
      <c r="GA1048"/>
      <c r="GB1048"/>
      <c r="GC1048"/>
      <c r="GD1048"/>
      <c r="GE1048"/>
      <c r="GF1048"/>
      <c r="GG1048"/>
      <c r="GH1048"/>
      <c r="GI1048"/>
      <c r="GJ1048"/>
      <c r="GK1048"/>
      <c r="GL1048"/>
      <c r="GM1048"/>
      <c r="GN1048"/>
      <c r="GO1048"/>
      <c r="GP1048"/>
      <c r="GQ1048"/>
      <c r="GR1048"/>
      <c r="GS1048"/>
      <c r="GT1048"/>
      <c r="GU1048"/>
      <c r="GV1048"/>
      <c r="GW1048"/>
      <c r="GX1048"/>
      <c r="GY1048"/>
      <c r="GZ1048"/>
      <c r="HA1048"/>
      <c r="HB1048"/>
      <c r="HC1048"/>
      <c r="HD1048"/>
      <c r="HE1048"/>
      <c r="HF1048"/>
      <c r="HG1048"/>
      <c r="HH1048"/>
      <c r="HI1048"/>
      <c r="HJ1048"/>
      <c r="HK1048"/>
      <c r="HL1048"/>
      <c r="HM1048"/>
      <c r="HN1048"/>
      <c r="HO1048"/>
      <c r="HP1048"/>
      <c r="HQ1048"/>
      <c r="HR1048"/>
      <c r="HS1048"/>
      <c r="HT1048"/>
      <c r="HU1048"/>
      <c r="HV1048"/>
      <c r="HW1048"/>
      <c r="HX1048"/>
      <c r="HY1048"/>
      <c r="HZ1048"/>
      <c r="IA1048"/>
      <c r="IB1048"/>
      <c r="IC1048"/>
      <c r="ID1048"/>
      <c r="IE1048"/>
      <c r="IF1048"/>
      <c r="IG1048"/>
      <c r="IH1048"/>
      <c r="II1048"/>
      <c r="IJ1048"/>
      <c r="IK1048"/>
      <c r="IL1048"/>
      <c r="IM1048"/>
      <c r="IN1048"/>
      <c r="IO1048"/>
      <c r="IP1048"/>
      <c r="IQ1048"/>
      <c r="IR1048"/>
      <c r="IS1048"/>
      <c r="IT1048"/>
      <c r="IU1048"/>
      <c r="IV1048"/>
      <c r="IW1048"/>
      <c r="IX1048"/>
      <c r="IY1048"/>
      <c r="IZ1048"/>
      <c r="JA1048"/>
      <c r="JB1048"/>
      <c r="JC1048"/>
      <c r="JD1048"/>
      <c r="JE1048"/>
      <c r="JF1048"/>
      <c r="JG1048"/>
      <c r="JH1048"/>
      <c r="JI1048"/>
      <c r="JJ1048"/>
      <c r="JK1048"/>
      <c r="JL1048"/>
      <c r="JM1048"/>
      <c r="JN1048"/>
      <c r="JO1048"/>
      <c r="JP1048"/>
      <c r="JQ1048"/>
      <c r="JR1048"/>
      <c r="JS1048"/>
      <c r="JT1048"/>
      <c r="JU1048"/>
      <c r="JV1048"/>
      <c r="JW1048"/>
      <c r="JX1048"/>
      <c r="JY1048"/>
      <c r="JZ1048"/>
      <c r="KA1048"/>
      <c r="KB1048"/>
      <c r="KC1048"/>
      <c r="KD1048"/>
      <c r="KE1048"/>
      <c r="KF1048"/>
      <c r="KG1048"/>
      <c r="KH1048"/>
      <c r="KI1048"/>
      <c r="KJ1048"/>
      <c r="KK1048"/>
      <c r="KL1048"/>
      <c r="KM1048"/>
      <c r="KN1048"/>
      <c r="KO1048"/>
      <c r="KP1048"/>
      <c r="KQ1048"/>
      <c r="KR1048"/>
      <c r="KS1048"/>
      <c r="KT1048"/>
      <c r="KU1048"/>
      <c r="KV1048"/>
      <c r="KW1048"/>
      <c r="KX1048"/>
      <c r="KY1048"/>
      <c r="KZ1048"/>
      <c r="LA1048"/>
      <c r="LB1048"/>
      <c r="LC1048"/>
      <c r="LD1048"/>
      <c r="LE1048"/>
      <c r="LF1048"/>
      <c r="LG1048"/>
      <c r="LH1048"/>
      <c r="LI1048"/>
      <c r="LJ1048"/>
      <c r="LK1048"/>
      <c r="LL1048"/>
      <c r="LM1048"/>
      <c r="LN1048"/>
      <c r="LO1048"/>
      <c r="LP1048"/>
      <c r="LQ1048"/>
      <c r="LR1048"/>
      <c r="LS1048"/>
      <c r="LT1048"/>
      <c r="LU1048"/>
      <c r="LV1048"/>
      <c r="LW1048"/>
      <c r="LX1048"/>
      <c r="LY1048"/>
      <c r="LZ1048"/>
      <c r="MA1048"/>
      <c r="MB1048"/>
      <c r="MC1048"/>
      <c r="MD1048"/>
      <c r="ME1048"/>
      <c r="MF1048"/>
      <c r="MG1048"/>
      <c r="MH1048"/>
      <c r="MI1048"/>
      <c r="MJ1048"/>
      <c r="MK1048"/>
      <c r="ML1048"/>
      <c r="MM1048"/>
      <c r="MN1048"/>
      <c r="MO1048"/>
      <c r="MP1048"/>
      <c r="MQ1048"/>
      <c r="MR1048"/>
      <c r="MS1048"/>
      <c r="MT1048"/>
      <c r="MU1048"/>
      <c r="MV1048"/>
      <c r="MW1048"/>
      <c r="MX1048"/>
      <c r="MY1048"/>
      <c r="MZ1048"/>
      <c r="NA1048"/>
      <c r="NB1048"/>
      <c r="NC1048"/>
      <c r="ND1048"/>
      <c r="NE1048"/>
      <c r="NF1048"/>
      <c r="NG1048"/>
      <c r="NH1048"/>
      <c r="NI1048"/>
      <c r="NJ1048"/>
      <c r="NK1048"/>
      <c r="NL1048"/>
      <c r="NM1048"/>
      <c r="NN1048"/>
      <c r="NO1048"/>
      <c r="NP1048"/>
      <c r="NQ1048"/>
      <c r="NR1048"/>
      <c r="NS1048"/>
      <c r="NT1048"/>
      <c r="NU1048"/>
      <c r="NV1048"/>
      <c r="NW1048"/>
      <c r="NX1048"/>
      <c r="NY1048"/>
      <c r="NZ1048"/>
      <c r="OA1048"/>
      <c r="OB1048"/>
      <c r="OC1048"/>
      <c r="OD1048"/>
      <c r="OE1048"/>
      <c r="OF1048"/>
      <c r="OG1048"/>
      <c r="OH1048"/>
      <c r="OI1048"/>
      <c r="OJ1048"/>
      <c r="OK1048"/>
      <c r="OL1048"/>
      <c r="OM1048"/>
      <c r="ON1048"/>
      <c r="OO1048"/>
      <c r="OP1048"/>
      <c r="OQ1048"/>
      <c r="OR1048"/>
      <c r="OS1048"/>
      <c r="OT1048"/>
      <c r="OU1048"/>
      <c r="OV1048"/>
      <c r="OW1048"/>
      <c r="OX1048"/>
      <c r="OY1048"/>
      <c r="OZ1048"/>
      <c r="PA1048"/>
      <c r="PB1048"/>
      <c r="PC1048"/>
      <c r="PD1048"/>
      <c r="PE1048"/>
      <c r="PF1048"/>
      <c r="PG1048"/>
      <c r="PH1048"/>
      <c r="PI1048"/>
      <c r="PJ1048"/>
      <c r="PK1048"/>
      <c r="PL1048"/>
      <c r="PM1048"/>
      <c r="PN1048"/>
      <c r="PO1048"/>
      <c r="PP1048"/>
      <c r="PQ1048"/>
      <c r="PR1048"/>
      <c r="PS1048"/>
      <c r="PT1048"/>
      <c r="PU1048"/>
      <c r="PV1048"/>
      <c r="PW1048"/>
      <c r="PX1048"/>
      <c r="PY1048"/>
      <c r="PZ1048"/>
      <c r="QA1048"/>
      <c r="QB1048"/>
      <c r="QC1048"/>
      <c r="QD1048"/>
      <c r="QE1048"/>
      <c r="QF1048"/>
      <c r="QG1048"/>
      <c r="QH1048"/>
      <c r="QI1048"/>
      <c r="QJ1048"/>
      <c r="QK1048"/>
      <c r="QL1048"/>
      <c r="QM1048"/>
      <c r="QN1048"/>
      <c r="QO1048"/>
      <c r="QP1048"/>
      <c r="QQ1048"/>
      <c r="QR1048"/>
      <c r="QS1048"/>
      <c r="QT1048"/>
      <c r="QU1048"/>
      <c r="QV1048"/>
      <c r="QW1048"/>
      <c r="QX1048"/>
      <c r="QY1048"/>
      <c r="QZ1048"/>
      <c r="RA1048"/>
      <c r="RB1048"/>
      <c r="RC1048"/>
      <c r="RD1048"/>
      <c r="RE1048"/>
      <c r="RF1048"/>
      <c r="RG1048"/>
      <c r="RH1048"/>
      <c r="RI1048"/>
      <c r="RJ1048"/>
      <c r="RK1048"/>
      <c r="RL1048"/>
      <c r="RM1048"/>
      <c r="RN1048"/>
      <c r="RO1048"/>
      <c r="RP1048"/>
      <c r="RQ1048"/>
      <c r="RR1048"/>
      <c r="RS1048"/>
      <c r="RT1048"/>
      <c r="RU1048"/>
      <c r="RV1048"/>
      <c r="RW1048"/>
      <c r="RX1048"/>
      <c r="RY1048"/>
      <c r="RZ1048"/>
      <c r="SA1048"/>
      <c r="SB1048"/>
      <c r="SC1048"/>
      <c r="SD1048"/>
      <c r="SE1048"/>
      <c r="SF1048"/>
      <c r="SG1048"/>
      <c r="SH1048"/>
      <c r="SI1048"/>
      <c r="SJ1048"/>
      <c r="SK1048"/>
      <c r="SL1048"/>
      <c r="SM1048"/>
      <c r="SN1048"/>
      <c r="SO1048"/>
      <c r="SP1048"/>
      <c r="SQ1048"/>
      <c r="SR1048"/>
      <c r="SS1048"/>
      <c r="ST1048"/>
      <c r="SU1048"/>
      <c r="SV1048"/>
      <c r="SW1048"/>
      <c r="SX1048"/>
      <c r="SY1048"/>
      <c r="SZ1048"/>
      <c r="TA1048"/>
      <c r="TB1048"/>
      <c r="TC1048"/>
      <c r="TD1048"/>
      <c r="TE1048"/>
      <c r="TF1048"/>
      <c r="TG1048"/>
      <c r="TH1048"/>
      <c r="TI1048"/>
      <c r="TJ1048"/>
      <c r="TK1048"/>
      <c r="TL1048"/>
      <c r="TM1048"/>
      <c r="TN1048"/>
      <c r="TO1048"/>
      <c r="TP1048"/>
      <c r="TQ1048"/>
      <c r="TR1048"/>
      <c r="TS1048"/>
      <c r="TT1048"/>
      <c r="TU1048"/>
      <c r="TV1048"/>
      <c r="TW1048"/>
      <c r="TX1048"/>
      <c r="TY1048"/>
      <c r="TZ1048"/>
      <c r="UA1048"/>
      <c r="UB1048"/>
      <c r="UC1048"/>
      <c r="UD1048"/>
      <c r="UE1048"/>
      <c r="UF1048"/>
      <c r="UG1048"/>
      <c r="UH1048"/>
      <c r="UI1048"/>
      <c r="UJ1048"/>
      <c r="UK1048"/>
      <c r="UL1048"/>
      <c r="UM1048"/>
      <c r="UN1048"/>
      <c r="UO1048"/>
      <c r="UP1048"/>
      <c r="UQ1048"/>
      <c r="UR1048"/>
      <c r="US1048"/>
      <c r="UT1048"/>
      <c r="UU1048"/>
      <c r="UV1048"/>
      <c r="UW1048"/>
      <c r="UX1048"/>
      <c r="UY1048"/>
      <c r="UZ1048"/>
      <c r="VA1048"/>
      <c r="VB1048"/>
      <c r="VC1048"/>
      <c r="VD1048"/>
      <c r="VE1048"/>
      <c r="VF1048"/>
      <c r="VG1048"/>
      <c r="VH1048"/>
      <c r="VI1048"/>
      <c r="VJ1048"/>
      <c r="VK1048"/>
      <c r="VL1048"/>
      <c r="VM1048"/>
      <c r="VN1048"/>
      <c r="VO1048"/>
      <c r="VP1048"/>
      <c r="VQ1048"/>
      <c r="VR1048"/>
      <c r="VS1048"/>
      <c r="VT1048"/>
      <c r="VU1048"/>
      <c r="VV1048"/>
      <c r="VW1048"/>
      <c r="VX1048"/>
      <c r="VY1048"/>
      <c r="VZ1048"/>
      <c r="WA1048"/>
      <c r="WB1048"/>
      <c r="WC1048"/>
      <c r="WD1048"/>
      <c r="WE1048"/>
      <c r="WF1048"/>
      <c r="WG1048"/>
      <c r="WH1048"/>
      <c r="WI1048"/>
      <c r="WJ1048"/>
      <c r="WK1048"/>
      <c r="WL1048"/>
      <c r="WM1048"/>
      <c r="WN1048"/>
      <c r="WO1048"/>
      <c r="WP1048"/>
      <c r="WQ1048"/>
      <c r="WR1048"/>
      <c r="WS1048"/>
      <c r="WT1048"/>
      <c r="WU1048"/>
      <c r="WV1048"/>
      <c r="WW1048"/>
      <c r="WX1048"/>
      <c r="WY1048"/>
      <c r="WZ1048"/>
      <c r="XA1048"/>
      <c r="XB1048"/>
      <c r="XC1048"/>
      <c r="XD1048"/>
      <c r="XE1048"/>
      <c r="XF1048"/>
      <c r="XG1048"/>
      <c r="XH1048"/>
      <c r="XI1048"/>
      <c r="XJ1048"/>
      <c r="XK1048"/>
      <c r="XL1048"/>
      <c r="XM1048"/>
      <c r="XN1048"/>
      <c r="XO1048"/>
      <c r="XP1048"/>
      <c r="XQ1048"/>
      <c r="XR1048"/>
      <c r="XS1048"/>
      <c r="XT1048"/>
      <c r="XU1048"/>
      <c r="XV1048"/>
      <c r="XW1048"/>
      <c r="XX1048"/>
      <c r="XY1048"/>
      <c r="XZ1048"/>
      <c r="YA1048"/>
      <c r="YB1048"/>
      <c r="YC1048"/>
      <c r="YD1048"/>
      <c r="YE1048"/>
      <c r="YF1048"/>
      <c r="YG1048"/>
      <c r="YH1048"/>
      <c r="YI1048"/>
      <c r="YJ1048"/>
      <c r="YK1048"/>
      <c r="YL1048"/>
      <c r="YM1048"/>
      <c r="YN1048"/>
      <c r="YO1048"/>
      <c r="YP1048"/>
      <c r="YQ1048"/>
      <c r="YR1048"/>
      <c r="YS1048"/>
      <c r="YT1048"/>
      <c r="YU1048"/>
      <c r="YV1048"/>
      <c r="YW1048"/>
      <c r="YX1048"/>
      <c r="YY1048"/>
      <c r="YZ1048"/>
      <c r="ZA1048"/>
      <c r="ZB1048"/>
      <c r="ZC1048"/>
      <c r="ZD1048"/>
      <c r="ZE1048"/>
      <c r="ZF1048"/>
      <c r="ZG1048"/>
      <c r="ZH1048"/>
      <c r="ZI1048"/>
      <c r="ZJ1048"/>
      <c r="ZK1048"/>
      <c r="ZL1048"/>
      <c r="ZM1048"/>
      <c r="ZN1048"/>
      <c r="ZO1048"/>
      <c r="ZP1048"/>
      <c r="ZQ1048"/>
      <c r="ZR1048"/>
      <c r="ZS1048"/>
      <c r="ZT1048"/>
      <c r="ZU1048"/>
      <c r="ZV1048"/>
      <c r="ZW1048"/>
      <c r="ZX1048"/>
      <c r="ZY1048"/>
      <c r="ZZ1048"/>
      <c r="AAA1048"/>
      <c r="AAB1048"/>
      <c r="AAC1048"/>
      <c r="AAD1048"/>
      <c r="AAE1048"/>
      <c r="AAF1048"/>
      <c r="AAG1048"/>
      <c r="AAH1048"/>
      <c r="AAI1048"/>
      <c r="AAJ1048"/>
      <c r="AAK1048"/>
      <c r="AAL1048"/>
      <c r="AAM1048"/>
      <c r="AAN1048"/>
      <c r="AAO1048"/>
      <c r="AAP1048"/>
      <c r="AAQ1048"/>
      <c r="AAR1048"/>
      <c r="AAS1048"/>
      <c r="AAT1048"/>
      <c r="AAU1048"/>
      <c r="AAV1048"/>
      <c r="AAW1048"/>
      <c r="AAX1048"/>
      <c r="AAY1048"/>
      <c r="AAZ1048"/>
      <c r="ABA1048"/>
      <c r="ABB1048"/>
      <c r="ABC1048"/>
      <c r="ABD1048"/>
      <c r="ABE1048"/>
      <c r="ABF1048"/>
      <c r="ABG1048"/>
      <c r="ABH1048"/>
      <c r="ABI1048"/>
      <c r="ABJ1048"/>
      <c r="ABK1048"/>
      <c r="ABL1048"/>
      <c r="ABM1048"/>
      <c r="ABN1048"/>
      <c r="ABO1048"/>
      <c r="ABP1048"/>
      <c r="ABQ1048"/>
      <c r="ABR1048"/>
      <c r="ABS1048"/>
      <c r="ABT1048"/>
      <c r="ABU1048"/>
      <c r="ABV1048"/>
      <c r="ABW1048"/>
      <c r="ABX1048"/>
      <c r="ABY1048"/>
      <c r="ABZ1048"/>
      <c r="ACA1048"/>
      <c r="ACB1048"/>
      <c r="ACC1048"/>
      <c r="ACD1048"/>
      <c r="ACE1048"/>
      <c r="ACF1048"/>
      <c r="ACG1048"/>
      <c r="ACH1048"/>
      <c r="ACI1048"/>
      <c r="ACJ1048"/>
      <c r="ACK1048"/>
      <c r="ACL1048"/>
      <c r="ACM1048"/>
      <c r="ACN1048"/>
      <c r="ACO1048"/>
      <c r="ACP1048"/>
      <c r="ACQ1048"/>
      <c r="ACR1048"/>
      <c r="ACS1048"/>
      <c r="ACT1048"/>
      <c r="ACU1048"/>
      <c r="ACV1048"/>
      <c r="ACW1048"/>
      <c r="ACX1048"/>
      <c r="ACY1048"/>
      <c r="ACZ1048"/>
      <c r="ADA1048"/>
      <c r="ADB1048"/>
      <c r="ADC1048"/>
      <c r="ADD1048"/>
      <c r="ADE1048"/>
      <c r="ADF1048"/>
      <c r="ADG1048"/>
      <c r="ADH1048"/>
      <c r="ADI1048"/>
      <c r="ADJ1048"/>
      <c r="ADK1048"/>
      <c r="ADL1048"/>
      <c r="ADM1048"/>
      <c r="ADN1048"/>
      <c r="ADO1048"/>
      <c r="ADP1048"/>
      <c r="ADQ1048"/>
      <c r="ADR1048"/>
      <c r="ADS1048"/>
      <c r="ADT1048"/>
      <c r="ADU1048"/>
      <c r="ADV1048"/>
      <c r="ADW1048"/>
      <c r="ADX1048"/>
      <c r="ADY1048"/>
      <c r="ADZ1048"/>
      <c r="AEA1048"/>
      <c r="AEB1048"/>
      <c r="AEC1048"/>
      <c r="AED1048"/>
      <c r="AEE1048"/>
      <c r="AEF1048"/>
      <c r="AEG1048"/>
      <c r="AEH1048"/>
      <c r="AEI1048"/>
      <c r="AEJ1048"/>
      <c r="AEK1048"/>
      <c r="AEL1048"/>
      <c r="AEM1048"/>
      <c r="AEN1048"/>
      <c r="AEO1048"/>
      <c r="AEP1048"/>
      <c r="AEQ1048"/>
      <c r="AER1048"/>
      <c r="AES1048"/>
      <c r="AET1048"/>
      <c r="AEU1048"/>
      <c r="AEV1048"/>
      <c r="AEW1048"/>
      <c r="AEX1048"/>
      <c r="AEY1048"/>
      <c r="AEZ1048"/>
      <c r="AFA1048"/>
      <c r="AFB1048"/>
      <c r="AFC1048"/>
      <c r="AFD1048"/>
      <c r="AFE1048"/>
      <c r="AFF1048"/>
      <c r="AFG1048"/>
      <c r="AFH1048"/>
      <c r="AFI1048"/>
      <c r="AFJ1048"/>
      <c r="AFK1048"/>
      <c r="AFL1048"/>
      <c r="AFM1048"/>
      <c r="AFN1048"/>
      <c r="AFO1048"/>
      <c r="AFP1048"/>
      <c r="AFQ1048"/>
      <c r="AFR1048"/>
      <c r="AFS1048"/>
      <c r="AFT1048"/>
      <c r="AFU1048"/>
      <c r="AFV1048"/>
      <c r="AFW1048"/>
      <c r="AFX1048"/>
      <c r="AFY1048"/>
      <c r="AFZ1048"/>
      <c r="AGA1048"/>
      <c r="AGB1048"/>
      <c r="AGC1048"/>
      <c r="AGD1048"/>
      <c r="AGE1048"/>
      <c r="AGF1048"/>
      <c r="AGG1048"/>
      <c r="AGH1048"/>
      <c r="AGI1048"/>
      <c r="AGJ1048"/>
      <c r="AGK1048"/>
      <c r="AGL1048"/>
      <c r="AGM1048"/>
      <c r="AGN1048"/>
      <c r="AGO1048"/>
      <c r="AGP1048"/>
      <c r="AGQ1048"/>
      <c r="AGR1048"/>
      <c r="AGS1048"/>
      <c r="AGT1048"/>
      <c r="AGU1048"/>
      <c r="AGV1048"/>
      <c r="AGW1048"/>
      <c r="AGX1048"/>
      <c r="AGY1048"/>
      <c r="AGZ1048"/>
      <c r="AHA1048"/>
      <c r="AHB1048"/>
      <c r="AHC1048"/>
      <c r="AHD1048"/>
      <c r="AHE1048"/>
      <c r="AHF1048"/>
      <c r="AHG1048"/>
      <c r="AHH1048"/>
      <c r="AHI1048"/>
      <c r="AHJ1048"/>
      <c r="AHK1048"/>
      <c r="AHL1048"/>
      <c r="AHM1048"/>
      <c r="AHN1048"/>
      <c r="AHO1048"/>
      <c r="AHP1048"/>
      <c r="AHQ1048"/>
      <c r="AHR1048"/>
      <c r="AHS1048"/>
      <c r="AHT1048"/>
      <c r="AHU1048"/>
      <c r="AHV1048"/>
      <c r="AHW1048"/>
      <c r="AHX1048"/>
      <c r="AHY1048"/>
      <c r="AHZ1048"/>
      <c r="AIA1048"/>
      <c r="AIB1048"/>
      <c r="AIC1048"/>
      <c r="AID1048"/>
      <c r="AIE1048"/>
      <c r="AIF1048"/>
      <c r="AIG1048"/>
      <c r="AIH1048"/>
      <c r="AII1048"/>
      <c r="AIJ1048"/>
      <c r="AIK1048"/>
      <c r="AIL1048"/>
      <c r="AIM1048"/>
      <c r="AIN1048"/>
      <c r="AIO1048"/>
      <c r="AIP1048"/>
      <c r="AIQ1048"/>
      <c r="AIR1048"/>
      <c r="AIS1048"/>
      <c r="AIT1048"/>
      <c r="AIU1048"/>
      <c r="AIV1048"/>
      <c r="AIW1048"/>
      <c r="AIX1048"/>
      <c r="AIY1048"/>
      <c r="AIZ1048"/>
      <c r="AJA1048"/>
      <c r="AJB1048"/>
      <c r="AJC1048"/>
      <c r="AJD1048"/>
      <c r="AJE1048"/>
      <c r="AJF1048"/>
      <c r="AJG1048"/>
      <c r="AJH1048"/>
      <c r="AJI1048"/>
      <c r="AJJ1048"/>
      <c r="AJK1048"/>
      <c r="AJL1048"/>
      <c r="AJM1048"/>
      <c r="AJN1048"/>
      <c r="AJO1048"/>
      <c r="AJP1048"/>
      <c r="AJQ1048"/>
      <c r="AJR1048"/>
      <c r="AJS1048"/>
      <c r="AJT1048"/>
      <c r="AJU1048"/>
      <c r="AJV1048"/>
      <c r="AJW1048"/>
      <c r="AJX1048"/>
      <c r="AJY1048"/>
      <c r="AJZ1048"/>
      <c r="AKA1048"/>
      <c r="AKB1048"/>
      <c r="AKC1048"/>
      <c r="AKD1048"/>
      <c r="AKE1048"/>
      <c r="AKF1048"/>
      <c r="AKG1048"/>
      <c r="AKH1048"/>
      <c r="AKI1048"/>
      <c r="AKJ1048"/>
      <c r="AKK1048"/>
      <c r="AKL1048"/>
      <c r="AKM1048"/>
      <c r="AKN1048"/>
      <c r="AKO1048"/>
      <c r="AKP1048"/>
      <c r="AKQ1048"/>
      <c r="AKR1048"/>
      <c r="AKS1048"/>
      <c r="AKT1048"/>
      <c r="AKU1048"/>
      <c r="AKV1048"/>
      <c r="AKW1048"/>
      <c r="AKX1048"/>
      <c r="AKY1048"/>
      <c r="AKZ1048"/>
      <c r="ALA1048"/>
      <c r="ALB1048"/>
      <c r="ALC1048"/>
      <c r="ALD1048"/>
      <c r="ALE1048"/>
      <c r="ALF1048"/>
      <c r="ALG1048"/>
      <c r="ALH1048"/>
      <c r="ALI1048"/>
      <c r="ALJ1048"/>
      <c r="ALK1048"/>
      <c r="ALL1048"/>
      <c r="ALM1048"/>
      <c r="ALN1048"/>
      <c r="ALO1048"/>
      <c r="ALP1048"/>
      <c r="ALQ1048"/>
      <c r="ALR1048"/>
      <c r="ALS1048"/>
      <c r="ALT1048"/>
      <c r="ALU1048"/>
      <c r="ALV1048"/>
      <c r="ALW1048"/>
      <c r="ALX1048"/>
      <c r="ALY1048"/>
      <c r="ALZ1048"/>
      <c r="AMA1048"/>
      <c r="AMB1048"/>
      <c r="AMC1048"/>
      <c r="AMD1048"/>
      <c r="AME1048"/>
      <c r="AMF1048"/>
      <c r="AMG1048"/>
      <c r="AMH1048"/>
    </row>
    <row r="1049" spans="1:1022" ht="24.95" customHeight="1" x14ac:dyDescent="0.2">
      <c r="A1049" s="23" t="s">
        <v>56</v>
      </c>
      <c r="B1049" s="23" t="s">
        <v>2683</v>
      </c>
      <c r="C1049" s="23" t="s">
        <v>2684</v>
      </c>
      <c r="D1049" s="23"/>
      <c r="E1049" s="23" t="s">
        <v>2255</v>
      </c>
      <c r="F1049" s="110"/>
      <c r="G1049" s="23"/>
      <c r="H1049" s="23"/>
      <c r="I1049" s="23">
        <v>20</v>
      </c>
      <c r="J1049" s="23"/>
      <c r="K1049" s="23" t="s">
        <v>4138</v>
      </c>
      <c r="L1049" s="23"/>
      <c r="M1049" s="94">
        <v>65.91</v>
      </c>
      <c r="N1049" s="94"/>
      <c r="O1049" s="24">
        <f t="shared" si="2925"/>
        <v>20</v>
      </c>
      <c r="P1049" s="25">
        <f t="shared" si="2926"/>
        <v>69.57899258296888</v>
      </c>
      <c r="Q1049" s="26">
        <f t="shared" si="2927"/>
        <v>1393.0191401794327</v>
      </c>
      <c r="R1049" s="27">
        <f t="shared" si="2928"/>
        <v>0</v>
      </c>
      <c r="S1049" s="27">
        <f t="shared" si="2929"/>
        <v>66.555918000000005</v>
      </c>
      <c r="T1049" s="28">
        <f t="shared" si="2930"/>
        <v>0</v>
      </c>
      <c r="U1049" s="25"/>
      <c r="V1049" s="25">
        <f t="shared" si="2931"/>
        <v>66.555918000000005</v>
      </c>
      <c r="W1049" s="28">
        <f t="shared" si="2932"/>
        <v>0</v>
      </c>
      <c r="X1049" s="25"/>
      <c r="Y1049" s="25">
        <f t="shared" si="2933"/>
        <v>67.208165996400012</v>
      </c>
      <c r="Z1049" s="28">
        <f t="shared" si="2934"/>
        <v>0</v>
      </c>
      <c r="AA1049" s="25"/>
      <c r="AB1049" s="25">
        <f t="shared" si="2935"/>
        <v>67.866806023164742</v>
      </c>
      <c r="AC1049" s="28">
        <f t="shared" si="2936"/>
        <v>0</v>
      </c>
      <c r="AD1049" s="27">
        <f t="shared" si="2937"/>
        <v>9</v>
      </c>
      <c r="AE1049" s="27">
        <f t="shared" si="2938"/>
        <v>68.531900722191764</v>
      </c>
      <c r="AF1049" s="28">
        <f t="shared" si="2939"/>
        <v>616.78710649972584</v>
      </c>
      <c r="AG1049" s="25">
        <v>9</v>
      </c>
      <c r="AH1049" s="25">
        <f t="shared" si="2940"/>
        <v>68.531900722191764</v>
      </c>
      <c r="AI1049" s="28">
        <f t="shared" si="2941"/>
        <v>616.78710649972584</v>
      </c>
      <c r="AJ1049" s="25"/>
      <c r="AK1049" s="25">
        <f t="shared" si="2942"/>
        <v>69.203513349269244</v>
      </c>
      <c r="AL1049" s="28">
        <f t="shared" si="2943"/>
        <v>0</v>
      </c>
      <c r="AM1049" s="25"/>
      <c r="AN1049" s="25">
        <f t="shared" si="2944"/>
        <v>69.881707780092086</v>
      </c>
      <c r="AO1049" s="28">
        <f t="shared" si="2945"/>
        <v>0</v>
      </c>
      <c r="AP1049" s="27">
        <f t="shared" si="2946"/>
        <v>11</v>
      </c>
      <c r="AQ1049" s="27">
        <f t="shared" si="2947"/>
        <v>70.566548516336994</v>
      </c>
      <c r="AR1049" s="28">
        <f t="shared" si="2948"/>
        <v>776.23203367970689</v>
      </c>
      <c r="AS1049" s="25"/>
      <c r="AT1049" s="25">
        <f t="shared" si="2949"/>
        <v>70.566548516336994</v>
      </c>
      <c r="AU1049" s="28">
        <f t="shared" si="2950"/>
        <v>0</v>
      </c>
      <c r="AV1049" s="25"/>
      <c r="AW1049" s="25">
        <f t="shared" si="2951"/>
        <v>71.258100691797097</v>
      </c>
      <c r="AX1049" s="28">
        <f t="shared" si="2952"/>
        <v>0</v>
      </c>
      <c r="AY1049" s="25">
        <v>11</v>
      </c>
      <c r="AZ1049" s="25">
        <f t="shared" si="2953"/>
        <v>71.956430078576716</v>
      </c>
      <c r="BA1049" s="28">
        <f t="shared" si="2954"/>
        <v>791.52073086434393</v>
      </c>
      <c r="BB1049" s="27">
        <f t="shared" si="2955"/>
        <v>0</v>
      </c>
      <c r="BC1049" s="27">
        <f t="shared" si="2956"/>
        <v>72.66160309334677</v>
      </c>
      <c r="BD1049" s="28">
        <f t="shared" si="2957"/>
        <v>0</v>
      </c>
      <c r="BE1049" s="25"/>
      <c r="BF1049" s="25">
        <f t="shared" si="2958"/>
        <v>72.66160309334677</v>
      </c>
      <c r="BG1049" s="28">
        <f t="shared" si="2959"/>
        <v>0</v>
      </c>
      <c r="BH1049" s="25"/>
      <c r="BI1049" s="25">
        <f t="shared" si="2960"/>
        <v>73.37368680366157</v>
      </c>
      <c r="BJ1049" s="28">
        <f t="shared" si="2961"/>
        <v>0</v>
      </c>
      <c r="BK1049" s="25"/>
      <c r="BL1049" s="25">
        <f t="shared" si="2962"/>
        <v>74.09274893433745</v>
      </c>
      <c r="BM1049" s="28">
        <f t="shared" si="2963"/>
        <v>0</v>
      </c>
      <c r="BN1049" s="2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 s="30"/>
      <c r="DA1049" s="30"/>
      <c r="DB1049" s="30"/>
      <c r="DC1049" s="30"/>
      <c r="DD1049" s="30"/>
      <c r="DE1049" s="30"/>
      <c r="DF1049" s="30"/>
      <c r="DG1049" s="30"/>
      <c r="DH1049" s="30"/>
      <c r="DI1049" s="30"/>
      <c r="DJ1049" s="30"/>
      <c r="DK1049" s="30"/>
      <c r="DL1049" s="30"/>
      <c r="DM1049" s="30"/>
      <c r="DN1049" s="30"/>
      <c r="DO1049" s="30"/>
      <c r="DP1049" s="30"/>
      <c r="DQ1049" s="30"/>
      <c r="DR1049" s="30"/>
      <c r="DS1049" s="30"/>
      <c r="DT1049" s="30"/>
      <c r="DU1049" s="30"/>
      <c r="DV1049" s="30"/>
      <c r="DW1049" s="30"/>
      <c r="DX1049" s="30"/>
      <c r="DY1049" s="30"/>
      <c r="DZ1049" s="30"/>
      <c r="EA1049" s="30"/>
      <c r="EB1049" s="30"/>
      <c r="EC1049" s="30"/>
      <c r="ED1049" s="30"/>
      <c r="EE1049" s="30"/>
      <c r="EF1049" s="30"/>
      <c r="EG1049" s="30"/>
      <c r="EH1049" s="30"/>
      <c r="EI1049" s="30"/>
      <c r="EJ1049" s="30"/>
      <c r="EK1049" s="30"/>
      <c r="EL1049" s="30"/>
      <c r="EM1049" s="30"/>
      <c r="EN1049" s="30"/>
      <c r="EO1049" s="30"/>
      <c r="EP1049" s="30"/>
      <c r="EQ1049" s="30"/>
      <c r="ER1049" s="30"/>
      <c r="ES1049" s="30"/>
      <c r="ET1049" s="30"/>
      <c r="EU1049" s="30"/>
      <c r="EV1049" s="30"/>
      <c r="EW1049" s="30"/>
      <c r="EX1049" s="30"/>
      <c r="EY1049" s="30"/>
      <c r="EZ1049" s="30"/>
      <c r="FA1049" s="30"/>
      <c r="FB1049" s="30"/>
      <c r="FC1049" s="30"/>
      <c r="FD1049" s="30"/>
      <c r="FE1049" s="30"/>
      <c r="FF1049" s="30"/>
      <c r="FG1049" s="30"/>
      <c r="FH1049" s="30"/>
      <c r="FI1049" s="30"/>
      <c r="FJ1049"/>
      <c r="FK1049"/>
      <c r="FL1049"/>
      <c r="FM1049"/>
      <c r="FN1049"/>
      <c r="FO1049"/>
      <c r="FP1049"/>
      <c r="FQ1049"/>
      <c r="FR1049"/>
      <c r="FS1049"/>
      <c r="FT1049"/>
      <c r="FU1049"/>
      <c r="FV1049"/>
      <c r="FW1049"/>
      <c r="FX1049"/>
      <c r="FY1049"/>
      <c r="FZ1049"/>
      <c r="GA1049"/>
      <c r="GB1049"/>
      <c r="GC1049"/>
      <c r="GD1049"/>
      <c r="GE1049"/>
      <c r="GF1049"/>
      <c r="GG1049"/>
      <c r="GH1049"/>
      <c r="GI1049"/>
      <c r="GJ1049"/>
      <c r="GK1049"/>
      <c r="GL1049"/>
      <c r="GM1049"/>
      <c r="GN1049"/>
      <c r="GO1049"/>
      <c r="GP1049"/>
      <c r="GQ1049"/>
      <c r="GR1049"/>
      <c r="GS1049"/>
      <c r="GT1049"/>
      <c r="GU1049"/>
      <c r="GV1049"/>
      <c r="GW1049"/>
      <c r="GX1049"/>
      <c r="GY1049"/>
      <c r="GZ1049"/>
      <c r="HA1049"/>
      <c r="HB1049"/>
      <c r="HC1049"/>
      <c r="HD1049"/>
      <c r="HE1049"/>
      <c r="HF1049"/>
      <c r="HG1049"/>
      <c r="HH1049"/>
      <c r="HI1049"/>
      <c r="HJ1049"/>
      <c r="HK1049"/>
      <c r="HL1049"/>
      <c r="HM1049"/>
      <c r="HN1049"/>
      <c r="HO1049"/>
      <c r="HP1049"/>
      <c r="HQ1049"/>
      <c r="HR1049"/>
      <c r="HS1049"/>
      <c r="HT1049"/>
      <c r="HU1049"/>
      <c r="HV1049"/>
      <c r="HW1049"/>
      <c r="HX1049"/>
      <c r="HY1049"/>
      <c r="HZ1049"/>
      <c r="IA1049"/>
      <c r="IB1049"/>
      <c r="IC1049"/>
      <c r="ID1049"/>
      <c r="IE1049"/>
      <c r="IF1049"/>
      <c r="IG1049"/>
      <c r="IH1049"/>
      <c r="II1049"/>
      <c r="IJ1049"/>
      <c r="IK1049"/>
      <c r="IL1049"/>
      <c r="IM1049"/>
      <c r="IN1049"/>
      <c r="IO1049"/>
      <c r="IP1049"/>
      <c r="IQ1049"/>
      <c r="IR1049"/>
      <c r="IS1049"/>
      <c r="IT1049"/>
      <c r="IU1049"/>
      <c r="IV1049"/>
      <c r="IW1049"/>
      <c r="IX1049"/>
      <c r="IY1049"/>
      <c r="IZ1049"/>
      <c r="JA1049"/>
      <c r="JB1049"/>
      <c r="JC1049"/>
      <c r="JD1049"/>
      <c r="JE1049"/>
      <c r="JF1049"/>
      <c r="JG1049"/>
      <c r="JH1049"/>
      <c r="JI1049"/>
      <c r="JJ1049"/>
      <c r="JK1049"/>
      <c r="JL1049"/>
      <c r="JM1049"/>
      <c r="JN1049"/>
      <c r="JO1049"/>
      <c r="JP1049"/>
      <c r="JQ1049"/>
      <c r="JR1049"/>
      <c r="JS1049"/>
      <c r="JT1049"/>
      <c r="JU1049"/>
      <c r="JV1049"/>
      <c r="JW1049"/>
      <c r="JX1049"/>
      <c r="JY1049"/>
      <c r="JZ1049"/>
      <c r="KA1049"/>
      <c r="KB1049"/>
      <c r="KC1049"/>
      <c r="KD1049"/>
      <c r="KE1049"/>
      <c r="KF1049"/>
      <c r="KG1049"/>
      <c r="KH1049"/>
      <c r="KI1049"/>
      <c r="KJ1049"/>
      <c r="KK1049"/>
      <c r="KL1049"/>
      <c r="KM1049"/>
      <c r="KN1049"/>
      <c r="KO1049"/>
      <c r="KP1049"/>
      <c r="KQ1049"/>
      <c r="KR1049"/>
      <c r="KS1049"/>
      <c r="KT1049"/>
      <c r="KU1049"/>
      <c r="KV1049"/>
      <c r="KW1049"/>
      <c r="KX1049"/>
      <c r="KY1049"/>
      <c r="KZ1049"/>
      <c r="LA1049"/>
      <c r="LB1049"/>
      <c r="LC1049"/>
      <c r="LD1049"/>
      <c r="LE1049"/>
      <c r="LF1049"/>
      <c r="LG1049"/>
      <c r="LH1049"/>
      <c r="LI1049"/>
      <c r="LJ1049"/>
      <c r="LK1049"/>
      <c r="LL1049"/>
      <c r="LM1049"/>
      <c r="LN1049"/>
      <c r="LO1049"/>
      <c r="LP1049"/>
      <c r="LQ1049"/>
      <c r="LR1049"/>
      <c r="LS1049"/>
      <c r="LT1049"/>
      <c r="LU1049"/>
      <c r="LV1049"/>
      <c r="LW1049"/>
      <c r="LX1049"/>
      <c r="LY1049"/>
      <c r="LZ1049"/>
      <c r="MA1049"/>
      <c r="MB1049"/>
      <c r="MC1049"/>
      <c r="MD1049"/>
      <c r="ME1049"/>
      <c r="MF1049"/>
      <c r="MG1049"/>
      <c r="MH1049"/>
      <c r="MI1049"/>
      <c r="MJ1049"/>
      <c r="MK1049"/>
      <c r="ML1049"/>
      <c r="MM1049"/>
      <c r="MN1049"/>
      <c r="MO1049"/>
      <c r="MP1049"/>
      <c r="MQ1049"/>
      <c r="MR1049"/>
      <c r="MS1049"/>
      <c r="MT1049"/>
      <c r="MU1049"/>
      <c r="MV1049"/>
      <c r="MW1049"/>
      <c r="MX1049"/>
      <c r="MY1049"/>
      <c r="MZ1049"/>
      <c r="NA1049"/>
      <c r="NB1049"/>
      <c r="NC1049"/>
      <c r="ND1049"/>
      <c r="NE1049"/>
      <c r="NF1049"/>
      <c r="NG1049"/>
      <c r="NH1049"/>
      <c r="NI1049"/>
      <c r="NJ1049"/>
      <c r="NK1049"/>
      <c r="NL1049"/>
      <c r="NM1049"/>
      <c r="NN1049"/>
      <c r="NO1049"/>
      <c r="NP1049"/>
      <c r="NQ1049"/>
      <c r="NR1049"/>
      <c r="NS1049"/>
      <c r="NT1049"/>
      <c r="NU1049"/>
      <c r="NV1049"/>
      <c r="NW1049"/>
      <c r="NX1049"/>
      <c r="NY1049"/>
      <c r="NZ1049"/>
      <c r="OA1049"/>
      <c r="OB1049"/>
      <c r="OC1049"/>
      <c r="OD1049"/>
      <c r="OE1049"/>
      <c r="OF1049"/>
      <c r="OG1049"/>
      <c r="OH1049"/>
      <c r="OI1049"/>
      <c r="OJ1049"/>
      <c r="OK1049"/>
      <c r="OL1049"/>
      <c r="OM1049"/>
      <c r="ON1049"/>
      <c r="OO1049"/>
      <c r="OP1049"/>
      <c r="OQ1049"/>
      <c r="OR1049"/>
      <c r="OS1049"/>
      <c r="OT1049"/>
      <c r="OU1049"/>
      <c r="OV1049"/>
      <c r="OW1049"/>
      <c r="OX1049"/>
      <c r="OY1049"/>
      <c r="OZ1049"/>
      <c r="PA1049"/>
      <c r="PB1049"/>
      <c r="PC1049"/>
      <c r="PD1049"/>
      <c r="PE1049"/>
      <c r="PF1049"/>
      <c r="PG1049"/>
      <c r="PH1049"/>
      <c r="PI1049"/>
      <c r="PJ1049"/>
      <c r="PK1049"/>
      <c r="PL1049"/>
      <c r="PM1049"/>
      <c r="PN1049"/>
      <c r="PO1049"/>
      <c r="PP1049"/>
      <c r="PQ1049"/>
      <c r="PR1049"/>
      <c r="PS1049"/>
      <c r="PT1049"/>
      <c r="PU1049"/>
      <c r="PV1049"/>
      <c r="PW1049"/>
      <c r="PX1049"/>
      <c r="PY1049"/>
      <c r="PZ1049"/>
      <c r="QA1049"/>
      <c r="QB1049"/>
      <c r="QC1049"/>
      <c r="QD1049"/>
      <c r="QE1049"/>
      <c r="QF1049"/>
      <c r="QG1049"/>
      <c r="QH1049"/>
      <c r="QI1049"/>
      <c r="QJ1049"/>
      <c r="QK1049"/>
      <c r="QL1049"/>
      <c r="QM1049"/>
      <c r="QN1049"/>
      <c r="QO1049"/>
      <c r="QP1049"/>
      <c r="QQ1049"/>
      <c r="QR1049"/>
      <c r="QS1049"/>
      <c r="QT1049"/>
      <c r="QU1049"/>
      <c r="QV1049"/>
      <c r="QW1049"/>
      <c r="QX1049"/>
      <c r="QY1049"/>
      <c r="QZ1049"/>
      <c r="RA1049"/>
      <c r="RB1049"/>
      <c r="RC1049"/>
      <c r="RD1049"/>
      <c r="RE1049"/>
      <c r="RF1049"/>
      <c r="RG1049"/>
      <c r="RH1049"/>
      <c r="RI1049"/>
      <c r="RJ1049"/>
      <c r="RK1049"/>
      <c r="RL1049"/>
      <c r="RM1049"/>
      <c r="RN1049"/>
      <c r="RO1049"/>
      <c r="RP1049"/>
      <c r="RQ1049"/>
      <c r="RR1049"/>
      <c r="RS1049"/>
      <c r="RT1049"/>
      <c r="RU1049"/>
      <c r="RV1049"/>
      <c r="RW1049"/>
      <c r="RX1049"/>
      <c r="RY1049"/>
      <c r="RZ1049"/>
      <c r="SA1049"/>
      <c r="SB1049"/>
      <c r="SC1049"/>
      <c r="SD1049"/>
      <c r="SE1049"/>
      <c r="SF1049"/>
      <c r="SG1049"/>
      <c r="SH1049"/>
      <c r="SI1049"/>
      <c r="SJ1049"/>
      <c r="SK1049"/>
      <c r="SL1049"/>
      <c r="SM1049"/>
      <c r="SN1049"/>
      <c r="SO1049"/>
      <c r="SP1049"/>
      <c r="SQ1049"/>
      <c r="SR1049"/>
      <c r="SS1049"/>
      <c r="ST1049"/>
      <c r="SU1049"/>
      <c r="SV1049"/>
      <c r="SW1049"/>
      <c r="SX1049"/>
      <c r="SY1049"/>
      <c r="SZ1049"/>
      <c r="TA1049"/>
      <c r="TB1049"/>
      <c r="TC1049"/>
      <c r="TD1049"/>
      <c r="TE1049"/>
      <c r="TF1049"/>
      <c r="TG1049"/>
      <c r="TH1049"/>
      <c r="TI1049"/>
      <c r="TJ1049"/>
      <c r="TK1049"/>
      <c r="TL1049"/>
      <c r="TM1049"/>
      <c r="TN1049"/>
      <c r="TO1049"/>
      <c r="TP1049"/>
      <c r="TQ1049"/>
      <c r="TR1049"/>
      <c r="TS1049"/>
      <c r="TT1049"/>
      <c r="TU1049"/>
      <c r="TV1049"/>
      <c r="TW1049"/>
      <c r="TX1049"/>
      <c r="TY1049"/>
      <c r="TZ1049"/>
      <c r="UA1049"/>
      <c r="UB1049"/>
      <c r="UC1049"/>
      <c r="UD1049"/>
      <c r="UE1049"/>
      <c r="UF1049"/>
      <c r="UG1049"/>
      <c r="UH1049"/>
      <c r="UI1049"/>
      <c r="UJ1049"/>
      <c r="UK1049"/>
      <c r="UL1049"/>
      <c r="UM1049"/>
      <c r="UN1049"/>
      <c r="UO1049"/>
      <c r="UP1049"/>
      <c r="UQ1049"/>
      <c r="UR1049"/>
      <c r="US1049"/>
      <c r="UT1049"/>
      <c r="UU1049"/>
      <c r="UV1049"/>
      <c r="UW1049"/>
      <c r="UX1049"/>
      <c r="UY1049"/>
      <c r="UZ1049"/>
      <c r="VA1049"/>
      <c r="VB1049"/>
      <c r="VC1049"/>
      <c r="VD1049"/>
      <c r="VE1049"/>
      <c r="VF1049"/>
      <c r="VG1049"/>
      <c r="VH1049"/>
      <c r="VI1049"/>
      <c r="VJ1049"/>
      <c r="VK1049"/>
      <c r="VL1049"/>
      <c r="VM1049"/>
      <c r="VN1049"/>
      <c r="VO1049"/>
      <c r="VP1049"/>
      <c r="VQ1049"/>
      <c r="VR1049"/>
      <c r="VS1049"/>
      <c r="VT1049"/>
      <c r="VU1049"/>
      <c r="VV1049"/>
      <c r="VW1049"/>
      <c r="VX1049"/>
      <c r="VY1049"/>
      <c r="VZ1049"/>
      <c r="WA1049"/>
      <c r="WB1049"/>
      <c r="WC1049"/>
      <c r="WD1049"/>
      <c r="WE1049"/>
      <c r="WF1049"/>
      <c r="WG1049"/>
      <c r="WH1049"/>
      <c r="WI1049"/>
      <c r="WJ1049"/>
      <c r="WK1049"/>
      <c r="WL1049"/>
      <c r="WM1049"/>
      <c r="WN1049"/>
      <c r="WO1049"/>
      <c r="WP1049"/>
      <c r="WQ1049"/>
      <c r="WR1049"/>
      <c r="WS1049"/>
      <c r="WT1049"/>
      <c r="WU1049"/>
      <c r="WV1049"/>
      <c r="WW1049"/>
      <c r="WX1049"/>
      <c r="WY1049"/>
      <c r="WZ1049"/>
      <c r="XA1049"/>
      <c r="XB1049"/>
      <c r="XC1049"/>
      <c r="XD1049"/>
      <c r="XE1049"/>
      <c r="XF1049"/>
      <c r="XG1049"/>
      <c r="XH1049"/>
      <c r="XI1049"/>
      <c r="XJ1049"/>
      <c r="XK1049"/>
      <c r="XL1049"/>
      <c r="XM1049"/>
      <c r="XN1049"/>
      <c r="XO1049"/>
      <c r="XP1049"/>
      <c r="XQ1049"/>
      <c r="XR1049"/>
      <c r="XS1049"/>
      <c r="XT1049"/>
      <c r="XU1049"/>
      <c r="XV1049"/>
      <c r="XW1049"/>
      <c r="XX1049"/>
      <c r="XY1049"/>
      <c r="XZ1049"/>
      <c r="YA1049"/>
      <c r="YB1049"/>
      <c r="YC1049"/>
      <c r="YD1049"/>
      <c r="YE1049"/>
      <c r="YF1049"/>
      <c r="YG1049"/>
      <c r="YH1049"/>
      <c r="YI1049"/>
      <c r="YJ1049"/>
      <c r="YK1049"/>
      <c r="YL1049"/>
      <c r="YM1049"/>
      <c r="YN1049"/>
      <c r="YO1049"/>
      <c r="YP1049"/>
      <c r="YQ1049"/>
      <c r="YR1049"/>
      <c r="YS1049"/>
      <c r="YT1049"/>
      <c r="YU1049"/>
      <c r="YV1049"/>
      <c r="YW1049"/>
      <c r="YX1049"/>
      <c r="YY1049"/>
      <c r="YZ1049"/>
      <c r="ZA1049"/>
      <c r="ZB1049"/>
      <c r="ZC1049"/>
      <c r="ZD1049"/>
      <c r="ZE1049"/>
      <c r="ZF1049"/>
      <c r="ZG1049"/>
      <c r="ZH1049"/>
      <c r="ZI1049"/>
      <c r="ZJ1049"/>
      <c r="ZK1049"/>
      <c r="ZL1049"/>
      <c r="ZM1049"/>
      <c r="ZN1049"/>
      <c r="ZO1049"/>
      <c r="ZP1049"/>
      <c r="ZQ1049"/>
      <c r="ZR1049"/>
      <c r="ZS1049"/>
      <c r="ZT1049"/>
      <c r="ZU1049"/>
      <c r="ZV1049"/>
      <c r="ZW1049"/>
      <c r="ZX1049"/>
      <c r="ZY1049"/>
      <c r="ZZ1049"/>
      <c r="AAA1049"/>
      <c r="AAB1049"/>
      <c r="AAC1049"/>
      <c r="AAD1049"/>
      <c r="AAE1049"/>
      <c r="AAF1049"/>
      <c r="AAG1049"/>
      <c r="AAH1049"/>
      <c r="AAI1049"/>
      <c r="AAJ1049"/>
      <c r="AAK1049"/>
      <c r="AAL1049"/>
      <c r="AAM1049"/>
      <c r="AAN1049"/>
      <c r="AAO1049"/>
      <c r="AAP1049"/>
      <c r="AAQ1049"/>
      <c r="AAR1049"/>
      <c r="AAS1049"/>
      <c r="AAT1049"/>
      <c r="AAU1049"/>
      <c r="AAV1049"/>
      <c r="AAW1049"/>
      <c r="AAX1049"/>
      <c r="AAY1049"/>
      <c r="AAZ1049"/>
      <c r="ABA1049"/>
      <c r="ABB1049"/>
      <c r="ABC1049"/>
      <c r="ABD1049"/>
      <c r="ABE1049"/>
      <c r="ABF1049"/>
      <c r="ABG1049"/>
      <c r="ABH1049"/>
      <c r="ABI1049"/>
      <c r="ABJ1049"/>
      <c r="ABK1049"/>
      <c r="ABL1049"/>
      <c r="ABM1049"/>
      <c r="ABN1049"/>
      <c r="ABO1049"/>
      <c r="ABP1049"/>
      <c r="ABQ1049"/>
      <c r="ABR1049"/>
      <c r="ABS1049"/>
      <c r="ABT1049"/>
      <c r="ABU1049"/>
      <c r="ABV1049"/>
      <c r="ABW1049"/>
      <c r="ABX1049"/>
      <c r="ABY1049"/>
      <c r="ABZ1049"/>
      <c r="ACA1049"/>
      <c r="ACB1049"/>
      <c r="ACC1049"/>
      <c r="ACD1049"/>
      <c r="ACE1049"/>
      <c r="ACF1049"/>
      <c r="ACG1049"/>
      <c r="ACH1049"/>
      <c r="ACI1049"/>
      <c r="ACJ1049"/>
      <c r="ACK1049"/>
      <c r="ACL1049"/>
      <c r="ACM1049"/>
      <c r="ACN1049"/>
      <c r="ACO1049"/>
      <c r="ACP1049"/>
      <c r="ACQ1049"/>
      <c r="ACR1049"/>
      <c r="ACS1049"/>
      <c r="ACT1049"/>
      <c r="ACU1049"/>
      <c r="ACV1049"/>
      <c r="ACW1049"/>
      <c r="ACX1049"/>
      <c r="ACY1049"/>
      <c r="ACZ1049"/>
      <c r="ADA1049"/>
      <c r="ADB1049"/>
      <c r="ADC1049"/>
      <c r="ADD1049"/>
      <c r="ADE1049"/>
      <c r="ADF1049"/>
      <c r="ADG1049"/>
      <c r="ADH1049"/>
      <c r="ADI1049"/>
      <c r="ADJ1049"/>
      <c r="ADK1049"/>
      <c r="ADL1049"/>
      <c r="ADM1049"/>
      <c r="ADN1049"/>
      <c r="ADO1049"/>
      <c r="ADP1049"/>
      <c r="ADQ1049"/>
      <c r="ADR1049"/>
      <c r="ADS1049"/>
      <c r="ADT1049"/>
      <c r="ADU1049"/>
      <c r="ADV1049"/>
      <c r="ADW1049"/>
      <c r="ADX1049"/>
      <c r="ADY1049"/>
      <c r="ADZ1049"/>
      <c r="AEA1049"/>
      <c r="AEB1049"/>
      <c r="AEC1049"/>
      <c r="AED1049"/>
      <c r="AEE1049"/>
      <c r="AEF1049"/>
      <c r="AEG1049"/>
      <c r="AEH1049"/>
      <c r="AEI1049"/>
      <c r="AEJ1049"/>
      <c r="AEK1049"/>
      <c r="AEL1049"/>
      <c r="AEM1049"/>
      <c r="AEN1049"/>
      <c r="AEO1049"/>
      <c r="AEP1049"/>
      <c r="AEQ1049"/>
      <c r="AER1049"/>
      <c r="AES1049"/>
      <c r="AET1049"/>
      <c r="AEU1049"/>
      <c r="AEV1049"/>
      <c r="AEW1049"/>
      <c r="AEX1049"/>
      <c r="AEY1049"/>
      <c r="AEZ1049"/>
      <c r="AFA1049"/>
      <c r="AFB1049"/>
      <c r="AFC1049"/>
      <c r="AFD1049"/>
      <c r="AFE1049"/>
      <c r="AFF1049"/>
      <c r="AFG1049"/>
      <c r="AFH1049"/>
      <c r="AFI1049"/>
      <c r="AFJ1049"/>
      <c r="AFK1049"/>
      <c r="AFL1049"/>
      <c r="AFM1049"/>
      <c r="AFN1049"/>
      <c r="AFO1049"/>
      <c r="AFP1049"/>
      <c r="AFQ1049"/>
      <c r="AFR1049"/>
      <c r="AFS1049"/>
      <c r="AFT1049"/>
      <c r="AFU1049"/>
      <c r="AFV1049"/>
      <c r="AFW1049"/>
      <c r="AFX1049"/>
      <c r="AFY1049"/>
      <c r="AFZ1049"/>
      <c r="AGA1049"/>
      <c r="AGB1049"/>
      <c r="AGC1049"/>
      <c r="AGD1049"/>
      <c r="AGE1049"/>
      <c r="AGF1049"/>
      <c r="AGG1049"/>
      <c r="AGH1049"/>
      <c r="AGI1049"/>
      <c r="AGJ1049"/>
      <c r="AGK1049"/>
      <c r="AGL1049"/>
      <c r="AGM1049"/>
      <c r="AGN1049"/>
      <c r="AGO1049"/>
      <c r="AGP1049"/>
      <c r="AGQ1049"/>
      <c r="AGR1049"/>
      <c r="AGS1049"/>
      <c r="AGT1049"/>
      <c r="AGU1049"/>
      <c r="AGV1049"/>
      <c r="AGW1049"/>
      <c r="AGX1049"/>
      <c r="AGY1049"/>
      <c r="AGZ1049"/>
      <c r="AHA1049"/>
      <c r="AHB1049"/>
      <c r="AHC1049"/>
      <c r="AHD1049"/>
      <c r="AHE1049"/>
      <c r="AHF1049"/>
      <c r="AHG1049"/>
      <c r="AHH1049"/>
      <c r="AHI1049"/>
      <c r="AHJ1049"/>
      <c r="AHK1049"/>
      <c r="AHL1049"/>
      <c r="AHM1049"/>
      <c r="AHN1049"/>
      <c r="AHO1049"/>
      <c r="AHP1049"/>
      <c r="AHQ1049"/>
      <c r="AHR1049"/>
      <c r="AHS1049"/>
      <c r="AHT1049"/>
      <c r="AHU1049"/>
      <c r="AHV1049"/>
      <c r="AHW1049"/>
      <c r="AHX1049"/>
      <c r="AHY1049"/>
      <c r="AHZ1049"/>
      <c r="AIA1049"/>
      <c r="AIB1049"/>
      <c r="AIC1049"/>
      <c r="AID1049"/>
      <c r="AIE1049"/>
      <c r="AIF1049"/>
      <c r="AIG1049"/>
      <c r="AIH1049"/>
      <c r="AII1049"/>
      <c r="AIJ1049"/>
      <c r="AIK1049"/>
      <c r="AIL1049"/>
      <c r="AIM1049"/>
      <c r="AIN1049"/>
      <c r="AIO1049"/>
      <c r="AIP1049"/>
      <c r="AIQ1049"/>
      <c r="AIR1049"/>
      <c r="AIS1049"/>
      <c r="AIT1049"/>
      <c r="AIU1049"/>
      <c r="AIV1049"/>
      <c r="AIW1049"/>
      <c r="AIX1049"/>
      <c r="AIY1049"/>
      <c r="AIZ1049"/>
      <c r="AJA1049"/>
      <c r="AJB1049"/>
      <c r="AJC1049"/>
      <c r="AJD1049"/>
      <c r="AJE1049"/>
      <c r="AJF1049"/>
      <c r="AJG1049"/>
      <c r="AJH1049"/>
      <c r="AJI1049"/>
      <c r="AJJ1049"/>
      <c r="AJK1049"/>
      <c r="AJL1049"/>
      <c r="AJM1049"/>
      <c r="AJN1049"/>
      <c r="AJO1049"/>
      <c r="AJP1049"/>
      <c r="AJQ1049"/>
      <c r="AJR1049"/>
      <c r="AJS1049"/>
      <c r="AJT1049"/>
      <c r="AJU1049"/>
      <c r="AJV1049"/>
      <c r="AJW1049"/>
      <c r="AJX1049"/>
      <c r="AJY1049"/>
      <c r="AJZ1049"/>
      <c r="AKA1049"/>
      <c r="AKB1049"/>
      <c r="AKC1049"/>
      <c r="AKD1049"/>
      <c r="AKE1049"/>
      <c r="AKF1049"/>
      <c r="AKG1049"/>
      <c r="AKH1049"/>
      <c r="AKI1049"/>
      <c r="AKJ1049"/>
      <c r="AKK1049"/>
      <c r="AKL1049"/>
      <c r="AKM1049"/>
      <c r="AKN1049"/>
      <c r="AKO1049"/>
      <c r="AKP1049"/>
      <c r="AKQ1049"/>
      <c r="AKR1049"/>
      <c r="AKS1049"/>
      <c r="AKT1049"/>
      <c r="AKU1049"/>
      <c r="AKV1049"/>
      <c r="AKW1049"/>
      <c r="AKX1049"/>
      <c r="AKY1049"/>
      <c r="AKZ1049"/>
      <c r="ALA1049"/>
      <c r="ALB1049"/>
      <c r="ALC1049"/>
      <c r="ALD1049"/>
      <c r="ALE1049"/>
      <c r="ALF1049"/>
      <c r="ALG1049"/>
      <c r="ALH1049"/>
      <c r="ALI1049"/>
      <c r="ALJ1049"/>
      <c r="ALK1049"/>
      <c r="ALL1049"/>
      <c r="ALM1049"/>
      <c r="ALN1049"/>
      <c r="ALO1049"/>
      <c r="ALP1049"/>
      <c r="ALQ1049"/>
      <c r="ALR1049"/>
      <c r="ALS1049"/>
      <c r="ALT1049"/>
      <c r="ALU1049"/>
      <c r="ALV1049"/>
      <c r="ALW1049"/>
      <c r="ALX1049"/>
      <c r="ALY1049"/>
      <c r="ALZ1049"/>
      <c r="AMA1049"/>
      <c r="AMB1049"/>
      <c r="AMC1049"/>
      <c r="AMD1049"/>
      <c r="AME1049"/>
      <c r="AMF1049"/>
      <c r="AMG1049"/>
      <c r="AMH1049"/>
    </row>
    <row r="1050" spans="1:1022" ht="24.95" customHeight="1" x14ac:dyDescent="0.2">
      <c r="A1050" s="23" t="s">
        <v>56</v>
      </c>
      <c r="B1050" s="23" t="s">
        <v>2685</v>
      </c>
      <c r="C1050" s="23" t="s">
        <v>2686</v>
      </c>
      <c r="D1050" s="23"/>
      <c r="E1050" s="23" t="s">
        <v>2255</v>
      </c>
      <c r="F1050" s="110"/>
      <c r="G1050" s="23"/>
      <c r="H1050" s="23"/>
      <c r="I1050" s="23">
        <v>300</v>
      </c>
      <c r="J1050" s="23"/>
      <c r="K1050" s="23" t="s">
        <v>4138</v>
      </c>
      <c r="L1050" s="23"/>
      <c r="M1050" s="94">
        <v>110.17</v>
      </c>
      <c r="N1050" s="94"/>
      <c r="O1050" s="24">
        <f t="shared" si="2925"/>
        <v>300</v>
      </c>
      <c r="P1050" s="25">
        <f t="shared" si="2926"/>
        <v>116.30280098415537</v>
      </c>
      <c r="Q1050" s="26">
        <f t="shared" si="2927"/>
        <v>34380.478234194001</v>
      </c>
      <c r="R1050" s="27">
        <f t="shared" si="2928"/>
        <v>150</v>
      </c>
      <c r="S1050" s="27">
        <f t="shared" si="2929"/>
        <v>111.249666</v>
      </c>
      <c r="T1050" s="28">
        <f t="shared" si="2930"/>
        <v>16687.4499</v>
      </c>
      <c r="U1050" s="25"/>
      <c r="V1050" s="25">
        <f t="shared" si="2931"/>
        <v>111.249666</v>
      </c>
      <c r="W1050" s="28">
        <f t="shared" si="2932"/>
        <v>0</v>
      </c>
      <c r="X1050" s="25"/>
      <c r="Y1050" s="25">
        <f t="shared" si="2933"/>
        <v>112.33991272680001</v>
      </c>
      <c r="Z1050" s="28">
        <f t="shared" si="2934"/>
        <v>0</v>
      </c>
      <c r="AA1050" s="25">
        <v>150</v>
      </c>
      <c r="AB1050" s="25">
        <f t="shared" si="2935"/>
        <v>113.44084387152265</v>
      </c>
      <c r="AC1050" s="28">
        <f t="shared" si="2936"/>
        <v>17016.126580728396</v>
      </c>
      <c r="AD1050" s="27">
        <f t="shared" si="2937"/>
        <v>0</v>
      </c>
      <c r="AE1050" s="27">
        <f t="shared" si="2938"/>
        <v>114.55256414146358</v>
      </c>
      <c r="AF1050" s="28">
        <f t="shared" si="2939"/>
        <v>0</v>
      </c>
      <c r="AG1050" s="25"/>
      <c r="AH1050" s="25">
        <f t="shared" si="2940"/>
        <v>114.55256414146358</v>
      </c>
      <c r="AI1050" s="28">
        <f t="shared" si="2941"/>
        <v>0</v>
      </c>
      <c r="AJ1050" s="25"/>
      <c r="AK1050" s="25">
        <f t="shared" si="2942"/>
        <v>115.67517927004992</v>
      </c>
      <c r="AL1050" s="28">
        <f t="shared" si="2943"/>
        <v>0</v>
      </c>
      <c r="AM1050" s="25"/>
      <c r="AN1050" s="25">
        <f t="shared" si="2944"/>
        <v>116.80879602689642</v>
      </c>
      <c r="AO1050" s="28">
        <f t="shared" si="2945"/>
        <v>0</v>
      </c>
      <c r="AP1050" s="27">
        <f t="shared" si="2946"/>
        <v>150</v>
      </c>
      <c r="AQ1050" s="27">
        <f t="shared" si="2947"/>
        <v>117.95352222796001</v>
      </c>
      <c r="AR1050" s="28">
        <f t="shared" si="2948"/>
        <v>17693.028334194001</v>
      </c>
      <c r="AS1050" s="25"/>
      <c r="AT1050" s="25">
        <f t="shared" si="2949"/>
        <v>117.95352222796001</v>
      </c>
      <c r="AU1050" s="28">
        <f t="shared" si="2950"/>
        <v>0</v>
      </c>
      <c r="AV1050" s="25"/>
      <c r="AW1050" s="25">
        <f t="shared" si="2951"/>
        <v>119.10946674579402</v>
      </c>
      <c r="AX1050" s="28">
        <f t="shared" si="2952"/>
        <v>0</v>
      </c>
      <c r="AY1050" s="25">
        <v>150</v>
      </c>
      <c r="AZ1050" s="25">
        <f t="shared" si="2953"/>
        <v>120.2767395199028</v>
      </c>
      <c r="BA1050" s="28">
        <f t="shared" si="2954"/>
        <v>18041.510927985422</v>
      </c>
      <c r="BB1050" s="27">
        <f t="shared" si="2955"/>
        <v>0</v>
      </c>
      <c r="BC1050" s="27">
        <f t="shared" si="2956"/>
        <v>121.45545156719785</v>
      </c>
      <c r="BD1050" s="28">
        <f t="shared" si="2957"/>
        <v>0</v>
      </c>
      <c r="BE1050" s="25"/>
      <c r="BF1050" s="25">
        <f t="shared" si="2958"/>
        <v>121.45545156719785</v>
      </c>
      <c r="BG1050" s="28">
        <f t="shared" si="2959"/>
        <v>0</v>
      </c>
      <c r="BH1050" s="25"/>
      <c r="BI1050" s="25">
        <f t="shared" si="2960"/>
        <v>122.64571499255639</v>
      </c>
      <c r="BJ1050" s="28">
        <f t="shared" si="2961"/>
        <v>0</v>
      </c>
      <c r="BK1050" s="25"/>
      <c r="BL1050" s="25">
        <f t="shared" si="2962"/>
        <v>123.84764299948345</v>
      </c>
      <c r="BM1050" s="28">
        <f t="shared" si="2963"/>
        <v>0</v>
      </c>
      <c r="BN1050" s="29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 s="30"/>
      <c r="DA1050" s="30"/>
      <c r="DB1050" s="30"/>
      <c r="DC1050" s="30"/>
      <c r="DD1050" s="30"/>
      <c r="DE1050" s="30"/>
      <c r="DF1050" s="30"/>
      <c r="DG1050" s="30"/>
      <c r="DH1050" s="30"/>
      <c r="DI1050" s="30"/>
      <c r="DJ1050" s="30"/>
      <c r="DK1050" s="30"/>
      <c r="DL1050" s="30"/>
      <c r="DM1050" s="30"/>
      <c r="DN1050" s="30"/>
      <c r="DO1050" s="30"/>
      <c r="DP1050" s="30"/>
      <c r="DQ1050" s="30"/>
      <c r="DR1050" s="30"/>
      <c r="DS1050" s="30"/>
      <c r="DT1050" s="30"/>
      <c r="DU1050" s="30"/>
      <c r="DV1050" s="30"/>
      <c r="DW1050" s="30"/>
      <c r="DX1050" s="30"/>
      <c r="DY1050" s="30"/>
      <c r="DZ1050" s="30"/>
      <c r="EA1050" s="30"/>
      <c r="EB1050" s="30"/>
      <c r="EC1050" s="30"/>
      <c r="ED1050" s="30"/>
      <c r="EE1050" s="30"/>
      <c r="EF1050" s="30"/>
      <c r="EG1050" s="30"/>
      <c r="EH1050" s="30"/>
      <c r="EI1050" s="30"/>
      <c r="EJ1050" s="30"/>
      <c r="EK1050" s="30"/>
      <c r="EL1050" s="30"/>
      <c r="EM1050" s="30"/>
      <c r="EN1050" s="30"/>
      <c r="EO1050" s="30"/>
      <c r="EP1050" s="30"/>
      <c r="EQ1050" s="30"/>
      <c r="ER1050" s="30"/>
      <c r="ES1050" s="30"/>
      <c r="ET1050" s="30"/>
      <c r="EU1050" s="30"/>
      <c r="EV1050" s="30"/>
      <c r="EW1050" s="30"/>
      <c r="EX1050" s="30"/>
      <c r="EY1050" s="30"/>
      <c r="EZ1050" s="30"/>
      <c r="FA1050" s="30"/>
      <c r="FB1050" s="30"/>
      <c r="FC1050" s="30"/>
      <c r="FD1050" s="30"/>
      <c r="FE1050" s="30"/>
      <c r="FF1050" s="30"/>
      <c r="FG1050" s="30"/>
      <c r="FH1050" s="30"/>
      <c r="FI1050" s="30"/>
      <c r="FJ1050"/>
      <c r="FK1050"/>
      <c r="FL1050"/>
      <c r="FM1050"/>
      <c r="FN1050"/>
      <c r="FO1050"/>
      <c r="FP1050"/>
      <c r="FQ1050"/>
      <c r="FR1050"/>
      <c r="FS1050"/>
      <c r="FT1050"/>
      <c r="FU1050"/>
      <c r="FV1050"/>
      <c r="FW1050"/>
      <c r="FX1050"/>
      <c r="FY1050"/>
      <c r="FZ1050"/>
      <c r="GA1050"/>
      <c r="GB1050"/>
      <c r="GC1050"/>
      <c r="GD1050"/>
      <c r="GE1050"/>
      <c r="GF1050"/>
      <c r="GG1050"/>
      <c r="GH1050"/>
      <c r="GI1050"/>
      <c r="GJ1050"/>
      <c r="GK1050"/>
      <c r="GL1050"/>
      <c r="GM1050"/>
      <c r="GN1050"/>
      <c r="GO1050"/>
      <c r="GP1050"/>
      <c r="GQ1050"/>
      <c r="GR1050"/>
      <c r="GS1050"/>
      <c r="GT1050"/>
      <c r="GU1050"/>
      <c r="GV1050"/>
      <c r="GW1050"/>
      <c r="GX1050"/>
      <c r="GY1050"/>
      <c r="GZ1050"/>
      <c r="HA1050"/>
      <c r="HB1050"/>
      <c r="HC1050"/>
      <c r="HD1050"/>
      <c r="HE1050"/>
      <c r="HF1050"/>
      <c r="HG1050"/>
      <c r="HH1050"/>
      <c r="HI1050"/>
      <c r="HJ1050"/>
      <c r="HK1050"/>
      <c r="HL1050"/>
      <c r="HM1050"/>
      <c r="HN1050"/>
      <c r="HO1050"/>
      <c r="HP1050"/>
      <c r="HQ1050"/>
      <c r="HR1050"/>
      <c r="HS1050"/>
      <c r="HT1050"/>
      <c r="HU1050"/>
      <c r="HV1050"/>
      <c r="HW1050"/>
      <c r="HX1050"/>
      <c r="HY1050"/>
      <c r="HZ1050"/>
      <c r="IA1050"/>
      <c r="IB1050"/>
      <c r="IC1050"/>
      <c r="ID1050"/>
      <c r="IE1050"/>
      <c r="IF1050"/>
      <c r="IG1050"/>
      <c r="IH1050"/>
      <c r="II1050"/>
      <c r="IJ1050"/>
      <c r="IK1050"/>
      <c r="IL1050"/>
      <c r="IM1050"/>
      <c r="IN1050"/>
      <c r="IO1050"/>
      <c r="IP1050"/>
      <c r="IQ1050"/>
      <c r="IR1050"/>
      <c r="IS1050"/>
      <c r="IT1050"/>
      <c r="IU1050"/>
      <c r="IV1050"/>
      <c r="IW1050"/>
      <c r="IX1050"/>
      <c r="IY1050"/>
      <c r="IZ1050"/>
      <c r="JA1050"/>
      <c r="JB1050"/>
      <c r="JC1050"/>
      <c r="JD1050"/>
      <c r="JE1050"/>
      <c r="JF1050"/>
      <c r="JG1050"/>
      <c r="JH1050"/>
      <c r="JI1050"/>
      <c r="JJ1050"/>
      <c r="JK1050"/>
      <c r="JL1050"/>
      <c r="JM1050"/>
      <c r="JN1050"/>
      <c r="JO1050"/>
      <c r="JP1050"/>
      <c r="JQ1050"/>
      <c r="JR1050"/>
      <c r="JS1050"/>
      <c r="JT1050"/>
      <c r="JU1050"/>
      <c r="JV1050"/>
      <c r="JW1050"/>
      <c r="JX1050"/>
      <c r="JY1050"/>
      <c r="JZ1050"/>
      <c r="KA1050"/>
      <c r="KB1050"/>
      <c r="KC1050"/>
      <c r="KD1050"/>
      <c r="KE1050"/>
      <c r="KF1050"/>
      <c r="KG1050"/>
      <c r="KH1050"/>
      <c r="KI1050"/>
      <c r="KJ1050"/>
      <c r="KK1050"/>
      <c r="KL1050"/>
      <c r="KM1050"/>
      <c r="KN1050"/>
      <c r="KO1050"/>
      <c r="KP1050"/>
      <c r="KQ1050"/>
      <c r="KR1050"/>
      <c r="KS1050"/>
      <c r="KT1050"/>
      <c r="KU1050"/>
      <c r="KV1050"/>
      <c r="KW1050"/>
      <c r="KX1050"/>
      <c r="KY1050"/>
      <c r="KZ1050"/>
      <c r="LA1050"/>
      <c r="LB1050"/>
      <c r="LC1050"/>
      <c r="LD1050"/>
      <c r="LE1050"/>
      <c r="LF1050"/>
      <c r="LG1050"/>
      <c r="LH1050"/>
      <c r="LI1050"/>
      <c r="LJ1050"/>
      <c r="LK1050"/>
      <c r="LL1050"/>
      <c r="LM1050"/>
      <c r="LN1050"/>
      <c r="LO1050"/>
      <c r="LP1050"/>
      <c r="LQ1050"/>
      <c r="LR1050"/>
      <c r="LS1050"/>
      <c r="LT1050"/>
      <c r="LU1050"/>
      <c r="LV1050"/>
      <c r="LW1050"/>
      <c r="LX1050"/>
      <c r="LY1050"/>
      <c r="LZ1050"/>
      <c r="MA1050"/>
      <c r="MB1050"/>
      <c r="MC1050"/>
      <c r="MD1050"/>
      <c r="ME1050"/>
      <c r="MF1050"/>
      <c r="MG1050"/>
      <c r="MH1050"/>
      <c r="MI1050"/>
      <c r="MJ1050"/>
      <c r="MK1050"/>
      <c r="ML1050"/>
      <c r="MM1050"/>
      <c r="MN1050"/>
      <c r="MO1050"/>
      <c r="MP1050"/>
      <c r="MQ1050"/>
      <c r="MR1050"/>
      <c r="MS1050"/>
      <c r="MT1050"/>
      <c r="MU1050"/>
      <c r="MV1050"/>
      <c r="MW1050"/>
      <c r="MX1050"/>
      <c r="MY1050"/>
      <c r="MZ1050"/>
      <c r="NA1050"/>
      <c r="NB1050"/>
      <c r="NC1050"/>
      <c r="ND1050"/>
      <c r="NE1050"/>
      <c r="NF1050"/>
      <c r="NG1050"/>
      <c r="NH1050"/>
      <c r="NI1050"/>
      <c r="NJ1050"/>
      <c r="NK1050"/>
      <c r="NL1050"/>
      <c r="NM1050"/>
      <c r="NN1050"/>
      <c r="NO1050"/>
      <c r="NP1050"/>
      <c r="NQ1050"/>
      <c r="NR1050"/>
      <c r="NS1050"/>
      <c r="NT1050"/>
      <c r="NU1050"/>
      <c r="NV1050"/>
      <c r="NW1050"/>
      <c r="NX1050"/>
      <c r="NY1050"/>
      <c r="NZ1050"/>
      <c r="OA1050"/>
      <c r="OB1050"/>
      <c r="OC1050"/>
      <c r="OD1050"/>
      <c r="OE1050"/>
      <c r="OF1050"/>
      <c r="OG1050"/>
      <c r="OH1050"/>
      <c r="OI1050"/>
      <c r="OJ1050"/>
      <c r="OK1050"/>
      <c r="OL1050"/>
      <c r="OM1050"/>
      <c r="ON1050"/>
      <c r="OO1050"/>
      <c r="OP1050"/>
      <c r="OQ1050"/>
      <c r="OR1050"/>
      <c r="OS1050"/>
      <c r="OT1050"/>
      <c r="OU1050"/>
      <c r="OV1050"/>
      <c r="OW1050"/>
      <c r="OX1050"/>
      <c r="OY1050"/>
      <c r="OZ1050"/>
      <c r="PA1050"/>
      <c r="PB1050"/>
      <c r="PC1050"/>
      <c r="PD1050"/>
      <c r="PE1050"/>
      <c r="PF1050"/>
      <c r="PG1050"/>
      <c r="PH1050"/>
      <c r="PI1050"/>
      <c r="PJ1050"/>
      <c r="PK1050"/>
      <c r="PL1050"/>
      <c r="PM1050"/>
      <c r="PN1050"/>
      <c r="PO1050"/>
      <c r="PP1050"/>
      <c r="PQ1050"/>
      <c r="PR1050"/>
      <c r="PS1050"/>
      <c r="PT1050"/>
      <c r="PU1050"/>
      <c r="PV1050"/>
      <c r="PW1050"/>
      <c r="PX1050"/>
      <c r="PY1050"/>
      <c r="PZ1050"/>
      <c r="QA1050"/>
      <c r="QB1050"/>
      <c r="QC1050"/>
      <c r="QD1050"/>
      <c r="QE1050"/>
      <c r="QF1050"/>
      <c r="QG1050"/>
      <c r="QH1050"/>
      <c r="QI1050"/>
      <c r="QJ1050"/>
      <c r="QK1050"/>
      <c r="QL1050"/>
      <c r="QM1050"/>
      <c r="QN1050"/>
      <c r="QO1050"/>
      <c r="QP1050"/>
      <c r="QQ1050"/>
      <c r="QR1050"/>
      <c r="QS1050"/>
      <c r="QT1050"/>
      <c r="QU1050"/>
      <c r="QV1050"/>
      <c r="QW1050"/>
      <c r="QX1050"/>
      <c r="QY1050"/>
      <c r="QZ1050"/>
      <c r="RA1050"/>
      <c r="RB1050"/>
      <c r="RC1050"/>
      <c r="RD1050"/>
      <c r="RE1050"/>
      <c r="RF1050"/>
      <c r="RG1050"/>
      <c r="RH1050"/>
      <c r="RI1050"/>
      <c r="RJ1050"/>
      <c r="RK1050"/>
      <c r="RL1050"/>
      <c r="RM1050"/>
      <c r="RN1050"/>
      <c r="RO1050"/>
      <c r="RP1050"/>
      <c r="RQ1050"/>
      <c r="RR1050"/>
      <c r="RS1050"/>
      <c r="RT1050"/>
      <c r="RU1050"/>
      <c r="RV1050"/>
      <c r="RW1050"/>
      <c r="RX1050"/>
      <c r="RY1050"/>
      <c r="RZ1050"/>
      <c r="SA1050"/>
      <c r="SB1050"/>
      <c r="SC1050"/>
      <c r="SD1050"/>
      <c r="SE1050"/>
      <c r="SF1050"/>
      <c r="SG1050"/>
      <c r="SH1050"/>
      <c r="SI1050"/>
      <c r="SJ1050"/>
      <c r="SK1050"/>
      <c r="SL1050"/>
      <c r="SM1050"/>
      <c r="SN1050"/>
      <c r="SO1050"/>
      <c r="SP1050"/>
      <c r="SQ1050"/>
      <c r="SR1050"/>
      <c r="SS1050"/>
      <c r="ST1050"/>
      <c r="SU1050"/>
      <c r="SV1050"/>
      <c r="SW1050"/>
      <c r="SX1050"/>
      <c r="SY1050"/>
      <c r="SZ1050"/>
      <c r="TA1050"/>
      <c r="TB1050"/>
      <c r="TC1050"/>
      <c r="TD1050"/>
      <c r="TE1050"/>
      <c r="TF1050"/>
      <c r="TG1050"/>
      <c r="TH1050"/>
      <c r="TI1050"/>
      <c r="TJ1050"/>
      <c r="TK1050"/>
      <c r="TL1050"/>
      <c r="TM1050"/>
      <c r="TN1050"/>
      <c r="TO1050"/>
      <c r="TP1050"/>
      <c r="TQ1050"/>
      <c r="TR1050"/>
      <c r="TS1050"/>
      <c r="TT1050"/>
      <c r="TU1050"/>
      <c r="TV1050"/>
      <c r="TW1050"/>
      <c r="TX1050"/>
      <c r="TY1050"/>
      <c r="TZ1050"/>
      <c r="UA1050"/>
      <c r="UB1050"/>
      <c r="UC1050"/>
      <c r="UD1050"/>
      <c r="UE1050"/>
      <c r="UF1050"/>
      <c r="UG1050"/>
      <c r="UH1050"/>
      <c r="UI1050"/>
      <c r="UJ1050"/>
      <c r="UK1050"/>
      <c r="UL1050"/>
      <c r="UM1050"/>
      <c r="UN1050"/>
      <c r="UO1050"/>
      <c r="UP1050"/>
      <c r="UQ1050"/>
      <c r="UR1050"/>
      <c r="US1050"/>
      <c r="UT1050"/>
      <c r="UU1050"/>
      <c r="UV1050"/>
      <c r="UW1050"/>
      <c r="UX1050"/>
      <c r="UY1050"/>
      <c r="UZ1050"/>
      <c r="VA1050"/>
      <c r="VB1050"/>
      <c r="VC1050"/>
      <c r="VD1050"/>
      <c r="VE1050"/>
      <c r="VF1050"/>
      <c r="VG1050"/>
      <c r="VH1050"/>
      <c r="VI1050"/>
      <c r="VJ1050"/>
      <c r="VK1050"/>
      <c r="VL1050"/>
      <c r="VM1050"/>
      <c r="VN1050"/>
      <c r="VO1050"/>
      <c r="VP1050"/>
      <c r="VQ1050"/>
      <c r="VR1050"/>
      <c r="VS1050"/>
      <c r="VT1050"/>
      <c r="VU1050"/>
      <c r="VV1050"/>
      <c r="VW1050"/>
      <c r="VX1050"/>
      <c r="VY1050"/>
      <c r="VZ1050"/>
      <c r="WA1050"/>
      <c r="WB1050"/>
      <c r="WC1050"/>
      <c r="WD1050"/>
      <c r="WE1050"/>
      <c r="WF1050"/>
      <c r="WG1050"/>
      <c r="WH1050"/>
      <c r="WI1050"/>
      <c r="WJ1050"/>
      <c r="WK1050"/>
      <c r="WL1050"/>
      <c r="WM1050"/>
      <c r="WN1050"/>
      <c r="WO1050"/>
      <c r="WP1050"/>
      <c r="WQ1050"/>
      <c r="WR1050"/>
      <c r="WS1050"/>
      <c r="WT1050"/>
      <c r="WU1050"/>
      <c r="WV1050"/>
      <c r="WW1050"/>
      <c r="WX1050"/>
      <c r="WY1050"/>
      <c r="WZ1050"/>
      <c r="XA1050"/>
      <c r="XB1050"/>
      <c r="XC1050"/>
      <c r="XD1050"/>
      <c r="XE1050"/>
      <c r="XF1050"/>
      <c r="XG1050"/>
      <c r="XH1050"/>
      <c r="XI1050"/>
      <c r="XJ1050"/>
      <c r="XK1050"/>
      <c r="XL1050"/>
      <c r="XM1050"/>
      <c r="XN1050"/>
      <c r="XO1050"/>
      <c r="XP1050"/>
      <c r="XQ1050"/>
      <c r="XR1050"/>
      <c r="XS1050"/>
      <c r="XT1050"/>
      <c r="XU1050"/>
      <c r="XV1050"/>
      <c r="XW1050"/>
      <c r="XX1050"/>
      <c r="XY1050"/>
      <c r="XZ1050"/>
      <c r="YA1050"/>
      <c r="YB1050"/>
      <c r="YC1050"/>
      <c r="YD1050"/>
      <c r="YE1050"/>
      <c r="YF1050"/>
      <c r="YG1050"/>
      <c r="YH1050"/>
      <c r="YI1050"/>
      <c r="YJ1050"/>
      <c r="YK1050"/>
      <c r="YL1050"/>
      <c r="YM1050"/>
      <c r="YN1050"/>
      <c r="YO1050"/>
      <c r="YP1050"/>
      <c r="YQ1050"/>
      <c r="YR1050"/>
      <c r="YS1050"/>
      <c r="YT1050"/>
      <c r="YU1050"/>
      <c r="YV1050"/>
      <c r="YW1050"/>
      <c r="YX1050"/>
      <c r="YY1050"/>
      <c r="YZ1050"/>
      <c r="ZA1050"/>
      <c r="ZB1050"/>
      <c r="ZC1050"/>
      <c r="ZD1050"/>
      <c r="ZE1050"/>
      <c r="ZF1050"/>
      <c r="ZG1050"/>
      <c r="ZH1050"/>
      <c r="ZI1050"/>
      <c r="ZJ1050"/>
      <c r="ZK1050"/>
      <c r="ZL1050"/>
      <c r="ZM1050"/>
      <c r="ZN1050"/>
      <c r="ZO1050"/>
      <c r="ZP1050"/>
      <c r="ZQ1050"/>
      <c r="ZR1050"/>
      <c r="ZS1050"/>
      <c r="ZT1050"/>
      <c r="ZU1050"/>
      <c r="ZV1050"/>
      <c r="ZW1050"/>
      <c r="ZX1050"/>
      <c r="ZY1050"/>
      <c r="ZZ1050"/>
      <c r="AAA1050"/>
      <c r="AAB1050"/>
      <c r="AAC1050"/>
      <c r="AAD1050"/>
      <c r="AAE1050"/>
      <c r="AAF1050"/>
      <c r="AAG1050"/>
      <c r="AAH1050"/>
      <c r="AAI1050"/>
      <c r="AAJ1050"/>
      <c r="AAK1050"/>
      <c r="AAL1050"/>
      <c r="AAM1050"/>
      <c r="AAN1050"/>
      <c r="AAO1050"/>
      <c r="AAP1050"/>
      <c r="AAQ1050"/>
      <c r="AAR1050"/>
      <c r="AAS1050"/>
      <c r="AAT1050"/>
      <c r="AAU1050"/>
      <c r="AAV1050"/>
      <c r="AAW1050"/>
      <c r="AAX1050"/>
      <c r="AAY1050"/>
      <c r="AAZ1050"/>
      <c r="ABA1050"/>
      <c r="ABB1050"/>
      <c r="ABC1050"/>
      <c r="ABD1050"/>
      <c r="ABE1050"/>
      <c r="ABF1050"/>
      <c r="ABG1050"/>
      <c r="ABH1050"/>
      <c r="ABI1050"/>
      <c r="ABJ1050"/>
      <c r="ABK1050"/>
      <c r="ABL1050"/>
      <c r="ABM1050"/>
      <c r="ABN1050"/>
      <c r="ABO1050"/>
      <c r="ABP1050"/>
      <c r="ABQ1050"/>
      <c r="ABR1050"/>
      <c r="ABS1050"/>
      <c r="ABT1050"/>
      <c r="ABU1050"/>
      <c r="ABV1050"/>
      <c r="ABW1050"/>
      <c r="ABX1050"/>
      <c r="ABY1050"/>
      <c r="ABZ1050"/>
      <c r="ACA1050"/>
      <c r="ACB1050"/>
      <c r="ACC1050"/>
      <c r="ACD1050"/>
      <c r="ACE1050"/>
      <c r="ACF1050"/>
      <c r="ACG1050"/>
      <c r="ACH1050"/>
      <c r="ACI1050"/>
      <c r="ACJ1050"/>
      <c r="ACK1050"/>
      <c r="ACL1050"/>
      <c r="ACM1050"/>
      <c r="ACN1050"/>
      <c r="ACO1050"/>
      <c r="ACP1050"/>
      <c r="ACQ1050"/>
      <c r="ACR1050"/>
      <c r="ACS1050"/>
      <c r="ACT1050"/>
      <c r="ACU1050"/>
      <c r="ACV1050"/>
      <c r="ACW1050"/>
      <c r="ACX1050"/>
      <c r="ACY1050"/>
      <c r="ACZ1050"/>
      <c r="ADA1050"/>
      <c r="ADB1050"/>
      <c r="ADC1050"/>
      <c r="ADD1050"/>
      <c r="ADE1050"/>
      <c r="ADF1050"/>
      <c r="ADG1050"/>
      <c r="ADH1050"/>
      <c r="ADI1050"/>
      <c r="ADJ1050"/>
      <c r="ADK1050"/>
      <c r="ADL1050"/>
      <c r="ADM1050"/>
      <c r="ADN1050"/>
      <c r="ADO1050"/>
      <c r="ADP1050"/>
      <c r="ADQ1050"/>
      <c r="ADR1050"/>
      <c r="ADS1050"/>
      <c r="ADT1050"/>
      <c r="ADU1050"/>
      <c r="ADV1050"/>
      <c r="ADW1050"/>
      <c r="ADX1050"/>
      <c r="ADY1050"/>
      <c r="ADZ1050"/>
      <c r="AEA1050"/>
      <c r="AEB1050"/>
      <c r="AEC1050"/>
      <c r="AED1050"/>
      <c r="AEE1050"/>
      <c r="AEF1050"/>
      <c r="AEG1050"/>
      <c r="AEH1050"/>
      <c r="AEI1050"/>
      <c r="AEJ1050"/>
      <c r="AEK1050"/>
      <c r="AEL1050"/>
      <c r="AEM1050"/>
      <c r="AEN1050"/>
      <c r="AEO1050"/>
      <c r="AEP1050"/>
      <c r="AEQ1050"/>
      <c r="AER1050"/>
      <c r="AES1050"/>
      <c r="AET1050"/>
      <c r="AEU1050"/>
      <c r="AEV1050"/>
      <c r="AEW1050"/>
      <c r="AEX1050"/>
      <c r="AEY1050"/>
      <c r="AEZ1050"/>
      <c r="AFA1050"/>
      <c r="AFB1050"/>
      <c r="AFC1050"/>
      <c r="AFD1050"/>
      <c r="AFE1050"/>
      <c r="AFF1050"/>
      <c r="AFG1050"/>
      <c r="AFH1050"/>
      <c r="AFI1050"/>
      <c r="AFJ1050"/>
      <c r="AFK1050"/>
      <c r="AFL1050"/>
      <c r="AFM1050"/>
      <c r="AFN1050"/>
      <c r="AFO1050"/>
      <c r="AFP1050"/>
      <c r="AFQ1050"/>
      <c r="AFR1050"/>
      <c r="AFS1050"/>
      <c r="AFT1050"/>
      <c r="AFU1050"/>
      <c r="AFV1050"/>
      <c r="AFW1050"/>
      <c r="AFX1050"/>
      <c r="AFY1050"/>
      <c r="AFZ1050"/>
      <c r="AGA1050"/>
      <c r="AGB1050"/>
      <c r="AGC1050"/>
      <c r="AGD1050"/>
      <c r="AGE1050"/>
      <c r="AGF1050"/>
      <c r="AGG1050"/>
      <c r="AGH1050"/>
      <c r="AGI1050"/>
      <c r="AGJ1050"/>
      <c r="AGK1050"/>
      <c r="AGL1050"/>
      <c r="AGM1050"/>
      <c r="AGN1050"/>
      <c r="AGO1050"/>
      <c r="AGP1050"/>
      <c r="AGQ1050"/>
      <c r="AGR1050"/>
      <c r="AGS1050"/>
      <c r="AGT1050"/>
      <c r="AGU1050"/>
      <c r="AGV1050"/>
      <c r="AGW1050"/>
      <c r="AGX1050"/>
      <c r="AGY1050"/>
      <c r="AGZ1050"/>
      <c r="AHA1050"/>
      <c r="AHB1050"/>
      <c r="AHC1050"/>
      <c r="AHD1050"/>
      <c r="AHE1050"/>
      <c r="AHF1050"/>
      <c r="AHG1050"/>
      <c r="AHH1050"/>
      <c r="AHI1050"/>
      <c r="AHJ1050"/>
      <c r="AHK1050"/>
      <c r="AHL1050"/>
      <c r="AHM1050"/>
      <c r="AHN1050"/>
      <c r="AHO1050"/>
      <c r="AHP1050"/>
      <c r="AHQ1050"/>
      <c r="AHR1050"/>
      <c r="AHS1050"/>
      <c r="AHT1050"/>
      <c r="AHU1050"/>
      <c r="AHV1050"/>
      <c r="AHW1050"/>
      <c r="AHX1050"/>
      <c r="AHY1050"/>
      <c r="AHZ1050"/>
      <c r="AIA1050"/>
      <c r="AIB1050"/>
      <c r="AIC1050"/>
      <c r="AID1050"/>
      <c r="AIE1050"/>
      <c r="AIF1050"/>
      <c r="AIG1050"/>
      <c r="AIH1050"/>
      <c r="AII1050"/>
      <c r="AIJ1050"/>
      <c r="AIK1050"/>
      <c r="AIL1050"/>
      <c r="AIM1050"/>
      <c r="AIN1050"/>
      <c r="AIO1050"/>
      <c r="AIP1050"/>
      <c r="AIQ1050"/>
      <c r="AIR1050"/>
      <c r="AIS1050"/>
      <c r="AIT1050"/>
      <c r="AIU1050"/>
      <c r="AIV1050"/>
      <c r="AIW1050"/>
      <c r="AIX1050"/>
      <c r="AIY1050"/>
      <c r="AIZ1050"/>
      <c r="AJA1050"/>
      <c r="AJB1050"/>
      <c r="AJC1050"/>
      <c r="AJD1050"/>
      <c r="AJE1050"/>
      <c r="AJF1050"/>
      <c r="AJG1050"/>
      <c r="AJH1050"/>
      <c r="AJI1050"/>
      <c r="AJJ1050"/>
      <c r="AJK1050"/>
      <c r="AJL1050"/>
      <c r="AJM1050"/>
      <c r="AJN1050"/>
      <c r="AJO1050"/>
      <c r="AJP1050"/>
      <c r="AJQ1050"/>
      <c r="AJR1050"/>
      <c r="AJS1050"/>
      <c r="AJT1050"/>
      <c r="AJU1050"/>
      <c r="AJV1050"/>
      <c r="AJW1050"/>
      <c r="AJX1050"/>
      <c r="AJY1050"/>
      <c r="AJZ1050"/>
      <c r="AKA1050"/>
      <c r="AKB1050"/>
      <c r="AKC1050"/>
      <c r="AKD1050"/>
      <c r="AKE1050"/>
      <c r="AKF1050"/>
      <c r="AKG1050"/>
      <c r="AKH1050"/>
      <c r="AKI1050"/>
      <c r="AKJ1050"/>
      <c r="AKK1050"/>
      <c r="AKL1050"/>
      <c r="AKM1050"/>
      <c r="AKN1050"/>
      <c r="AKO1050"/>
      <c r="AKP1050"/>
      <c r="AKQ1050"/>
      <c r="AKR1050"/>
      <c r="AKS1050"/>
      <c r="AKT1050"/>
      <c r="AKU1050"/>
      <c r="AKV1050"/>
      <c r="AKW1050"/>
      <c r="AKX1050"/>
      <c r="AKY1050"/>
      <c r="AKZ1050"/>
      <c r="ALA1050"/>
      <c r="ALB1050"/>
      <c r="ALC1050"/>
      <c r="ALD1050"/>
      <c r="ALE1050"/>
      <c r="ALF1050"/>
      <c r="ALG1050"/>
      <c r="ALH1050"/>
      <c r="ALI1050"/>
      <c r="ALJ1050"/>
      <c r="ALK1050"/>
      <c r="ALL1050"/>
      <c r="ALM1050"/>
      <c r="ALN1050"/>
      <c r="ALO1050"/>
      <c r="ALP1050"/>
      <c r="ALQ1050"/>
      <c r="ALR1050"/>
      <c r="ALS1050"/>
      <c r="ALT1050"/>
      <c r="ALU1050"/>
      <c r="ALV1050"/>
      <c r="ALW1050"/>
      <c r="ALX1050"/>
      <c r="ALY1050"/>
      <c r="ALZ1050"/>
      <c r="AMA1050"/>
      <c r="AMB1050"/>
      <c r="AMC1050"/>
      <c r="AMD1050"/>
      <c r="AME1050"/>
      <c r="AMF1050"/>
      <c r="AMG1050"/>
      <c r="AMH1050"/>
    </row>
    <row r="1051" spans="1:1022" ht="24.95" customHeight="1" x14ac:dyDescent="0.2">
      <c r="A1051" s="23" t="s">
        <v>56</v>
      </c>
      <c r="B1051" s="23" t="s">
        <v>2687</v>
      </c>
      <c r="C1051" s="23" t="s">
        <v>2254</v>
      </c>
      <c r="D1051" s="23"/>
      <c r="E1051" s="23" t="s">
        <v>465</v>
      </c>
      <c r="F1051" s="110"/>
      <c r="G1051" s="23">
        <v>20</v>
      </c>
      <c r="H1051" s="23"/>
      <c r="I1051" s="23"/>
      <c r="J1051" s="23"/>
      <c r="K1051" s="23" t="s">
        <v>4138</v>
      </c>
      <c r="L1051" s="23"/>
      <c r="M1051" s="94">
        <v>13</v>
      </c>
      <c r="N1051" s="94"/>
      <c r="O1051" s="24">
        <f t="shared" si="2925"/>
        <v>20</v>
      </c>
      <c r="P1051" s="25">
        <f t="shared" si="2926"/>
        <v>13.72366717612798</v>
      </c>
      <c r="Q1051" s="26">
        <f t="shared" si="2927"/>
        <v>262.548</v>
      </c>
      <c r="R1051" s="27">
        <f t="shared" si="2928"/>
        <v>20</v>
      </c>
      <c r="S1051" s="27">
        <f t="shared" si="2929"/>
        <v>13.1274</v>
      </c>
      <c r="T1051" s="28">
        <f t="shared" si="2930"/>
        <v>262.548</v>
      </c>
      <c r="U1051" s="25"/>
      <c r="V1051" s="25">
        <f t="shared" si="2931"/>
        <v>13.1274</v>
      </c>
      <c r="W1051" s="28">
        <f t="shared" si="2932"/>
        <v>0</v>
      </c>
      <c r="X1051" s="25"/>
      <c r="Y1051" s="25">
        <f t="shared" si="2933"/>
        <v>13.25604852</v>
      </c>
      <c r="Z1051" s="28">
        <f t="shared" si="2934"/>
        <v>0</v>
      </c>
      <c r="AA1051" s="25">
        <v>20</v>
      </c>
      <c r="AB1051" s="25">
        <f t="shared" si="2935"/>
        <v>13.385957795496001</v>
      </c>
      <c r="AC1051" s="28">
        <f t="shared" si="2936"/>
        <v>267.71915590992</v>
      </c>
      <c r="AD1051" s="27">
        <f t="shared" si="2937"/>
        <v>0</v>
      </c>
      <c r="AE1051" s="27">
        <f t="shared" si="2938"/>
        <v>13.517140181891863</v>
      </c>
      <c r="AF1051" s="28">
        <f t="shared" si="2939"/>
        <v>0</v>
      </c>
      <c r="AG1051" s="25"/>
      <c r="AH1051" s="25">
        <f t="shared" si="2940"/>
        <v>13.517140181891863</v>
      </c>
      <c r="AI1051" s="28">
        <f t="shared" si="2941"/>
        <v>0</v>
      </c>
      <c r="AJ1051" s="25"/>
      <c r="AK1051" s="25">
        <f t="shared" si="2942"/>
        <v>13.649608155674404</v>
      </c>
      <c r="AL1051" s="28">
        <f t="shared" si="2943"/>
        <v>0</v>
      </c>
      <c r="AM1051" s="25"/>
      <c r="AN1051" s="25">
        <f t="shared" si="2944"/>
        <v>13.783374315600014</v>
      </c>
      <c r="AO1051" s="28">
        <f t="shared" si="2945"/>
        <v>0</v>
      </c>
      <c r="AP1051" s="27">
        <f t="shared" si="2946"/>
        <v>0</v>
      </c>
      <c r="AQ1051" s="27">
        <f t="shared" si="2947"/>
        <v>13.918451383892894</v>
      </c>
      <c r="AR1051" s="28">
        <f t="shared" si="2948"/>
        <v>0</v>
      </c>
      <c r="AS1051" s="25"/>
      <c r="AT1051" s="25">
        <f t="shared" si="2949"/>
        <v>13.918451383892894</v>
      </c>
      <c r="AU1051" s="28">
        <f t="shared" si="2950"/>
        <v>0</v>
      </c>
      <c r="AV1051" s="25"/>
      <c r="AW1051" s="25">
        <f t="shared" si="2951"/>
        <v>14.054852207455044</v>
      </c>
      <c r="AX1051" s="28">
        <f t="shared" si="2952"/>
        <v>0</v>
      </c>
      <c r="AY1051" s="25"/>
      <c r="AZ1051" s="25">
        <f t="shared" si="2953"/>
        <v>14.192589759088104</v>
      </c>
      <c r="BA1051" s="28">
        <f t="shared" si="2954"/>
        <v>0</v>
      </c>
      <c r="BB1051" s="27">
        <f t="shared" si="2955"/>
        <v>0</v>
      </c>
      <c r="BC1051" s="27">
        <f t="shared" si="2956"/>
        <v>14.331677138727168</v>
      </c>
      <c r="BD1051" s="28">
        <f t="shared" si="2957"/>
        <v>0</v>
      </c>
      <c r="BE1051" s="25"/>
      <c r="BF1051" s="25">
        <f t="shared" si="2958"/>
        <v>14.331677138727168</v>
      </c>
      <c r="BG1051" s="28">
        <f t="shared" si="2959"/>
        <v>0</v>
      </c>
      <c r="BH1051" s="25"/>
      <c r="BI1051" s="25">
        <f t="shared" si="2960"/>
        <v>14.472127574686695</v>
      </c>
      <c r="BJ1051" s="28">
        <f t="shared" si="2961"/>
        <v>0</v>
      </c>
      <c r="BK1051" s="25"/>
      <c r="BL1051" s="25">
        <f t="shared" si="2962"/>
        <v>14.613954424918624</v>
      </c>
      <c r="BM1051" s="28">
        <f t="shared" si="2963"/>
        <v>0</v>
      </c>
      <c r="BN1051" s="29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 s="30"/>
      <c r="DA1051" s="30"/>
      <c r="DB1051" s="30"/>
      <c r="DC1051" s="30"/>
      <c r="DD1051" s="30"/>
      <c r="DE1051" s="30"/>
      <c r="DF1051" s="30"/>
      <c r="DG1051" s="30"/>
      <c r="DH1051" s="30"/>
      <c r="DI1051" s="30"/>
      <c r="DJ1051" s="30"/>
      <c r="DK1051" s="30"/>
      <c r="DL1051" s="30"/>
      <c r="DM1051" s="30"/>
      <c r="DN1051" s="30"/>
      <c r="DO1051" s="30"/>
      <c r="DP1051" s="30"/>
      <c r="DQ1051" s="30"/>
      <c r="DR1051" s="30"/>
      <c r="DS1051" s="30"/>
      <c r="DT1051" s="30"/>
      <c r="DU1051" s="30"/>
      <c r="DV1051" s="30"/>
      <c r="DW1051" s="30"/>
      <c r="DX1051" s="30"/>
      <c r="DY1051" s="30"/>
      <c r="DZ1051" s="30"/>
      <c r="EA1051" s="30"/>
      <c r="EB1051" s="30"/>
      <c r="EC1051" s="30"/>
      <c r="ED1051" s="30"/>
      <c r="EE1051" s="30"/>
      <c r="EF1051" s="30"/>
      <c r="EG1051" s="30"/>
      <c r="EH1051" s="30"/>
      <c r="EI1051" s="30"/>
      <c r="EJ1051" s="30"/>
      <c r="EK1051" s="30"/>
      <c r="EL1051" s="30"/>
      <c r="EM1051" s="30"/>
      <c r="EN1051" s="30"/>
      <c r="EO1051" s="30"/>
      <c r="EP1051" s="30"/>
      <c r="EQ1051" s="30"/>
      <c r="ER1051" s="30"/>
      <c r="ES1051" s="30"/>
      <c r="ET1051" s="30"/>
      <c r="EU1051" s="30"/>
      <c r="EV1051" s="30"/>
      <c r="EW1051" s="30"/>
      <c r="EX1051" s="30"/>
      <c r="EY1051" s="30"/>
      <c r="EZ1051" s="30"/>
      <c r="FA1051" s="30"/>
      <c r="FB1051" s="30"/>
      <c r="FC1051" s="30"/>
      <c r="FD1051" s="30"/>
      <c r="FE1051" s="30"/>
      <c r="FF1051" s="30"/>
      <c r="FG1051" s="30"/>
      <c r="FH1051" s="30"/>
      <c r="FI1051" s="30"/>
      <c r="FJ1051"/>
      <c r="FK1051"/>
      <c r="FL1051"/>
      <c r="FM1051"/>
      <c r="FN1051"/>
      <c r="FO1051"/>
      <c r="FP1051"/>
      <c r="FQ1051"/>
      <c r="FR1051"/>
      <c r="FS1051"/>
      <c r="FT1051"/>
      <c r="FU1051"/>
      <c r="FV1051"/>
      <c r="FW1051"/>
      <c r="FX1051"/>
      <c r="FY1051"/>
      <c r="FZ1051"/>
      <c r="GA1051"/>
      <c r="GB1051"/>
      <c r="GC1051"/>
      <c r="GD1051"/>
      <c r="GE1051"/>
      <c r="GF1051"/>
      <c r="GG1051"/>
      <c r="GH1051"/>
      <c r="GI1051"/>
      <c r="GJ1051"/>
      <c r="GK1051"/>
      <c r="GL1051"/>
      <c r="GM1051"/>
      <c r="GN1051"/>
      <c r="GO1051"/>
      <c r="GP1051"/>
      <c r="GQ1051"/>
      <c r="GR1051"/>
      <c r="GS1051"/>
      <c r="GT1051"/>
      <c r="GU1051"/>
      <c r="GV1051"/>
      <c r="GW1051"/>
      <c r="GX1051"/>
      <c r="GY1051"/>
      <c r="GZ1051"/>
      <c r="HA1051"/>
      <c r="HB1051"/>
      <c r="HC1051"/>
      <c r="HD1051"/>
      <c r="HE1051"/>
      <c r="HF1051"/>
      <c r="HG1051"/>
      <c r="HH1051"/>
      <c r="HI1051"/>
      <c r="HJ1051"/>
      <c r="HK1051"/>
      <c r="HL1051"/>
      <c r="HM1051"/>
      <c r="HN1051"/>
      <c r="HO1051"/>
      <c r="HP1051"/>
      <c r="HQ1051"/>
      <c r="HR1051"/>
      <c r="HS1051"/>
      <c r="HT1051"/>
      <c r="HU1051"/>
      <c r="HV1051"/>
      <c r="HW1051"/>
      <c r="HX1051"/>
      <c r="HY1051"/>
      <c r="HZ1051"/>
      <c r="IA1051"/>
      <c r="IB1051"/>
      <c r="IC1051"/>
      <c r="ID1051"/>
      <c r="IE1051"/>
      <c r="IF1051"/>
      <c r="IG1051"/>
      <c r="IH1051"/>
      <c r="II1051"/>
      <c r="IJ1051"/>
      <c r="IK1051"/>
      <c r="IL1051"/>
      <c r="IM1051"/>
      <c r="IN1051"/>
      <c r="IO1051"/>
      <c r="IP1051"/>
      <c r="IQ1051"/>
      <c r="IR1051"/>
      <c r="IS1051"/>
      <c r="IT1051"/>
      <c r="IU1051"/>
      <c r="IV1051"/>
      <c r="IW1051"/>
      <c r="IX1051"/>
      <c r="IY1051"/>
      <c r="IZ1051"/>
      <c r="JA1051"/>
      <c r="JB1051"/>
      <c r="JC1051"/>
      <c r="JD1051"/>
      <c r="JE1051"/>
      <c r="JF1051"/>
      <c r="JG1051"/>
      <c r="JH1051"/>
      <c r="JI1051"/>
      <c r="JJ1051"/>
      <c r="JK1051"/>
      <c r="JL1051"/>
      <c r="JM1051"/>
      <c r="JN1051"/>
      <c r="JO1051"/>
      <c r="JP1051"/>
      <c r="JQ1051"/>
      <c r="JR1051"/>
      <c r="JS1051"/>
      <c r="JT1051"/>
      <c r="JU1051"/>
      <c r="JV1051"/>
      <c r="JW1051"/>
      <c r="JX1051"/>
      <c r="JY1051"/>
      <c r="JZ1051"/>
      <c r="KA1051"/>
      <c r="KB1051"/>
      <c r="KC1051"/>
      <c r="KD1051"/>
      <c r="KE1051"/>
      <c r="KF1051"/>
      <c r="KG1051"/>
      <c r="KH1051"/>
      <c r="KI1051"/>
      <c r="KJ1051"/>
      <c r="KK1051"/>
      <c r="KL1051"/>
      <c r="KM1051"/>
      <c r="KN1051"/>
      <c r="KO1051"/>
      <c r="KP1051"/>
      <c r="KQ1051"/>
      <c r="KR1051"/>
      <c r="KS1051"/>
      <c r="KT1051"/>
      <c r="KU1051"/>
      <c r="KV1051"/>
      <c r="KW1051"/>
      <c r="KX1051"/>
      <c r="KY1051"/>
      <c r="KZ1051"/>
      <c r="LA1051"/>
      <c r="LB1051"/>
      <c r="LC1051"/>
      <c r="LD1051"/>
      <c r="LE1051"/>
      <c r="LF1051"/>
      <c r="LG1051"/>
      <c r="LH1051"/>
      <c r="LI1051"/>
      <c r="LJ1051"/>
      <c r="LK1051"/>
      <c r="LL1051"/>
      <c r="LM1051"/>
      <c r="LN1051"/>
      <c r="LO1051"/>
      <c r="LP1051"/>
      <c r="LQ1051"/>
      <c r="LR1051"/>
      <c r="LS1051"/>
      <c r="LT1051"/>
      <c r="LU1051"/>
      <c r="LV1051"/>
      <c r="LW1051"/>
      <c r="LX1051"/>
      <c r="LY1051"/>
      <c r="LZ1051"/>
      <c r="MA1051"/>
      <c r="MB1051"/>
      <c r="MC1051"/>
      <c r="MD1051"/>
      <c r="ME1051"/>
      <c r="MF1051"/>
      <c r="MG1051"/>
      <c r="MH1051"/>
      <c r="MI1051"/>
      <c r="MJ1051"/>
      <c r="MK1051"/>
      <c r="ML1051"/>
      <c r="MM1051"/>
      <c r="MN1051"/>
      <c r="MO1051"/>
      <c r="MP1051"/>
      <c r="MQ1051"/>
      <c r="MR1051"/>
      <c r="MS1051"/>
      <c r="MT1051"/>
      <c r="MU1051"/>
      <c r="MV1051"/>
      <c r="MW1051"/>
      <c r="MX1051"/>
      <c r="MY1051"/>
      <c r="MZ1051"/>
      <c r="NA1051"/>
      <c r="NB1051"/>
      <c r="NC1051"/>
      <c r="ND1051"/>
      <c r="NE1051"/>
      <c r="NF1051"/>
      <c r="NG1051"/>
      <c r="NH1051"/>
      <c r="NI1051"/>
      <c r="NJ1051"/>
      <c r="NK1051"/>
      <c r="NL1051"/>
      <c r="NM1051"/>
      <c r="NN1051"/>
      <c r="NO1051"/>
      <c r="NP1051"/>
      <c r="NQ1051"/>
      <c r="NR1051"/>
      <c r="NS1051"/>
      <c r="NT1051"/>
      <c r="NU1051"/>
      <c r="NV1051"/>
      <c r="NW1051"/>
      <c r="NX1051"/>
      <c r="NY1051"/>
      <c r="NZ1051"/>
      <c r="OA1051"/>
      <c r="OB1051"/>
      <c r="OC1051"/>
      <c r="OD1051"/>
      <c r="OE1051"/>
      <c r="OF1051"/>
      <c r="OG1051"/>
      <c r="OH1051"/>
      <c r="OI1051"/>
      <c r="OJ1051"/>
      <c r="OK1051"/>
      <c r="OL1051"/>
      <c r="OM1051"/>
      <c r="ON1051"/>
      <c r="OO1051"/>
      <c r="OP1051"/>
      <c r="OQ1051"/>
      <c r="OR1051"/>
      <c r="OS1051"/>
      <c r="OT1051"/>
      <c r="OU1051"/>
      <c r="OV1051"/>
      <c r="OW1051"/>
      <c r="OX1051"/>
      <c r="OY1051"/>
      <c r="OZ1051"/>
      <c r="PA1051"/>
      <c r="PB1051"/>
      <c r="PC1051"/>
      <c r="PD1051"/>
      <c r="PE1051"/>
      <c r="PF1051"/>
      <c r="PG1051"/>
      <c r="PH1051"/>
      <c r="PI1051"/>
      <c r="PJ1051"/>
      <c r="PK1051"/>
      <c r="PL1051"/>
      <c r="PM1051"/>
      <c r="PN1051"/>
      <c r="PO1051"/>
      <c r="PP1051"/>
      <c r="PQ1051"/>
      <c r="PR1051"/>
      <c r="PS1051"/>
      <c r="PT1051"/>
      <c r="PU1051"/>
      <c r="PV1051"/>
      <c r="PW1051"/>
      <c r="PX1051"/>
      <c r="PY1051"/>
      <c r="PZ1051"/>
      <c r="QA1051"/>
      <c r="QB1051"/>
      <c r="QC1051"/>
      <c r="QD1051"/>
      <c r="QE1051"/>
      <c r="QF1051"/>
      <c r="QG1051"/>
      <c r="QH1051"/>
      <c r="QI1051"/>
      <c r="QJ1051"/>
      <c r="QK1051"/>
      <c r="QL1051"/>
      <c r="QM1051"/>
      <c r="QN1051"/>
      <c r="QO1051"/>
      <c r="QP1051"/>
      <c r="QQ1051"/>
      <c r="QR1051"/>
      <c r="QS1051"/>
      <c r="QT1051"/>
      <c r="QU1051"/>
      <c r="QV1051"/>
      <c r="QW1051"/>
      <c r="QX1051"/>
      <c r="QY1051"/>
      <c r="QZ1051"/>
      <c r="RA1051"/>
      <c r="RB1051"/>
      <c r="RC1051"/>
      <c r="RD1051"/>
      <c r="RE1051"/>
      <c r="RF1051"/>
      <c r="RG1051"/>
      <c r="RH1051"/>
      <c r="RI1051"/>
      <c r="RJ1051"/>
      <c r="RK1051"/>
      <c r="RL1051"/>
      <c r="RM1051"/>
      <c r="RN1051"/>
      <c r="RO1051"/>
      <c r="RP1051"/>
      <c r="RQ1051"/>
      <c r="RR1051"/>
      <c r="RS1051"/>
      <c r="RT1051"/>
      <c r="RU1051"/>
      <c r="RV1051"/>
      <c r="RW1051"/>
      <c r="RX1051"/>
      <c r="RY1051"/>
      <c r="RZ1051"/>
      <c r="SA1051"/>
      <c r="SB1051"/>
      <c r="SC1051"/>
      <c r="SD1051"/>
      <c r="SE1051"/>
      <c r="SF1051"/>
      <c r="SG1051"/>
      <c r="SH1051"/>
      <c r="SI1051"/>
      <c r="SJ1051"/>
      <c r="SK1051"/>
      <c r="SL1051"/>
      <c r="SM1051"/>
      <c r="SN1051"/>
      <c r="SO1051"/>
      <c r="SP1051"/>
      <c r="SQ1051"/>
      <c r="SR1051"/>
      <c r="SS1051"/>
      <c r="ST1051"/>
      <c r="SU1051"/>
      <c r="SV1051"/>
      <c r="SW1051"/>
      <c r="SX1051"/>
      <c r="SY1051"/>
      <c r="SZ1051"/>
      <c r="TA1051"/>
      <c r="TB1051"/>
      <c r="TC1051"/>
      <c r="TD1051"/>
      <c r="TE1051"/>
      <c r="TF1051"/>
      <c r="TG1051"/>
      <c r="TH1051"/>
      <c r="TI1051"/>
      <c r="TJ1051"/>
      <c r="TK1051"/>
      <c r="TL1051"/>
      <c r="TM1051"/>
      <c r="TN1051"/>
      <c r="TO1051"/>
      <c r="TP1051"/>
      <c r="TQ1051"/>
      <c r="TR1051"/>
      <c r="TS1051"/>
      <c r="TT1051"/>
      <c r="TU1051"/>
      <c r="TV1051"/>
      <c r="TW1051"/>
      <c r="TX1051"/>
      <c r="TY1051"/>
      <c r="TZ1051"/>
      <c r="UA1051"/>
      <c r="UB1051"/>
      <c r="UC1051"/>
      <c r="UD1051"/>
      <c r="UE1051"/>
      <c r="UF1051"/>
      <c r="UG1051"/>
      <c r="UH1051"/>
      <c r="UI1051"/>
      <c r="UJ1051"/>
      <c r="UK1051"/>
      <c r="UL1051"/>
      <c r="UM1051"/>
      <c r="UN1051"/>
      <c r="UO1051"/>
      <c r="UP1051"/>
      <c r="UQ1051"/>
      <c r="UR1051"/>
      <c r="US1051"/>
      <c r="UT1051"/>
      <c r="UU1051"/>
      <c r="UV1051"/>
      <c r="UW1051"/>
      <c r="UX1051"/>
      <c r="UY1051"/>
      <c r="UZ1051"/>
      <c r="VA1051"/>
      <c r="VB1051"/>
      <c r="VC1051"/>
      <c r="VD1051"/>
      <c r="VE1051"/>
      <c r="VF1051"/>
      <c r="VG1051"/>
      <c r="VH1051"/>
      <c r="VI1051"/>
      <c r="VJ1051"/>
      <c r="VK1051"/>
      <c r="VL1051"/>
      <c r="VM1051"/>
      <c r="VN1051"/>
      <c r="VO1051"/>
      <c r="VP1051"/>
      <c r="VQ1051"/>
      <c r="VR1051"/>
      <c r="VS1051"/>
      <c r="VT1051"/>
      <c r="VU1051"/>
      <c r="VV1051"/>
      <c r="VW1051"/>
      <c r="VX1051"/>
      <c r="VY1051"/>
      <c r="VZ1051"/>
      <c r="WA1051"/>
      <c r="WB1051"/>
      <c r="WC1051"/>
      <c r="WD1051"/>
      <c r="WE1051"/>
      <c r="WF1051"/>
      <c r="WG1051"/>
      <c r="WH1051"/>
      <c r="WI1051"/>
      <c r="WJ1051"/>
      <c r="WK1051"/>
      <c r="WL1051"/>
      <c r="WM1051"/>
      <c r="WN1051"/>
      <c r="WO1051"/>
      <c r="WP1051"/>
      <c r="WQ1051"/>
      <c r="WR1051"/>
      <c r="WS1051"/>
      <c r="WT1051"/>
      <c r="WU1051"/>
      <c r="WV1051"/>
      <c r="WW1051"/>
      <c r="WX1051"/>
      <c r="WY1051"/>
      <c r="WZ1051"/>
      <c r="XA1051"/>
      <c r="XB1051"/>
      <c r="XC1051"/>
      <c r="XD1051"/>
      <c r="XE1051"/>
      <c r="XF1051"/>
      <c r="XG1051"/>
      <c r="XH1051"/>
      <c r="XI1051"/>
      <c r="XJ1051"/>
      <c r="XK1051"/>
      <c r="XL1051"/>
      <c r="XM1051"/>
      <c r="XN1051"/>
      <c r="XO1051"/>
      <c r="XP1051"/>
      <c r="XQ1051"/>
      <c r="XR1051"/>
      <c r="XS1051"/>
      <c r="XT1051"/>
      <c r="XU1051"/>
      <c r="XV1051"/>
      <c r="XW1051"/>
      <c r="XX1051"/>
      <c r="XY1051"/>
      <c r="XZ1051"/>
      <c r="YA1051"/>
      <c r="YB1051"/>
      <c r="YC1051"/>
      <c r="YD1051"/>
      <c r="YE1051"/>
      <c r="YF1051"/>
      <c r="YG1051"/>
      <c r="YH1051"/>
      <c r="YI1051"/>
      <c r="YJ1051"/>
      <c r="YK1051"/>
      <c r="YL1051"/>
      <c r="YM1051"/>
      <c r="YN1051"/>
      <c r="YO1051"/>
      <c r="YP1051"/>
      <c r="YQ1051"/>
      <c r="YR1051"/>
      <c r="YS1051"/>
      <c r="YT1051"/>
      <c r="YU1051"/>
      <c r="YV1051"/>
      <c r="YW1051"/>
      <c r="YX1051"/>
      <c r="YY1051"/>
      <c r="YZ1051"/>
      <c r="ZA1051"/>
      <c r="ZB1051"/>
      <c r="ZC1051"/>
      <c r="ZD1051"/>
      <c r="ZE1051"/>
      <c r="ZF1051"/>
      <c r="ZG1051"/>
      <c r="ZH1051"/>
      <c r="ZI1051"/>
      <c r="ZJ1051"/>
      <c r="ZK1051"/>
      <c r="ZL1051"/>
      <c r="ZM1051"/>
      <c r="ZN1051"/>
      <c r="ZO1051"/>
      <c r="ZP1051"/>
      <c r="ZQ1051"/>
      <c r="ZR1051"/>
      <c r="ZS1051"/>
      <c r="ZT1051"/>
      <c r="ZU1051"/>
      <c r="ZV1051"/>
      <c r="ZW1051"/>
      <c r="ZX1051"/>
      <c r="ZY1051"/>
      <c r="ZZ1051"/>
      <c r="AAA1051"/>
      <c r="AAB1051"/>
      <c r="AAC1051"/>
      <c r="AAD1051"/>
      <c r="AAE1051"/>
      <c r="AAF1051"/>
      <c r="AAG1051"/>
      <c r="AAH1051"/>
      <c r="AAI1051"/>
      <c r="AAJ1051"/>
      <c r="AAK1051"/>
      <c r="AAL1051"/>
      <c r="AAM1051"/>
      <c r="AAN1051"/>
      <c r="AAO1051"/>
      <c r="AAP1051"/>
      <c r="AAQ1051"/>
      <c r="AAR1051"/>
      <c r="AAS1051"/>
      <c r="AAT1051"/>
      <c r="AAU1051"/>
      <c r="AAV1051"/>
      <c r="AAW1051"/>
      <c r="AAX1051"/>
      <c r="AAY1051"/>
      <c r="AAZ1051"/>
      <c r="ABA1051"/>
      <c r="ABB1051"/>
      <c r="ABC1051"/>
      <c r="ABD1051"/>
      <c r="ABE1051"/>
      <c r="ABF1051"/>
      <c r="ABG1051"/>
      <c r="ABH1051"/>
      <c r="ABI1051"/>
      <c r="ABJ1051"/>
      <c r="ABK1051"/>
      <c r="ABL1051"/>
      <c r="ABM1051"/>
      <c r="ABN1051"/>
      <c r="ABO1051"/>
      <c r="ABP1051"/>
      <c r="ABQ1051"/>
      <c r="ABR1051"/>
      <c r="ABS1051"/>
      <c r="ABT1051"/>
      <c r="ABU1051"/>
      <c r="ABV1051"/>
      <c r="ABW1051"/>
      <c r="ABX1051"/>
      <c r="ABY1051"/>
      <c r="ABZ1051"/>
      <c r="ACA1051"/>
      <c r="ACB1051"/>
      <c r="ACC1051"/>
      <c r="ACD1051"/>
      <c r="ACE1051"/>
      <c r="ACF1051"/>
      <c r="ACG1051"/>
      <c r="ACH1051"/>
      <c r="ACI1051"/>
      <c r="ACJ1051"/>
      <c r="ACK1051"/>
      <c r="ACL1051"/>
      <c r="ACM1051"/>
      <c r="ACN1051"/>
      <c r="ACO1051"/>
      <c r="ACP1051"/>
      <c r="ACQ1051"/>
      <c r="ACR1051"/>
      <c r="ACS1051"/>
      <c r="ACT1051"/>
      <c r="ACU1051"/>
      <c r="ACV1051"/>
      <c r="ACW1051"/>
      <c r="ACX1051"/>
      <c r="ACY1051"/>
      <c r="ACZ1051"/>
      <c r="ADA1051"/>
      <c r="ADB1051"/>
      <c r="ADC1051"/>
      <c r="ADD1051"/>
      <c r="ADE1051"/>
      <c r="ADF1051"/>
      <c r="ADG1051"/>
      <c r="ADH1051"/>
      <c r="ADI1051"/>
      <c r="ADJ1051"/>
      <c r="ADK1051"/>
      <c r="ADL1051"/>
      <c r="ADM1051"/>
      <c r="ADN1051"/>
      <c r="ADO1051"/>
      <c r="ADP1051"/>
      <c r="ADQ1051"/>
      <c r="ADR1051"/>
      <c r="ADS1051"/>
      <c r="ADT1051"/>
      <c r="ADU1051"/>
      <c r="ADV1051"/>
      <c r="ADW1051"/>
      <c r="ADX1051"/>
      <c r="ADY1051"/>
      <c r="ADZ1051"/>
      <c r="AEA1051"/>
      <c r="AEB1051"/>
      <c r="AEC1051"/>
      <c r="AED1051"/>
      <c r="AEE1051"/>
      <c r="AEF1051"/>
      <c r="AEG1051"/>
      <c r="AEH1051"/>
      <c r="AEI1051"/>
      <c r="AEJ1051"/>
      <c r="AEK1051"/>
      <c r="AEL1051"/>
      <c r="AEM1051"/>
      <c r="AEN1051"/>
      <c r="AEO1051"/>
      <c r="AEP1051"/>
      <c r="AEQ1051"/>
      <c r="AER1051"/>
      <c r="AES1051"/>
      <c r="AET1051"/>
      <c r="AEU1051"/>
      <c r="AEV1051"/>
      <c r="AEW1051"/>
      <c r="AEX1051"/>
      <c r="AEY1051"/>
      <c r="AEZ1051"/>
      <c r="AFA1051"/>
      <c r="AFB1051"/>
      <c r="AFC1051"/>
      <c r="AFD1051"/>
      <c r="AFE1051"/>
      <c r="AFF1051"/>
      <c r="AFG1051"/>
      <c r="AFH1051"/>
      <c r="AFI1051"/>
      <c r="AFJ1051"/>
      <c r="AFK1051"/>
      <c r="AFL1051"/>
      <c r="AFM1051"/>
      <c r="AFN1051"/>
      <c r="AFO1051"/>
      <c r="AFP1051"/>
      <c r="AFQ1051"/>
      <c r="AFR1051"/>
      <c r="AFS1051"/>
      <c r="AFT1051"/>
      <c r="AFU1051"/>
      <c r="AFV1051"/>
      <c r="AFW1051"/>
      <c r="AFX1051"/>
      <c r="AFY1051"/>
      <c r="AFZ1051"/>
      <c r="AGA1051"/>
      <c r="AGB1051"/>
      <c r="AGC1051"/>
      <c r="AGD1051"/>
      <c r="AGE1051"/>
      <c r="AGF1051"/>
      <c r="AGG1051"/>
      <c r="AGH1051"/>
      <c r="AGI1051"/>
      <c r="AGJ1051"/>
      <c r="AGK1051"/>
      <c r="AGL1051"/>
      <c r="AGM1051"/>
      <c r="AGN1051"/>
      <c r="AGO1051"/>
      <c r="AGP1051"/>
      <c r="AGQ1051"/>
      <c r="AGR1051"/>
      <c r="AGS1051"/>
      <c r="AGT1051"/>
      <c r="AGU1051"/>
      <c r="AGV1051"/>
      <c r="AGW1051"/>
      <c r="AGX1051"/>
      <c r="AGY1051"/>
      <c r="AGZ1051"/>
      <c r="AHA1051"/>
      <c r="AHB1051"/>
      <c r="AHC1051"/>
      <c r="AHD1051"/>
      <c r="AHE1051"/>
      <c r="AHF1051"/>
      <c r="AHG1051"/>
      <c r="AHH1051"/>
      <c r="AHI1051"/>
      <c r="AHJ1051"/>
      <c r="AHK1051"/>
      <c r="AHL1051"/>
      <c r="AHM1051"/>
      <c r="AHN1051"/>
      <c r="AHO1051"/>
      <c r="AHP1051"/>
      <c r="AHQ1051"/>
      <c r="AHR1051"/>
      <c r="AHS1051"/>
      <c r="AHT1051"/>
      <c r="AHU1051"/>
      <c r="AHV1051"/>
      <c r="AHW1051"/>
      <c r="AHX1051"/>
      <c r="AHY1051"/>
      <c r="AHZ1051"/>
      <c r="AIA1051"/>
      <c r="AIB1051"/>
      <c r="AIC1051"/>
      <c r="AID1051"/>
      <c r="AIE1051"/>
      <c r="AIF1051"/>
      <c r="AIG1051"/>
      <c r="AIH1051"/>
      <c r="AII1051"/>
      <c r="AIJ1051"/>
      <c r="AIK1051"/>
      <c r="AIL1051"/>
      <c r="AIM1051"/>
      <c r="AIN1051"/>
      <c r="AIO1051"/>
      <c r="AIP1051"/>
      <c r="AIQ1051"/>
      <c r="AIR1051"/>
      <c r="AIS1051"/>
      <c r="AIT1051"/>
      <c r="AIU1051"/>
      <c r="AIV1051"/>
      <c r="AIW1051"/>
      <c r="AIX1051"/>
      <c r="AIY1051"/>
      <c r="AIZ1051"/>
      <c r="AJA1051"/>
      <c r="AJB1051"/>
      <c r="AJC1051"/>
      <c r="AJD1051"/>
      <c r="AJE1051"/>
      <c r="AJF1051"/>
      <c r="AJG1051"/>
      <c r="AJH1051"/>
      <c r="AJI1051"/>
      <c r="AJJ1051"/>
      <c r="AJK1051"/>
      <c r="AJL1051"/>
      <c r="AJM1051"/>
      <c r="AJN1051"/>
      <c r="AJO1051"/>
      <c r="AJP1051"/>
      <c r="AJQ1051"/>
      <c r="AJR1051"/>
      <c r="AJS1051"/>
      <c r="AJT1051"/>
      <c r="AJU1051"/>
      <c r="AJV1051"/>
      <c r="AJW1051"/>
      <c r="AJX1051"/>
      <c r="AJY1051"/>
      <c r="AJZ1051"/>
      <c r="AKA1051"/>
      <c r="AKB1051"/>
      <c r="AKC1051"/>
      <c r="AKD1051"/>
      <c r="AKE1051"/>
      <c r="AKF1051"/>
      <c r="AKG1051"/>
      <c r="AKH1051"/>
      <c r="AKI1051"/>
      <c r="AKJ1051"/>
      <c r="AKK1051"/>
      <c r="AKL1051"/>
      <c r="AKM1051"/>
      <c r="AKN1051"/>
      <c r="AKO1051"/>
      <c r="AKP1051"/>
      <c r="AKQ1051"/>
      <c r="AKR1051"/>
      <c r="AKS1051"/>
      <c r="AKT1051"/>
      <c r="AKU1051"/>
      <c r="AKV1051"/>
      <c r="AKW1051"/>
      <c r="AKX1051"/>
      <c r="AKY1051"/>
      <c r="AKZ1051"/>
      <c r="ALA1051"/>
      <c r="ALB1051"/>
      <c r="ALC1051"/>
      <c r="ALD1051"/>
      <c r="ALE1051"/>
      <c r="ALF1051"/>
      <c r="ALG1051"/>
      <c r="ALH1051"/>
      <c r="ALI1051"/>
      <c r="ALJ1051"/>
      <c r="ALK1051"/>
      <c r="ALL1051"/>
      <c r="ALM1051"/>
      <c r="ALN1051"/>
      <c r="ALO1051"/>
      <c r="ALP1051"/>
      <c r="ALQ1051"/>
      <c r="ALR1051"/>
      <c r="ALS1051"/>
      <c r="ALT1051"/>
      <c r="ALU1051"/>
      <c r="ALV1051"/>
      <c r="ALW1051"/>
      <c r="ALX1051"/>
      <c r="ALY1051"/>
      <c r="ALZ1051"/>
      <c r="AMA1051"/>
      <c r="AMB1051"/>
      <c r="AMC1051"/>
      <c r="AMD1051"/>
      <c r="AME1051"/>
      <c r="AMF1051"/>
      <c r="AMG1051"/>
      <c r="AMH1051"/>
    </row>
    <row r="1052" spans="1:1022" ht="24.95" customHeight="1" x14ac:dyDescent="0.2">
      <c r="A1052" s="23" t="s">
        <v>56</v>
      </c>
      <c r="B1052" s="23" t="s">
        <v>2688</v>
      </c>
      <c r="C1052" s="23" t="s">
        <v>2689</v>
      </c>
      <c r="D1052" s="23"/>
      <c r="E1052" s="23" t="s">
        <v>2255</v>
      </c>
      <c r="F1052" s="110"/>
      <c r="G1052" s="23"/>
      <c r="H1052" s="23"/>
      <c r="I1052" s="23">
        <v>890</v>
      </c>
      <c r="J1052" s="23"/>
      <c r="K1052" s="23" t="s">
        <v>4138</v>
      </c>
      <c r="L1052" s="23"/>
      <c r="M1052" s="94">
        <v>35.75</v>
      </c>
      <c r="N1052" s="94"/>
      <c r="O1052" s="24">
        <f t="shared" si="2925"/>
        <v>890</v>
      </c>
      <c r="P1052" s="25">
        <f t="shared" si="2926"/>
        <v>37.740084734351939</v>
      </c>
      <c r="Q1052" s="26">
        <f t="shared" si="2927"/>
        <v>33595.014929895508</v>
      </c>
      <c r="R1052" s="27">
        <f t="shared" si="2928"/>
        <v>220</v>
      </c>
      <c r="S1052" s="27">
        <f t="shared" si="2929"/>
        <v>36.100349999999999</v>
      </c>
      <c r="T1052" s="28">
        <f t="shared" si="2930"/>
        <v>7942.0769999999993</v>
      </c>
      <c r="U1052" s="25"/>
      <c r="V1052" s="25">
        <f t="shared" si="2931"/>
        <v>36.100349999999999</v>
      </c>
      <c r="W1052" s="28">
        <f t="shared" si="2932"/>
        <v>0</v>
      </c>
      <c r="X1052" s="25">
        <v>220</v>
      </c>
      <c r="Y1052" s="25">
        <f t="shared" si="2933"/>
        <v>36.454133429999999</v>
      </c>
      <c r="Z1052" s="28">
        <f t="shared" si="2934"/>
        <v>8019.9093545999995</v>
      </c>
      <c r="AA1052" s="25"/>
      <c r="AB1052" s="25">
        <f t="shared" si="2935"/>
        <v>36.811383937613996</v>
      </c>
      <c r="AC1052" s="28">
        <f t="shared" si="2936"/>
        <v>0</v>
      </c>
      <c r="AD1052" s="27">
        <f t="shared" si="2937"/>
        <v>250</v>
      </c>
      <c r="AE1052" s="27">
        <f t="shared" si="2938"/>
        <v>37.172135500202614</v>
      </c>
      <c r="AF1052" s="28">
        <f t="shared" si="2939"/>
        <v>9293.0338750506544</v>
      </c>
      <c r="AG1052" s="25"/>
      <c r="AH1052" s="25">
        <f t="shared" si="2940"/>
        <v>37.172135500202614</v>
      </c>
      <c r="AI1052" s="28">
        <f t="shared" si="2941"/>
        <v>0</v>
      </c>
      <c r="AJ1052" s="25">
        <v>250</v>
      </c>
      <c r="AK1052" s="25">
        <f t="shared" si="2942"/>
        <v>37.536422428104601</v>
      </c>
      <c r="AL1052" s="28">
        <f t="shared" si="2943"/>
        <v>9384.1056070261493</v>
      </c>
      <c r="AM1052" s="25"/>
      <c r="AN1052" s="25">
        <f t="shared" si="2944"/>
        <v>37.904279367900024</v>
      </c>
      <c r="AO1052" s="28">
        <f t="shared" si="2945"/>
        <v>0</v>
      </c>
      <c r="AP1052" s="27">
        <f t="shared" si="2946"/>
        <v>170</v>
      </c>
      <c r="AQ1052" s="27">
        <f t="shared" si="2947"/>
        <v>38.275741305705445</v>
      </c>
      <c r="AR1052" s="28">
        <f t="shared" si="2948"/>
        <v>6506.8760219699252</v>
      </c>
      <c r="AS1052" s="25"/>
      <c r="AT1052" s="25">
        <f t="shared" si="2949"/>
        <v>38.275741305705445</v>
      </c>
      <c r="AU1052" s="28">
        <f t="shared" si="2950"/>
        <v>0</v>
      </c>
      <c r="AV1052" s="25">
        <v>170</v>
      </c>
      <c r="AW1052" s="25">
        <f t="shared" si="2951"/>
        <v>38.650843570501358</v>
      </c>
      <c r="AX1052" s="28">
        <f t="shared" si="2952"/>
        <v>6570.6434069852312</v>
      </c>
      <c r="AY1052" s="25"/>
      <c r="AZ1052" s="25">
        <f t="shared" si="2953"/>
        <v>39.029621837492272</v>
      </c>
      <c r="BA1052" s="28">
        <f t="shared" si="2954"/>
        <v>0</v>
      </c>
      <c r="BB1052" s="27">
        <f t="shared" si="2955"/>
        <v>250</v>
      </c>
      <c r="BC1052" s="27">
        <f t="shared" si="2956"/>
        <v>39.412112131499697</v>
      </c>
      <c r="BD1052" s="28">
        <f t="shared" si="2957"/>
        <v>9853.028032874925</v>
      </c>
      <c r="BE1052" s="25"/>
      <c r="BF1052" s="25">
        <f t="shared" si="2958"/>
        <v>39.412112131499697</v>
      </c>
      <c r="BG1052" s="28">
        <f t="shared" si="2959"/>
        <v>0</v>
      </c>
      <c r="BH1052" s="25">
        <v>250</v>
      </c>
      <c r="BI1052" s="25">
        <f t="shared" si="2960"/>
        <v>39.798350830388394</v>
      </c>
      <c r="BJ1052" s="28">
        <f t="shared" si="2961"/>
        <v>9949.5877075970984</v>
      </c>
      <c r="BK1052" s="25"/>
      <c r="BL1052" s="25">
        <f t="shared" si="2962"/>
        <v>40.188374668526201</v>
      </c>
      <c r="BM1052" s="28">
        <f t="shared" si="2963"/>
        <v>0</v>
      </c>
      <c r="BN1052" s="29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 s="30"/>
      <c r="DA1052" s="30"/>
      <c r="DB1052" s="30"/>
      <c r="DC1052" s="30"/>
      <c r="DD1052" s="30"/>
      <c r="DE1052" s="30"/>
      <c r="DF1052" s="30"/>
      <c r="DG1052" s="30"/>
      <c r="DH1052" s="30"/>
      <c r="DI1052" s="30"/>
      <c r="DJ1052" s="30"/>
      <c r="DK1052" s="30"/>
      <c r="DL1052" s="30"/>
      <c r="DM1052" s="30"/>
      <c r="DN1052" s="30"/>
      <c r="DO1052" s="30"/>
      <c r="DP1052" s="30"/>
      <c r="DQ1052" s="30"/>
      <c r="DR1052" s="30"/>
      <c r="DS1052" s="30"/>
      <c r="DT1052" s="30"/>
      <c r="DU1052" s="30"/>
      <c r="DV1052" s="30"/>
      <c r="DW1052" s="30"/>
      <c r="DX1052" s="30"/>
      <c r="DY1052" s="30"/>
      <c r="DZ1052" s="30"/>
      <c r="EA1052" s="30"/>
      <c r="EB1052" s="30"/>
      <c r="EC1052" s="30"/>
      <c r="ED1052" s="30"/>
      <c r="EE1052" s="30"/>
      <c r="EF1052" s="30"/>
      <c r="EG1052" s="30"/>
      <c r="EH1052" s="30"/>
      <c r="EI1052" s="30"/>
      <c r="EJ1052" s="30"/>
      <c r="EK1052" s="30"/>
      <c r="EL1052" s="30"/>
      <c r="EM1052" s="30"/>
      <c r="EN1052" s="30"/>
      <c r="EO1052" s="30"/>
      <c r="EP1052" s="30"/>
      <c r="EQ1052" s="30"/>
      <c r="ER1052" s="30"/>
      <c r="ES1052" s="30"/>
      <c r="ET1052" s="30"/>
      <c r="EU1052" s="30"/>
      <c r="EV1052" s="30"/>
      <c r="EW1052" s="30"/>
      <c r="EX1052" s="30"/>
      <c r="EY1052" s="30"/>
      <c r="EZ1052" s="30"/>
      <c r="FA1052" s="30"/>
      <c r="FB1052" s="30"/>
      <c r="FC1052" s="30"/>
      <c r="FD1052" s="30"/>
      <c r="FE1052" s="30"/>
      <c r="FF1052" s="30"/>
      <c r="FG1052" s="30"/>
      <c r="FH1052" s="30"/>
      <c r="FI1052" s="30"/>
      <c r="FJ1052"/>
      <c r="FK1052"/>
      <c r="FL1052"/>
      <c r="FM1052"/>
      <c r="FN1052"/>
      <c r="FO1052"/>
      <c r="FP1052"/>
      <c r="FQ1052"/>
      <c r="FR1052"/>
      <c r="FS1052"/>
      <c r="FT1052"/>
      <c r="FU1052"/>
      <c r="FV1052"/>
      <c r="FW1052"/>
      <c r="FX1052"/>
      <c r="FY1052"/>
      <c r="FZ1052"/>
      <c r="GA1052"/>
      <c r="GB1052"/>
      <c r="GC1052"/>
      <c r="GD1052"/>
      <c r="GE1052"/>
      <c r="GF1052"/>
      <c r="GG1052"/>
      <c r="GH1052"/>
      <c r="GI1052"/>
      <c r="GJ1052"/>
      <c r="GK1052"/>
      <c r="GL1052"/>
      <c r="GM1052"/>
      <c r="GN1052"/>
      <c r="GO1052"/>
      <c r="GP1052"/>
      <c r="GQ1052"/>
      <c r="GR1052"/>
      <c r="GS1052"/>
      <c r="GT1052"/>
      <c r="GU1052"/>
      <c r="GV1052"/>
      <c r="GW1052"/>
      <c r="GX1052"/>
      <c r="GY1052"/>
      <c r="GZ1052"/>
      <c r="HA1052"/>
      <c r="HB1052"/>
      <c r="HC1052"/>
      <c r="HD1052"/>
      <c r="HE1052"/>
      <c r="HF1052"/>
      <c r="HG1052"/>
      <c r="HH1052"/>
      <c r="HI1052"/>
      <c r="HJ1052"/>
      <c r="HK1052"/>
      <c r="HL1052"/>
      <c r="HM1052"/>
      <c r="HN1052"/>
      <c r="HO1052"/>
      <c r="HP1052"/>
      <c r="HQ1052"/>
      <c r="HR1052"/>
      <c r="HS1052"/>
      <c r="HT1052"/>
      <c r="HU1052"/>
      <c r="HV1052"/>
      <c r="HW1052"/>
      <c r="HX1052"/>
      <c r="HY1052"/>
      <c r="HZ1052"/>
      <c r="IA1052"/>
      <c r="IB1052"/>
      <c r="IC1052"/>
      <c r="ID1052"/>
      <c r="IE1052"/>
      <c r="IF1052"/>
      <c r="IG1052"/>
      <c r="IH1052"/>
      <c r="II1052"/>
      <c r="IJ1052"/>
      <c r="IK1052"/>
      <c r="IL1052"/>
      <c r="IM1052"/>
      <c r="IN1052"/>
      <c r="IO1052"/>
      <c r="IP1052"/>
      <c r="IQ1052"/>
      <c r="IR1052"/>
      <c r="IS1052"/>
      <c r="IT1052"/>
      <c r="IU1052"/>
      <c r="IV1052"/>
      <c r="IW1052"/>
      <c r="IX1052"/>
      <c r="IY1052"/>
      <c r="IZ1052"/>
      <c r="JA1052"/>
      <c r="JB1052"/>
      <c r="JC1052"/>
      <c r="JD1052"/>
      <c r="JE1052"/>
      <c r="JF1052"/>
      <c r="JG1052"/>
      <c r="JH1052"/>
      <c r="JI1052"/>
      <c r="JJ1052"/>
      <c r="JK1052"/>
      <c r="JL1052"/>
      <c r="JM1052"/>
      <c r="JN1052"/>
      <c r="JO1052"/>
      <c r="JP1052"/>
      <c r="JQ1052"/>
      <c r="JR1052"/>
      <c r="JS1052"/>
      <c r="JT1052"/>
      <c r="JU1052"/>
      <c r="JV1052"/>
      <c r="JW1052"/>
      <c r="JX1052"/>
      <c r="JY1052"/>
      <c r="JZ1052"/>
      <c r="KA1052"/>
      <c r="KB1052"/>
      <c r="KC1052"/>
      <c r="KD1052"/>
      <c r="KE1052"/>
      <c r="KF1052"/>
      <c r="KG1052"/>
      <c r="KH1052"/>
      <c r="KI1052"/>
      <c r="KJ1052"/>
      <c r="KK1052"/>
      <c r="KL1052"/>
      <c r="KM1052"/>
      <c r="KN1052"/>
      <c r="KO1052"/>
      <c r="KP1052"/>
      <c r="KQ1052"/>
      <c r="KR1052"/>
      <c r="KS1052"/>
      <c r="KT1052"/>
      <c r="KU1052"/>
      <c r="KV1052"/>
      <c r="KW1052"/>
      <c r="KX1052"/>
      <c r="KY1052"/>
      <c r="KZ1052"/>
      <c r="LA1052"/>
      <c r="LB1052"/>
      <c r="LC1052"/>
      <c r="LD1052"/>
      <c r="LE1052"/>
      <c r="LF1052"/>
      <c r="LG1052"/>
      <c r="LH1052"/>
      <c r="LI1052"/>
      <c r="LJ1052"/>
      <c r="LK1052"/>
      <c r="LL1052"/>
      <c r="LM1052"/>
      <c r="LN1052"/>
      <c r="LO1052"/>
      <c r="LP1052"/>
      <c r="LQ1052"/>
      <c r="LR1052"/>
      <c r="LS1052"/>
      <c r="LT1052"/>
      <c r="LU1052"/>
      <c r="LV1052"/>
      <c r="LW1052"/>
      <c r="LX1052"/>
      <c r="LY1052"/>
      <c r="LZ1052"/>
      <c r="MA1052"/>
      <c r="MB1052"/>
      <c r="MC1052"/>
      <c r="MD1052"/>
      <c r="ME1052"/>
      <c r="MF1052"/>
      <c r="MG1052"/>
      <c r="MH1052"/>
      <c r="MI1052"/>
      <c r="MJ1052"/>
      <c r="MK1052"/>
      <c r="ML1052"/>
      <c r="MM1052"/>
      <c r="MN1052"/>
      <c r="MO1052"/>
      <c r="MP1052"/>
      <c r="MQ1052"/>
      <c r="MR1052"/>
      <c r="MS1052"/>
      <c r="MT1052"/>
      <c r="MU1052"/>
      <c r="MV1052"/>
      <c r="MW1052"/>
      <c r="MX1052"/>
      <c r="MY1052"/>
      <c r="MZ1052"/>
      <c r="NA1052"/>
      <c r="NB1052"/>
      <c r="NC1052"/>
      <c r="ND1052"/>
      <c r="NE1052"/>
      <c r="NF1052"/>
      <c r="NG1052"/>
      <c r="NH1052"/>
      <c r="NI1052"/>
      <c r="NJ1052"/>
      <c r="NK1052"/>
      <c r="NL1052"/>
      <c r="NM1052"/>
      <c r="NN1052"/>
      <c r="NO1052"/>
      <c r="NP1052"/>
      <c r="NQ1052"/>
      <c r="NR1052"/>
      <c r="NS1052"/>
      <c r="NT1052"/>
      <c r="NU1052"/>
      <c r="NV1052"/>
      <c r="NW1052"/>
      <c r="NX1052"/>
      <c r="NY1052"/>
      <c r="NZ1052"/>
      <c r="OA1052"/>
      <c r="OB1052"/>
      <c r="OC1052"/>
      <c r="OD1052"/>
      <c r="OE1052"/>
      <c r="OF1052"/>
      <c r="OG1052"/>
      <c r="OH1052"/>
      <c r="OI1052"/>
      <c r="OJ1052"/>
      <c r="OK1052"/>
      <c r="OL1052"/>
      <c r="OM1052"/>
      <c r="ON1052"/>
      <c r="OO1052"/>
      <c r="OP1052"/>
      <c r="OQ1052"/>
      <c r="OR1052"/>
      <c r="OS1052"/>
      <c r="OT1052"/>
      <c r="OU1052"/>
      <c r="OV1052"/>
      <c r="OW1052"/>
      <c r="OX1052"/>
      <c r="OY1052"/>
      <c r="OZ1052"/>
      <c r="PA1052"/>
      <c r="PB1052"/>
      <c r="PC1052"/>
      <c r="PD1052"/>
      <c r="PE1052"/>
      <c r="PF1052"/>
      <c r="PG1052"/>
      <c r="PH1052"/>
      <c r="PI1052"/>
      <c r="PJ1052"/>
      <c r="PK1052"/>
      <c r="PL1052"/>
      <c r="PM1052"/>
      <c r="PN1052"/>
      <c r="PO1052"/>
      <c r="PP1052"/>
      <c r="PQ1052"/>
      <c r="PR1052"/>
      <c r="PS1052"/>
      <c r="PT1052"/>
      <c r="PU1052"/>
      <c r="PV1052"/>
      <c r="PW1052"/>
      <c r="PX1052"/>
      <c r="PY1052"/>
      <c r="PZ1052"/>
      <c r="QA1052"/>
      <c r="QB1052"/>
      <c r="QC1052"/>
      <c r="QD1052"/>
      <c r="QE1052"/>
      <c r="QF1052"/>
      <c r="QG1052"/>
      <c r="QH1052"/>
      <c r="QI1052"/>
      <c r="QJ1052"/>
      <c r="QK1052"/>
      <c r="QL1052"/>
      <c r="QM1052"/>
      <c r="QN1052"/>
      <c r="QO1052"/>
      <c r="QP1052"/>
      <c r="QQ1052"/>
      <c r="QR1052"/>
      <c r="QS1052"/>
      <c r="QT1052"/>
      <c r="QU1052"/>
      <c r="QV1052"/>
      <c r="QW1052"/>
      <c r="QX1052"/>
      <c r="QY1052"/>
      <c r="QZ1052"/>
      <c r="RA1052"/>
      <c r="RB1052"/>
      <c r="RC1052"/>
      <c r="RD1052"/>
      <c r="RE1052"/>
      <c r="RF1052"/>
      <c r="RG1052"/>
      <c r="RH1052"/>
      <c r="RI1052"/>
      <c r="RJ1052"/>
      <c r="RK1052"/>
      <c r="RL1052"/>
      <c r="RM1052"/>
      <c r="RN1052"/>
      <c r="RO1052"/>
      <c r="RP1052"/>
      <c r="RQ1052"/>
      <c r="RR1052"/>
      <c r="RS1052"/>
      <c r="RT1052"/>
      <c r="RU1052"/>
      <c r="RV1052"/>
      <c r="RW1052"/>
      <c r="RX1052"/>
      <c r="RY1052"/>
      <c r="RZ1052"/>
      <c r="SA1052"/>
      <c r="SB1052"/>
      <c r="SC1052"/>
      <c r="SD1052"/>
      <c r="SE1052"/>
      <c r="SF1052"/>
      <c r="SG1052"/>
      <c r="SH1052"/>
      <c r="SI1052"/>
      <c r="SJ1052"/>
      <c r="SK1052"/>
      <c r="SL1052"/>
      <c r="SM1052"/>
      <c r="SN1052"/>
      <c r="SO1052"/>
      <c r="SP1052"/>
      <c r="SQ1052"/>
      <c r="SR1052"/>
      <c r="SS1052"/>
      <c r="ST1052"/>
      <c r="SU1052"/>
      <c r="SV1052"/>
      <c r="SW1052"/>
      <c r="SX1052"/>
      <c r="SY1052"/>
      <c r="SZ1052"/>
      <c r="TA1052"/>
      <c r="TB1052"/>
      <c r="TC1052"/>
      <c r="TD1052"/>
      <c r="TE1052"/>
      <c r="TF1052"/>
      <c r="TG1052"/>
      <c r="TH1052"/>
      <c r="TI1052"/>
      <c r="TJ1052"/>
      <c r="TK1052"/>
      <c r="TL1052"/>
      <c r="TM1052"/>
      <c r="TN1052"/>
      <c r="TO1052"/>
      <c r="TP1052"/>
      <c r="TQ1052"/>
      <c r="TR1052"/>
      <c r="TS1052"/>
      <c r="TT1052"/>
      <c r="TU1052"/>
      <c r="TV1052"/>
      <c r="TW1052"/>
      <c r="TX1052"/>
      <c r="TY1052"/>
      <c r="TZ1052"/>
      <c r="UA1052"/>
      <c r="UB1052"/>
      <c r="UC1052"/>
      <c r="UD1052"/>
      <c r="UE1052"/>
      <c r="UF1052"/>
      <c r="UG1052"/>
      <c r="UH1052"/>
      <c r="UI1052"/>
      <c r="UJ1052"/>
      <c r="UK1052"/>
      <c r="UL1052"/>
      <c r="UM1052"/>
      <c r="UN1052"/>
      <c r="UO1052"/>
      <c r="UP1052"/>
      <c r="UQ1052"/>
      <c r="UR1052"/>
      <c r="US1052"/>
      <c r="UT1052"/>
      <c r="UU1052"/>
      <c r="UV1052"/>
      <c r="UW1052"/>
      <c r="UX1052"/>
      <c r="UY1052"/>
      <c r="UZ1052"/>
      <c r="VA1052"/>
      <c r="VB1052"/>
      <c r="VC1052"/>
      <c r="VD1052"/>
      <c r="VE1052"/>
      <c r="VF1052"/>
      <c r="VG1052"/>
      <c r="VH1052"/>
      <c r="VI1052"/>
      <c r="VJ1052"/>
      <c r="VK1052"/>
      <c r="VL1052"/>
      <c r="VM1052"/>
      <c r="VN1052"/>
      <c r="VO1052"/>
      <c r="VP1052"/>
      <c r="VQ1052"/>
      <c r="VR1052"/>
      <c r="VS1052"/>
      <c r="VT1052"/>
      <c r="VU1052"/>
      <c r="VV1052"/>
      <c r="VW1052"/>
      <c r="VX1052"/>
      <c r="VY1052"/>
      <c r="VZ1052"/>
      <c r="WA1052"/>
      <c r="WB1052"/>
      <c r="WC1052"/>
      <c r="WD1052"/>
      <c r="WE1052"/>
      <c r="WF1052"/>
      <c r="WG1052"/>
      <c r="WH1052"/>
      <c r="WI1052"/>
      <c r="WJ1052"/>
      <c r="WK1052"/>
      <c r="WL1052"/>
      <c r="WM1052"/>
      <c r="WN1052"/>
      <c r="WO1052"/>
      <c r="WP1052"/>
      <c r="WQ1052"/>
      <c r="WR1052"/>
      <c r="WS1052"/>
      <c r="WT1052"/>
      <c r="WU1052"/>
      <c r="WV1052"/>
      <c r="WW1052"/>
      <c r="WX1052"/>
      <c r="WY1052"/>
      <c r="WZ1052"/>
      <c r="XA1052"/>
      <c r="XB1052"/>
      <c r="XC1052"/>
      <c r="XD1052"/>
      <c r="XE1052"/>
      <c r="XF1052"/>
      <c r="XG1052"/>
      <c r="XH1052"/>
      <c r="XI1052"/>
      <c r="XJ1052"/>
      <c r="XK1052"/>
      <c r="XL1052"/>
      <c r="XM1052"/>
      <c r="XN1052"/>
      <c r="XO1052"/>
      <c r="XP1052"/>
      <c r="XQ1052"/>
      <c r="XR1052"/>
      <c r="XS1052"/>
      <c r="XT1052"/>
      <c r="XU1052"/>
      <c r="XV1052"/>
      <c r="XW1052"/>
      <c r="XX1052"/>
      <c r="XY1052"/>
      <c r="XZ1052"/>
      <c r="YA1052"/>
      <c r="YB1052"/>
      <c r="YC1052"/>
      <c r="YD1052"/>
      <c r="YE1052"/>
      <c r="YF1052"/>
      <c r="YG1052"/>
      <c r="YH1052"/>
      <c r="YI1052"/>
      <c r="YJ1052"/>
      <c r="YK1052"/>
      <c r="YL1052"/>
      <c r="YM1052"/>
      <c r="YN1052"/>
      <c r="YO1052"/>
      <c r="YP1052"/>
      <c r="YQ1052"/>
      <c r="YR1052"/>
      <c r="YS1052"/>
      <c r="YT1052"/>
      <c r="YU1052"/>
      <c r="YV1052"/>
      <c r="YW1052"/>
      <c r="YX1052"/>
      <c r="YY1052"/>
      <c r="YZ1052"/>
      <c r="ZA1052"/>
      <c r="ZB1052"/>
      <c r="ZC1052"/>
      <c r="ZD1052"/>
      <c r="ZE1052"/>
      <c r="ZF1052"/>
      <c r="ZG1052"/>
      <c r="ZH1052"/>
      <c r="ZI1052"/>
      <c r="ZJ1052"/>
      <c r="ZK1052"/>
      <c r="ZL1052"/>
      <c r="ZM1052"/>
      <c r="ZN1052"/>
      <c r="ZO1052"/>
      <c r="ZP1052"/>
      <c r="ZQ1052"/>
      <c r="ZR1052"/>
      <c r="ZS1052"/>
      <c r="ZT1052"/>
      <c r="ZU1052"/>
      <c r="ZV1052"/>
      <c r="ZW1052"/>
      <c r="ZX1052"/>
      <c r="ZY1052"/>
      <c r="ZZ1052"/>
      <c r="AAA1052"/>
      <c r="AAB1052"/>
      <c r="AAC1052"/>
      <c r="AAD1052"/>
      <c r="AAE1052"/>
      <c r="AAF1052"/>
      <c r="AAG1052"/>
      <c r="AAH1052"/>
      <c r="AAI1052"/>
      <c r="AAJ1052"/>
      <c r="AAK1052"/>
      <c r="AAL1052"/>
      <c r="AAM1052"/>
      <c r="AAN1052"/>
      <c r="AAO1052"/>
      <c r="AAP1052"/>
      <c r="AAQ1052"/>
      <c r="AAR1052"/>
      <c r="AAS1052"/>
      <c r="AAT1052"/>
      <c r="AAU1052"/>
      <c r="AAV1052"/>
      <c r="AAW1052"/>
      <c r="AAX1052"/>
      <c r="AAY1052"/>
      <c r="AAZ1052"/>
      <c r="ABA1052"/>
      <c r="ABB1052"/>
      <c r="ABC1052"/>
      <c r="ABD1052"/>
      <c r="ABE1052"/>
      <c r="ABF1052"/>
      <c r="ABG1052"/>
      <c r="ABH1052"/>
      <c r="ABI1052"/>
      <c r="ABJ1052"/>
      <c r="ABK1052"/>
      <c r="ABL1052"/>
      <c r="ABM1052"/>
      <c r="ABN1052"/>
      <c r="ABO1052"/>
      <c r="ABP1052"/>
      <c r="ABQ1052"/>
      <c r="ABR1052"/>
      <c r="ABS1052"/>
      <c r="ABT1052"/>
      <c r="ABU1052"/>
      <c r="ABV1052"/>
      <c r="ABW1052"/>
      <c r="ABX1052"/>
      <c r="ABY1052"/>
      <c r="ABZ1052"/>
      <c r="ACA1052"/>
      <c r="ACB1052"/>
      <c r="ACC1052"/>
      <c r="ACD1052"/>
      <c r="ACE1052"/>
      <c r="ACF1052"/>
      <c r="ACG1052"/>
      <c r="ACH1052"/>
      <c r="ACI1052"/>
      <c r="ACJ1052"/>
      <c r="ACK1052"/>
      <c r="ACL1052"/>
      <c r="ACM1052"/>
      <c r="ACN1052"/>
      <c r="ACO1052"/>
      <c r="ACP1052"/>
      <c r="ACQ1052"/>
      <c r="ACR1052"/>
      <c r="ACS1052"/>
      <c r="ACT1052"/>
      <c r="ACU1052"/>
      <c r="ACV1052"/>
      <c r="ACW1052"/>
      <c r="ACX1052"/>
      <c r="ACY1052"/>
      <c r="ACZ1052"/>
      <c r="ADA1052"/>
      <c r="ADB1052"/>
      <c r="ADC1052"/>
      <c r="ADD1052"/>
      <c r="ADE1052"/>
      <c r="ADF1052"/>
      <c r="ADG1052"/>
      <c r="ADH1052"/>
      <c r="ADI1052"/>
      <c r="ADJ1052"/>
      <c r="ADK1052"/>
      <c r="ADL1052"/>
      <c r="ADM1052"/>
      <c r="ADN1052"/>
      <c r="ADO1052"/>
      <c r="ADP1052"/>
      <c r="ADQ1052"/>
      <c r="ADR1052"/>
      <c r="ADS1052"/>
      <c r="ADT1052"/>
      <c r="ADU1052"/>
      <c r="ADV1052"/>
      <c r="ADW1052"/>
      <c r="ADX1052"/>
      <c r="ADY1052"/>
      <c r="ADZ1052"/>
      <c r="AEA1052"/>
      <c r="AEB1052"/>
      <c r="AEC1052"/>
      <c r="AED1052"/>
      <c r="AEE1052"/>
      <c r="AEF1052"/>
      <c r="AEG1052"/>
      <c r="AEH1052"/>
      <c r="AEI1052"/>
      <c r="AEJ1052"/>
      <c r="AEK1052"/>
      <c r="AEL1052"/>
      <c r="AEM1052"/>
      <c r="AEN1052"/>
      <c r="AEO1052"/>
      <c r="AEP1052"/>
      <c r="AEQ1052"/>
      <c r="AER1052"/>
      <c r="AES1052"/>
      <c r="AET1052"/>
      <c r="AEU1052"/>
      <c r="AEV1052"/>
      <c r="AEW1052"/>
      <c r="AEX1052"/>
      <c r="AEY1052"/>
      <c r="AEZ1052"/>
      <c r="AFA1052"/>
      <c r="AFB1052"/>
      <c r="AFC1052"/>
      <c r="AFD1052"/>
      <c r="AFE1052"/>
      <c r="AFF1052"/>
      <c r="AFG1052"/>
      <c r="AFH1052"/>
      <c r="AFI1052"/>
      <c r="AFJ1052"/>
      <c r="AFK1052"/>
      <c r="AFL1052"/>
      <c r="AFM1052"/>
      <c r="AFN1052"/>
      <c r="AFO1052"/>
      <c r="AFP1052"/>
      <c r="AFQ1052"/>
      <c r="AFR1052"/>
      <c r="AFS1052"/>
      <c r="AFT1052"/>
      <c r="AFU1052"/>
      <c r="AFV1052"/>
      <c r="AFW1052"/>
      <c r="AFX1052"/>
      <c r="AFY1052"/>
      <c r="AFZ1052"/>
      <c r="AGA1052"/>
      <c r="AGB1052"/>
      <c r="AGC1052"/>
      <c r="AGD1052"/>
      <c r="AGE1052"/>
      <c r="AGF1052"/>
      <c r="AGG1052"/>
      <c r="AGH1052"/>
      <c r="AGI1052"/>
      <c r="AGJ1052"/>
      <c r="AGK1052"/>
      <c r="AGL1052"/>
      <c r="AGM1052"/>
      <c r="AGN1052"/>
      <c r="AGO1052"/>
      <c r="AGP1052"/>
      <c r="AGQ1052"/>
      <c r="AGR1052"/>
      <c r="AGS1052"/>
      <c r="AGT1052"/>
      <c r="AGU1052"/>
      <c r="AGV1052"/>
      <c r="AGW1052"/>
      <c r="AGX1052"/>
      <c r="AGY1052"/>
      <c r="AGZ1052"/>
      <c r="AHA1052"/>
      <c r="AHB1052"/>
      <c r="AHC1052"/>
      <c r="AHD1052"/>
      <c r="AHE1052"/>
      <c r="AHF1052"/>
      <c r="AHG1052"/>
      <c r="AHH1052"/>
      <c r="AHI1052"/>
      <c r="AHJ1052"/>
      <c r="AHK1052"/>
      <c r="AHL1052"/>
      <c r="AHM1052"/>
      <c r="AHN1052"/>
      <c r="AHO1052"/>
      <c r="AHP1052"/>
      <c r="AHQ1052"/>
      <c r="AHR1052"/>
      <c r="AHS1052"/>
      <c r="AHT1052"/>
      <c r="AHU1052"/>
      <c r="AHV1052"/>
      <c r="AHW1052"/>
      <c r="AHX1052"/>
      <c r="AHY1052"/>
      <c r="AHZ1052"/>
      <c r="AIA1052"/>
      <c r="AIB1052"/>
      <c r="AIC1052"/>
      <c r="AID1052"/>
      <c r="AIE1052"/>
      <c r="AIF1052"/>
      <c r="AIG1052"/>
      <c r="AIH1052"/>
      <c r="AII1052"/>
      <c r="AIJ1052"/>
      <c r="AIK1052"/>
      <c r="AIL1052"/>
      <c r="AIM1052"/>
      <c r="AIN1052"/>
      <c r="AIO1052"/>
      <c r="AIP1052"/>
      <c r="AIQ1052"/>
      <c r="AIR1052"/>
      <c r="AIS1052"/>
      <c r="AIT1052"/>
      <c r="AIU1052"/>
      <c r="AIV1052"/>
      <c r="AIW1052"/>
      <c r="AIX1052"/>
      <c r="AIY1052"/>
      <c r="AIZ1052"/>
      <c r="AJA1052"/>
      <c r="AJB1052"/>
      <c r="AJC1052"/>
      <c r="AJD1052"/>
      <c r="AJE1052"/>
      <c r="AJF1052"/>
      <c r="AJG1052"/>
      <c r="AJH1052"/>
      <c r="AJI1052"/>
      <c r="AJJ1052"/>
      <c r="AJK1052"/>
      <c r="AJL1052"/>
      <c r="AJM1052"/>
      <c r="AJN1052"/>
      <c r="AJO1052"/>
      <c r="AJP1052"/>
      <c r="AJQ1052"/>
      <c r="AJR1052"/>
      <c r="AJS1052"/>
      <c r="AJT1052"/>
      <c r="AJU1052"/>
      <c r="AJV1052"/>
      <c r="AJW1052"/>
      <c r="AJX1052"/>
      <c r="AJY1052"/>
      <c r="AJZ1052"/>
      <c r="AKA1052"/>
      <c r="AKB1052"/>
      <c r="AKC1052"/>
      <c r="AKD1052"/>
      <c r="AKE1052"/>
      <c r="AKF1052"/>
      <c r="AKG1052"/>
      <c r="AKH1052"/>
      <c r="AKI1052"/>
      <c r="AKJ1052"/>
      <c r="AKK1052"/>
      <c r="AKL1052"/>
      <c r="AKM1052"/>
      <c r="AKN1052"/>
      <c r="AKO1052"/>
      <c r="AKP1052"/>
      <c r="AKQ1052"/>
      <c r="AKR1052"/>
      <c r="AKS1052"/>
      <c r="AKT1052"/>
      <c r="AKU1052"/>
      <c r="AKV1052"/>
      <c r="AKW1052"/>
      <c r="AKX1052"/>
      <c r="AKY1052"/>
      <c r="AKZ1052"/>
      <c r="ALA1052"/>
      <c r="ALB1052"/>
      <c r="ALC1052"/>
      <c r="ALD1052"/>
      <c r="ALE1052"/>
      <c r="ALF1052"/>
      <c r="ALG1052"/>
      <c r="ALH1052"/>
      <c r="ALI1052"/>
      <c r="ALJ1052"/>
      <c r="ALK1052"/>
      <c r="ALL1052"/>
      <c r="ALM1052"/>
      <c r="ALN1052"/>
      <c r="ALO1052"/>
      <c r="ALP1052"/>
      <c r="ALQ1052"/>
      <c r="ALR1052"/>
      <c r="ALS1052"/>
      <c r="ALT1052"/>
      <c r="ALU1052"/>
      <c r="ALV1052"/>
      <c r="ALW1052"/>
      <c r="ALX1052"/>
      <c r="ALY1052"/>
      <c r="ALZ1052"/>
      <c r="AMA1052"/>
      <c r="AMB1052"/>
      <c r="AMC1052"/>
      <c r="AMD1052"/>
      <c r="AME1052"/>
      <c r="AMF1052"/>
      <c r="AMG1052"/>
      <c r="AMH1052"/>
    </row>
    <row r="1053" spans="1:1022" s="35" customFormat="1" ht="25.5" customHeight="1" x14ac:dyDescent="0.2">
      <c r="A1053" s="31"/>
      <c r="B1053" s="31"/>
      <c r="C1053" s="31"/>
      <c r="D1053" s="31"/>
      <c r="E1053" s="32"/>
      <c r="F1053" s="111"/>
      <c r="G1053" s="32"/>
      <c r="H1053" s="32"/>
      <c r="I1053" s="32"/>
      <c r="J1053" s="32"/>
      <c r="K1053" s="32"/>
      <c r="L1053" s="32"/>
      <c r="M1053" s="95"/>
      <c r="N1053" s="95"/>
      <c r="O1053" s="33"/>
      <c r="P1053" s="33"/>
      <c r="Q1053" s="33">
        <f>T1053+AF1053+AR1053+BD1053</f>
        <v>303963.81634520204</v>
      </c>
      <c r="R1053" s="33"/>
      <c r="S1053" s="34"/>
      <c r="T1053" s="34">
        <f>SUM(T1041:T1052)</f>
        <v>94360.013747999998</v>
      </c>
      <c r="U1053" s="34"/>
      <c r="V1053" s="34"/>
      <c r="W1053" s="34">
        <f t="shared" ref="W1053:BM1053" si="2964">SUM(W1041:W1052)</f>
        <v>0</v>
      </c>
      <c r="X1053" s="34"/>
      <c r="Y1053" s="34"/>
      <c r="Z1053" s="34">
        <f t="shared" si="2964"/>
        <v>66059.335649894405</v>
      </c>
      <c r="AA1053" s="34"/>
      <c r="AB1053" s="34"/>
      <c r="AC1053" s="34">
        <f t="shared" si="2964"/>
        <v>29511.815213917791</v>
      </c>
      <c r="AD1053" s="34"/>
      <c r="AE1053" s="34"/>
      <c r="AF1053" s="34">
        <f t="shared" si="2964"/>
        <v>52041.707148493319</v>
      </c>
      <c r="AG1053" s="34"/>
      <c r="AH1053" s="34"/>
      <c r="AI1053" s="34">
        <f t="shared" si="2964"/>
        <v>616.78710649972584</v>
      </c>
      <c r="AJ1053" s="34"/>
      <c r="AK1053" s="34"/>
      <c r="AL1053" s="34">
        <f t="shared" si="2964"/>
        <v>50683.200018721123</v>
      </c>
      <c r="AM1053" s="34"/>
      <c r="AN1053" s="34"/>
      <c r="AO1053" s="34">
        <f t="shared" si="2964"/>
        <v>1257.8919452329119</v>
      </c>
      <c r="AP1053" s="34"/>
      <c r="AQ1053" s="34"/>
      <c r="AR1053" s="34">
        <f t="shared" si="2964"/>
        <v>82308.44317931775</v>
      </c>
      <c r="AS1053" s="34"/>
      <c r="AT1053" s="34"/>
      <c r="AU1053" s="34">
        <f t="shared" si="2964"/>
        <v>0</v>
      </c>
      <c r="AV1053" s="34"/>
      <c r="AW1053" s="34"/>
      <c r="AX1053" s="34">
        <f t="shared" si="2964"/>
        <v>57718.477743417774</v>
      </c>
      <c r="AY1053" s="34"/>
      <c r="AZ1053" s="34"/>
      <c r="BA1053" s="34">
        <f t="shared" si="2964"/>
        <v>25645.474743212057</v>
      </c>
      <c r="BB1053" s="34"/>
      <c r="BC1053" s="34"/>
      <c r="BD1053" s="34">
        <f t="shared" si="2964"/>
        <v>75253.652269390994</v>
      </c>
      <c r="BE1053" s="34"/>
      <c r="BF1053" s="34"/>
      <c r="BG1053" s="34">
        <f t="shared" si="2964"/>
        <v>22037.819936220774</v>
      </c>
      <c r="BH1053" s="34"/>
      <c r="BI1053" s="34"/>
      <c r="BJ1053" s="34">
        <f t="shared" si="2964"/>
        <v>53737.347490035296</v>
      </c>
      <c r="BK1053" s="34"/>
      <c r="BL1053" s="34"/>
      <c r="BM1053" s="34">
        <f t="shared" si="2964"/>
        <v>0</v>
      </c>
      <c r="BN1053" s="29"/>
    </row>
    <row r="1054" spans="1:1022" s="29" customFormat="1" ht="24.95" customHeight="1" x14ac:dyDescent="0.15">
      <c r="A1054" s="23" t="s">
        <v>56</v>
      </c>
      <c r="B1054" s="23" t="s">
        <v>2690</v>
      </c>
      <c r="C1054" s="23" t="s">
        <v>2691</v>
      </c>
      <c r="D1054" s="23"/>
      <c r="E1054" s="23" t="s">
        <v>465</v>
      </c>
      <c r="F1054" s="110"/>
      <c r="G1054" s="23"/>
      <c r="H1054" s="23"/>
      <c r="I1054" s="23">
        <v>440</v>
      </c>
      <c r="J1054" s="23"/>
      <c r="K1054" s="23" t="s">
        <v>4138</v>
      </c>
      <c r="L1054" s="23"/>
      <c r="M1054" s="94">
        <v>43</v>
      </c>
      <c r="N1054" s="94">
        <v>386</v>
      </c>
      <c r="O1054" s="24">
        <f t="shared" ref="O1054:O1056" si="2965">R1054+AD1054+AP1054+BB1054</f>
        <v>440</v>
      </c>
      <c r="P1054" s="25">
        <f t="shared" ref="P1054:P1056" si="2966">(S1054+AE1054+AQ1054+BC1054)/4</f>
        <v>45.393668351807932</v>
      </c>
      <c r="Q1054" s="26">
        <f t="shared" ref="Q1054:Q1056" si="2967">T1054+AF1054+AR1054+BD1054</f>
        <v>19973.214074795491</v>
      </c>
      <c r="R1054" s="27">
        <f t="shared" ref="R1054:R1056" si="2968">U1054+X1054+AA1054</f>
        <v>110</v>
      </c>
      <c r="S1054" s="27">
        <f t="shared" ref="S1054:S1056" si="2969">V1054</f>
        <v>43.421399999999998</v>
      </c>
      <c r="T1054" s="28">
        <f t="shared" ref="T1054:T1056" si="2970">R1054*S1054</f>
        <v>4776.3540000000003</v>
      </c>
      <c r="U1054" s="25"/>
      <c r="V1054" s="25">
        <f t="shared" ref="V1054:V1056" si="2971">M1054*1.0098</f>
        <v>43.421399999999998</v>
      </c>
      <c r="W1054" s="28">
        <f t="shared" ref="W1054:W1056" si="2972">U1054*V1054</f>
        <v>0</v>
      </c>
      <c r="X1054" s="25"/>
      <c r="Y1054" s="25">
        <f t="shared" ref="Y1054:Y1056" si="2973">V1054*1.0098</f>
        <v>43.846929719999999</v>
      </c>
      <c r="Z1054" s="28">
        <f t="shared" ref="Z1054:Z1056" si="2974">X1054*Y1054</f>
        <v>0</v>
      </c>
      <c r="AA1054" s="25">
        <v>110</v>
      </c>
      <c r="AB1054" s="25">
        <f t="shared" ref="AB1054:AB1056" si="2975">Y1054*1.0098</f>
        <v>44.276629631256</v>
      </c>
      <c r="AC1054" s="28">
        <f t="shared" ref="AC1054:AC1056" si="2976">AA1054*AB1054</f>
        <v>4870.4292594381604</v>
      </c>
      <c r="AD1054" s="27">
        <f t="shared" ref="AD1054:AD1056" si="2977">AG1054+AJ1054+AM1054</f>
        <v>110</v>
      </c>
      <c r="AE1054" s="27">
        <f t="shared" ref="AE1054:AE1056" si="2978">AH1054</f>
        <v>44.710540601642307</v>
      </c>
      <c r="AF1054" s="28">
        <f t="shared" ref="AF1054:AF1056" si="2979">AD1054*AE1054</f>
        <v>4918.1594661806539</v>
      </c>
      <c r="AG1054" s="25"/>
      <c r="AH1054" s="25">
        <f t="shared" ref="AH1054:AH1056" si="2980">AB1054*1.0098</f>
        <v>44.710540601642307</v>
      </c>
      <c r="AI1054" s="28">
        <f t="shared" ref="AI1054:AI1056" si="2981">AG1054*AH1054</f>
        <v>0</v>
      </c>
      <c r="AJ1054" s="25">
        <v>110</v>
      </c>
      <c r="AK1054" s="25">
        <f t="shared" ref="AK1054:AK1056" si="2982">AH1054*1.0098</f>
        <v>45.148703899538404</v>
      </c>
      <c r="AL1054" s="28">
        <f t="shared" ref="AL1054:AL1056" si="2983">AJ1054*AK1054</f>
        <v>4966.3574289492244</v>
      </c>
      <c r="AM1054" s="25"/>
      <c r="AN1054" s="25">
        <f t="shared" ref="AN1054:AN1056" si="2984">AK1054*1.0098</f>
        <v>45.591161197753884</v>
      </c>
      <c r="AO1054" s="28">
        <f t="shared" ref="AO1054:AO1056" si="2985">AM1054*AN1054</f>
        <v>0</v>
      </c>
      <c r="AP1054" s="27">
        <f t="shared" ref="AP1054:AP1056" si="2986">AS1054+AV1054+AY1054</f>
        <v>110</v>
      </c>
      <c r="AQ1054" s="27">
        <f t="shared" ref="AQ1054:AQ1056" si="2987">AT1054</f>
        <v>46.037954577491874</v>
      </c>
      <c r="AR1054" s="28">
        <f t="shared" ref="AR1054:AR1056" si="2988">AP1054*AQ1054</f>
        <v>5064.1750035241057</v>
      </c>
      <c r="AS1054" s="25"/>
      <c r="AT1054" s="25">
        <f t="shared" ref="AT1054:AT1056" si="2989">AN1054*1.0098</f>
        <v>46.037954577491874</v>
      </c>
      <c r="AU1054" s="28">
        <f t="shared" ref="AU1054:AU1056" si="2990">AS1054*AT1054</f>
        <v>0</v>
      </c>
      <c r="AV1054" s="25">
        <v>110</v>
      </c>
      <c r="AW1054" s="25">
        <f t="shared" ref="AW1054:AW1056" si="2991">AT1054*1.0098</f>
        <v>46.489126532351293</v>
      </c>
      <c r="AX1054" s="28">
        <f t="shared" ref="AX1054:AX1056" si="2992">AV1054*AW1054</f>
        <v>5113.8039185586422</v>
      </c>
      <c r="AY1054" s="25"/>
      <c r="AZ1054" s="25">
        <f t="shared" ref="AZ1054:AZ1056" si="2993">AW1054*1.0098</f>
        <v>46.94471997236834</v>
      </c>
      <c r="BA1054" s="28">
        <f t="shared" ref="BA1054:BA1056" si="2994">AY1054*AZ1054</f>
        <v>0</v>
      </c>
      <c r="BB1054" s="27">
        <f t="shared" ref="BB1054:BB1056" si="2995">BE1054+BH1054+BK1054</f>
        <v>110</v>
      </c>
      <c r="BC1054" s="27">
        <f t="shared" ref="BC1054:BC1056" si="2996">BF1054</f>
        <v>47.404778228097548</v>
      </c>
      <c r="BD1054" s="28">
        <f t="shared" ref="BD1054:BD1056" si="2997">BB1054*BC1054</f>
        <v>5214.5256050907301</v>
      </c>
      <c r="BE1054" s="25"/>
      <c r="BF1054" s="25">
        <f t="shared" ref="BF1054:BF1056" si="2998">AZ1054*1.0098</f>
        <v>47.404778228097548</v>
      </c>
      <c r="BG1054" s="28">
        <f t="shared" ref="BG1054:BG1056" si="2999">BE1054*BF1054</f>
        <v>0</v>
      </c>
      <c r="BH1054" s="25">
        <v>110</v>
      </c>
      <c r="BI1054" s="25">
        <f t="shared" ref="BI1054:BI1056" si="3000">BF1054*1.0098</f>
        <v>47.869345054732904</v>
      </c>
      <c r="BJ1054" s="28">
        <f t="shared" ref="BJ1054:BJ1056" si="3001">BH1054*BI1054</f>
        <v>5265.6279560206194</v>
      </c>
      <c r="BK1054" s="25"/>
      <c r="BL1054" s="25">
        <f t="shared" ref="BL1054:BL1056" si="3002">BI1054*1.0098</f>
        <v>48.338464636269286</v>
      </c>
      <c r="BM1054" s="28">
        <f t="shared" ref="BM1054:BM1056" si="3003">BK1054*BL1054</f>
        <v>0</v>
      </c>
      <c r="CZ1054" s="30"/>
      <c r="DA1054" s="30"/>
      <c r="DB1054" s="30"/>
      <c r="DC1054" s="30"/>
      <c r="DD1054" s="30"/>
      <c r="DE1054" s="30"/>
      <c r="DF1054" s="30"/>
      <c r="DG1054" s="30"/>
      <c r="DH1054" s="30"/>
      <c r="DI1054" s="30"/>
      <c r="DJ1054" s="30"/>
      <c r="DK1054" s="30"/>
      <c r="DL1054" s="30"/>
      <c r="DM1054" s="30"/>
      <c r="DN1054" s="30"/>
      <c r="DO1054" s="30"/>
      <c r="DP1054" s="30"/>
      <c r="DQ1054" s="30"/>
      <c r="DR1054" s="30"/>
      <c r="DS1054" s="30"/>
      <c r="DT1054" s="30"/>
      <c r="DU1054" s="30"/>
      <c r="DV1054" s="30"/>
      <c r="DW1054" s="30"/>
      <c r="DX1054" s="30"/>
      <c r="DY1054" s="30"/>
      <c r="DZ1054" s="30"/>
      <c r="EA1054" s="30"/>
      <c r="EB1054" s="30"/>
      <c r="EC1054" s="30"/>
      <c r="ED1054" s="30"/>
      <c r="EE1054" s="30"/>
      <c r="EF1054" s="30"/>
      <c r="EG1054" s="30"/>
      <c r="EH1054" s="30"/>
      <c r="EI1054" s="30"/>
      <c r="EJ1054" s="30"/>
      <c r="EK1054" s="30"/>
      <c r="EL1054" s="30"/>
      <c r="EM1054" s="30"/>
      <c r="EN1054" s="30"/>
      <c r="EO1054" s="30"/>
      <c r="EP1054" s="30"/>
      <c r="EQ1054" s="30"/>
      <c r="ER1054" s="30"/>
      <c r="ES1054" s="30"/>
      <c r="ET1054" s="30"/>
      <c r="EU1054" s="30"/>
      <c r="EV1054" s="30"/>
      <c r="EW1054" s="30"/>
      <c r="EX1054" s="30"/>
      <c r="EY1054" s="30"/>
      <c r="EZ1054" s="30"/>
      <c r="FA1054" s="30"/>
      <c r="FB1054" s="30"/>
      <c r="FC1054" s="30"/>
      <c r="FD1054" s="30"/>
      <c r="FE1054" s="30"/>
      <c r="FF1054" s="30"/>
      <c r="FG1054" s="30"/>
      <c r="FH1054" s="30"/>
      <c r="FI1054" s="30"/>
    </row>
    <row r="1055" spans="1:1022" s="29" customFormat="1" ht="24.95" customHeight="1" x14ac:dyDescent="0.15">
      <c r="A1055" s="23" t="s">
        <v>56</v>
      </c>
      <c r="B1055" s="23" t="s">
        <v>2692</v>
      </c>
      <c r="C1055" s="23" t="s">
        <v>2693</v>
      </c>
      <c r="D1055" s="23"/>
      <c r="E1055" s="23" t="s">
        <v>465</v>
      </c>
      <c r="F1055" s="110"/>
      <c r="G1055" s="23"/>
      <c r="H1055" s="23"/>
      <c r="I1055" s="23">
        <v>4570</v>
      </c>
      <c r="J1055" s="23"/>
      <c r="K1055" s="23" t="s">
        <v>4138</v>
      </c>
      <c r="L1055" s="23"/>
      <c r="M1055" s="94">
        <v>67.3</v>
      </c>
      <c r="N1055" s="94">
        <v>2179</v>
      </c>
      <c r="O1055" s="24">
        <f t="shared" si="2965"/>
        <v>4570</v>
      </c>
      <c r="P1055" s="25">
        <f t="shared" si="2966"/>
        <v>71.046369304108694</v>
      </c>
      <c r="Q1055" s="26">
        <f t="shared" si="2967"/>
        <v>324683.98616622062</v>
      </c>
      <c r="R1055" s="27">
        <f t="shared" si="2968"/>
        <v>1142</v>
      </c>
      <c r="S1055" s="27">
        <f t="shared" si="2969"/>
        <v>67.959540000000004</v>
      </c>
      <c r="T1055" s="28">
        <f t="shared" si="2970"/>
        <v>77609.794680000006</v>
      </c>
      <c r="U1055" s="25"/>
      <c r="V1055" s="25">
        <f t="shared" si="2971"/>
        <v>67.959540000000004</v>
      </c>
      <c r="W1055" s="28">
        <f t="shared" si="2972"/>
        <v>0</v>
      </c>
      <c r="X1055" s="25"/>
      <c r="Y1055" s="25">
        <f t="shared" si="2973"/>
        <v>68.625543492000006</v>
      </c>
      <c r="Z1055" s="28">
        <f t="shared" si="2974"/>
        <v>0</v>
      </c>
      <c r="AA1055" s="25">
        <v>1142</v>
      </c>
      <c r="AB1055" s="25">
        <f t="shared" si="2975"/>
        <v>69.29807381822161</v>
      </c>
      <c r="AC1055" s="28">
        <f t="shared" si="2976"/>
        <v>79138.400300409077</v>
      </c>
      <c r="AD1055" s="27">
        <f t="shared" si="2977"/>
        <v>1143</v>
      </c>
      <c r="AE1055" s="27">
        <f t="shared" si="2978"/>
        <v>69.977194941640178</v>
      </c>
      <c r="AF1055" s="28">
        <f t="shared" si="2979"/>
        <v>79983.933818294725</v>
      </c>
      <c r="AG1055" s="25"/>
      <c r="AH1055" s="25">
        <f t="shared" si="2980"/>
        <v>69.977194941640178</v>
      </c>
      <c r="AI1055" s="28">
        <f t="shared" si="2981"/>
        <v>0</v>
      </c>
      <c r="AJ1055" s="25">
        <v>1143</v>
      </c>
      <c r="AK1055" s="25">
        <f t="shared" si="2982"/>
        <v>70.662971452068248</v>
      </c>
      <c r="AL1055" s="28">
        <f t="shared" si="2983"/>
        <v>80767.776369714004</v>
      </c>
      <c r="AM1055" s="25"/>
      <c r="AN1055" s="25">
        <f t="shared" si="2984"/>
        <v>71.35546857229852</v>
      </c>
      <c r="AO1055" s="28">
        <f t="shared" si="2985"/>
        <v>0</v>
      </c>
      <c r="AP1055" s="27">
        <f t="shared" si="2986"/>
        <v>1142</v>
      </c>
      <c r="AQ1055" s="27">
        <f t="shared" si="2987"/>
        <v>72.054752164307047</v>
      </c>
      <c r="AR1055" s="28">
        <f t="shared" si="2988"/>
        <v>82286.526971638654</v>
      </c>
      <c r="AS1055" s="25"/>
      <c r="AT1055" s="25">
        <f t="shared" si="2989"/>
        <v>72.054752164307047</v>
      </c>
      <c r="AU1055" s="28">
        <f t="shared" si="2990"/>
        <v>0</v>
      </c>
      <c r="AV1055" s="25">
        <v>1142</v>
      </c>
      <c r="AW1055" s="25">
        <f t="shared" si="2991"/>
        <v>72.760888735517256</v>
      </c>
      <c r="AX1055" s="28">
        <f t="shared" si="2992"/>
        <v>83092.9349359607</v>
      </c>
      <c r="AY1055" s="25"/>
      <c r="AZ1055" s="25">
        <f t="shared" si="2993"/>
        <v>73.473945445125324</v>
      </c>
      <c r="BA1055" s="28">
        <f t="shared" si="2994"/>
        <v>0</v>
      </c>
      <c r="BB1055" s="27">
        <f t="shared" si="2995"/>
        <v>1143</v>
      </c>
      <c r="BC1055" s="27">
        <f t="shared" si="2996"/>
        <v>74.193990110487547</v>
      </c>
      <c r="BD1055" s="28">
        <f t="shared" si="2997"/>
        <v>84803.730696287268</v>
      </c>
      <c r="BE1055" s="25"/>
      <c r="BF1055" s="25">
        <f t="shared" si="2998"/>
        <v>74.193990110487547</v>
      </c>
      <c r="BG1055" s="28">
        <f t="shared" si="2999"/>
        <v>0</v>
      </c>
      <c r="BH1055" s="25">
        <v>1143</v>
      </c>
      <c r="BI1055" s="25">
        <f t="shared" si="3000"/>
        <v>74.921091213570321</v>
      </c>
      <c r="BJ1055" s="28">
        <f t="shared" si="3001"/>
        <v>85634.807257110879</v>
      </c>
      <c r="BK1055" s="25"/>
      <c r="BL1055" s="25">
        <f t="shared" si="3002"/>
        <v>75.655317907463314</v>
      </c>
      <c r="BM1055" s="28">
        <f t="shared" si="3003"/>
        <v>0</v>
      </c>
      <c r="CZ1055" s="30"/>
      <c r="DA1055" s="30"/>
      <c r="DB1055" s="30"/>
      <c r="DC1055" s="30"/>
      <c r="DD1055" s="30"/>
      <c r="DE1055" s="30"/>
      <c r="DF1055" s="30"/>
      <c r="DG1055" s="30"/>
      <c r="DH1055" s="30"/>
      <c r="DI1055" s="30"/>
      <c r="DJ1055" s="30"/>
      <c r="DK1055" s="30"/>
      <c r="DL1055" s="30"/>
      <c r="DM1055" s="30"/>
      <c r="DN1055" s="30"/>
      <c r="DO1055" s="30"/>
      <c r="DP1055" s="30"/>
      <c r="DQ1055" s="30"/>
      <c r="DR1055" s="30"/>
      <c r="DS1055" s="30"/>
      <c r="DT1055" s="30"/>
      <c r="DU1055" s="30"/>
      <c r="DV1055" s="30"/>
      <c r="DW1055" s="30"/>
      <c r="DX1055" s="30"/>
      <c r="DY1055" s="30"/>
      <c r="DZ1055" s="30"/>
      <c r="EA1055" s="30"/>
      <c r="EB1055" s="30"/>
      <c r="EC1055" s="30"/>
      <c r="ED1055" s="30"/>
      <c r="EE1055" s="30"/>
      <c r="EF1055" s="30"/>
      <c r="EG1055" s="30"/>
      <c r="EH1055" s="30"/>
      <c r="EI1055" s="30"/>
      <c r="EJ1055" s="30"/>
      <c r="EK1055" s="30"/>
      <c r="EL1055" s="30"/>
      <c r="EM1055" s="30"/>
      <c r="EN1055" s="30"/>
      <c r="EO1055" s="30"/>
      <c r="EP1055" s="30"/>
      <c r="EQ1055" s="30"/>
      <c r="ER1055" s="30"/>
      <c r="ES1055" s="30"/>
      <c r="ET1055" s="30"/>
      <c r="EU1055" s="30"/>
      <c r="EV1055" s="30"/>
      <c r="EW1055" s="30"/>
      <c r="EX1055" s="30"/>
      <c r="EY1055" s="30"/>
      <c r="EZ1055" s="30"/>
      <c r="FA1055" s="30"/>
      <c r="FB1055" s="30"/>
      <c r="FC1055" s="30"/>
      <c r="FD1055" s="30"/>
      <c r="FE1055" s="30"/>
      <c r="FF1055" s="30"/>
      <c r="FG1055" s="30"/>
      <c r="FH1055" s="30"/>
      <c r="FI1055" s="30"/>
    </row>
    <row r="1056" spans="1:1022" s="29" customFormat="1" ht="25.5" customHeight="1" x14ac:dyDescent="0.15">
      <c r="A1056" s="23" t="s">
        <v>56</v>
      </c>
      <c r="B1056" s="23" t="s">
        <v>2694</v>
      </c>
      <c r="C1056" s="23" t="s">
        <v>2695</v>
      </c>
      <c r="D1056" s="23"/>
      <c r="E1056" s="23" t="s">
        <v>465</v>
      </c>
      <c r="F1056" s="110"/>
      <c r="G1056" s="23"/>
      <c r="H1056" s="23"/>
      <c r="I1056" s="23"/>
      <c r="J1056" s="23">
        <v>220</v>
      </c>
      <c r="K1056" s="23" t="s">
        <v>4138</v>
      </c>
      <c r="L1056" s="23"/>
      <c r="M1056" s="94">
        <v>9.32</v>
      </c>
      <c r="N1056" s="94">
        <v>2</v>
      </c>
      <c r="O1056" s="24">
        <f t="shared" si="2965"/>
        <v>220</v>
      </c>
      <c r="P1056" s="25">
        <f t="shared" si="2966"/>
        <v>9.8388136985779049</v>
      </c>
      <c r="Q1056" s="26">
        <f t="shared" si="2967"/>
        <v>2101.2294303442723</v>
      </c>
      <c r="R1056" s="27">
        <f t="shared" si="2968"/>
        <v>110</v>
      </c>
      <c r="S1056" s="27">
        <f t="shared" si="2969"/>
        <v>9.4113360000000004</v>
      </c>
      <c r="T1056" s="28">
        <f t="shared" si="2970"/>
        <v>1035.2469599999999</v>
      </c>
      <c r="U1056" s="25">
        <v>110</v>
      </c>
      <c r="V1056" s="25">
        <f t="shared" si="2971"/>
        <v>9.4113360000000004</v>
      </c>
      <c r="W1056" s="28">
        <f t="shared" si="2972"/>
        <v>1035.2469599999999</v>
      </c>
      <c r="X1056" s="25"/>
      <c r="Y1056" s="25">
        <f t="shared" si="2973"/>
        <v>9.5035670928000009</v>
      </c>
      <c r="Z1056" s="28">
        <f t="shared" si="2974"/>
        <v>0</v>
      </c>
      <c r="AA1056" s="25"/>
      <c r="AB1056" s="25">
        <f t="shared" si="2975"/>
        <v>9.5967020503094407</v>
      </c>
      <c r="AC1056" s="28">
        <f t="shared" si="2976"/>
        <v>0</v>
      </c>
      <c r="AD1056" s="27">
        <f t="shared" si="2977"/>
        <v>110</v>
      </c>
      <c r="AE1056" s="27">
        <f t="shared" si="2978"/>
        <v>9.690749730402473</v>
      </c>
      <c r="AF1056" s="28">
        <f t="shared" si="2979"/>
        <v>1065.9824703442721</v>
      </c>
      <c r="AG1056" s="25">
        <v>110</v>
      </c>
      <c r="AH1056" s="25">
        <f t="shared" si="2980"/>
        <v>9.690749730402473</v>
      </c>
      <c r="AI1056" s="28">
        <f t="shared" si="2981"/>
        <v>1065.9824703442721</v>
      </c>
      <c r="AJ1056" s="25"/>
      <c r="AK1056" s="25">
        <f t="shared" si="2982"/>
        <v>9.7857190777604171</v>
      </c>
      <c r="AL1056" s="28">
        <f t="shared" si="2983"/>
        <v>0</v>
      </c>
      <c r="AM1056" s="25"/>
      <c r="AN1056" s="25">
        <f t="shared" si="2984"/>
        <v>9.8816191247224694</v>
      </c>
      <c r="AO1056" s="28">
        <f t="shared" si="2985"/>
        <v>0</v>
      </c>
      <c r="AP1056" s="27">
        <f t="shared" si="2986"/>
        <v>0</v>
      </c>
      <c r="AQ1056" s="27">
        <f t="shared" si="2987"/>
        <v>9.9784589921447502</v>
      </c>
      <c r="AR1056" s="28">
        <f t="shared" si="2988"/>
        <v>0</v>
      </c>
      <c r="AS1056" s="25"/>
      <c r="AT1056" s="25">
        <f t="shared" si="2989"/>
        <v>9.9784589921447502</v>
      </c>
      <c r="AU1056" s="28">
        <f t="shared" si="2990"/>
        <v>0</v>
      </c>
      <c r="AV1056" s="25"/>
      <c r="AW1056" s="25">
        <f t="shared" si="2991"/>
        <v>10.076247890267769</v>
      </c>
      <c r="AX1056" s="28">
        <f t="shared" si="2992"/>
        <v>0</v>
      </c>
      <c r="AY1056" s="25"/>
      <c r="AZ1056" s="25">
        <f t="shared" si="2993"/>
        <v>10.174995119592394</v>
      </c>
      <c r="BA1056" s="28">
        <f t="shared" si="2994"/>
        <v>0</v>
      </c>
      <c r="BB1056" s="27">
        <f t="shared" si="2995"/>
        <v>0</v>
      </c>
      <c r="BC1056" s="27">
        <f t="shared" si="2996"/>
        <v>10.2747100717644</v>
      </c>
      <c r="BD1056" s="28">
        <f t="shared" si="2997"/>
        <v>0</v>
      </c>
      <c r="BE1056" s="25"/>
      <c r="BF1056" s="25">
        <f t="shared" si="2998"/>
        <v>10.2747100717644</v>
      </c>
      <c r="BG1056" s="28">
        <f t="shared" si="2999"/>
        <v>0</v>
      </c>
      <c r="BH1056" s="25"/>
      <c r="BI1056" s="25">
        <f t="shared" si="3000"/>
        <v>10.375402230467691</v>
      </c>
      <c r="BJ1056" s="28">
        <f t="shared" si="3001"/>
        <v>0</v>
      </c>
      <c r="BK1056" s="25"/>
      <c r="BL1056" s="25">
        <f t="shared" si="3002"/>
        <v>10.477081172326274</v>
      </c>
      <c r="BM1056" s="28">
        <f t="shared" si="3003"/>
        <v>0</v>
      </c>
      <c r="CZ1056" s="30"/>
      <c r="DA1056" s="30"/>
      <c r="DB1056" s="30"/>
      <c r="DC1056" s="30"/>
      <c r="DD1056" s="30"/>
      <c r="DE1056" s="30"/>
      <c r="DF1056" s="30"/>
      <c r="DG1056" s="30"/>
      <c r="DH1056" s="30"/>
      <c r="DI1056" s="30"/>
      <c r="DJ1056" s="30"/>
      <c r="DK1056" s="30"/>
      <c r="DL1056" s="30"/>
      <c r="DM1056" s="30"/>
      <c r="DN1056" s="30"/>
      <c r="DO1056" s="30"/>
      <c r="DP1056" s="30"/>
      <c r="DQ1056" s="30"/>
      <c r="DR1056" s="30"/>
      <c r="DS1056" s="30"/>
      <c r="DT1056" s="30"/>
      <c r="DU1056" s="30"/>
      <c r="DV1056" s="30"/>
      <c r="DW1056" s="30"/>
      <c r="DX1056" s="30"/>
      <c r="DY1056" s="30"/>
      <c r="DZ1056" s="30"/>
      <c r="EA1056" s="30"/>
      <c r="EB1056" s="30"/>
      <c r="EC1056" s="30"/>
      <c r="ED1056" s="30"/>
      <c r="EE1056" s="30"/>
      <c r="EF1056" s="30"/>
      <c r="EG1056" s="30"/>
      <c r="EH1056" s="30"/>
      <c r="EI1056" s="30"/>
      <c r="EJ1056" s="30"/>
      <c r="EK1056" s="30"/>
      <c r="EL1056" s="30"/>
      <c r="EM1056" s="30"/>
      <c r="EN1056" s="30"/>
      <c r="EO1056" s="30"/>
      <c r="EP1056" s="30"/>
      <c r="EQ1056" s="30"/>
      <c r="ER1056" s="30"/>
      <c r="ES1056" s="30"/>
      <c r="ET1056" s="30"/>
      <c r="EU1056" s="30"/>
      <c r="EV1056" s="30"/>
      <c r="EW1056" s="30"/>
      <c r="EX1056" s="30"/>
      <c r="EY1056" s="30"/>
      <c r="EZ1056" s="30"/>
      <c r="FA1056" s="30"/>
      <c r="FB1056" s="30"/>
      <c r="FC1056" s="30"/>
      <c r="FD1056" s="30"/>
      <c r="FE1056" s="30"/>
      <c r="FF1056" s="30"/>
      <c r="FG1056" s="30"/>
      <c r="FH1056" s="30"/>
      <c r="FI1056" s="30"/>
    </row>
    <row r="1057" spans="1:165" s="35" customFormat="1" ht="25.5" customHeight="1" x14ac:dyDescent="0.2">
      <c r="A1057" s="31"/>
      <c r="B1057" s="31"/>
      <c r="C1057" s="31"/>
      <c r="D1057" s="31"/>
      <c r="E1057" s="32"/>
      <c r="F1057" s="111"/>
      <c r="G1057" s="32"/>
      <c r="H1057" s="32"/>
      <c r="I1057" s="32"/>
      <c r="J1057" s="32"/>
      <c r="K1057" s="32"/>
      <c r="L1057" s="32"/>
      <c r="M1057" s="95"/>
      <c r="N1057" s="95"/>
      <c r="O1057" s="33"/>
      <c r="P1057" s="33"/>
      <c r="Q1057" s="33">
        <f>T1057+AF1057+AR1057+BD1057</f>
        <v>346758.42967136041</v>
      </c>
      <c r="R1057" s="34"/>
      <c r="S1057" s="34"/>
      <c r="T1057" s="34">
        <f>SUM(T1054:T1056)</f>
        <v>83421.395640000017</v>
      </c>
      <c r="U1057" s="34"/>
      <c r="V1057" s="34"/>
      <c r="W1057" s="34">
        <f>SUM(W1054:W1056)</f>
        <v>1035.2469599999999</v>
      </c>
      <c r="X1057" s="34"/>
      <c r="Y1057" s="34"/>
      <c r="Z1057" s="34">
        <f>SUM(Z1054:Z1056)</f>
        <v>0</v>
      </c>
      <c r="AA1057" s="34"/>
      <c r="AB1057" s="34"/>
      <c r="AC1057" s="34">
        <f>SUM(AC1054:AC1056)</f>
        <v>84008.829559847232</v>
      </c>
      <c r="AD1057" s="34"/>
      <c r="AE1057" s="34"/>
      <c r="AF1057" s="34">
        <f>SUM(AF1054:AF1056)</f>
        <v>85968.075754819656</v>
      </c>
      <c r="AG1057" s="34"/>
      <c r="AH1057" s="34"/>
      <c r="AI1057" s="34">
        <f>SUM(AI1054:AI1056)</f>
        <v>1065.9824703442721</v>
      </c>
      <c r="AJ1057" s="34"/>
      <c r="AK1057" s="34"/>
      <c r="AL1057" s="34">
        <f>SUM(AL1054:AL1056)</f>
        <v>85734.133798663228</v>
      </c>
      <c r="AM1057" s="34"/>
      <c r="AN1057" s="34"/>
      <c r="AO1057" s="34">
        <f>SUM(AO1054:AO1056)</f>
        <v>0</v>
      </c>
      <c r="AP1057" s="34"/>
      <c r="AQ1057" s="34"/>
      <c r="AR1057" s="34">
        <f>SUM(AR1054:AR1056)</f>
        <v>87350.701975162752</v>
      </c>
      <c r="AS1057" s="34"/>
      <c r="AT1057" s="34"/>
      <c r="AU1057" s="34">
        <f>SUM(AU1054:AU1056)</f>
        <v>0</v>
      </c>
      <c r="AV1057" s="34"/>
      <c r="AW1057" s="34"/>
      <c r="AX1057" s="34">
        <f>SUM(AX1054:AX1056)</f>
        <v>88206.738854519339</v>
      </c>
      <c r="AY1057" s="34"/>
      <c r="AZ1057" s="34"/>
      <c r="BA1057" s="34">
        <f>SUM(BA1054:BA1056)</f>
        <v>0</v>
      </c>
      <c r="BB1057" s="34"/>
      <c r="BC1057" s="34"/>
      <c r="BD1057" s="34">
        <f>SUM(BD1054:BD1056)</f>
        <v>90018.256301378002</v>
      </c>
      <c r="BE1057" s="34"/>
      <c r="BF1057" s="34"/>
      <c r="BG1057" s="34">
        <f>SUM(BG1054:BG1056)</f>
        <v>0</v>
      </c>
      <c r="BH1057" s="34"/>
      <c r="BI1057" s="34"/>
      <c r="BJ1057" s="34">
        <f>SUM(BJ1054:BJ1056)</f>
        <v>90900.435213131495</v>
      </c>
      <c r="BK1057" s="34"/>
      <c r="BL1057" s="34"/>
      <c r="BM1057" s="34">
        <f>SUM(BM1054:BM1056)</f>
        <v>0</v>
      </c>
      <c r="BN1057" s="29"/>
    </row>
    <row r="1058" spans="1:165" s="29" customFormat="1" ht="24.95" customHeight="1" x14ac:dyDescent="0.15">
      <c r="A1058" s="23" t="s">
        <v>57</v>
      </c>
      <c r="B1058" s="23" t="s">
        <v>2699</v>
      </c>
      <c r="C1058" s="23" t="s">
        <v>2700</v>
      </c>
      <c r="D1058" s="23" t="s">
        <v>2701</v>
      </c>
      <c r="E1058" s="23" t="s">
        <v>713</v>
      </c>
      <c r="F1058" s="110">
        <v>343.5</v>
      </c>
      <c r="G1058" s="23"/>
      <c r="H1058" s="23"/>
      <c r="I1058" s="23"/>
      <c r="J1058" s="23"/>
      <c r="K1058" s="23"/>
      <c r="L1058" s="23"/>
      <c r="M1058" s="94">
        <v>275</v>
      </c>
      <c r="N1058" s="94"/>
      <c r="O1058" s="24">
        <f t="shared" ref="O1058:O1076" si="3004">R1058+AD1058+AP1058+BB1058</f>
        <v>343.5</v>
      </c>
      <c r="P1058" s="25">
        <f t="shared" ref="P1058:P1076" si="3005">(S1058+AE1058+AQ1058+BC1058)/4</f>
        <v>290.3083441103995</v>
      </c>
      <c r="Q1058" s="26">
        <f t="shared" ref="Q1058:Q1076" si="3006">T1058+AF1058+AR1058+BD1058</f>
        <v>99805.068667271393</v>
      </c>
      <c r="R1058" s="27">
        <f t="shared" ref="R1058:R1076" si="3007">U1058+X1058+AA1058</f>
        <v>50.55</v>
      </c>
      <c r="S1058" s="27">
        <f t="shared" ref="S1058:S1076" si="3008">V1058</f>
        <v>277.69499999999999</v>
      </c>
      <c r="T1058" s="28">
        <f t="shared" ref="T1058:T1076" si="3009">R1058*S1058</f>
        <v>14037.482249999999</v>
      </c>
      <c r="U1058" s="25">
        <v>11</v>
      </c>
      <c r="V1058" s="25">
        <f t="shared" ref="V1058:V1076" si="3010">M1058*1.0098</f>
        <v>277.69499999999999</v>
      </c>
      <c r="W1058" s="28">
        <f t="shared" ref="W1058:W1076" si="3011">U1058*V1058</f>
        <v>3054.645</v>
      </c>
      <c r="X1058" s="25">
        <v>10.4</v>
      </c>
      <c r="Y1058" s="25">
        <f t="shared" ref="Y1058:Y1076" si="3012">V1058*1.0098</f>
        <v>280.41641099999998</v>
      </c>
      <c r="Z1058" s="28">
        <f t="shared" ref="Z1058:Z1076" si="3013">X1058*Y1058</f>
        <v>2916.3306744000001</v>
      </c>
      <c r="AA1058" s="25">
        <v>29.15</v>
      </c>
      <c r="AB1058" s="25">
        <f t="shared" ref="AB1058:AB1076" si="3014">Y1058*1.0098</f>
        <v>283.16449182779996</v>
      </c>
      <c r="AC1058" s="28">
        <f t="shared" ref="AC1058:AC1076" si="3015">AA1058*AB1058</f>
        <v>8254.2449367803692</v>
      </c>
      <c r="AD1058" s="27">
        <f t="shared" ref="AD1058:AD1076" si="3016">AG1058+AJ1058+AM1058</f>
        <v>117.19999999999999</v>
      </c>
      <c r="AE1058" s="27">
        <f t="shared" ref="AE1058:AE1076" si="3017">AH1058</f>
        <v>285.93950384771239</v>
      </c>
      <c r="AF1058" s="28">
        <f t="shared" ref="AF1058:AF1076" si="3018">AD1058*AE1058</f>
        <v>33512.109850951885</v>
      </c>
      <c r="AG1058" s="25">
        <v>18.399999999999999</v>
      </c>
      <c r="AH1058" s="25">
        <f t="shared" ref="AH1058:AH1076" si="3019">AB1058*1.0098</f>
        <v>285.93950384771239</v>
      </c>
      <c r="AI1058" s="28">
        <f t="shared" ref="AI1058:AI1076" si="3020">AG1058*AH1058</f>
        <v>5261.2868707979078</v>
      </c>
      <c r="AJ1058" s="25">
        <v>39.9</v>
      </c>
      <c r="AK1058" s="25">
        <f t="shared" ref="AK1058:AK1076" si="3021">AH1058*1.0098</f>
        <v>288.74171098541996</v>
      </c>
      <c r="AL1058" s="28">
        <f t="shared" ref="AL1058:AL1076" si="3022">AJ1058*AK1058</f>
        <v>11520.794268318255</v>
      </c>
      <c r="AM1058" s="25">
        <v>58.9</v>
      </c>
      <c r="AN1058" s="25">
        <f t="shared" ref="AN1058:AN1076" si="3023">AK1058*1.0098</f>
        <v>291.57137975307705</v>
      </c>
      <c r="AO1058" s="28">
        <f t="shared" ref="AO1058:AO1076" si="3024">AM1058*AN1058</f>
        <v>17173.554267456238</v>
      </c>
      <c r="AP1058" s="27">
        <f t="shared" ref="AP1058:AP1076" si="3025">AS1058+AV1058+AY1058</f>
        <v>117.44999999999999</v>
      </c>
      <c r="AQ1058" s="27">
        <f t="shared" ref="AQ1058:AQ1076" si="3026">AT1058</f>
        <v>294.42877927465724</v>
      </c>
      <c r="AR1058" s="28">
        <f t="shared" ref="AR1058:AR1076" si="3027">AP1058*AQ1058</f>
        <v>34580.660125808492</v>
      </c>
      <c r="AS1058" s="25">
        <v>43.15</v>
      </c>
      <c r="AT1058" s="25">
        <f t="shared" ref="AT1058:AT1076" si="3028">AN1058*1.0098</f>
        <v>294.42877927465724</v>
      </c>
      <c r="AU1058" s="28">
        <f t="shared" ref="AU1058:AU1076" si="3029">AS1058*AT1058</f>
        <v>12704.60182570146</v>
      </c>
      <c r="AV1058" s="25">
        <v>34.4</v>
      </c>
      <c r="AW1058" s="25">
        <f t="shared" ref="AW1058:AW1076" si="3030">AT1058*1.0098</f>
        <v>297.31418131154891</v>
      </c>
      <c r="AX1058" s="28">
        <f t="shared" ref="AX1058:AX1076" si="3031">AV1058*AW1058</f>
        <v>10227.607837117283</v>
      </c>
      <c r="AY1058" s="25">
        <v>39.9</v>
      </c>
      <c r="AZ1058" s="25">
        <f t="shared" ref="AZ1058:AZ1076" si="3032">AW1058*1.0098</f>
        <v>300.2278602884021</v>
      </c>
      <c r="BA1058" s="28">
        <f t="shared" ref="BA1058:BA1076" si="3033">AY1058*AZ1058</f>
        <v>11979.091625507242</v>
      </c>
      <c r="BB1058" s="27">
        <f t="shared" ref="BB1058:BB1076" si="3034">BE1058+BH1058+BK1058</f>
        <v>58.3</v>
      </c>
      <c r="BC1058" s="27">
        <f t="shared" ref="BC1058:BC1076" si="3035">BF1058</f>
        <v>303.17009331922844</v>
      </c>
      <c r="BD1058" s="28">
        <f t="shared" ref="BD1058:BD1076" si="3036">BB1058*BC1058</f>
        <v>17674.816440511018</v>
      </c>
      <c r="BE1058" s="25">
        <v>13.4</v>
      </c>
      <c r="BF1058" s="25">
        <f t="shared" ref="BF1058:BF1076" si="3037">AZ1058*1.0098</f>
        <v>303.17009331922844</v>
      </c>
      <c r="BG1058" s="28">
        <f t="shared" ref="BG1058:BG1076" si="3038">BE1058*BF1058</f>
        <v>4062.479250477661</v>
      </c>
      <c r="BH1058" s="25">
        <v>27.4</v>
      </c>
      <c r="BI1058" s="25">
        <f t="shared" ref="BI1058:BI1076" si="3039">BF1058*1.0098</f>
        <v>306.14116023375686</v>
      </c>
      <c r="BJ1058" s="28">
        <f t="shared" ref="BJ1058:BJ1076" si="3040">BH1058*BI1058</f>
        <v>8388.2677904049378</v>
      </c>
      <c r="BK1058" s="25">
        <v>17.5</v>
      </c>
      <c r="BL1058" s="25">
        <f t="shared" ref="BL1058:BL1076" si="3041">BI1058*1.0098</f>
        <v>309.14134360404768</v>
      </c>
      <c r="BM1058" s="28">
        <f t="shared" ref="BM1058:BM1076" si="3042">BK1058*BL1058</f>
        <v>5409.9735130708341</v>
      </c>
      <c r="CZ1058" s="30"/>
      <c r="DA1058" s="30"/>
      <c r="DB1058" s="30"/>
      <c r="DC1058" s="30"/>
      <c r="DD1058" s="30"/>
      <c r="DE1058" s="30"/>
      <c r="DF1058" s="30"/>
      <c r="DG1058" s="30"/>
      <c r="DH1058" s="30"/>
      <c r="DI1058" s="30"/>
      <c r="DJ1058" s="30"/>
      <c r="DK1058" s="30"/>
      <c r="DL1058" s="30"/>
      <c r="DM1058" s="30"/>
      <c r="DN1058" s="30"/>
      <c r="DO1058" s="30"/>
      <c r="DP1058" s="30"/>
      <c r="DQ1058" s="30"/>
      <c r="DR1058" s="30"/>
      <c r="DS1058" s="30"/>
      <c r="DT1058" s="30"/>
      <c r="DU1058" s="30"/>
      <c r="DV1058" s="30"/>
      <c r="DW1058" s="30"/>
      <c r="DX1058" s="30"/>
      <c r="DY1058" s="30"/>
      <c r="DZ1058" s="30"/>
      <c r="EA1058" s="30"/>
      <c r="EB1058" s="30"/>
      <c r="EC1058" s="30"/>
      <c r="ED1058" s="30"/>
      <c r="EE1058" s="30"/>
      <c r="EF1058" s="30"/>
      <c r="EG1058" s="30"/>
      <c r="EH1058" s="30"/>
      <c r="EI1058" s="30"/>
      <c r="EJ1058" s="30"/>
      <c r="EK1058" s="30"/>
      <c r="EL1058" s="30"/>
      <c r="EM1058" s="30"/>
      <c r="EN1058" s="30"/>
      <c r="EO1058" s="30"/>
      <c r="EP1058" s="30"/>
      <c r="EQ1058" s="30"/>
      <c r="ER1058" s="30"/>
      <c r="ES1058" s="30"/>
      <c r="ET1058" s="30"/>
      <c r="EU1058" s="30"/>
      <c r="EV1058" s="30"/>
      <c r="EW1058" s="30"/>
      <c r="EX1058" s="30"/>
      <c r="EY1058" s="30"/>
      <c r="EZ1058" s="30"/>
      <c r="FA1058" s="30"/>
      <c r="FB1058" s="30"/>
      <c r="FC1058" s="30"/>
      <c r="FD1058" s="30"/>
      <c r="FE1058" s="30"/>
      <c r="FF1058" s="30"/>
      <c r="FG1058" s="30"/>
      <c r="FH1058" s="30"/>
      <c r="FI1058" s="30"/>
    </row>
    <row r="1059" spans="1:165" s="29" customFormat="1" ht="24.95" customHeight="1" x14ac:dyDescent="0.15">
      <c r="A1059" s="23" t="s">
        <v>57</v>
      </c>
      <c r="B1059" s="23" t="s">
        <v>2702</v>
      </c>
      <c r="C1059" s="23" t="s">
        <v>2703</v>
      </c>
      <c r="D1059" s="23" t="s">
        <v>2701</v>
      </c>
      <c r="E1059" s="23" t="s">
        <v>713</v>
      </c>
      <c r="F1059" s="110">
        <v>42.7</v>
      </c>
      <c r="G1059" s="23"/>
      <c r="H1059" s="23"/>
      <c r="I1059" s="23"/>
      <c r="J1059" s="23"/>
      <c r="K1059" s="23"/>
      <c r="L1059" s="23"/>
      <c r="M1059" s="94">
        <v>53</v>
      </c>
      <c r="N1059" s="94">
        <v>32</v>
      </c>
      <c r="O1059" s="24">
        <f t="shared" si="3004"/>
        <v>42.7</v>
      </c>
      <c r="P1059" s="25">
        <f t="shared" si="3005"/>
        <v>55.950335410367927</v>
      </c>
      <c r="Q1059" s="26">
        <f t="shared" si="3006"/>
        <v>2375.5275548237328</v>
      </c>
      <c r="R1059" s="27">
        <f t="shared" si="3007"/>
        <v>9.8500000000000014</v>
      </c>
      <c r="S1059" s="27">
        <f t="shared" si="3008"/>
        <v>53.519400000000005</v>
      </c>
      <c r="T1059" s="28">
        <f t="shared" si="3009"/>
        <v>527.16609000000017</v>
      </c>
      <c r="U1059" s="25">
        <v>0.2</v>
      </c>
      <c r="V1059" s="25">
        <f t="shared" si="3010"/>
        <v>53.519400000000005</v>
      </c>
      <c r="W1059" s="28">
        <f t="shared" si="3011"/>
        <v>10.703880000000002</v>
      </c>
      <c r="X1059" s="25">
        <v>5.2</v>
      </c>
      <c r="Y1059" s="25">
        <f t="shared" si="3012"/>
        <v>54.043890120000007</v>
      </c>
      <c r="Z1059" s="28">
        <f t="shared" si="3013"/>
        <v>281.02822862400006</v>
      </c>
      <c r="AA1059" s="25">
        <v>4.45</v>
      </c>
      <c r="AB1059" s="25">
        <f t="shared" si="3014"/>
        <v>54.573520243176006</v>
      </c>
      <c r="AC1059" s="28">
        <f t="shared" si="3015"/>
        <v>242.85216508213324</v>
      </c>
      <c r="AD1059" s="27">
        <f t="shared" si="3016"/>
        <v>16.8</v>
      </c>
      <c r="AE1059" s="27">
        <f t="shared" si="3017"/>
        <v>55.108340741559132</v>
      </c>
      <c r="AF1059" s="28">
        <f t="shared" si="3018"/>
        <v>925.8201244581935</v>
      </c>
      <c r="AG1059" s="25">
        <v>7.4</v>
      </c>
      <c r="AH1059" s="25">
        <f t="shared" si="3019"/>
        <v>55.108340741559132</v>
      </c>
      <c r="AI1059" s="28">
        <f t="shared" si="3020"/>
        <v>407.80172148753758</v>
      </c>
      <c r="AJ1059" s="25">
        <v>2.2000000000000002</v>
      </c>
      <c r="AK1059" s="25">
        <f t="shared" si="3021"/>
        <v>55.648402480826412</v>
      </c>
      <c r="AL1059" s="28">
        <f t="shared" si="3022"/>
        <v>122.42648545781812</v>
      </c>
      <c r="AM1059" s="25">
        <v>7.2</v>
      </c>
      <c r="AN1059" s="25">
        <f t="shared" si="3023"/>
        <v>56.193756825138514</v>
      </c>
      <c r="AO1059" s="28">
        <f t="shared" si="3024"/>
        <v>404.59504914099733</v>
      </c>
      <c r="AP1059" s="27">
        <f t="shared" si="3025"/>
        <v>9.0500000000000007</v>
      </c>
      <c r="AQ1059" s="27">
        <f t="shared" si="3026"/>
        <v>56.744455642024874</v>
      </c>
      <c r="AR1059" s="28">
        <f t="shared" si="3027"/>
        <v>513.53732356032515</v>
      </c>
      <c r="AS1059" s="25">
        <v>4.6500000000000004</v>
      </c>
      <c r="AT1059" s="25">
        <f t="shared" si="3028"/>
        <v>56.744455642024874</v>
      </c>
      <c r="AU1059" s="28">
        <f t="shared" si="3029"/>
        <v>263.86171873541571</v>
      </c>
      <c r="AV1059" s="25">
        <v>2.2000000000000002</v>
      </c>
      <c r="AW1059" s="25">
        <f t="shared" si="3030"/>
        <v>57.300551307316717</v>
      </c>
      <c r="AX1059" s="28">
        <f t="shared" si="3031"/>
        <v>126.06121287609679</v>
      </c>
      <c r="AY1059" s="25">
        <v>2.2000000000000002</v>
      </c>
      <c r="AZ1059" s="25">
        <f t="shared" si="3032"/>
        <v>57.862096710128419</v>
      </c>
      <c r="BA1059" s="28">
        <f t="shared" si="3033"/>
        <v>127.29661276228254</v>
      </c>
      <c r="BB1059" s="27">
        <f t="shared" si="3034"/>
        <v>7</v>
      </c>
      <c r="BC1059" s="27">
        <f t="shared" si="3035"/>
        <v>58.429145257887683</v>
      </c>
      <c r="BD1059" s="28">
        <f t="shared" si="3036"/>
        <v>409.00401680521378</v>
      </c>
      <c r="BE1059" s="25">
        <v>2.4</v>
      </c>
      <c r="BF1059" s="25">
        <f t="shared" si="3037"/>
        <v>58.429145257887683</v>
      </c>
      <c r="BG1059" s="28">
        <f t="shared" si="3038"/>
        <v>140.22994861893042</v>
      </c>
      <c r="BH1059" s="25">
        <v>2.2000000000000002</v>
      </c>
      <c r="BI1059" s="25">
        <f t="shared" si="3039"/>
        <v>59.001750881414985</v>
      </c>
      <c r="BJ1059" s="28">
        <f t="shared" si="3040"/>
        <v>129.80385193911297</v>
      </c>
      <c r="BK1059" s="25">
        <v>2.4</v>
      </c>
      <c r="BL1059" s="25">
        <f t="shared" si="3041"/>
        <v>59.579968040052854</v>
      </c>
      <c r="BM1059" s="28">
        <f t="shared" si="3042"/>
        <v>142.99192329612686</v>
      </c>
      <c r="CZ1059" s="30"/>
      <c r="DA1059" s="30"/>
      <c r="DB1059" s="30"/>
      <c r="DC1059" s="30"/>
      <c r="DD1059" s="30"/>
      <c r="DE1059" s="30"/>
      <c r="DF1059" s="30"/>
      <c r="DG1059" s="30"/>
      <c r="DH1059" s="30"/>
      <c r="DI1059" s="30"/>
      <c r="DJ1059" s="30"/>
      <c r="DK1059" s="30"/>
      <c r="DL1059" s="30"/>
      <c r="DM1059" s="30"/>
      <c r="DN1059" s="30"/>
      <c r="DO1059" s="30"/>
      <c r="DP1059" s="30"/>
      <c r="DQ1059" s="30"/>
      <c r="DR1059" s="30"/>
      <c r="DS1059" s="30"/>
      <c r="DT1059" s="30"/>
      <c r="DU1059" s="30"/>
      <c r="DV1059" s="30"/>
      <c r="DW1059" s="30"/>
      <c r="DX1059" s="30"/>
      <c r="DY1059" s="30"/>
      <c r="DZ1059" s="30"/>
      <c r="EA1059" s="30"/>
      <c r="EB1059" s="30"/>
      <c r="EC1059" s="30"/>
      <c r="ED1059" s="30"/>
      <c r="EE1059" s="30"/>
      <c r="EF1059" s="30"/>
      <c r="EG1059" s="30"/>
      <c r="EH1059" s="30"/>
      <c r="EI1059" s="30"/>
      <c r="EJ1059" s="30"/>
      <c r="EK1059" s="30"/>
      <c r="EL1059" s="30"/>
      <c r="EM1059" s="30"/>
      <c r="EN1059" s="30"/>
      <c r="EO1059" s="30"/>
      <c r="EP1059" s="30"/>
      <c r="EQ1059" s="30"/>
      <c r="ER1059" s="30"/>
      <c r="ES1059" s="30"/>
      <c r="ET1059" s="30"/>
      <c r="EU1059" s="30"/>
      <c r="EV1059" s="30"/>
      <c r="EW1059" s="30"/>
      <c r="EX1059" s="30"/>
      <c r="EY1059" s="30"/>
      <c r="EZ1059" s="30"/>
      <c r="FA1059" s="30"/>
      <c r="FB1059" s="30"/>
      <c r="FC1059" s="30"/>
      <c r="FD1059" s="30"/>
      <c r="FE1059" s="30"/>
      <c r="FF1059" s="30"/>
      <c r="FG1059" s="30"/>
      <c r="FH1059" s="30"/>
      <c r="FI1059" s="30"/>
    </row>
    <row r="1060" spans="1:165" s="29" customFormat="1" ht="24.95" customHeight="1" x14ac:dyDescent="0.15">
      <c r="A1060" s="23" t="s">
        <v>57</v>
      </c>
      <c r="B1060" s="23" t="s">
        <v>2704</v>
      </c>
      <c r="C1060" s="23" t="s">
        <v>2705</v>
      </c>
      <c r="D1060" s="23" t="s">
        <v>2701</v>
      </c>
      <c r="E1060" s="23" t="s">
        <v>713</v>
      </c>
      <c r="F1060" s="110">
        <v>40</v>
      </c>
      <c r="G1060" s="23"/>
      <c r="H1060" s="23"/>
      <c r="I1060" s="23"/>
      <c r="J1060" s="23"/>
      <c r="K1060" s="23"/>
      <c r="L1060" s="23"/>
      <c r="M1060" s="94">
        <v>33.9</v>
      </c>
      <c r="N1060" s="94"/>
      <c r="O1060" s="24">
        <f t="shared" si="3004"/>
        <v>40</v>
      </c>
      <c r="P1060" s="25">
        <f t="shared" si="3005"/>
        <v>35.787101328518347</v>
      </c>
      <c r="Q1060" s="26">
        <f t="shared" si="3006"/>
        <v>1405.0109549017843</v>
      </c>
      <c r="R1060" s="27">
        <f t="shared" si="3007"/>
        <v>10</v>
      </c>
      <c r="S1060" s="27">
        <f t="shared" si="3008"/>
        <v>34.232219999999998</v>
      </c>
      <c r="T1060" s="28">
        <f t="shared" si="3009"/>
        <v>342.32219999999995</v>
      </c>
      <c r="U1060" s="25"/>
      <c r="V1060" s="25">
        <f t="shared" si="3010"/>
        <v>34.232219999999998</v>
      </c>
      <c r="W1060" s="28">
        <f t="shared" si="3011"/>
        <v>0</v>
      </c>
      <c r="X1060" s="25">
        <v>5</v>
      </c>
      <c r="Y1060" s="25">
        <f t="shared" si="3012"/>
        <v>34.567695755999999</v>
      </c>
      <c r="Z1060" s="28">
        <f t="shared" si="3013"/>
        <v>172.83847878</v>
      </c>
      <c r="AA1060" s="25">
        <v>5</v>
      </c>
      <c r="AB1060" s="25">
        <f t="shared" si="3014"/>
        <v>34.906459174408802</v>
      </c>
      <c r="AC1060" s="28">
        <f t="shared" si="3015"/>
        <v>174.53229587204402</v>
      </c>
      <c r="AD1060" s="27">
        <f t="shared" si="3016"/>
        <v>25</v>
      </c>
      <c r="AE1060" s="27">
        <f t="shared" si="3017"/>
        <v>35.248542474318008</v>
      </c>
      <c r="AF1060" s="28">
        <f t="shared" si="3018"/>
        <v>881.21356185795014</v>
      </c>
      <c r="AG1060" s="25">
        <v>10</v>
      </c>
      <c r="AH1060" s="25">
        <f t="shared" si="3019"/>
        <v>35.248542474318008</v>
      </c>
      <c r="AI1060" s="28">
        <f t="shared" si="3020"/>
        <v>352.48542474318009</v>
      </c>
      <c r="AJ1060" s="25">
        <v>10</v>
      </c>
      <c r="AK1060" s="25">
        <f t="shared" si="3021"/>
        <v>35.593978190566325</v>
      </c>
      <c r="AL1060" s="28">
        <f t="shared" si="3022"/>
        <v>355.93978190566327</v>
      </c>
      <c r="AM1060" s="25">
        <v>5</v>
      </c>
      <c r="AN1060" s="25">
        <f t="shared" si="3023"/>
        <v>35.942799176833873</v>
      </c>
      <c r="AO1060" s="28">
        <f t="shared" si="3024"/>
        <v>179.71399588416938</v>
      </c>
      <c r="AP1060" s="27">
        <f t="shared" si="3025"/>
        <v>5</v>
      </c>
      <c r="AQ1060" s="27">
        <f t="shared" si="3026"/>
        <v>36.295038608766845</v>
      </c>
      <c r="AR1060" s="28">
        <f t="shared" si="3027"/>
        <v>181.47519304383422</v>
      </c>
      <c r="AS1060" s="25">
        <v>5</v>
      </c>
      <c r="AT1060" s="25">
        <f t="shared" si="3028"/>
        <v>36.295038608766845</v>
      </c>
      <c r="AU1060" s="28">
        <f t="shared" si="3029"/>
        <v>181.47519304383422</v>
      </c>
      <c r="AV1060" s="25"/>
      <c r="AW1060" s="25">
        <f t="shared" si="3030"/>
        <v>36.650729987132763</v>
      </c>
      <c r="AX1060" s="28">
        <f t="shared" si="3031"/>
        <v>0</v>
      </c>
      <c r="AY1060" s="25"/>
      <c r="AZ1060" s="25">
        <f t="shared" si="3032"/>
        <v>37.009907141006664</v>
      </c>
      <c r="BA1060" s="28">
        <f t="shared" si="3033"/>
        <v>0</v>
      </c>
      <c r="BB1060" s="27">
        <f t="shared" si="3034"/>
        <v>0</v>
      </c>
      <c r="BC1060" s="27">
        <f t="shared" si="3035"/>
        <v>37.372604230988529</v>
      </c>
      <c r="BD1060" s="28">
        <f t="shared" si="3036"/>
        <v>0</v>
      </c>
      <c r="BE1060" s="25"/>
      <c r="BF1060" s="25">
        <f t="shared" si="3037"/>
        <v>37.372604230988529</v>
      </c>
      <c r="BG1060" s="28">
        <f t="shared" si="3038"/>
        <v>0</v>
      </c>
      <c r="BH1060" s="25"/>
      <c r="BI1060" s="25">
        <f t="shared" si="3039"/>
        <v>37.738855752452217</v>
      </c>
      <c r="BJ1060" s="28">
        <f t="shared" si="3040"/>
        <v>0</v>
      </c>
      <c r="BK1060" s="25"/>
      <c r="BL1060" s="25">
        <f t="shared" si="3041"/>
        <v>38.108696538826251</v>
      </c>
      <c r="BM1060" s="28">
        <f t="shared" si="3042"/>
        <v>0</v>
      </c>
      <c r="CZ1060" s="30"/>
      <c r="DA1060" s="30"/>
      <c r="DB1060" s="30"/>
      <c r="DC1060" s="30"/>
      <c r="DD1060" s="30"/>
      <c r="DE1060" s="30"/>
      <c r="DF1060" s="30"/>
      <c r="DG1060" s="30"/>
      <c r="DH1060" s="30"/>
      <c r="DI1060" s="30"/>
      <c r="DJ1060" s="30"/>
      <c r="DK1060" s="30"/>
      <c r="DL1060" s="30"/>
      <c r="DM1060" s="30"/>
      <c r="DN1060" s="30"/>
      <c r="DO1060" s="30"/>
      <c r="DP1060" s="30"/>
      <c r="DQ1060" s="30"/>
      <c r="DR1060" s="30"/>
      <c r="DS1060" s="30"/>
      <c r="DT1060" s="30"/>
      <c r="DU1060" s="30"/>
      <c r="DV1060" s="30"/>
      <c r="DW1060" s="30"/>
      <c r="DX1060" s="30"/>
      <c r="DY1060" s="30"/>
      <c r="DZ1060" s="30"/>
      <c r="EA1060" s="30"/>
      <c r="EB1060" s="30"/>
      <c r="EC1060" s="30"/>
      <c r="ED1060" s="30"/>
      <c r="EE1060" s="30"/>
      <c r="EF1060" s="30"/>
      <c r="EG1060" s="30"/>
      <c r="EH1060" s="30"/>
      <c r="EI1060" s="30"/>
      <c r="EJ1060" s="30"/>
      <c r="EK1060" s="30"/>
      <c r="EL1060" s="30"/>
      <c r="EM1060" s="30"/>
      <c r="EN1060" s="30"/>
      <c r="EO1060" s="30"/>
      <c r="EP1060" s="30"/>
      <c r="EQ1060" s="30"/>
      <c r="ER1060" s="30"/>
      <c r="ES1060" s="30"/>
      <c r="ET1060" s="30"/>
      <c r="EU1060" s="30"/>
      <c r="EV1060" s="30"/>
      <c r="EW1060" s="30"/>
      <c r="EX1060" s="30"/>
      <c r="EY1060" s="30"/>
      <c r="EZ1060" s="30"/>
      <c r="FA1060" s="30"/>
      <c r="FB1060" s="30"/>
      <c r="FC1060" s="30"/>
      <c r="FD1060" s="30"/>
      <c r="FE1060" s="30"/>
      <c r="FF1060" s="30"/>
      <c r="FG1060" s="30"/>
      <c r="FH1060" s="30"/>
      <c r="FI1060" s="30"/>
    </row>
    <row r="1061" spans="1:165" s="29" customFormat="1" ht="24.95" customHeight="1" x14ac:dyDescent="0.15">
      <c r="A1061" s="23" t="s">
        <v>57</v>
      </c>
      <c r="B1061" s="23" t="s">
        <v>2706</v>
      </c>
      <c r="C1061" s="23" t="s">
        <v>2707</v>
      </c>
      <c r="D1061" s="23" t="s">
        <v>2701</v>
      </c>
      <c r="E1061" s="23" t="s">
        <v>713</v>
      </c>
      <c r="F1061" s="110">
        <v>178.2</v>
      </c>
      <c r="G1061" s="23"/>
      <c r="H1061" s="23"/>
      <c r="I1061" s="23"/>
      <c r="J1061" s="23"/>
      <c r="K1061" s="23"/>
      <c r="L1061" s="23"/>
      <c r="M1061" s="94">
        <v>630</v>
      </c>
      <c r="N1061" s="94"/>
      <c r="O1061" s="24">
        <f t="shared" si="3004"/>
        <v>178.2</v>
      </c>
      <c r="P1061" s="25">
        <f t="shared" si="3005"/>
        <v>665.07002468927908</v>
      </c>
      <c r="Q1061" s="26">
        <f t="shared" si="3006"/>
        <v>119067.07789723994</v>
      </c>
      <c r="R1061" s="27">
        <f t="shared" si="3007"/>
        <v>5.1000000000000005</v>
      </c>
      <c r="S1061" s="27">
        <f t="shared" si="3008"/>
        <v>636.17399999999998</v>
      </c>
      <c r="T1061" s="28">
        <f t="shared" si="3009"/>
        <v>3244.4874000000004</v>
      </c>
      <c r="U1061" s="25">
        <v>0.2</v>
      </c>
      <c r="V1061" s="25">
        <f t="shared" si="3010"/>
        <v>636.17399999999998</v>
      </c>
      <c r="W1061" s="28">
        <f t="shared" si="3011"/>
        <v>127.23480000000001</v>
      </c>
      <c r="X1061" s="25">
        <v>3.7</v>
      </c>
      <c r="Y1061" s="25">
        <f t="shared" si="3012"/>
        <v>642.40850520000004</v>
      </c>
      <c r="Z1061" s="28">
        <f t="shared" si="3013"/>
        <v>2376.9114692400003</v>
      </c>
      <c r="AA1061" s="25">
        <v>1.2</v>
      </c>
      <c r="AB1061" s="25">
        <f t="shared" si="3014"/>
        <v>648.70410855096009</v>
      </c>
      <c r="AC1061" s="28">
        <f t="shared" si="3015"/>
        <v>778.44493026115208</v>
      </c>
      <c r="AD1061" s="27">
        <f t="shared" si="3016"/>
        <v>55.8</v>
      </c>
      <c r="AE1061" s="27">
        <f t="shared" si="3017"/>
        <v>655.06140881475949</v>
      </c>
      <c r="AF1061" s="28">
        <f t="shared" si="3018"/>
        <v>36552.426611863579</v>
      </c>
      <c r="AG1061" s="25">
        <v>13.4</v>
      </c>
      <c r="AH1061" s="25">
        <f t="shared" si="3019"/>
        <v>655.06140881475949</v>
      </c>
      <c r="AI1061" s="28">
        <f t="shared" si="3020"/>
        <v>8777.8228781177768</v>
      </c>
      <c r="AJ1061" s="25">
        <v>12.2</v>
      </c>
      <c r="AK1061" s="25">
        <f t="shared" si="3021"/>
        <v>661.48101062114415</v>
      </c>
      <c r="AL1061" s="28">
        <f t="shared" si="3022"/>
        <v>8070.0683295779581</v>
      </c>
      <c r="AM1061" s="25">
        <v>30.2</v>
      </c>
      <c r="AN1061" s="25">
        <f t="shared" si="3023"/>
        <v>667.96352452523138</v>
      </c>
      <c r="AO1061" s="28">
        <f t="shared" si="3024"/>
        <v>20172.498440661988</v>
      </c>
      <c r="AP1061" s="27">
        <f t="shared" si="3025"/>
        <v>109.8</v>
      </c>
      <c r="AQ1061" s="27">
        <f t="shared" si="3026"/>
        <v>674.50956706557872</v>
      </c>
      <c r="AR1061" s="28">
        <f t="shared" si="3027"/>
        <v>74061.150463800543</v>
      </c>
      <c r="AS1061" s="25">
        <v>55.4</v>
      </c>
      <c r="AT1061" s="25">
        <f t="shared" si="3028"/>
        <v>674.50956706557872</v>
      </c>
      <c r="AU1061" s="28">
        <f t="shared" si="3029"/>
        <v>37367.830015433057</v>
      </c>
      <c r="AV1061" s="25">
        <v>49.2</v>
      </c>
      <c r="AW1061" s="25">
        <f t="shared" si="3030"/>
        <v>681.11976082282138</v>
      </c>
      <c r="AX1061" s="28">
        <f t="shared" si="3031"/>
        <v>33511.092232482813</v>
      </c>
      <c r="AY1061" s="25">
        <v>5.2</v>
      </c>
      <c r="AZ1061" s="25">
        <f t="shared" si="3032"/>
        <v>687.79473447888506</v>
      </c>
      <c r="BA1061" s="28">
        <f t="shared" si="3033"/>
        <v>3576.5326192902025</v>
      </c>
      <c r="BB1061" s="27">
        <f t="shared" si="3034"/>
        <v>7.5</v>
      </c>
      <c r="BC1061" s="27">
        <f t="shared" si="3035"/>
        <v>694.53512287677813</v>
      </c>
      <c r="BD1061" s="28">
        <f t="shared" si="3036"/>
        <v>5209.0134215758362</v>
      </c>
      <c r="BE1061" s="25">
        <v>1.4</v>
      </c>
      <c r="BF1061" s="25">
        <f t="shared" si="3037"/>
        <v>694.53512287677813</v>
      </c>
      <c r="BG1061" s="28">
        <f t="shared" si="3038"/>
        <v>972.34917202748932</v>
      </c>
      <c r="BH1061" s="25">
        <v>3.7</v>
      </c>
      <c r="BI1061" s="25">
        <f t="shared" si="3039"/>
        <v>701.34156708097055</v>
      </c>
      <c r="BJ1061" s="28">
        <f t="shared" si="3040"/>
        <v>2594.9637981995911</v>
      </c>
      <c r="BK1061" s="25">
        <v>2.4</v>
      </c>
      <c r="BL1061" s="25">
        <f t="shared" si="3041"/>
        <v>708.21471443836413</v>
      </c>
      <c r="BM1061" s="28">
        <f t="shared" si="3042"/>
        <v>1699.7153146520739</v>
      </c>
      <c r="CZ1061" s="30"/>
      <c r="DA1061" s="30"/>
      <c r="DB1061" s="30"/>
      <c r="DC1061" s="30"/>
      <c r="DD1061" s="30"/>
      <c r="DE1061" s="30"/>
      <c r="DF1061" s="30"/>
      <c r="DG1061" s="30"/>
      <c r="DH1061" s="30"/>
      <c r="DI1061" s="30"/>
      <c r="DJ1061" s="30"/>
      <c r="DK1061" s="30"/>
      <c r="DL1061" s="30"/>
      <c r="DM1061" s="30"/>
      <c r="DN1061" s="30"/>
      <c r="DO1061" s="30"/>
      <c r="DP1061" s="30"/>
      <c r="DQ1061" s="30"/>
      <c r="DR1061" s="30"/>
      <c r="DS1061" s="30"/>
      <c r="DT1061" s="30"/>
      <c r="DU1061" s="30"/>
      <c r="DV1061" s="30"/>
      <c r="DW1061" s="30"/>
      <c r="DX1061" s="30"/>
      <c r="DY1061" s="30"/>
      <c r="DZ1061" s="30"/>
      <c r="EA1061" s="30"/>
      <c r="EB1061" s="30"/>
      <c r="EC1061" s="30"/>
      <c r="ED1061" s="30"/>
      <c r="EE1061" s="30"/>
      <c r="EF1061" s="30"/>
      <c r="EG1061" s="30"/>
      <c r="EH1061" s="30"/>
      <c r="EI1061" s="30"/>
      <c r="EJ1061" s="30"/>
      <c r="EK1061" s="30"/>
      <c r="EL1061" s="30"/>
      <c r="EM1061" s="30"/>
      <c r="EN1061" s="30"/>
      <c r="EO1061" s="30"/>
      <c r="EP1061" s="30"/>
      <c r="EQ1061" s="30"/>
      <c r="ER1061" s="30"/>
      <c r="ES1061" s="30"/>
      <c r="ET1061" s="30"/>
      <c r="EU1061" s="30"/>
      <c r="EV1061" s="30"/>
      <c r="EW1061" s="30"/>
      <c r="EX1061" s="30"/>
      <c r="EY1061" s="30"/>
      <c r="EZ1061" s="30"/>
      <c r="FA1061" s="30"/>
      <c r="FB1061" s="30"/>
      <c r="FC1061" s="30"/>
      <c r="FD1061" s="30"/>
      <c r="FE1061" s="30"/>
      <c r="FF1061" s="30"/>
      <c r="FG1061" s="30"/>
      <c r="FH1061" s="30"/>
      <c r="FI1061" s="30"/>
    </row>
    <row r="1062" spans="1:165" s="29" customFormat="1" ht="24.95" customHeight="1" x14ac:dyDescent="0.15">
      <c r="A1062" s="23" t="s">
        <v>57</v>
      </c>
      <c r="B1062" s="23" t="s">
        <v>2708</v>
      </c>
      <c r="C1062" s="23" t="s">
        <v>2709</v>
      </c>
      <c r="D1062" s="23" t="s">
        <v>2701</v>
      </c>
      <c r="E1062" s="23" t="s">
        <v>713</v>
      </c>
      <c r="F1062" s="110">
        <v>40</v>
      </c>
      <c r="G1062" s="23"/>
      <c r="H1062" s="23"/>
      <c r="I1062" s="23"/>
      <c r="J1062" s="23"/>
      <c r="K1062" s="23"/>
      <c r="L1062" s="23"/>
      <c r="M1062" s="94">
        <v>42.37</v>
      </c>
      <c r="N1062" s="94"/>
      <c r="O1062" s="24">
        <f t="shared" si="3004"/>
        <v>40</v>
      </c>
      <c r="P1062" s="25">
        <f t="shared" si="3005"/>
        <v>44.728598327118654</v>
      </c>
      <c r="Q1062" s="26">
        <f t="shared" si="3006"/>
        <v>1786.5268817971241</v>
      </c>
      <c r="R1062" s="27">
        <f t="shared" si="3007"/>
        <v>11</v>
      </c>
      <c r="S1062" s="27">
        <f t="shared" si="3008"/>
        <v>42.785226000000002</v>
      </c>
      <c r="T1062" s="28">
        <f t="shared" si="3009"/>
        <v>470.63748600000002</v>
      </c>
      <c r="U1062" s="25">
        <v>2</v>
      </c>
      <c r="V1062" s="25">
        <f t="shared" si="3010"/>
        <v>42.785226000000002</v>
      </c>
      <c r="W1062" s="28">
        <f t="shared" si="3011"/>
        <v>85.570452000000003</v>
      </c>
      <c r="X1062" s="25">
        <v>7</v>
      </c>
      <c r="Y1062" s="25">
        <f t="shared" si="3012"/>
        <v>43.204521214800003</v>
      </c>
      <c r="Z1062" s="28">
        <f t="shared" si="3013"/>
        <v>302.4316485036</v>
      </c>
      <c r="AA1062" s="25">
        <v>2</v>
      </c>
      <c r="AB1062" s="25">
        <f t="shared" si="3014"/>
        <v>43.627925522705041</v>
      </c>
      <c r="AC1062" s="28">
        <f t="shared" si="3015"/>
        <v>87.255851045410083</v>
      </c>
      <c r="AD1062" s="27">
        <f t="shared" si="3016"/>
        <v>9</v>
      </c>
      <c r="AE1062" s="27">
        <f t="shared" si="3017"/>
        <v>44.055479192827555</v>
      </c>
      <c r="AF1062" s="28">
        <f t="shared" si="3018"/>
        <v>396.49931273544797</v>
      </c>
      <c r="AG1062" s="25"/>
      <c r="AH1062" s="25">
        <f t="shared" si="3019"/>
        <v>44.055479192827555</v>
      </c>
      <c r="AI1062" s="28">
        <f t="shared" si="3020"/>
        <v>0</v>
      </c>
      <c r="AJ1062" s="25">
        <v>7</v>
      </c>
      <c r="AK1062" s="25">
        <f t="shared" si="3021"/>
        <v>44.487222888917266</v>
      </c>
      <c r="AL1062" s="28">
        <f t="shared" si="3022"/>
        <v>311.41056022242088</v>
      </c>
      <c r="AM1062" s="25">
        <v>2</v>
      </c>
      <c r="AN1062" s="25">
        <f t="shared" si="3023"/>
        <v>44.923197673228657</v>
      </c>
      <c r="AO1062" s="28">
        <f t="shared" si="3024"/>
        <v>89.846395346457314</v>
      </c>
      <c r="AP1062" s="27">
        <f t="shared" si="3025"/>
        <v>11</v>
      </c>
      <c r="AQ1062" s="27">
        <f t="shared" si="3026"/>
        <v>45.363445010426297</v>
      </c>
      <c r="AR1062" s="28">
        <f t="shared" si="3027"/>
        <v>498.99789511468924</v>
      </c>
      <c r="AS1062" s="25">
        <v>2</v>
      </c>
      <c r="AT1062" s="25">
        <f t="shared" si="3028"/>
        <v>45.363445010426297</v>
      </c>
      <c r="AU1062" s="28">
        <f t="shared" si="3029"/>
        <v>90.726890020852593</v>
      </c>
      <c r="AV1062" s="25">
        <v>7</v>
      </c>
      <c r="AW1062" s="25">
        <f t="shared" si="3030"/>
        <v>45.808006771528476</v>
      </c>
      <c r="AX1062" s="28">
        <f t="shared" si="3031"/>
        <v>320.65604740069932</v>
      </c>
      <c r="AY1062" s="25">
        <v>2</v>
      </c>
      <c r="AZ1062" s="25">
        <f t="shared" si="3032"/>
        <v>46.256925237889455</v>
      </c>
      <c r="BA1062" s="28">
        <f t="shared" si="3033"/>
        <v>92.513850475778909</v>
      </c>
      <c r="BB1062" s="27">
        <f t="shared" si="3034"/>
        <v>9</v>
      </c>
      <c r="BC1062" s="27">
        <f t="shared" si="3035"/>
        <v>46.710243105220776</v>
      </c>
      <c r="BD1062" s="28">
        <f t="shared" si="3036"/>
        <v>420.39218794698701</v>
      </c>
      <c r="BE1062" s="25">
        <v>2</v>
      </c>
      <c r="BF1062" s="25">
        <f t="shared" si="3037"/>
        <v>46.710243105220776</v>
      </c>
      <c r="BG1062" s="28">
        <f t="shared" si="3038"/>
        <v>93.420486210441553</v>
      </c>
      <c r="BH1062" s="25">
        <v>7</v>
      </c>
      <c r="BI1062" s="25">
        <f t="shared" si="3039"/>
        <v>47.168003487651944</v>
      </c>
      <c r="BJ1062" s="28">
        <f t="shared" si="3040"/>
        <v>330.1760244135636</v>
      </c>
      <c r="BK1062" s="25"/>
      <c r="BL1062" s="25">
        <f t="shared" si="3041"/>
        <v>47.630249921830938</v>
      </c>
      <c r="BM1062" s="28">
        <f t="shared" si="3042"/>
        <v>0</v>
      </c>
      <c r="CZ1062" s="30"/>
      <c r="DA1062" s="30"/>
      <c r="DB1062" s="30"/>
      <c r="DC1062" s="30"/>
      <c r="DD1062" s="30"/>
      <c r="DE1062" s="30"/>
      <c r="DF1062" s="30"/>
      <c r="DG1062" s="30"/>
      <c r="DH1062" s="30"/>
      <c r="DI1062" s="30"/>
      <c r="DJ1062" s="30"/>
      <c r="DK1062" s="30"/>
      <c r="DL1062" s="30"/>
      <c r="DM1062" s="30"/>
      <c r="DN1062" s="30"/>
      <c r="DO1062" s="30"/>
      <c r="DP1062" s="30"/>
      <c r="DQ1062" s="30"/>
      <c r="DR1062" s="30"/>
      <c r="DS1062" s="30"/>
      <c r="DT1062" s="30"/>
      <c r="DU1062" s="30"/>
      <c r="DV1062" s="30"/>
      <c r="DW1062" s="30"/>
      <c r="DX1062" s="30"/>
      <c r="DY1062" s="30"/>
      <c r="DZ1062" s="30"/>
      <c r="EA1062" s="30"/>
      <c r="EB1062" s="30"/>
      <c r="EC1062" s="30"/>
      <c r="ED1062" s="30"/>
      <c r="EE1062" s="30"/>
      <c r="EF1062" s="30"/>
      <c r="EG1062" s="30"/>
      <c r="EH1062" s="30"/>
      <c r="EI1062" s="30"/>
      <c r="EJ1062" s="30"/>
      <c r="EK1062" s="30"/>
      <c r="EL1062" s="30"/>
      <c r="EM1062" s="30"/>
      <c r="EN1062" s="30"/>
      <c r="EO1062" s="30"/>
      <c r="EP1062" s="30"/>
      <c r="EQ1062" s="30"/>
      <c r="ER1062" s="30"/>
      <c r="ES1062" s="30"/>
      <c r="ET1062" s="30"/>
      <c r="EU1062" s="30"/>
      <c r="EV1062" s="30"/>
      <c r="EW1062" s="30"/>
      <c r="EX1062" s="30"/>
      <c r="EY1062" s="30"/>
      <c r="EZ1062" s="30"/>
      <c r="FA1062" s="30"/>
      <c r="FB1062" s="30"/>
      <c r="FC1062" s="30"/>
      <c r="FD1062" s="30"/>
      <c r="FE1062" s="30"/>
      <c r="FF1062" s="30"/>
      <c r="FG1062" s="30"/>
      <c r="FH1062" s="30"/>
      <c r="FI1062" s="30"/>
    </row>
    <row r="1063" spans="1:165" s="29" customFormat="1" ht="24.95" customHeight="1" x14ac:dyDescent="0.15">
      <c r="A1063" s="23" t="s">
        <v>57</v>
      </c>
      <c r="B1063" s="23" t="s">
        <v>2710</v>
      </c>
      <c r="C1063" s="23" t="s">
        <v>2711</v>
      </c>
      <c r="D1063" s="23" t="s">
        <v>2701</v>
      </c>
      <c r="E1063" s="23" t="s">
        <v>713</v>
      </c>
      <c r="F1063" s="110">
        <v>51.2</v>
      </c>
      <c r="G1063" s="23"/>
      <c r="H1063" s="23"/>
      <c r="I1063" s="23"/>
      <c r="J1063" s="23"/>
      <c r="K1063" s="23"/>
      <c r="L1063" s="23"/>
      <c r="M1063" s="94">
        <v>1020.73</v>
      </c>
      <c r="N1063" s="94"/>
      <c r="O1063" s="24">
        <f t="shared" si="3004"/>
        <v>51.2</v>
      </c>
      <c r="P1063" s="25">
        <f t="shared" si="3005"/>
        <v>1077.5506766683934</v>
      </c>
      <c r="Q1063" s="26">
        <f t="shared" si="3006"/>
        <v>54508.291377758767</v>
      </c>
      <c r="R1063" s="27">
        <f t="shared" si="3007"/>
        <v>22</v>
      </c>
      <c r="S1063" s="27">
        <f t="shared" si="3008"/>
        <v>1030.733154</v>
      </c>
      <c r="T1063" s="28">
        <f t="shared" si="3009"/>
        <v>22676.129388000001</v>
      </c>
      <c r="U1063" s="25">
        <v>3.4</v>
      </c>
      <c r="V1063" s="25">
        <f t="shared" si="3010"/>
        <v>1030.733154</v>
      </c>
      <c r="W1063" s="28">
        <f t="shared" si="3011"/>
        <v>3504.4927235999999</v>
      </c>
      <c r="X1063" s="25">
        <v>3.2</v>
      </c>
      <c r="Y1063" s="25">
        <f t="shared" si="3012"/>
        <v>1040.8343389092001</v>
      </c>
      <c r="Z1063" s="28">
        <f t="shared" si="3013"/>
        <v>3330.6698845094406</v>
      </c>
      <c r="AA1063" s="25">
        <v>15.4</v>
      </c>
      <c r="AB1063" s="25">
        <f t="shared" si="3014"/>
        <v>1051.0345154305103</v>
      </c>
      <c r="AC1063" s="28">
        <f t="shared" si="3015"/>
        <v>16185.931537629858</v>
      </c>
      <c r="AD1063" s="27">
        <f t="shared" si="3016"/>
        <v>9.3000000000000007</v>
      </c>
      <c r="AE1063" s="27">
        <f t="shared" si="3017"/>
        <v>1061.3346536817294</v>
      </c>
      <c r="AF1063" s="28">
        <f t="shared" si="3018"/>
        <v>9870.4122792400831</v>
      </c>
      <c r="AG1063" s="25">
        <v>4.7</v>
      </c>
      <c r="AH1063" s="25">
        <f t="shared" si="3019"/>
        <v>1061.3346536817294</v>
      </c>
      <c r="AI1063" s="28">
        <f t="shared" si="3020"/>
        <v>4988.2728723041282</v>
      </c>
      <c r="AJ1063" s="25">
        <v>2.2000000000000002</v>
      </c>
      <c r="AK1063" s="25">
        <f t="shared" si="3021"/>
        <v>1071.7357332878103</v>
      </c>
      <c r="AL1063" s="28">
        <f t="shared" si="3022"/>
        <v>2357.818613233183</v>
      </c>
      <c r="AM1063" s="25">
        <v>2.4</v>
      </c>
      <c r="AN1063" s="25">
        <f t="shared" si="3023"/>
        <v>1082.2387434740308</v>
      </c>
      <c r="AO1063" s="28">
        <f t="shared" si="3024"/>
        <v>2597.3729843376736</v>
      </c>
      <c r="AP1063" s="27">
        <f t="shared" si="3025"/>
        <v>13.3</v>
      </c>
      <c r="AQ1063" s="27">
        <f t="shared" si="3026"/>
        <v>1092.8446831600763</v>
      </c>
      <c r="AR1063" s="28">
        <f t="shared" si="3027"/>
        <v>14534.834286029016</v>
      </c>
      <c r="AS1063" s="25">
        <v>3.7</v>
      </c>
      <c r="AT1063" s="25">
        <f t="shared" si="3028"/>
        <v>1092.8446831600763</v>
      </c>
      <c r="AU1063" s="28">
        <f t="shared" si="3029"/>
        <v>4043.5253276922826</v>
      </c>
      <c r="AV1063" s="25">
        <v>6.2</v>
      </c>
      <c r="AW1063" s="25">
        <f t="shared" si="3030"/>
        <v>1103.554561055045</v>
      </c>
      <c r="AX1063" s="28">
        <f t="shared" si="3031"/>
        <v>6842.0382785412794</v>
      </c>
      <c r="AY1063" s="25">
        <v>3.4</v>
      </c>
      <c r="AZ1063" s="25">
        <f t="shared" si="3032"/>
        <v>1114.3693957533844</v>
      </c>
      <c r="BA1063" s="28">
        <f t="shared" si="3033"/>
        <v>3788.8559455615068</v>
      </c>
      <c r="BB1063" s="27">
        <f t="shared" si="3034"/>
        <v>6.6000000000000005</v>
      </c>
      <c r="BC1063" s="27">
        <f t="shared" si="3035"/>
        <v>1125.2902158317677</v>
      </c>
      <c r="BD1063" s="28">
        <f t="shared" si="3036"/>
        <v>7426.9154244896672</v>
      </c>
      <c r="BE1063" s="25">
        <v>2.2000000000000002</v>
      </c>
      <c r="BF1063" s="25">
        <f t="shared" si="3037"/>
        <v>1125.2902158317677</v>
      </c>
      <c r="BG1063" s="28">
        <f t="shared" si="3038"/>
        <v>2475.6384748298892</v>
      </c>
      <c r="BH1063" s="25">
        <v>4.4000000000000004</v>
      </c>
      <c r="BI1063" s="25">
        <f t="shared" si="3039"/>
        <v>1136.318059946919</v>
      </c>
      <c r="BJ1063" s="28">
        <f t="shared" si="3040"/>
        <v>4999.7994637664442</v>
      </c>
      <c r="BK1063" s="25"/>
      <c r="BL1063" s="25">
        <f t="shared" si="3041"/>
        <v>1147.4539769343987</v>
      </c>
      <c r="BM1063" s="28">
        <f t="shared" si="3042"/>
        <v>0</v>
      </c>
      <c r="CZ1063" s="30"/>
      <c r="DA1063" s="30"/>
      <c r="DB1063" s="30"/>
      <c r="DC1063" s="30"/>
      <c r="DD1063" s="30"/>
      <c r="DE1063" s="30"/>
      <c r="DF1063" s="30"/>
      <c r="DG1063" s="30"/>
      <c r="DH1063" s="30"/>
      <c r="DI1063" s="30"/>
      <c r="DJ1063" s="30"/>
      <c r="DK1063" s="30"/>
      <c r="DL1063" s="30"/>
      <c r="DM1063" s="30"/>
      <c r="DN1063" s="30"/>
      <c r="DO1063" s="30"/>
      <c r="DP1063" s="30"/>
      <c r="DQ1063" s="30"/>
      <c r="DR1063" s="30"/>
      <c r="DS1063" s="30"/>
      <c r="DT1063" s="30"/>
      <c r="DU1063" s="30"/>
      <c r="DV1063" s="30"/>
      <c r="DW1063" s="30"/>
      <c r="DX1063" s="30"/>
      <c r="DY1063" s="30"/>
      <c r="DZ1063" s="30"/>
      <c r="EA1063" s="30"/>
      <c r="EB1063" s="30"/>
      <c r="EC1063" s="30"/>
      <c r="ED1063" s="30"/>
      <c r="EE1063" s="30"/>
      <c r="EF1063" s="30"/>
      <c r="EG1063" s="30"/>
      <c r="EH1063" s="30"/>
      <c r="EI1063" s="30"/>
      <c r="EJ1063" s="30"/>
      <c r="EK1063" s="30"/>
      <c r="EL1063" s="30"/>
      <c r="EM1063" s="30"/>
      <c r="EN1063" s="30"/>
      <c r="EO1063" s="30"/>
      <c r="EP1063" s="30"/>
      <c r="EQ1063" s="30"/>
      <c r="ER1063" s="30"/>
      <c r="ES1063" s="30"/>
      <c r="ET1063" s="30"/>
      <c r="EU1063" s="30"/>
      <c r="EV1063" s="30"/>
      <c r="EW1063" s="30"/>
      <c r="EX1063" s="30"/>
      <c r="EY1063" s="30"/>
      <c r="EZ1063" s="30"/>
      <c r="FA1063" s="30"/>
      <c r="FB1063" s="30"/>
      <c r="FC1063" s="30"/>
      <c r="FD1063" s="30"/>
      <c r="FE1063" s="30"/>
      <c r="FF1063" s="30"/>
      <c r="FG1063" s="30"/>
      <c r="FH1063" s="30"/>
      <c r="FI1063" s="30"/>
    </row>
    <row r="1064" spans="1:165" s="29" customFormat="1" ht="24.95" customHeight="1" x14ac:dyDescent="0.15">
      <c r="A1064" s="23" t="s">
        <v>57</v>
      </c>
      <c r="B1064" s="23" t="s">
        <v>2712</v>
      </c>
      <c r="C1064" s="23" t="s">
        <v>2713</v>
      </c>
      <c r="D1064" s="23" t="s">
        <v>2701</v>
      </c>
      <c r="E1064" s="23" t="s">
        <v>713</v>
      </c>
      <c r="F1064" s="110">
        <v>23</v>
      </c>
      <c r="G1064" s="23"/>
      <c r="H1064" s="23"/>
      <c r="I1064" s="23"/>
      <c r="J1064" s="23"/>
      <c r="K1064" s="23"/>
      <c r="L1064" s="23"/>
      <c r="M1064" s="94">
        <v>1601.69</v>
      </c>
      <c r="N1064" s="94">
        <v>151</v>
      </c>
      <c r="O1064" s="24">
        <f t="shared" si="3004"/>
        <v>23</v>
      </c>
      <c r="P1064" s="25">
        <f t="shared" si="3005"/>
        <v>1690.8508061024943</v>
      </c>
      <c r="Q1064" s="26">
        <f t="shared" si="3006"/>
        <v>37835.368011069688</v>
      </c>
      <c r="R1064" s="27">
        <f t="shared" si="3007"/>
        <v>14.000000000000002</v>
      </c>
      <c r="S1064" s="27">
        <f t="shared" si="3008"/>
        <v>1617.3865620000001</v>
      </c>
      <c r="T1064" s="28">
        <f t="shared" si="3009"/>
        <v>22643.411868000007</v>
      </c>
      <c r="U1064" s="25">
        <v>6.9</v>
      </c>
      <c r="V1064" s="25">
        <f t="shared" si="3010"/>
        <v>1617.3865620000001</v>
      </c>
      <c r="W1064" s="28">
        <f t="shared" si="3011"/>
        <v>11159.967277800002</v>
      </c>
      <c r="X1064" s="25">
        <v>2.2000000000000002</v>
      </c>
      <c r="Y1064" s="25">
        <f t="shared" si="3012"/>
        <v>1633.2369503076002</v>
      </c>
      <c r="Z1064" s="28">
        <f t="shared" si="3013"/>
        <v>3593.1212906767205</v>
      </c>
      <c r="AA1064" s="25">
        <v>4.9000000000000004</v>
      </c>
      <c r="AB1064" s="25">
        <f t="shared" si="3014"/>
        <v>1649.2426724206148</v>
      </c>
      <c r="AC1064" s="28">
        <f t="shared" si="3015"/>
        <v>8081.2890948610129</v>
      </c>
      <c r="AD1064" s="27">
        <f t="shared" si="3016"/>
        <v>5.3</v>
      </c>
      <c r="AE1064" s="27">
        <f t="shared" si="3017"/>
        <v>1665.4052506103369</v>
      </c>
      <c r="AF1064" s="28">
        <f t="shared" si="3018"/>
        <v>8826.6478282347853</v>
      </c>
      <c r="AG1064" s="25">
        <v>1.7</v>
      </c>
      <c r="AH1064" s="25">
        <f t="shared" si="3019"/>
        <v>1665.4052506103369</v>
      </c>
      <c r="AI1064" s="28">
        <f t="shared" si="3020"/>
        <v>2831.1889260375729</v>
      </c>
      <c r="AJ1064" s="25">
        <v>1.7</v>
      </c>
      <c r="AK1064" s="25">
        <f t="shared" si="3021"/>
        <v>1681.7262220663183</v>
      </c>
      <c r="AL1064" s="28">
        <f t="shared" si="3022"/>
        <v>2858.9345775127413</v>
      </c>
      <c r="AM1064" s="25">
        <v>1.9</v>
      </c>
      <c r="AN1064" s="25">
        <f t="shared" si="3023"/>
        <v>1698.2071390425683</v>
      </c>
      <c r="AO1064" s="28">
        <f t="shared" si="3024"/>
        <v>3226.5935641808796</v>
      </c>
      <c r="AP1064" s="27">
        <f t="shared" si="3025"/>
        <v>3.3000000000000003</v>
      </c>
      <c r="AQ1064" s="27">
        <f t="shared" si="3026"/>
        <v>1714.8495690051855</v>
      </c>
      <c r="AR1064" s="28">
        <f t="shared" si="3027"/>
        <v>5659.0035777171124</v>
      </c>
      <c r="AS1064" s="25">
        <v>2.7</v>
      </c>
      <c r="AT1064" s="25">
        <f t="shared" si="3028"/>
        <v>1714.8495690051855</v>
      </c>
      <c r="AU1064" s="28">
        <f t="shared" si="3029"/>
        <v>4630.0938363140012</v>
      </c>
      <c r="AV1064" s="25">
        <v>0.2</v>
      </c>
      <c r="AW1064" s="25">
        <f t="shared" si="3030"/>
        <v>1731.6550947814362</v>
      </c>
      <c r="AX1064" s="28">
        <f t="shared" si="3031"/>
        <v>346.33101895628727</v>
      </c>
      <c r="AY1064" s="25">
        <v>0.4</v>
      </c>
      <c r="AZ1064" s="25">
        <f t="shared" si="3032"/>
        <v>1748.6253147102943</v>
      </c>
      <c r="BA1064" s="28">
        <f t="shared" si="3033"/>
        <v>699.45012588411782</v>
      </c>
      <c r="BB1064" s="27">
        <f t="shared" si="3034"/>
        <v>0.4</v>
      </c>
      <c r="BC1064" s="27">
        <f t="shared" si="3035"/>
        <v>1765.7618427944553</v>
      </c>
      <c r="BD1064" s="28">
        <f t="shared" si="3036"/>
        <v>706.30473711778222</v>
      </c>
      <c r="BE1064" s="25">
        <v>0.2</v>
      </c>
      <c r="BF1064" s="25">
        <f t="shared" si="3037"/>
        <v>1765.7618427944553</v>
      </c>
      <c r="BG1064" s="28">
        <f t="shared" si="3038"/>
        <v>353.15236855889111</v>
      </c>
      <c r="BH1064" s="25">
        <v>0.2</v>
      </c>
      <c r="BI1064" s="25">
        <f t="shared" si="3039"/>
        <v>1783.0663088538411</v>
      </c>
      <c r="BJ1064" s="28">
        <f t="shared" si="3040"/>
        <v>356.61326177076825</v>
      </c>
      <c r="BK1064" s="25"/>
      <c r="BL1064" s="25">
        <f t="shared" si="3041"/>
        <v>1800.5403586806087</v>
      </c>
      <c r="BM1064" s="28">
        <f t="shared" si="3042"/>
        <v>0</v>
      </c>
      <c r="CZ1064" s="30"/>
      <c r="DA1064" s="30"/>
      <c r="DB1064" s="30"/>
      <c r="DC1064" s="30"/>
      <c r="DD1064" s="30"/>
      <c r="DE1064" s="30"/>
      <c r="DF1064" s="30"/>
      <c r="DG1064" s="30"/>
      <c r="DH1064" s="30"/>
      <c r="DI1064" s="30"/>
      <c r="DJ1064" s="30"/>
      <c r="DK1064" s="30"/>
      <c r="DL1064" s="30"/>
      <c r="DM1064" s="30"/>
      <c r="DN1064" s="30"/>
      <c r="DO1064" s="30"/>
      <c r="DP1064" s="30"/>
      <c r="DQ1064" s="30"/>
      <c r="DR1064" s="30"/>
      <c r="DS1064" s="30"/>
      <c r="DT1064" s="30"/>
      <c r="DU1064" s="30"/>
      <c r="DV1064" s="30"/>
      <c r="DW1064" s="30"/>
      <c r="DX1064" s="30"/>
      <c r="DY1064" s="30"/>
      <c r="DZ1064" s="30"/>
      <c r="EA1064" s="30"/>
      <c r="EB1064" s="30"/>
      <c r="EC1064" s="30"/>
      <c r="ED1064" s="30"/>
      <c r="EE1064" s="30"/>
      <c r="EF1064" s="30"/>
      <c r="EG1064" s="30"/>
      <c r="EH1064" s="30"/>
      <c r="EI1064" s="30"/>
      <c r="EJ1064" s="30"/>
      <c r="EK1064" s="30"/>
      <c r="EL1064" s="30"/>
      <c r="EM1064" s="30"/>
      <c r="EN1064" s="30"/>
      <c r="EO1064" s="30"/>
      <c r="EP1064" s="30"/>
      <c r="EQ1064" s="30"/>
      <c r="ER1064" s="30"/>
      <c r="ES1064" s="30"/>
      <c r="ET1064" s="30"/>
      <c r="EU1064" s="30"/>
      <c r="EV1064" s="30"/>
      <c r="EW1064" s="30"/>
      <c r="EX1064" s="30"/>
      <c r="EY1064" s="30"/>
      <c r="EZ1064" s="30"/>
      <c r="FA1064" s="30"/>
      <c r="FB1064" s="30"/>
      <c r="FC1064" s="30"/>
      <c r="FD1064" s="30"/>
      <c r="FE1064" s="30"/>
      <c r="FF1064" s="30"/>
      <c r="FG1064" s="30"/>
      <c r="FH1064" s="30"/>
      <c r="FI1064" s="30"/>
    </row>
    <row r="1065" spans="1:165" s="29" customFormat="1" ht="24.95" customHeight="1" x14ac:dyDescent="0.15">
      <c r="A1065" s="23" t="s">
        <v>57</v>
      </c>
      <c r="B1065" s="23" t="s">
        <v>2714</v>
      </c>
      <c r="C1065" s="23" t="s">
        <v>2715</v>
      </c>
      <c r="D1065" s="23" t="s">
        <v>2701</v>
      </c>
      <c r="E1065" s="23" t="s">
        <v>713</v>
      </c>
      <c r="F1065" s="110">
        <v>6</v>
      </c>
      <c r="G1065" s="23"/>
      <c r="H1065" s="23"/>
      <c r="I1065" s="23"/>
      <c r="J1065" s="23"/>
      <c r="K1065" s="23"/>
      <c r="L1065" s="23"/>
      <c r="M1065" s="94">
        <v>1877.12</v>
      </c>
      <c r="N1065" s="94"/>
      <c r="O1065" s="24">
        <f t="shared" si="3004"/>
        <v>6</v>
      </c>
      <c r="P1065" s="25">
        <f t="shared" si="3005"/>
        <v>1981.6130868964119</v>
      </c>
      <c r="Q1065" s="26">
        <f t="shared" si="3006"/>
        <v>11626.337033388296</v>
      </c>
      <c r="R1065" s="27">
        <f t="shared" si="3007"/>
        <v>1.5</v>
      </c>
      <c r="S1065" s="27">
        <f t="shared" si="3008"/>
        <v>1895.515776</v>
      </c>
      <c r="T1065" s="28">
        <f t="shared" si="3009"/>
        <v>2843.2736639999998</v>
      </c>
      <c r="U1065" s="25"/>
      <c r="V1065" s="25">
        <f t="shared" si="3010"/>
        <v>1895.515776</v>
      </c>
      <c r="W1065" s="28">
        <f t="shared" si="3011"/>
        <v>0</v>
      </c>
      <c r="X1065" s="25"/>
      <c r="Y1065" s="25">
        <f t="shared" si="3012"/>
        <v>1914.0918306048</v>
      </c>
      <c r="Z1065" s="28">
        <f t="shared" si="3013"/>
        <v>0</v>
      </c>
      <c r="AA1065" s="25">
        <v>1.5</v>
      </c>
      <c r="AB1065" s="25">
        <f t="shared" si="3014"/>
        <v>1932.8499305447272</v>
      </c>
      <c r="AC1065" s="28">
        <f t="shared" si="3015"/>
        <v>2899.2748958170905</v>
      </c>
      <c r="AD1065" s="27">
        <f t="shared" si="3016"/>
        <v>4.5</v>
      </c>
      <c r="AE1065" s="27">
        <f t="shared" si="3017"/>
        <v>1951.7918598640656</v>
      </c>
      <c r="AF1065" s="28">
        <f t="shared" si="3018"/>
        <v>8783.0633693882955</v>
      </c>
      <c r="AG1065" s="25">
        <v>1.5</v>
      </c>
      <c r="AH1065" s="25">
        <f t="shared" si="3019"/>
        <v>1951.7918598640656</v>
      </c>
      <c r="AI1065" s="28">
        <f t="shared" si="3020"/>
        <v>2927.6877897960985</v>
      </c>
      <c r="AJ1065" s="25">
        <v>1.5</v>
      </c>
      <c r="AK1065" s="25">
        <f t="shared" si="3021"/>
        <v>1970.9194200907334</v>
      </c>
      <c r="AL1065" s="28">
        <f t="shared" si="3022"/>
        <v>2956.3791301361002</v>
      </c>
      <c r="AM1065" s="25">
        <v>1.5</v>
      </c>
      <c r="AN1065" s="25">
        <f t="shared" si="3023"/>
        <v>1990.2344304076228</v>
      </c>
      <c r="AO1065" s="28">
        <f t="shared" si="3024"/>
        <v>2985.3516456114339</v>
      </c>
      <c r="AP1065" s="27">
        <f t="shared" si="3025"/>
        <v>0</v>
      </c>
      <c r="AQ1065" s="27">
        <f t="shared" si="3026"/>
        <v>2009.7387278256176</v>
      </c>
      <c r="AR1065" s="28">
        <f t="shared" si="3027"/>
        <v>0</v>
      </c>
      <c r="AS1065" s="25"/>
      <c r="AT1065" s="25">
        <f t="shared" si="3028"/>
        <v>2009.7387278256176</v>
      </c>
      <c r="AU1065" s="28">
        <f t="shared" si="3029"/>
        <v>0</v>
      </c>
      <c r="AV1065" s="25"/>
      <c r="AW1065" s="25">
        <f t="shared" si="3030"/>
        <v>2029.4341673583087</v>
      </c>
      <c r="AX1065" s="28">
        <f t="shared" si="3031"/>
        <v>0</v>
      </c>
      <c r="AY1065" s="25"/>
      <c r="AZ1065" s="25">
        <f t="shared" si="3032"/>
        <v>2049.32262219842</v>
      </c>
      <c r="BA1065" s="28">
        <f t="shared" si="3033"/>
        <v>0</v>
      </c>
      <c r="BB1065" s="27">
        <f t="shared" si="3034"/>
        <v>0</v>
      </c>
      <c r="BC1065" s="27">
        <f t="shared" si="3035"/>
        <v>2069.4059838959647</v>
      </c>
      <c r="BD1065" s="28">
        <f t="shared" si="3036"/>
        <v>0</v>
      </c>
      <c r="BE1065" s="25"/>
      <c r="BF1065" s="25">
        <f t="shared" si="3037"/>
        <v>2069.4059838959647</v>
      </c>
      <c r="BG1065" s="28">
        <f t="shared" si="3038"/>
        <v>0</v>
      </c>
      <c r="BH1065" s="25"/>
      <c r="BI1065" s="25">
        <f t="shared" si="3039"/>
        <v>2089.6861625381453</v>
      </c>
      <c r="BJ1065" s="28">
        <f t="shared" si="3040"/>
        <v>0</v>
      </c>
      <c r="BK1065" s="25"/>
      <c r="BL1065" s="25">
        <f t="shared" si="3041"/>
        <v>2110.1650869310192</v>
      </c>
      <c r="BM1065" s="28">
        <f t="shared" si="3042"/>
        <v>0</v>
      </c>
      <c r="CZ1065" s="30"/>
      <c r="DA1065" s="30"/>
      <c r="DB1065" s="30"/>
      <c r="DC1065" s="30"/>
      <c r="DD1065" s="30"/>
      <c r="DE1065" s="30"/>
      <c r="DF1065" s="30"/>
      <c r="DG1065" s="30"/>
      <c r="DH1065" s="30"/>
      <c r="DI1065" s="30"/>
      <c r="DJ1065" s="30"/>
      <c r="DK1065" s="30"/>
      <c r="DL1065" s="30"/>
      <c r="DM1065" s="30"/>
      <c r="DN1065" s="30"/>
      <c r="DO1065" s="30"/>
      <c r="DP1065" s="30"/>
      <c r="DQ1065" s="30"/>
      <c r="DR1065" s="30"/>
      <c r="DS1065" s="30"/>
      <c r="DT1065" s="30"/>
      <c r="DU1065" s="30"/>
      <c r="DV1065" s="30"/>
      <c r="DW1065" s="30"/>
      <c r="DX1065" s="30"/>
      <c r="DY1065" s="30"/>
      <c r="DZ1065" s="30"/>
      <c r="EA1065" s="30"/>
      <c r="EB1065" s="30"/>
      <c r="EC1065" s="30"/>
      <c r="ED1065" s="30"/>
      <c r="EE1065" s="30"/>
      <c r="EF1065" s="30"/>
      <c r="EG1065" s="30"/>
      <c r="EH1065" s="30"/>
      <c r="EI1065" s="30"/>
      <c r="EJ1065" s="30"/>
      <c r="EK1065" s="30"/>
      <c r="EL1065" s="30"/>
      <c r="EM1065" s="30"/>
      <c r="EN1065" s="30"/>
      <c r="EO1065" s="30"/>
      <c r="EP1065" s="30"/>
      <c r="EQ1065" s="30"/>
      <c r="ER1065" s="30"/>
      <c r="ES1065" s="30"/>
      <c r="ET1065" s="30"/>
      <c r="EU1065" s="30"/>
      <c r="EV1065" s="30"/>
      <c r="EW1065" s="30"/>
      <c r="EX1065" s="30"/>
      <c r="EY1065" s="30"/>
      <c r="EZ1065" s="30"/>
      <c r="FA1065" s="30"/>
      <c r="FB1065" s="30"/>
      <c r="FC1065" s="30"/>
      <c r="FD1065" s="30"/>
      <c r="FE1065" s="30"/>
      <c r="FF1065" s="30"/>
      <c r="FG1065" s="30"/>
      <c r="FH1065" s="30"/>
      <c r="FI1065" s="30"/>
    </row>
    <row r="1066" spans="1:165" s="29" customFormat="1" ht="24.95" customHeight="1" x14ac:dyDescent="0.15">
      <c r="A1066" s="23" t="s">
        <v>57</v>
      </c>
      <c r="B1066" s="23" t="s">
        <v>2716</v>
      </c>
      <c r="C1066" s="23" t="s">
        <v>2717</v>
      </c>
      <c r="D1066" s="23" t="s">
        <v>2701</v>
      </c>
      <c r="E1066" s="23" t="s">
        <v>713</v>
      </c>
      <c r="F1066" s="110">
        <v>4.5</v>
      </c>
      <c r="G1066" s="23"/>
      <c r="H1066" s="23"/>
      <c r="I1066" s="23"/>
      <c r="J1066" s="23"/>
      <c r="K1066" s="23"/>
      <c r="L1066" s="23"/>
      <c r="M1066" s="94">
        <v>2458.6999999999998</v>
      </c>
      <c r="N1066" s="94">
        <v>5.62</v>
      </c>
      <c r="O1066" s="24">
        <f t="shared" si="3004"/>
        <v>4.5</v>
      </c>
      <c r="P1066" s="25">
        <f t="shared" si="3005"/>
        <v>2595.5677296881431</v>
      </c>
      <c r="Q1066" s="26">
        <f t="shared" si="3006"/>
        <v>11846.960079586466</v>
      </c>
      <c r="R1066" s="27">
        <f t="shared" si="3007"/>
        <v>0</v>
      </c>
      <c r="S1066" s="27">
        <f t="shared" si="3008"/>
        <v>2482.7952599999999</v>
      </c>
      <c r="T1066" s="28">
        <f t="shared" si="3009"/>
        <v>0</v>
      </c>
      <c r="U1066" s="25"/>
      <c r="V1066" s="25">
        <f t="shared" si="3010"/>
        <v>2482.7952599999999</v>
      </c>
      <c r="W1066" s="28">
        <f t="shared" si="3011"/>
        <v>0</v>
      </c>
      <c r="X1066" s="25"/>
      <c r="Y1066" s="25">
        <f t="shared" si="3012"/>
        <v>2507.1266535479999</v>
      </c>
      <c r="Z1066" s="28">
        <f t="shared" si="3013"/>
        <v>0</v>
      </c>
      <c r="AA1066" s="25"/>
      <c r="AB1066" s="25">
        <f t="shared" si="3014"/>
        <v>2531.6964947527704</v>
      </c>
      <c r="AC1066" s="28">
        <f t="shared" si="3015"/>
        <v>0</v>
      </c>
      <c r="AD1066" s="27">
        <f t="shared" si="3016"/>
        <v>0.5</v>
      </c>
      <c r="AE1066" s="27">
        <f t="shared" si="3017"/>
        <v>2556.5071204013475</v>
      </c>
      <c r="AF1066" s="28">
        <f t="shared" si="3018"/>
        <v>1278.2535602006737</v>
      </c>
      <c r="AG1066" s="25">
        <v>0.5</v>
      </c>
      <c r="AH1066" s="25">
        <f t="shared" si="3019"/>
        <v>2556.5071204013475</v>
      </c>
      <c r="AI1066" s="28">
        <f t="shared" si="3020"/>
        <v>1278.2535602006737</v>
      </c>
      <c r="AJ1066" s="25"/>
      <c r="AK1066" s="25">
        <f t="shared" si="3021"/>
        <v>2581.5608901812807</v>
      </c>
      <c r="AL1066" s="28">
        <f t="shared" si="3022"/>
        <v>0</v>
      </c>
      <c r="AM1066" s="25"/>
      <c r="AN1066" s="25">
        <f t="shared" si="3023"/>
        <v>2606.8601869050572</v>
      </c>
      <c r="AO1066" s="28">
        <f t="shared" si="3024"/>
        <v>0</v>
      </c>
      <c r="AP1066" s="27">
        <f t="shared" si="3025"/>
        <v>3.5</v>
      </c>
      <c r="AQ1066" s="27">
        <f t="shared" si="3026"/>
        <v>2632.4074167367266</v>
      </c>
      <c r="AR1066" s="28">
        <f t="shared" si="3027"/>
        <v>9213.4259585785439</v>
      </c>
      <c r="AS1066" s="25">
        <v>0.5</v>
      </c>
      <c r="AT1066" s="25">
        <f t="shared" si="3028"/>
        <v>2632.4074167367266</v>
      </c>
      <c r="AU1066" s="28">
        <f t="shared" si="3029"/>
        <v>1316.2037083683633</v>
      </c>
      <c r="AV1066" s="25">
        <v>3</v>
      </c>
      <c r="AW1066" s="25">
        <f t="shared" si="3030"/>
        <v>2658.2050094207466</v>
      </c>
      <c r="AX1066" s="28">
        <f t="shared" si="3031"/>
        <v>7974.6150282622402</v>
      </c>
      <c r="AY1066" s="25"/>
      <c r="AZ1066" s="25">
        <f t="shared" si="3032"/>
        <v>2684.2554185130698</v>
      </c>
      <c r="BA1066" s="28">
        <f t="shared" si="3033"/>
        <v>0</v>
      </c>
      <c r="BB1066" s="27">
        <f t="shared" si="3034"/>
        <v>0.5</v>
      </c>
      <c r="BC1066" s="27">
        <f t="shared" si="3035"/>
        <v>2710.561121614498</v>
      </c>
      <c r="BD1066" s="28">
        <f t="shared" si="3036"/>
        <v>1355.280560807249</v>
      </c>
      <c r="BE1066" s="25"/>
      <c r="BF1066" s="25">
        <f t="shared" si="3037"/>
        <v>2710.561121614498</v>
      </c>
      <c r="BG1066" s="28">
        <f t="shared" si="3038"/>
        <v>0</v>
      </c>
      <c r="BH1066" s="25">
        <v>0.5</v>
      </c>
      <c r="BI1066" s="25">
        <f t="shared" si="3039"/>
        <v>2737.1246206063201</v>
      </c>
      <c r="BJ1066" s="28">
        <f t="shared" si="3040"/>
        <v>1368.5623103031601</v>
      </c>
      <c r="BK1066" s="25"/>
      <c r="BL1066" s="25">
        <f t="shared" si="3041"/>
        <v>2763.9484418882621</v>
      </c>
      <c r="BM1066" s="28">
        <f t="shared" si="3042"/>
        <v>0</v>
      </c>
      <c r="CZ1066" s="30"/>
      <c r="DA1066" s="30"/>
      <c r="DB1066" s="30"/>
      <c r="DC1066" s="30"/>
      <c r="DD1066" s="30"/>
      <c r="DE1066" s="30"/>
      <c r="DF1066" s="30"/>
      <c r="DG1066" s="30"/>
      <c r="DH1066" s="30"/>
      <c r="DI1066" s="30"/>
      <c r="DJ1066" s="30"/>
      <c r="DK1066" s="30"/>
      <c r="DL1066" s="30"/>
      <c r="DM1066" s="30"/>
      <c r="DN1066" s="30"/>
      <c r="DO1066" s="30"/>
      <c r="DP1066" s="30"/>
      <c r="DQ1066" s="30"/>
      <c r="DR1066" s="30"/>
      <c r="DS1066" s="30"/>
      <c r="DT1066" s="30"/>
      <c r="DU1066" s="30"/>
      <c r="DV1066" s="30"/>
      <c r="DW1066" s="30"/>
      <c r="DX1066" s="30"/>
      <c r="DY1066" s="30"/>
      <c r="DZ1066" s="30"/>
      <c r="EA1066" s="30"/>
      <c r="EB1066" s="30"/>
      <c r="EC1066" s="30"/>
      <c r="ED1066" s="30"/>
      <c r="EE1066" s="30"/>
      <c r="EF1066" s="30"/>
      <c r="EG1066" s="30"/>
      <c r="EH1066" s="30"/>
      <c r="EI1066" s="30"/>
      <c r="EJ1066" s="30"/>
      <c r="EK1066" s="30"/>
      <c r="EL1066" s="30"/>
      <c r="EM1066" s="30"/>
      <c r="EN1066" s="30"/>
      <c r="EO1066" s="30"/>
      <c r="EP1066" s="30"/>
      <c r="EQ1066" s="30"/>
      <c r="ER1066" s="30"/>
      <c r="ES1066" s="30"/>
      <c r="ET1066" s="30"/>
      <c r="EU1066" s="30"/>
      <c r="EV1066" s="30"/>
      <c r="EW1066" s="30"/>
      <c r="EX1066" s="30"/>
      <c r="EY1066" s="30"/>
      <c r="EZ1066" s="30"/>
      <c r="FA1066" s="30"/>
      <c r="FB1066" s="30"/>
      <c r="FC1066" s="30"/>
      <c r="FD1066" s="30"/>
      <c r="FE1066" s="30"/>
      <c r="FF1066" s="30"/>
      <c r="FG1066" s="30"/>
      <c r="FH1066" s="30"/>
      <c r="FI1066" s="30"/>
    </row>
    <row r="1067" spans="1:165" s="29" customFormat="1" ht="24.95" customHeight="1" x14ac:dyDescent="0.15">
      <c r="A1067" s="23" t="s">
        <v>57</v>
      </c>
      <c r="B1067" s="23" t="s">
        <v>2718</v>
      </c>
      <c r="C1067" s="23" t="s">
        <v>2719</v>
      </c>
      <c r="D1067" s="23" t="s">
        <v>2701</v>
      </c>
      <c r="E1067" s="23" t="s">
        <v>713</v>
      </c>
      <c r="F1067" s="110">
        <v>1</v>
      </c>
      <c r="G1067" s="23"/>
      <c r="H1067" s="23"/>
      <c r="I1067" s="23"/>
      <c r="J1067" s="23"/>
      <c r="K1067" s="23"/>
      <c r="L1067" s="23"/>
      <c r="M1067" s="94">
        <v>2206.7800000000002</v>
      </c>
      <c r="N1067" s="94">
        <v>8.8000000000000007</v>
      </c>
      <c r="O1067" s="24">
        <f t="shared" si="3004"/>
        <v>1</v>
      </c>
      <c r="P1067" s="25">
        <f t="shared" si="3005"/>
        <v>2329.6241731489008</v>
      </c>
      <c r="Q1067" s="26">
        <f t="shared" si="3006"/>
        <v>2294.5657392765638</v>
      </c>
      <c r="R1067" s="27">
        <f t="shared" si="3007"/>
        <v>0</v>
      </c>
      <c r="S1067" s="27">
        <f t="shared" si="3008"/>
        <v>2228.4064440000002</v>
      </c>
      <c r="T1067" s="28">
        <f t="shared" si="3009"/>
        <v>0</v>
      </c>
      <c r="U1067" s="25"/>
      <c r="V1067" s="25">
        <f t="shared" si="3010"/>
        <v>2228.4064440000002</v>
      </c>
      <c r="W1067" s="28">
        <f t="shared" si="3011"/>
        <v>0</v>
      </c>
      <c r="X1067" s="25"/>
      <c r="Y1067" s="25">
        <f t="shared" si="3012"/>
        <v>2250.2448271512003</v>
      </c>
      <c r="Z1067" s="28">
        <f t="shared" si="3013"/>
        <v>0</v>
      </c>
      <c r="AA1067" s="25"/>
      <c r="AB1067" s="25">
        <f t="shared" si="3014"/>
        <v>2272.2972264572822</v>
      </c>
      <c r="AC1067" s="28">
        <f t="shared" si="3015"/>
        <v>0</v>
      </c>
      <c r="AD1067" s="27">
        <f t="shared" si="3016"/>
        <v>1</v>
      </c>
      <c r="AE1067" s="27">
        <f t="shared" si="3017"/>
        <v>2294.5657392765638</v>
      </c>
      <c r="AF1067" s="28">
        <f t="shared" si="3018"/>
        <v>2294.5657392765638</v>
      </c>
      <c r="AG1067" s="25"/>
      <c r="AH1067" s="25">
        <f t="shared" si="3019"/>
        <v>2294.5657392765638</v>
      </c>
      <c r="AI1067" s="28">
        <f t="shared" si="3020"/>
        <v>0</v>
      </c>
      <c r="AJ1067" s="25">
        <v>1</v>
      </c>
      <c r="AK1067" s="25">
        <f t="shared" si="3021"/>
        <v>2317.0524835214742</v>
      </c>
      <c r="AL1067" s="28">
        <f t="shared" si="3022"/>
        <v>2317.0524835214742</v>
      </c>
      <c r="AM1067" s="25"/>
      <c r="AN1067" s="25">
        <f t="shared" si="3023"/>
        <v>2339.7595978599848</v>
      </c>
      <c r="AO1067" s="28">
        <f t="shared" si="3024"/>
        <v>0</v>
      </c>
      <c r="AP1067" s="27">
        <f t="shared" si="3025"/>
        <v>0</v>
      </c>
      <c r="AQ1067" s="27">
        <f t="shared" si="3026"/>
        <v>2362.6892419190126</v>
      </c>
      <c r="AR1067" s="28">
        <f t="shared" si="3027"/>
        <v>0</v>
      </c>
      <c r="AS1067" s="25"/>
      <c r="AT1067" s="25">
        <f t="shared" si="3028"/>
        <v>2362.6892419190126</v>
      </c>
      <c r="AU1067" s="28">
        <f t="shared" si="3029"/>
        <v>0</v>
      </c>
      <c r="AV1067" s="25"/>
      <c r="AW1067" s="25">
        <f t="shared" si="3030"/>
        <v>2385.843596489819</v>
      </c>
      <c r="AX1067" s="28">
        <f t="shared" si="3031"/>
        <v>0</v>
      </c>
      <c r="AY1067" s="25"/>
      <c r="AZ1067" s="25">
        <f t="shared" si="3032"/>
        <v>2409.2248637354191</v>
      </c>
      <c r="BA1067" s="28">
        <f t="shared" si="3033"/>
        <v>0</v>
      </c>
      <c r="BB1067" s="27">
        <f t="shared" si="3034"/>
        <v>0</v>
      </c>
      <c r="BC1067" s="27">
        <f t="shared" si="3035"/>
        <v>2432.8352674000262</v>
      </c>
      <c r="BD1067" s="28">
        <f t="shared" si="3036"/>
        <v>0</v>
      </c>
      <c r="BE1067" s="25"/>
      <c r="BF1067" s="25">
        <f t="shared" si="3037"/>
        <v>2432.8352674000262</v>
      </c>
      <c r="BG1067" s="28">
        <f t="shared" si="3038"/>
        <v>0</v>
      </c>
      <c r="BH1067" s="25"/>
      <c r="BI1067" s="25">
        <f t="shared" si="3039"/>
        <v>2456.6770530205463</v>
      </c>
      <c r="BJ1067" s="28">
        <f t="shared" si="3040"/>
        <v>0</v>
      </c>
      <c r="BK1067" s="25"/>
      <c r="BL1067" s="25">
        <f t="shared" si="3041"/>
        <v>2480.7524881401478</v>
      </c>
      <c r="BM1067" s="28">
        <f t="shared" si="3042"/>
        <v>0</v>
      </c>
      <c r="CZ1067" s="30"/>
      <c r="DA1067" s="30"/>
      <c r="DB1067" s="30"/>
      <c r="DC1067" s="30"/>
      <c r="DD1067" s="30"/>
      <c r="DE1067" s="30"/>
      <c r="DF1067" s="30"/>
      <c r="DG1067" s="30"/>
      <c r="DH1067" s="30"/>
      <c r="DI1067" s="30"/>
      <c r="DJ1067" s="30"/>
      <c r="DK1067" s="30"/>
      <c r="DL1067" s="30"/>
      <c r="DM1067" s="30"/>
      <c r="DN1067" s="30"/>
      <c r="DO1067" s="30"/>
      <c r="DP1067" s="30"/>
      <c r="DQ1067" s="30"/>
      <c r="DR1067" s="30"/>
      <c r="DS1067" s="30"/>
      <c r="DT1067" s="30"/>
      <c r="DU1067" s="30"/>
      <c r="DV1067" s="30"/>
      <c r="DW1067" s="30"/>
      <c r="DX1067" s="30"/>
      <c r="DY1067" s="30"/>
      <c r="DZ1067" s="30"/>
      <c r="EA1067" s="30"/>
      <c r="EB1067" s="30"/>
      <c r="EC1067" s="30"/>
      <c r="ED1067" s="30"/>
      <c r="EE1067" s="30"/>
      <c r="EF1067" s="30"/>
      <c r="EG1067" s="30"/>
      <c r="EH1067" s="30"/>
      <c r="EI1067" s="30"/>
      <c r="EJ1067" s="30"/>
      <c r="EK1067" s="30"/>
      <c r="EL1067" s="30"/>
      <c r="EM1067" s="30"/>
      <c r="EN1067" s="30"/>
      <c r="EO1067" s="30"/>
      <c r="EP1067" s="30"/>
      <c r="EQ1067" s="30"/>
      <c r="ER1067" s="30"/>
      <c r="ES1067" s="30"/>
      <c r="ET1067" s="30"/>
      <c r="EU1067" s="30"/>
      <c r="EV1067" s="30"/>
      <c r="EW1067" s="30"/>
      <c r="EX1067" s="30"/>
      <c r="EY1067" s="30"/>
      <c r="EZ1067" s="30"/>
      <c r="FA1067" s="30"/>
      <c r="FB1067" s="30"/>
      <c r="FC1067" s="30"/>
      <c r="FD1067" s="30"/>
      <c r="FE1067" s="30"/>
      <c r="FF1067" s="30"/>
      <c r="FG1067" s="30"/>
      <c r="FH1067" s="30"/>
      <c r="FI1067" s="30"/>
    </row>
    <row r="1068" spans="1:165" s="29" customFormat="1" ht="24.95" customHeight="1" x14ac:dyDescent="0.15">
      <c r="A1068" s="23" t="s">
        <v>57</v>
      </c>
      <c r="B1068" s="23" t="s">
        <v>2720</v>
      </c>
      <c r="C1068" s="23" t="s">
        <v>2721</v>
      </c>
      <c r="D1068" s="23" t="s">
        <v>2701</v>
      </c>
      <c r="E1068" s="23" t="s">
        <v>713</v>
      </c>
      <c r="F1068" s="110">
        <v>1</v>
      </c>
      <c r="G1068" s="23"/>
      <c r="H1068" s="23"/>
      <c r="I1068" s="23"/>
      <c r="J1068" s="23"/>
      <c r="K1068" s="23" t="s">
        <v>4138</v>
      </c>
      <c r="L1068" s="23"/>
      <c r="M1068" s="94">
        <v>2933.56</v>
      </c>
      <c r="N1068" s="94">
        <v>5.89</v>
      </c>
      <c r="O1068" s="24">
        <f t="shared" si="3004"/>
        <v>1</v>
      </c>
      <c r="P1068" s="25">
        <f t="shared" si="3005"/>
        <v>3096.8616216309229</v>
      </c>
      <c r="Q1068" s="26">
        <f t="shared" si="3006"/>
        <v>3050.2570578454379</v>
      </c>
      <c r="R1068" s="27">
        <f t="shared" si="3007"/>
        <v>0</v>
      </c>
      <c r="S1068" s="27">
        <f t="shared" si="3008"/>
        <v>2962.308888</v>
      </c>
      <c r="T1068" s="28">
        <f t="shared" si="3009"/>
        <v>0</v>
      </c>
      <c r="U1068" s="25"/>
      <c r="V1068" s="25">
        <f t="shared" si="3010"/>
        <v>2962.308888</v>
      </c>
      <c r="W1068" s="28">
        <f t="shared" si="3011"/>
        <v>0</v>
      </c>
      <c r="X1068" s="25"/>
      <c r="Y1068" s="25">
        <f t="shared" si="3012"/>
        <v>2991.3395151024001</v>
      </c>
      <c r="Z1068" s="28">
        <f t="shared" si="3013"/>
        <v>0</v>
      </c>
      <c r="AA1068" s="25"/>
      <c r="AB1068" s="25">
        <f t="shared" si="3014"/>
        <v>3020.6546423504037</v>
      </c>
      <c r="AC1068" s="28">
        <f t="shared" si="3015"/>
        <v>0</v>
      </c>
      <c r="AD1068" s="27">
        <f t="shared" si="3016"/>
        <v>1</v>
      </c>
      <c r="AE1068" s="27">
        <f t="shared" si="3017"/>
        <v>3050.2570578454379</v>
      </c>
      <c r="AF1068" s="28">
        <f t="shared" si="3018"/>
        <v>3050.2570578454379</v>
      </c>
      <c r="AG1068" s="25"/>
      <c r="AH1068" s="25">
        <f t="shared" si="3019"/>
        <v>3050.2570578454379</v>
      </c>
      <c r="AI1068" s="28">
        <f t="shared" si="3020"/>
        <v>0</v>
      </c>
      <c r="AJ1068" s="25">
        <v>1</v>
      </c>
      <c r="AK1068" s="25">
        <f t="shared" si="3021"/>
        <v>3080.1495770123233</v>
      </c>
      <c r="AL1068" s="28">
        <f t="shared" si="3022"/>
        <v>3080.1495770123233</v>
      </c>
      <c r="AM1068" s="25"/>
      <c r="AN1068" s="25">
        <f t="shared" si="3023"/>
        <v>3110.3350428670442</v>
      </c>
      <c r="AO1068" s="28">
        <f t="shared" si="3024"/>
        <v>0</v>
      </c>
      <c r="AP1068" s="27">
        <f t="shared" si="3025"/>
        <v>0</v>
      </c>
      <c r="AQ1068" s="27">
        <f t="shared" si="3026"/>
        <v>3140.8163262871412</v>
      </c>
      <c r="AR1068" s="28">
        <f t="shared" si="3027"/>
        <v>0</v>
      </c>
      <c r="AS1068" s="25"/>
      <c r="AT1068" s="25">
        <f t="shared" si="3028"/>
        <v>3140.8163262871412</v>
      </c>
      <c r="AU1068" s="28">
        <f t="shared" si="3029"/>
        <v>0</v>
      </c>
      <c r="AV1068" s="25"/>
      <c r="AW1068" s="25">
        <f t="shared" si="3030"/>
        <v>3171.5963262847554</v>
      </c>
      <c r="AX1068" s="28">
        <f t="shared" si="3031"/>
        <v>0</v>
      </c>
      <c r="AY1068" s="25"/>
      <c r="AZ1068" s="25">
        <f t="shared" si="3032"/>
        <v>3202.677970282346</v>
      </c>
      <c r="BA1068" s="28">
        <f t="shared" si="3033"/>
        <v>0</v>
      </c>
      <c r="BB1068" s="27">
        <f t="shared" si="3034"/>
        <v>0</v>
      </c>
      <c r="BC1068" s="27">
        <f t="shared" si="3035"/>
        <v>3234.0642143911132</v>
      </c>
      <c r="BD1068" s="28">
        <f t="shared" si="3036"/>
        <v>0</v>
      </c>
      <c r="BE1068" s="25"/>
      <c r="BF1068" s="25">
        <f t="shared" si="3037"/>
        <v>3234.0642143911132</v>
      </c>
      <c r="BG1068" s="28">
        <f t="shared" si="3038"/>
        <v>0</v>
      </c>
      <c r="BH1068" s="25"/>
      <c r="BI1068" s="25">
        <f t="shared" si="3039"/>
        <v>3265.7580436921462</v>
      </c>
      <c r="BJ1068" s="28">
        <f t="shared" si="3040"/>
        <v>0</v>
      </c>
      <c r="BK1068" s="25"/>
      <c r="BL1068" s="25">
        <f t="shared" si="3041"/>
        <v>3297.7624725203295</v>
      </c>
      <c r="BM1068" s="28">
        <f t="shared" si="3042"/>
        <v>0</v>
      </c>
      <c r="CZ1068" s="30"/>
      <c r="DA1068" s="30"/>
      <c r="DB1068" s="30"/>
      <c r="DC1068" s="30"/>
      <c r="DD1068" s="30"/>
      <c r="DE1068" s="30"/>
      <c r="DF1068" s="30"/>
      <c r="DG1068" s="30"/>
      <c r="DH1068" s="30"/>
      <c r="DI1068" s="30"/>
      <c r="DJ1068" s="30"/>
      <c r="DK1068" s="30"/>
      <c r="DL1068" s="30"/>
      <c r="DM1068" s="30"/>
      <c r="DN1068" s="30"/>
      <c r="DO1068" s="30"/>
      <c r="DP1068" s="30"/>
      <c r="DQ1068" s="30"/>
      <c r="DR1068" s="30"/>
      <c r="DS1068" s="30"/>
      <c r="DT1068" s="30"/>
      <c r="DU1068" s="30"/>
      <c r="DV1068" s="30"/>
      <c r="DW1068" s="30"/>
      <c r="DX1068" s="30"/>
      <c r="DY1068" s="30"/>
      <c r="DZ1068" s="30"/>
      <c r="EA1068" s="30"/>
      <c r="EB1068" s="30"/>
      <c r="EC1068" s="30"/>
      <c r="ED1068" s="30"/>
      <c r="EE1068" s="30"/>
      <c r="EF1068" s="30"/>
      <c r="EG1068" s="30"/>
      <c r="EH1068" s="30"/>
      <c r="EI1068" s="30"/>
      <c r="EJ1068" s="30"/>
      <c r="EK1068" s="30"/>
      <c r="EL1068" s="30"/>
      <c r="EM1068" s="30"/>
      <c r="EN1068" s="30"/>
      <c r="EO1068" s="30"/>
      <c r="EP1068" s="30"/>
      <c r="EQ1068" s="30"/>
      <c r="ER1068" s="30"/>
      <c r="ES1068" s="30"/>
      <c r="ET1068" s="30"/>
      <c r="EU1068" s="30"/>
      <c r="EV1068" s="30"/>
      <c r="EW1068" s="30"/>
      <c r="EX1068" s="30"/>
      <c r="EY1068" s="30"/>
      <c r="EZ1068" s="30"/>
      <c r="FA1068" s="30"/>
      <c r="FB1068" s="30"/>
      <c r="FC1068" s="30"/>
      <c r="FD1068" s="30"/>
      <c r="FE1068" s="30"/>
      <c r="FF1068" s="30"/>
      <c r="FG1068" s="30"/>
      <c r="FH1068" s="30"/>
      <c r="FI1068" s="30"/>
    </row>
    <row r="1069" spans="1:165" s="29" customFormat="1" ht="24.95" customHeight="1" x14ac:dyDescent="0.15">
      <c r="A1069" s="23" t="s">
        <v>57</v>
      </c>
      <c r="B1069" s="23" t="s">
        <v>2722</v>
      </c>
      <c r="C1069" s="23" t="s">
        <v>2723</v>
      </c>
      <c r="D1069" s="23" t="s">
        <v>2701</v>
      </c>
      <c r="E1069" s="23" t="s">
        <v>713</v>
      </c>
      <c r="F1069" s="110">
        <v>151.19999999999999</v>
      </c>
      <c r="G1069" s="23"/>
      <c r="H1069" s="23"/>
      <c r="I1069" s="23"/>
      <c r="J1069" s="23"/>
      <c r="K1069" s="23"/>
      <c r="L1069" s="23"/>
      <c r="M1069" s="94">
        <v>136.29</v>
      </c>
      <c r="N1069" s="94"/>
      <c r="O1069" s="24">
        <f t="shared" si="3004"/>
        <v>151.19999999999999</v>
      </c>
      <c r="P1069" s="25">
        <f t="shared" si="3005"/>
        <v>143.87681534111402</v>
      </c>
      <c r="Q1069" s="26">
        <f t="shared" si="3006"/>
        <v>21668.930745542719</v>
      </c>
      <c r="R1069" s="27">
        <f t="shared" si="3007"/>
        <v>29.6</v>
      </c>
      <c r="S1069" s="27">
        <f t="shared" si="3008"/>
        <v>137.625642</v>
      </c>
      <c r="T1069" s="28">
        <f t="shared" si="3009"/>
        <v>4073.7190032000003</v>
      </c>
      <c r="U1069" s="25">
        <v>4</v>
      </c>
      <c r="V1069" s="25">
        <f t="shared" si="3010"/>
        <v>137.625642</v>
      </c>
      <c r="W1069" s="28">
        <f t="shared" si="3011"/>
        <v>550.502568</v>
      </c>
      <c r="X1069" s="25">
        <v>2.1</v>
      </c>
      <c r="Y1069" s="25">
        <f t="shared" si="3012"/>
        <v>138.97437329160002</v>
      </c>
      <c r="Z1069" s="28">
        <f t="shared" si="3013"/>
        <v>291.84618391236006</v>
      </c>
      <c r="AA1069" s="25">
        <v>23.5</v>
      </c>
      <c r="AB1069" s="25">
        <f t="shared" si="3014"/>
        <v>140.33632214985769</v>
      </c>
      <c r="AC1069" s="28">
        <f t="shared" si="3015"/>
        <v>3297.9035705216556</v>
      </c>
      <c r="AD1069" s="27">
        <f t="shared" si="3016"/>
        <v>59.5</v>
      </c>
      <c r="AE1069" s="27">
        <f t="shared" si="3017"/>
        <v>141.7116181069263</v>
      </c>
      <c r="AF1069" s="28">
        <f t="shared" si="3018"/>
        <v>8431.8412773621149</v>
      </c>
      <c r="AG1069" s="25">
        <v>16</v>
      </c>
      <c r="AH1069" s="25">
        <f t="shared" si="3019"/>
        <v>141.7116181069263</v>
      </c>
      <c r="AI1069" s="28">
        <f t="shared" si="3020"/>
        <v>2267.3858897108207</v>
      </c>
      <c r="AJ1069" s="25">
        <v>21</v>
      </c>
      <c r="AK1069" s="25">
        <f t="shared" si="3021"/>
        <v>143.10039196437418</v>
      </c>
      <c r="AL1069" s="28">
        <f t="shared" si="3022"/>
        <v>3005.1082312518579</v>
      </c>
      <c r="AM1069" s="25">
        <v>22.5</v>
      </c>
      <c r="AN1069" s="25">
        <f t="shared" si="3023"/>
        <v>144.50277580562505</v>
      </c>
      <c r="AO1069" s="28">
        <f t="shared" si="3024"/>
        <v>3251.3124556265634</v>
      </c>
      <c r="AP1069" s="27">
        <f t="shared" si="3025"/>
        <v>38.6</v>
      </c>
      <c r="AQ1069" s="27">
        <f t="shared" si="3026"/>
        <v>145.91890300852018</v>
      </c>
      <c r="AR1069" s="28">
        <f t="shared" si="3027"/>
        <v>5632.4696561288793</v>
      </c>
      <c r="AS1069" s="25">
        <v>21</v>
      </c>
      <c r="AT1069" s="25">
        <f t="shared" si="3028"/>
        <v>145.91890300852018</v>
      </c>
      <c r="AU1069" s="28">
        <f t="shared" si="3029"/>
        <v>3064.2969631789238</v>
      </c>
      <c r="AV1069" s="25">
        <v>5.0999999999999996</v>
      </c>
      <c r="AW1069" s="25">
        <f t="shared" si="3030"/>
        <v>147.34890825800369</v>
      </c>
      <c r="AX1069" s="28">
        <f t="shared" si="3031"/>
        <v>751.47943211581878</v>
      </c>
      <c r="AY1069" s="25">
        <v>12.5</v>
      </c>
      <c r="AZ1069" s="25">
        <f t="shared" si="3032"/>
        <v>148.79292755893212</v>
      </c>
      <c r="BA1069" s="28">
        <f t="shared" si="3033"/>
        <v>1859.9115944866514</v>
      </c>
      <c r="BB1069" s="27">
        <f t="shared" si="3034"/>
        <v>23.5</v>
      </c>
      <c r="BC1069" s="27">
        <f t="shared" si="3035"/>
        <v>150.25109824900966</v>
      </c>
      <c r="BD1069" s="28">
        <f t="shared" si="3036"/>
        <v>3530.9008088517271</v>
      </c>
      <c r="BE1069" s="25">
        <v>4</v>
      </c>
      <c r="BF1069" s="25">
        <f t="shared" si="3037"/>
        <v>150.25109824900966</v>
      </c>
      <c r="BG1069" s="28">
        <f t="shared" si="3038"/>
        <v>601.00439299603863</v>
      </c>
      <c r="BH1069" s="25">
        <v>10</v>
      </c>
      <c r="BI1069" s="25">
        <f t="shared" si="3039"/>
        <v>151.72355901184997</v>
      </c>
      <c r="BJ1069" s="28">
        <f t="shared" si="3040"/>
        <v>1517.2355901184997</v>
      </c>
      <c r="BK1069" s="25">
        <v>9.5</v>
      </c>
      <c r="BL1069" s="25">
        <f t="shared" si="3041"/>
        <v>153.2104498901661</v>
      </c>
      <c r="BM1069" s="28">
        <f t="shared" si="3042"/>
        <v>1455.499273956578</v>
      </c>
      <c r="CZ1069" s="30"/>
      <c r="DA1069" s="30"/>
      <c r="DB1069" s="30"/>
      <c r="DC1069" s="30"/>
      <c r="DD1069" s="30"/>
      <c r="DE1069" s="30"/>
      <c r="DF1069" s="30"/>
      <c r="DG1069" s="30"/>
      <c r="DH1069" s="30"/>
      <c r="DI1069" s="30"/>
      <c r="DJ1069" s="30"/>
      <c r="DK1069" s="30"/>
      <c r="DL1069" s="30"/>
      <c r="DM1069" s="30"/>
      <c r="DN1069" s="30"/>
      <c r="DO1069" s="30"/>
      <c r="DP1069" s="30"/>
      <c r="DQ1069" s="30"/>
      <c r="DR1069" s="30"/>
      <c r="DS1069" s="30"/>
      <c r="DT1069" s="30"/>
      <c r="DU1069" s="30"/>
      <c r="DV1069" s="30"/>
      <c r="DW1069" s="30"/>
      <c r="DX1069" s="30"/>
      <c r="DY1069" s="30"/>
      <c r="DZ1069" s="30"/>
      <c r="EA1069" s="30"/>
      <c r="EB1069" s="30"/>
      <c r="EC1069" s="30"/>
      <c r="ED1069" s="30"/>
      <c r="EE1069" s="30"/>
      <c r="EF1069" s="30"/>
      <c r="EG1069" s="30"/>
      <c r="EH1069" s="30"/>
      <c r="EI1069" s="30"/>
      <c r="EJ1069" s="30"/>
      <c r="EK1069" s="30"/>
      <c r="EL1069" s="30"/>
      <c r="EM1069" s="30"/>
      <c r="EN1069" s="30"/>
      <c r="EO1069" s="30"/>
      <c r="EP1069" s="30"/>
      <c r="EQ1069" s="30"/>
      <c r="ER1069" s="30"/>
      <c r="ES1069" s="30"/>
      <c r="ET1069" s="30"/>
      <c r="EU1069" s="30"/>
      <c r="EV1069" s="30"/>
      <c r="EW1069" s="30"/>
      <c r="EX1069" s="30"/>
      <c r="EY1069" s="30"/>
      <c r="EZ1069" s="30"/>
      <c r="FA1069" s="30"/>
      <c r="FB1069" s="30"/>
      <c r="FC1069" s="30"/>
      <c r="FD1069" s="30"/>
      <c r="FE1069" s="30"/>
      <c r="FF1069" s="30"/>
      <c r="FG1069" s="30"/>
      <c r="FH1069" s="30"/>
      <c r="FI1069" s="30"/>
    </row>
    <row r="1070" spans="1:165" s="29" customFormat="1" ht="24.95" customHeight="1" x14ac:dyDescent="0.15">
      <c r="A1070" s="23" t="s">
        <v>57</v>
      </c>
      <c r="B1070" s="23" t="s">
        <v>2724</v>
      </c>
      <c r="C1070" s="23" t="s">
        <v>2725</v>
      </c>
      <c r="D1070" s="23" t="s">
        <v>2701</v>
      </c>
      <c r="E1070" s="23" t="s">
        <v>713</v>
      </c>
      <c r="F1070" s="110">
        <v>6</v>
      </c>
      <c r="G1070" s="23"/>
      <c r="H1070" s="23"/>
      <c r="I1070" s="23"/>
      <c r="J1070" s="23"/>
      <c r="K1070" s="23"/>
      <c r="L1070" s="23"/>
      <c r="M1070" s="94">
        <v>200</v>
      </c>
      <c r="N1070" s="94"/>
      <c r="O1070" s="24">
        <f t="shared" si="3004"/>
        <v>6</v>
      </c>
      <c r="P1070" s="25">
        <f t="shared" si="3005"/>
        <v>211.13334117119973</v>
      </c>
      <c r="Q1070" s="26">
        <f t="shared" si="3006"/>
        <v>1211.76</v>
      </c>
      <c r="R1070" s="27">
        <f t="shared" si="3007"/>
        <v>6</v>
      </c>
      <c r="S1070" s="27">
        <f t="shared" si="3008"/>
        <v>201.96</v>
      </c>
      <c r="T1070" s="28">
        <f t="shared" si="3009"/>
        <v>1211.76</v>
      </c>
      <c r="U1070" s="25">
        <v>6</v>
      </c>
      <c r="V1070" s="25">
        <f t="shared" si="3010"/>
        <v>201.96</v>
      </c>
      <c r="W1070" s="28">
        <f t="shared" si="3011"/>
        <v>1211.76</v>
      </c>
      <c r="X1070" s="25"/>
      <c r="Y1070" s="25">
        <f t="shared" si="3012"/>
        <v>203.93920800000001</v>
      </c>
      <c r="Z1070" s="28">
        <f t="shared" si="3013"/>
        <v>0</v>
      </c>
      <c r="AA1070" s="25"/>
      <c r="AB1070" s="25">
        <f t="shared" si="3014"/>
        <v>205.93781223840003</v>
      </c>
      <c r="AC1070" s="28">
        <f t="shared" si="3015"/>
        <v>0</v>
      </c>
      <c r="AD1070" s="27">
        <f t="shared" si="3016"/>
        <v>0</v>
      </c>
      <c r="AE1070" s="27">
        <f t="shared" si="3017"/>
        <v>207.95600279833636</v>
      </c>
      <c r="AF1070" s="28">
        <f t="shared" si="3018"/>
        <v>0</v>
      </c>
      <c r="AG1070" s="25"/>
      <c r="AH1070" s="25">
        <f t="shared" si="3019"/>
        <v>207.95600279833636</v>
      </c>
      <c r="AI1070" s="28">
        <f t="shared" si="3020"/>
        <v>0</v>
      </c>
      <c r="AJ1070" s="25"/>
      <c r="AK1070" s="25">
        <f t="shared" si="3021"/>
        <v>209.99397162576005</v>
      </c>
      <c r="AL1070" s="28">
        <f t="shared" si="3022"/>
        <v>0</v>
      </c>
      <c r="AM1070" s="25"/>
      <c r="AN1070" s="25">
        <f t="shared" si="3023"/>
        <v>212.0519125476925</v>
      </c>
      <c r="AO1070" s="28">
        <f t="shared" si="3024"/>
        <v>0</v>
      </c>
      <c r="AP1070" s="27">
        <f t="shared" si="3025"/>
        <v>0</v>
      </c>
      <c r="AQ1070" s="27">
        <f t="shared" si="3026"/>
        <v>214.1300212906599</v>
      </c>
      <c r="AR1070" s="28">
        <f t="shared" si="3027"/>
        <v>0</v>
      </c>
      <c r="AS1070" s="25"/>
      <c r="AT1070" s="25">
        <f t="shared" si="3028"/>
        <v>214.1300212906599</v>
      </c>
      <c r="AU1070" s="28">
        <f t="shared" si="3029"/>
        <v>0</v>
      </c>
      <c r="AV1070" s="25"/>
      <c r="AW1070" s="25">
        <f t="shared" si="3030"/>
        <v>216.22849549930837</v>
      </c>
      <c r="AX1070" s="28">
        <f t="shared" si="3031"/>
        <v>0</v>
      </c>
      <c r="AY1070" s="25"/>
      <c r="AZ1070" s="25">
        <f t="shared" si="3032"/>
        <v>218.34753475520159</v>
      </c>
      <c r="BA1070" s="28">
        <f t="shared" si="3033"/>
        <v>0</v>
      </c>
      <c r="BB1070" s="27">
        <f t="shared" si="3034"/>
        <v>0</v>
      </c>
      <c r="BC1070" s="27">
        <f t="shared" si="3035"/>
        <v>220.48734059580258</v>
      </c>
      <c r="BD1070" s="28">
        <f t="shared" si="3036"/>
        <v>0</v>
      </c>
      <c r="BE1070" s="25"/>
      <c r="BF1070" s="25">
        <f t="shared" si="3037"/>
        <v>220.48734059580258</v>
      </c>
      <c r="BG1070" s="28">
        <f t="shared" si="3038"/>
        <v>0</v>
      </c>
      <c r="BH1070" s="25"/>
      <c r="BI1070" s="25">
        <f t="shared" si="3039"/>
        <v>222.64811653364146</v>
      </c>
      <c r="BJ1070" s="28">
        <f t="shared" si="3040"/>
        <v>0</v>
      </c>
      <c r="BK1070" s="25"/>
      <c r="BL1070" s="25">
        <f t="shared" si="3041"/>
        <v>224.83006807567114</v>
      </c>
      <c r="BM1070" s="28">
        <f t="shared" si="3042"/>
        <v>0</v>
      </c>
      <c r="CZ1070" s="30"/>
      <c r="DA1070" s="30"/>
      <c r="DB1070" s="30"/>
      <c r="DC1070" s="30"/>
      <c r="DD1070" s="30"/>
      <c r="DE1070" s="30"/>
      <c r="DF1070" s="30"/>
      <c r="DG1070" s="30"/>
      <c r="DH1070" s="30"/>
      <c r="DI1070" s="30"/>
      <c r="DJ1070" s="30"/>
      <c r="DK1070" s="30"/>
      <c r="DL1070" s="30"/>
      <c r="DM1070" s="30"/>
      <c r="DN1070" s="30"/>
      <c r="DO1070" s="30"/>
      <c r="DP1070" s="30"/>
      <c r="DQ1070" s="30"/>
      <c r="DR1070" s="30"/>
      <c r="DS1070" s="30"/>
      <c r="DT1070" s="30"/>
      <c r="DU1070" s="30"/>
      <c r="DV1070" s="30"/>
      <c r="DW1070" s="30"/>
      <c r="DX1070" s="30"/>
      <c r="DY1070" s="30"/>
      <c r="DZ1070" s="30"/>
      <c r="EA1070" s="30"/>
      <c r="EB1070" s="30"/>
      <c r="EC1070" s="30"/>
      <c r="ED1070" s="30"/>
      <c r="EE1070" s="30"/>
      <c r="EF1070" s="30"/>
      <c r="EG1070" s="30"/>
      <c r="EH1070" s="30"/>
      <c r="EI1070" s="30"/>
      <c r="EJ1070" s="30"/>
      <c r="EK1070" s="30"/>
      <c r="EL1070" s="30"/>
      <c r="EM1070" s="30"/>
      <c r="EN1070" s="30"/>
      <c r="EO1070" s="30"/>
      <c r="EP1070" s="30"/>
      <c r="EQ1070" s="30"/>
      <c r="ER1070" s="30"/>
      <c r="ES1070" s="30"/>
      <c r="ET1070" s="30"/>
      <c r="EU1070" s="30"/>
      <c r="EV1070" s="30"/>
      <c r="EW1070" s="30"/>
      <c r="EX1070" s="30"/>
      <c r="EY1070" s="30"/>
      <c r="EZ1070" s="30"/>
      <c r="FA1070" s="30"/>
      <c r="FB1070" s="30"/>
      <c r="FC1070" s="30"/>
      <c r="FD1070" s="30"/>
      <c r="FE1070" s="30"/>
      <c r="FF1070" s="30"/>
      <c r="FG1070" s="30"/>
      <c r="FH1070" s="30"/>
      <c r="FI1070" s="30"/>
    </row>
    <row r="1071" spans="1:165" s="29" customFormat="1" ht="24.95" customHeight="1" x14ac:dyDescent="0.15">
      <c r="A1071" s="23" t="s">
        <v>57</v>
      </c>
      <c r="B1071" s="23" t="s">
        <v>2726</v>
      </c>
      <c r="C1071" s="23" t="s">
        <v>2727</v>
      </c>
      <c r="D1071" s="23" t="s">
        <v>2701</v>
      </c>
      <c r="E1071" s="23" t="s">
        <v>713</v>
      </c>
      <c r="F1071" s="110">
        <v>50</v>
      </c>
      <c r="G1071" s="23"/>
      <c r="H1071" s="23"/>
      <c r="I1071" s="23"/>
      <c r="J1071" s="23"/>
      <c r="K1071" s="23"/>
      <c r="L1071" s="23"/>
      <c r="M1071" s="94">
        <v>123.78</v>
      </c>
      <c r="N1071" s="94"/>
      <c r="O1071" s="24">
        <f t="shared" si="3004"/>
        <v>50</v>
      </c>
      <c r="P1071" s="25">
        <f t="shared" si="3005"/>
        <v>130.67042485085551</v>
      </c>
      <c r="Q1071" s="26">
        <f t="shared" si="3006"/>
        <v>6249.6522000000004</v>
      </c>
      <c r="R1071" s="27">
        <f t="shared" si="3007"/>
        <v>50</v>
      </c>
      <c r="S1071" s="27">
        <f t="shared" si="3008"/>
        <v>124.99304400000001</v>
      </c>
      <c r="T1071" s="28">
        <f t="shared" si="3009"/>
        <v>6249.6522000000004</v>
      </c>
      <c r="U1071" s="25">
        <v>50</v>
      </c>
      <c r="V1071" s="25">
        <f t="shared" si="3010"/>
        <v>124.99304400000001</v>
      </c>
      <c r="W1071" s="28">
        <f t="shared" si="3011"/>
        <v>6249.6522000000004</v>
      </c>
      <c r="X1071" s="25"/>
      <c r="Y1071" s="25">
        <f t="shared" si="3012"/>
        <v>126.21797583120002</v>
      </c>
      <c r="Z1071" s="28">
        <f t="shared" si="3013"/>
        <v>0</v>
      </c>
      <c r="AA1071" s="25"/>
      <c r="AB1071" s="25">
        <f t="shared" si="3014"/>
        <v>127.45491199434579</v>
      </c>
      <c r="AC1071" s="28">
        <f t="shared" si="3015"/>
        <v>0</v>
      </c>
      <c r="AD1071" s="27">
        <f t="shared" si="3016"/>
        <v>0</v>
      </c>
      <c r="AE1071" s="27">
        <f t="shared" si="3017"/>
        <v>128.70397013189037</v>
      </c>
      <c r="AF1071" s="28">
        <f t="shared" si="3018"/>
        <v>0</v>
      </c>
      <c r="AG1071" s="25"/>
      <c r="AH1071" s="25">
        <f t="shared" si="3019"/>
        <v>128.70397013189037</v>
      </c>
      <c r="AI1071" s="28">
        <f t="shared" si="3020"/>
        <v>0</v>
      </c>
      <c r="AJ1071" s="25"/>
      <c r="AK1071" s="25">
        <f t="shared" si="3021"/>
        <v>129.96526903918291</v>
      </c>
      <c r="AL1071" s="28">
        <f t="shared" si="3022"/>
        <v>0</v>
      </c>
      <c r="AM1071" s="25"/>
      <c r="AN1071" s="25">
        <f t="shared" si="3023"/>
        <v>131.23892867576691</v>
      </c>
      <c r="AO1071" s="28">
        <f t="shared" si="3024"/>
        <v>0</v>
      </c>
      <c r="AP1071" s="27">
        <f t="shared" si="3025"/>
        <v>0</v>
      </c>
      <c r="AQ1071" s="27">
        <f t="shared" si="3026"/>
        <v>132.52507017678943</v>
      </c>
      <c r="AR1071" s="28">
        <f t="shared" si="3027"/>
        <v>0</v>
      </c>
      <c r="AS1071" s="25"/>
      <c r="AT1071" s="25">
        <f t="shared" si="3028"/>
        <v>132.52507017678943</v>
      </c>
      <c r="AU1071" s="28">
        <f t="shared" si="3029"/>
        <v>0</v>
      </c>
      <c r="AV1071" s="25"/>
      <c r="AW1071" s="25">
        <f t="shared" si="3030"/>
        <v>133.82381586452198</v>
      </c>
      <c r="AX1071" s="28">
        <f t="shared" si="3031"/>
        <v>0</v>
      </c>
      <c r="AY1071" s="25"/>
      <c r="AZ1071" s="25">
        <f t="shared" si="3032"/>
        <v>135.13528925999429</v>
      </c>
      <c r="BA1071" s="28">
        <f t="shared" si="3033"/>
        <v>0</v>
      </c>
      <c r="BB1071" s="27">
        <f t="shared" si="3034"/>
        <v>0</v>
      </c>
      <c r="BC1071" s="27">
        <f t="shared" si="3035"/>
        <v>136.45961509474225</v>
      </c>
      <c r="BD1071" s="28">
        <f t="shared" si="3036"/>
        <v>0</v>
      </c>
      <c r="BE1071" s="25"/>
      <c r="BF1071" s="25">
        <f t="shared" si="3037"/>
        <v>136.45961509474225</v>
      </c>
      <c r="BG1071" s="28">
        <f t="shared" si="3038"/>
        <v>0</v>
      </c>
      <c r="BH1071" s="25"/>
      <c r="BI1071" s="25">
        <f t="shared" si="3039"/>
        <v>137.79691932267073</v>
      </c>
      <c r="BJ1071" s="28">
        <f t="shared" si="3040"/>
        <v>0</v>
      </c>
      <c r="BK1071" s="25"/>
      <c r="BL1071" s="25">
        <f t="shared" si="3041"/>
        <v>139.14732913203292</v>
      </c>
      <c r="BM1071" s="28">
        <f t="shared" si="3042"/>
        <v>0</v>
      </c>
      <c r="CZ1071" s="30"/>
      <c r="DA1071" s="30"/>
      <c r="DB1071" s="30"/>
      <c r="DC1071" s="30"/>
      <c r="DD1071" s="30"/>
      <c r="DE1071" s="30"/>
      <c r="DF1071" s="30"/>
      <c r="DG1071" s="30"/>
      <c r="DH1071" s="30"/>
      <c r="DI1071" s="30"/>
      <c r="DJ1071" s="30"/>
      <c r="DK1071" s="30"/>
      <c r="DL1071" s="30"/>
      <c r="DM1071" s="30"/>
      <c r="DN1071" s="30"/>
      <c r="DO1071" s="30"/>
      <c r="DP1071" s="30"/>
      <c r="DQ1071" s="30"/>
      <c r="DR1071" s="30"/>
      <c r="DS1071" s="30"/>
      <c r="DT1071" s="30"/>
      <c r="DU1071" s="30"/>
      <c r="DV1071" s="30"/>
      <c r="DW1071" s="30"/>
      <c r="DX1071" s="30"/>
      <c r="DY1071" s="30"/>
      <c r="DZ1071" s="30"/>
      <c r="EA1071" s="30"/>
      <c r="EB1071" s="30"/>
      <c r="EC1071" s="30"/>
      <c r="ED1071" s="30"/>
      <c r="EE1071" s="30"/>
      <c r="EF1071" s="30"/>
      <c r="EG1071" s="30"/>
      <c r="EH1071" s="30"/>
      <c r="EI1071" s="30"/>
      <c r="EJ1071" s="30"/>
      <c r="EK1071" s="30"/>
      <c r="EL1071" s="30"/>
      <c r="EM1071" s="30"/>
      <c r="EN1071" s="30"/>
      <c r="EO1071" s="30"/>
      <c r="EP1071" s="30"/>
      <c r="EQ1071" s="30"/>
      <c r="ER1071" s="30"/>
      <c r="ES1071" s="30"/>
      <c r="ET1071" s="30"/>
      <c r="EU1071" s="30"/>
      <c r="EV1071" s="30"/>
      <c r="EW1071" s="30"/>
      <c r="EX1071" s="30"/>
      <c r="EY1071" s="30"/>
      <c r="EZ1071" s="30"/>
      <c r="FA1071" s="30"/>
      <c r="FB1071" s="30"/>
      <c r="FC1071" s="30"/>
      <c r="FD1071" s="30"/>
      <c r="FE1071" s="30"/>
      <c r="FF1071" s="30"/>
      <c r="FG1071" s="30"/>
      <c r="FH1071" s="30"/>
      <c r="FI1071" s="30"/>
    </row>
    <row r="1072" spans="1:165" s="29" customFormat="1" ht="24.95" customHeight="1" x14ac:dyDescent="0.15">
      <c r="A1072" s="23" t="s">
        <v>57</v>
      </c>
      <c r="B1072" s="23" t="s">
        <v>2728</v>
      </c>
      <c r="C1072" s="23" t="s">
        <v>2729</v>
      </c>
      <c r="D1072" s="23" t="s">
        <v>2730</v>
      </c>
      <c r="E1072" s="23" t="s">
        <v>713</v>
      </c>
      <c r="F1072" s="110">
        <v>87</v>
      </c>
      <c r="G1072" s="23"/>
      <c r="H1072" s="23"/>
      <c r="I1072" s="23"/>
      <c r="J1072" s="23"/>
      <c r="K1072" s="23"/>
      <c r="L1072" s="23"/>
      <c r="M1072" s="94">
        <v>232.36</v>
      </c>
      <c r="N1072" s="94"/>
      <c r="O1072" s="24">
        <f t="shared" si="3004"/>
        <v>87</v>
      </c>
      <c r="P1072" s="25">
        <f t="shared" si="3005"/>
        <v>245.29471577269985</v>
      </c>
      <c r="Q1072" s="26">
        <f t="shared" si="3006"/>
        <v>20991.254792323693</v>
      </c>
      <c r="R1072" s="27">
        <f t="shared" si="3007"/>
        <v>51</v>
      </c>
      <c r="S1072" s="27">
        <f t="shared" si="3008"/>
        <v>234.63712800000002</v>
      </c>
      <c r="T1072" s="28">
        <f t="shared" si="3009"/>
        <v>11966.493528000001</v>
      </c>
      <c r="U1072" s="25">
        <v>22</v>
      </c>
      <c r="V1072" s="25">
        <f t="shared" si="3010"/>
        <v>234.63712800000002</v>
      </c>
      <c r="W1072" s="28">
        <f t="shared" si="3011"/>
        <v>5162.0168160000003</v>
      </c>
      <c r="X1072" s="25">
        <v>27</v>
      </c>
      <c r="Y1072" s="25">
        <f t="shared" si="3012"/>
        <v>236.93657185440003</v>
      </c>
      <c r="Z1072" s="28">
        <f t="shared" si="3013"/>
        <v>6397.2874400688006</v>
      </c>
      <c r="AA1072" s="25">
        <v>2</v>
      </c>
      <c r="AB1072" s="25">
        <f t="shared" si="3014"/>
        <v>239.25855025857317</v>
      </c>
      <c r="AC1072" s="28">
        <f t="shared" si="3015"/>
        <v>478.51710051714633</v>
      </c>
      <c r="AD1072" s="27">
        <f t="shared" si="3016"/>
        <v>11</v>
      </c>
      <c r="AE1072" s="27">
        <f t="shared" si="3017"/>
        <v>241.60328405110718</v>
      </c>
      <c r="AF1072" s="28">
        <f t="shared" si="3018"/>
        <v>2657.6361245621788</v>
      </c>
      <c r="AG1072" s="25"/>
      <c r="AH1072" s="25">
        <f t="shared" si="3019"/>
        <v>241.60328405110718</v>
      </c>
      <c r="AI1072" s="28">
        <f t="shared" si="3020"/>
        <v>0</v>
      </c>
      <c r="AJ1072" s="25">
        <v>3</v>
      </c>
      <c r="AK1072" s="25">
        <f t="shared" si="3021"/>
        <v>243.97099623480804</v>
      </c>
      <c r="AL1072" s="28">
        <f t="shared" si="3022"/>
        <v>731.91298870442415</v>
      </c>
      <c r="AM1072" s="25">
        <v>8</v>
      </c>
      <c r="AN1072" s="25">
        <f t="shared" si="3023"/>
        <v>246.36191199790917</v>
      </c>
      <c r="AO1072" s="28">
        <f t="shared" si="3024"/>
        <v>1970.8952959832734</v>
      </c>
      <c r="AP1072" s="27">
        <f t="shared" si="3025"/>
        <v>5</v>
      </c>
      <c r="AQ1072" s="27">
        <f t="shared" si="3026"/>
        <v>248.77625873548868</v>
      </c>
      <c r="AR1072" s="28">
        <f t="shared" si="3027"/>
        <v>1243.8812936774434</v>
      </c>
      <c r="AS1072" s="25"/>
      <c r="AT1072" s="25">
        <f t="shared" si="3028"/>
        <v>248.77625873548868</v>
      </c>
      <c r="AU1072" s="28">
        <f t="shared" si="3029"/>
        <v>0</v>
      </c>
      <c r="AV1072" s="25"/>
      <c r="AW1072" s="25">
        <f t="shared" si="3030"/>
        <v>251.21426607109649</v>
      </c>
      <c r="AX1072" s="28">
        <f t="shared" si="3031"/>
        <v>0</v>
      </c>
      <c r="AY1072" s="25">
        <v>5</v>
      </c>
      <c r="AZ1072" s="25">
        <f t="shared" si="3032"/>
        <v>253.67616587859325</v>
      </c>
      <c r="BA1072" s="28">
        <f t="shared" si="3033"/>
        <v>1268.3808293929662</v>
      </c>
      <c r="BB1072" s="27">
        <f t="shared" si="3034"/>
        <v>20</v>
      </c>
      <c r="BC1072" s="27">
        <f t="shared" si="3035"/>
        <v>256.16219230420347</v>
      </c>
      <c r="BD1072" s="28">
        <f t="shared" si="3036"/>
        <v>5123.2438460840694</v>
      </c>
      <c r="BE1072" s="25">
        <v>20</v>
      </c>
      <c r="BF1072" s="25">
        <f t="shared" si="3037"/>
        <v>256.16219230420347</v>
      </c>
      <c r="BG1072" s="28">
        <f t="shared" si="3038"/>
        <v>5123.2438460840694</v>
      </c>
      <c r="BH1072" s="25"/>
      <c r="BI1072" s="25">
        <f t="shared" si="3039"/>
        <v>258.67258178878467</v>
      </c>
      <c r="BJ1072" s="28">
        <f t="shared" si="3040"/>
        <v>0</v>
      </c>
      <c r="BK1072" s="25"/>
      <c r="BL1072" s="25">
        <f t="shared" si="3041"/>
        <v>261.20757309031478</v>
      </c>
      <c r="BM1072" s="28">
        <f t="shared" si="3042"/>
        <v>0</v>
      </c>
      <c r="CZ1072" s="30"/>
      <c r="DA1072" s="30"/>
      <c r="DB1072" s="30"/>
      <c r="DC1072" s="30"/>
      <c r="DD1072" s="30"/>
      <c r="DE1072" s="30"/>
      <c r="DF1072" s="30"/>
      <c r="DG1072" s="30"/>
      <c r="DH1072" s="30"/>
      <c r="DI1072" s="30"/>
      <c r="DJ1072" s="30"/>
      <c r="DK1072" s="30"/>
      <c r="DL1072" s="30"/>
      <c r="DM1072" s="30"/>
      <c r="DN1072" s="30"/>
      <c r="DO1072" s="30"/>
      <c r="DP1072" s="30"/>
      <c r="DQ1072" s="30"/>
      <c r="DR1072" s="30"/>
      <c r="DS1072" s="30"/>
      <c r="DT1072" s="30"/>
      <c r="DU1072" s="30"/>
      <c r="DV1072" s="30"/>
      <c r="DW1072" s="30"/>
      <c r="DX1072" s="30"/>
      <c r="DY1072" s="30"/>
      <c r="DZ1072" s="30"/>
      <c r="EA1072" s="30"/>
      <c r="EB1072" s="30"/>
      <c r="EC1072" s="30"/>
      <c r="ED1072" s="30"/>
      <c r="EE1072" s="30"/>
      <c r="EF1072" s="30"/>
      <c r="EG1072" s="30"/>
      <c r="EH1072" s="30"/>
      <c r="EI1072" s="30"/>
      <c r="EJ1072" s="30"/>
      <c r="EK1072" s="30"/>
      <c r="EL1072" s="30"/>
      <c r="EM1072" s="30"/>
      <c r="EN1072" s="30"/>
      <c r="EO1072" s="30"/>
      <c r="EP1072" s="30"/>
      <c r="EQ1072" s="30"/>
      <c r="ER1072" s="30"/>
      <c r="ES1072" s="30"/>
      <c r="ET1072" s="30"/>
      <c r="EU1072" s="30"/>
      <c r="EV1072" s="30"/>
      <c r="EW1072" s="30"/>
      <c r="EX1072" s="30"/>
      <c r="EY1072" s="30"/>
      <c r="EZ1072" s="30"/>
      <c r="FA1072" s="30"/>
      <c r="FB1072" s="30"/>
      <c r="FC1072" s="30"/>
      <c r="FD1072" s="30"/>
      <c r="FE1072" s="30"/>
      <c r="FF1072" s="30"/>
      <c r="FG1072" s="30"/>
      <c r="FH1072" s="30"/>
      <c r="FI1072" s="30"/>
    </row>
    <row r="1073" spans="1:165" s="29" customFormat="1" ht="24.95" customHeight="1" x14ac:dyDescent="0.15">
      <c r="A1073" s="23" t="s">
        <v>57</v>
      </c>
      <c r="B1073" s="23" t="s">
        <v>2731</v>
      </c>
      <c r="C1073" s="23" t="s">
        <v>2732</v>
      </c>
      <c r="D1073" s="23" t="s">
        <v>2733</v>
      </c>
      <c r="E1073" s="23" t="s">
        <v>713</v>
      </c>
      <c r="F1073" s="110">
        <v>3.58</v>
      </c>
      <c r="G1073" s="23"/>
      <c r="H1073" s="23"/>
      <c r="I1073" s="23"/>
      <c r="J1073" s="23"/>
      <c r="K1073" s="23"/>
      <c r="L1073" s="23"/>
      <c r="M1073" s="94">
        <v>80</v>
      </c>
      <c r="N1073" s="94"/>
      <c r="O1073" s="24">
        <f t="shared" si="3004"/>
        <v>3.58</v>
      </c>
      <c r="P1073" s="25">
        <f t="shared" si="3005"/>
        <v>84.453336468479876</v>
      </c>
      <c r="Q1073" s="26">
        <f t="shared" si="3006"/>
        <v>289.20672000000002</v>
      </c>
      <c r="R1073" s="27">
        <f t="shared" si="3007"/>
        <v>3.58</v>
      </c>
      <c r="S1073" s="27">
        <f t="shared" si="3008"/>
        <v>80.784000000000006</v>
      </c>
      <c r="T1073" s="28">
        <f t="shared" si="3009"/>
        <v>289.20672000000002</v>
      </c>
      <c r="U1073" s="25"/>
      <c r="V1073" s="25">
        <f t="shared" si="3010"/>
        <v>80.784000000000006</v>
      </c>
      <c r="W1073" s="28">
        <f t="shared" si="3011"/>
        <v>0</v>
      </c>
      <c r="X1073" s="25">
        <v>3.58</v>
      </c>
      <c r="Y1073" s="25">
        <f t="shared" si="3012"/>
        <v>81.575683200000014</v>
      </c>
      <c r="Z1073" s="28">
        <f t="shared" si="3013"/>
        <v>292.04094585600006</v>
      </c>
      <c r="AA1073" s="25"/>
      <c r="AB1073" s="25">
        <f t="shared" si="3014"/>
        <v>82.375124895360017</v>
      </c>
      <c r="AC1073" s="28">
        <f t="shared" si="3015"/>
        <v>0</v>
      </c>
      <c r="AD1073" s="27">
        <f t="shared" si="3016"/>
        <v>0</v>
      </c>
      <c r="AE1073" s="27">
        <f t="shared" si="3017"/>
        <v>83.182401119334543</v>
      </c>
      <c r="AF1073" s="28">
        <f t="shared" si="3018"/>
        <v>0</v>
      </c>
      <c r="AG1073" s="25"/>
      <c r="AH1073" s="25">
        <f t="shared" si="3019"/>
        <v>83.182401119334543</v>
      </c>
      <c r="AI1073" s="28">
        <f t="shared" si="3020"/>
        <v>0</v>
      </c>
      <c r="AJ1073" s="25"/>
      <c r="AK1073" s="25">
        <f t="shared" si="3021"/>
        <v>83.997588650304024</v>
      </c>
      <c r="AL1073" s="28">
        <f t="shared" si="3022"/>
        <v>0</v>
      </c>
      <c r="AM1073" s="25"/>
      <c r="AN1073" s="25">
        <f t="shared" si="3023"/>
        <v>84.820765019077001</v>
      </c>
      <c r="AO1073" s="28">
        <f t="shared" si="3024"/>
        <v>0</v>
      </c>
      <c r="AP1073" s="27">
        <f t="shared" si="3025"/>
        <v>0</v>
      </c>
      <c r="AQ1073" s="27">
        <f t="shared" si="3026"/>
        <v>85.652008516263962</v>
      </c>
      <c r="AR1073" s="28">
        <f t="shared" si="3027"/>
        <v>0</v>
      </c>
      <c r="AS1073" s="25"/>
      <c r="AT1073" s="25">
        <f t="shared" si="3028"/>
        <v>85.652008516263962</v>
      </c>
      <c r="AU1073" s="28">
        <f t="shared" si="3029"/>
        <v>0</v>
      </c>
      <c r="AV1073" s="25"/>
      <c r="AW1073" s="25">
        <f t="shared" si="3030"/>
        <v>86.491398199723349</v>
      </c>
      <c r="AX1073" s="28">
        <f t="shared" si="3031"/>
        <v>0</v>
      </c>
      <c r="AY1073" s="25"/>
      <c r="AZ1073" s="25">
        <f t="shared" si="3032"/>
        <v>87.339013902080637</v>
      </c>
      <c r="BA1073" s="28">
        <f t="shared" si="3033"/>
        <v>0</v>
      </c>
      <c r="BB1073" s="27">
        <f t="shared" si="3034"/>
        <v>0</v>
      </c>
      <c r="BC1073" s="27">
        <f t="shared" si="3035"/>
        <v>88.194936238321034</v>
      </c>
      <c r="BD1073" s="28">
        <f t="shared" si="3036"/>
        <v>0</v>
      </c>
      <c r="BE1073" s="25"/>
      <c r="BF1073" s="25">
        <f t="shared" si="3037"/>
        <v>88.194936238321034</v>
      </c>
      <c r="BG1073" s="28">
        <f t="shared" si="3038"/>
        <v>0</v>
      </c>
      <c r="BH1073" s="25"/>
      <c r="BI1073" s="25">
        <f t="shared" si="3039"/>
        <v>89.05924661345658</v>
      </c>
      <c r="BJ1073" s="28">
        <f t="shared" si="3040"/>
        <v>0</v>
      </c>
      <c r="BK1073" s="25"/>
      <c r="BL1073" s="25">
        <f t="shared" si="3041"/>
        <v>89.93202723026846</v>
      </c>
      <c r="BM1073" s="28">
        <f t="shared" si="3042"/>
        <v>0</v>
      </c>
      <c r="CZ1073" s="30"/>
      <c r="DA1073" s="30"/>
      <c r="DB1073" s="30"/>
      <c r="DC1073" s="30"/>
      <c r="DD1073" s="30"/>
      <c r="DE1073" s="30"/>
      <c r="DF1073" s="30"/>
      <c r="DG1073" s="30"/>
      <c r="DH1073" s="30"/>
      <c r="DI1073" s="30"/>
      <c r="DJ1073" s="30"/>
      <c r="DK1073" s="30"/>
      <c r="DL1073" s="30"/>
      <c r="DM1073" s="30"/>
      <c r="DN1073" s="30"/>
      <c r="DO1073" s="30"/>
      <c r="DP1073" s="30"/>
      <c r="DQ1073" s="30"/>
      <c r="DR1073" s="30"/>
      <c r="DS1073" s="30"/>
      <c r="DT1073" s="30"/>
      <c r="DU1073" s="30"/>
      <c r="DV1073" s="30"/>
      <c r="DW1073" s="30"/>
      <c r="DX1073" s="30"/>
      <c r="DY1073" s="30"/>
      <c r="DZ1073" s="30"/>
      <c r="EA1073" s="30"/>
      <c r="EB1073" s="30"/>
      <c r="EC1073" s="30"/>
      <c r="ED1073" s="30"/>
      <c r="EE1073" s="30"/>
      <c r="EF1073" s="30"/>
      <c r="EG1073" s="30"/>
      <c r="EH1073" s="30"/>
      <c r="EI1073" s="30"/>
      <c r="EJ1073" s="30"/>
      <c r="EK1073" s="30"/>
      <c r="EL1073" s="30"/>
      <c r="EM1073" s="30"/>
      <c r="EN1073" s="30"/>
      <c r="EO1073" s="30"/>
      <c r="EP1073" s="30"/>
      <c r="EQ1073" s="30"/>
      <c r="ER1073" s="30"/>
      <c r="ES1073" s="30"/>
      <c r="ET1073" s="30"/>
      <c r="EU1073" s="30"/>
      <c r="EV1073" s="30"/>
      <c r="EW1073" s="30"/>
      <c r="EX1073" s="30"/>
      <c r="EY1073" s="30"/>
      <c r="EZ1073" s="30"/>
      <c r="FA1073" s="30"/>
      <c r="FB1073" s="30"/>
      <c r="FC1073" s="30"/>
      <c r="FD1073" s="30"/>
      <c r="FE1073" s="30"/>
      <c r="FF1073" s="30"/>
      <c r="FG1073" s="30"/>
      <c r="FH1073" s="30"/>
      <c r="FI1073" s="30"/>
    </row>
    <row r="1074" spans="1:165" s="29" customFormat="1" ht="24.95" customHeight="1" x14ac:dyDescent="0.15">
      <c r="A1074" s="23" t="s">
        <v>57</v>
      </c>
      <c r="B1074" s="23" t="s">
        <v>2734</v>
      </c>
      <c r="C1074" s="23" t="s">
        <v>2735</v>
      </c>
      <c r="D1074" s="23" t="s">
        <v>2701</v>
      </c>
      <c r="E1074" s="23" t="s">
        <v>713</v>
      </c>
      <c r="F1074" s="110">
        <v>8</v>
      </c>
      <c r="G1074" s="23"/>
      <c r="H1074" s="23"/>
      <c r="I1074" s="23"/>
      <c r="J1074" s="23"/>
      <c r="K1074" s="23"/>
      <c r="L1074" s="23"/>
      <c r="M1074" s="94">
        <v>195.55</v>
      </c>
      <c r="N1074" s="94"/>
      <c r="O1074" s="24">
        <f t="shared" si="3004"/>
        <v>8</v>
      </c>
      <c r="P1074" s="25">
        <f t="shared" si="3005"/>
        <v>206.43562433014054</v>
      </c>
      <c r="Q1074" s="26">
        <f t="shared" si="3006"/>
        <v>1651.4849946411243</v>
      </c>
      <c r="R1074" s="27">
        <f t="shared" si="3007"/>
        <v>2</v>
      </c>
      <c r="S1074" s="27">
        <f t="shared" si="3008"/>
        <v>197.46639000000002</v>
      </c>
      <c r="T1074" s="28">
        <f t="shared" si="3009"/>
        <v>394.93278000000004</v>
      </c>
      <c r="U1074" s="25"/>
      <c r="V1074" s="25">
        <f t="shared" si="3010"/>
        <v>197.46639000000002</v>
      </c>
      <c r="W1074" s="28">
        <f t="shared" si="3011"/>
        <v>0</v>
      </c>
      <c r="X1074" s="25">
        <v>2</v>
      </c>
      <c r="Y1074" s="25">
        <f t="shared" si="3012"/>
        <v>199.40156062200003</v>
      </c>
      <c r="Z1074" s="28">
        <f t="shared" si="3013"/>
        <v>398.80312124400007</v>
      </c>
      <c r="AA1074" s="25"/>
      <c r="AB1074" s="25">
        <f t="shared" si="3014"/>
        <v>201.35569591609564</v>
      </c>
      <c r="AC1074" s="28">
        <f t="shared" si="3015"/>
        <v>0</v>
      </c>
      <c r="AD1074" s="27">
        <f t="shared" si="3016"/>
        <v>2</v>
      </c>
      <c r="AE1074" s="27">
        <f t="shared" si="3017"/>
        <v>203.32898173607339</v>
      </c>
      <c r="AF1074" s="28">
        <f t="shared" si="3018"/>
        <v>406.65796347214678</v>
      </c>
      <c r="AG1074" s="25"/>
      <c r="AH1074" s="25">
        <f t="shared" si="3019"/>
        <v>203.32898173607339</v>
      </c>
      <c r="AI1074" s="28">
        <f t="shared" si="3020"/>
        <v>0</v>
      </c>
      <c r="AJ1074" s="25">
        <v>2</v>
      </c>
      <c r="AK1074" s="25">
        <f t="shared" si="3021"/>
        <v>205.3216057570869</v>
      </c>
      <c r="AL1074" s="28">
        <f t="shared" si="3022"/>
        <v>410.6432115141738</v>
      </c>
      <c r="AM1074" s="25"/>
      <c r="AN1074" s="25">
        <f t="shared" si="3023"/>
        <v>207.33375749350637</v>
      </c>
      <c r="AO1074" s="28">
        <f t="shared" si="3024"/>
        <v>0</v>
      </c>
      <c r="AP1074" s="27">
        <f t="shared" si="3025"/>
        <v>2</v>
      </c>
      <c r="AQ1074" s="27">
        <f t="shared" si="3026"/>
        <v>209.36562831694275</v>
      </c>
      <c r="AR1074" s="28">
        <f t="shared" si="3027"/>
        <v>418.73125663388549</v>
      </c>
      <c r="AS1074" s="25"/>
      <c r="AT1074" s="25">
        <f t="shared" si="3028"/>
        <v>209.36562831694275</v>
      </c>
      <c r="AU1074" s="28">
        <f t="shared" si="3029"/>
        <v>0</v>
      </c>
      <c r="AV1074" s="25">
        <v>2</v>
      </c>
      <c r="AW1074" s="25">
        <f t="shared" si="3030"/>
        <v>211.41741147444878</v>
      </c>
      <c r="AX1074" s="28">
        <f t="shared" si="3031"/>
        <v>422.83482294889757</v>
      </c>
      <c r="AY1074" s="25"/>
      <c r="AZ1074" s="25">
        <f t="shared" si="3032"/>
        <v>213.48930210689838</v>
      </c>
      <c r="BA1074" s="28">
        <f t="shared" si="3033"/>
        <v>0</v>
      </c>
      <c r="BB1074" s="27">
        <f t="shared" si="3034"/>
        <v>2</v>
      </c>
      <c r="BC1074" s="27">
        <f t="shared" si="3035"/>
        <v>215.58149726754598</v>
      </c>
      <c r="BD1074" s="28">
        <f t="shared" si="3036"/>
        <v>431.16299453509197</v>
      </c>
      <c r="BE1074" s="25"/>
      <c r="BF1074" s="25">
        <f t="shared" si="3037"/>
        <v>215.58149726754598</v>
      </c>
      <c r="BG1074" s="28">
        <f t="shared" si="3038"/>
        <v>0</v>
      </c>
      <c r="BH1074" s="25">
        <v>2</v>
      </c>
      <c r="BI1074" s="25">
        <f t="shared" si="3039"/>
        <v>217.69419594076794</v>
      </c>
      <c r="BJ1074" s="28">
        <f t="shared" si="3040"/>
        <v>435.38839188153588</v>
      </c>
      <c r="BK1074" s="25"/>
      <c r="BL1074" s="25">
        <f t="shared" si="3041"/>
        <v>219.82759906098747</v>
      </c>
      <c r="BM1074" s="28">
        <f t="shared" si="3042"/>
        <v>0</v>
      </c>
      <c r="CZ1074" s="30"/>
      <c r="DA1074" s="30"/>
      <c r="DB1074" s="30"/>
      <c r="DC1074" s="30"/>
      <c r="DD1074" s="30"/>
      <c r="DE1074" s="30"/>
      <c r="DF1074" s="30"/>
      <c r="DG1074" s="30"/>
      <c r="DH1074" s="30"/>
      <c r="DI1074" s="30"/>
      <c r="DJ1074" s="30"/>
      <c r="DK1074" s="30"/>
      <c r="DL1074" s="30"/>
      <c r="DM1074" s="30"/>
      <c r="DN1074" s="30"/>
      <c r="DO1074" s="30"/>
      <c r="DP1074" s="30"/>
      <c r="DQ1074" s="30"/>
      <c r="DR1074" s="30"/>
      <c r="DS1074" s="30"/>
      <c r="DT1074" s="30"/>
      <c r="DU1074" s="30"/>
      <c r="DV1074" s="30"/>
      <c r="DW1074" s="30"/>
      <c r="DX1074" s="30"/>
      <c r="DY1074" s="30"/>
      <c r="DZ1074" s="30"/>
      <c r="EA1074" s="30"/>
      <c r="EB1074" s="30"/>
      <c r="EC1074" s="30"/>
      <c r="ED1074" s="30"/>
      <c r="EE1074" s="30"/>
      <c r="EF1074" s="30"/>
      <c r="EG1074" s="30"/>
      <c r="EH1074" s="30"/>
      <c r="EI1074" s="30"/>
      <c r="EJ1074" s="30"/>
      <c r="EK1074" s="30"/>
      <c r="EL1074" s="30"/>
      <c r="EM1074" s="30"/>
      <c r="EN1074" s="30"/>
      <c r="EO1074" s="30"/>
      <c r="EP1074" s="30"/>
      <c r="EQ1074" s="30"/>
      <c r="ER1074" s="30"/>
      <c r="ES1074" s="30"/>
      <c r="ET1074" s="30"/>
      <c r="EU1074" s="30"/>
      <c r="EV1074" s="30"/>
      <c r="EW1074" s="30"/>
      <c r="EX1074" s="30"/>
      <c r="EY1074" s="30"/>
      <c r="EZ1074" s="30"/>
      <c r="FA1074" s="30"/>
      <c r="FB1074" s="30"/>
      <c r="FC1074" s="30"/>
      <c r="FD1074" s="30"/>
      <c r="FE1074" s="30"/>
      <c r="FF1074" s="30"/>
      <c r="FG1074" s="30"/>
      <c r="FH1074" s="30"/>
      <c r="FI1074" s="30"/>
    </row>
    <row r="1075" spans="1:165" s="29" customFormat="1" ht="24.95" customHeight="1" x14ac:dyDescent="0.15">
      <c r="A1075" s="23" t="s">
        <v>57</v>
      </c>
      <c r="B1075" s="23" t="s">
        <v>2736</v>
      </c>
      <c r="C1075" s="23" t="s">
        <v>2737</v>
      </c>
      <c r="D1075" s="23" t="s">
        <v>2738</v>
      </c>
      <c r="E1075" s="23" t="s">
        <v>713</v>
      </c>
      <c r="F1075" s="110">
        <v>80</v>
      </c>
      <c r="G1075" s="23"/>
      <c r="H1075" s="23"/>
      <c r="I1075" s="23"/>
      <c r="J1075" s="23"/>
      <c r="K1075" s="23"/>
      <c r="L1075" s="23"/>
      <c r="M1075" s="94">
        <v>190</v>
      </c>
      <c r="N1075" s="94"/>
      <c r="O1075" s="24">
        <f t="shared" si="3004"/>
        <v>80</v>
      </c>
      <c r="P1075" s="25">
        <f t="shared" si="3005"/>
        <v>200.57667411263972</v>
      </c>
      <c r="Q1075" s="26">
        <f t="shared" si="3006"/>
        <v>15580.190404522538</v>
      </c>
      <c r="R1075" s="27">
        <f t="shared" si="3007"/>
        <v>60</v>
      </c>
      <c r="S1075" s="27">
        <f t="shared" si="3008"/>
        <v>191.86199999999999</v>
      </c>
      <c r="T1075" s="28">
        <f t="shared" si="3009"/>
        <v>11511.72</v>
      </c>
      <c r="U1075" s="25">
        <v>30</v>
      </c>
      <c r="V1075" s="25">
        <f t="shared" si="3010"/>
        <v>191.86199999999999</v>
      </c>
      <c r="W1075" s="28">
        <f t="shared" si="3011"/>
        <v>5755.86</v>
      </c>
      <c r="X1075" s="25">
        <v>30</v>
      </c>
      <c r="Y1075" s="25">
        <f t="shared" si="3012"/>
        <v>193.74224760000001</v>
      </c>
      <c r="Z1075" s="28">
        <f t="shared" si="3013"/>
        <v>5812.2674280000001</v>
      </c>
      <c r="AA1075" s="25"/>
      <c r="AB1075" s="25">
        <f t="shared" si="3014"/>
        <v>195.64092162648001</v>
      </c>
      <c r="AC1075" s="28">
        <f t="shared" si="3015"/>
        <v>0</v>
      </c>
      <c r="AD1075" s="27">
        <f t="shared" si="3016"/>
        <v>0</v>
      </c>
      <c r="AE1075" s="27">
        <f t="shared" si="3017"/>
        <v>197.55820265841953</v>
      </c>
      <c r="AF1075" s="28">
        <f t="shared" si="3018"/>
        <v>0</v>
      </c>
      <c r="AG1075" s="25"/>
      <c r="AH1075" s="25">
        <f t="shared" si="3019"/>
        <v>197.55820265841953</v>
      </c>
      <c r="AI1075" s="28">
        <f t="shared" si="3020"/>
        <v>0</v>
      </c>
      <c r="AJ1075" s="25"/>
      <c r="AK1075" s="25">
        <f t="shared" si="3021"/>
        <v>199.49427304447204</v>
      </c>
      <c r="AL1075" s="28">
        <f t="shared" si="3022"/>
        <v>0</v>
      </c>
      <c r="AM1075" s="25"/>
      <c r="AN1075" s="25">
        <f t="shared" si="3023"/>
        <v>201.44931692030787</v>
      </c>
      <c r="AO1075" s="28">
        <f t="shared" si="3024"/>
        <v>0</v>
      </c>
      <c r="AP1075" s="27">
        <f t="shared" si="3025"/>
        <v>20</v>
      </c>
      <c r="AQ1075" s="27">
        <f t="shared" si="3026"/>
        <v>203.4235202261269</v>
      </c>
      <c r="AR1075" s="28">
        <f t="shared" si="3027"/>
        <v>4068.470404522538</v>
      </c>
      <c r="AS1075" s="25"/>
      <c r="AT1075" s="25">
        <f t="shared" si="3028"/>
        <v>203.4235202261269</v>
      </c>
      <c r="AU1075" s="28">
        <f t="shared" si="3029"/>
        <v>0</v>
      </c>
      <c r="AV1075" s="25">
        <v>20</v>
      </c>
      <c r="AW1075" s="25">
        <f t="shared" si="3030"/>
        <v>205.41707072434295</v>
      </c>
      <c r="AX1075" s="28">
        <f t="shared" si="3031"/>
        <v>4108.3414144868593</v>
      </c>
      <c r="AY1075" s="25"/>
      <c r="AZ1075" s="25">
        <f t="shared" si="3032"/>
        <v>207.43015801744153</v>
      </c>
      <c r="BA1075" s="28">
        <f t="shared" si="3033"/>
        <v>0</v>
      </c>
      <c r="BB1075" s="27">
        <f t="shared" si="3034"/>
        <v>0</v>
      </c>
      <c r="BC1075" s="27">
        <f t="shared" si="3035"/>
        <v>209.46297356601247</v>
      </c>
      <c r="BD1075" s="28">
        <f t="shared" si="3036"/>
        <v>0</v>
      </c>
      <c r="BE1075" s="25"/>
      <c r="BF1075" s="25">
        <f t="shared" si="3037"/>
        <v>209.46297356601247</v>
      </c>
      <c r="BG1075" s="28">
        <f t="shared" si="3038"/>
        <v>0</v>
      </c>
      <c r="BH1075" s="25"/>
      <c r="BI1075" s="25">
        <f t="shared" si="3039"/>
        <v>211.5157107069594</v>
      </c>
      <c r="BJ1075" s="28">
        <f t="shared" si="3040"/>
        <v>0</v>
      </c>
      <c r="BK1075" s="25"/>
      <c r="BL1075" s="25">
        <f t="shared" si="3041"/>
        <v>213.58856467188761</v>
      </c>
      <c r="BM1075" s="28">
        <f t="shared" si="3042"/>
        <v>0</v>
      </c>
      <c r="CZ1075" s="30"/>
      <c r="DA1075" s="30"/>
      <c r="DB1075" s="30"/>
      <c r="DC1075" s="30"/>
      <c r="DD1075" s="30"/>
      <c r="DE1075" s="30"/>
      <c r="DF1075" s="30"/>
      <c r="DG1075" s="30"/>
      <c r="DH1075" s="30"/>
      <c r="DI1075" s="30"/>
      <c r="DJ1075" s="30"/>
      <c r="DK1075" s="30"/>
      <c r="DL1075" s="30"/>
      <c r="DM1075" s="30"/>
      <c r="DN1075" s="30"/>
      <c r="DO1075" s="30"/>
      <c r="DP1075" s="30"/>
      <c r="DQ1075" s="30"/>
      <c r="DR1075" s="30"/>
      <c r="DS1075" s="30"/>
      <c r="DT1075" s="30"/>
      <c r="DU1075" s="30"/>
      <c r="DV1075" s="30"/>
      <c r="DW1075" s="30"/>
      <c r="DX1075" s="30"/>
      <c r="DY1075" s="30"/>
      <c r="DZ1075" s="30"/>
      <c r="EA1075" s="30"/>
      <c r="EB1075" s="30"/>
      <c r="EC1075" s="30"/>
      <c r="ED1075" s="30"/>
      <c r="EE1075" s="30"/>
      <c r="EF1075" s="30"/>
      <c r="EG1075" s="30"/>
      <c r="EH1075" s="30"/>
      <c r="EI1075" s="30"/>
      <c r="EJ1075" s="30"/>
      <c r="EK1075" s="30"/>
      <c r="EL1075" s="30"/>
      <c r="EM1075" s="30"/>
      <c r="EN1075" s="30"/>
      <c r="EO1075" s="30"/>
      <c r="EP1075" s="30"/>
      <c r="EQ1075" s="30"/>
      <c r="ER1075" s="30"/>
      <c r="ES1075" s="30"/>
      <c r="ET1075" s="30"/>
      <c r="EU1075" s="30"/>
      <c r="EV1075" s="30"/>
      <c r="EW1075" s="30"/>
      <c r="EX1075" s="30"/>
      <c r="EY1075" s="30"/>
      <c r="EZ1075" s="30"/>
      <c r="FA1075" s="30"/>
      <c r="FB1075" s="30"/>
      <c r="FC1075" s="30"/>
      <c r="FD1075" s="30"/>
      <c r="FE1075" s="30"/>
      <c r="FF1075" s="30"/>
      <c r="FG1075" s="30"/>
      <c r="FH1075" s="30"/>
      <c r="FI1075" s="30"/>
    </row>
    <row r="1076" spans="1:165" s="29" customFormat="1" ht="24.95" customHeight="1" x14ac:dyDescent="0.15">
      <c r="A1076" s="23" t="s">
        <v>57</v>
      </c>
      <c r="B1076" s="23" t="s">
        <v>2739</v>
      </c>
      <c r="C1076" s="23" t="s">
        <v>2740</v>
      </c>
      <c r="D1076" s="23" t="s">
        <v>2741</v>
      </c>
      <c r="E1076" s="23" t="s">
        <v>713</v>
      </c>
      <c r="F1076" s="110">
        <v>116</v>
      </c>
      <c r="G1076" s="23"/>
      <c r="H1076" s="23"/>
      <c r="I1076" s="23"/>
      <c r="J1076" s="23"/>
      <c r="K1076" s="23"/>
      <c r="L1076" s="23"/>
      <c r="M1076" s="94">
        <v>100</v>
      </c>
      <c r="N1076" s="94"/>
      <c r="O1076" s="24">
        <f t="shared" si="3004"/>
        <v>116</v>
      </c>
      <c r="P1076" s="25">
        <f t="shared" si="3005"/>
        <v>105.56667058559987</v>
      </c>
      <c r="Q1076" s="26">
        <f t="shared" si="3006"/>
        <v>11780.170077863662</v>
      </c>
      <c r="R1076" s="27">
        <f t="shared" si="3007"/>
        <v>100</v>
      </c>
      <c r="S1076" s="27">
        <f t="shared" si="3008"/>
        <v>100.98</v>
      </c>
      <c r="T1076" s="28">
        <f t="shared" si="3009"/>
        <v>10098</v>
      </c>
      <c r="U1076" s="25">
        <v>50</v>
      </c>
      <c r="V1076" s="25">
        <f t="shared" si="3010"/>
        <v>100.98</v>
      </c>
      <c r="W1076" s="28">
        <f t="shared" si="3011"/>
        <v>5049</v>
      </c>
      <c r="X1076" s="25"/>
      <c r="Y1076" s="25">
        <f t="shared" si="3012"/>
        <v>101.969604</v>
      </c>
      <c r="Z1076" s="28">
        <f t="shared" si="3013"/>
        <v>0</v>
      </c>
      <c r="AA1076" s="25">
        <v>50</v>
      </c>
      <c r="AB1076" s="25">
        <f t="shared" si="3014"/>
        <v>102.96890611920001</v>
      </c>
      <c r="AC1076" s="28">
        <f t="shared" si="3015"/>
        <v>5148.445305960001</v>
      </c>
      <c r="AD1076" s="27">
        <f t="shared" si="3016"/>
        <v>10</v>
      </c>
      <c r="AE1076" s="27">
        <f t="shared" si="3017"/>
        <v>103.97800139916818</v>
      </c>
      <c r="AF1076" s="28">
        <f t="shared" si="3018"/>
        <v>1039.7800139916817</v>
      </c>
      <c r="AG1076" s="25">
        <v>10</v>
      </c>
      <c r="AH1076" s="25">
        <f t="shared" si="3019"/>
        <v>103.97800139916818</v>
      </c>
      <c r="AI1076" s="28">
        <f t="shared" si="3020"/>
        <v>1039.7800139916817</v>
      </c>
      <c r="AJ1076" s="25"/>
      <c r="AK1076" s="25">
        <f t="shared" si="3021"/>
        <v>104.99698581288003</v>
      </c>
      <c r="AL1076" s="28">
        <f t="shared" si="3022"/>
        <v>0</v>
      </c>
      <c r="AM1076" s="25"/>
      <c r="AN1076" s="25">
        <f t="shared" si="3023"/>
        <v>106.02595627384625</v>
      </c>
      <c r="AO1076" s="28">
        <f t="shared" si="3024"/>
        <v>0</v>
      </c>
      <c r="AP1076" s="27">
        <f t="shared" si="3025"/>
        <v>6</v>
      </c>
      <c r="AQ1076" s="27">
        <f t="shared" si="3026"/>
        <v>107.06501064532995</v>
      </c>
      <c r="AR1076" s="28">
        <f t="shared" si="3027"/>
        <v>642.39006387197969</v>
      </c>
      <c r="AS1076" s="25"/>
      <c r="AT1076" s="25">
        <f t="shared" si="3028"/>
        <v>107.06501064532995</v>
      </c>
      <c r="AU1076" s="28">
        <f t="shared" si="3029"/>
        <v>0</v>
      </c>
      <c r="AV1076" s="25"/>
      <c r="AW1076" s="25">
        <f t="shared" si="3030"/>
        <v>108.11424774965418</v>
      </c>
      <c r="AX1076" s="28">
        <f t="shared" si="3031"/>
        <v>0</v>
      </c>
      <c r="AY1076" s="25">
        <v>6</v>
      </c>
      <c r="AZ1076" s="25">
        <f t="shared" si="3032"/>
        <v>109.1737673776008</v>
      </c>
      <c r="BA1076" s="28">
        <f t="shared" si="3033"/>
        <v>655.04260426560472</v>
      </c>
      <c r="BB1076" s="27">
        <f t="shared" si="3034"/>
        <v>0</v>
      </c>
      <c r="BC1076" s="27">
        <f t="shared" si="3035"/>
        <v>110.24367029790129</v>
      </c>
      <c r="BD1076" s="28">
        <f t="shared" si="3036"/>
        <v>0</v>
      </c>
      <c r="BE1076" s="25"/>
      <c r="BF1076" s="25">
        <f t="shared" si="3037"/>
        <v>110.24367029790129</v>
      </c>
      <c r="BG1076" s="28">
        <f t="shared" si="3038"/>
        <v>0</v>
      </c>
      <c r="BH1076" s="25"/>
      <c r="BI1076" s="25">
        <f t="shared" si="3039"/>
        <v>111.32405826682073</v>
      </c>
      <c r="BJ1076" s="28">
        <f t="shared" si="3040"/>
        <v>0</v>
      </c>
      <c r="BK1076" s="25"/>
      <c r="BL1076" s="25">
        <f t="shared" si="3041"/>
        <v>112.41503403783557</v>
      </c>
      <c r="BM1076" s="28">
        <f t="shared" si="3042"/>
        <v>0</v>
      </c>
      <c r="CZ1076" s="30"/>
      <c r="DA1076" s="30"/>
      <c r="DB1076" s="30"/>
      <c r="DC1076" s="30"/>
      <c r="DD1076" s="30"/>
      <c r="DE1076" s="30"/>
      <c r="DF1076" s="30"/>
      <c r="DG1076" s="30"/>
      <c r="DH1076" s="30"/>
      <c r="DI1076" s="30"/>
      <c r="DJ1076" s="30"/>
      <c r="DK1076" s="30"/>
      <c r="DL1076" s="30"/>
      <c r="DM1076" s="30"/>
      <c r="DN1076" s="30"/>
      <c r="DO1076" s="30"/>
      <c r="DP1076" s="30"/>
      <c r="DQ1076" s="30"/>
      <c r="DR1076" s="30"/>
      <c r="DS1076" s="30"/>
      <c r="DT1076" s="30"/>
      <c r="DU1076" s="30"/>
      <c r="DV1076" s="30"/>
      <c r="DW1076" s="30"/>
      <c r="DX1076" s="30"/>
      <c r="DY1076" s="30"/>
      <c r="DZ1076" s="30"/>
      <c r="EA1076" s="30"/>
      <c r="EB1076" s="30"/>
      <c r="EC1076" s="30"/>
      <c r="ED1076" s="30"/>
      <c r="EE1076" s="30"/>
      <c r="EF1076" s="30"/>
      <c r="EG1076" s="30"/>
      <c r="EH1076" s="30"/>
      <c r="EI1076" s="30"/>
      <c r="EJ1076" s="30"/>
      <c r="EK1076" s="30"/>
      <c r="EL1076" s="30"/>
      <c r="EM1076" s="30"/>
      <c r="EN1076" s="30"/>
      <c r="EO1076" s="30"/>
      <c r="EP1076" s="30"/>
      <c r="EQ1076" s="30"/>
      <c r="ER1076" s="30"/>
      <c r="ES1076" s="30"/>
      <c r="ET1076" s="30"/>
      <c r="EU1076" s="30"/>
      <c r="EV1076" s="30"/>
      <c r="EW1076" s="30"/>
      <c r="EX1076" s="30"/>
      <c r="EY1076" s="30"/>
      <c r="EZ1076" s="30"/>
      <c r="FA1076" s="30"/>
      <c r="FB1076" s="30"/>
      <c r="FC1076" s="30"/>
      <c r="FD1076" s="30"/>
      <c r="FE1076" s="30"/>
      <c r="FF1076" s="30"/>
      <c r="FG1076" s="30"/>
      <c r="FH1076" s="30"/>
      <c r="FI1076" s="30"/>
    </row>
    <row r="1077" spans="1:165" s="35" customFormat="1" ht="25.5" customHeight="1" x14ac:dyDescent="0.2">
      <c r="A1077" s="31"/>
      <c r="B1077" s="31"/>
      <c r="C1077" s="31"/>
      <c r="D1077" s="31"/>
      <c r="E1077" s="32"/>
      <c r="F1077" s="111"/>
      <c r="G1077" s="32"/>
      <c r="H1077" s="32"/>
      <c r="I1077" s="32"/>
      <c r="J1077" s="32"/>
      <c r="K1077" s="32"/>
      <c r="L1077" s="32"/>
      <c r="M1077" s="95"/>
      <c r="N1077" s="95"/>
      <c r="O1077" s="33"/>
      <c r="P1077" s="33"/>
      <c r="Q1077" s="33">
        <f>T1077+AF1077+AR1077+BD1077</f>
        <v>425023.6411898529</v>
      </c>
      <c r="R1077" s="34"/>
      <c r="S1077" s="34"/>
      <c r="T1077" s="34">
        <f>SUM(T1058:T1076)</f>
        <v>112580.39457720002</v>
      </c>
      <c r="U1077" s="34"/>
      <c r="V1077" s="34"/>
      <c r="W1077" s="34">
        <f>SUM(W1058:W1076)</f>
        <v>41921.405717399997</v>
      </c>
      <c r="X1077" s="34"/>
      <c r="Y1077" s="34"/>
      <c r="Z1077" s="34">
        <f>SUM(Z1058:Z1076)</f>
        <v>26165.576793814922</v>
      </c>
      <c r="AA1077" s="34"/>
      <c r="AB1077" s="34"/>
      <c r="AC1077" s="34">
        <f>SUM(AC1058:AC1076)</f>
        <v>45628.691684347876</v>
      </c>
      <c r="AD1077" s="34"/>
      <c r="AE1077" s="34"/>
      <c r="AF1077" s="34">
        <f>SUM(AF1058:AF1076)</f>
        <v>118907.18467544101</v>
      </c>
      <c r="AG1077" s="34"/>
      <c r="AH1077" s="34"/>
      <c r="AI1077" s="34">
        <f>SUM(AI1058:AI1076)</f>
        <v>30131.965947187375</v>
      </c>
      <c r="AJ1077" s="34"/>
      <c r="AK1077" s="34"/>
      <c r="AL1077" s="34">
        <f>SUM(AL1058:AL1076)</f>
        <v>38098.638238368396</v>
      </c>
      <c r="AM1077" s="34"/>
      <c r="AN1077" s="34"/>
      <c r="AO1077" s="34">
        <f>SUM(AO1058:AO1076)</f>
        <v>52051.734094229672</v>
      </c>
      <c r="AP1077" s="34"/>
      <c r="AQ1077" s="34"/>
      <c r="AR1077" s="34">
        <f>SUM(AR1058:AR1076)</f>
        <v>151249.02749848727</v>
      </c>
      <c r="AS1077" s="34"/>
      <c r="AT1077" s="34"/>
      <c r="AU1077" s="34">
        <f>SUM(AU1058:AU1076)</f>
        <v>63662.615478488187</v>
      </c>
      <c r="AV1077" s="34"/>
      <c r="AW1077" s="34"/>
      <c r="AX1077" s="34">
        <f>SUM(AX1058:AX1076)</f>
        <v>64631.057325188274</v>
      </c>
      <c r="AY1077" s="34"/>
      <c r="AZ1077" s="34"/>
      <c r="BA1077" s="34">
        <f>SUM(BA1058:BA1076)</f>
        <v>24047.075807626352</v>
      </c>
      <c r="BB1077" s="34"/>
      <c r="BC1077" s="34"/>
      <c r="BD1077" s="34">
        <f>SUM(BD1058:BD1076)</f>
        <v>42287.034438724651</v>
      </c>
      <c r="BE1077" s="34"/>
      <c r="BF1077" s="34"/>
      <c r="BG1077" s="34">
        <f>SUM(BG1058:BG1076)</f>
        <v>13821.517939803412</v>
      </c>
      <c r="BH1077" s="34"/>
      <c r="BI1077" s="34"/>
      <c r="BJ1077" s="34">
        <f>SUM(BJ1058:BJ1076)</f>
        <v>20120.810482797617</v>
      </c>
      <c r="BK1077" s="34"/>
      <c r="BL1077" s="34"/>
      <c r="BM1077" s="34">
        <f>SUM(BM1058:BM1076)</f>
        <v>8708.1800249756125</v>
      </c>
      <c r="BN1077" s="29"/>
    </row>
    <row r="1078" spans="1:165" s="29" customFormat="1" ht="24.95" customHeight="1" x14ac:dyDescent="0.15">
      <c r="A1078" s="23" t="s">
        <v>57</v>
      </c>
      <c r="B1078" s="23" t="s">
        <v>2742</v>
      </c>
      <c r="C1078" s="23" t="s">
        <v>2743</v>
      </c>
      <c r="D1078" s="23" t="s">
        <v>2744</v>
      </c>
      <c r="E1078" s="23" t="s">
        <v>713</v>
      </c>
      <c r="F1078" s="110">
        <v>100</v>
      </c>
      <c r="G1078" s="23"/>
      <c r="H1078" s="23"/>
      <c r="I1078" s="23"/>
      <c r="J1078" s="23"/>
      <c r="K1078" s="23" t="s">
        <v>4138</v>
      </c>
      <c r="L1078" s="23"/>
      <c r="M1078" s="94">
        <v>298.8</v>
      </c>
      <c r="N1078" s="94"/>
      <c r="O1078" s="24">
        <f t="shared" ref="O1078:O1080" si="3043">R1078+AD1078+AP1078+BB1078</f>
        <v>100</v>
      </c>
      <c r="P1078" s="25">
        <f t="shared" ref="P1078:P1080" si="3044">(S1078+AE1078+AQ1078+BC1078)/4</f>
        <v>315.43321170977237</v>
      </c>
      <c r="Q1078" s="26">
        <f t="shared" ref="Q1078:Q1080" si="3045">T1078+AF1078+AR1078+BD1078</f>
        <v>31622.065835723333</v>
      </c>
      <c r="R1078" s="27">
        <f t="shared" ref="R1078:R1080" si="3046">U1078+X1078+AA1078</f>
        <v>0</v>
      </c>
      <c r="S1078" s="27">
        <f t="shared" ref="S1078:S1080" si="3047">V1078</f>
        <v>301.72824000000003</v>
      </c>
      <c r="T1078" s="28">
        <f t="shared" ref="T1078:T1080" si="3048">R1078*S1078</f>
        <v>0</v>
      </c>
      <c r="U1078" s="25"/>
      <c r="V1078" s="25">
        <f t="shared" ref="V1078:V1080" si="3049">M1078*1.0098</f>
        <v>301.72824000000003</v>
      </c>
      <c r="W1078" s="28">
        <f t="shared" ref="W1078:W1080" si="3050">U1078*V1078</f>
        <v>0</v>
      </c>
      <c r="X1078" s="25"/>
      <c r="Y1078" s="25">
        <f t="shared" ref="Y1078:Y1080" si="3051">V1078*1.0098</f>
        <v>304.68517675200002</v>
      </c>
      <c r="Z1078" s="28">
        <f t="shared" ref="Z1078:Z1080" si="3052">X1078*Y1078</f>
        <v>0</v>
      </c>
      <c r="AA1078" s="25"/>
      <c r="AB1078" s="25">
        <f t="shared" ref="AB1078:AB1080" si="3053">Y1078*1.0098</f>
        <v>307.67109148416961</v>
      </c>
      <c r="AC1078" s="28">
        <f t="shared" ref="AC1078:AC1080" si="3054">AA1078*AB1078</f>
        <v>0</v>
      </c>
      <c r="AD1078" s="27">
        <f t="shared" ref="AD1078:AD1080" si="3055">AG1078+AJ1078+AM1078</f>
        <v>40</v>
      </c>
      <c r="AE1078" s="27">
        <f t="shared" ref="AE1078:AE1080" si="3056">AH1078</f>
        <v>310.68626818071448</v>
      </c>
      <c r="AF1078" s="28">
        <f t="shared" ref="AF1078:AF1080" si="3057">AD1078*AE1078</f>
        <v>12427.450727228579</v>
      </c>
      <c r="AG1078" s="25"/>
      <c r="AH1078" s="25">
        <f t="shared" ref="AH1078:AH1080" si="3058">AB1078*1.0098</f>
        <v>310.68626818071448</v>
      </c>
      <c r="AI1078" s="28">
        <f t="shared" ref="AI1078:AI1080" si="3059">AG1078*AH1078</f>
        <v>0</v>
      </c>
      <c r="AJ1078" s="25">
        <v>20</v>
      </c>
      <c r="AK1078" s="25">
        <f t="shared" ref="AK1078:AK1080" si="3060">AH1078*1.0098</f>
        <v>313.73099360888551</v>
      </c>
      <c r="AL1078" s="28">
        <f t="shared" ref="AL1078:AL1080" si="3061">AJ1078*AK1078</f>
        <v>6274.61987217771</v>
      </c>
      <c r="AM1078" s="25">
        <v>20</v>
      </c>
      <c r="AN1078" s="25">
        <f t="shared" ref="AN1078:AN1080" si="3062">AK1078*1.0098</f>
        <v>316.80555734625261</v>
      </c>
      <c r="AO1078" s="28">
        <f t="shared" ref="AO1078:AO1080" si="3063">AM1078*AN1078</f>
        <v>6336.1111469250518</v>
      </c>
      <c r="AP1078" s="27">
        <f t="shared" ref="AP1078:AP1080" si="3064">AS1078+AV1078+AY1078</f>
        <v>60</v>
      </c>
      <c r="AQ1078" s="27">
        <f t="shared" ref="AQ1078:AQ1080" si="3065">AT1078</f>
        <v>319.9102518082459</v>
      </c>
      <c r="AR1078" s="28">
        <f t="shared" ref="AR1078:AR1080" si="3066">AP1078*AQ1078</f>
        <v>19194.615108494756</v>
      </c>
      <c r="AS1078" s="25">
        <v>20</v>
      </c>
      <c r="AT1078" s="25">
        <f t="shared" ref="AT1078:AT1080" si="3067">AN1078*1.0098</f>
        <v>319.9102518082459</v>
      </c>
      <c r="AU1078" s="28">
        <f t="shared" ref="AU1078:AU1080" si="3068">AS1078*AT1078</f>
        <v>6398.2050361649181</v>
      </c>
      <c r="AV1078" s="25">
        <v>20</v>
      </c>
      <c r="AW1078" s="25">
        <f t="shared" ref="AW1078:AW1080" si="3069">AT1078*1.0098</f>
        <v>323.04537227596671</v>
      </c>
      <c r="AX1078" s="28">
        <f t="shared" ref="AX1078:AX1080" si="3070">AV1078*AW1078</f>
        <v>6460.907445519334</v>
      </c>
      <c r="AY1078" s="25">
        <v>20</v>
      </c>
      <c r="AZ1078" s="25">
        <f t="shared" ref="AZ1078:AZ1080" si="3071">AW1078*1.0098</f>
        <v>326.21121692427118</v>
      </c>
      <c r="BA1078" s="28">
        <f t="shared" ref="BA1078:BA1080" si="3072">AY1078*AZ1078</f>
        <v>6524.2243384854237</v>
      </c>
      <c r="BB1078" s="27">
        <f t="shared" ref="BB1078:BB1080" si="3073">BE1078+BH1078+BK1078</f>
        <v>0</v>
      </c>
      <c r="BC1078" s="27">
        <f t="shared" ref="BC1078:BC1080" si="3074">BF1078</f>
        <v>329.40808685012905</v>
      </c>
      <c r="BD1078" s="28">
        <f t="shared" ref="BD1078:BD1080" si="3075">BB1078*BC1078</f>
        <v>0</v>
      </c>
      <c r="BE1078" s="25"/>
      <c r="BF1078" s="25">
        <f t="shared" ref="BF1078:BF1080" si="3076">AZ1078*1.0098</f>
        <v>329.40808685012905</v>
      </c>
      <c r="BG1078" s="28">
        <f t="shared" ref="BG1078:BG1080" si="3077">BE1078*BF1078</f>
        <v>0</v>
      </c>
      <c r="BH1078" s="25"/>
      <c r="BI1078" s="25">
        <f t="shared" ref="BI1078:BI1080" si="3078">BF1078*1.0098</f>
        <v>332.63628610126034</v>
      </c>
      <c r="BJ1078" s="28">
        <f t="shared" ref="BJ1078:BJ1080" si="3079">BH1078*BI1078</f>
        <v>0</v>
      </c>
      <c r="BK1078" s="25"/>
      <c r="BL1078" s="25">
        <f t="shared" ref="BL1078:BL1080" si="3080">BI1078*1.0098</f>
        <v>335.89612170505268</v>
      </c>
      <c r="BM1078" s="28">
        <f t="shared" ref="BM1078:BM1080" si="3081">BK1078*BL1078</f>
        <v>0</v>
      </c>
      <c r="CZ1078" s="30"/>
      <c r="DA1078" s="30"/>
      <c r="DB1078" s="30"/>
      <c r="DC1078" s="30"/>
      <c r="DD1078" s="30"/>
      <c r="DE1078" s="30"/>
      <c r="DF1078" s="30"/>
      <c r="DG1078" s="30"/>
      <c r="DH1078" s="30"/>
      <c r="DI1078" s="30"/>
      <c r="DJ1078" s="30"/>
      <c r="DK1078" s="30"/>
      <c r="DL1078" s="30"/>
      <c r="DM1078" s="30"/>
      <c r="DN1078" s="30"/>
      <c r="DO1078" s="30"/>
      <c r="DP1078" s="30"/>
      <c r="DQ1078" s="30"/>
      <c r="DR1078" s="30"/>
      <c r="DS1078" s="30"/>
      <c r="DT1078" s="30"/>
      <c r="DU1078" s="30"/>
      <c r="DV1078" s="30"/>
      <c r="DW1078" s="30"/>
      <c r="DX1078" s="30"/>
      <c r="DY1078" s="30"/>
      <c r="DZ1078" s="30"/>
      <c r="EA1078" s="30"/>
      <c r="EB1078" s="30"/>
      <c r="EC1078" s="30"/>
      <c r="ED1078" s="30"/>
      <c r="EE1078" s="30"/>
      <c r="EF1078" s="30"/>
      <c r="EG1078" s="30"/>
      <c r="EH1078" s="30"/>
      <c r="EI1078" s="30"/>
      <c r="EJ1078" s="30"/>
      <c r="EK1078" s="30"/>
      <c r="EL1078" s="30"/>
      <c r="EM1078" s="30"/>
      <c r="EN1078" s="30"/>
      <c r="EO1078" s="30"/>
      <c r="EP1078" s="30"/>
      <c r="EQ1078" s="30"/>
      <c r="ER1078" s="30"/>
      <c r="ES1078" s="30"/>
      <c r="ET1078" s="30"/>
      <c r="EU1078" s="30"/>
      <c r="EV1078" s="30"/>
      <c r="EW1078" s="30"/>
      <c r="EX1078" s="30"/>
      <c r="EY1078" s="30"/>
      <c r="EZ1078" s="30"/>
      <c r="FA1078" s="30"/>
      <c r="FB1078" s="30"/>
      <c r="FC1078" s="30"/>
      <c r="FD1078" s="30"/>
      <c r="FE1078" s="30"/>
      <c r="FF1078" s="30"/>
      <c r="FG1078" s="30"/>
      <c r="FH1078" s="30"/>
      <c r="FI1078" s="30"/>
    </row>
    <row r="1079" spans="1:165" s="29" customFormat="1" ht="24.95" customHeight="1" x14ac:dyDescent="0.15">
      <c r="A1079" s="23" t="s">
        <v>57</v>
      </c>
      <c r="B1079" s="23" t="s">
        <v>2745</v>
      </c>
      <c r="C1079" s="23" t="s">
        <v>2746</v>
      </c>
      <c r="D1079" s="23" t="s">
        <v>2744</v>
      </c>
      <c r="E1079" s="23" t="s">
        <v>713</v>
      </c>
      <c r="F1079" s="110">
        <v>100</v>
      </c>
      <c r="G1079" s="23"/>
      <c r="H1079" s="23"/>
      <c r="I1079" s="23"/>
      <c r="J1079" s="23"/>
      <c r="K1079" s="23" t="s">
        <v>4138</v>
      </c>
      <c r="L1079" s="23"/>
      <c r="M1079" s="94">
        <v>160</v>
      </c>
      <c r="N1079" s="94"/>
      <c r="O1079" s="24">
        <f t="shared" si="3043"/>
        <v>100</v>
      </c>
      <c r="P1079" s="25">
        <f t="shared" si="3044"/>
        <v>168.90667293695975</v>
      </c>
      <c r="Q1079" s="26">
        <f t="shared" si="3045"/>
        <v>16932.833111498439</v>
      </c>
      <c r="R1079" s="27">
        <f t="shared" si="3046"/>
        <v>0</v>
      </c>
      <c r="S1079" s="27">
        <f t="shared" si="3047"/>
        <v>161.56800000000001</v>
      </c>
      <c r="T1079" s="28">
        <f t="shared" si="3048"/>
        <v>0</v>
      </c>
      <c r="U1079" s="25"/>
      <c r="V1079" s="25">
        <f t="shared" si="3049"/>
        <v>161.56800000000001</v>
      </c>
      <c r="W1079" s="28">
        <f t="shared" si="3050"/>
        <v>0</v>
      </c>
      <c r="X1079" s="25"/>
      <c r="Y1079" s="25">
        <f t="shared" si="3051"/>
        <v>163.15136640000003</v>
      </c>
      <c r="Z1079" s="28">
        <f t="shared" si="3052"/>
        <v>0</v>
      </c>
      <c r="AA1079" s="25"/>
      <c r="AB1079" s="25">
        <f t="shared" si="3053"/>
        <v>164.75024979072003</v>
      </c>
      <c r="AC1079" s="28">
        <f t="shared" si="3054"/>
        <v>0</v>
      </c>
      <c r="AD1079" s="27">
        <f t="shared" si="3055"/>
        <v>40</v>
      </c>
      <c r="AE1079" s="27">
        <f t="shared" si="3056"/>
        <v>166.36480223866909</v>
      </c>
      <c r="AF1079" s="28">
        <f t="shared" si="3057"/>
        <v>6654.5920895467634</v>
      </c>
      <c r="AG1079" s="25"/>
      <c r="AH1079" s="25">
        <f t="shared" si="3058"/>
        <v>166.36480223866909</v>
      </c>
      <c r="AI1079" s="28">
        <f t="shared" si="3059"/>
        <v>0</v>
      </c>
      <c r="AJ1079" s="25">
        <v>20</v>
      </c>
      <c r="AK1079" s="25">
        <f t="shared" si="3060"/>
        <v>167.99517730060805</v>
      </c>
      <c r="AL1079" s="28">
        <f t="shared" si="3061"/>
        <v>3359.9035460121609</v>
      </c>
      <c r="AM1079" s="25">
        <v>20</v>
      </c>
      <c r="AN1079" s="25">
        <f t="shared" si="3062"/>
        <v>169.641530038154</v>
      </c>
      <c r="AO1079" s="28">
        <f t="shared" si="3063"/>
        <v>3392.8306007630799</v>
      </c>
      <c r="AP1079" s="27">
        <f t="shared" si="3064"/>
        <v>60</v>
      </c>
      <c r="AQ1079" s="27">
        <f t="shared" si="3065"/>
        <v>171.30401703252792</v>
      </c>
      <c r="AR1079" s="28">
        <f t="shared" si="3066"/>
        <v>10278.241021951675</v>
      </c>
      <c r="AS1079" s="25">
        <v>20</v>
      </c>
      <c r="AT1079" s="25">
        <f t="shared" si="3067"/>
        <v>171.30401703252792</v>
      </c>
      <c r="AU1079" s="28">
        <f t="shared" si="3068"/>
        <v>3426.0803406505584</v>
      </c>
      <c r="AV1079" s="25">
        <v>20</v>
      </c>
      <c r="AW1079" s="25">
        <f t="shared" si="3069"/>
        <v>172.9827963994467</v>
      </c>
      <c r="AX1079" s="28">
        <f t="shared" si="3070"/>
        <v>3459.6559279889339</v>
      </c>
      <c r="AY1079" s="25">
        <v>20</v>
      </c>
      <c r="AZ1079" s="25">
        <f t="shared" si="3071"/>
        <v>174.67802780416127</v>
      </c>
      <c r="BA1079" s="28">
        <f t="shared" si="3072"/>
        <v>3493.5605560832255</v>
      </c>
      <c r="BB1079" s="27">
        <f t="shared" si="3073"/>
        <v>0</v>
      </c>
      <c r="BC1079" s="27">
        <f t="shared" si="3074"/>
        <v>176.38987247664207</v>
      </c>
      <c r="BD1079" s="28">
        <f t="shared" si="3075"/>
        <v>0</v>
      </c>
      <c r="BE1079" s="25"/>
      <c r="BF1079" s="25">
        <f t="shared" si="3076"/>
        <v>176.38987247664207</v>
      </c>
      <c r="BG1079" s="28">
        <f t="shared" si="3077"/>
        <v>0</v>
      </c>
      <c r="BH1079" s="25"/>
      <c r="BI1079" s="25">
        <f t="shared" si="3078"/>
        <v>178.11849322691316</v>
      </c>
      <c r="BJ1079" s="28">
        <f t="shared" si="3079"/>
        <v>0</v>
      </c>
      <c r="BK1079" s="25"/>
      <c r="BL1079" s="25">
        <f t="shared" si="3080"/>
        <v>179.86405446053692</v>
      </c>
      <c r="BM1079" s="28">
        <f t="shared" si="3081"/>
        <v>0</v>
      </c>
      <c r="CZ1079" s="30"/>
      <c r="DA1079" s="30"/>
      <c r="DB1079" s="30"/>
      <c r="DC1079" s="30"/>
      <c r="DD1079" s="30"/>
      <c r="DE1079" s="30"/>
      <c r="DF1079" s="30"/>
      <c r="DG1079" s="30"/>
      <c r="DH1079" s="30"/>
      <c r="DI1079" s="30"/>
      <c r="DJ1079" s="30"/>
      <c r="DK1079" s="30"/>
      <c r="DL1079" s="30"/>
      <c r="DM1079" s="30"/>
      <c r="DN1079" s="30"/>
      <c r="DO1079" s="30"/>
      <c r="DP1079" s="30"/>
      <c r="DQ1079" s="30"/>
      <c r="DR1079" s="30"/>
      <c r="DS1079" s="30"/>
      <c r="DT1079" s="30"/>
      <c r="DU1079" s="30"/>
      <c r="DV1079" s="30"/>
      <c r="DW1079" s="30"/>
      <c r="DX1079" s="30"/>
      <c r="DY1079" s="30"/>
      <c r="DZ1079" s="30"/>
      <c r="EA1079" s="30"/>
      <c r="EB1079" s="30"/>
      <c r="EC1079" s="30"/>
      <c r="ED1079" s="30"/>
      <c r="EE1079" s="30"/>
      <c r="EF1079" s="30"/>
      <c r="EG1079" s="30"/>
      <c r="EH1079" s="30"/>
      <c r="EI1079" s="30"/>
      <c r="EJ1079" s="30"/>
      <c r="EK1079" s="30"/>
      <c r="EL1079" s="30"/>
      <c r="EM1079" s="30"/>
      <c r="EN1079" s="30"/>
      <c r="EO1079" s="30"/>
      <c r="EP1079" s="30"/>
      <c r="EQ1079" s="30"/>
      <c r="ER1079" s="30"/>
      <c r="ES1079" s="30"/>
      <c r="ET1079" s="30"/>
      <c r="EU1079" s="30"/>
      <c r="EV1079" s="30"/>
      <c r="EW1079" s="30"/>
      <c r="EX1079" s="30"/>
      <c r="EY1079" s="30"/>
      <c r="EZ1079" s="30"/>
      <c r="FA1079" s="30"/>
      <c r="FB1079" s="30"/>
      <c r="FC1079" s="30"/>
      <c r="FD1079" s="30"/>
      <c r="FE1079" s="30"/>
      <c r="FF1079" s="30"/>
      <c r="FG1079" s="30"/>
      <c r="FH1079" s="30"/>
      <c r="FI1079" s="30"/>
    </row>
    <row r="1080" spans="1:165" s="29" customFormat="1" ht="24.95" customHeight="1" x14ac:dyDescent="0.15">
      <c r="A1080" s="23" t="s">
        <v>57</v>
      </c>
      <c r="B1080" s="23" t="s">
        <v>2747</v>
      </c>
      <c r="C1080" s="23" t="s">
        <v>2748</v>
      </c>
      <c r="D1080" s="23"/>
      <c r="E1080" s="23" t="s">
        <v>465</v>
      </c>
      <c r="F1080" s="110">
        <v>46</v>
      </c>
      <c r="G1080" s="23"/>
      <c r="H1080" s="23"/>
      <c r="I1080" s="23"/>
      <c r="J1080" s="23"/>
      <c r="K1080" s="23" t="s">
        <v>4138</v>
      </c>
      <c r="L1080" s="23"/>
      <c r="M1080" s="94">
        <v>7.2</v>
      </c>
      <c r="N1080" s="94"/>
      <c r="O1080" s="24">
        <f t="shared" si="3043"/>
        <v>46</v>
      </c>
      <c r="P1080" s="25">
        <f t="shared" si="3044"/>
        <v>7.600800282163191</v>
      </c>
      <c r="Q1080" s="26">
        <f t="shared" si="3045"/>
        <v>334.44576000000001</v>
      </c>
      <c r="R1080" s="27">
        <f t="shared" si="3046"/>
        <v>46</v>
      </c>
      <c r="S1080" s="27">
        <f t="shared" si="3047"/>
        <v>7.2705600000000006</v>
      </c>
      <c r="T1080" s="28">
        <f t="shared" si="3048"/>
        <v>334.44576000000001</v>
      </c>
      <c r="U1080" s="25">
        <v>30</v>
      </c>
      <c r="V1080" s="25">
        <f t="shared" si="3049"/>
        <v>7.2705600000000006</v>
      </c>
      <c r="W1080" s="28">
        <f t="shared" si="3050"/>
        <v>218.11680000000001</v>
      </c>
      <c r="X1080" s="25">
        <v>10</v>
      </c>
      <c r="Y1080" s="25">
        <f t="shared" si="3051"/>
        <v>7.3418114880000012</v>
      </c>
      <c r="Z1080" s="28">
        <f t="shared" si="3052"/>
        <v>73.418114880000019</v>
      </c>
      <c r="AA1080" s="25">
        <v>6</v>
      </c>
      <c r="AB1080" s="25">
        <f t="shared" si="3053"/>
        <v>7.4137612405824012</v>
      </c>
      <c r="AC1080" s="28">
        <f t="shared" si="3054"/>
        <v>44.482567443494403</v>
      </c>
      <c r="AD1080" s="27">
        <f t="shared" si="3055"/>
        <v>0</v>
      </c>
      <c r="AE1080" s="27">
        <f t="shared" si="3056"/>
        <v>7.4864161007401089</v>
      </c>
      <c r="AF1080" s="28">
        <f t="shared" si="3057"/>
        <v>0</v>
      </c>
      <c r="AG1080" s="25"/>
      <c r="AH1080" s="25">
        <f t="shared" si="3058"/>
        <v>7.4864161007401089</v>
      </c>
      <c r="AI1080" s="28">
        <f t="shared" si="3059"/>
        <v>0</v>
      </c>
      <c r="AJ1080" s="25"/>
      <c r="AK1080" s="25">
        <f t="shared" si="3060"/>
        <v>7.5597829785273625</v>
      </c>
      <c r="AL1080" s="28">
        <f t="shared" si="3061"/>
        <v>0</v>
      </c>
      <c r="AM1080" s="25"/>
      <c r="AN1080" s="25">
        <f t="shared" si="3062"/>
        <v>7.6338688517169313</v>
      </c>
      <c r="AO1080" s="28">
        <f t="shared" si="3063"/>
        <v>0</v>
      </c>
      <c r="AP1080" s="27">
        <f t="shared" si="3064"/>
        <v>0</v>
      </c>
      <c r="AQ1080" s="27">
        <f t="shared" si="3065"/>
        <v>7.7086807664637575</v>
      </c>
      <c r="AR1080" s="28">
        <f t="shared" si="3066"/>
        <v>0</v>
      </c>
      <c r="AS1080" s="25"/>
      <c r="AT1080" s="25">
        <f t="shared" si="3067"/>
        <v>7.7086807664637575</v>
      </c>
      <c r="AU1080" s="28">
        <f t="shared" si="3068"/>
        <v>0</v>
      </c>
      <c r="AV1080" s="25"/>
      <c r="AW1080" s="25">
        <f t="shared" si="3069"/>
        <v>7.7842258379751028</v>
      </c>
      <c r="AX1080" s="28">
        <f t="shared" si="3070"/>
        <v>0</v>
      </c>
      <c r="AY1080" s="25"/>
      <c r="AZ1080" s="25">
        <f t="shared" si="3071"/>
        <v>7.8605112511872592</v>
      </c>
      <c r="BA1080" s="28">
        <f t="shared" si="3072"/>
        <v>0</v>
      </c>
      <c r="BB1080" s="27">
        <f t="shared" si="3073"/>
        <v>0</v>
      </c>
      <c r="BC1080" s="27">
        <f t="shared" si="3074"/>
        <v>7.9375442614488945</v>
      </c>
      <c r="BD1080" s="28">
        <f t="shared" si="3075"/>
        <v>0</v>
      </c>
      <c r="BE1080" s="25"/>
      <c r="BF1080" s="25">
        <f t="shared" si="3076"/>
        <v>7.9375442614488945</v>
      </c>
      <c r="BG1080" s="28">
        <f t="shared" si="3077"/>
        <v>0</v>
      </c>
      <c r="BH1080" s="25"/>
      <c r="BI1080" s="25">
        <f t="shared" si="3078"/>
        <v>8.0153321952110943</v>
      </c>
      <c r="BJ1080" s="28">
        <f t="shared" si="3079"/>
        <v>0</v>
      </c>
      <c r="BK1080" s="25"/>
      <c r="BL1080" s="25">
        <f t="shared" si="3080"/>
        <v>8.0938824507241627</v>
      </c>
      <c r="BM1080" s="28">
        <f t="shared" si="3081"/>
        <v>0</v>
      </c>
      <c r="CZ1080" s="30"/>
      <c r="DA1080" s="30"/>
      <c r="DB1080" s="30"/>
      <c r="DC1080" s="30"/>
      <c r="DD1080" s="30"/>
      <c r="DE1080" s="30"/>
      <c r="DF1080" s="30"/>
      <c r="DG1080" s="30"/>
      <c r="DH1080" s="30"/>
      <c r="DI1080" s="30"/>
      <c r="DJ1080" s="30"/>
      <c r="DK1080" s="30"/>
      <c r="DL1080" s="30"/>
      <c r="DM1080" s="30"/>
      <c r="DN1080" s="30"/>
      <c r="DO1080" s="30"/>
      <c r="DP1080" s="30"/>
      <c r="DQ1080" s="30"/>
      <c r="DR1080" s="30"/>
      <c r="DS1080" s="30"/>
      <c r="DT1080" s="30"/>
      <c r="DU1080" s="30"/>
      <c r="DV1080" s="30"/>
      <c r="DW1080" s="30"/>
      <c r="DX1080" s="30"/>
      <c r="DY1080" s="30"/>
      <c r="DZ1080" s="30"/>
      <c r="EA1080" s="30"/>
      <c r="EB1080" s="30"/>
      <c r="EC1080" s="30"/>
      <c r="ED1080" s="30"/>
      <c r="EE1080" s="30"/>
      <c r="EF1080" s="30"/>
      <c r="EG1080" s="30"/>
      <c r="EH1080" s="30"/>
      <c r="EI1080" s="30"/>
      <c r="EJ1080" s="30"/>
      <c r="EK1080" s="30"/>
      <c r="EL1080" s="30"/>
      <c r="EM1080" s="30"/>
      <c r="EN1080" s="30"/>
      <c r="EO1080" s="30"/>
      <c r="EP1080" s="30"/>
      <c r="EQ1080" s="30"/>
      <c r="ER1080" s="30"/>
      <c r="ES1080" s="30"/>
      <c r="ET1080" s="30"/>
      <c r="EU1080" s="30"/>
      <c r="EV1080" s="30"/>
      <c r="EW1080" s="30"/>
      <c r="EX1080" s="30"/>
      <c r="EY1080" s="30"/>
      <c r="EZ1080" s="30"/>
      <c r="FA1080" s="30"/>
      <c r="FB1080" s="30"/>
      <c r="FC1080" s="30"/>
      <c r="FD1080" s="30"/>
      <c r="FE1080" s="30"/>
      <c r="FF1080" s="30"/>
      <c r="FG1080" s="30"/>
      <c r="FH1080" s="30"/>
      <c r="FI1080" s="30"/>
    </row>
    <row r="1081" spans="1:165" s="35" customFormat="1" ht="25.5" customHeight="1" x14ac:dyDescent="0.2">
      <c r="A1081" s="31"/>
      <c r="B1081" s="31"/>
      <c r="C1081" s="31"/>
      <c r="D1081" s="31"/>
      <c r="E1081" s="32"/>
      <c r="F1081" s="111"/>
      <c r="G1081" s="32"/>
      <c r="H1081" s="32"/>
      <c r="I1081" s="32"/>
      <c r="J1081" s="32"/>
      <c r="K1081" s="32"/>
      <c r="L1081" s="32"/>
      <c r="M1081" s="95"/>
      <c r="N1081" s="95"/>
      <c r="O1081" s="33"/>
      <c r="P1081" s="33"/>
      <c r="Q1081" s="33">
        <f>T1081+AF1081+AR1081+BD1081</f>
        <v>48889.344707221768</v>
      </c>
      <c r="R1081" s="34"/>
      <c r="S1081" s="34"/>
      <c r="T1081" s="34">
        <f>SUM(T1078:T1080)</f>
        <v>334.44576000000001</v>
      </c>
      <c r="U1081" s="34"/>
      <c r="V1081" s="34"/>
      <c r="W1081" s="34">
        <f>SUM(W1078:W1080)</f>
        <v>218.11680000000001</v>
      </c>
      <c r="X1081" s="34"/>
      <c r="Y1081" s="34"/>
      <c r="Z1081" s="34">
        <f>SUM(Z1078:Z1080)</f>
        <v>73.418114880000019</v>
      </c>
      <c r="AA1081" s="34"/>
      <c r="AB1081" s="34"/>
      <c r="AC1081" s="34">
        <f>SUM(AC1078:AC1080)</f>
        <v>44.482567443494403</v>
      </c>
      <c r="AD1081" s="34"/>
      <c r="AE1081" s="34"/>
      <c r="AF1081" s="34">
        <f>SUM(AF1078:AF1080)</f>
        <v>19082.042816775342</v>
      </c>
      <c r="AG1081" s="34"/>
      <c r="AH1081" s="34"/>
      <c r="AI1081" s="34">
        <f>SUM(AI1078:AI1080)</f>
        <v>0</v>
      </c>
      <c r="AJ1081" s="34"/>
      <c r="AK1081" s="34"/>
      <c r="AL1081" s="34">
        <f>SUM(AL1078:AL1080)</f>
        <v>9634.5234181898704</v>
      </c>
      <c r="AM1081" s="34"/>
      <c r="AN1081" s="34"/>
      <c r="AO1081" s="34">
        <f>SUM(AO1078:AO1080)</f>
        <v>9728.9417476881317</v>
      </c>
      <c r="AP1081" s="34"/>
      <c r="AQ1081" s="34"/>
      <c r="AR1081" s="34">
        <f>SUM(AR1078:AR1080)</f>
        <v>29472.856130446431</v>
      </c>
      <c r="AS1081" s="34"/>
      <c r="AT1081" s="34"/>
      <c r="AU1081" s="34">
        <f>SUM(AU1078:AU1080)</f>
        <v>9824.2853768154764</v>
      </c>
      <c r="AV1081" s="34"/>
      <c r="AW1081" s="34"/>
      <c r="AX1081" s="34">
        <f>SUM(AX1078:AX1080)</f>
        <v>9920.5633735082683</v>
      </c>
      <c r="AY1081" s="34"/>
      <c r="AZ1081" s="34"/>
      <c r="BA1081" s="34">
        <f>SUM(BA1078:BA1080)</f>
        <v>10017.784894568649</v>
      </c>
      <c r="BB1081" s="34"/>
      <c r="BC1081" s="34"/>
      <c r="BD1081" s="34">
        <f>SUM(BD1078:BD1080)</f>
        <v>0</v>
      </c>
      <c r="BE1081" s="34"/>
      <c r="BF1081" s="34"/>
      <c r="BG1081" s="34">
        <f>SUM(BG1078:BG1080)</f>
        <v>0</v>
      </c>
      <c r="BH1081" s="34"/>
      <c r="BI1081" s="34"/>
      <c r="BJ1081" s="34">
        <f>SUM(BJ1078:BJ1080)</f>
        <v>0</v>
      </c>
      <c r="BK1081" s="34"/>
      <c r="BL1081" s="34"/>
      <c r="BM1081" s="34">
        <f>SUM(BM1078:BM1080)</f>
        <v>0</v>
      </c>
      <c r="BN1081" s="29"/>
    </row>
    <row r="1082" spans="1:165" s="29" customFormat="1" ht="24.95" customHeight="1" x14ac:dyDescent="0.15">
      <c r="A1082" s="23" t="s">
        <v>57</v>
      </c>
      <c r="B1082" s="23" t="s">
        <v>2749</v>
      </c>
      <c r="C1082" s="23" t="s">
        <v>2750</v>
      </c>
      <c r="D1082" s="23" t="s">
        <v>2751</v>
      </c>
      <c r="E1082" s="23" t="s">
        <v>465</v>
      </c>
      <c r="F1082" s="110">
        <v>10</v>
      </c>
      <c r="G1082" s="23"/>
      <c r="H1082" s="23"/>
      <c r="I1082" s="23"/>
      <c r="J1082" s="23"/>
      <c r="K1082" s="23" t="s">
        <v>4138</v>
      </c>
      <c r="L1082" s="23"/>
      <c r="M1082" s="94">
        <v>4610.17</v>
      </c>
      <c r="N1082" s="94"/>
      <c r="O1082" s="24">
        <f t="shared" ref="O1082" si="3082">R1082+AD1082+AP1082+BB1082</f>
        <v>10</v>
      </c>
      <c r="P1082" s="25">
        <f>(S1082+AE1082+AQ1082+BC1082)/4</f>
        <v>4866.8029773361486</v>
      </c>
      <c r="Q1082" s="26">
        <f t="shared" ref="Q1082" si="3083">T1082+AF1082+AR1082+BD1082</f>
        <v>48375.007459192304</v>
      </c>
      <c r="R1082" s="27">
        <f t="shared" ref="R1082" si="3084">U1082+X1082+AA1082</f>
        <v>2</v>
      </c>
      <c r="S1082" s="27">
        <f t="shared" ref="S1082" si="3085">V1082</f>
        <v>4655.3496660000001</v>
      </c>
      <c r="T1082" s="28">
        <f t="shared" ref="T1082" si="3086">R1082*S1082</f>
        <v>9310.6993320000001</v>
      </c>
      <c r="U1082" s="25"/>
      <c r="V1082" s="25">
        <f t="shared" ref="V1082" si="3087">M1082*1.0098</f>
        <v>4655.3496660000001</v>
      </c>
      <c r="W1082" s="28">
        <f t="shared" ref="W1082" si="3088">U1082*V1082</f>
        <v>0</v>
      </c>
      <c r="X1082" s="25">
        <v>2</v>
      </c>
      <c r="Y1082" s="25">
        <f>V1082*1.0098</f>
        <v>4700.9720927267999</v>
      </c>
      <c r="Z1082" s="28">
        <f t="shared" ref="Z1082" si="3089">X1082*Y1082</f>
        <v>9401.9441854535999</v>
      </c>
      <c r="AA1082" s="25"/>
      <c r="AB1082" s="25">
        <f>Y1082*1.0098</f>
        <v>4747.0416192355224</v>
      </c>
      <c r="AC1082" s="28">
        <f t="shared" ref="AC1082" si="3090">AA1082*AB1082</f>
        <v>0</v>
      </c>
      <c r="AD1082" s="27">
        <f t="shared" ref="AD1082" si="3091">AG1082+AJ1082+AM1082</f>
        <v>4</v>
      </c>
      <c r="AE1082" s="27">
        <f t="shared" ref="AE1082" si="3092">AH1082</f>
        <v>4793.562627104031</v>
      </c>
      <c r="AF1082" s="28">
        <f t="shared" ref="AF1082" si="3093">AD1082*AE1082</f>
        <v>19174.250508416124</v>
      </c>
      <c r="AG1082" s="25">
        <v>2</v>
      </c>
      <c r="AH1082" s="25">
        <f>AB1082*1.0098</f>
        <v>4793.562627104031</v>
      </c>
      <c r="AI1082" s="28">
        <f t="shared" ref="AI1082" si="3094">AG1082*AH1082</f>
        <v>9587.125254208062</v>
      </c>
      <c r="AJ1082" s="25">
        <v>1</v>
      </c>
      <c r="AK1082" s="25">
        <f>AH1082*1.0098</f>
        <v>4840.5395408496506</v>
      </c>
      <c r="AL1082" s="28">
        <f t="shared" ref="AL1082" si="3095">AJ1082*AK1082</f>
        <v>4840.5395408496506</v>
      </c>
      <c r="AM1082" s="25">
        <v>1</v>
      </c>
      <c r="AN1082" s="25">
        <f>AK1082*1.0098</f>
        <v>4887.976828349977</v>
      </c>
      <c r="AO1082" s="28">
        <f t="shared" ref="AO1082" si="3096">AM1082*AN1082</f>
        <v>4887.976828349977</v>
      </c>
      <c r="AP1082" s="27">
        <f t="shared" ref="AP1082" si="3097">AS1082+AV1082+AY1082</f>
        <v>3</v>
      </c>
      <c r="AQ1082" s="27">
        <f t="shared" ref="AQ1082" si="3098">AT1082</f>
        <v>4935.8790012678073</v>
      </c>
      <c r="AR1082" s="28">
        <f t="shared" ref="AR1082" si="3099">AP1082*AQ1082</f>
        <v>14807.637003803422</v>
      </c>
      <c r="AS1082" s="25">
        <v>1</v>
      </c>
      <c r="AT1082" s="25">
        <f>AN1082*1.0098</f>
        <v>4935.8790012678073</v>
      </c>
      <c r="AU1082" s="28">
        <f t="shared" ref="AU1082" si="3100">AS1082*AT1082</f>
        <v>4935.8790012678073</v>
      </c>
      <c r="AV1082" s="25">
        <v>2</v>
      </c>
      <c r="AW1082" s="25">
        <f>AT1082*1.0098</f>
        <v>4984.2506154802322</v>
      </c>
      <c r="AX1082" s="28">
        <f t="shared" ref="AX1082" si="3101">AV1082*AW1082</f>
        <v>9968.5012309604645</v>
      </c>
      <c r="AY1082" s="25"/>
      <c r="AZ1082" s="25">
        <f>AW1082*1.0098</f>
        <v>5033.0962715119385</v>
      </c>
      <c r="BA1082" s="28">
        <f t="shared" ref="BA1082" si="3102">AY1082*AZ1082</f>
        <v>0</v>
      </c>
      <c r="BB1082" s="27">
        <f t="shared" ref="BB1082" si="3103">BE1082+BH1082+BK1082</f>
        <v>1</v>
      </c>
      <c r="BC1082" s="27">
        <f t="shared" ref="BC1082" si="3104">BF1082</f>
        <v>5082.4206149727561</v>
      </c>
      <c r="BD1082" s="28">
        <f t="shared" ref="BD1082" si="3105">BB1082*BC1082</f>
        <v>5082.4206149727561</v>
      </c>
      <c r="BE1082" s="25">
        <v>1</v>
      </c>
      <c r="BF1082" s="25">
        <f>AZ1082*1.0098</f>
        <v>5082.4206149727561</v>
      </c>
      <c r="BG1082" s="28">
        <f t="shared" ref="BG1082" si="3106">BE1082*BF1082</f>
        <v>5082.4206149727561</v>
      </c>
      <c r="BH1082" s="25"/>
      <c r="BI1082" s="25">
        <f>BF1082*1.0098</f>
        <v>5132.2283369994893</v>
      </c>
      <c r="BJ1082" s="28">
        <f t="shared" ref="BJ1082" si="3107">BH1082*BI1082</f>
        <v>0</v>
      </c>
      <c r="BK1082" s="25"/>
      <c r="BL1082" s="25">
        <f>BI1082*1.0098</f>
        <v>5182.5241747020846</v>
      </c>
      <c r="BM1082" s="28">
        <f t="shared" ref="BM1082" si="3108">BK1082*BL1082</f>
        <v>0</v>
      </c>
      <c r="CZ1082" s="30"/>
      <c r="DA1082" s="30"/>
      <c r="DB1082" s="30"/>
      <c r="DC1082" s="30"/>
      <c r="DD1082" s="30"/>
      <c r="DE1082" s="30"/>
      <c r="DF1082" s="30"/>
      <c r="DG1082" s="30"/>
      <c r="DH1082" s="30"/>
      <c r="DI1082" s="30"/>
      <c r="DJ1082" s="30"/>
      <c r="DK1082" s="30"/>
      <c r="DL1082" s="30"/>
      <c r="DM1082" s="30"/>
      <c r="DN1082" s="30"/>
      <c r="DO1082" s="30"/>
      <c r="DP1082" s="30"/>
      <c r="DQ1082" s="30"/>
      <c r="DR1082" s="30"/>
      <c r="DS1082" s="30"/>
      <c r="DT1082" s="30"/>
      <c r="DU1082" s="30"/>
      <c r="DV1082" s="30"/>
      <c r="DW1082" s="30"/>
      <c r="DX1082" s="30"/>
      <c r="DY1082" s="30"/>
      <c r="DZ1082" s="30"/>
      <c r="EA1082" s="30"/>
      <c r="EB1082" s="30"/>
      <c r="EC1082" s="30"/>
      <c r="ED1082" s="30"/>
      <c r="EE1082" s="30"/>
      <c r="EF1082" s="30"/>
      <c r="EG1082" s="30"/>
      <c r="EH1082" s="30"/>
      <c r="EI1082" s="30"/>
      <c r="EJ1082" s="30"/>
      <c r="EK1082" s="30"/>
      <c r="EL1082" s="30"/>
      <c r="EM1082" s="30"/>
      <c r="EN1082" s="30"/>
      <c r="EO1082" s="30"/>
      <c r="EP1082" s="30"/>
      <c r="EQ1082" s="30"/>
      <c r="ER1082" s="30"/>
      <c r="ES1082" s="30"/>
      <c r="ET1082" s="30"/>
      <c r="EU1082" s="30"/>
      <c r="EV1082" s="30"/>
      <c r="EW1082" s="30"/>
      <c r="EX1082" s="30"/>
      <c r="EY1082" s="30"/>
      <c r="EZ1082" s="30"/>
      <c r="FA1082" s="30"/>
      <c r="FB1082" s="30"/>
      <c r="FC1082" s="30"/>
      <c r="FD1082" s="30"/>
      <c r="FE1082" s="30"/>
      <c r="FF1082" s="30"/>
      <c r="FG1082" s="30"/>
      <c r="FH1082" s="30"/>
      <c r="FI1082" s="30"/>
    </row>
    <row r="1083" spans="1:165" s="35" customFormat="1" ht="25.5" customHeight="1" x14ac:dyDescent="0.2">
      <c r="A1083" s="31"/>
      <c r="B1083" s="31"/>
      <c r="C1083" s="31"/>
      <c r="D1083" s="31"/>
      <c r="E1083" s="32"/>
      <c r="F1083" s="111"/>
      <c r="G1083" s="32"/>
      <c r="H1083" s="32"/>
      <c r="I1083" s="32"/>
      <c r="J1083" s="32"/>
      <c r="K1083" s="32"/>
      <c r="L1083" s="32"/>
      <c r="M1083" s="95"/>
      <c r="N1083" s="95"/>
      <c r="O1083" s="33"/>
      <c r="P1083" s="33"/>
      <c r="Q1083" s="33">
        <f>T1083+AF1083+AR1083+BD1083</f>
        <v>48375.007459192304</v>
      </c>
      <c r="R1083" s="34"/>
      <c r="S1083" s="34"/>
      <c r="T1083" s="34">
        <f>SUM(T1082)</f>
        <v>9310.6993320000001</v>
      </c>
      <c r="U1083" s="34"/>
      <c r="V1083" s="34"/>
      <c r="W1083" s="34">
        <f t="shared" ref="W1083:BM1083" si="3109">SUM(W1082)</f>
        <v>0</v>
      </c>
      <c r="X1083" s="34"/>
      <c r="Y1083" s="34"/>
      <c r="Z1083" s="34">
        <f t="shared" si="3109"/>
        <v>9401.9441854535999</v>
      </c>
      <c r="AA1083" s="34"/>
      <c r="AB1083" s="34"/>
      <c r="AC1083" s="34">
        <f t="shared" si="3109"/>
        <v>0</v>
      </c>
      <c r="AD1083" s="34"/>
      <c r="AE1083" s="34"/>
      <c r="AF1083" s="34">
        <f t="shared" si="3109"/>
        <v>19174.250508416124</v>
      </c>
      <c r="AG1083" s="34"/>
      <c r="AH1083" s="34"/>
      <c r="AI1083" s="34">
        <f t="shared" si="3109"/>
        <v>9587.125254208062</v>
      </c>
      <c r="AJ1083" s="34"/>
      <c r="AK1083" s="34"/>
      <c r="AL1083" s="34">
        <f t="shared" si="3109"/>
        <v>4840.5395408496506</v>
      </c>
      <c r="AM1083" s="34"/>
      <c r="AN1083" s="34"/>
      <c r="AO1083" s="34">
        <f t="shared" si="3109"/>
        <v>4887.976828349977</v>
      </c>
      <c r="AP1083" s="34"/>
      <c r="AQ1083" s="34"/>
      <c r="AR1083" s="34">
        <f t="shared" si="3109"/>
        <v>14807.637003803422</v>
      </c>
      <c r="AS1083" s="34"/>
      <c r="AT1083" s="34"/>
      <c r="AU1083" s="34">
        <f t="shared" si="3109"/>
        <v>4935.8790012678073</v>
      </c>
      <c r="AV1083" s="34"/>
      <c r="AW1083" s="34"/>
      <c r="AX1083" s="34">
        <f t="shared" si="3109"/>
        <v>9968.5012309604645</v>
      </c>
      <c r="AY1083" s="34"/>
      <c r="AZ1083" s="34"/>
      <c r="BA1083" s="34">
        <f t="shared" si="3109"/>
        <v>0</v>
      </c>
      <c r="BB1083" s="34"/>
      <c r="BC1083" s="34"/>
      <c r="BD1083" s="34">
        <f t="shared" si="3109"/>
        <v>5082.4206149727561</v>
      </c>
      <c r="BE1083" s="34"/>
      <c r="BF1083" s="34"/>
      <c r="BG1083" s="34">
        <f t="shared" si="3109"/>
        <v>5082.4206149727561</v>
      </c>
      <c r="BH1083" s="34"/>
      <c r="BI1083" s="34"/>
      <c r="BJ1083" s="34">
        <f t="shared" si="3109"/>
        <v>0</v>
      </c>
      <c r="BK1083" s="34"/>
      <c r="BL1083" s="34"/>
      <c r="BM1083" s="34">
        <f t="shared" si="3109"/>
        <v>0</v>
      </c>
      <c r="BN1083" s="29"/>
    </row>
    <row r="1084" spans="1:165" s="29" customFormat="1" ht="24.95" customHeight="1" x14ac:dyDescent="0.15">
      <c r="A1084" s="23" t="s">
        <v>57</v>
      </c>
      <c r="B1084" s="23" t="s">
        <v>2752</v>
      </c>
      <c r="C1084" s="23" t="s">
        <v>2753</v>
      </c>
      <c r="D1084" s="23" t="s">
        <v>2754</v>
      </c>
      <c r="E1084" s="23" t="s">
        <v>465</v>
      </c>
      <c r="F1084" s="110">
        <v>7</v>
      </c>
      <c r="G1084" s="23"/>
      <c r="H1084" s="23"/>
      <c r="I1084" s="23"/>
      <c r="J1084" s="23"/>
      <c r="K1084" s="23"/>
      <c r="L1084" s="23"/>
      <c r="M1084" s="94">
        <v>72</v>
      </c>
      <c r="N1084" s="94"/>
      <c r="O1084" s="24">
        <f t="shared" ref="O1084:O1091" si="3110">R1084+AD1084+AP1084+BB1084</f>
        <v>7</v>
      </c>
      <c r="P1084" s="25">
        <f t="shared" ref="P1084:P1091" si="3111">(S1084+AE1084+AQ1084+BC1084)/4</f>
        <v>76.008002821631891</v>
      </c>
      <c r="Q1084" s="26">
        <f t="shared" ref="Q1084:Q1091" si="3112">T1084+AF1084+AR1084+BD1084</f>
        <v>530.91122661580278</v>
      </c>
      <c r="R1084" s="27">
        <f t="shared" ref="R1084:R1091" si="3113">U1084+X1084+AA1084</f>
        <v>2</v>
      </c>
      <c r="S1084" s="27">
        <f t="shared" ref="S1084:S1091" si="3114">V1084</f>
        <v>72.705600000000004</v>
      </c>
      <c r="T1084" s="28">
        <f t="shared" ref="T1084:T1091" si="3115">R1084*S1084</f>
        <v>145.41120000000001</v>
      </c>
      <c r="U1084" s="25"/>
      <c r="V1084" s="25">
        <f t="shared" ref="V1084:V1091" si="3116">M1084*1.0098</f>
        <v>72.705600000000004</v>
      </c>
      <c r="W1084" s="28">
        <f t="shared" ref="W1084:W1091" si="3117">U1084*V1084</f>
        <v>0</v>
      </c>
      <c r="X1084" s="25"/>
      <c r="Y1084" s="25">
        <f t="shared" ref="Y1084:Y1091" si="3118">V1084*1.0098</f>
        <v>73.418114880000005</v>
      </c>
      <c r="Z1084" s="28">
        <f t="shared" ref="Z1084:Z1091" si="3119">X1084*Y1084</f>
        <v>0</v>
      </c>
      <c r="AA1084" s="25">
        <v>2</v>
      </c>
      <c r="AB1084" s="25">
        <f t="shared" ref="AB1084:AB1091" si="3120">Y1084*1.0098</f>
        <v>74.137612405824001</v>
      </c>
      <c r="AC1084" s="28">
        <f t="shared" ref="AC1084:AC1091" si="3121">AA1084*AB1084</f>
        <v>148.275224811648</v>
      </c>
      <c r="AD1084" s="27">
        <f t="shared" ref="AD1084:AD1091" si="3122">AG1084+AJ1084+AM1084</f>
        <v>1</v>
      </c>
      <c r="AE1084" s="27">
        <f t="shared" ref="AE1084:AE1091" si="3123">AH1084</f>
        <v>74.86416100740108</v>
      </c>
      <c r="AF1084" s="28">
        <f t="shared" ref="AF1084:AF1091" si="3124">AD1084*AE1084</f>
        <v>74.86416100740108</v>
      </c>
      <c r="AG1084" s="25"/>
      <c r="AH1084" s="25">
        <f t="shared" ref="AH1084:AH1091" si="3125">AB1084*1.0098</f>
        <v>74.86416100740108</v>
      </c>
      <c r="AI1084" s="28">
        <f t="shared" ref="AI1084:AI1091" si="3126">AG1084*AH1084</f>
        <v>0</v>
      </c>
      <c r="AJ1084" s="25">
        <v>1</v>
      </c>
      <c r="AK1084" s="25">
        <f t="shared" ref="AK1084:AK1091" si="3127">AH1084*1.0098</f>
        <v>75.597829785273618</v>
      </c>
      <c r="AL1084" s="28">
        <f t="shared" ref="AL1084:AL1091" si="3128">AJ1084*AK1084</f>
        <v>75.597829785273618</v>
      </c>
      <c r="AM1084" s="25"/>
      <c r="AN1084" s="25">
        <f t="shared" ref="AN1084:AN1091" si="3129">AK1084*1.0098</f>
        <v>76.338688517169302</v>
      </c>
      <c r="AO1084" s="28">
        <f t="shared" ref="AO1084:AO1091" si="3130">AM1084*AN1084</f>
        <v>0</v>
      </c>
      <c r="AP1084" s="27">
        <f t="shared" ref="AP1084:AP1091" si="3131">AS1084+AV1084+AY1084</f>
        <v>3</v>
      </c>
      <c r="AQ1084" s="27">
        <f t="shared" ref="AQ1084:AQ1091" si="3132">AT1084</f>
        <v>77.086807664637561</v>
      </c>
      <c r="AR1084" s="28">
        <f t="shared" ref="AR1084:AR1091" si="3133">AP1084*AQ1084</f>
        <v>231.2604229939127</v>
      </c>
      <c r="AS1084" s="25">
        <v>1</v>
      </c>
      <c r="AT1084" s="25">
        <f t="shared" ref="AT1084:AT1091" si="3134">AN1084*1.0098</f>
        <v>77.086807664637561</v>
      </c>
      <c r="AU1084" s="28">
        <f t="shared" ref="AU1084:AU1091" si="3135">AS1084*AT1084</f>
        <v>77.086807664637561</v>
      </c>
      <c r="AV1084" s="25"/>
      <c r="AW1084" s="25">
        <f t="shared" ref="AW1084:AW1091" si="3136">AT1084*1.0098</f>
        <v>77.842258379751016</v>
      </c>
      <c r="AX1084" s="28">
        <f t="shared" ref="AX1084:AX1091" si="3137">AV1084*AW1084</f>
        <v>0</v>
      </c>
      <c r="AY1084" s="25">
        <v>2</v>
      </c>
      <c r="AZ1084" s="25">
        <f t="shared" ref="AZ1084:AZ1091" si="3138">AW1084*1.0098</f>
        <v>78.605112511872576</v>
      </c>
      <c r="BA1084" s="28">
        <f t="shared" ref="BA1084:BA1091" si="3139">AY1084*AZ1084</f>
        <v>157.21022502374515</v>
      </c>
      <c r="BB1084" s="27">
        <f t="shared" ref="BB1084:BB1091" si="3140">BE1084+BH1084+BK1084</f>
        <v>1</v>
      </c>
      <c r="BC1084" s="27">
        <f t="shared" ref="BC1084:BC1091" si="3141">BF1084</f>
        <v>79.375442614488932</v>
      </c>
      <c r="BD1084" s="28">
        <f t="shared" ref="BD1084:BD1091" si="3142">BB1084*BC1084</f>
        <v>79.375442614488932</v>
      </c>
      <c r="BE1084" s="25"/>
      <c r="BF1084" s="25">
        <f t="shared" ref="BF1084:BF1091" si="3143">AZ1084*1.0098</f>
        <v>79.375442614488932</v>
      </c>
      <c r="BG1084" s="28">
        <f t="shared" ref="BG1084:BG1091" si="3144">BE1084*BF1084</f>
        <v>0</v>
      </c>
      <c r="BH1084" s="25">
        <v>1</v>
      </c>
      <c r="BI1084" s="25">
        <f t="shared" ref="BI1084:BI1091" si="3145">BF1084*1.0098</f>
        <v>80.153321952110929</v>
      </c>
      <c r="BJ1084" s="28">
        <f t="shared" ref="BJ1084:BJ1091" si="3146">BH1084*BI1084</f>
        <v>80.153321952110929</v>
      </c>
      <c r="BK1084" s="25"/>
      <c r="BL1084" s="25">
        <f t="shared" ref="BL1084:BL1091" si="3147">BI1084*1.0098</f>
        <v>80.93882450724162</v>
      </c>
      <c r="BM1084" s="28">
        <f t="shared" ref="BM1084:BM1091" si="3148">BK1084*BL1084</f>
        <v>0</v>
      </c>
      <c r="CZ1084" s="30"/>
      <c r="DA1084" s="30"/>
      <c r="DB1084" s="30"/>
      <c r="DC1084" s="30"/>
      <c r="DD1084" s="30"/>
      <c r="DE1084" s="30"/>
      <c r="DF1084" s="30"/>
      <c r="DG1084" s="30"/>
      <c r="DH1084" s="30"/>
      <c r="DI1084" s="30"/>
      <c r="DJ1084" s="30"/>
      <c r="DK1084" s="30"/>
      <c r="DL1084" s="30"/>
      <c r="DM1084" s="30"/>
      <c r="DN1084" s="30"/>
      <c r="DO1084" s="30"/>
      <c r="DP1084" s="30"/>
      <c r="DQ1084" s="30"/>
      <c r="DR1084" s="30"/>
      <c r="DS1084" s="30"/>
      <c r="DT1084" s="30"/>
      <c r="DU1084" s="30"/>
      <c r="DV1084" s="30"/>
      <c r="DW1084" s="30"/>
      <c r="DX1084" s="30"/>
      <c r="DY1084" s="30"/>
      <c r="DZ1084" s="30"/>
      <c r="EA1084" s="30"/>
      <c r="EB1084" s="30"/>
      <c r="EC1084" s="30"/>
      <c r="ED1084" s="30"/>
      <c r="EE1084" s="30"/>
      <c r="EF1084" s="30"/>
      <c r="EG1084" s="30"/>
      <c r="EH1084" s="30"/>
      <c r="EI1084" s="30"/>
      <c r="EJ1084" s="30"/>
      <c r="EK1084" s="30"/>
      <c r="EL1084" s="30"/>
      <c r="EM1084" s="30"/>
      <c r="EN1084" s="30"/>
      <c r="EO1084" s="30"/>
      <c r="EP1084" s="30"/>
      <c r="EQ1084" s="30"/>
      <c r="ER1084" s="30"/>
      <c r="ES1084" s="30"/>
      <c r="ET1084" s="30"/>
      <c r="EU1084" s="30"/>
      <c r="EV1084" s="30"/>
      <c r="EW1084" s="30"/>
      <c r="EX1084" s="30"/>
      <c r="EY1084" s="30"/>
      <c r="EZ1084" s="30"/>
      <c r="FA1084" s="30"/>
      <c r="FB1084" s="30"/>
      <c r="FC1084" s="30"/>
      <c r="FD1084" s="30"/>
      <c r="FE1084" s="30"/>
      <c r="FF1084" s="30"/>
      <c r="FG1084" s="30"/>
      <c r="FH1084" s="30"/>
      <c r="FI1084" s="30"/>
    </row>
    <row r="1085" spans="1:165" s="29" customFormat="1" ht="24.95" customHeight="1" x14ac:dyDescent="0.15">
      <c r="A1085" s="23" t="s">
        <v>57</v>
      </c>
      <c r="B1085" s="23" t="s">
        <v>2755</v>
      </c>
      <c r="C1085" s="23" t="s">
        <v>2756</v>
      </c>
      <c r="D1085" s="23" t="s">
        <v>2754</v>
      </c>
      <c r="E1085" s="23" t="s">
        <v>465</v>
      </c>
      <c r="F1085" s="110">
        <v>4</v>
      </c>
      <c r="G1085" s="23"/>
      <c r="H1085" s="23"/>
      <c r="I1085" s="23"/>
      <c r="J1085" s="23"/>
      <c r="K1085" s="23"/>
      <c r="L1085" s="23"/>
      <c r="M1085" s="94">
        <v>156.19999999999999</v>
      </c>
      <c r="N1085" s="94"/>
      <c r="O1085" s="24">
        <f t="shared" si="3110"/>
        <v>4</v>
      </c>
      <c r="P1085" s="25">
        <f t="shared" si="3111"/>
        <v>164.89513945470696</v>
      </c>
      <c r="Q1085" s="26">
        <f t="shared" si="3112"/>
        <v>659.29836962701211</v>
      </c>
      <c r="R1085" s="27">
        <f t="shared" si="3113"/>
        <v>0</v>
      </c>
      <c r="S1085" s="27">
        <f t="shared" si="3114"/>
        <v>157.73076</v>
      </c>
      <c r="T1085" s="28">
        <f t="shared" si="3115"/>
        <v>0</v>
      </c>
      <c r="U1085" s="25"/>
      <c r="V1085" s="25">
        <f t="shared" si="3116"/>
        <v>157.73076</v>
      </c>
      <c r="W1085" s="28">
        <f t="shared" si="3117"/>
        <v>0</v>
      </c>
      <c r="X1085" s="25"/>
      <c r="Y1085" s="25">
        <f t="shared" si="3118"/>
        <v>159.27652144800001</v>
      </c>
      <c r="Z1085" s="28">
        <f t="shared" si="3119"/>
        <v>0</v>
      </c>
      <c r="AA1085" s="25"/>
      <c r="AB1085" s="25">
        <f t="shared" si="3120"/>
        <v>160.83743135819043</v>
      </c>
      <c r="AC1085" s="28">
        <f t="shared" si="3121"/>
        <v>0</v>
      </c>
      <c r="AD1085" s="27">
        <f t="shared" si="3122"/>
        <v>2</v>
      </c>
      <c r="AE1085" s="27">
        <f t="shared" si="3123"/>
        <v>162.4136381855007</v>
      </c>
      <c r="AF1085" s="28">
        <f t="shared" si="3124"/>
        <v>324.8272763710014</v>
      </c>
      <c r="AG1085" s="25"/>
      <c r="AH1085" s="25">
        <f t="shared" si="3125"/>
        <v>162.4136381855007</v>
      </c>
      <c r="AI1085" s="28">
        <f t="shared" si="3126"/>
        <v>0</v>
      </c>
      <c r="AJ1085" s="25">
        <v>1</v>
      </c>
      <c r="AK1085" s="25">
        <f t="shared" si="3127"/>
        <v>164.00529183971861</v>
      </c>
      <c r="AL1085" s="28">
        <f t="shared" si="3128"/>
        <v>164.00529183971861</v>
      </c>
      <c r="AM1085" s="25">
        <v>1</v>
      </c>
      <c r="AN1085" s="25">
        <f t="shared" si="3129"/>
        <v>165.61254369974785</v>
      </c>
      <c r="AO1085" s="28">
        <f t="shared" si="3130"/>
        <v>165.61254369974785</v>
      </c>
      <c r="AP1085" s="27">
        <f t="shared" si="3131"/>
        <v>2</v>
      </c>
      <c r="AQ1085" s="27">
        <f t="shared" si="3132"/>
        <v>167.23554662800538</v>
      </c>
      <c r="AR1085" s="28">
        <f t="shared" si="3133"/>
        <v>334.47109325601076</v>
      </c>
      <c r="AS1085" s="25"/>
      <c r="AT1085" s="25">
        <f t="shared" si="3134"/>
        <v>167.23554662800538</v>
      </c>
      <c r="AU1085" s="28">
        <f t="shared" si="3135"/>
        <v>0</v>
      </c>
      <c r="AV1085" s="25">
        <v>1</v>
      </c>
      <c r="AW1085" s="25">
        <f t="shared" si="3136"/>
        <v>168.87445498495984</v>
      </c>
      <c r="AX1085" s="28">
        <f t="shared" si="3137"/>
        <v>168.87445498495984</v>
      </c>
      <c r="AY1085" s="25">
        <v>1</v>
      </c>
      <c r="AZ1085" s="25">
        <f t="shared" si="3138"/>
        <v>170.52942464381246</v>
      </c>
      <c r="BA1085" s="28">
        <f t="shared" si="3139"/>
        <v>170.52942464381246</v>
      </c>
      <c r="BB1085" s="27">
        <f t="shared" si="3140"/>
        <v>0</v>
      </c>
      <c r="BC1085" s="27">
        <f t="shared" si="3141"/>
        <v>172.20061300532183</v>
      </c>
      <c r="BD1085" s="28">
        <f t="shared" si="3142"/>
        <v>0</v>
      </c>
      <c r="BE1085" s="25"/>
      <c r="BF1085" s="25">
        <f t="shared" si="3143"/>
        <v>172.20061300532183</v>
      </c>
      <c r="BG1085" s="28">
        <f t="shared" si="3144"/>
        <v>0</v>
      </c>
      <c r="BH1085" s="25"/>
      <c r="BI1085" s="25">
        <f t="shared" si="3145"/>
        <v>173.88817901277397</v>
      </c>
      <c r="BJ1085" s="28">
        <f t="shared" si="3146"/>
        <v>0</v>
      </c>
      <c r="BK1085" s="25"/>
      <c r="BL1085" s="25">
        <f t="shared" si="3147"/>
        <v>175.59228316709917</v>
      </c>
      <c r="BM1085" s="28">
        <f t="shared" si="3148"/>
        <v>0</v>
      </c>
      <c r="CZ1085" s="30"/>
      <c r="DA1085" s="30"/>
      <c r="DB1085" s="30"/>
      <c r="DC1085" s="30"/>
      <c r="DD1085" s="30"/>
      <c r="DE1085" s="30"/>
      <c r="DF1085" s="30"/>
      <c r="DG1085" s="30"/>
      <c r="DH1085" s="30"/>
      <c r="DI1085" s="30"/>
      <c r="DJ1085" s="30"/>
      <c r="DK1085" s="30"/>
      <c r="DL1085" s="30"/>
      <c r="DM1085" s="30"/>
      <c r="DN1085" s="30"/>
      <c r="DO1085" s="30"/>
      <c r="DP1085" s="30"/>
      <c r="DQ1085" s="30"/>
      <c r="DR1085" s="30"/>
      <c r="DS1085" s="30"/>
      <c r="DT1085" s="30"/>
      <c r="DU1085" s="30"/>
      <c r="DV1085" s="30"/>
      <c r="DW1085" s="30"/>
      <c r="DX1085" s="30"/>
      <c r="DY1085" s="30"/>
      <c r="DZ1085" s="30"/>
      <c r="EA1085" s="30"/>
      <c r="EB1085" s="30"/>
      <c r="EC1085" s="30"/>
      <c r="ED1085" s="30"/>
      <c r="EE1085" s="30"/>
      <c r="EF1085" s="30"/>
      <c r="EG1085" s="30"/>
      <c r="EH1085" s="30"/>
      <c r="EI1085" s="30"/>
      <c r="EJ1085" s="30"/>
      <c r="EK1085" s="30"/>
      <c r="EL1085" s="30"/>
      <c r="EM1085" s="30"/>
      <c r="EN1085" s="30"/>
      <c r="EO1085" s="30"/>
      <c r="EP1085" s="30"/>
      <c r="EQ1085" s="30"/>
      <c r="ER1085" s="30"/>
      <c r="ES1085" s="30"/>
      <c r="ET1085" s="30"/>
      <c r="EU1085" s="30"/>
      <c r="EV1085" s="30"/>
      <c r="EW1085" s="30"/>
      <c r="EX1085" s="30"/>
      <c r="EY1085" s="30"/>
      <c r="EZ1085" s="30"/>
      <c r="FA1085" s="30"/>
      <c r="FB1085" s="30"/>
      <c r="FC1085" s="30"/>
      <c r="FD1085" s="30"/>
      <c r="FE1085" s="30"/>
      <c r="FF1085" s="30"/>
      <c r="FG1085" s="30"/>
      <c r="FH1085" s="30"/>
      <c r="FI1085" s="30"/>
    </row>
    <row r="1086" spans="1:165" s="29" customFormat="1" ht="24.95" customHeight="1" x14ac:dyDescent="0.15">
      <c r="A1086" s="23" t="s">
        <v>57</v>
      </c>
      <c r="B1086" s="23" t="s">
        <v>2757</v>
      </c>
      <c r="C1086" s="23" t="s">
        <v>2758</v>
      </c>
      <c r="D1086" s="23" t="s">
        <v>2754</v>
      </c>
      <c r="E1086" s="23" t="s">
        <v>465</v>
      </c>
      <c r="F1086" s="110">
        <v>2</v>
      </c>
      <c r="G1086" s="23"/>
      <c r="H1086" s="23"/>
      <c r="I1086" s="23"/>
      <c r="J1086" s="23"/>
      <c r="K1086" s="23"/>
      <c r="L1086" s="23"/>
      <c r="M1086" s="94">
        <v>300</v>
      </c>
      <c r="N1086" s="94"/>
      <c r="O1086" s="24">
        <f t="shared" si="3110"/>
        <v>2</v>
      </c>
      <c r="P1086" s="25">
        <f t="shared" si="3111"/>
        <v>316.70001175679954</v>
      </c>
      <c r="Q1086" s="26">
        <f t="shared" si="3112"/>
        <v>623.86800839500904</v>
      </c>
      <c r="R1086" s="27">
        <f t="shared" si="3113"/>
        <v>0</v>
      </c>
      <c r="S1086" s="27">
        <f t="shared" si="3114"/>
        <v>302.94</v>
      </c>
      <c r="T1086" s="28">
        <f t="shared" si="3115"/>
        <v>0</v>
      </c>
      <c r="U1086" s="25"/>
      <c r="V1086" s="25">
        <f t="shared" si="3116"/>
        <v>302.94</v>
      </c>
      <c r="W1086" s="28">
        <f t="shared" si="3117"/>
        <v>0</v>
      </c>
      <c r="X1086" s="25"/>
      <c r="Y1086" s="25">
        <f t="shared" si="3118"/>
        <v>305.90881200000001</v>
      </c>
      <c r="Z1086" s="28">
        <f t="shared" si="3119"/>
        <v>0</v>
      </c>
      <c r="AA1086" s="25"/>
      <c r="AB1086" s="25">
        <f t="shared" si="3120"/>
        <v>308.90671835760003</v>
      </c>
      <c r="AC1086" s="28">
        <f t="shared" si="3121"/>
        <v>0</v>
      </c>
      <c r="AD1086" s="27">
        <f t="shared" si="3122"/>
        <v>2</v>
      </c>
      <c r="AE1086" s="27">
        <f t="shared" si="3123"/>
        <v>311.93400419750452</v>
      </c>
      <c r="AF1086" s="28">
        <f t="shared" si="3124"/>
        <v>623.86800839500904</v>
      </c>
      <c r="AG1086" s="25"/>
      <c r="AH1086" s="25">
        <f t="shared" si="3125"/>
        <v>311.93400419750452</v>
      </c>
      <c r="AI1086" s="28">
        <f t="shared" si="3126"/>
        <v>0</v>
      </c>
      <c r="AJ1086" s="25"/>
      <c r="AK1086" s="25">
        <f t="shared" si="3127"/>
        <v>314.99095743864007</v>
      </c>
      <c r="AL1086" s="28">
        <f t="shared" si="3128"/>
        <v>0</v>
      </c>
      <c r="AM1086" s="25">
        <v>2</v>
      </c>
      <c r="AN1086" s="25">
        <f t="shared" si="3129"/>
        <v>318.07786882153874</v>
      </c>
      <c r="AO1086" s="28">
        <f t="shared" si="3130"/>
        <v>636.15573764307749</v>
      </c>
      <c r="AP1086" s="27">
        <f t="shared" si="3131"/>
        <v>0</v>
      </c>
      <c r="AQ1086" s="27">
        <f t="shared" si="3132"/>
        <v>321.19503193598985</v>
      </c>
      <c r="AR1086" s="28">
        <f t="shared" si="3133"/>
        <v>0</v>
      </c>
      <c r="AS1086" s="25"/>
      <c r="AT1086" s="25">
        <f t="shared" si="3134"/>
        <v>321.19503193598985</v>
      </c>
      <c r="AU1086" s="28">
        <f t="shared" si="3135"/>
        <v>0</v>
      </c>
      <c r="AV1086" s="25"/>
      <c r="AW1086" s="25">
        <f t="shared" si="3136"/>
        <v>324.34274324896256</v>
      </c>
      <c r="AX1086" s="28">
        <f t="shared" si="3137"/>
        <v>0</v>
      </c>
      <c r="AY1086" s="25"/>
      <c r="AZ1086" s="25">
        <f t="shared" si="3138"/>
        <v>327.52130213280242</v>
      </c>
      <c r="BA1086" s="28">
        <f t="shared" si="3139"/>
        <v>0</v>
      </c>
      <c r="BB1086" s="27">
        <f t="shared" si="3140"/>
        <v>0</v>
      </c>
      <c r="BC1086" s="27">
        <f t="shared" si="3141"/>
        <v>330.73101089370391</v>
      </c>
      <c r="BD1086" s="28">
        <f t="shared" si="3142"/>
        <v>0</v>
      </c>
      <c r="BE1086" s="25"/>
      <c r="BF1086" s="25">
        <f t="shared" si="3143"/>
        <v>330.73101089370391</v>
      </c>
      <c r="BG1086" s="28">
        <f t="shared" si="3144"/>
        <v>0</v>
      </c>
      <c r="BH1086" s="25"/>
      <c r="BI1086" s="25">
        <f t="shared" si="3145"/>
        <v>333.9721748004622</v>
      </c>
      <c r="BJ1086" s="28">
        <f t="shared" si="3146"/>
        <v>0</v>
      </c>
      <c r="BK1086" s="25"/>
      <c r="BL1086" s="25">
        <f t="shared" si="3147"/>
        <v>337.24510211350673</v>
      </c>
      <c r="BM1086" s="28">
        <f t="shared" si="3148"/>
        <v>0</v>
      </c>
      <c r="CZ1086" s="30"/>
      <c r="DA1086" s="30"/>
      <c r="DB1086" s="30"/>
      <c r="DC1086" s="30"/>
      <c r="DD1086" s="30"/>
      <c r="DE1086" s="30"/>
      <c r="DF1086" s="30"/>
      <c r="DG1086" s="30"/>
      <c r="DH1086" s="30"/>
      <c r="DI1086" s="30"/>
      <c r="DJ1086" s="30"/>
      <c r="DK1086" s="30"/>
      <c r="DL1086" s="30"/>
      <c r="DM1086" s="30"/>
      <c r="DN1086" s="30"/>
      <c r="DO1086" s="30"/>
      <c r="DP1086" s="30"/>
      <c r="DQ1086" s="30"/>
      <c r="DR1086" s="30"/>
      <c r="DS1086" s="30"/>
      <c r="DT1086" s="30"/>
      <c r="DU1086" s="30"/>
      <c r="DV1086" s="30"/>
      <c r="DW1086" s="30"/>
      <c r="DX1086" s="30"/>
      <c r="DY1086" s="30"/>
      <c r="DZ1086" s="30"/>
      <c r="EA1086" s="30"/>
      <c r="EB1086" s="30"/>
      <c r="EC1086" s="30"/>
      <c r="ED1086" s="30"/>
      <c r="EE1086" s="30"/>
      <c r="EF1086" s="30"/>
      <c r="EG1086" s="30"/>
      <c r="EH1086" s="30"/>
      <c r="EI1086" s="30"/>
      <c r="EJ1086" s="30"/>
      <c r="EK1086" s="30"/>
      <c r="EL1086" s="30"/>
      <c r="EM1086" s="30"/>
      <c r="EN1086" s="30"/>
      <c r="EO1086" s="30"/>
      <c r="EP1086" s="30"/>
      <c r="EQ1086" s="30"/>
      <c r="ER1086" s="30"/>
      <c r="ES1086" s="30"/>
      <c r="ET1086" s="30"/>
      <c r="EU1086" s="30"/>
      <c r="EV1086" s="30"/>
      <c r="EW1086" s="30"/>
      <c r="EX1086" s="30"/>
      <c r="EY1086" s="30"/>
      <c r="EZ1086" s="30"/>
      <c r="FA1086" s="30"/>
      <c r="FB1086" s="30"/>
      <c r="FC1086" s="30"/>
      <c r="FD1086" s="30"/>
      <c r="FE1086" s="30"/>
      <c r="FF1086" s="30"/>
      <c r="FG1086" s="30"/>
      <c r="FH1086" s="30"/>
      <c r="FI1086" s="30"/>
    </row>
    <row r="1087" spans="1:165" s="29" customFormat="1" ht="24.95" customHeight="1" x14ac:dyDescent="0.15">
      <c r="A1087" s="23" t="s">
        <v>57</v>
      </c>
      <c r="B1087" s="23" t="s">
        <v>2759</v>
      </c>
      <c r="C1087" s="23" t="s">
        <v>2760</v>
      </c>
      <c r="D1087" s="23" t="s">
        <v>2754</v>
      </c>
      <c r="E1087" s="23" t="s">
        <v>465</v>
      </c>
      <c r="F1087" s="110">
        <v>1</v>
      </c>
      <c r="G1087" s="23"/>
      <c r="H1087" s="23"/>
      <c r="I1087" s="23"/>
      <c r="J1087" s="23"/>
      <c r="K1087" s="23"/>
      <c r="L1087" s="23"/>
      <c r="M1087" s="94">
        <v>1739.62</v>
      </c>
      <c r="N1087" s="94"/>
      <c r="O1087" s="24">
        <f t="shared" si="3110"/>
        <v>1</v>
      </c>
      <c r="P1087" s="25">
        <f t="shared" si="3111"/>
        <v>1836.4589148412119</v>
      </c>
      <c r="Q1087" s="26">
        <f t="shared" si="3112"/>
        <v>1808.8221079402092</v>
      </c>
      <c r="R1087" s="27">
        <f t="shared" si="3113"/>
        <v>0</v>
      </c>
      <c r="S1087" s="27">
        <f t="shared" si="3114"/>
        <v>1756.6682759999999</v>
      </c>
      <c r="T1087" s="28">
        <f t="shared" si="3115"/>
        <v>0</v>
      </c>
      <c r="U1087" s="25"/>
      <c r="V1087" s="25">
        <f t="shared" si="3116"/>
        <v>1756.6682759999999</v>
      </c>
      <c r="W1087" s="28">
        <f t="shared" si="3117"/>
        <v>0</v>
      </c>
      <c r="X1087" s="25"/>
      <c r="Y1087" s="25">
        <f t="shared" si="3118"/>
        <v>1773.8836251047999</v>
      </c>
      <c r="Z1087" s="28">
        <f t="shared" si="3119"/>
        <v>0</v>
      </c>
      <c r="AA1087" s="25"/>
      <c r="AB1087" s="25">
        <f t="shared" si="3120"/>
        <v>1791.267684630827</v>
      </c>
      <c r="AC1087" s="28">
        <f t="shared" si="3121"/>
        <v>0</v>
      </c>
      <c r="AD1087" s="27">
        <f t="shared" si="3122"/>
        <v>1</v>
      </c>
      <c r="AE1087" s="27">
        <f t="shared" si="3123"/>
        <v>1808.8221079402092</v>
      </c>
      <c r="AF1087" s="28">
        <f t="shared" si="3124"/>
        <v>1808.8221079402092</v>
      </c>
      <c r="AG1087" s="25">
        <v>1</v>
      </c>
      <c r="AH1087" s="25">
        <f t="shared" si="3125"/>
        <v>1808.8221079402092</v>
      </c>
      <c r="AI1087" s="28">
        <f t="shared" si="3126"/>
        <v>1808.8221079402092</v>
      </c>
      <c r="AJ1087" s="25"/>
      <c r="AK1087" s="25">
        <f t="shared" si="3127"/>
        <v>1826.5485645980234</v>
      </c>
      <c r="AL1087" s="28">
        <f t="shared" si="3128"/>
        <v>0</v>
      </c>
      <c r="AM1087" s="25"/>
      <c r="AN1087" s="25">
        <f t="shared" si="3129"/>
        <v>1844.448740531084</v>
      </c>
      <c r="AO1087" s="28">
        <f t="shared" si="3130"/>
        <v>0</v>
      </c>
      <c r="AP1087" s="27">
        <f t="shared" si="3131"/>
        <v>0</v>
      </c>
      <c r="AQ1087" s="27">
        <f t="shared" si="3132"/>
        <v>1862.5243381882888</v>
      </c>
      <c r="AR1087" s="28">
        <f t="shared" si="3133"/>
        <v>0</v>
      </c>
      <c r="AS1087" s="25"/>
      <c r="AT1087" s="25">
        <f t="shared" si="3134"/>
        <v>1862.5243381882888</v>
      </c>
      <c r="AU1087" s="28">
        <f t="shared" si="3135"/>
        <v>0</v>
      </c>
      <c r="AV1087" s="25"/>
      <c r="AW1087" s="25">
        <f t="shared" si="3136"/>
        <v>1880.777076702534</v>
      </c>
      <c r="AX1087" s="28">
        <f t="shared" si="3137"/>
        <v>0</v>
      </c>
      <c r="AY1087" s="25"/>
      <c r="AZ1087" s="25">
        <f t="shared" si="3138"/>
        <v>1899.208692054219</v>
      </c>
      <c r="BA1087" s="28">
        <f t="shared" si="3139"/>
        <v>0</v>
      </c>
      <c r="BB1087" s="27">
        <f t="shared" si="3140"/>
        <v>0</v>
      </c>
      <c r="BC1087" s="27">
        <f t="shared" si="3141"/>
        <v>1917.8209372363503</v>
      </c>
      <c r="BD1087" s="28">
        <f t="shared" si="3142"/>
        <v>0</v>
      </c>
      <c r="BE1087" s="25"/>
      <c r="BF1087" s="25">
        <f t="shared" si="3143"/>
        <v>1917.8209372363503</v>
      </c>
      <c r="BG1087" s="28">
        <f t="shared" si="3144"/>
        <v>0</v>
      </c>
      <c r="BH1087" s="25"/>
      <c r="BI1087" s="25">
        <f t="shared" si="3145"/>
        <v>1936.6155824212667</v>
      </c>
      <c r="BJ1087" s="28">
        <f t="shared" si="3146"/>
        <v>0</v>
      </c>
      <c r="BK1087" s="25"/>
      <c r="BL1087" s="25">
        <f t="shared" si="3147"/>
        <v>1955.5944151289953</v>
      </c>
      <c r="BM1087" s="28">
        <f t="shared" si="3148"/>
        <v>0</v>
      </c>
      <c r="CZ1087" s="30"/>
      <c r="DA1087" s="30"/>
      <c r="DB1087" s="30"/>
      <c r="DC1087" s="30"/>
      <c r="DD1087" s="30"/>
      <c r="DE1087" s="30"/>
      <c r="DF1087" s="30"/>
      <c r="DG1087" s="30"/>
      <c r="DH1087" s="30"/>
      <c r="DI1087" s="30"/>
      <c r="DJ1087" s="30"/>
      <c r="DK1087" s="30"/>
      <c r="DL1087" s="30"/>
      <c r="DM1087" s="30"/>
      <c r="DN1087" s="30"/>
      <c r="DO1087" s="30"/>
      <c r="DP1087" s="30"/>
      <c r="DQ1087" s="30"/>
      <c r="DR1087" s="30"/>
      <c r="DS1087" s="30"/>
      <c r="DT1087" s="30"/>
      <c r="DU1087" s="30"/>
      <c r="DV1087" s="30"/>
      <c r="DW1087" s="30"/>
      <c r="DX1087" s="30"/>
      <c r="DY1087" s="30"/>
      <c r="DZ1087" s="30"/>
      <c r="EA1087" s="30"/>
      <c r="EB1087" s="30"/>
      <c r="EC1087" s="30"/>
      <c r="ED1087" s="30"/>
      <c r="EE1087" s="30"/>
      <c r="EF1087" s="30"/>
      <c r="EG1087" s="30"/>
      <c r="EH1087" s="30"/>
      <c r="EI1087" s="30"/>
      <c r="EJ1087" s="30"/>
      <c r="EK1087" s="30"/>
      <c r="EL1087" s="30"/>
      <c r="EM1087" s="30"/>
      <c r="EN1087" s="30"/>
      <c r="EO1087" s="30"/>
      <c r="EP1087" s="30"/>
      <c r="EQ1087" s="30"/>
      <c r="ER1087" s="30"/>
      <c r="ES1087" s="30"/>
      <c r="ET1087" s="30"/>
      <c r="EU1087" s="30"/>
      <c r="EV1087" s="30"/>
      <c r="EW1087" s="30"/>
      <c r="EX1087" s="30"/>
      <c r="EY1087" s="30"/>
      <c r="EZ1087" s="30"/>
      <c r="FA1087" s="30"/>
      <c r="FB1087" s="30"/>
      <c r="FC1087" s="30"/>
      <c r="FD1087" s="30"/>
      <c r="FE1087" s="30"/>
      <c r="FF1087" s="30"/>
      <c r="FG1087" s="30"/>
      <c r="FH1087" s="30"/>
      <c r="FI1087" s="30"/>
    </row>
    <row r="1088" spans="1:165" s="29" customFormat="1" ht="24.95" customHeight="1" x14ac:dyDescent="0.15">
      <c r="A1088" s="23" t="s">
        <v>57</v>
      </c>
      <c r="B1088" s="23" t="s">
        <v>2761</v>
      </c>
      <c r="C1088" s="23" t="s">
        <v>2762</v>
      </c>
      <c r="D1088" s="23" t="s">
        <v>2754</v>
      </c>
      <c r="E1088" s="23" t="s">
        <v>465</v>
      </c>
      <c r="F1088" s="110">
        <v>3</v>
      </c>
      <c r="G1088" s="23"/>
      <c r="H1088" s="23"/>
      <c r="I1088" s="23"/>
      <c r="J1088" s="23"/>
      <c r="K1088" s="23"/>
      <c r="L1088" s="23"/>
      <c r="M1088" s="94">
        <v>718.54</v>
      </c>
      <c r="N1088" s="94"/>
      <c r="O1088" s="24">
        <f t="shared" si="3110"/>
        <v>3</v>
      </c>
      <c r="P1088" s="25">
        <f t="shared" si="3111"/>
        <v>758.53875482576905</v>
      </c>
      <c r="Q1088" s="26">
        <f t="shared" si="3112"/>
        <v>2219.8287545071657</v>
      </c>
      <c r="R1088" s="27">
        <f t="shared" si="3113"/>
        <v>1</v>
      </c>
      <c r="S1088" s="27">
        <f t="shared" si="3114"/>
        <v>725.58169199999998</v>
      </c>
      <c r="T1088" s="28">
        <f t="shared" si="3115"/>
        <v>725.58169199999998</v>
      </c>
      <c r="U1088" s="25">
        <v>1</v>
      </c>
      <c r="V1088" s="25">
        <f t="shared" si="3116"/>
        <v>725.58169199999998</v>
      </c>
      <c r="W1088" s="28">
        <f t="shared" si="3117"/>
        <v>725.58169199999998</v>
      </c>
      <c r="X1088" s="25"/>
      <c r="Y1088" s="25">
        <f t="shared" si="3118"/>
        <v>732.69239258159996</v>
      </c>
      <c r="Z1088" s="28">
        <f t="shared" si="3119"/>
        <v>0</v>
      </c>
      <c r="AA1088" s="25"/>
      <c r="AB1088" s="25">
        <f t="shared" si="3120"/>
        <v>739.87277802889969</v>
      </c>
      <c r="AC1088" s="28">
        <f t="shared" si="3121"/>
        <v>0</v>
      </c>
      <c r="AD1088" s="27">
        <f t="shared" si="3122"/>
        <v>2</v>
      </c>
      <c r="AE1088" s="27">
        <f t="shared" si="3123"/>
        <v>747.12353125358288</v>
      </c>
      <c r="AF1088" s="28">
        <f t="shared" si="3124"/>
        <v>1494.2470625071658</v>
      </c>
      <c r="AG1088" s="25">
        <v>2</v>
      </c>
      <c r="AH1088" s="25">
        <f t="shared" si="3125"/>
        <v>747.12353125358288</v>
      </c>
      <c r="AI1088" s="28">
        <f t="shared" si="3126"/>
        <v>1494.2470625071658</v>
      </c>
      <c r="AJ1088" s="25"/>
      <c r="AK1088" s="25">
        <f t="shared" si="3127"/>
        <v>754.44534185986799</v>
      </c>
      <c r="AL1088" s="28">
        <f t="shared" si="3128"/>
        <v>0</v>
      </c>
      <c r="AM1088" s="25"/>
      <c r="AN1088" s="25">
        <f t="shared" si="3129"/>
        <v>761.83890621009471</v>
      </c>
      <c r="AO1088" s="28">
        <f t="shared" si="3130"/>
        <v>0</v>
      </c>
      <c r="AP1088" s="27">
        <f t="shared" si="3131"/>
        <v>0</v>
      </c>
      <c r="AQ1088" s="27">
        <f t="shared" si="3132"/>
        <v>769.30492749095367</v>
      </c>
      <c r="AR1088" s="28">
        <f t="shared" si="3133"/>
        <v>0</v>
      </c>
      <c r="AS1088" s="25"/>
      <c r="AT1088" s="25">
        <f t="shared" si="3134"/>
        <v>769.30492749095367</v>
      </c>
      <c r="AU1088" s="28">
        <f t="shared" si="3135"/>
        <v>0</v>
      </c>
      <c r="AV1088" s="25"/>
      <c r="AW1088" s="25">
        <f t="shared" si="3136"/>
        <v>776.84411578036509</v>
      </c>
      <c r="AX1088" s="28">
        <f t="shared" si="3137"/>
        <v>0</v>
      </c>
      <c r="AY1088" s="25"/>
      <c r="AZ1088" s="25">
        <f t="shared" si="3138"/>
        <v>784.45718811501274</v>
      </c>
      <c r="BA1088" s="28">
        <f t="shared" si="3139"/>
        <v>0</v>
      </c>
      <c r="BB1088" s="27">
        <f t="shared" si="3140"/>
        <v>0</v>
      </c>
      <c r="BC1088" s="27">
        <f t="shared" si="3141"/>
        <v>792.14486855853988</v>
      </c>
      <c r="BD1088" s="28">
        <f t="shared" si="3142"/>
        <v>0</v>
      </c>
      <c r="BE1088" s="25"/>
      <c r="BF1088" s="25">
        <f t="shared" si="3143"/>
        <v>792.14486855853988</v>
      </c>
      <c r="BG1088" s="28">
        <f t="shared" si="3144"/>
        <v>0</v>
      </c>
      <c r="BH1088" s="25"/>
      <c r="BI1088" s="25">
        <f t="shared" si="3145"/>
        <v>799.90788827041365</v>
      </c>
      <c r="BJ1088" s="28">
        <f t="shared" si="3146"/>
        <v>0</v>
      </c>
      <c r="BK1088" s="25"/>
      <c r="BL1088" s="25">
        <f t="shared" si="3147"/>
        <v>807.74698557546378</v>
      </c>
      <c r="BM1088" s="28">
        <f t="shared" si="3148"/>
        <v>0</v>
      </c>
      <c r="CZ1088" s="30"/>
      <c r="DA1088" s="30"/>
      <c r="DB1088" s="30"/>
      <c r="DC1088" s="30"/>
      <c r="DD1088" s="30"/>
      <c r="DE1088" s="30"/>
      <c r="DF1088" s="30"/>
      <c r="DG1088" s="30"/>
      <c r="DH1088" s="30"/>
      <c r="DI1088" s="30"/>
      <c r="DJ1088" s="30"/>
      <c r="DK1088" s="30"/>
      <c r="DL1088" s="30"/>
      <c r="DM1088" s="30"/>
      <c r="DN1088" s="30"/>
      <c r="DO1088" s="30"/>
      <c r="DP1088" s="30"/>
      <c r="DQ1088" s="30"/>
      <c r="DR1088" s="30"/>
      <c r="DS1088" s="30"/>
      <c r="DT1088" s="30"/>
      <c r="DU1088" s="30"/>
      <c r="DV1088" s="30"/>
      <c r="DW1088" s="30"/>
      <c r="DX1088" s="30"/>
      <c r="DY1088" s="30"/>
      <c r="DZ1088" s="30"/>
      <c r="EA1088" s="30"/>
      <c r="EB1088" s="30"/>
      <c r="EC1088" s="30"/>
      <c r="ED1088" s="30"/>
      <c r="EE1088" s="30"/>
      <c r="EF1088" s="30"/>
      <c r="EG1088" s="30"/>
      <c r="EH1088" s="30"/>
      <c r="EI1088" s="30"/>
      <c r="EJ1088" s="30"/>
      <c r="EK1088" s="30"/>
      <c r="EL1088" s="30"/>
      <c r="EM1088" s="30"/>
      <c r="EN1088" s="30"/>
      <c r="EO1088" s="30"/>
      <c r="EP1088" s="30"/>
      <c r="EQ1088" s="30"/>
      <c r="ER1088" s="30"/>
      <c r="ES1088" s="30"/>
      <c r="ET1088" s="30"/>
      <c r="EU1088" s="30"/>
      <c r="EV1088" s="30"/>
      <c r="EW1088" s="30"/>
      <c r="EX1088" s="30"/>
      <c r="EY1088" s="30"/>
      <c r="EZ1088" s="30"/>
      <c r="FA1088" s="30"/>
      <c r="FB1088" s="30"/>
      <c r="FC1088" s="30"/>
      <c r="FD1088" s="30"/>
      <c r="FE1088" s="30"/>
      <c r="FF1088" s="30"/>
      <c r="FG1088" s="30"/>
      <c r="FH1088" s="30"/>
      <c r="FI1088" s="30"/>
    </row>
    <row r="1089" spans="1:165" s="29" customFormat="1" ht="24.95" customHeight="1" x14ac:dyDescent="0.15">
      <c r="A1089" s="23" t="s">
        <v>57</v>
      </c>
      <c r="B1089" s="23" t="s">
        <v>2763</v>
      </c>
      <c r="C1089" s="23" t="s">
        <v>2764</v>
      </c>
      <c r="D1089" s="23" t="s">
        <v>2754</v>
      </c>
      <c r="E1089" s="23" t="s">
        <v>465</v>
      </c>
      <c r="F1089" s="110">
        <v>1</v>
      </c>
      <c r="G1089" s="23"/>
      <c r="H1089" s="23"/>
      <c r="I1089" s="23"/>
      <c r="J1089" s="23"/>
      <c r="K1089" s="23"/>
      <c r="L1089" s="23"/>
      <c r="M1089" s="94">
        <v>103.5</v>
      </c>
      <c r="N1089" s="94"/>
      <c r="O1089" s="24">
        <f t="shared" si="3110"/>
        <v>1</v>
      </c>
      <c r="P1089" s="25">
        <f t="shared" si="3111"/>
        <v>109.26150405609586</v>
      </c>
      <c r="Q1089" s="26">
        <f t="shared" si="3112"/>
        <v>107.61723144813907</v>
      </c>
      <c r="R1089" s="27">
        <f t="shared" si="3113"/>
        <v>0</v>
      </c>
      <c r="S1089" s="27">
        <f t="shared" si="3114"/>
        <v>104.51430000000001</v>
      </c>
      <c r="T1089" s="28">
        <f t="shared" si="3115"/>
        <v>0</v>
      </c>
      <c r="U1089" s="25"/>
      <c r="V1089" s="25">
        <f t="shared" si="3116"/>
        <v>104.51430000000001</v>
      </c>
      <c r="W1089" s="28">
        <f t="shared" si="3117"/>
        <v>0</v>
      </c>
      <c r="X1089" s="25"/>
      <c r="Y1089" s="25">
        <f t="shared" si="3118"/>
        <v>105.53854014000001</v>
      </c>
      <c r="Z1089" s="28">
        <f t="shared" si="3119"/>
        <v>0</v>
      </c>
      <c r="AA1089" s="25"/>
      <c r="AB1089" s="25">
        <f t="shared" si="3120"/>
        <v>106.57281783337201</v>
      </c>
      <c r="AC1089" s="28">
        <f t="shared" si="3121"/>
        <v>0</v>
      </c>
      <c r="AD1089" s="27">
        <f t="shared" si="3122"/>
        <v>1</v>
      </c>
      <c r="AE1089" s="27">
        <f t="shared" si="3123"/>
        <v>107.61723144813907</v>
      </c>
      <c r="AF1089" s="28">
        <f t="shared" si="3124"/>
        <v>107.61723144813907</v>
      </c>
      <c r="AG1089" s="25"/>
      <c r="AH1089" s="25">
        <f t="shared" si="3125"/>
        <v>107.61723144813907</v>
      </c>
      <c r="AI1089" s="28">
        <f t="shared" si="3126"/>
        <v>0</v>
      </c>
      <c r="AJ1089" s="25">
        <v>1</v>
      </c>
      <c r="AK1089" s="25">
        <f t="shared" si="3127"/>
        <v>108.67188031633083</v>
      </c>
      <c r="AL1089" s="28">
        <f t="shared" si="3128"/>
        <v>108.67188031633083</v>
      </c>
      <c r="AM1089" s="25"/>
      <c r="AN1089" s="25">
        <f t="shared" si="3129"/>
        <v>109.73686474343087</v>
      </c>
      <c r="AO1089" s="28">
        <f t="shared" si="3130"/>
        <v>0</v>
      </c>
      <c r="AP1089" s="27">
        <f t="shared" si="3131"/>
        <v>0</v>
      </c>
      <c r="AQ1089" s="27">
        <f t="shared" si="3132"/>
        <v>110.81228601791649</v>
      </c>
      <c r="AR1089" s="28">
        <f t="shared" si="3133"/>
        <v>0</v>
      </c>
      <c r="AS1089" s="25"/>
      <c r="AT1089" s="25">
        <f t="shared" si="3134"/>
        <v>110.81228601791649</v>
      </c>
      <c r="AU1089" s="28">
        <f t="shared" si="3135"/>
        <v>0</v>
      </c>
      <c r="AV1089" s="25"/>
      <c r="AW1089" s="25">
        <f t="shared" si="3136"/>
        <v>111.89824642089208</v>
      </c>
      <c r="AX1089" s="28">
        <f t="shared" si="3137"/>
        <v>0</v>
      </c>
      <c r="AY1089" s="25"/>
      <c r="AZ1089" s="25">
        <f t="shared" si="3138"/>
        <v>112.99484923581683</v>
      </c>
      <c r="BA1089" s="28">
        <f t="shared" si="3139"/>
        <v>0</v>
      </c>
      <c r="BB1089" s="27">
        <f t="shared" si="3140"/>
        <v>0</v>
      </c>
      <c r="BC1089" s="27">
        <f t="shared" si="3141"/>
        <v>114.10219875832784</v>
      </c>
      <c r="BD1089" s="28">
        <f t="shared" si="3142"/>
        <v>0</v>
      </c>
      <c r="BE1089" s="25"/>
      <c r="BF1089" s="25">
        <f t="shared" si="3143"/>
        <v>114.10219875832784</v>
      </c>
      <c r="BG1089" s="28">
        <f t="shared" si="3144"/>
        <v>0</v>
      </c>
      <c r="BH1089" s="25"/>
      <c r="BI1089" s="25">
        <f t="shared" si="3145"/>
        <v>115.22040030615946</v>
      </c>
      <c r="BJ1089" s="28">
        <f t="shared" si="3146"/>
        <v>0</v>
      </c>
      <c r="BK1089" s="25"/>
      <c r="BL1089" s="25">
        <f t="shared" si="3147"/>
        <v>116.34956022915983</v>
      </c>
      <c r="BM1089" s="28">
        <f t="shared" si="3148"/>
        <v>0</v>
      </c>
      <c r="CZ1089" s="30"/>
      <c r="DA1089" s="30"/>
      <c r="DB1089" s="30"/>
      <c r="DC1089" s="30"/>
      <c r="DD1089" s="30"/>
      <c r="DE1089" s="30"/>
      <c r="DF1089" s="30"/>
      <c r="DG1089" s="30"/>
      <c r="DH1089" s="30"/>
      <c r="DI1089" s="30"/>
      <c r="DJ1089" s="30"/>
      <c r="DK1089" s="30"/>
      <c r="DL1089" s="30"/>
      <c r="DM1089" s="30"/>
      <c r="DN1089" s="30"/>
      <c r="DO1089" s="30"/>
      <c r="DP1089" s="30"/>
      <c r="DQ1089" s="30"/>
      <c r="DR1089" s="30"/>
      <c r="DS1089" s="30"/>
      <c r="DT1089" s="30"/>
      <c r="DU1089" s="30"/>
      <c r="DV1089" s="30"/>
      <c r="DW1089" s="30"/>
      <c r="DX1089" s="30"/>
      <c r="DY1089" s="30"/>
      <c r="DZ1089" s="30"/>
      <c r="EA1089" s="30"/>
      <c r="EB1089" s="30"/>
      <c r="EC1089" s="30"/>
      <c r="ED1089" s="30"/>
      <c r="EE1089" s="30"/>
      <c r="EF1089" s="30"/>
      <c r="EG1089" s="30"/>
      <c r="EH1089" s="30"/>
      <c r="EI1089" s="30"/>
      <c r="EJ1089" s="30"/>
      <c r="EK1089" s="30"/>
      <c r="EL1089" s="30"/>
      <c r="EM1089" s="30"/>
      <c r="EN1089" s="30"/>
      <c r="EO1089" s="30"/>
      <c r="EP1089" s="30"/>
      <c r="EQ1089" s="30"/>
      <c r="ER1089" s="30"/>
      <c r="ES1089" s="30"/>
      <c r="ET1089" s="30"/>
      <c r="EU1089" s="30"/>
      <c r="EV1089" s="30"/>
      <c r="EW1089" s="30"/>
      <c r="EX1089" s="30"/>
      <c r="EY1089" s="30"/>
      <c r="EZ1089" s="30"/>
      <c r="FA1089" s="30"/>
      <c r="FB1089" s="30"/>
      <c r="FC1089" s="30"/>
      <c r="FD1089" s="30"/>
      <c r="FE1089" s="30"/>
      <c r="FF1089" s="30"/>
      <c r="FG1089" s="30"/>
      <c r="FH1089" s="30"/>
      <c r="FI1089" s="30"/>
    </row>
    <row r="1090" spans="1:165" s="29" customFormat="1" ht="24.95" customHeight="1" x14ac:dyDescent="0.15">
      <c r="A1090" s="23" t="s">
        <v>57</v>
      </c>
      <c r="B1090" s="23" t="s">
        <v>2765</v>
      </c>
      <c r="C1090" s="23" t="s">
        <v>2766</v>
      </c>
      <c r="D1090" s="23" t="s">
        <v>2754</v>
      </c>
      <c r="E1090" s="23" t="s">
        <v>465</v>
      </c>
      <c r="F1090" s="110">
        <v>1</v>
      </c>
      <c r="G1090" s="23"/>
      <c r="H1090" s="23"/>
      <c r="I1090" s="23"/>
      <c r="J1090" s="23"/>
      <c r="K1090" s="23"/>
      <c r="L1090" s="23"/>
      <c r="M1090" s="94">
        <v>3207</v>
      </c>
      <c r="N1090" s="94"/>
      <c r="O1090" s="24">
        <f t="shared" si="3110"/>
        <v>1</v>
      </c>
      <c r="P1090" s="25">
        <f t="shared" si="3111"/>
        <v>3385.5231256801871</v>
      </c>
      <c r="Q1090" s="26">
        <f t="shared" si="3112"/>
        <v>3433.5748913957314</v>
      </c>
      <c r="R1090" s="27">
        <f t="shared" si="3113"/>
        <v>0</v>
      </c>
      <c r="S1090" s="27">
        <f t="shared" si="3114"/>
        <v>3238.4286000000002</v>
      </c>
      <c r="T1090" s="28">
        <f t="shared" si="3115"/>
        <v>0</v>
      </c>
      <c r="U1090" s="25"/>
      <c r="V1090" s="25">
        <f t="shared" si="3116"/>
        <v>3238.4286000000002</v>
      </c>
      <c r="W1090" s="28">
        <f t="shared" si="3117"/>
        <v>0</v>
      </c>
      <c r="X1090" s="25"/>
      <c r="Y1090" s="25">
        <f t="shared" si="3118"/>
        <v>3270.1652002800001</v>
      </c>
      <c r="Z1090" s="28">
        <f t="shared" si="3119"/>
        <v>0</v>
      </c>
      <c r="AA1090" s="25"/>
      <c r="AB1090" s="25">
        <f t="shared" si="3120"/>
        <v>3302.2128192427444</v>
      </c>
      <c r="AC1090" s="28">
        <f t="shared" si="3121"/>
        <v>0</v>
      </c>
      <c r="AD1090" s="27">
        <f t="shared" si="3122"/>
        <v>0</v>
      </c>
      <c r="AE1090" s="27">
        <f t="shared" si="3123"/>
        <v>3334.5745048713234</v>
      </c>
      <c r="AF1090" s="28">
        <f t="shared" si="3124"/>
        <v>0</v>
      </c>
      <c r="AG1090" s="25"/>
      <c r="AH1090" s="25">
        <f t="shared" si="3125"/>
        <v>3334.5745048713234</v>
      </c>
      <c r="AI1090" s="28">
        <f t="shared" si="3126"/>
        <v>0</v>
      </c>
      <c r="AJ1090" s="25"/>
      <c r="AK1090" s="25">
        <f t="shared" si="3127"/>
        <v>3367.2533350190624</v>
      </c>
      <c r="AL1090" s="28">
        <f t="shared" si="3128"/>
        <v>0</v>
      </c>
      <c r="AM1090" s="25"/>
      <c r="AN1090" s="25">
        <f t="shared" si="3129"/>
        <v>3400.2524177022492</v>
      </c>
      <c r="AO1090" s="28">
        <f t="shared" si="3130"/>
        <v>0</v>
      </c>
      <c r="AP1090" s="27">
        <f t="shared" si="3131"/>
        <v>1</v>
      </c>
      <c r="AQ1090" s="27">
        <f t="shared" si="3132"/>
        <v>3433.5748913957314</v>
      </c>
      <c r="AR1090" s="28">
        <f t="shared" si="3133"/>
        <v>3433.5748913957314</v>
      </c>
      <c r="AS1090" s="25">
        <v>1</v>
      </c>
      <c r="AT1090" s="25">
        <f t="shared" si="3134"/>
        <v>3433.5748913957314</v>
      </c>
      <c r="AU1090" s="28">
        <f t="shared" si="3135"/>
        <v>3433.5748913957314</v>
      </c>
      <c r="AV1090" s="25"/>
      <c r="AW1090" s="25">
        <f t="shared" si="3136"/>
        <v>3467.2239253314096</v>
      </c>
      <c r="AX1090" s="28">
        <f t="shared" si="3137"/>
        <v>0</v>
      </c>
      <c r="AY1090" s="25"/>
      <c r="AZ1090" s="25">
        <f t="shared" si="3138"/>
        <v>3501.2027197996576</v>
      </c>
      <c r="BA1090" s="28">
        <f t="shared" si="3139"/>
        <v>0</v>
      </c>
      <c r="BB1090" s="27">
        <f t="shared" si="3140"/>
        <v>0</v>
      </c>
      <c r="BC1090" s="27">
        <f t="shared" si="3141"/>
        <v>3535.5145064536946</v>
      </c>
      <c r="BD1090" s="28">
        <f t="shared" si="3142"/>
        <v>0</v>
      </c>
      <c r="BE1090" s="25"/>
      <c r="BF1090" s="25">
        <f t="shared" si="3143"/>
        <v>3535.5145064536946</v>
      </c>
      <c r="BG1090" s="28">
        <f t="shared" si="3144"/>
        <v>0</v>
      </c>
      <c r="BH1090" s="25"/>
      <c r="BI1090" s="25">
        <f t="shared" si="3145"/>
        <v>3570.162548616941</v>
      </c>
      <c r="BJ1090" s="28">
        <f t="shared" si="3146"/>
        <v>0</v>
      </c>
      <c r="BK1090" s="25"/>
      <c r="BL1090" s="25">
        <f t="shared" si="3147"/>
        <v>3605.1501415933872</v>
      </c>
      <c r="BM1090" s="28">
        <f t="shared" si="3148"/>
        <v>0</v>
      </c>
      <c r="CZ1090" s="30"/>
      <c r="DA1090" s="30"/>
      <c r="DB1090" s="30"/>
      <c r="DC1090" s="30"/>
      <c r="DD1090" s="30"/>
      <c r="DE1090" s="30"/>
      <c r="DF1090" s="30"/>
      <c r="DG1090" s="30"/>
      <c r="DH1090" s="30"/>
      <c r="DI1090" s="30"/>
      <c r="DJ1090" s="30"/>
      <c r="DK1090" s="30"/>
      <c r="DL1090" s="30"/>
      <c r="DM1090" s="30"/>
      <c r="DN1090" s="30"/>
      <c r="DO1090" s="30"/>
      <c r="DP1090" s="30"/>
      <c r="DQ1090" s="30"/>
      <c r="DR1090" s="30"/>
      <c r="DS1090" s="30"/>
      <c r="DT1090" s="30"/>
      <c r="DU1090" s="30"/>
      <c r="DV1090" s="30"/>
      <c r="DW1090" s="30"/>
      <c r="DX1090" s="30"/>
      <c r="DY1090" s="30"/>
      <c r="DZ1090" s="30"/>
      <c r="EA1090" s="30"/>
      <c r="EB1090" s="30"/>
      <c r="EC1090" s="30"/>
      <c r="ED1090" s="30"/>
      <c r="EE1090" s="30"/>
      <c r="EF1090" s="30"/>
      <c r="EG1090" s="30"/>
      <c r="EH1090" s="30"/>
      <c r="EI1090" s="30"/>
      <c r="EJ1090" s="30"/>
      <c r="EK1090" s="30"/>
      <c r="EL1090" s="30"/>
      <c r="EM1090" s="30"/>
      <c r="EN1090" s="30"/>
      <c r="EO1090" s="30"/>
      <c r="EP1090" s="30"/>
      <c r="EQ1090" s="30"/>
      <c r="ER1090" s="30"/>
      <c r="ES1090" s="30"/>
      <c r="ET1090" s="30"/>
      <c r="EU1090" s="30"/>
      <c r="EV1090" s="30"/>
      <c r="EW1090" s="30"/>
      <c r="EX1090" s="30"/>
      <c r="EY1090" s="30"/>
      <c r="EZ1090" s="30"/>
      <c r="FA1090" s="30"/>
      <c r="FB1090" s="30"/>
      <c r="FC1090" s="30"/>
      <c r="FD1090" s="30"/>
      <c r="FE1090" s="30"/>
      <c r="FF1090" s="30"/>
      <c r="FG1090" s="30"/>
      <c r="FH1090" s="30"/>
      <c r="FI1090" s="30"/>
    </row>
    <row r="1091" spans="1:165" s="29" customFormat="1" ht="24.95" customHeight="1" x14ac:dyDescent="0.15">
      <c r="A1091" s="23" t="s">
        <v>57</v>
      </c>
      <c r="B1091" s="23" t="s">
        <v>2767</v>
      </c>
      <c r="C1091" s="23" t="s">
        <v>2768</v>
      </c>
      <c r="D1091" s="23" t="s">
        <v>2754</v>
      </c>
      <c r="E1091" s="23" t="s">
        <v>465</v>
      </c>
      <c r="F1091" s="110">
        <v>30</v>
      </c>
      <c r="G1091" s="23"/>
      <c r="H1091" s="23"/>
      <c r="I1091" s="23"/>
      <c r="J1091" s="23"/>
      <c r="K1091" s="23"/>
      <c r="L1091" s="23"/>
      <c r="M1091" s="94">
        <v>50</v>
      </c>
      <c r="N1091" s="94"/>
      <c r="O1091" s="24">
        <f t="shared" si="3110"/>
        <v>30</v>
      </c>
      <c r="P1091" s="25">
        <f t="shared" si="3111"/>
        <v>52.783335292799933</v>
      </c>
      <c r="Q1091" s="26">
        <f t="shared" si="3112"/>
        <v>1541.6820125925137</v>
      </c>
      <c r="R1091" s="27">
        <f t="shared" si="3113"/>
        <v>12</v>
      </c>
      <c r="S1091" s="27">
        <f t="shared" si="3114"/>
        <v>50.49</v>
      </c>
      <c r="T1091" s="28">
        <f t="shared" si="3115"/>
        <v>605.88</v>
      </c>
      <c r="U1091" s="25"/>
      <c r="V1091" s="25">
        <f t="shared" si="3116"/>
        <v>50.49</v>
      </c>
      <c r="W1091" s="28">
        <f t="shared" si="3117"/>
        <v>0</v>
      </c>
      <c r="X1091" s="25">
        <v>6</v>
      </c>
      <c r="Y1091" s="25">
        <f t="shared" si="3118"/>
        <v>50.984802000000002</v>
      </c>
      <c r="Z1091" s="28">
        <f t="shared" si="3119"/>
        <v>305.90881200000001</v>
      </c>
      <c r="AA1091" s="25">
        <v>6</v>
      </c>
      <c r="AB1091" s="25">
        <f t="shared" si="3120"/>
        <v>51.484453059600007</v>
      </c>
      <c r="AC1091" s="28">
        <f t="shared" si="3121"/>
        <v>308.90671835760003</v>
      </c>
      <c r="AD1091" s="27">
        <f t="shared" si="3122"/>
        <v>18</v>
      </c>
      <c r="AE1091" s="27">
        <f t="shared" si="3123"/>
        <v>51.989000699584089</v>
      </c>
      <c r="AF1091" s="28">
        <f t="shared" si="3124"/>
        <v>935.80201259251362</v>
      </c>
      <c r="AG1091" s="25">
        <v>6</v>
      </c>
      <c r="AH1091" s="25">
        <f t="shared" si="3125"/>
        <v>51.989000699584089</v>
      </c>
      <c r="AI1091" s="28">
        <f t="shared" si="3126"/>
        <v>311.93400419750452</v>
      </c>
      <c r="AJ1091" s="25">
        <v>6</v>
      </c>
      <c r="AK1091" s="25">
        <f t="shared" si="3127"/>
        <v>52.498492906440013</v>
      </c>
      <c r="AL1091" s="28">
        <f t="shared" si="3128"/>
        <v>314.99095743864007</v>
      </c>
      <c r="AM1091" s="25">
        <v>6</v>
      </c>
      <c r="AN1091" s="25">
        <f t="shared" si="3129"/>
        <v>53.012978136923124</v>
      </c>
      <c r="AO1091" s="28">
        <f t="shared" si="3130"/>
        <v>318.07786882153874</v>
      </c>
      <c r="AP1091" s="27">
        <f t="shared" si="3131"/>
        <v>0</v>
      </c>
      <c r="AQ1091" s="27">
        <f t="shared" si="3132"/>
        <v>53.532505322664974</v>
      </c>
      <c r="AR1091" s="28">
        <f t="shared" si="3133"/>
        <v>0</v>
      </c>
      <c r="AS1091" s="25"/>
      <c r="AT1091" s="25">
        <f t="shared" si="3134"/>
        <v>53.532505322664974</v>
      </c>
      <c r="AU1091" s="28">
        <f t="shared" si="3135"/>
        <v>0</v>
      </c>
      <c r="AV1091" s="25"/>
      <c r="AW1091" s="25">
        <f t="shared" si="3136"/>
        <v>54.057123874827091</v>
      </c>
      <c r="AX1091" s="28">
        <f t="shared" si="3137"/>
        <v>0</v>
      </c>
      <c r="AY1091" s="25"/>
      <c r="AZ1091" s="25">
        <f t="shared" si="3138"/>
        <v>54.586883688800398</v>
      </c>
      <c r="BA1091" s="28">
        <f t="shared" si="3139"/>
        <v>0</v>
      </c>
      <c r="BB1091" s="27">
        <f t="shared" si="3140"/>
        <v>0</v>
      </c>
      <c r="BC1091" s="27">
        <f t="shared" si="3141"/>
        <v>55.121835148950645</v>
      </c>
      <c r="BD1091" s="28">
        <f t="shared" si="3142"/>
        <v>0</v>
      </c>
      <c r="BE1091" s="25"/>
      <c r="BF1091" s="25">
        <f t="shared" si="3143"/>
        <v>55.121835148950645</v>
      </c>
      <c r="BG1091" s="28">
        <f t="shared" si="3144"/>
        <v>0</v>
      </c>
      <c r="BH1091" s="25"/>
      <c r="BI1091" s="25">
        <f t="shared" si="3145"/>
        <v>55.662029133410364</v>
      </c>
      <c r="BJ1091" s="28">
        <f t="shared" si="3146"/>
        <v>0</v>
      </c>
      <c r="BK1091" s="25"/>
      <c r="BL1091" s="25">
        <f t="shared" si="3147"/>
        <v>56.207517018917784</v>
      </c>
      <c r="BM1091" s="28">
        <f t="shared" si="3148"/>
        <v>0</v>
      </c>
      <c r="CZ1091" s="30"/>
      <c r="DA1091" s="30"/>
      <c r="DB1091" s="30"/>
      <c r="DC1091" s="30"/>
      <c r="DD1091" s="30"/>
      <c r="DE1091" s="30"/>
      <c r="DF1091" s="30"/>
      <c r="DG1091" s="30"/>
      <c r="DH1091" s="30"/>
      <c r="DI1091" s="30"/>
      <c r="DJ1091" s="30"/>
      <c r="DK1091" s="30"/>
      <c r="DL1091" s="30"/>
      <c r="DM1091" s="30"/>
      <c r="DN1091" s="30"/>
      <c r="DO1091" s="30"/>
      <c r="DP1091" s="30"/>
      <c r="DQ1091" s="30"/>
      <c r="DR1091" s="30"/>
      <c r="DS1091" s="30"/>
      <c r="DT1091" s="30"/>
      <c r="DU1091" s="30"/>
      <c r="DV1091" s="30"/>
      <c r="DW1091" s="30"/>
      <c r="DX1091" s="30"/>
      <c r="DY1091" s="30"/>
      <c r="DZ1091" s="30"/>
      <c r="EA1091" s="30"/>
      <c r="EB1091" s="30"/>
      <c r="EC1091" s="30"/>
      <c r="ED1091" s="30"/>
      <c r="EE1091" s="30"/>
      <c r="EF1091" s="30"/>
      <c r="EG1091" s="30"/>
      <c r="EH1091" s="30"/>
      <c r="EI1091" s="30"/>
      <c r="EJ1091" s="30"/>
      <c r="EK1091" s="30"/>
      <c r="EL1091" s="30"/>
      <c r="EM1091" s="30"/>
      <c r="EN1091" s="30"/>
      <c r="EO1091" s="30"/>
      <c r="EP1091" s="30"/>
      <c r="EQ1091" s="30"/>
      <c r="ER1091" s="30"/>
      <c r="ES1091" s="30"/>
      <c r="ET1091" s="30"/>
      <c r="EU1091" s="30"/>
      <c r="EV1091" s="30"/>
      <c r="EW1091" s="30"/>
      <c r="EX1091" s="30"/>
      <c r="EY1091" s="30"/>
      <c r="EZ1091" s="30"/>
      <c r="FA1091" s="30"/>
      <c r="FB1091" s="30"/>
      <c r="FC1091" s="30"/>
      <c r="FD1091" s="30"/>
      <c r="FE1091" s="30"/>
      <c r="FF1091" s="30"/>
      <c r="FG1091" s="30"/>
      <c r="FH1091" s="30"/>
      <c r="FI1091" s="30"/>
    </row>
    <row r="1092" spans="1:165" s="35" customFormat="1" ht="25.5" customHeight="1" x14ac:dyDescent="0.2">
      <c r="A1092" s="31"/>
      <c r="B1092" s="31"/>
      <c r="C1092" s="31"/>
      <c r="D1092" s="31"/>
      <c r="E1092" s="32"/>
      <c r="F1092" s="111"/>
      <c r="G1092" s="32"/>
      <c r="H1092" s="32"/>
      <c r="I1092" s="32"/>
      <c r="J1092" s="32"/>
      <c r="K1092" s="32"/>
      <c r="L1092" s="32"/>
      <c r="M1092" s="95"/>
      <c r="N1092" s="95"/>
      <c r="O1092" s="33"/>
      <c r="P1092" s="33"/>
      <c r="Q1092" s="33">
        <f>T1092+AF1092+AR1092+BD1092</f>
        <v>10925.602602521582</v>
      </c>
      <c r="R1092" s="34"/>
      <c r="S1092" s="34"/>
      <c r="T1092" s="34">
        <f>SUM(T1084:T1091)</f>
        <v>1476.8728919999999</v>
      </c>
      <c r="U1092" s="34"/>
      <c r="V1092" s="34"/>
      <c r="W1092" s="34">
        <f>SUM(W1084:W1091)</f>
        <v>725.58169199999998</v>
      </c>
      <c r="X1092" s="34"/>
      <c r="Y1092" s="34"/>
      <c r="Z1092" s="34">
        <f>SUM(Z1084:Z1091)</f>
        <v>305.90881200000001</v>
      </c>
      <c r="AA1092" s="34"/>
      <c r="AB1092" s="34"/>
      <c r="AC1092" s="34">
        <f>SUM(AC1084:AC1091)</f>
        <v>457.18194316924803</v>
      </c>
      <c r="AD1092" s="34"/>
      <c r="AE1092" s="34"/>
      <c r="AF1092" s="34">
        <f>SUM(AF1084:AF1091)</f>
        <v>5370.0478602614385</v>
      </c>
      <c r="AG1092" s="34"/>
      <c r="AH1092" s="34"/>
      <c r="AI1092" s="34">
        <f>SUM(AI1084:AI1091)</f>
        <v>3615.0031746448794</v>
      </c>
      <c r="AJ1092" s="34"/>
      <c r="AK1092" s="34"/>
      <c r="AL1092" s="34">
        <f>SUM(AL1084:AL1091)</f>
        <v>663.26595937996308</v>
      </c>
      <c r="AM1092" s="34"/>
      <c r="AN1092" s="34"/>
      <c r="AO1092" s="34">
        <f>SUM(AO1084:AO1091)</f>
        <v>1119.846150164364</v>
      </c>
      <c r="AP1092" s="34"/>
      <c r="AQ1092" s="34"/>
      <c r="AR1092" s="34">
        <f>SUM(AR1084:AR1091)</f>
        <v>3999.3064076456549</v>
      </c>
      <c r="AS1092" s="34"/>
      <c r="AT1092" s="34"/>
      <c r="AU1092" s="34">
        <f>SUM(AU1084:AU1091)</f>
        <v>3510.6616990603688</v>
      </c>
      <c r="AV1092" s="34"/>
      <c r="AW1092" s="34"/>
      <c r="AX1092" s="34">
        <f>SUM(AX1084:AX1091)</f>
        <v>168.87445498495984</v>
      </c>
      <c r="AY1092" s="34"/>
      <c r="AZ1092" s="34"/>
      <c r="BA1092" s="34">
        <f>SUM(BA1084:BA1091)</f>
        <v>327.73964966755761</v>
      </c>
      <c r="BB1092" s="34"/>
      <c r="BC1092" s="34"/>
      <c r="BD1092" s="34">
        <f>SUM(BD1084:BD1091)</f>
        <v>79.375442614488932</v>
      </c>
      <c r="BE1092" s="34"/>
      <c r="BF1092" s="34"/>
      <c r="BG1092" s="34">
        <f>SUM(BG1084:BG1091)</f>
        <v>0</v>
      </c>
      <c r="BH1092" s="34"/>
      <c r="BI1092" s="34"/>
      <c r="BJ1092" s="34">
        <f>SUM(BJ1084:BJ1091)</f>
        <v>80.153321952110929</v>
      </c>
      <c r="BK1092" s="34"/>
      <c r="BL1092" s="34"/>
      <c r="BM1092" s="34">
        <f>SUM(BM1084:BM1091)</f>
        <v>0</v>
      </c>
      <c r="BN1092" s="29"/>
    </row>
    <row r="1093" spans="1:165" s="29" customFormat="1" ht="24.95" customHeight="1" x14ac:dyDescent="0.15">
      <c r="A1093" s="23" t="s">
        <v>57</v>
      </c>
      <c r="B1093" s="23" t="s">
        <v>2769</v>
      </c>
      <c r="C1093" s="23" t="s">
        <v>2770</v>
      </c>
      <c r="D1093" s="23" t="s">
        <v>2754</v>
      </c>
      <c r="E1093" s="23" t="s">
        <v>465</v>
      </c>
      <c r="F1093" s="110">
        <v>9</v>
      </c>
      <c r="G1093" s="23"/>
      <c r="H1093" s="23"/>
      <c r="I1093" s="23"/>
      <c r="J1093" s="23"/>
      <c r="K1093" s="23"/>
      <c r="L1093" s="23"/>
      <c r="M1093" s="94">
        <v>2000</v>
      </c>
      <c r="N1093" s="94"/>
      <c r="O1093" s="24">
        <f t="shared" ref="O1093:O1094" si="3149">R1093+AD1093+AP1093+BB1093</f>
        <v>9</v>
      </c>
      <c r="P1093" s="25">
        <f t="shared" ref="P1093:P1094" si="3150">(S1093+AE1093+AQ1093+BC1093)/4</f>
        <v>2111.3334117119975</v>
      </c>
      <c r="Q1093" s="26">
        <f t="shared" ref="Q1093:Q1094" si="3151">T1093+AF1093+AR1093+BD1093</f>
        <v>18599.68050976329</v>
      </c>
      <c r="R1093" s="27">
        <f t="shared" ref="R1093:R1094" si="3152">U1093+X1093+AA1093</f>
        <v>4</v>
      </c>
      <c r="S1093" s="27">
        <f t="shared" ref="S1093:S1094" si="3153">V1093</f>
        <v>2019.6000000000001</v>
      </c>
      <c r="T1093" s="28">
        <f t="shared" ref="T1093:T1094" si="3154">R1093*S1093</f>
        <v>8078.4000000000005</v>
      </c>
      <c r="U1093" s="25">
        <v>2</v>
      </c>
      <c r="V1093" s="25">
        <f t="shared" ref="V1093:V1094" si="3155">M1093*1.0098</f>
        <v>2019.6000000000001</v>
      </c>
      <c r="W1093" s="28">
        <f t="shared" ref="W1093:W1094" si="3156">U1093*V1093</f>
        <v>4039.2000000000003</v>
      </c>
      <c r="X1093" s="25">
        <v>1</v>
      </c>
      <c r="Y1093" s="25">
        <f t="shared" ref="Y1093:Y1094" si="3157">V1093*1.0098</f>
        <v>2039.3920800000003</v>
      </c>
      <c r="Z1093" s="28">
        <f t="shared" ref="Z1093:Z1094" si="3158">X1093*Y1093</f>
        <v>2039.3920800000003</v>
      </c>
      <c r="AA1093" s="25">
        <v>1</v>
      </c>
      <c r="AB1093" s="25">
        <f t="shared" ref="AB1093:AB1094" si="3159">Y1093*1.0098</f>
        <v>2059.3781223840006</v>
      </c>
      <c r="AC1093" s="28">
        <f t="shared" ref="AC1093:AC1094" si="3160">AA1093*AB1093</f>
        <v>2059.3781223840006</v>
      </c>
      <c r="AD1093" s="27">
        <f t="shared" ref="AD1093:AD1094" si="3161">AG1093+AJ1093+AM1093</f>
        <v>3</v>
      </c>
      <c r="AE1093" s="27">
        <f t="shared" ref="AE1093:AE1094" si="3162">AH1093</f>
        <v>2079.5600279833639</v>
      </c>
      <c r="AF1093" s="28">
        <f t="shared" ref="AF1093:AF1094" si="3163">AD1093*AE1093</f>
        <v>6238.680083950092</v>
      </c>
      <c r="AG1093" s="25">
        <v>1</v>
      </c>
      <c r="AH1093" s="25">
        <f t="shared" ref="AH1093:AH1094" si="3164">AB1093*1.0098</f>
        <v>2079.5600279833639</v>
      </c>
      <c r="AI1093" s="28">
        <f t="shared" ref="AI1093:AI1094" si="3165">AG1093*AH1093</f>
        <v>2079.5600279833639</v>
      </c>
      <c r="AJ1093" s="25">
        <v>1</v>
      </c>
      <c r="AK1093" s="25">
        <f t="shared" ref="AK1093:AK1094" si="3166">AH1093*1.0098</f>
        <v>2099.939716257601</v>
      </c>
      <c r="AL1093" s="28">
        <f t="shared" ref="AL1093:AL1094" si="3167">AJ1093*AK1093</f>
        <v>2099.939716257601</v>
      </c>
      <c r="AM1093" s="25">
        <v>1</v>
      </c>
      <c r="AN1093" s="25">
        <f t="shared" ref="AN1093:AN1094" si="3168">AK1093*1.0098</f>
        <v>2120.5191254769256</v>
      </c>
      <c r="AO1093" s="28">
        <f t="shared" ref="AO1093:AO1094" si="3169">AM1093*AN1093</f>
        <v>2120.5191254769256</v>
      </c>
      <c r="AP1093" s="27">
        <f t="shared" ref="AP1093:AP1094" si="3170">AS1093+AV1093+AY1093</f>
        <v>2</v>
      </c>
      <c r="AQ1093" s="27">
        <f t="shared" ref="AQ1093:AQ1094" si="3171">AT1093</f>
        <v>2141.3002129065994</v>
      </c>
      <c r="AR1093" s="28">
        <f t="shared" ref="AR1093:AR1094" si="3172">AP1093*AQ1093</f>
        <v>4282.6004258131989</v>
      </c>
      <c r="AS1093" s="25">
        <v>1</v>
      </c>
      <c r="AT1093" s="25">
        <f t="shared" ref="AT1093:AT1094" si="3173">AN1093*1.0098</f>
        <v>2141.3002129065994</v>
      </c>
      <c r="AU1093" s="28">
        <f t="shared" ref="AU1093:AU1094" si="3174">AS1093*AT1093</f>
        <v>2141.3002129065994</v>
      </c>
      <c r="AV1093" s="25"/>
      <c r="AW1093" s="25">
        <f t="shared" ref="AW1093:AW1094" si="3175">AT1093*1.0098</f>
        <v>2162.2849549930843</v>
      </c>
      <c r="AX1093" s="28">
        <f t="shared" ref="AX1093:AX1094" si="3176">AV1093*AW1093</f>
        <v>0</v>
      </c>
      <c r="AY1093" s="25">
        <v>1</v>
      </c>
      <c r="AZ1093" s="25">
        <f t="shared" ref="AZ1093:AZ1094" si="3177">AW1093*1.0098</f>
        <v>2183.4753475520165</v>
      </c>
      <c r="BA1093" s="28">
        <f t="shared" ref="BA1093:BA1094" si="3178">AY1093*AZ1093</f>
        <v>2183.4753475520165</v>
      </c>
      <c r="BB1093" s="27">
        <f t="shared" ref="BB1093:BB1094" si="3179">BE1093+BH1093+BK1093</f>
        <v>0</v>
      </c>
      <c r="BC1093" s="27">
        <f t="shared" ref="BC1093:BC1094" si="3180">BF1093</f>
        <v>2204.8734059580265</v>
      </c>
      <c r="BD1093" s="28">
        <f t="shared" ref="BD1093:BD1094" si="3181">BB1093*BC1093</f>
        <v>0</v>
      </c>
      <c r="BE1093" s="25"/>
      <c r="BF1093" s="25">
        <f t="shared" ref="BF1093:BF1094" si="3182">AZ1093*1.0098</f>
        <v>2204.8734059580265</v>
      </c>
      <c r="BG1093" s="28">
        <f t="shared" ref="BG1093:BG1094" si="3183">BE1093*BF1093</f>
        <v>0</v>
      </c>
      <c r="BH1093" s="25"/>
      <c r="BI1093" s="25">
        <f t="shared" ref="BI1093:BI1094" si="3184">BF1093*1.0098</f>
        <v>2226.4811653364154</v>
      </c>
      <c r="BJ1093" s="28">
        <f t="shared" ref="BJ1093:BJ1094" si="3185">BH1093*BI1093</f>
        <v>0</v>
      </c>
      <c r="BK1093" s="25"/>
      <c r="BL1093" s="25">
        <f t="shared" ref="BL1093:BL1094" si="3186">BI1093*1.0098</f>
        <v>2248.3006807567122</v>
      </c>
      <c r="BM1093" s="28">
        <f t="shared" ref="BM1093:BM1094" si="3187">BK1093*BL1093</f>
        <v>0</v>
      </c>
      <c r="CZ1093" s="30"/>
      <c r="DA1093" s="30"/>
      <c r="DB1093" s="30"/>
      <c r="DC1093" s="30"/>
      <c r="DD1093" s="30"/>
      <c r="DE1093" s="30"/>
      <c r="DF1093" s="30"/>
      <c r="DG1093" s="30"/>
      <c r="DH1093" s="30"/>
      <c r="DI1093" s="30"/>
      <c r="DJ1093" s="30"/>
      <c r="DK1093" s="30"/>
      <c r="DL1093" s="30"/>
      <c r="DM1093" s="30"/>
      <c r="DN1093" s="30"/>
      <c r="DO1093" s="30"/>
      <c r="DP1093" s="30"/>
      <c r="DQ1093" s="30"/>
      <c r="DR1093" s="30"/>
      <c r="DS1093" s="30"/>
      <c r="DT1093" s="30"/>
      <c r="DU1093" s="30"/>
      <c r="DV1093" s="30"/>
      <c r="DW1093" s="30"/>
      <c r="DX1093" s="30"/>
      <c r="DY1093" s="30"/>
      <c r="DZ1093" s="30"/>
      <c r="EA1093" s="30"/>
      <c r="EB1093" s="30"/>
      <c r="EC1093" s="30"/>
      <c r="ED1093" s="30"/>
      <c r="EE1093" s="30"/>
      <c r="EF1093" s="30"/>
      <c r="EG1093" s="30"/>
      <c r="EH1093" s="30"/>
      <c r="EI1093" s="30"/>
      <c r="EJ1093" s="30"/>
      <c r="EK1093" s="30"/>
      <c r="EL1093" s="30"/>
      <c r="EM1093" s="30"/>
      <c r="EN1093" s="30"/>
      <c r="EO1093" s="30"/>
      <c r="EP1093" s="30"/>
      <c r="EQ1093" s="30"/>
      <c r="ER1093" s="30"/>
      <c r="ES1093" s="30"/>
      <c r="ET1093" s="30"/>
      <c r="EU1093" s="30"/>
      <c r="EV1093" s="30"/>
      <c r="EW1093" s="30"/>
      <c r="EX1093" s="30"/>
      <c r="EY1093" s="30"/>
      <c r="EZ1093" s="30"/>
      <c r="FA1093" s="30"/>
      <c r="FB1093" s="30"/>
      <c r="FC1093" s="30"/>
      <c r="FD1093" s="30"/>
      <c r="FE1093" s="30"/>
      <c r="FF1093" s="30"/>
      <c r="FG1093" s="30"/>
      <c r="FH1093" s="30"/>
      <c r="FI1093" s="30"/>
    </row>
    <row r="1094" spans="1:165" s="29" customFormat="1" ht="24.95" customHeight="1" x14ac:dyDescent="0.15">
      <c r="A1094" s="23" t="s">
        <v>57</v>
      </c>
      <c r="B1094" s="23" t="s">
        <v>2771</v>
      </c>
      <c r="C1094" s="23" t="s">
        <v>2772</v>
      </c>
      <c r="D1094" s="23" t="s">
        <v>2773</v>
      </c>
      <c r="E1094" s="23" t="s">
        <v>465</v>
      </c>
      <c r="F1094" s="110">
        <v>9</v>
      </c>
      <c r="G1094" s="23"/>
      <c r="H1094" s="23"/>
      <c r="I1094" s="23"/>
      <c r="J1094" s="23"/>
      <c r="K1094" s="23"/>
      <c r="L1094" s="23"/>
      <c r="M1094" s="94">
        <v>200</v>
      </c>
      <c r="N1094" s="94"/>
      <c r="O1094" s="24">
        <f t="shared" si="3149"/>
        <v>9</v>
      </c>
      <c r="P1094" s="25">
        <f t="shared" si="3150"/>
        <v>211.13334117119973</v>
      </c>
      <c r="Q1094" s="26">
        <f t="shared" si="3151"/>
        <v>1859.9680509763289</v>
      </c>
      <c r="R1094" s="27">
        <f t="shared" si="3152"/>
        <v>4</v>
      </c>
      <c r="S1094" s="27">
        <f t="shared" si="3153"/>
        <v>201.96</v>
      </c>
      <c r="T1094" s="28">
        <f t="shared" si="3154"/>
        <v>807.84</v>
      </c>
      <c r="U1094" s="25">
        <v>2</v>
      </c>
      <c r="V1094" s="25">
        <f t="shared" si="3155"/>
        <v>201.96</v>
      </c>
      <c r="W1094" s="28">
        <f t="shared" si="3156"/>
        <v>403.92</v>
      </c>
      <c r="X1094" s="25">
        <v>1</v>
      </c>
      <c r="Y1094" s="25">
        <f t="shared" si="3157"/>
        <v>203.93920800000001</v>
      </c>
      <c r="Z1094" s="28">
        <f t="shared" si="3158"/>
        <v>203.93920800000001</v>
      </c>
      <c r="AA1094" s="25">
        <v>1</v>
      </c>
      <c r="AB1094" s="25">
        <f t="shared" si="3159"/>
        <v>205.93781223840003</v>
      </c>
      <c r="AC1094" s="28">
        <f t="shared" si="3160"/>
        <v>205.93781223840003</v>
      </c>
      <c r="AD1094" s="27">
        <f t="shared" si="3161"/>
        <v>3</v>
      </c>
      <c r="AE1094" s="27">
        <f t="shared" si="3162"/>
        <v>207.95600279833636</v>
      </c>
      <c r="AF1094" s="28">
        <f t="shared" si="3163"/>
        <v>623.86800839500904</v>
      </c>
      <c r="AG1094" s="25">
        <v>1</v>
      </c>
      <c r="AH1094" s="25">
        <f t="shared" si="3164"/>
        <v>207.95600279833636</v>
      </c>
      <c r="AI1094" s="28">
        <f t="shared" si="3165"/>
        <v>207.95600279833636</v>
      </c>
      <c r="AJ1094" s="25">
        <v>1</v>
      </c>
      <c r="AK1094" s="25">
        <f t="shared" si="3166"/>
        <v>209.99397162576005</v>
      </c>
      <c r="AL1094" s="28">
        <f t="shared" si="3167"/>
        <v>209.99397162576005</v>
      </c>
      <c r="AM1094" s="25">
        <v>1</v>
      </c>
      <c r="AN1094" s="25">
        <f t="shared" si="3168"/>
        <v>212.0519125476925</v>
      </c>
      <c r="AO1094" s="28">
        <f t="shared" si="3169"/>
        <v>212.0519125476925</v>
      </c>
      <c r="AP1094" s="27">
        <f t="shared" si="3170"/>
        <v>2</v>
      </c>
      <c r="AQ1094" s="27">
        <f t="shared" si="3171"/>
        <v>214.1300212906599</v>
      </c>
      <c r="AR1094" s="28">
        <f t="shared" si="3172"/>
        <v>428.26004258131979</v>
      </c>
      <c r="AS1094" s="25">
        <v>1</v>
      </c>
      <c r="AT1094" s="25">
        <f t="shared" si="3173"/>
        <v>214.1300212906599</v>
      </c>
      <c r="AU1094" s="28">
        <f t="shared" si="3174"/>
        <v>214.1300212906599</v>
      </c>
      <c r="AV1094" s="25"/>
      <c r="AW1094" s="25">
        <f t="shared" si="3175"/>
        <v>216.22849549930837</v>
      </c>
      <c r="AX1094" s="28">
        <f t="shared" si="3176"/>
        <v>0</v>
      </c>
      <c r="AY1094" s="25">
        <v>1</v>
      </c>
      <c r="AZ1094" s="25">
        <f t="shared" si="3177"/>
        <v>218.34753475520159</v>
      </c>
      <c r="BA1094" s="28">
        <f t="shared" si="3178"/>
        <v>218.34753475520159</v>
      </c>
      <c r="BB1094" s="27">
        <f t="shared" si="3179"/>
        <v>0</v>
      </c>
      <c r="BC1094" s="27">
        <f t="shared" si="3180"/>
        <v>220.48734059580258</v>
      </c>
      <c r="BD1094" s="28">
        <f t="shared" si="3181"/>
        <v>0</v>
      </c>
      <c r="BE1094" s="25"/>
      <c r="BF1094" s="25">
        <f t="shared" si="3182"/>
        <v>220.48734059580258</v>
      </c>
      <c r="BG1094" s="28">
        <f t="shared" si="3183"/>
        <v>0</v>
      </c>
      <c r="BH1094" s="25"/>
      <c r="BI1094" s="25">
        <f t="shared" si="3184"/>
        <v>222.64811653364146</v>
      </c>
      <c r="BJ1094" s="28">
        <f t="shared" si="3185"/>
        <v>0</v>
      </c>
      <c r="BK1094" s="25"/>
      <c r="BL1094" s="25">
        <f t="shared" si="3186"/>
        <v>224.83006807567114</v>
      </c>
      <c r="BM1094" s="28">
        <f t="shared" si="3187"/>
        <v>0</v>
      </c>
      <c r="CZ1094" s="30"/>
      <c r="DA1094" s="30"/>
      <c r="DB1094" s="30"/>
      <c r="DC1094" s="30"/>
      <c r="DD1094" s="30"/>
      <c r="DE1094" s="30"/>
      <c r="DF1094" s="30"/>
      <c r="DG1094" s="30"/>
      <c r="DH1094" s="30"/>
      <c r="DI1094" s="30"/>
      <c r="DJ1094" s="30"/>
      <c r="DK1094" s="30"/>
      <c r="DL1094" s="30"/>
      <c r="DM1094" s="30"/>
      <c r="DN1094" s="30"/>
      <c r="DO1094" s="30"/>
      <c r="DP1094" s="30"/>
      <c r="DQ1094" s="30"/>
      <c r="DR1094" s="30"/>
      <c r="DS1094" s="30"/>
      <c r="DT1094" s="30"/>
      <c r="DU1094" s="30"/>
      <c r="DV1094" s="30"/>
      <c r="DW1094" s="30"/>
      <c r="DX1094" s="30"/>
      <c r="DY1094" s="30"/>
      <c r="DZ1094" s="30"/>
      <c r="EA1094" s="30"/>
      <c r="EB1094" s="30"/>
      <c r="EC1094" s="30"/>
      <c r="ED1094" s="30"/>
      <c r="EE1094" s="30"/>
      <c r="EF1094" s="30"/>
      <c r="EG1094" s="30"/>
      <c r="EH1094" s="30"/>
      <c r="EI1094" s="30"/>
      <c r="EJ1094" s="30"/>
      <c r="EK1094" s="30"/>
      <c r="EL1094" s="30"/>
      <c r="EM1094" s="30"/>
      <c r="EN1094" s="30"/>
      <c r="EO1094" s="30"/>
      <c r="EP1094" s="30"/>
      <c r="EQ1094" s="30"/>
      <c r="ER1094" s="30"/>
      <c r="ES1094" s="30"/>
      <c r="ET1094" s="30"/>
      <c r="EU1094" s="30"/>
      <c r="EV1094" s="30"/>
      <c r="EW1094" s="30"/>
      <c r="EX1094" s="30"/>
      <c r="EY1094" s="30"/>
      <c r="EZ1094" s="30"/>
      <c r="FA1094" s="30"/>
      <c r="FB1094" s="30"/>
      <c r="FC1094" s="30"/>
      <c r="FD1094" s="30"/>
      <c r="FE1094" s="30"/>
      <c r="FF1094" s="30"/>
      <c r="FG1094" s="30"/>
      <c r="FH1094" s="30"/>
      <c r="FI1094" s="30"/>
    </row>
    <row r="1095" spans="1:165" s="35" customFormat="1" ht="25.5" customHeight="1" x14ac:dyDescent="0.2">
      <c r="A1095" s="31"/>
      <c r="B1095" s="31"/>
      <c r="C1095" s="31"/>
      <c r="D1095" s="31"/>
      <c r="E1095" s="32"/>
      <c r="F1095" s="111"/>
      <c r="G1095" s="32"/>
      <c r="H1095" s="32"/>
      <c r="I1095" s="32"/>
      <c r="J1095" s="32"/>
      <c r="K1095" s="32"/>
      <c r="L1095" s="32"/>
      <c r="M1095" s="95"/>
      <c r="N1095" s="95"/>
      <c r="O1095" s="33"/>
      <c r="P1095" s="33"/>
      <c r="Q1095" s="33">
        <f>T1095+AF1095+AR1095+BD1095</f>
        <v>20459.648560739621</v>
      </c>
      <c r="R1095" s="34"/>
      <c r="S1095" s="34"/>
      <c r="T1095" s="34">
        <f>SUM(T1093:T1094)</f>
        <v>8886.24</v>
      </c>
      <c r="U1095" s="34"/>
      <c r="V1095" s="34"/>
      <c r="W1095" s="34">
        <f t="shared" ref="W1095:BM1095" si="3188">SUM(W1093:W1094)</f>
        <v>4443.12</v>
      </c>
      <c r="X1095" s="34"/>
      <c r="Y1095" s="34"/>
      <c r="Z1095" s="34">
        <f t="shared" si="3188"/>
        <v>2243.3312880000003</v>
      </c>
      <c r="AA1095" s="34"/>
      <c r="AB1095" s="34"/>
      <c r="AC1095" s="34">
        <f t="shared" si="3188"/>
        <v>2265.3159346224006</v>
      </c>
      <c r="AD1095" s="34"/>
      <c r="AE1095" s="34"/>
      <c r="AF1095" s="34">
        <f t="shared" si="3188"/>
        <v>6862.5480923451014</v>
      </c>
      <c r="AG1095" s="34"/>
      <c r="AH1095" s="34"/>
      <c r="AI1095" s="34">
        <f t="shared" si="3188"/>
        <v>2287.5160307817</v>
      </c>
      <c r="AJ1095" s="34"/>
      <c r="AK1095" s="34"/>
      <c r="AL1095" s="34">
        <f t="shared" si="3188"/>
        <v>2309.933687883361</v>
      </c>
      <c r="AM1095" s="34"/>
      <c r="AN1095" s="34"/>
      <c r="AO1095" s="34">
        <f t="shared" si="3188"/>
        <v>2332.5710380246182</v>
      </c>
      <c r="AP1095" s="34"/>
      <c r="AQ1095" s="34"/>
      <c r="AR1095" s="34">
        <f t="shared" si="3188"/>
        <v>4710.8604683945186</v>
      </c>
      <c r="AS1095" s="34"/>
      <c r="AT1095" s="34"/>
      <c r="AU1095" s="34">
        <f t="shared" si="3188"/>
        <v>2355.4302341972593</v>
      </c>
      <c r="AV1095" s="34"/>
      <c r="AW1095" s="34"/>
      <c r="AX1095" s="34">
        <f t="shared" si="3188"/>
        <v>0</v>
      </c>
      <c r="AY1095" s="34"/>
      <c r="AZ1095" s="34"/>
      <c r="BA1095" s="34">
        <f t="shared" si="3188"/>
        <v>2401.8228823072182</v>
      </c>
      <c r="BB1095" s="34"/>
      <c r="BC1095" s="34"/>
      <c r="BD1095" s="34">
        <f t="shared" si="3188"/>
        <v>0</v>
      </c>
      <c r="BE1095" s="34"/>
      <c r="BF1095" s="34"/>
      <c r="BG1095" s="34">
        <f t="shared" si="3188"/>
        <v>0</v>
      </c>
      <c r="BH1095" s="34"/>
      <c r="BI1095" s="34"/>
      <c r="BJ1095" s="34">
        <f t="shared" si="3188"/>
        <v>0</v>
      </c>
      <c r="BK1095" s="34"/>
      <c r="BL1095" s="34"/>
      <c r="BM1095" s="34">
        <f t="shared" si="3188"/>
        <v>0</v>
      </c>
      <c r="BN1095" s="29"/>
    </row>
    <row r="1096" spans="1:165" s="29" customFormat="1" ht="24.95" customHeight="1" x14ac:dyDescent="0.15">
      <c r="A1096" s="23" t="s">
        <v>57</v>
      </c>
      <c r="B1096" s="23" t="s">
        <v>2774</v>
      </c>
      <c r="C1096" s="23" t="s">
        <v>2775</v>
      </c>
      <c r="D1096" s="23" t="s">
        <v>2095</v>
      </c>
      <c r="E1096" s="23" t="s">
        <v>465</v>
      </c>
      <c r="F1096" s="110">
        <v>115</v>
      </c>
      <c r="G1096" s="23"/>
      <c r="H1096" s="23"/>
      <c r="I1096" s="23"/>
      <c r="J1096" s="23"/>
      <c r="K1096" s="23"/>
      <c r="L1096" s="23"/>
      <c r="M1096" s="94">
        <v>250</v>
      </c>
      <c r="N1096" s="94"/>
      <c r="O1096" s="24">
        <f t="shared" ref="O1096:O1110" si="3189">R1096+AD1096+AP1096+BB1096</f>
        <v>115</v>
      </c>
      <c r="P1096" s="25">
        <f t="shared" ref="P1096:P1110" si="3190">(S1096+AE1096+AQ1096+BC1096)/4</f>
        <v>263.91667646399969</v>
      </c>
      <c r="Q1096" s="26">
        <f t="shared" ref="Q1096:Q1110" si="3191">T1096+AF1096+AR1096+BD1096</f>
        <v>29980.026788920062</v>
      </c>
      <c r="R1096" s="27">
        <f t="shared" ref="R1096:R1110" si="3192">U1096+X1096+AA1096</f>
        <v>33</v>
      </c>
      <c r="S1096" s="27">
        <f t="shared" ref="S1096:S1110" si="3193">V1096</f>
        <v>252.45000000000002</v>
      </c>
      <c r="T1096" s="28">
        <f t="shared" ref="T1096:T1110" si="3194">R1096*S1096</f>
        <v>8330.85</v>
      </c>
      <c r="U1096" s="25">
        <v>16</v>
      </c>
      <c r="V1096" s="25">
        <f t="shared" ref="V1096:V1110" si="3195">M1096*1.0098</f>
        <v>252.45000000000002</v>
      </c>
      <c r="W1096" s="28">
        <f t="shared" ref="W1096:W1110" si="3196">U1096*V1096</f>
        <v>4039.2000000000003</v>
      </c>
      <c r="X1096" s="25">
        <v>3</v>
      </c>
      <c r="Y1096" s="25">
        <f t="shared" ref="Y1096:Y1110" si="3197">V1096*1.0098</f>
        <v>254.92401000000004</v>
      </c>
      <c r="Z1096" s="28">
        <f t="shared" ref="Z1096:Z1110" si="3198">X1096*Y1096</f>
        <v>764.77203000000009</v>
      </c>
      <c r="AA1096" s="25">
        <v>14</v>
      </c>
      <c r="AB1096" s="25">
        <f t="shared" ref="AB1096:AB1110" si="3199">Y1096*1.0098</f>
        <v>257.42226529800007</v>
      </c>
      <c r="AC1096" s="28">
        <f t="shared" ref="AC1096:AC1110" si="3200">AA1096*AB1096</f>
        <v>3603.9117141720008</v>
      </c>
      <c r="AD1096" s="27">
        <f t="shared" ref="AD1096:AD1110" si="3201">AG1096+AJ1096+AM1096</f>
        <v>47</v>
      </c>
      <c r="AE1096" s="27">
        <f t="shared" ref="AE1096:AE1110" si="3202">AH1096</f>
        <v>259.94500349792048</v>
      </c>
      <c r="AF1096" s="28">
        <f t="shared" ref="AF1096:AF1110" si="3203">AD1096*AE1096</f>
        <v>12217.415164402262</v>
      </c>
      <c r="AG1096" s="25">
        <v>18</v>
      </c>
      <c r="AH1096" s="25">
        <f t="shared" ref="AH1096:AH1110" si="3204">AB1096*1.0098</f>
        <v>259.94500349792048</v>
      </c>
      <c r="AI1096" s="28">
        <f t="shared" ref="AI1096:AI1110" si="3205">AG1096*AH1096</f>
        <v>4679.0100629625686</v>
      </c>
      <c r="AJ1096" s="25">
        <v>15</v>
      </c>
      <c r="AK1096" s="25">
        <f t="shared" ref="AK1096:AK1110" si="3206">AH1096*1.0098</f>
        <v>262.49246453220013</v>
      </c>
      <c r="AL1096" s="28">
        <f t="shared" ref="AL1096:AL1110" si="3207">AJ1096*AK1096</f>
        <v>3937.3869679830018</v>
      </c>
      <c r="AM1096" s="25">
        <v>14</v>
      </c>
      <c r="AN1096" s="25">
        <f t="shared" ref="AN1096:AN1110" si="3208">AK1096*1.0098</f>
        <v>265.0648906846157</v>
      </c>
      <c r="AO1096" s="28">
        <f t="shared" ref="AO1096:AO1110" si="3209">AM1096*AN1096</f>
        <v>3710.90846958462</v>
      </c>
      <c r="AP1096" s="27">
        <f t="shared" ref="AP1096:AP1110" si="3210">AS1096+AV1096+AY1096</f>
        <v>27</v>
      </c>
      <c r="AQ1096" s="27">
        <f t="shared" ref="AQ1096:AQ1110" si="3211">AT1096</f>
        <v>267.66252661332493</v>
      </c>
      <c r="AR1096" s="28">
        <f t="shared" ref="AR1096:AR1110" si="3212">AP1096*AQ1096</f>
        <v>7226.8882185597731</v>
      </c>
      <c r="AS1096" s="25">
        <v>17</v>
      </c>
      <c r="AT1096" s="25">
        <f t="shared" ref="AT1096:AT1110" si="3213">AN1096*1.0098</f>
        <v>267.66252661332493</v>
      </c>
      <c r="AU1096" s="28">
        <f t="shared" ref="AU1096:AU1110" si="3214">AS1096*AT1096</f>
        <v>4550.262952426524</v>
      </c>
      <c r="AV1096" s="25">
        <v>7</v>
      </c>
      <c r="AW1096" s="25">
        <f t="shared" ref="AW1096:AW1110" si="3215">AT1096*1.0098</f>
        <v>270.28561937413554</v>
      </c>
      <c r="AX1096" s="28">
        <f t="shared" ref="AX1096:AX1110" si="3216">AV1096*AW1096</f>
        <v>1891.9993356189489</v>
      </c>
      <c r="AY1096" s="25">
        <v>3</v>
      </c>
      <c r="AZ1096" s="25">
        <f t="shared" ref="AZ1096:AZ1110" si="3217">AW1096*1.0098</f>
        <v>272.93441844400206</v>
      </c>
      <c r="BA1096" s="28">
        <f t="shared" ref="BA1096:BA1110" si="3218">AY1096*AZ1096</f>
        <v>818.80325533200619</v>
      </c>
      <c r="BB1096" s="27">
        <f t="shared" ref="BB1096:BB1110" si="3219">BE1096+BH1096+BK1096</f>
        <v>8</v>
      </c>
      <c r="BC1096" s="27">
        <f t="shared" ref="BC1096:BC1110" si="3220">BF1096</f>
        <v>275.60917574475332</v>
      </c>
      <c r="BD1096" s="28">
        <f t="shared" ref="BD1096:BD1110" si="3221">BB1096*BC1096</f>
        <v>2204.8734059580265</v>
      </c>
      <c r="BE1096" s="25">
        <v>2</v>
      </c>
      <c r="BF1096" s="25">
        <f t="shared" ref="BF1096:BF1110" si="3222">AZ1096*1.0098</f>
        <v>275.60917574475332</v>
      </c>
      <c r="BG1096" s="28">
        <f t="shared" ref="BG1096:BG1110" si="3223">BE1096*BF1096</f>
        <v>551.21835148950663</v>
      </c>
      <c r="BH1096" s="25">
        <v>4</v>
      </c>
      <c r="BI1096" s="25">
        <f t="shared" ref="BI1096:BI1110" si="3224">BF1096*1.0098</f>
        <v>278.31014566705193</v>
      </c>
      <c r="BJ1096" s="28">
        <f t="shared" ref="BJ1096:BJ1110" si="3225">BH1096*BI1096</f>
        <v>1113.2405826682077</v>
      </c>
      <c r="BK1096" s="25">
        <v>2</v>
      </c>
      <c r="BL1096" s="25">
        <f t="shared" ref="BL1096:BL1110" si="3226">BI1096*1.0098</f>
        <v>281.03758509458902</v>
      </c>
      <c r="BM1096" s="28">
        <f t="shared" ref="BM1096:BM1110" si="3227">BK1096*BL1096</f>
        <v>562.07517018917804</v>
      </c>
      <c r="CZ1096" s="30"/>
      <c r="DA1096" s="30"/>
      <c r="DB1096" s="30"/>
      <c r="DC1096" s="30"/>
      <c r="DD1096" s="30"/>
      <c r="DE1096" s="30"/>
      <c r="DF1096" s="30"/>
      <c r="DG1096" s="30"/>
      <c r="DH1096" s="30"/>
      <c r="DI1096" s="30"/>
      <c r="DJ1096" s="30"/>
      <c r="DK1096" s="30"/>
      <c r="DL1096" s="30"/>
      <c r="DM1096" s="30"/>
      <c r="DN1096" s="30"/>
      <c r="DO1096" s="30"/>
      <c r="DP1096" s="30"/>
      <c r="DQ1096" s="30"/>
      <c r="DR1096" s="30"/>
      <c r="DS1096" s="30"/>
      <c r="DT1096" s="30"/>
      <c r="DU1096" s="30"/>
      <c r="DV1096" s="30"/>
      <c r="DW1096" s="30"/>
      <c r="DX1096" s="30"/>
      <c r="DY1096" s="30"/>
      <c r="DZ1096" s="30"/>
      <c r="EA1096" s="30"/>
      <c r="EB1096" s="30"/>
      <c r="EC1096" s="30"/>
      <c r="ED1096" s="30"/>
      <c r="EE1096" s="30"/>
      <c r="EF1096" s="30"/>
      <c r="EG1096" s="30"/>
      <c r="EH1096" s="30"/>
      <c r="EI1096" s="30"/>
      <c r="EJ1096" s="30"/>
      <c r="EK1096" s="30"/>
      <c r="EL1096" s="30"/>
      <c r="EM1096" s="30"/>
      <c r="EN1096" s="30"/>
      <c r="EO1096" s="30"/>
      <c r="EP1096" s="30"/>
      <c r="EQ1096" s="30"/>
      <c r="ER1096" s="30"/>
      <c r="ES1096" s="30"/>
      <c r="ET1096" s="30"/>
      <c r="EU1096" s="30"/>
      <c r="EV1096" s="30"/>
      <c r="EW1096" s="30"/>
      <c r="EX1096" s="30"/>
      <c r="EY1096" s="30"/>
      <c r="EZ1096" s="30"/>
      <c r="FA1096" s="30"/>
      <c r="FB1096" s="30"/>
      <c r="FC1096" s="30"/>
      <c r="FD1096" s="30"/>
      <c r="FE1096" s="30"/>
      <c r="FF1096" s="30"/>
      <c r="FG1096" s="30"/>
      <c r="FH1096" s="30"/>
      <c r="FI1096" s="30"/>
    </row>
    <row r="1097" spans="1:165" s="29" customFormat="1" ht="24.95" customHeight="1" x14ac:dyDescent="0.15">
      <c r="A1097" s="23" t="s">
        <v>57</v>
      </c>
      <c r="B1097" s="23" t="s">
        <v>2776</v>
      </c>
      <c r="C1097" s="23" t="s">
        <v>2777</v>
      </c>
      <c r="D1097" s="23" t="s">
        <v>2095</v>
      </c>
      <c r="E1097" s="23" t="s">
        <v>465</v>
      </c>
      <c r="F1097" s="110">
        <v>18</v>
      </c>
      <c r="G1097" s="23"/>
      <c r="H1097" s="23"/>
      <c r="I1097" s="23"/>
      <c r="J1097" s="23"/>
      <c r="K1097" s="23"/>
      <c r="L1097" s="23"/>
      <c r="M1097" s="94">
        <v>390</v>
      </c>
      <c r="N1097" s="94"/>
      <c r="O1097" s="24">
        <f t="shared" si="3189"/>
        <v>18</v>
      </c>
      <c r="P1097" s="25">
        <f t="shared" si="3190"/>
        <v>411.71001528383937</v>
      </c>
      <c r="Q1097" s="26">
        <f t="shared" si="3191"/>
        <v>7469.236149402027</v>
      </c>
      <c r="R1097" s="27">
        <f t="shared" si="3192"/>
        <v>0</v>
      </c>
      <c r="S1097" s="27">
        <f t="shared" si="3193"/>
        <v>393.822</v>
      </c>
      <c r="T1097" s="28">
        <f t="shared" si="3194"/>
        <v>0</v>
      </c>
      <c r="U1097" s="25"/>
      <c r="V1097" s="25">
        <f t="shared" si="3195"/>
        <v>393.822</v>
      </c>
      <c r="W1097" s="28">
        <f t="shared" si="3196"/>
        <v>0</v>
      </c>
      <c r="X1097" s="25"/>
      <c r="Y1097" s="25">
        <f t="shared" si="3197"/>
        <v>397.68145559999999</v>
      </c>
      <c r="Z1097" s="28">
        <f t="shared" si="3198"/>
        <v>0</v>
      </c>
      <c r="AA1097" s="25"/>
      <c r="AB1097" s="25">
        <f t="shared" si="3199"/>
        <v>401.57873386488001</v>
      </c>
      <c r="AC1097" s="28">
        <f t="shared" si="3200"/>
        <v>0</v>
      </c>
      <c r="AD1097" s="27">
        <f t="shared" si="3201"/>
        <v>8</v>
      </c>
      <c r="AE1097" s="27">
        <f t="shared" si="3202"/>
        <v>405.51420545675586</v>
      </c>
      <c r="AF1097" s="28">
        <f t="shared" si="3203"/>
        <v>3244.1136436540469</v>
      </c>
      <c r="AG1097" s="25">
        <v>2</v>
      </c>
      <c r="AH1097" s="25">
        <f t="shared" si="3204"/>
        <v>405.51420545675586</v>
      </c>
      <c r="AI1097" s="28">
        <f t="shared" si="3205"/>
        <v>811.02841091351172</v>
      </c>
      <c r="AJ1097" s="25">
        <v>2</v>
      </c>
      <c r="AK1097" s="25">
        <f t="shared" si="3206"/>
        <v>409.48824467023206</v>
      </c>
      <c r="AL1097" s="28">
        <f t="shared" si="3207"/>
        <v>818.97648934046413</v>
      </c>
      <c r="AM1097" s="25">
        <v>4</v>
      </c>
      <c r="AN1097" s="25">
        <f t="shared" si="3208"/>
        <v>413.50122946800036</v>
      </c>
      <c r="AO1097" s="28">
        <f t="shared" si="3209"/>
        <v>1654.0049178720014</v>
      </c>
      <c r="AP1097" s="27">
        <f t="shared" si="3210"/>
        <v>6</v>
      </c>
      <c r="AQ1097" s="27">
        <f t="shared" si="3211"/>
        <v>417.55354151678677</v>
      </c>
      <c r="AR1097" s="28">
        <f t="shared" si="3212"/>
        <v>2505.3212491007207</v>
      </c>
      <c r="AS1097" s="25">
        <v>4</v>
      </c>
      <c r="AT1097" s="25">
        <f t="shared" si="3213"/>
        <v>417.55354151678677</v>
      </c>
      <c r="AU1097" s="28">
        <f t="shared" si="3214"/>
        <v>1670.2141660671471</v>
      </c>
      <c r="AV1097" s="25"/>
      <c r="AW1097" s="25">
        <f t="shared" si="3215"/>
        <v>421.64556622365131</v>
      </c>
      <c r="AX1097" s="28">
        <f t="shared" si="3216"/>
        <v>0</v>
      </c>
      <c r="AY1097" s="25">
        <v>2</v>
      </c>
      <c r="AZ1097" s="25">
        <f t="shared" si="3217"/>
        <v>425.77769277264309</v>
      </c>
      <c r="BA1097" s="28">
        <f t="shared" si="3218"/>
        <v>851.55538554528619</v>
      </c>
      <c r="BB1097" s="27">
        <f t="shared" si="3219"/>
        <v>4</v>
      </c>
      <c r="BC1097" s="27">
        <f t="shared" si="3220"/>
        <v>429.95031416181502</v>
      </c>
      <c r="BD1097" s="28">
        <f t="shared" si="3221"/>
        <v>1719.8012566472601</v>
      </c>
      <c r="BE1097" s="25">
        <v>4</v>
      </c>
      <c r="BF1097" s="25">
        <f t="shared" si="3222"/>
        <v>429.95031416181502</v>
      </c>
      <c r="BG1097" s="28">
        <f t="shared" si="3223"/>
        <v>1719.8012566472601</v>
      </c>
      <c r="BH1097" s="25"/>
      <c r="BI1097" s="25">
        <f t="shared" si="3224"/>
        <v>434.16382724060082</v>
      </c>
      <c r="BJ1097" s="28">
        <f t="shared" si="3225"/>
        <v>0</v>
      </c>
      <c r="BK1097" s="25"/>
      <c r="BL1097" s="25">
        <f t="shared" si="3226"/>
        <v>438.41863274755872</v>
      </c>
      <c r="BM1097" s="28">
        <f t="shared" si="3227"/>
        <v>0</v>
      </c>
      <c r="CZ1097" s="30"/>
      <c r="DA1097" s="30"/>
      <c r="DB1097" s="30"/>
      <c r="DC1097" s="30"/>
      <c r="DD1097" s="30"/>
      <c r="DE1097" s="30"/>
      <c r="DF1097" s="30"/>
      <c r="DG1097" s="30"/>
      <c r="DH1097" s="30"/>
      <c r="DI1097" s="30"/>
      <c r="DJ1097" s="30"/>
      <c r="DK1097" s="30"/>
      <c r="DL1097" s="30"/>
      <c r="DM1097" s="30"/>
      <c r="DN1097" s="30"/>
      <c r="DO1097" s="30"/>
      <c r="DP1097" s="30"/>
      <c r="DQ1097" s="30"/>
      <c r="DR1097" s="30"/>
      <c r="DS1097" s="30"/>
      <c r="DT1097" s="30"/>
      <c r="DU1097" s="30"/>
      <c r="DV1097" s="30"/>
      <c r="DW1097" s="30"/>
      <c r="DX1097" s="30"/>
      <c r="DY1097" s="30"/>
      <c r="DZ1097" s="30"/>
      <c r="EA1097" s="30"/>
      <c r="EB1097" s="30"/>
      <c r="EC1097" s="30"/>
      <c r="ED1097" s="30"/>
      <c r="EE1097" s="30"/>
      <c r="EF1097" s="30"/>
      <c r="EG1097" s="30"/>
      <c r="EH1097" s="30"/>
      <c r="EI1097" s="30"/>
      <c r="EJ1097" s="30"/>
      <c r="EK1097" s="30"/>
      <c r="EL1097" s="30"/>
      <c r="EM1097" s="30"/>
      <c r="EN1097" s="30"/>
      <c r="EO1097" s="30"/>
      <c r="EP1097" s="30"/>
      <c r="EQ1097" s="30"/>
      <c r="ER1097" s="30"/>
      <c r="ES1097" s="30"/>
      <c r="ET1097" s="30"/>
      <c r="EU1097" s="30"/>
      <c r="EV1097" s="30"/>
      <c r="EW1097" s="30"/>
      <c r="EX1097" s="30"/>
      <c r="EY1097" s="30"/>
      <c r="EZ1097" s="30"/>
      <c r="FA1097" s="30"/>
      <c r="FB1097" s="30"/>
      <c r="FC1097" s="30"/>
      <c r="FD1097" s="30"/>
      <c r="FE1097" s="30"/>
      <c r="FF1097" s="30"/>
      <c r="FG1097" s="30"/>
      <c r="FH1097" s="30"/>
      <c r="FI1097" s="30"/>
    </row>
    <row r="1098" spans="1:165" s="29" customFormat="1" ht="24.95" customHeight="1" x14ac:dyDescent="0.15">
      <c r="A1098" s="23" t="s">
        <v>57</v>
      </c>
      <c r="B1098" s="23" t="s">
        <v>2778</v>
      </c>
      <c r="C1098" s="23" t="s">
        <v>2779</v>
      </c>
      <c r="D1098" s="23" t="s">
        <v>2095</v>
      </c>
      <c r="E1098" s="23" t="s">
        <v>465</v>
      </c>
      <c r="F1098" s="110">
        <v>132</v>
      </c>
      <c r="G1098" s="23"/>
      <c r="H1098" s="23"/>
      <c r="I1098" s="23"/>
      <c r="J1098" s="23"/>
      <c r="K1098" s="23"/>
      <c r="L1098" s="23"/>
      <c r="M1098" s="94">
        <v>500</v>
      </c>
      <c r="N1098" s="94"/>
      <c r="O1098" s="24">
        <f t="shared" si="3189"/>
        <v>132</v>
      </c>
      <c r="P1098" s="25">
        <f t="shared" si="3190"/>
        <v>527.83335292799939</v>
      </c>
      <c r="Q1098" s="26">
        <f t="shared" si="3191"/>
        <v>69484.225936999894</v>
      </c>
      <c r="R1098" s="27">
        <f t="shared" si="3192"/>
        <v>31</v>
      </c>
      <c r="S1098" s="27">
        <f t="shared" si="3193"/>
        <v>504.90000000000003</v>
      </c>
      <c r="T1098" s="28">
        <f t="shared" si="3194"/>
        <v>15651.900000000001</v>
      </c>
      <c r="U1098" s="25">
        <v>10</v>
      </c>
      <c r="V1098" s="25">
        <f t="shared" si="3195"/>
        <v>504.90000000000003</v>
      </c>
      <c r="W1098" s="28">
        <f t="shared" si="3196"/>
        <v>5049</v>
      </c>
      <c r="X1098" s="25">
        <v>11</v>
      </c>
      <c r="Y1098" s="25">
        <f t="shared" si="3197"/>
        <v>509.84802000000008</v>
      </c>
      <c r="Z1098" s="28">
        <f t="shared" si="3198"/>
        <v>5608.3282200000012</v>
      </c>
      <c r="AA1098" s="25">
        <v>10</v>
      </c>
      <c r="AB1098" s="25">
        <f t="shared" si="3199"/>
        <v>514.84453059600014</v>
      </c>
      <c r="AC1098" s="28">
        <f t="shared" si="3200"/>
        <v>5148.4453059600019</v>
      </c>
      <c r="AD1098" s="27">
        <f t="shared" si="3201"/>
        <v>41</v>
      </c>
      <c r="AE1098" s="27">
        <f t="shared" si="3202"/>
        <v>519.89000699584096</v>
      </c>
      <c r="AF1098" s="28">
        <f t="shared" si="3203"/>
        <v>21315.490286829481</v>
      </c>
      <c r="AG1098" s="25">
        <v>11</v>
      </c>
      <c r="AH1098" s="25">
        <f t="shared" si="3204"/>
        <v>519.89000699584096</v>
      </c>
      <c r="AI1098" s="28">
        <f t="shared" si="3205"/>
        <v>5718.7900769542503</v>
      </c>
      <c r="AJ1098" s="25">
        <v>14</v>
      </c>
      <c r="AK1098" s="25">
        <f t="shared" si="3206"/>
        <v>524.98492906440026</v>
      </c>
      <c r="AL1098" s="28">
        <f t="shared" si="3207"/>
        <v>7349.7890069016039</v>
      </c>
      <c r="AM1098" s="25">
        <v>16</v>
      </c>
      <c r="AN1098" s="25">
        <f t="shared" si="3208"/>
        <v>530.12978136923141</v>
      </c>
      <c r="AO1098" s="28">
        <f t="shared" si="3209"/>
        <v>8482.0765019077025</v>
      </c>
      <c r="AP1098" s="27">
        <f t="shared" si="3210"/>
        <v>35</v>
      </c>
      <c r="AQ1098" s="27">
        <f t="shared" si="3211"/>
        <v>535.32505322664986</v>
      </c>
      <c r="AR1098" s="28">
        <f t="shared" si="3212"/>
        <v>18736.376862932746</v>
      </c>
      <c r="AS1098" s="25">
        <v>8</v>
      </c>
      <c r="AT1098" s="25">
        <f t="shared" si="3213"/>
        <v>535.32505322664986</v>
      </c>
      <c r="AU1098" s="28">
        <f t="shared" si="3214"/>
        <v>4282.6004258131989</v>
      </c>
      <c r="AV1098" s="25">
        <v>17</v>
      </c>
      <c r="AW1098" s="25">
        <f t="shared" si="3215"/>
        <v>540.57123874827107</v>
      </c>
      <c r="AX1098" s="28">
        <f t="shared" si="3216"/>
        <v>9189.711058720608</v>
      </c>
      <c r="AY1098" s="25">
        <v>10</v>
      </c>
      <c r="AZ1098" s="25">
        <f t="shared" si="3217"/>
        <v>545.86883688800413</v>
      </c>
      <c r="BA1098" s="28">
        <f t="shared" si="3218"/>
        <v>5458.6883688800408</v>
      </c>
      <c r="BB1098" s="27">
        <f t="shared" si="3219"/>
        <v>25</v>
      </c>
      <c r="BC1098" s="27">
        <f t="shared" si="3220"/>
        <v>551.21835148950663</v>
      </c>
      <c r="BD1098" s="28">
        <f t="shared" si="3221"/>
        <v>13780.458787237665</v>
      </c>
      <c r="BE1098" s="25">
        <v>13</v>
      </c>
      <c r="BF1098" s="25">
        <f t="shared" si="3222"/>
        <v>551.21835148950663</v>
      </c>
      <c r="BG1098" s="28">
        <f t="shared" si="3223"/>
        <v>7165.8385693635864</v>
      </c>
      <c r="BH1098" s="25">
        <v>7</v>
      </c>
      <c r="BI1098" s="25">
        <f t="shared" si="3224"/>
        <v>556.62029133410385</v>
      </c>
      <c r="BJ1098" s="28">
        <f t="shared" si="3225"/>
        <v>3896.3420393387269</v>
      </c>
      <c r="BK1098" s="25">
        <v>5</v>
      </c>
      <c r="BL1098" s="25">
        <f t="shared" si="3226"/>
        <v>562.07517018917804</v>
      </c>
      <c r="BM1098" s="28">
        <f t="shared" si="3227"/>
        <v>2810.3758509458903</v>
      </c>
      <c r="CZ1098" s="30"/>
      <c r="DA1098" s="30"/>
      <c r="DB1098" s="30"/>
      <c r="DC1098" s="30"/>
      <c r="DD1098" s="30"/>
      <c r="DE1098" s="30"/>
      <c r="DF1098" s="30"/>
      <c r="DG1098" s="30"/>
      <c r="DH1098" s="30"/>
      <c r="DI1098" s="30"/>
      <c r="DJ1098" s="30"/>
      <c r="DK1098" s="30"/>
      <c r="DL1098" s="30"/>
      <c r="DM1098" s="30"/>
      <c r="DN1098" s="30"/>
      <c r="DO1098" s="30"/>
      <c r="DP1098" s="30"/>
      <c r="DQ1098" s="30"/>
      <c r="DR1098" s="30"/>
      <c r="DS1098" s="30"/>
      <c r="DT1098" s="30"/>
      <c r="DU1098" s="30"/>
      <c r="DV1098" s="30"/>
      <c r="DW1098" s="30"/>
      <c r="DX1098" s="30"/>
      <c r="DY1098" s="30"/>
      <c r="DZ1098" s="30"/>
      <c r="EA1098" s="30"/>
      <c r="EB1098" s="30"/>
      <c r="EC1098" s="30"/>
      <c r="ED1098" s="30"/>
      <c r="EE1098" s="30"/>
      <c r="EF1098" s="30"/>
      <c r="EG1098" s="30"/>
      <c r="EH1098" s="30"/>
      <c r="EI1098" s="30"/>
      <c r="EJ1098" s="30"/>
      <c r="EK1098" s="30"/>
      <c r="EL1098" s="30"/>
      <c r="EM1098" s="30"/>
      <c r="EN1098" s="30"/>
      <c r="EO1098" s="30"/>
      <c r="EP1098" s="30"/>
      <c r="EQ1098" s="30"/>
      <c r="ER1098" s="30"/>
      <c r="ES1098" s="30"/>
      <c r="ET1098" s="30"/>
      <c r="EU1098" s="30"/>
      <c r="EV1098" s="30"/>
      <c r="EW1098" s="30"/>
      <c r="EX1098" s="30"/>
      <c r="EY1098" s="30"/>
      <c r="EZ1098" s="30"/>
      <c r="FA1098" s="30"/>
      <c r="FB1098" s="30"/>
      <c r="FC1098" s="30"/>
      <c r="FD1098" s="30"/>
      <c r="FE1098" s="30"/>
      <c r="FF1098" s="30"/>
      <c r="FG1098" s="30"/>
      <c r="FH1098" s="30"/>
      <c r="FI1098" s="30"/>
    </row>
    <row r="1099" spans="1:165" s="29" customFormat="1" ht="24.95" customHeight="1" x14ac:dyDescent="0.15">
      <c r="A1099" s="23" t="s">
        <v>57</v>
      </c>
      <c r="B1099" s="23" t="s">
        <v>2780</v>
      </c>
      <c r="C1099" s="23" t="s">
        <v>2781</v>
      </c>
      <c r="D1099" s="23" t="s">
        <v>2095</v>
      </c>
      <c r="E1099" s="23" t="s">
        <v>465</v>
      </c>
      <c r="F1099" s="110">
        <v>49</v>
      </c>
      <c r="G1099" s="23"/>
      <c r="H1099" s="23"/>
      <c r="I1099" s="23"/>
      <c r="J1099" s="23"/>
      <c r="K1099" s="23"/>
      <c r="L1099" s="23"/>
      <c r="M1099" s="94">
        <v>655</v>
      </c>
      <c r="N1099" s="94"/>
      <c r="O1099" s="24">
        <f t="shared" si="3189"/>
        <v>49</v>
      </c>
      <c r="P1099" s="25">
        <f t="shared" si="3190"/>
        <v>691.461692335679</v>
      </c>
      <c r="Q1099" s="26">
        <f t="shared" si="3191"/>
        <v>34373.251514477633</v>
      </c>
      <c r="R1099" s="27">
        <f t="shared" si="3192"/>
        <v>4</v>
      </c>
      <c r="S1099" s="27">
        <f t="shared" si="3193"/>
        <v>661.41899999999998</v>
      </c>
      <c r="T1099" s="28">
        <f t="shared" si="3194"/>
        <v>2645.6759999999999</v>
      </c>
      <c r="U1099" s="25"/>
      <c r="V1099" s="25">
        <f t="shared" si="3195"/>
        <v>661.41899999999998</v>
      </c>
      <c r="W1099" s="28">
        <f t="shared" si="3196"/>
        <v>0</v>
      </c>
      <c r="X1099" s="25">
        <v>3</v>
      </c>
      <c r="Y1099" s="25">
        <f t="shared" si="3197"/>
        <v>667.90090620000001</v>
      </c>
      <c r="Z1099" s="28">
        <f t="shared" si="3198"/>
        <v>2003.7027186</v>
      </c>
      <c r="AA1099" s="25">
        <v>1</v>
      </c>
      <c r="AB1099" s="25">
        <f t="shared" si="3199"/>
        <v>674.44633508076004</v>
      </c>
      <c r="AC1099" s="28">
        <f t="shared" si="3200"/>
        <v>674.44633508076004</v>
      </c>
      <c r="AD1099" s="27">
        <f t="shared" si="3201"/>
        <v>6</v>
      </c>
      <c r="AE1099" s="27">
        <f t="shared" si="3202"/>
        <v>681.05590916455151</v>
      </c>
      <c r="AF1099" s="28">
        <f t="shared" si="3203"/>
        <v>4086.3354549873093</v>
      </c>
      <c r="AG1099" s="25">
        <v>2</v>
      </c>
      <c r="AH1099" s="25">
        <f t="shared" si="3204"/>
        <v>681.05590916455151</v>
      </c>
      <c r="AI1099" s="28">
        <f t="shared" si="3205"/>
        <v>1362.111818329103</v>
      </c>
      <c r="AJ1099" s="25">
        <v>3</v>
      </c>
      <c r="AK1099" s="25">
        <f t="shared" si="3206"/>
        <v>687.73025707436409</v>
      </c>
      <c r="AL1099" s="28">
        <f t="shared" si="3207"/>
        <v>2063.1907712230923</v>
      </c>
      <c r="AM1099" s="25">
        <v>1</v>
      </c>
      <c r="AN1099" s="25">
        <f t="shared" si="3208"/>
        <v>694.4700135936929</v>
      </c>
      <c r="AO1099" s="28">
        <f t="shared" si="3209"/>
        <v>694.4700135936929</v>
      </c>
      <c r="AP1099" s="27">
        <f t="shared" si="3210"/>
        <v>25</v>
      </c>
      <c r="AQ1099" s="27">
        <f t="shared" si="3211"/>
        <v>701.2758197269111</v>
      </c>
      <c r="AR1099" s="28">
        <f t="shared" si="3212"/>
        <v>17531.895493172779</v>
      </c>
      <c r="AS1099" s="25">
        <v>11</v>
      </c>
      <c r="AT1099" s="25">
        <f t="shared" si="3213"/>
        <v>701.2758197269111</v>
      </c>
      <c r="AU1099" s="28">
        <f t="shared" si="3214"/>
        <v>7714.0340169960218</v>
      </c>
      <c r="AV1099" s="25">
        <v>13</v>
      </c>
      <c r="AW1099" s="25">
        <f t="shared" si="3215"/>
        <v>708.14832276023481</v>
      </c>
      <c r="AX1099" s="28">
        <f t="shared" si="3216"/>
        <v>9205.9281958830525</v>
      </c>
      <c r="AY1099" s="25">
        <v>1</v>
      </c>
      <c r="AZ1099" s="25">
        <f t="shared" si="3217"/>
        <v>715.0881763232851</v>
      </c>
      <c r="BA1099" s="28">
        <f t="shared" si="3218"/>
        <v>715.0881763232851</v>
      </c>
      <c r="BB1099" s="27">
        <f t="shared" si="3219"/>
        <v>14</v>
      </c>
      <c r="BC1099" s="27">
        <f t="shared" si="3220"/>
        <v>722.09604045125332</v>
      </c>
      <c r="BD1099" s="28">
        <f t="shared" si="3221"/>
        <v>10109.344566317546</v>
      </c>
      <c r="BE1099" s="25">
        <v>4</v>
      </c>
      <c r="BF1099" s="25">
        <f t="shared" si="3222"/>
        <v>722.09604045125332</v>
      </c>
      <c r="BG1099" s="28">
        <f t="shared" si="3223"/>
        <v>2888.3841618050133</v>
      </c>
      <c r="BH1099" s="25">
        <v>8</v>
      </c>
      <c r="BI1099" s="25">
        <f t="shared" si="3224"/>
        <v>729.17258164767566</v>
      </c>
      <c r="BJ1099" s="28">
        <f t="shared" si="3225"/>
        <v>5833.3806531814053</v>
      </c>
      <c r="BK1099" s="25">
        <v>2</v>
      </c>
      <c r="BL1099" s="25">
        <f t="shared" si="3226"/>
        <v>736.3184729478229</v>
      </c>
      <c r="BM1099" s="28">
        <f t="shared" si="3227"/>
        <v>1472.6369458956458</v>
      </c>
      <c r="CZ1099" s="30"/>
      <c r="DA1099" s="30"/>
      <c r="DB1099" s="30"/>
      <c r="DC1099" s="30"/>
      <c r="DD1099" s="30"/>
      <c r="DE1099" s="30"/>
      <c r="DF1099" s="30"/>
      <c r="DG1099" s="30"/>
      <c r="DH1099" s="30"/>
      <c r="DI1099" s="30"/>
      <c r="DJ1099" s="30"/>
      <c r="DK1099" s="30"/>
      <c r="DL1099" s="30"/>
      <c r="DM1099" s="30"/>
      <c r="DN1099" s="30"/>
      <c r="DO1099" s="30"/>
      <c r="DP1099" s="30"/>
      <c r="DQ1099" s="30"/>
      <c r="DR1099" s="30"/>
      <c r="DS1099" s="30"/>
      <c r="DT1099" s="30"/>
      <c r="DU1099" s="30"/>
      <c r="DV1099" s="30"/>
      <c r="DW1099" s="30"/>
      <c r="DX1099" s="30"/>
      <c r="DY1099" s="30"/>
      <c r="DZ1099" s="30"/>
      <c r="EA1099" s="30"/>
      <c r="EB1099" s="30"/>
      <c r="EC1099" s="30"/>
      <c r="ED1099" s="30"/>
      <c r="EE1099" s="30"/>
      <c r="EF1099" s="30"/>
      <c r="EG1099" s="30"/>
      <c r="EH1099" s="30"/>
      <c r="EI1099" s="30"/>
      <c r="EJ1099" s="30"/>
      <c r="EK1099" s="30"/>
      <c r="EL1099" s="30"/>
      <c r="EM1099" s="30"/>
      <c r="EN1099" s="30"/>
      <c r="EO1099" s="30"/>
      <c r="EP1099" s="30"/>
      <c r="EQ1099" s="30"/>
      <c r="ER1099" s="30"/>
      <c r="ES1099" s="30"/>
      <c r="ET1099" s="30"/>
      <c r="EU1099" s="30"/>
      <c r="EV1099" s="30"/>
      <c r="EW1099" s="30"/>
      <c r="EX1099" s="30"/>
      <c r="EY1099" s="30"/>
      <c r="EZ1099" s="30"/>
      <c r="FA1099" s="30"/>
      <c r="FB1099" s="30"/>
      <c r="FC1099" s="30"/>
      <c r="FD1099" s="30"/>
      <c r="FE1099" s="30"/>
      <c r="FF1099" s="30"/>
      <c r="FG1099" s="30"/>
      <c r="FH1099" s="30"/>
      <c r="FI1099" s="30"/>
    </row>
    <row r="1100" spans="1:165" s="29" customFormat="1" ht="24.95" customHeight="1" x14ac:dyDescent="0.15">
      <c r="A1100" s="23" t="s">
        <v>57</v>
      </c>
      <c r="B1100" s="23" t="s">
        <v>2782</v>
      </c>
      <c r="C1100" s="23" t="s">
        <v>2783</v>
      </c>
      <c r="D1100" s="23" t="s">
        <v>2095</v>
      </c>
      <c r="E1100" s="23" t="s">
        <v>465</v>
      </c>
      <c r="F1100" s="110">
        <v>5</v>
      </c>
      <c r="G1100" s="23"/>
      <c r="H1100" s="23"/>
      <c r="I1100" s="23"/>
      <c r="J1100" s="23"/>
      <c r="K1100" s="23"/>
      <c r="L1100" s="23"/>
      <c r="M1100" s="94">
        <v>870</v>
      </c>
      <c r="N1100" s="94"/>
      <c r="O1100" s="24">
        <f t="shared" si="3189"/>
        <v>5</v>
      </c>
      <c r="P1100" s="25">
        <f t="shared" si="3190"/>
        <v>918.43003409471896</v>
      </c>
      <c r="Q1100" s="26">
        <f t="shared" si="3191"/>
        <v>4604.4113607244017</v>
      </c>
      <c r="R1100" s="27">
        <f t="shared" si="3192"/>
        <v>0</v>
      </c>
      <c r="S1100" s="27">
        <f t="shared" si="3193"/>
        <v>878.52600000000007</v>
      </c>
      <c r="T1100" s="28">
        <f t="shared" si="3194"/>
        <v>0</v>
      </c>
      <c r="U1100" s="25"/>
      <c r="V1100" s="25">
        <f t="shared" si="3195"/>
        <v>878.52600000000007</v>
      </c>
      <c r="W1100" s="28">
        <f t="shared" si="3196"/>
        <v>0</v>
      </c>
      <c r="X1100" s="25"/>
      <c r="Y1100" s="25">
        <f t="shared" si="3197"/>
        <v>887.13555480000014</v>
      </c>
      <c r="Z1100" s="28">
        <f t="shared" si="3198"/>
        <v>0</v>
      </c>
      <c r="AA1100" s="25"/>
      <c r="AB1100" s="25">
        <f t="shared" si="3199"/>
        <v>895.82948323704022</v>
      </c>
      <c r="AC1100" s="28">
        <f t="shared" si="3200"/>
        <v>0</v>
      </c>
      <c r="AD1100" s="27">
        <f t="shared" si="3201"/>
        <v>3</v>
      </c>
      <c r="AE1100" s="27">
        <f t="shared" si="3202"/>
        <v>904.60861217276329</v>
      </c>
      <c r="AF1100" s="28">
        <f t="shared" si="3203"/>
        <v>2713.8258365182901</v>
      </c>
      <c r="AG1100" s="25">
        <v>2</v>
      </c>
      <c r="AH1100" s="25">
        <f t="shared" si="3204"/>
        <v>904.60861217276329</v>
      </c>
      <c r="AI1100" s="28">
        <f t="shared" si="3205"/>
        <v>1809.2172243455266</v>
      </c>
      <c r="AJ1100" s="25">
        <v>1</v>
      </c>
      <c r="AK1100" s="25">
        <f t="shared" si="3206"/>
        <v>913.47377657205641</v>
      </c>
      <c r="AL1100" s="28">
        <f t="shared" si="3207"/>
        <v>913.47377657205641</v>
      </c>
      <c r="AM1100" s="25"/>
      <c r="AN1100" s="25">
        <f t="shared" si="3208"/>
        <v>922.42581958246262</v>
      </c>
      <c r="AO1100" s="28">
        <f t="shared" si="3209"/>
        <v>0</v>
      </c>
      <c r="AP1100" s="27">
        <f t="shared" si="3210"/>
        <v>1</v>
      </c>
      <c r="AQ1100" s="27">
        <f t="shared" si="3211"/>
        <v>931.46559261437073</v>
      </c>
      <c r="AR1100" s="28">
        <f t="shared" si="3212"/>
        <v>931.46559261437073</v>
      </c>
      <c r="AS1100" s="25">
        <v>1</v>
      </c>
      <c r="AT1100" s="25">
        <f t="shared" si="3213"/>
        <v>931.46559261437073</v>
      </c>
      <c r="AU1100" s="28">
        <f t="shared" si="3214"/>
        <v>931.46559261437073</v>
      </c>
      <c r="AV1100" s="25"/>
      <c r="AW1100" s="25">
        <f t="shared" si="3215"/>
        <v>940.59395542199161</v>
      </c>
      <c r="AX1100" s="28">
        <f t="shared" si="3216"/>
        <v>0</v>
      </c>
      <c r="AY1100" s="25"/>
      <c r="AZ1100" s="25">
        <f t="shared" si="3217"/>
        <v>949.8117761851272</v>
      </c>
      <c r="BA1100" s="28">
        <f t="shared" si="3218"/>
        <v>0</v>
      </c>
      <c r="BB1100" s="27">
        <f t="shared" si="3219"/>
        <v>1</v>
      </c>
      <c r="BC1100" s="27">
        <f t="shared" si="3220"/>
        <v>959.11993159174153</v>
      </c>
      <c r="BD1100" s="28">
        <f t="shared" si="3221"/>
        <v>959.11993159174153</v>
      </c>
      <c r="BE1100" s="25"/>
      <c r="BF1100" s="25">
        <f t="shared" si="3222"/>
        <v>959.11993159174153</v>
      </c>
      <c r="BG1100" s="28">
        <f t="shared" si="3223"/>
        <v>0</v>
      </c>
      <c r="BH1100" s="25">
        <v>1</v>
      </c>
      <c r="BI1100" s="25">
        <f t="shared" si="3224"/>
        <v>968.51930692134067</v>
      </c>
      <c r="BJ1100" s="28">
        <f t="shared" si="3225"/>
        <v>968.51930692134067</v>
      </c>
      <c r="BK1100" s="25"/>
      <c r="BL1100" s="25">
        <f t="shared" si="3226"/>
        <v>978.01079612916988</v>
      </c>
      <c r="BM1100" s="28">
        <f t="shared" si="3227"/>
        <v>0</v>
      </c>
      <c r="CZ1100" s="30"/>
      <c r="DA1100" s="30"/>
      <c r="DB1100" s="30"/>
      <c r="DC1100" s="30"/>
      <c r="DD1100" s="30"/>
      <c r="DE1100" s="30"/>
      <c r="DF1100" s="30"/>
      <c r="DG1100" s="30"/>
      <c r="DH1100" s="30"/>
      <c r="DI1100" s="30"/>
      <c r="DJ1100" s="30"/>
      <c r="DK1100" s="30"/>
      <c r="DL1100" s="30"/>
      <c r="DM1100" s="30"/>
      <c r="DN1100" s="30"/>
      <c r="DO1100" s="30"/>
      <c r="DP1100" s="30"/>
      <c r="DQ1100" s="30"/>
      <c r="DR1100" s="30"/>
      <c r="DS1100" s="30"/>
      <c r="DT1100" s="30"/>
      <c r="DU1100" s="30"/>
      <c r="DV1100" s="30"/>
      <c r="DW1100" s="30"/>
      <c r="DX1100" s="30"/>
      <c r="DY1100" s="30"/>
      <c r="DZ1100" s="30"/>
      <c r="EA1100" s="30"/>
      <c r="EB1100" s="30"/>
      <c r="EC1100" s="30"/>
      <c r="ED1100" s="30"/>
      <c r="EE1100" s="30"/>
      <c r="EF1100" s="30"/>
      <c r="EG1100" s="30"/>
      <c r="EH1100" s="30"/>
      <c r="EI1100" s="30"/>
      <c r="EJ1100" s="30"/>
      <c r="EK1100" s="30"/>
      <c r="EL1100" s="30"/>
      <c r="EM1100" s="30"/>
      <c r="EN1100" s="30"/>
      <c r="EO1100" s="30"/>
      <c r="EP1100" s="30"/>
      <c r="EQ1100" s="30"/>
      <c r="ER1100" s="30"/>
      <c r="ES1100" s="30"/>
      <c r="ET1100" s="30"/>
      <c r="EU1100" s="30"/>
      <c r="EV1100" s="30"/>
      <c r="EW1100" s="30"/>
      <c r="EX1100" s="30"/>
      <c r="EY1100" s="30"/>
      <c r="EZ1100" s="30"/>
      <c r="FA1100" s="30"/>
      <c r="FB1100" s="30"/>
      <c r="FC1100" s="30"/>
      <c r="FD1100" s="30"/>
      <c r="FE1100" s="30"/>
      <c r="FF1100" s="30"/>
      <c r="FG1100" s="30"/>
      <c r="FH1100" s="30"/>
      <c r="FI1100" s="30"/>
    </row>
    <row r="1101" spans="1:165" s="29" customFormat="1" ht="24.95" customHeight="1" x14ac:dyDescent="0.15">
      <c r="A1101" s="23" t="s">
        <v>57</v>
      </c>
      <c r="B1101" s="23" t="s">
        <v>2784</v>
      </c>
      <c r="C1101" s="23" t="s">
        <v>2785</v>
      </c>
      <c r="D1101" s="23" t="s">
        <v>2095</v>
      </c>
      <c r="E1101" s="23" t="s">
        <v>465</v>
      </c>
      <c r="F1101" s="110">
        <v>2</v>
      </c>
      <c r="G1101" s="23"/>
      <c r="H1101" s="23"/>
      <c r="I1101" s="23"/>
      <c r="J1101" s="23"/>
      <c r="K1101" s="23"/>
      <c r="L1101" s="23"/>
      <c r="M1101" s="94">
        <v>1220</v>
      </c>
      <c r="N1101" s="94"/>
      <c r="O1101" s="24">
        <f t="shared" si="3189"/>
        <v>2</v>
      </c>
      <c r="P1101" s="25">
        <f t="shared" si="3190"/>
        <v>1287.913381144318</v>
      </c>
      <c r="Q1101" s="26">
        <f t="shared" si="3191"/>
        <v>2612.3862597460507</v>
      </c>
      <c r="R1101" s="27">
        <f t="shared" si="3192"/>
        <v>0</v>
      </c>
      <c r="S1101" s="27">
        <f t="shared" si="3193"/>
        <v>1231.9560000000001</v>
      </c>
      <c r="T1101" s="28">
        <f t="shared" si="3194"/>
        <v>0</v>
      </c>
      <c r="U1101" s="25"/>
      <c r="V1101" s="25">
        <f t="shared" si="3195"/>
        <v>1231.9560000000001</v>
      </c>
      <c r="W1101" s="28">
        <f t="shared" si="3196"/>
        <v>0</v>
      </c>
      <c r="X1101" s="25"/>
      <c r="Y1101" s="25">
        <f t="shared" si="3197"/>
        <v>1244.0291688000002</v>
      </c>
      <c r="Z1101" s="28">
        <f t="shared" si="3198"/>
        <v>0</v>
      </c>
      <c r="AA1101" s="25"/>
      <c r="AB1101" s="25">
        <f t="shared" si="3199"/>
        <v>1256.2206546542402</v>
      </c>
      <c r="AC1101" s="28">
        <f t="shared" si="3200"/>
        <v>0</v>
      </c>
      <c r="AD1101" s="27">
        <f t="shared" si="3201"/>
        <v>0</v>
      </c>
      <c r="AE1101" s="27">
        <f t="shared" si="3202"/>
        <v>1268.5316170698518</v>
      </c>
      <c r="AF1101" s="28">
        <f t="shared" si="3203"/>
        <v>0</v>
      </c>
      <c r="AG1101" s="25"/>
      <c r="AH1101" s="25">
        <f t="shared" si="3204"/>
        <v>1268.5316170698518</v>
      </c>
      <c r="AI1101" s="28">
        <f t="shared" si="3205"/>
        <v>0</v>
      </c>
      <c r="AJ1101" s="25"/>
      <c r="AK1101" s="25">
        <f t="shared" si="3206"/>
        <v>1280.9632269171364</v>
      </c>
      <c r="AL1101" s="28">
        <f t="shared" si="3207"/>
        <v>0</v>
      </c>
      <c r="AM1101" s="25"/>
      <c r="AN1101" s="25">
        <f t="shared" si="3208"/>
        <v>1293.5166665409242</v>
      </c>
      <c r="AO1101" s="28">
        <f t="shared" si="3209"/>
        <v>0</v>
      </c>
      <c r="AP1101" s="27">
        <f t="shared" si="3210"/>
        <v>2</v>
      </c>
      <c r="AQ1101" s="27">
        <f t="shared" si="3211"/>
        <v>1306.1931298730253</v>
      </c>
      <c r="AR1101" s="28">
        <f t="shared" si="3212"/>
        <v>2612.3862597460507</v>
      </c>
      <c r="AS1101" s="25">
        <v>2</v>
      </c>
      <c r="AT1101" s="25">
        <f t="shared" si="3213"/>
        <v>1306.1931298730253</v>
      </c>
      <c r="AU1101" s="28">
        <f t="shared" si="3214"/>
        <v>2612.3862597460507</v>
      </c>
      <c r="AV1101" s="25"/>
      <c r="AW1101" s="25">
        <f t="shared" si="3215"/>
        <v>1318.9938225457811</v>
      </c>
      <c r="AX1101" s="28">
        <f t="shared" si="3216"/>
        <v>0</v>
      </c>
      <c r="AY1101" s="25"/>
      <c r="AZ1101" s="25">
        <f t="shared" si="3217"/>
        <v>1331.9199620067297</v>
      </c>
      <c r="BA1101" s="28">
        <f t="shared" si="3218"/>
        <v>0</v>
      </c>
      <c r="BB1101" s="27">
        <f t="shared" si="3219"/>
        <v>0</v>
      </c>
      <c r="BC1101" s="27">
        <f t="shared" si="3220"/>
        <v>1344.9727776343957</v>
      </c>
      <c r="BD1101" s="28">
        <f t="shared" si="3221"/>
        <v>0</v>
      </c>
      <c r="BE1101" s="25"/>
      <c r="BF1101" s="25">
        <f t="shared" si="3222"/>
        <v>1344.9727776343957</v>
      </c>
      <c r="BG1101" s="28">
        <f t="shared" si="3223"/>
        <v>0</v>
      </c>
      <c r="BH1101" s="25"/>
      <c r="BI1101" s="25">
        <f t="shared" si="3224"/>
        <v>1358.1535108552127</v>
      </c>
      <c r="BJ1101" s="28">
        <f t="shared" si="3225"/>
        <v>0</v>
      </c>
      <c r="BK1101" s="25"/>
      <c r="BL1101" s="25">
        <f t="shared" si="3226"/>
        <v>1371.4634152615938</v>
      </c>
      <c r="BM1101" s="28">
        <f t="shared" si="3227"/>
        <v>0</v>
      </c>
      <c r="CZ1101" s="30"/>
      <c r="DA1101" s="30"/>
      <c r="DB1101" s="30"/>
      <c r="DC1101" s="30"/>
      <c r="DD1101" s="30"/>
      <c r="DE1101" s="30"/>
      <c r="DF1101" s="30"/>
      <c r="DG1101" s="30"/>
      <c r="DH1101" s="30"/>
      <c r="DI1101" s="30"/>
      <c r="DJ1101" s="30"/>
      <c r="DK1101" s="30"/>
      <c r="DL1101" s="30"/>
      <c r="DM1101" s="30"/>
      <c r="DN1101" s="30"/>
      <c r="DO1101" s="30"/>
      <c r="DP1101" s="30"/>
      <c r="DQ1101" s="30"/>
      <c r="DR1101" s="30"/>
      <c r="DS1101" s="30"/>
      <c r="DT1101" s="30"/>
      <c r="DU1101" s="30"/>
      <c r="DV1101" s="30"/>
      <c r="DW1101" s="30"/>
      <c r="DX1101" s="30"/>
      <c r="DY1101" s="30"/>
      <c r="DZ1101" s="30"/>
      <c r="EA1101" s="30"/>
      <c r="EB1101" s="30"/>
      <c r="EC1101" s="30"/>
      <c r="ED1101" s="30"/>
      <c r="EE1101" s="30"/>
      <c r="EF1101" s="30"/>
      <c r="EG1101" s="30"/>
      <c r="EH1101" s="30"/>
      <c r="EI1101" s="30"/>
      <c r="EJ1101" s="30"/>
      <c r="EK1101" s="30"/>
      <c r="EL1101" s="30"/>
      <c r="EM1101" s="30"/>
      <c r="EN1101" s="30"/>
      <c r="EO1101" s="30"/>
      <c r="EP1101" s="30"/>
      <c r="EQ1101" s="30"/>
      <c r="ER1101" s="30"/>
      <c r="ES1101" s="30"/>
      <c r="ET1101" s="30"/>
      <c r="EU1101" s="30"/>
      <c r="EV1101" s="30"/>
      <c r="EW1101" s="30"/>
      <c r="EX1101" s="30"/>
      <c r="EY1101" s="30"/>
      <c r="EZ1101" s="30"/>
      <c r="FA1101" s="30"/>
      <c r="FB1101" s="30"/>
      <c r="FC1101" s="30"/>
      <c r="FD1101" s="30"/>
      <c r="FE1101" s="30"/>
      <c r="FF1101" s="30"/>
      <c r="FG1101" s="30"/>
      <c r="FH1101" s="30"/>
      <c r="FI1101" s="30"/>
    </row>
    <row r="1102" spans="1:165" s="29" customFormat="1" ht="24.95" customHeight="1" x14ac:dyDescent="0.15">
      <c r="A1102" s="23" t="s">
        <v>57</v>
      </c>
      <c r="B1102" s="23" t="s">
        <v>2786</v>
      </c>
      <c r="C1102" s="23" t="s">
        <v>2787</v>
      </c>
      <c r="D1102" s="23" t="s">
        <v>2095</v>
      </c>
      <c r="E1102" s="23" t="s">
        <v>465</v>
      </c>
      <c r="F1102" s="110">
        <v>6</v>
      </c>
      <c r="G1102" s="23"/>
      <c r="H1102" s="23"/>
      <c r="I1102" s="23"/>
      <c r="J1102" s="23"/>
      <c r="K1102" s="23"/>
      <c r="L1102" s="23"/>
      <c r="M1102" s="94">
        <v>1625</v>
      </c>
      <c r="N1102" s="94"/>
      <c r="O1102" s="24">
        <f t="shared" si="3189"/>
        <v>6</v>
      </c>
      <c r="P1102" s="25">
        <f t="shared" si="3190"/>
        <v>1715.4583970159979</v>
      </c>
      <c r="Q1102" s="26">
        <f t="shared" si="3191"/>
        <v>10140.74789144619</v>
      </c>
      <c r="R1102" s="27">
        <f t="shared" si="3192"/>
        <v>2</v>
      </c>
      <c r="S1102" s="27">
        <f t="shared" si="3193"/>
        <v>1640.925</v>
      </c>
      <c r="T1102" s="28">
        <f t="shared" si="3194"/>
        <v>3281.85</v>
      </c>
      <c r="U1102" s="25"/>
      <c r="V1102" s="25">
        <f t="shared" si="3195"/>
        <v>1640.925</v>
      </c>
      <c r="W1102" s="28">
        <f t="shared" si="3196"/>
        <v>0</v>
      </c>
      <c r="X1102" s="25"/>
      <c r="Y1102" s="25">
        <f t="shared" si="3197"/>
        <v>1657.006065</v>
      </c>
      <c r="Z1102" s="28">
        <f t="shared" si="3198"/>
        <v>0</v>
      </c>
      <c r="AA1102" s="25">
        <v>2</v>
      </c>
      <c r="AB1102" s="25">
        <f t="shared" si="3199"/>
        <v>1673.2447244370001</v>
      </c>
      <c r="AC1102" s="28">
        <f t="shared" si="3200"/>
        <v>3346.4894488740001</v>
      </c>
      <c r="AD1102" s="27">
        <f t="shared" si="3201"/>
        <v>2</v>
      </c>
      <c r="AE1102" s="27">
        <f t="shared" si="3202"/>
        <v>1689.6425227364828</v>
      </c>
      <c r="AF1102" s="28">
        <f t="shared" si="3203"/>
        <v>3379.2850454729655</v>
      </c>
      <c r="AG1102" s="25"/>
      <c r="AH1102" s="25">
        <f t="shared" si="3204"/>
        <v>1689.6425227364828</v>
      </c>
      <c r="AI1102" s="28">
        <f t="shared" si="3205"/>
        <v>0</v>
      </c>
      <c r="AJ1102" s="25">
        <v>2</v>
      </c>
      <c r="AK1102" s="25">
        <f t="shared" si="3206"/>
        <v>1706.2010194593004</v>
      </c>
      <c r="AL1102" s="28">
        <f t="shared" si="3207"/>
        <v>3412.4020389186007</v>
      </c>
      <c r="AM1102" s="25"/>
      <c r="AN1102" s="25">
        <f t="shared" si="3208"/>
        <v>1722.9217894500016</v>
      </c>
      <c r="AO1102" s="28">
        <f t="shared" si="3209"/>
        <v>0</v>
      </c>
      <c r="AP1102" s="27">
        <f t="shared" si="3210"/>
        <v>2</v>
      </c>
      <c r="AQ1102" s="27">
        <f t="shared" si="3211"/>
        <v>1739.8064229866118</v>
      </c>
      <c r="AR1102" s="28">
        <f t="shared" si="3212"/>
        <v>3479.6128459732236</v>
      </c>
      <c r="AS1102" s="25">
        <v>2</v>
      </c>
      <c r="AT1102" s="25">
        <f t="shared" si="3213"/>
        <v>1739.8064229866118</v>
      </c>
      <c r="AU1102" s="28">
        <f t="shared" si="3214"/>
        <v>3479.6128459732236</v>
      </c>
      <c r="AV1102" s="25"/>
      <c r="AW1102" s="25">
        <f t="shared" si="3215"/>
        <v>1756.8565259318807</v>
      </c>
      <c r="AX1102" s="28">
        <f t="shared" si="3216"/>
        <v>0</v>
      </c>
      <c r="AY1102" s="25"/>
      <c r="AZ1102" s="25">
        <f t="shared" si="3217"/>
        <v>1774.0737198860131</v>
      </c>
      <c r="BA1102" s="28">
        <f t="shared" si="3218"/>
        <v>0</v>
      </c>
      <c r="BB1102" s="27">
        <f t="shared" si="3219"/>
        <v>0</v>
      </c>
      <c r="BC1102" s="27">
        <f t="shared" si="3220"/>
        <v>1791.4596423408962</v>
      </c>
      <c r="BD1102" s="28">
        <f t="shared" si="3221"/>
        <v>0</v>
      </c>
      <c r="BE1102" s="25"/>
      <c r="BF1102" s="25">
        <f t="shared" si="3222"/>
        <v>1791.4596423408962</v>
      </c>
      <c r="BG1102" s="28">
        <f t="shared" si="3223"/>
        <v>0</v>
      </c>
      <c r="BH1102" s="25"/>
      <c r="BI1102" s="25">
        <f t="shared" si="3224"/>
        <v>1809.015946835837</v>
      </c>
      <c r="BJ1102" s="28">
        <f t="shared" si="3225"/>
        <v>0</v>
      </c>
      <c r="BK1102" s="25"/>
      <c r="BL1102" s="25">
        <f t="shared" si="3226"/>
        <v>1826.7443031148282</v>
      </c>
      <c r="BM1102" s="28">
        <f t="shared" si="3227"/>
        <v>0</v>
      </c>
      <c r="CZ1102" s="30"/>
      <c r="DA1102" s="30"/>
      <c r="DB1102" s="30"/>
      <c r="DC1102" s="30"/>
      <c r="DD1102" s="30"/>
      <c r="DE1102" s="30"/>
      <c r="DF1102" s="30"/>
      <c r="DG1102" s="30"/>
      <c r="DH1102" s="30"/>
      <c r="DI1102" s="30"/>
      <c r="DJ1102" s="30"/>
      <c r="DK1102" s="30"/>
      <c r="DL1102" s="30"/>
      <c r="DM1102" s="30"/>
      <c r="DN1102" s="30"/>
      <c r="DO1102" s="30"/>
      <c r="DP1102" s="30"/>
      <c r="DQ1102" s="30"/>
      <c r="DR1102" s="30"/>
      <c r="DS1102" s="30"/>
      <c r="DT1102" s="30"/>
      <c r="DU1102" s="30"/>
      <c r="DV1102" s="30"/>
      <c r="DW1102" s="30"/>
      <c r="DX1102" s="30"/>
      <c r="DY1102" s="30"/>
      <c r="DZ1102" s="30"/>
      <c r="EA1102" s="30"/>
      <c r="EB1102" s="30"/>
      <c r="EC1102" s="30"/>
      <c r="ED1102" s="30"/>
      <c r="EE1102" s="30"/>
      <c r="EF1102" s="30"/>
      <c r="EG1102" s="30"/>
      <c r="EH1102" s="30"/>
      <c r="EI1102" s="30"/>
      <c r="EJ1102" s="30"/>
      <c r="EK1102" s="30"/>
      <c r="EL1102" s="30"/>
      <c r="EM1102" s="30"/>
      <c r="EN1102" s="30"/>
      <c r="EO1102" s="30"/>
      <c r="EP1102" s="30"/>
      <c r="EQ1102" s="30"/>
      <c r="ER1102" s="30"/>
      <c r="ES1102" s="30"/>
      <c r="ET1102" s="30"/>
      <c r="EU1102" s="30"/>
      <c r="EV1102" s="30"/>
      <c r="EW1102" s="30"/>
      <c r="EX1102" s="30"/>
      <c r="EY1102" s="30"/>
      <c r="EZ1102" s="30"/>
      <c r="FA1102" s="30"/>
      <c r="FB1102" s="30"/>
      <c r="FC1102" s="30"/>
      <c r="FD1102" s="30"/>
      <c r="FE1102" s="30"/>
      <c r="FF1102" s="30"/>
      <c r="FG1102" s="30"/>
      <c r="FH1102" s="30"/>
      <c r="FI1102" s="30"/>
    </row>
    <row r="1103" spans="1:165" s="29" customFormat="1" ht="24.95" customHeight="1" x14ac:dyDescent="0.15">
      <c r="A1103" s="23" t="s">
        <v>57</v>
      </c>
      <c r="B1103" s="23" t="s">
        <v>2788</v>
      </c>
      <c r="C1103" s="23" t="s">
        <v>2789</v>
      </c>
      <c r="D1103" s="23" t="s">
        <v>2095</v>
      </c>
      <c r="E1103" s="23" t="s">
        <v>465</v>
      </c>
      <c r="F1103" s="110">
        <v>10</v>
      </c>
      <c r="G1103" s="23"/>
      <c r="H1103" s="23"/>
      <c r="I1103" s="23"/>
      <c r="J1103" s="23"/>
      <c r="K1103" s="23"/>
      <c r="L1103" s="23"/>
      <c r="M1103" s="94">
        <v>83.06</v>
      </c>
      <c r="N1103" s="94"/>
      <c r="O1103" s="24">
        <f t="shared" si="3189"/>
        <v>10</v>
      </c>
      <c r="P1103" s="25">
        <f t="shared" si="3190"/>
        <v>87.683676588399251</v>
      </c>
      <c r="Q1103" s="26">
        <f t="shared" si="3191"/>
        <v>874.27159854920512</v>
      </c>
      <c r="R1103" s="27">
        <f t="shared" si="3192"/>
        <v>3</v>
      </c>
      <c r="S1103" s="27">
        <f t="shared" si="3193"/>
        <v>83.873988000000011</v>
      </c>
      <c r="T1103" s="28">
        <f t="shared" si="3194"/>
        <v>251.62196400000005</v>
      </c>
      <c r="U1103" s="25">
        <v>1</v>
      </c>
      <c r="V1103" s="25">
        <f t="shared" si="3195"/>
        <v>83.873988000000011</v>
      </c>
      <c r="W1103" s="28">
        <f t="shared" si="3196"/>
        <v>83.873988000000011</v>
      </c>
      <c r="X1103" s="25">
        <v>1</v>
      </c>
      <c r="Y1103" s="25">
        <f t="shared" si="3197"/>
        <v>84.69595308240001</v>
      </c>
      <c r="Z1103" s="28">
        <f t="shared" si="3198"/>
        <v>84.69595308240001</v>
      </c>
      <c r="AA1103" s="25">
        <v>1</v>
      </c>
      <c r="AB1103" s="25">
        <f t="shared" si="3199"/>
        <v>85.525973422607535</v>
      </c>
      <c r="AC1103" s="28">
        <f t="shared" si="3200"/>
        <v>85.525973422607535</v>
      </c>
      <c r="AD1103" s="27">
        <f t="shared" si="3201"/>
        <v>2</v>
      </c>
      <c r="AE1103" s="27">
        <f t="shared" si="3202"/>
        <v>86.364127962149098</v>
      </c>
      <c r="AF1103" s="28">
        <f t="shared" si="3203"/>
        <v>172.7282559242982</v>
      </c>
      <c r="AG1103" s="25"/>
      <c r="AH1103" s="25">
        <f t="shared" si="3204"/>
        <v>86.364127962149098</v>
      </c>
      <c r="AI1103" s="28">
        <f t="shared" si="3205"/>
        <v>0</v>
      </c>
      <c r="AJ1103" s="25">
        <v>1</v>
      </c>
      <c r="AK1103" s="25">
        <f t="shared" si="3206"/>
        <v>87.21049641617816</v>
      </c>
      <c r="AL1103" s="28">
        <f t="shared" si="3207"/>
        <v>87.21049641617816</v>
      </c>
      <c r="AM1103" s="25">
        <v>1</v>
      </c>
      <c r="AN1103" s="25">
        <f t="shared" si="3208"/>
        <v>88.065159281056708</v>
      </c>
      <c r="AO1103" s="28">
        <f t="shared" si="3209"/>
        <v>88.065159281056708</v>
      </c>
      <c r="AP1103" s="27">
        <f t="shared" si="3210"/>
        <v>3</v>
      </c>
      <c r="AQ1103" s="27">
        <f t="shared" si="3211"/>
        <v>88.928197842011073</v>
      </c>
      <c r="AR1103" s="28">
        <f t="shared" si="3212"/>
        <v>266.78459352603323</v>
      </c>
      <c r="AS1103" s="25">
        <v>1</v>
      </c>
      <c r="AT1103" s="25">
        <f t="shared" si="3213"/>
        <v>88.928197842011073</v>
      </c>
      <c r="AU1103" s="28">
        <f t="shared" si="3214"/>
        <v>88.928197842011073</v>
      </c>
      <c r="AV1103" s="25">
        <v>1</v>
      </c>
      <c r="AW1103" s="25">
        <f t="shared" si="3215"/>
        <v>89.799694180862787</v>
      </c>
      <c r="AX1103" s="28">
        <f t="shared" si="3216"/>
        <v>89.799694180862787</v>
      </c>
      <c r="AY1103" s="25">
        <v>1</v>
      </c>
      <c r="AZ1103" s="25">
        <f t="shared" si="3217"/>
        <v>90.679731183835244</v>
      </c>
      <c r="BA1103" s="28">
        <f t="shared" si="3218"/>
        <v>90.679731183835244</v>
      </c>
      <c r="BB1103" s="27">
        <f t="shared" si="3219"/>
        <v>2</v>
      </c>
      <c r="BC1103" s="27">
        <f t="shared" si="3220"/>
        <v>91.568392549436837</v>
      </c>
      <c r="BD1103" s="28">
        <f t="shared" si="3221"/>
        <v>183.13678509887367</v>
      </c>
      <c r="BE1103" s="25">
        <v>1</v>
      </c>
      <c r="BF1103" s="25">
        <f t="shared" si="3222"/>
        <v>91.568392549436837</v>
      </c>
      <c r="BG1103" s="28">
        <f t="shared" si="3223"/>
        <v>91.568392549436837</v>
      </c>
      <c r="BH1103" s="25">
        <v>1</v>
      </c>
      <c r="BI1103" s="25">
        <f t="shared" si="3224"/>
        <v>92.465762796421316</v>
      </c>
      <c r="BJ1103" s="28">
        <f t="shared" si="3225"/>
        <v>92.465762796421316</v>
      </c>
      <c r="BK1103" s="25"/>
      <c r="BL1103" s="25">
        <f t="shared" si="3226"/>
        <v>93.371927271826252</v>
      </c>
      <c r="BM1103" s="28">
        <f t="shared" si="3227"/>
        <v>0</v>
      </c>
      <c r="CZ1103" s="30"/>
      <c r="DA1103" s="30"/>
      <c r="DB1103" s="30"/>
      <c r="DC1103" s="30"/>
      <c r="DD1103" s="30"/>
      <c r="DE1103" s="30"/>
      <c r="DF1103" s="30"/>
      <c r="DG1103" s="30"/>
      <c r="DH1103" s="30"/>
      <c r="DI1103" s="30"/>
      <c r="DJ1103" s="30"/>
      <c r="DK1103" s="30"/>
      <c r="DL1103" s="30"/>
      <c r="DM1103" s="30"/>
      <c r="DN1103" s="30"/>
      <c r="DO1103" s="30"/>
      <c r="DP1103" s="30"/>
      <c r="DQ1103" s="30"/>
      <c r="DR1103" s="30"/>
      <c r="DS1103" s="30"/>
      <c r="DT1103" s="30"/>
      <c r="DU1103" s="30"/>
      <c r="DV1103" s="30"/>
      <c r="DW1103" s="30"/>
      <c r="DX1103" s="30"/>
      <c r="DY1103" s="30"/>
      <c r="DZ1103" s="30"/>
      <c r="EA1103" s="30"/>
      <c r="EB1103" s="30"/>
      <c r="EC1103" s="30"/>
      <c r="ED1103" s="30"/>
      <c r="EE1103" s="30"/>
      <c r="EF1103" s="30"/>
      <c r="EG1103" s="30"/>
      <c r="EH1103" s="30"/>
      <c r="EI1103" s="30"/>
      <c r="EJ1103" s="30"/>
      <c r="EK1103" s="30"/>
      <c r="EL1103" s="30"/>
      <c r="EM1103" s="30"/>
      <c r="EN1103" s="30"/>
      <c r="EO1103" s="30"/>
      <c r="EP1103" s="30"/>
      <c r="EQ1103" s="30"/>
      <c r="ER1103" s="30"/>
      <c r="ES1103" s="30"/>
      <c r="ET1103" s="30"/>
      <c r="EU1103" s="30"/>
      <c r="EV1103" s="30"/>
      <c r="EW1103" s="30"/>
      <c r="EX1103" s="30"/>
      <c r="EY1103" s="30"/>
      <c r="EZ1103" s="30"/>
      <c r="FA1103" s="30"/>
      <c r="FB1103" s="30"/>
      <c r="FC1103" s="30"/>
      <c r="FD1103" s="30"/>
      <c r="FE1103" s="30"/>
      <c r="FF1103" s="30"/>
      <c r="FG1103" s="30"/>
      <c r="FH1103" s="30"/>
      <c r="FI1103" s="30"/>
    </row>
    <row r="1104" spans="1:165" s="29" customFormat="1" ht="24.95" customHeight="1" x14ac:dyDescent="0.15">
      <c r="A1104" s="23" t="s">
        <v>57</v>
      </c>
      <c r="B1104" s="23" t="s">
        <v>2790</v>
      </c>
      <c r="C1104" s="23" t="s">
        <v>2791</v>
      </c>
      <c r="D1104" s="23" t="s">
        <v>2792</v>
      </c>
      <c r="E1104" s="23" t="s">
        <v>465</v>
      </c>
      <c r="F1104" s="110">
        <v>16</v>
      </c>
      <c r="G1104" s="23"/>
      <c r="H1104" s="23"/>
      <c r="I1104" s="23"/>
      <c r="J1104" s="23"/>
      <c r="K1104" s="23"/>
      <c r="L1104" s="23"/>
      <c r="M1104" s="94">
        <v>388.96</v>
      </c>
      <c r="N1104" s="94"/>
      <c r="O1104" s="24">
        <f t="shared" si="3189"/>
        <v>16</v>
      </c>
      <c r="P1104" s="25">
        <f t="shared" si="3190"/>
        <v>410.61212190974913</v>
      </c>
      <c r="Q1104" s="26">
        <f t="shared" si="3191"/>
        <v>6569.7939505559862</v>
      </c>
      <c r="R1104" s="27">
        <f t="shared" si="3192"/>
        <v>4</v>
      </c>
      <c r="S1104" s="27">
        <f t="shared" si="3193"/>
        <v>392.77180799999996</v>
      </c>
      <c r="T1104" s="28">
        <f t="shared" si="3194"/>
        <v>1571.0872319999999</v>
      </c>
      <c r="U1104" s="25"/>
      <c r="V1104" s="25">
        <f t="shared" si="3195"/>
        <v>392.77180799999996</v>
      </c>
      <c r="W1104" s="28">
        <f t="shared" si="3196"/>
        <v>0</v>
      </c>
      <c r="X1104" s="25">
        <v>2</v>
      </c>
      <c r="Y1104" s="25">
        <f t="shared" si="3197"/>
        <v>396.62097171839997</v>
      </c>
      <c r="Z1104" s="28">
        <f t="shared" si="3198"/>
        <v>793.24194343679994</v>
      </c>
      <c r="AA1104" s="25">
        <v>2</v>
      </c>
      <c r="AB1104" s="25">
        <f t="shared" si="3199"/>
        <v>400.50785724124029</v>
      </c>
      <c r="AC1104" s="28">
        <f t="shared" si="3200"/>
        <v>801.01571448248058</v>
      </c>
      <c r="AD1104" s="27">
        <f t="shared" si="3201"/>
        <v>4</v>
      </c>
      <c r="AE1104" s="27">
        <f t="shared" si="3202"/>
        <v>404.43283424220448</v>
      </c>
      <c r="AF1104" s="28">
        <f t="shared" si="3203"/>
        <v>1617.7313369688179</v>
      </c>
      <c r="AG1104" s="25"/>
      <c r="AH1104" s="25">
        <f t="shared" si="3204"/>
        <v>404.43283424220448</v>
      </c>
      <c r="AI1104" s="28">
        <f t="shared" si="3205"/>
        <v>0</v>
      </c>
      <c r="AJ1104" s="25">
        <v>2</v>
      </c>
      <c r="AK1104" s="25">
        <f t="shared" si="3206"/>
        <v>408.39627601777812</v>
      </c>
      <c r="AL1104" s="28">
        <f t="shared" si="3207"/>
        <v>816.79255203555624</v>
      </c>
      <c r="AM1104" s="25">
        <v>2</v>
      </c>
      <c r="AN1104" s="25">
        <f t="shared" si="3208"/>
        <v>412.39855952275235</v>
      </c>
      <c r="AO1104" s="28">
        <f t="shared" si="3209"/>
        <v>824.7971190455047</v>
      </c>
      <c r="AP1104" s="27">
        <f t="shared" si="3210"/>
        <v>4</v>
      </c>
      <c r="AQ1104" s="27">
        <f t="shared" si="3211"/>
        <v>416.44006540607535</v>
      </c>
      <c r="AR1104" s="28">
        <f t="shared" si="3212"/>
        <v>1665.7602616243014</v>
      </c>
      <c r="AS1104" s="25"/>
      <c r="AT1104" s="25">
        <f t="shared" si="3213"/>
        <v>416.44006540607535</v>
      </c>
      <c r="AU1104" s="28">
        <f t="shared" si="3214"/>
        <v>0</v>
      </c>
      <c r="AV1104" s="25">
        <v>2</v>
      </c>
      <c r="AW1104" s="25">
        <f t="shared" si="3215"/>
        <v>420.52117804705489</v>
      </c>
      <c r="AX1104" s="28">
        <f t="shared" si="3216"/>
        <v>841.04235609410978</v>
      </c>
      <c r="AY1104" s="25">
        <v>2</v>
      </c>
      <c r="AZ1104" s="25">
        <f t="shared" si="3217"/>
        <v>424.64228559191605</v>
      </c>
      <c r="BA1104" s="28">
        <f t="shared" si="3218"/>
        <v>849.2845711838321</v>
      </c>
      <c r="BB1104" s="27">
        <f t="shared" si="3219"/>
        <v>4</v>
      </c>
      <c r="BC1104" s="27">
        <f t="shared" si="3220"/>
        <v>428.80377999071686</v>
      </c>
      <c r="BD1104" s="28">
        <f t="shared" si="3221"/>
        <v>1715.2151199628674</v>
      </c>
      <c r="BE1104" s="25">
        <v>2</v>
      </c>
      <c r="BF1104" s="25">
        <f t="shared" si="3222"/>
        <v>428.80377999071686</v>
      </c>
      <c r="BG1104" s="28">
        <f t="shared" si="3223"/>
        <v>857.60755998143372</v>
      </c>
      <c r="BH1104" s="25">
        <v>2</v>
      </c>
      <c r="BI1104" s="25">
        <f t="shared" si="3224"/>
        <v>433.00605703462588</v>
      </c>
      <c r="BJ1104" s="28">
        <f t="shared" si="3225"/>
        <v>866.01211406925177</v>
      </c>
      <c r="BK1104" s="25"/>
      <c r="BL1104" s="25">
        <f t="shared" si="3226"/>
        <v>437.24951639356522</v>
      </c>
      <c r="BM1104" s="28">
        <f t="shared" si="3227"/>
        <v>0</v>
      </c>
      <c r="CZ1104" s="30"/>
      <c r="DA1104" s="30"/>
      <c r="DB1104" s="30"/>
      <c r="DC1104" s="30"/>
      <c r="DD1104" s="30"/>
      <c r="DE1104" s="30"/>
      <c r="DF1104" s="30"/>
      <c r="DG1104" s="30"/>
      <c r="DH1104" s="30"/>
      <c r="DI1104" s="30"/>
      <c r="DJ1104" s="30"/>
      <c r="DK1104" s="30"/>
      <c r="DL1104" s="30"/>
      <c r="DM1104" s="30"/>
      <c r="DN1104" s="30"/>
      <c r="DO1104" s="30"/>
      <c r="DP1104" s="30"/>
      <c r="DQ1104" s="30"/>
      <c r="DR1104" s="30"/>
      <c r="DS1104" s="30"/>
      <c r="DT1104" s="30"/>
      <c r="DU1104" s="30"/>
      <c r="DV1104" s="30"/>
      <c r="DW1104" s="30"/>
      <c r="DX1104" s="30"/>
      <c r="DY1104" s="30"/>
      <c r="DZ1104" s="30"/>
      <c r="EA1104" s="30"/>
      <c r="EB1104" s="30"/>
      <c r="EC1104" s="30"/>
      <c r="ED1104" s="30"/>
      <c r="EE1104" s="30"/>
      <c r="EF1104" s="30"/>
      <c r="EG1104" s="30"/>
      <c r="EH1104" s="30"/>
      <c r="EI1104" s="30"/>
      <c r="EJ1104" s="30"/>
      <c r="EK1104" s="30"/>
      <c r="EL1104" s="30"/>
      <c r="EM1104" s="30"/>
      <c r="EN1104" s="30"/>
      <c r="EO1104" s="30"/>
      <c r="EP1104" s="30"/>
      <c r="EQ1104" s="30"/>
      <c r="ER1104" s="30"/>
      <c r="ES1104" s="30"/>
      <c r="ET1104" s="30"/>
      <c r="EU1104" s="30"/>
      <c r="EV1104" s="30"/>
      <c r="EW1104" s="30"/>
      <c r="EX1104" s="30"/>
      <c r="EY1104" s="30"/>
      <c r="EZ1104" s="30"/>
      <c r="FA1104" s="30"/>
      <c r="FB1104" s="30"/>
      <c r="FC1104" s="30"/>
      <c r="FD1104" s="30"/>
      <c r="FE1104" s="30"/>
      <c r="FF1104" s="30"/>
      <c r="FG1104" s="30"/>
      <c r="FH1104" s="30"/>
      <c r="FI1104" s="30"/>
    </row>
    <row r="1105" spans="1:165" s="29" customFormat="1" ht="24.95" customHeight="1" x14ac:dyDescent="0.15">
      <c r="A1105" s="23" t="s">
        <v>57</v>
      </c>
      <c r="B1105" s="23" t="s">
        <v>2793</v>
      </c>
      <c r="C1105" s="23" t="s">
        <v>2794</v>
      </c>
      <c r="D1105" s="23" t="s">
        <v>2792</v>
      </c>
      <c r="E1105" s="23" t="s">
        <v>465</v>
      </c>
      <c r="F1105" s="110">
        <v>24</v>
      </c>
      <c r="G1105" s="23"/>
      <c r="H1105" s="23"/>
      <c r="I1105" s="23"/>
      <c r="J1105" s="23"/>
      <c r="K1105" s="23"/>
      <c r="L1105" s="23"/>
      <c r="M1105" s="94">
        <v>687.84</v>
      </c>
      <c r="N1105" s="94"/>
      <c r="O1105" s="24">
        <f t="shared" si="3189"/>
        <v>24</v>
      </c>
      <c r="P1105" s="25">
        <f t="shared" si="3190"/>
        <v>726.1297869559902</v>
      </c>
      <c r="Q1105" s="26">
        <f t="shared" si="3191"/>
        <v>17337.173237266361</v>
      </c>
      <c r="R1105" s="27">
        <f t="shared" si="3192"/>
        <v>4</v>
      </c>
      <c r="S1105" s="27">
        <f t="shared" si="3193"/>
        <v>694.5808320000001</v>
      </c>
      <c r="T1105" s="28">
        <f t="shared" si="3194"/>
        <v>2778.3233280000004</v>
      </c>
      <c r="U1105" s="25"/>
      <c r="V1105" s="25">
        <f t="shared" si="3195"/>
        <v>694.5808320000001</v>
      </c>
      <c r="W1105" s="28">
        <f t="shared" si="3196"/>
        <v>0</v>
      </c>
      <c r="X1105" s="25"/>
      <c r="Y1105" s="25">
        <f t="shared" si="3197"/>
        <v>701.38772415360017</v>
      </c>
      <c r="Z1105" s="28">
        <f t="shared" si="3198"/>
        <v>0</v>
      </c>
      <c r="AA1105" s="25">
        <v>4</v>
      </c>
      <c r="AB1105" s="25">
        <f t="shared" si="3199"/>
        <v>708.26132385030553</v>
      </c>
      <c r="AC1105" s="28">
        <f t="shared" si="3200"/>
        <v>2833.0452954012221</v>
      </c>
      <c r="AD1105" s="27">
        <f t="shared" si="3201"/>
        <v>8</v>
      </c>
      <c r="AE1105" s="27">
        <f t="shared" si="3202"/>
        <v>715.20228482403854</v>
      </c>
      <c r="AF1105" s="28">
        <f t="shared" si="3203"/>
        <v>5721.6182785923083</v>
      </c>
      <c r="AG1105" s="25"/>
      <c r="AH1105" s="25">
        <f t="shared" si="3204"/>
        <v>715.20228482403854</v>
      </c>
      <c r="AI1105" s="28">
        <f t="shared" si="3205"/>
        <v>0</v>
      </c>
      <c r="AJ1105" s="25">
        <v>4</v>
      </c>
      <c r="AK1105" s="25">
        <f t="shared" si="3206"/>
        <v>722.21126721531414</v>
      </c>
      <c r="AL1105" s="28">
        <f t="shared" si="3207"/>
        <v>2888.8450688612566</v>
      </c>
      <c r="AM1105" s="25">
        <v>4</v>
      </c>
      <c r="AN1105" s="25">
        <f t="shared" si="3208"/>
        <v>729.28893763402425</v>
      </c>
      <c r="AO1105" s="28">
        <f t="shared" si="3209"/>
        <v>2917.155750536097</v>
      </c>
      <c r="AP1105" s="27">
        <f t="shared" si="3210"/>
        <v>12</v>
      </c>
      <c r="AQ1105" s="27">
        <f t="shared" si="3211"/>
        <v>736.43596922283768</v>
      </c>
      <c r="AR1105" s="28">
        <f t="shared" si="3212"/>
        <v>8837.2316306740522</v>
      </c>
      <c r="AS1105" s="25">
        <v>4</v>
      </c>
      <c r="AT1105" s="25">
        <f t="shared" si="3213"/>
        <v>736.43596922283768</v>
      </c>
      <c r="AU1105" s="28">
        <f t="shared" si="3214"/>
        <v>2945.7438768913507</v>
      </c>
      <c r="AV1105" s="25">
        <v>4</v>
      </c>
      <c r="AW1105" s="25">
        <f t="shared" si="3215"/>
        <v>743.65304172122148</v>
      </c>
      <c r="AX1105" s="28">
        <f t="shared" si="3216"/>
        <v>2974.6121668848859</v>
      </c>
      <c r="AY1105" s="25">
        <v>4</v>
      </c>
      <c r="AZ1105" s="25">
        <f t="shared" si="3217"/>
        <v>750.94084153008953</v>
      </c>
      <c r="BA1105" s="28">
        <f t="shared" si="3218"/>
        <v>3003.7633661203581</v>
      </c>
      <c r="BB1105" s="27">
        <f t="shared" si="3219"/>
        <v>0</v>
      </c>
      <c r="BC1105" s="27">
        <f t="shared" si="3220"/>
        <v>758.30006177708447</v>
      </c>
      <c r="BD1105" s="28">
        <f t="shared" si="3221"/>
        <v>0</v>
      </c>
      <c r="BE1105" s="25"/>
      <c r="BF1105" s="25">
        <f t="shared" si="3222"/>
        <v>758.30006177708447</v>
      </c>
      <c r="BG1105" s="28">
        <f t="shared" si="3223"/>
        <v>0</v>
      </c>
      <c r="BH1105" s="25"/>
      <c r="BI1105" s="25">
        <f t="shared" si="3224"/>
        <v>765.73140238249994</v>
      </c>
      <c r="BJ1105" s="28">
        <f t="shared" si="3225"/>
        <v>0</v>
      </c>
      <c r="BK1105" s="25"/>
      <c r="BL1105" s="25">
        <f t="shared" si="3226"/>
        <v>773.23557012584843</v>
      </c>
      <c r="BM1105" s="28">
        <f t="shared" si="3227"/>
        <v>0</v>
      </c>
      <c r="CZ1105" s="30"/>
      <c r="DA1105" s="30"/>
      <c r="DB1105" s="30"/>
      <c r="DC1105" s="30"/>
      <c r="DD1105" s="30"/>
      <c r="DE1105" s="30"/>
      <c r="DF1105" s="30"/>
      <c r="DG1105" s="30"/>
      <c r="DH1105" s="30"/>
      <c r="DI1105" s="30"/>
      <c r="DJ1105" s="30"/>
      <c r="DK1105" s="30"/>
      <c r="DL1105" s="30"/>
      <c r="DM1105" s="30"/>
      <c r="DN1105" s="30"/>
      <c r="DO1105" s="30"/>
      <c r="DP1105" s="30"/>
      <c r="DQ1105" s="30"/>
      <c r="DR1105" s="30"/>
      <c r="DS1105" s="30"/>
      <c r="DT1105" s="30"/>
      <c r="DU1105" s="30"/>
      <c r="DV1105" s="30"/>
      <c r="DW1105" s="30"/>
      <c r="DX1105" s="30"/>
      <c r="DY1105" s="30"/>
      <c r="DZ1105" s="30"/>
      <c r="EA1105" s="30"/>
      <c r="EB1105" s="30"/>
      <c r="EC1105" s="30"/>
      <c r="ED1105" s="30"/>
      <c r="EE1105" s="30"/>
      <c r="EF1105" s="30"/>
      <c r="EG1105" s="30"/>
      <c r="EH1105" s="30"/>
      <c r="EI1105" s="30"/>
      <c r="EJ1105" s="30"/>
      <c r="EK1105" s="30"/>
      <c r="EL1105" s="30"/>
      <c r="EM1105" s="30"/>
      <c r="EN1105" s="30"/>
      <c r="EO1105" s="30"/>
      <c r="EP1105" s="30"/>
      <c r="EQ1105" s="30"/>
      <c r="ER1105" s="30"/>
      <c r="ES1105" s="30"/>
      <c r="ET1105" s="30"/>
      <c r="EU1105" s="30"/>
      <c r="EV1105" s="30"/>
      <c r="EW1105" s="30"/>
      <c r="EX1105" s="30"/>
      <c r="EY1105" s="30"/>
      <c r="EZ1105" s="30"/>
      <c r="FA1105" s="30"/>
      <c r="FB1105" s="30"/>
      <c r="FC1105" s="30"/>
      <c r="FD1105" s="30"/>
      <c r="FE1105" s="30"/>
      <c r="FF1105" s="30"/>
      <c r="FG1105" s="30"/>
      <c r="FH1105" s="30"/>
      <c r="FI1105" s="30"/>
    </row>
    <row r="1106" spans="1:165" s="29" customFormat="1" ht="24.95" customHeight="1" x14ac:dyDescent="0.15">
      <c r="A1106" s="23" t="s">
        <v>57</v>
      </c>
      <c r="B1106" s="23" t="s">
        <v>2795</v>
      </c>
      <c r="C1106" s="23" t="s">
        <v>2796</v>
      </c>
      <c r="D1106" s="23"/>
      <c r="E1106" s="23" t="s">
        <v>465</v>
      </c>
      <c r="F1106" s="110">
        <v>22</v>
      </c>
      <c r="G1106" s="23"/>
      <c r="H1106" s="23"/>
      <c r="I1106" s="23"/>
      <c r="J1106" s="23"/>
      <c r="K1106" s="23"/>
      <c r="L1106" s="23"/>
      <c r="M1106" s="94">
        <v>3560</v>
      </c>
      <c r="N1106" s="94"/>
      <c r="O1106" s="24">
        <f t="shared" si="3189"/>
        <v>22</v>
      </c>
      <c r="P1106" s="25">
        <f t="shared" si="3190"/>
        <v>3758.1734728473539</v>
      </c>
      <c r="Q1106" s="26">
        <f t="shared" si="3191"/>
        <v>81700.103565557671</v>
      </c>
      <c r="R1106" s="27">
        <f t="shared" si="3192"/>
        <v>10</v>
      </c>
      <c r="S1106" s="27">
        <f t="shared" si="3193"/>
        <v>3594.8879999999999</v>
      </c>
      <c r="T1106" s="28">
        <f t="shared" si="3194"/>
        <v>35948.879999999997</v>
      </c>
      <c r="U1106" s="25">
        <v>6</v>
      </c>
      <c r="V1106" s="25">
        <f t="shared" si="3195"/>
        <v>3594.8879999999999</v>
      </c>
      <c r="W1106" s="28">
        <f t="shared" si="3196"/>
        <v>21569.328000000001</v>
      </c>
      <c r="X1106" s="25">
        <v>2</v>
      </c>
      <c r="Y1106" s="25">
        <f t="shared" si="3197"/>
        <v>3630.1179023999998</v>
      </c>
      <c r="Z1106" s="28">
        <f t="shared" si="3198"/>
        <v>7260.2358047999996</v>
      </c>
      <c r="AA1106" s="25">
        <v>2</v>
      </c>
      <c r="AB1106" s="25">
        <f t="shared" si="3199"/>
        <v>3665.6930578435199</v>
      </c>
      <c r="AC1106" s="28">
        <f t="shared" si="3200"/>
        <v>7331.3861156870398</v>
      </c>
      <c r="AD1106" s="27">
        <f t="shared" si="3201"/>
        <v>4</v>
      </c>
      <c r="AE1106" s="27">
        <f t="shared" si="3202"/>
        <v>3701.6168498103866</v>
      </c>
      <c r="AF1106" s="28">
        <f t="shared" si="3203"/>
        <v>14806.467399241546</v>
      </c>
      <c r="AG1106" s="25"/>
      <c r="AH1106" s="25">
        <f t="shared" si="3204"/>
        <v>3701.6168498103866</v>
      </c>
      <c r="AI1106" s="28">
        <f t="shared" si="3205"/>
        <v>0</v>
      </c>
      <c r="AJ1106" s="25">
        <v>2</v>
      </c>
      <c r="AK1106" s="25">
        <f t="shared" si="3206"/>
        <v>3737.8926949385286</v>
      </c>
      <c r="AL1106" s="28">
        <f t="shared" si="3207"/>
        <v>7475.7853898770572</v>
      </c>
      <c r="AM1106" s="25">
        <v>2</v>
      </c>
      <c r="AN1106" s="25">
        <f t="shared" si="3208"/>
        <v>3774.5240433489262</v>
      </c>
      <c r="AO1106" s="28">
        <f t="shared" si="3209"/>
        <v>7549.0480866978523</v>
      </c>
      <c r="AP1106" s="27">
        <f t="shared" si="3210"/>
        <v>4</v>
      </c>
      <c r="AQ1106" s="27">
        <f t="shared" si="3211"/>
        <v>3811.5143789737458</v>
      </c>
      <c r="AR1106" s="28">
        <f t="shared" si="3212"/>
        <v>15246.057515894983</v>
      </c>
      <c r="AS1106" s="25"/>
      <c r="AT1106" s="25">
        <f t="shared" si="3213"/>
        <v>3811.5143789737458</v>
      </c>
      <c r="AU1106" s="28">
        <f t="shared" si="3214"/>
        <v>0</v>
      </c>
      <c r="AV1106" s="25">
        <v>2</v>
      </c>
      <c r="AW1106" s="25">
        <f t="shared" si="3215"/>
        <v>3848.8672198876884</v>
      </c>
      <c r="AX1106" s="28">
        <f t="shared" si="3216"/>
        <v>7697.7344397753768</v>
      </c>
      <c r="AY1106" s="25">
        <v>2</v>
      </c>
      <c r="AZ1106" s="25">
        <f t="shared" si="3217"/>
        <v>3886.5861186425877</v>
      </c>
      <c r="BA1106" s="28">
        <f t="shared" si="3218"/>
        <v>7773.1722372851755</v>
      </c>
      <c r="BB1106" s="27">
        <f t="shared" si="3219"/>
        <v>4</v>
      </c>
      <c r="BC1106" s="27">
        <f t="shared" si="3220"/>
        <v>3924.674662605285</v>
      </c>
      <c r="BD1106" s="28">
        <f t="shared" si="3221"/>
        <v>15698.69865042114</v>
      </c>
      <c r="BE1106" s="25">
        <v>2</v>
      </c>
      <c r="BF1106" s="25">
        <f t="shared" si="3222"/>
        <v>3924.674662605285</v>
      </c>
      <c r="BG1106" s="28">
        <f t="shared" si="3223"/>
        <v>7849.34932521057</v>
      </c>
      <c r="BH1106" s="25">
        <v>2</v>
      </c>
      <c r="BI1106" s="25">
        <f t="shared" si="3224"/>
        <v>3963.1364742988171</v>
      </c>
      <c r="BJ1106" s="28">
        <f t="shared" si="3225"/>
        <v>7926.2729485976342</v>
      </c>
      <c r="BK1106" s="25"/>
      <c r="BL1106" s="25">
        <f t="shared" si="3226"/>
        <v>4001.9752117469457</v>
      </c>
      <c r="BM1106" s="28">
        <f t="shared" si="3227"/>
        <v>0</v>
      </c>
      <c r="CZ1106" s="30"/>
      <c r="DA1106" s="30"/>
      <c r="DB1106" s="30"/>
      <c r="DC1106" s="30"/>
      <c r="DD1106" s="30"/>
      <c r="DE1106" s="30"/>
      <c r="DF1106" s="30"/>
      <c r="DG1106" s="30"/>
      <c r="DH1106" s="30"/>
      <c r="DI1106" s="30"/>
      <c r="DJ1106" s="30"/>
      <c r="DK1106" s="30"/>
      <c r="DL1106" s="30"/>
      <c r="DM1106" s="30"/>
      <c r="DN1106" s="30"/>
      <c r="DO1106" s="30"/>
      <c r="DP1106" s="30"/>
      <c r="DQ1106" s="30"/>
      <c r="DR1106" s="30"/>
      <c r="DS1106" s="30"/>
      <c r="DT1106" s="30"/>
      <c r="DU1106" s="30"/>
      <c r="DV1106" s="30"/>
      <c r="DW1106" s="30"/>
      <c r="DX1106" s="30"/>
      <c r="DY1106" s="30"/>
      <c r="DZ1106" s="30"/>
      <c r="EA1106" s="30"/>
      <c r="EB1106" s="30"/>
      <c r="EC1106" s="30"/>
      <c r="ED1106" s="30"/>
      <c r="EE1106" s="30"/>
      <c r="EF1106" s="30"/>
      <c r="EG1106" s="30"/>
      <c r="EH1106" s="30"/>
      <c r="EI1106" s="30"/>
      <c r="EJ1106" s="30"/>
      <c r="EK1106" s="30"/>
      <c r="EL1106" s="30"/>
      <c r="EM1106" s="30"/>
      <c r="EN1106" s="30"/>
      <c r="EO1106" s="30"/>
      <c r="EP1106" s="30"/>
      <c r="EQ1106" s="30"/>
      <c r="ER1106" s="30"/>
      <c r="ES1106" s="30"/>
      <c r="ET1106" s="30"/>
      <c r="EU1106" s="30"/>
      <c r="EV1106" s="30"/>
      <c r="EW1106" s="30"/>
      <c r="EX1106" s="30"/>
      <c r="EY1106" s="30"/>
      <c r="EZ1106" s="30"/>
      <c r="FA1106" s="30"/>
      <c r="FB1106" s="30"/>
      <c r="FC1106" s="30"/>
      <c r="FD1106" s="30"/>
      <c r="FE1106" s="30"/>
      <c r="FF1106" s="30"/>
      <c r="FG1106" s="30"/>
      <c r="FH1106" s="30"/>
      <c r="FI1106" s="30"/>
    </row>
    <row r="1107" spans="1:165" s="29" customFormat="1" ht="24.95" customHeight="1" x14ac:dyDescent="0.15">
      <c r="A1107" s="23" t="s">
        <v>57</v>
      </c>
      <c r="B1107" s="23" t="s">
        <v>2797</v>
      </c>
      <c r="C1107" s="23" t="s">
        <v>2798</v>
      </c>
      <c r="D1107" s="23"/>
      <c r="E1107" s="23" t="s">
        <v>465</v>
      </c>
      <c r="F1107" s="110">
        <v>8</v>
      </c>
      <c r="G1107" s="23"/>
      <c r="H1107" s="23"/>
      <c r="I1107" s="23"/>
      <c r="J1107" s="23"/>
      <c r="K1107" s="23"/>
      <c r="L1107" s="23"/>
      <c r="M1107" s="94">
        <v>5380</v>
      </c>
      <c r="N1107" s="94"/>
      <c r="O1107" s="24">
        <f t="shared" si="3189"/>
        <v>8</v>
      </c>
      <c r="P1107" s="25">
        <f t="shared" si="3190"/>
        <v>5679.4868775052719</v>
      </c>
      <c r="Q1107" s="26">
        <f t="shared" si="3191"/>
        <v>45435.895020042175</v>
      </c>
      <c r="R1107" s="27">
        <f t="shared" si="3192"/>
        <v>2</v>
      </c>
      <c r="S1107" s="27">
        <f t="shared" si="3193"/>
        <v>5432.7240000000002</v>
      </c>
      <c r="T1107" s="28">
        <f t="shared" si="3194"/>
        <v>10865.448</v>
      </c>
      <c r="U1107" s="25"/>
      <c r="V1107" s="25">
        <f t="shared" si="3195"/>
        <v>5432.7240000000002</v>
      </c>
      <c r="W1107" s="28">
        <f t="shared" si="3196"/>
        <v>0</v>
      </c>
      <c r="X1107" s="25">
        <v>1</v>
      </c>
      <c r="Y1107" s="25">
        <f t="shared" si="3197"/>
        <v>5485.9646952000003</v>
      </c>
      <c r="Z1107" s="28">
        <f t="shared" si="3198"/>
        <v>5485.9646952000003</v>
      </c>
      <c r="AA1107" s="25">
        <v>1</v>
      </c>
      <c r="AB1107" s="25">
        <f t="shared" si="3199"/>
        <v>5539.7271492129603</v>
      </c>
      <c r="AC1107" s="28">
        <f t="shared" si="3200"/>
        <v>5539.7271492129603</v>
      </c>
      <c r="AD1107" s="27">
        <f t="shared" si="3201"/>
        <v>2</v>
      </c>
      <c r="AE1107" s="27">
        <f t="shared" si="3202"/>
        <v>5594.0164752752471</v>
      </c>
      <c r="AF1107" s="28">
        <f t="shared" si="3203"/>
        <v>11188.032950550494</v>
      </c>
      <c r="AG1107" s="25"/>
      <c r="AH1107" s="25">
        <f t="shared" si="3204"/>
        <v>5594.0164752752471</v>
      </c>
      <c r="AI1107" s="28">
        <f t="shared" si="3205"/>
        <v>0</v>
      </c>
      <c r="AJ1107" s="25">
        <v>1</v>
      </c>
      <c r="AK1107" s="25">
        <f t="shared" si="3206"/>
        <v>5648.8378367329451</v>
      </c>
      <c r="AL1107" s="28">
        <f t="shared" si="3207"/>
        <v>5648.8378367329451</v>
      </c>
      <c r="AM1107" s="25">
        <v>1</v>
      </c>
      <c r="AN1107" s="25">
        <f t="shared" si="3208"/>
        <v>5704.1964475329278</v>
      </c>
      <c r="AO1107" s="28">
        <f t="shared" si="3209"/>
        <v>5704.1964475329278</v>
      </c>
      <c r="AP1107" s="27">
        <f t="shared" si="3210"/>
        <v>2</v>
      </c>
      <c r="AQ1107" s="27">
        <f t="shared" si="3211"/>
        <v>5760.0975727187506</v>
      </c>
      <c r="AR1107" s="28">
        <f t="shared" si="3212"/>
        <v>11520.195145437501</v>
      </c>
      <c r="AS1107" s="25"/>
      <c r="AT1107" s="25">
        <f t="shared" si="3213"/>
        <v>5760.0975727187506</v>
      </c>
      <c r="AU1107" s="28">
        <f t="shared" si="3214"/>
        <v>0</v>
      </c>
      <c r="AV1107" s="25">
        <v>1</v>
      </c>
      <c r="AW1107" s="25">
        <f t="shared" si="3215"/>
        <v>5816.5465289313943</v>
      </c>
      <c r="AX1107" s="28">
        <f t="shared" si="3216"/>
        <v>5816.5465289313943</v>
      </c>
      <c r="AY1107" s="25">
        <v>1</v>
      </c>
      <c r="AZ1107" s="25">
        <f t="shared" si="3217"/>
        <v>5873.548684914922</v>
      </c>
      <c r="BA1107" s="28">
        <f t="shared" si="3218"/>
        <v>5873.548684914922</v>
      </c>
      <c r="BB1107" s="27">
        <f t="shared" si="3219"/>
        <v>2</v>
      </c>
      <c r="BC1107" s="27">
        <f t="shared" si="3220"/>
        <v>5931.1094620270887</v>
      </c>
      <c r="BD1107" s="28">
        <f t="shared" si="3221"/>
        <v>11862.218924054177</v>
      </c>
      <c r="BE1107" s="25">
        <v>1</v>
      </c>
      <c r="BF1107" s="25">
        <f t="shared" si="3222"/>
        <v>5931.1094620270887</v>
      </c>
      <c r="BG1107" s="28">
        <f t="shared" si="3223"/>
        <v>5931.1094620270887</v>
      </c>
      <c r="BH1107" s="25">
        <v>1</v>
      </c>
      <c r="BI1107" s="25">
        <f t="shared" si="3224"/>
        <v>5989.234334754954</v>
      </c>
      <c r="BJ1107" s="28">
        <f t="shared" si="3225"/>
        <v>5989.234334754954</v>
      </c>
      <c r="BK1107" s="25"/>
      <c r="BL1107" s="25">
        <f t="shared" si="3226"/>
        <v>6047.9288312355529</v>
      </c>
      <c r="BM1107" s="28">
        <f t="shared" si="3227"/>
        <v>0</v>
      </c>
      <c r="CZ1107" s="30"/>
      <c r="DA1107" s="30"/>
      <c r="DB1107" s="30"/>
      <c r="DC1107" s="30"/>
      <c r="DD1107" s="30"/>
      <c r="DE1107" s="30"/>
      <c r="DF1107" s="30"/>
      <c r="DG1107" s="30"/>
      <c r="DH1107" s="30"/>
      <c r="DI1107" s="30"/>
      <c r="DJ1107" s="30"/>
      <c r="DK1107" s="30"/>
      <c r="DL1107" s="30"/>
      <c r="DM1107" s="30"/>
      <c r="DN1107" s="30"/>
      <c r="DO1107" s="30"/>
      <c r="DP1107" s="30"/>
      <c r="DQ1107" s="30"/>
      <c r="DR1107" s="30"/>
      <c r="DS1107" s="30"/>
      <c r="DT1107" s="30"/>
      <c r="DU1107" s="30"/>
      <c r="DV1107" s="30"/>
      <c r="DW1107" s="30"/>
      <c r="DX1107" s="30"/>
      <c r="DY1107" s="30"/>
      <c r="DZ1107" s="30"/>
      <c r="EA1107" s="30"/>
      <c r="EB1107" s="30"/>
      <c r="EC1107" s="30"/>
      <c r="ED1107" s="30"/>
      <c r="EE1107" s="30"/>
      <c r="EF1107" s="30"/>
      <c r="EG1107" s="30"/>
      <c r="EH1107" s="30"/>
      <c r="EI1107" s="30"/>
      <c r="EJ1107" s="30"/>
      <c r="EK1107" s="30"/>
      <c r="EL1107" s="30"/>
      <c r="EM1107" s="30"/>
      <c r="EN1107" s="30"/>
      <c r="EO1107" s="30"/>
      <c r="EP1107" s="30"/>
      <c r="EQ1107" s="30"/>
      <c r="ER1107" s="30"/>
      <c r="ES1107" s="30"/>
      <c r="ET1107" s="30"/>
      <c r="EU1107" s="30"/>
      <c r="EV1107" s="30"/>
      <c r="EW1107" s="30"/>
      <c r="EX1107" s="30"/>
      <c r="EY1107" s="30"/>
      <c r="EZ1107" s="30"/>
      <c r="FA1107" s="30"/>
      <c r="FB1107" s="30"/>
      <c r="FC1107" s="30"/>
      <c r="FD1107" s="30"/>
      <c r="FE1107" s="30"/>
      <c r="FF1107" s="30"/>
      <c r="FG1107" s="30"/>
      <c r="FH1107" s="30"/>
      <c r="FI1107" s="30"/>
    </row>
    <row r="1108" spans="1:165" s="29" customFormat="1" ht="24.95" customHeight="1" x14ac:dyDescent="0.15">
      <c r="A1108" s="23" t="s">
        <v>57</v>
      </c>
      <c r="B1108" s="23" t="s">
        <v>2799</v>
      </c>
      <c r="C1108" s="23" t="s">
        <v>2800</v>
      </c>
      <c r="D1108" s="23"/>
      <c r="E1108" s="23" t="s">
        <v>465</v>
      </c>
      <c r="F1108" s="110">
        <v>16</v>
      </c>
      <c r="G1108" s="23"/>
      <c r="H1108" s="23"/>
      <c r="I1108" s="23"/>
      <c r="J1108" s="23"/>
      <c r="K1108" s="23"/>
      <c r="L1108" s="23"/>
      <c r="M1108" s="94">
        <v>1849.69</v>
      </c>
      <c r="N1108" s="94"/>
      <c r="O1108" s="24">
        <f t="shared" si="3189"/>
        <v>16</v>
      </c>
      <c r="P1108" s="25">
        <f t="shared" si="3190"/>
        <v>1952.656149154782</v>
      </c>
      <c r="Q1108" s="26">
        <f t="shared" si="3191"/>
        <v>30447.889438185284</v>
      </c>
      <c r="R1108" s="27">
        <f t="shared" si="3192"/>
        <v>10</v>
      </c>
      <c r="S1108" s="27">
        <f t="shared" si="3193"/>
        <v>1867.8169620000001</v>
      </c>
      <c r="T1108" s="28">
        <f t="shared" si="3194"/>
        <v>18678.169620000001</v>
      </c>
      <c r="U1108" s="25">
        <v>4</v>
      </c>
      <c r="V1108" s="25">
        <f t="shared" si="3195"/>
        <v>1867.8169620000001</v>
      </c>
      <c r="W1108" s="28">
        <f t="shared" si="3196"/>
        <v>7471.2678480000004</v>
      </c>
      <c r="X1108" s="25">
        <v>3</v>
      </c>
      <c r="Y1108" s="25">
        <f t="shared" si="3197"/>
        <v>1886.1215682276002</v>
      </c>
      <c r="Z1108" s="28">
        <f t="shared" si="3198"/>
        <v>5658.3647046828009</v>
      </c>
      <c r="AA1108" s="25">
        <v>3</v>
      </c>
      <c r="AB1108" s="25">
        <f t="shared" si="3199"/>
        <v>1904.6055595962307</v>
      </c>
      <c r="AC1108" s="28">
        <f t="shared" si="3200"/>
        <v>5713.8166787886921</v>
      </c>
      <c r="AD1108" s="27">
        <f t="shared" si="3201"/>
        <v>3</v>
      </c>
      <c r="AE1108" s="27">
        <f t="shared" si="3202"/>
        <v>1923.2706940802739</v>
      </c>
      <c r="AF1108" s="28">
        <f t="shared" si="3203"/>
        <v>5769.8120822408218</v>
      </c>
      <c r="AG1108" s="25">
        <v>3</v>
      </c>
      <c r="AH1108" s="25">
        <f t="shared" si="3204"/>
        <v>1923.2706940802739</v>
      </c>
      <c r="AI1108" s="28">
        <f t="shared" si="3205"/>
        <v>5769.8120822408218</v>
      </c>
      <c r="AJ1108" s="25"/>
      <c r="AK1108" s="25">
        <f t="shared" si="3206"/>
        <v>1942.1187468822607</v>
      </c>
      <c r="AL1108" s="28">
        <f t="shared" si="3207"/>
        <v>0</v>
      </c>
      <c r="AM1108" s="25"/>
      <c r="AN1108" s="25">
        <f t="shared" si="3208"/>
        <v>1961.1515106017068</v>
      </c>
      <c r="AO1108" s="28">
        <f t="shared" si="3209"/>
        <v>0</v>
      </c>
      <c r="AP1108" s="27">
        <f t="shared" si="3210"/>
        <v>2</v>
      </c>
      <c r="AQ1108" s="27">
        <f t="shared" si="3211"/>
        <v>1980.3707954056035</v>
      </c>
      <c r="AR1108" s="28">
        <f t="shared" si="3212"/>
        <v>3960.7415908112071</v>
      </c>
      <c r="AS1108" s="25">
        <v>1</v>
      </c>
      <c r="AT1108" s="25">
        <f t="shared" si="3213"/>
        <v>1980.3707954056035</v>
      </c>
      <c r="AU1108" s="28">
        <f t="shared" si="3214"/>
        <v>1980.3707954056035</v>
      </c>
      <c r="AV1108" s="25"/>
      <c r="AW1108" s="25">
        <f t="shared" si="3215"/>
        <v>1999.7784292005786</v>
      </c>
      <c r="AX1108" s="28">
        <f t="shared" si="3216"/>
        <v>0</v>
      </c>
      <c r="AY1108" s="25">
        <v>1</v>
      </c>
      <c r="AZ1108" s="25">
        <f t="shared" si="3217"/>
        <v>2019.3762578067442</v>
      </c>
      <c r="BA1108" s="28">
        <f t="shared" si="3218"/>
        <v>2019.3762578067442</v>
      </c>
      <c r="BB1108" s="27">
        <f t="shared" si="3219"/>
        <v>1</v>
      </c>
      <c r="BC1108" s="27">
        <f t="shared" si="3220"/>
        <v>2039.1661451332504</v>
      </c>
      <c r="BD1108" s="28">
        <f t="shared" si="3221"/>
        <v>2039.1661451332504</v>
      </c>
      <c r="BE1108" s="25"/>
      <c r="BF1108" s="25">
        <f t="shared" si="3222"/>
        <v>2039.1661451332504</v>
      </c>
      <c r="BG1108" s="28">
        <f t="shared" si="3223"/>
        <v>0</v>
      </c>
      <c r="BH1108" s="25">
        <v>1</v>
      </c>
      <c r="BI1108" s="25">
        <f t="shared" si="3224"/>
        <v>2059.1499733555565</v>
      </c>
      <c r="BJ1108" s="28">
        <f t="shared" si="3225"/>
        <v>2059.1499733555565</v>
      </c>
      <c r="BK1108" s="25"/>
      <c r="BL1108" s="25">
        <f t="shared" si="3226"/>
        <v>2079.3296430944411</v>
      </c>
      <c r="BM1108" s="28">
        <f t="shared" si="3227"/>
        <v>0</v>
      </c>
      <c r="CZ1108" s="30"/>
      <c r="DA1108" s="30"/>
      <c r="DB1108" s="30"/>
      <c r="DC1108" s="30"/>
      <c r="DD1108" s="30"/>
      <c r="DE1108" s="30"/>
      <c r="DF1108" s="30"/>
      <c r="DG1108" s="30"/>
      <c r="DH1108" s="30"/>
      <c r="DI1108" s="30"/>
      <c r="DJ1108" s="30"/>
      <c r="DK1108" s="30"/>
      <c r="DL1108" s="30"/>
      <c r="DM1108" s="30"/>
      <c r="DN1108" s="30"/>
      <c r="DO1108" s="30"/>
      <c r="DP1108" s="30"/>
      <c r="DQ1108" s="30"/>
      <c r="DR1108" s="30"/>
      <c r="DS1108" s="30"/>
      <c r="DT1108" s="30"/>
      <c r="DU1108" s="30"/>
      <c r="DV1108" s="30"/>
      <c r="DW1108" s="30"/>
      <c r="DX1108" s="30"/>
      <c r="DY1108" s="30"/>
      <c r="DZ1108" s="30"/>
      <c r="EA1108" s="30"/>
      <c r="EB1108" s="30"/>
      <c r="EC1108" s="30"/>
      <c r="ED1108" s="30"/>
      <c r="EE1108" s="30"/>
      <c r="EF1108" s="30"/>
      <c r="EG1108" s="30"/>
      <c r="EH1108" s="30"/>
      <c r="EI1108" s="30"/>
      <c r="EJ1108" s="30"/>
      <c r="EK1108" s="30"/>
      <c r="EL1108" s="30"/>
      <c r="EM1108" s="30"/>
      <c r="EN1108" s="30"/>
      <c r="EO1108" s="30"/>
      <c r="EP1108" s="30"/>
      <c r="EQ1108" s="30"/>
      <c r="ER1108" s="30"/>
      <c r="ES1108" s="30"/>
      <c r="ET1108" s="30"/>
      <c r="EU1108" s="30"/>
      <c r="EV1108" s="30"/>
      <c r="EW1108" s="30"/>
      <c r="EX1108" s="30"/>
      <c r="EY1108" s="30"/>
      <c r="EZ1108" s="30"/>
      <c r="FA1108" s="30"/>
      <c r="FB1108" s="30"/>
      <c r="FC1108" s="30"/>
      <c r="FD1108" s="30"/>
      <c r="FE1108" s="30"/>
      <c r="FF1108" s="30"/>
      <c r="FG1108" s="30"/>
      <c r="FH1108" s="30"/>
      <c r="FI1108" s="30"/>
    </row>
    <row r="1109" spans="1:165" s="29" customFormat="1" ht="24.95" customHeight="1" x14ac:dyDescent="0.15">
      <c r="A1109" s="23" t="s">
        <v>57</v>
      </c>
      <c r="B1109" s="23" t="s">
        <v>2801</v>
      </c>
      <c r="C1109" s="23" t="s">
        <v>2802</v>
      </c>
      <c r="D1109" s="23"/>
      <c r="E1109" s="23" t="s">
        <v>465</v>
      </c>
      <c r="F1109" s="110">
        <v>8</v>
      </c>
      <c r="G1109" s="23"/>
      <c r="H1109" s="23"/>
      <c r="I1109" s="23"/>
      <c r="J1109" s="23"/>
      <c r="K1109" s="23"/>
      <c r="L1109" s="23"/>
      <c r="M1109" s="94">
        <v>639</v>
      </c>
      <c r="N1109" s="94"/>
      <c r="O1109" s="24">
        <f t="shared" si="3189"/>
        <v>8</v>
      </c>
      <c r="P1109" s="25">
        <f t="shared" si="3190"/>
        <v>674.57102504198315</v>
      </c>
      <c r="Q1109" s="26">
        <f t="shared" si="3191"/>
        <v>5396.5682003358652</v>
      </c>
      <c r="R1109" s="27">
        <f t="shared" si="3192"/>
        <v>2</v>
      </c>
      <c r="S1109" s="27">
        <f t="shared" si="3193"/>
        <v>645.26220000000001</v>
      </c>
      <c r="T1109" s="28">
        <f t="shared" si="3194"/>
        <v>1290.5244</v>
      </c>
      <c r="U1109" s="25"/>
      <c r="V1109" s="25">
        <f t="shared" si="3195"/>
        <v>645.26220000000001</v>
      </c>
      <c r="W1109" s="28">
        <f t="shared" si="3196"/>
        <v>0</v>
      </c>
      <c r="X1109" s="25">
        <v>1</v>
      </c>
      <c r="Y1109" s="25">
        <f t="shared" si="3197"/>
        <v>651.58576956000002</v>
      </c>
      <c r="Z1109" s="28">
        <f t="shared" si="3198"/>
        <v>651.58576956000002</v>
      </c>
      <c r="AA1109" s="25">
        <v>1</v>
      </c>
      <c r="AB1109" s="25">
        <f t="shared" si="3199"/>
        <v>657.971310101688</v>
      </c>
      <c r="AC1109" s="28">
        <f t="shared" si="3200"/>
        <v>657.971310101688</v>
      </c>
      <c r="AD1109" s="27">
        <f t="shared" si="3201"/>
        <v>2</v>
      </c>
      <c r="AE1109" s="27">
        <f t="shared" si="3202"/>
        <v>664.41942894068461</v>
      </c>
      <c r="AF1109" s="28">
        <f t="shared" si="3203"/>
        <v>1328.8388578813692</v>
      </c>
      <c r="AG1109" s="25"/>
      <c r="AH1109" s="25">
        <f t="shared" si="3204"/>
        <v>664.41942894068461</v>
      </c>
      <c r="AI1109" s="28">
        <f t="shared" si="3205"/>
        <v>0</v>
      </c>
      <c r="AJ1109" s="25">
        <v>1</v>
      </c>
      <c r="AK1109" s="25">
        <f t="shared" si="3206"/>
        <v>670.93073934430333</v>
      </c>
      <c r="AL1109" s="28">
        <f t="shared" si="3207"/>
        <v>670.93073934430333</v>
      </c>
      <c r="AM1109" s="25">
        <v>1</v>
      </c>
      <c r="AN1109" s="25">
        <f t="shared" si="3208"/>
        <v>677.50586058987756</v>
      </c>
      <c r="AO1109" s="28">
        <f t="shared" si="3209"/>
        <v>677.50586058987756</v>
      </c>
      <c r="AP1109" s="27">
        <f t="shared" si="3210"/>
        <v>2</v>
      </c>
      <c r="AQ1109" s="27">
        <f t="shared" si="3211"/>
        <v>684.14541802365841</v>
      </c>
      <c r="AR1109" s="28">
        <f t="shared" si="3212"/>
        <v>1368.2908360473168</v>
      </c>
      <c r="AS1109" s="25"/>
      <c r="AT1109" s="25">
        <f t="shared" si="3213"/>
        <v>684.14541802365841</v>
      </c>
      <c r="AU1109" s="28">
        <f t="shared" si="3214"/>
        <v>0</v>
      </c>
      <c r="AV1109" s="25">
        <v>1</v>
      </c>
      <c r="AW1109" s="25">
        <f t="shared" si="3215"/>
        <v>690.85004312029025</v>
      </c>
      <c r="AX1109" s="28">
        <f t="shared" si="3216"/>
        <v>690.85004312029025</v>
      </c>
      <c r="AY1109" s="25">
        <v>1</v>
      </c>
      <c r="AZ1109" s="25">
        <f t="shared" si="3217"/>
        <v>697.62037354286917</v>
      </c>
      <c r="BA1109" s="28">
        <f t="shared" si="3218"/>
        <v>697.62037354286917</v>
      </c>
      <c r="BB1109" s="27">
        <f t="shared" si="3219"/>
        <v>2</v>
      </c>
      <c r="BC1109" s="27">
        <f t="shared" si="3220"/>
        <v>704.45705320358934</v>
      </c>
      <c r="BD1109" s="28">
        <f t="shared" si="3221"/>
        <v>1408.9141064071787</v>
      </c>
      <c r="BE1109" s="25">
        <v>1</v>
      </c>
      <c r="BF1109" s="25">
        <f t="shared" si="3222"/>
        <v>704.45705320358934</v>
      </c>
      <c r="BG1109" s="28">
        <f t="shared" si="3223"/>
        <v>704.45705320358934</v>
      </c>
      <c r="BH1109" s="25">
        <v>1</v>
      </c>
      <c r="BI1109" s="25">
        <f t="shared" si="3224"/>
        <v>711.3607323249845</v>
      </c>
      <c r="BJ1109" s="28">
        <f t="shared" si="3225"/>
        <v>711.3607323249845</v>
      </c>
      <c r="BK1109" s="25"/>
      <c r="BL1109" s="25">
        <f t="shared" si="3226"/>
        <v>718.33206750176942</v>
      </c>
      <c r="BM1109" s="28">
        <f t="shared" si="3227"/>
        <v>0</v>
      </c>
      <c r="CZ1109" s="30"/>
      <c r="DA1109" s="30"/>
      <c r="DB1109" s="30"/>
      <c r="DC1109" s="30"/>
      <c r="DD1109" s="30"/>
      <c r="DE1109" s="30"/>
      <c r="DF1109" s="30"/>
      <c r="DG1109" s="30"/>
      <c r="DH1109" s="30"/>
      <c r="DI1109" s="30"/>
      <c r="DJ1109" s="30"/>
      <c r="DK1109" s="30"/>
      <c r="DL1109" s="30"/>
      <c r="DM1109" s="30"/>
      <c r="DN1109" s="30"/>
      <c r="DO1109" s="30"/>
      <c r="DP1109" s="30"/>
      <c r="DQ1109" s="30"/>
      <c r="DR1109" s="30"/>
      <c r="DS1109" s="30"/>
      <c r="DT1109" s="30"/>
      <c r="DU1109" s="30"/>
      <c r="DV1109" s="30"/>
      <c r="DW1109" s="30"/>
      <c r="DX1109" s="30"/>
      <c r="DY1109" s="30"/>
      <c r="DZ1109" s="30"/>
      <c r="EA1109" s="30"/>
      <c r="EB1109" s="30"/>
      <c r="EC1109" s="30"/>
      <c r="ED1109" s="30"/>
      <c r="EE1109" s="30"/>
      <c r="EF1109" s="30"/>
      <c r="EG1109" s="30"/>
      <c r="EH1109" s="30"/>
      <c r="EI1109" s="30"/>
      <c r="EJ1109" s="30"/>
      <c r="EK1109" s="30"/>
      <c r="EL1109" s="30"/>
      <c r="EM1109" s="30"/>
      <c r="EN1109" s="30"/>
      <c r="EO1109" s="30"/>
      <c r="EP1109" s="30"/>
      <c r="EQ1109" s="30"/>
      <c r="ER1109" s="30"/>
      <c r="ES1109" s="30"/>
      <c r="ET1109" s="30"/>
      <c r="EU1109" s="30"/>
      <c r="EV1109" s="30"/>
      <c r="EW1109" s="30"/>
      <c r="EX1109" s="30"/>
      <c r="EY1109" s="30"/>
      <c r="EZ1109" s="30"/>
      <c r="FA1109" s="30"/>
      <c r="FB1109" s="30"/>
      <c r="FC1109" s="30"/>
      <c r="FD1109" s="30"/>
      <c r="FE1109" s="30"/>
      <c r="FF1109" s="30"/>
      <c r="FG1109" s="30"/>
      <c r="FH1109" s="30"/>
      <c r="FI1109" s="30"/>
    </row>
    <row r="1110" spans="1:165" s="29" customFormat="1" ht="24.95" customHeight="1" x14ac:dyDescent="0.15">
      <c r="A1110" s="23" t="s">
        <v>57</v>
      </c>
      <c r="B1110" s="23" t="s">
        <v>2803</v>
      </c>
      <c r="C1110" s="23" t="s">
        <v>2804</v>
      </c>
      <c r="D1110" s="23" t="s">
        <v>2805</v>
      </c>
      <c r="E1110" s="23" t="s">
        <v>465</v>
      </c>
      <c r="F1110" s="110">
        <v>16</v>
      </c>
      <c r="G1110" s="23"/>
      <c r="H1110" s="23"/>
      <c r="I1110" s="23"/>
      <c r="J1110" s="23"/>
      <c r="K1110" s="23"/>
      <c r="L1110" s="23"/>
      <c r="M1110" s="94">
        <v>840</v>
      </c>
      <c r="N1110" s="94"/>
      <c r="O1110" s="24">
        <f t="shared" si="3189"/>
        <v>16</v>
      </c>
      <c r="P1110" s="25">
        <f t="shared" si="3190"/>
        <v>886.76003291903862</v>
      </c>
      <c r="Q1110" s="26">
        <f t="shared" si="3191"/>
        <v>13801.373766935192</v>
      </c>
      <c r="R1110" s="27">
        <f t="shared" si="3192"/>
        <v>10</v>
      </c>
      <c r="S1110" s="27">
        <f t="shared" si="3193"/>
        <v>848.23199999999997</v>
      </c>
      <c r="T1110" s="28">
        <f t="shared" si="3194"/>
        <v>8482.32</v>
      </c>
      <c r="U1110" s="25">
        <v>6</v>
      </c>
      <c r="V1110" s="25">
        <f t="shared" si="3195"/>
        <v>848.23199999999997</v>
      </c>
      <c r="W1110" s="28">
        <f t="shared" si="3196"/>
        <v>5089.3919999999998</v>
      </c>
      <c r="X1110" s="25">
        <v>1</v>
      </c>
      <c r="Y1110" s="25">
        <f t="shared" si="3197"/>
        <v>856.54467360000001</v>
      </c>
      <c r="Z1110" s="28">
        <f t="shared" si="3198"/>
        <v>856.54467360000001</v>
      </c>
      <c r="AA1110" s="25">
        <v>3</v>
      </c>
      <c r="AB1110" s="25">
        <f t="shared" si="3199"/>
        <v>864.93881140128008</v>
      </c>
      <c r="AC1110" s="28">
        <f t="shared" si="3200"/>
        <v>2594.8164342038403</v>
      </c>
      <c r="AD1110" s="27">
        <f t="shared" si="3201"/>
        <v>4</v>
      </c>
      <c r="AE1110" s="27">
        <f t="shared" si="3202"/>
        <v>873.41521175301261</v>
      </c>
      <c r="AF1110" s="28">
        <f t="shared" si="3203"/>
        <v>3493.6608470120505</v>
      </c>
      <c r="AG1110" s="25">
        <v>1</v>
      </c>
      <c r="AH1110" s="25">
        <f t="shared" si="3204"/>
        <v>873.41521175301261</v>
      </c>
      <c r="AI1110" s="28">
        <f t="shared" si="3205"/>
        <v>873.41521175301261</v>
      </c>
      <c r="AJ1110" s="25">
        <v>2</v>
      </c>
      <c r="AK1110" s="25">
        <f t="shared" si="3206"/>
        <v>881.97468082819216</v>
      </c>
      <c r="AL1110" s="28">
        <f t="shared" si="3207"/>
        <v>1763.9493616563843</v>
      </c>
      <c r="AM1110" s="25">
        <v>1</v>
      </c>
      <c r="AN1110" s="25">
        <f t="shared" si="3208"/>
        <v>890.6180327003085</v>
      </c>
      <c r="AO1110" s="28">
        <f t="shared" si="3209"/>
        <v>890.6180327003085</v>
      </c>
      <c r="AP1110" s="27">
        <f t="shared" si="3210"/>
        <v>1</v>
      </c>
      <c r="AQ1110" s="27">
        <f t="shared" si="3211"/>
        <v>899.34608942077159</v>
      </c>
      <c r="AR1110" s="28">
        <f t="shared" si="3212"/>
        <v>899.34608942077159</v>
      </c>
      <c r="AS1110" s="25"/>
      <c r="AT1110" s="25">
        <f t="shared" si="3213"/>
        <v>899.34608942077159</v>
      </c>
      <c r="AU1110" s="28">
        <f t="shared" si="3214"/>
        <v>0</v>
      </c>
      <c r="AV1110" s="25">
        <v>1</v>
      </c>
      <c r="AW1110" s="25">
        <f t="shared" si="3215"/>
        <v>908.15968109709513</v>
      </c>
      <c r="AX1110" s="28">
        <f t="shared" si="3216"/>
        <v>908.15968109709513</v>
      </c>
      <c r="AY1110" s="25"/>
      <c r="AZ1110" s="25">
        <f t="shared" si="3217"/>
        <v>917.05964597184663</v>
      </c>
      <c r="BA1110" s="28">
        <f t="shared" si="3218"/>
        <v>0</v>
      </c>
      <c r="BB1110" s="27">
        <f t="shared" si="3219"/>
        <v>1</v>
      </c>
      <c r="BC1110" s="27">
        <f t="shared" si="3220"/>
        <v>926.04683050237077</v>
      </c>
      <c r="BD1110" s="28">
        <f t="shared" si="3221"/>
        <v>926.04683050237077</v>
      </c>
      <c r="BE1110" s="25">
        <v>1</v>
      </c>
      <c r="BF1110" s="25">
        <f t="shared" si="3222"/>
        <v>926.04683050237077</v>
      </c>
      <c r="BG1110" s="28">
        <f t="shared" si="3223"/>
        <v>926.04683050237077</v>
      </c>
      <c r="BH1110" s="25"/>
      <c r="BI1110" s="25">
        <f t="shared" si="3224"/>
        <v>935.12208944129407</v>
      </c>
      <c r="BJ1110" s="28">
        <f t="shared" si="3225"/>
        <v>0</v>
      </c>
      <c r="BK1110" s="25"/>
      <c r="BL1110" s="25">
        <f t="shared" si="3226"/>
        <v>944.28628591781876</v>
      </c>
      <c r="BM1110" s="28">
        <f t="shared" si="3227"/>
        <v>0</v>
      </c>
      <c r="CZ1110" s="30"/>
      <c r="DA1110" s="30"/>
      <c r="DB1110" s="30"/>
      <c r="DC1110" s="30"/>
      <c r="DD1110" s="30"/>
      <c r="DE1110" s="30"/>
      <c r="DF1110" s="30"/>
      <c r="DG1110" s="30"/>
      <c r="DH1110" s="30"/>
      <c r="DI1110" s="30"/>
      <c r="DJ1110" s="30"/>
      <c r="DK1110" s="30"/>
      <c r="DL1110" s="30"/>
      <c r="DM1110" s="30"/>
      <c r="DN1110" s="30"/>
      <c r="DO1110" s="30"/>
      <c r="DP1110" s="30"/>
      <c r="DQ1110" s="30"/>
      <c r="DR1110" s="30"/>
      <c r="DS1110" s="30"/>
      <c r="DT1110" s="30"/>
      <c r="DU1110" s="30"/>
      <c r="DV1110" s="30"/>
      <c r="DW1110" s="30"/>
      <c r="DX1110" s="30"/>
      <c r="DY1110" s="30"/>
      <c r="DZ1110" s="30"/>
      <c r="EA1110" s="30"/>
      <c r="EB1110" s="30"/>
      <c r="EC1110" s="30"/>
      <c r="ED1110" s="30"/>
      <c r="EE1110" s="30"/>
      <c r="EF1110" s="30"/>
      <c r="EG1110" s="30"/>
      <c r="EH1110" s="30"/>
      <c r="EI1110" s="30"/>
      <c r="EJ1110" s="30"/>
      <c r="EK1110" s="30"/>
      <c r="EL1110" s="30"/>
      <c r="EM1110" s="30"/>
      <c r="EN1110" s="30"/>
      <c r="EO1110" s="30"/>
      <c r="EP1110" s="30"/>
      <c r="EQ1110" s="30"/>
      <c r="ER1110" s="30"/>
      <c r="ES1110" s="30"/>
      <c r="ET1110" s="30"/>
      <c r="EU1110" s="30"/>
      <c r="EV1110" s="30"/>
      <c r="EW1110" s="30"/>
      <c r="EX1110" s="30"/>
      <c r="EY1110" s="30"/>
      <c r="EZ1110" s="30"/>
      <c r="FA1110" s="30"/>
      <c r="FB1110" s="30"/>
      <c r="FC1110" s="30"/>
      <c r="FD1110" s="30"/>
      <c r="FE1110" s="30"/>
      <c r="FF1110" s="30"/>
      <c r="FG1110" s="30"/>
      <c r="FH1110" s="30"/>
      <c r="FI1110" s="30"/>
    </row>
    <row r="1111" spans="1:165" s="35" customFormat="1" ht="25.5" customHeight="1" x14ac:dyDescent="0.2">
      <c r="A1111" s="31"/>
      <c r="B1111" s="31"/>
      <c r="C1111" s="31"/>
      <c r="D1111" s="31"/>
      <c r="E1111" s="32"/>
      <c r="F1111" s="111"/>
      <c r="G1111" s="32"/>
      <c r="H1111" s="32"/>
      <c r="I1111" s="32"/>
      <c r="J1111" s="32"/>
      <c r="K1111" s="32"/>
      <c r="L1111" s="32"/>
      <c r="M1111" s="95"/>
      <c r="N1111" s="95"/>
      <c r="O1111" s="33"/>
      <c r="P1111" s="33"/>
      <c r="Q1111" s="33">
        <f>T1111+AF1111+AR1111+BD1111</f>
        <v>360227.35467914399</v>
      </c>
      <c r="R1111" s="33"/>
      <c r="S1111" s="34"/>
      <c r="T1111" s="34">
        <f>SUM(T1096:T1110)</f>
        <v>109776.650544</v>
      </c>
      <c r="U1111" s="34"/>
      <c r="V1111" s="34"/>
      <c r="W1111" s="34">
        <f t="shared" ref="W1111:BM1111" si="3228">SUM(W1096:W1110)</f>
        <v>43302.061836000001</v>
      </c>
      <c r="X1111" s="34"/>
      <c r="Y1111" s="34"/>
      <c r="Z1111" s="34">
        <f t="shared" si="3228"/>
        <v>29167.436512962002</v>
      </c>
      <c r="AA1111" s="34"/>
      <c r="AB1111" s="34"/>
      <c r="AC1111" s="34">
        <f t="shared" si="3228"/>
        <v>38330.597475387302</v>
      </c>
      <c r="AD1111" s="34"/>
      <c r="AE1111" s="34"/>
      <c r="AF1111" s="34">
        <f t="shared" si="3228"/>
        <v>91055.355440276078</v>
      </c>
      <c r="AG1111" s="34"/>
      <c r="AH1111" s="34"/>
      <c r="AI1111" s="34">
        <f t="shared" si="3228"/>
        <v>21023.384887498796</v>
      </c>
      <c r="AJ1111" s="34"/>
      <c r="AK1111" s="34"/>
      <c r="AL1111" s="34">
        <f t="shared" si="3228"/>
        <v>37847.570495862499</v>
      </c>
      <c r="AM1111" s="34"/>
      <c r="AN1111" s="34"/>
      <c r="AO1111" s="34">
        <f t="shared" si="3228"/>
        <v>33192.846359341638</v>
      </c>
      <c r="AP1111" s="34"/>
      <c r="AQ1111" s="34"/>
      <c r="AR1111" s="34">
        <f t="shared" si="3228"/>
        <v>96788.35418553582</v>
      </c>
      <c r="AS1111" s="34"/>
      <c r="AT1111" s="34"/>
      <c r="AU1111" s="34">
        <f t="shared" si="3228"/>
        <v>30255.619129775503</v>
      </c>
      <c r="AV1111" s="34"/>
      <c r="AW1111" s="34"/>
      <c r="AX1111" s="34">
        <f t="shared" si="3228"/>
        <v>39306.383500306627</v>
      </c>
      <c r="AY1111" s="34"/>
      <c r="AZ1111" s="34"/>
      <c r="BA1111" s="34">
        <f t="shared" si="3228"/>
        <v>28151.580408118352</v>
      </c>
      <c r="BB1111" s="34"/>
      <c r="BC1111" s="34"/>
      <c r="BD1111" s="34">
        <f t="shared" si="3228"/>
        <v>62606.994509332093</v>
      </c>
      <c r="BE1111" s="34"/>
      <c r="BF1111" s="34"/>
      <c r="BG1111" s="34">
        <f t="shared" si="3228"/>
        <v>28685.380962779858</v>
      </c>
      <c r="BH1111" s="34"/>
      <c r="BI1111" s="34"/>
      <c r="BJ1111" s="34">
        <f t="shared" si="3228"/>
        <v>29455.978448008485</v>
      </c>
      <c r="BK1111" s="34"/>
      <c r="BL1111" s="34"/>
      <c r="BM1111" s="34">
        <f t="shared" si="3228"/>
        <v>4845.087967030714</v>
      </c>
      <c r="BN1111" s="29"/>
    </row>
    <row r="1112" spans="1:165" s="29" customFormat="1" ht="24.95" customHeight="1" x14ac:dyDescent="0.15">
      <c r="A1112" s="23" t="s">
        <v>57</v>
      </c>
      <c r="B1112" s="23" t="s">
        <v>2806</v>
      </c>
      <c r="C1112" s="23" t="s">
        <v>2807</v>
      </c>
      <c r="D1112" s="23" t="s">
        <v>2808</v>
      </c>
      <c r="E1112" s="23" t="s">
        <v>713</v>
      </c>
      <c r="F1112" s="110"/>
      <c r="G1112" s="23"/>
      <c r="H1112" s="23">
        <v>10</v>
      </c>
      <c r="I1112" s="23"/>
      <c r="J1112" s="23"/>
      <c r="K1112" s="23"/>
      <c r="L1112" s="23"/>
      <c r="M1112" s="94">
        <v>220</v>
      </c>
      <c r="N1112" s="94"/>
      <c r="O1112" s="24">
        <f t="shared" ref="O1112" si="3229">R1112+AD1112+AP1112+BB1112</f>
        <v>10</v>
      </c>
      <c r="P1112" s="25">
        <f>(S1112+AE1112+AQ1112+BC1112)/4</f>
        <v>232.24667528831972</v>
      </c>
      <c r="Q1112" s="26">
        <f t="shared" ref="Q1112" si="3230">T1112+AF1112+AR1112+BD1112</f>
        <v>2221.56</v>
      </c>
      <c r="R1112" s="27">
        <f t="shared" ref="R1112" si="3231">U1112+X1112+AA1112</f>
        <v>10</v>
      </c>
      <c r="S1112" s="27">
        <f t="shared" ref="S1112" si="3232">V1112</f>
        <v>222.15600000000001</v>
      </c>
      <c r="T1112" s="28">
        <f t="shared" ref="T1112" si="3233">R1112*S1112</f>
        <v>2221.56</v>
      </c>
      <c r="U1112" s="25">
        <v>10</v>
      </c>
      <c r="V1112" s="25">
        <f t="shared" ref="V1112" si="3234">M1112*1.0098</f>
        <v>222.15600000000001</v>
      </c>
      <c r="W1112" s="28">
        <f t="shared" ref="W1112" si="3235">U1112*V1112</f>
        <v>2221.56</v>
      </c>
      <c r="X1112" s="25"/>
      <c r="Y1112" s="25">
        <f>V1112*1.0098</f>
        <v>224.33312880000003</v>
      </c>
      <c r="Z1112" s="28">
        <f t="shared" ref="Z1112" si="3236">X1112*Y1112</f>
        <v>0</v>
      </c>
      <c r="AA1112" s="25"/>
      <c r="AB1112" s="25">
        <f>Y1112*1.0098</f>
        <v>226.53159346224004</v>
      </c>
      <c r="AC1112" s="28">
        <f t="shared" ref="AC1112" si="3237">AA1112*AB1112</f>
        <v>0</v>
      </c>
      <c r="AD1112" s="27">
        <f t="shared" ref="AD1112" si="3238">AG1112+AJ1112+AM1112</f>
        <v>0</v>
      </c>
      <c r="AE1112" s="27">
        <f t="shared" ref="AE1112" si="3239">AH1112</f>
        <v>228.75160307817001</v>
      </c>
      <c r="AF1112" s="28">
        <f t="shared" ref="AF1112" si="3240">AD1112*AE1112</f>
        <v>0</v>
      </c>
      <c r="AG1112" s="25"/>
      <c r="AH1112" s="25">
        <f>AB1112*1.0098</f>
        <v>228.75160307817001</v>
      </c>
      <c r="AI1112" s="28">
        <f t="shared" ref="AI1112" si="3241">AG1112*AH1112</f>
        <v>0</v>
      </c>
      <c r="AJ1112" s="25"/>
      <c r="AK1112" s="25">
        <f>AH1112*1.0098</f>
        <v>230.99336878833608</v>
      </c>
      <c r="AL1112" s="28">
        <f t="shared" ref="AL1112" si="3242">AJ1112*AK1112</f>
        <v>0</v>
      </c>
      <c r="AM1112" s="25"/>
      <c r="AN1112" s="25">
        <f>AK1112*1.0098</f>
        <v>233.25710380246178</v>
      </c>
      <c r="AO1112" s="28">
        <f t="shared" ref="AO1112" si="3243">AM1112*AN1112</f>
        <v>0</v>
      </c>
      <c r="AP1112" s="27">
        <f t="shared" ref="AP1112" si="3244">AS1112+AV1112+AY1112</f>
        <v>0</v>
      </c>
      <c r="AQ1112" s="27">
        <f t="shared" ref="AQ1112" si="3245">AT1112</f>
        <v>235.54302341972593</v>
      </c>
      <c r="AR1112" s="28">
        <f t="shared" ref="AR1112" si="3246">AP1112*AQ1112</f>
        <v>0</v>
      </c>
      <c r="AS1112" s="25"/>
      <c r="AT1112" s="25">
        <f>AN1112*1.0098</f>
        <v>235.54302341972593</v>
      </c>
      <c r="AU1112" s="28">
        <f t="shared" ref="AU1112" si="3247">AS1112*AT1112</f>
        <v>0</v>
      </c>
      <c r="AV1112" s="25"/>
      <c r="AW1112" s="25">
        <f>AT1112*1.0098</f>
        <v>237.85134504923926</v>
      </c>
      <c r="AX1112" s="28">
        <f t="shared" ref="AX1112" si="3248">AV1112*AW1112</f>
        <v>0</v>
      </c>
      <c r="AY1112" s="25"/>
      <c r="AZ1112" s="25">
        <f>AW1112*1.0098</f>
        <v>240.18228823072181</v>
      </c>
      <c r="BA1112" s="28">
        <f t="shared" ref="BA1112" si="3249">AY1112*AZ1112</f>
        <v>0</v>
      </c>
      <c r="BB1112" s="27">
        <f t="shared" ref="BB1112" si="3250">BE1112+BH1112+BK1112</f>
        <v>0</v>
      </c>
      <c r="BC1112" s="27">
        <f t="shared" ref="BC1112" si="3251">BF1112</f>
        <v>242.53607465538289</v>
      </c>
      <c r="BD1112" s="28">
        <f t="shared" ref="BD1112" si="3252">BB1112*BC1112</f>
        <v>0</v>
      </c>
      <c r="BE1112" s="25"/>
      <c r="BF1112" s="25">
        <f>AZ1112*1.0098</f>
        <v>242.53607465538289</v>
      </c>
      <c r="BG1112" s="28">
        <f t="shared" ref="BG1112" si="3253">BE1112*BF1112</f>
        <v>0</v>
      </c>
      <c r="BH1112" s="25"/>
      <c r="BI1112" s="25">
        <f>BF1112*1.0098</f>
        <v>244.91292818700566</v>
      </c>
      <c r="BJ1112" s="28">
        <f t="shared" ref="BJ1112" si="3254">BH1112*BI1112</f>
        <v>0</v>
      </c>
      <c r="BK1112" s="25"/>
      <c r="BL1112" s="25">
        <f>BI1112*1.0098</f>
        <v>247.31307488323833</v>
      </c>
      <c r="BM1112" s="28">
        <f t="shared" ref="BM1112" si="3255">BK1112*BL1112</f>
        <v>0</v>
      </c>
      <c r="CZ1112" s="30"/>
      <c r="DA1112" s="30"/>
      <c r="DB1112" s="30"/>
      <c r="DC1112" s="30"/>
      <c r="DD1112" s="30"/>
      <c r="DE1112" s="30"/>
      <c r="DF1112" s="30"/>
      <c r="DG1112" s="30"/>
      <c r="DH1112" s="30"/>
      <c r="DI1112" s="30"/>
      <c r="DJ1112" s="30"/>
      <c r="DK1112" s="30"/>
      <c r="DL1112" s="30"/>
      <c r="DM1112" s="30"/>
      <c r="DN1112" s="30"/>
      <c r="DO1112" s="30"/>
      <c r="DP1112" s="30"/>
      <c r="DQ1112" s="30"/>
      <c r="DR1112" s="30"/>
      <c r="DS1112" s="30"/>
      <c r="DT1112" s="30"/>
      <c r="DU1112" s="30"/>
      <c r="DV1112" s="30"/>
      <c r="DW1112" s="30"/>
      <c r="DX1112" s="30"/>
      <c r="DY1112" s="30"/>
      <c r="DZ1112" s="30"/>
      <c r="EA1112" s="30"/>
      <c r="EB1112" s="30"/>
      <c r="EC1112" s="30"/>
      <c r="ED1112" s="30"/>
      <c r="EE1112" s="30"/>
      <c r="EF1112" s="30"/>
      <c r="EG1112" s="30"/>
      <c r="EH1112" s="30"/>
      <c r="EI1112" s="30"/>
      <c r="EJ1112" s="30"/>
      <c r="EK1112" s="30"/>
      <c r="EL1112" s="30"/>
      <c r="EM1112" s="30"/>
      <c r="EN1112" s="30"/>
      <c r="EO1112" s="30"/>
      <c r="EP1112" s="30"/>
      <c r="EQ1112" s="30"/>
      <c r="ER1112" s="30"/>
      <c r="ES1112" s="30"/>
      <c r="ET1112" s="30"/>
      <c r="EU1112" s="30"/>
      <c r="EV1112" s="30"/>
      <c r="EW1112" s="30"/>
      <c r="EX1112" s="30"/>
      <c r="EY1112" s="30"/>
      <c r="EZ1112" s="30"/>
      <c r="FA1112" s="30"/>
      <c r="FB1112" s="30"/>
      <c r="FC1112" s="30"/>
      <c r="FD1112" s="30"/>
      <c r="FE1112" s="30"/>
      <c r="FF1112" s="30"/>
      <c r="FG1112" s="30"/>
      <c r="FH1112" s="30"/>
      <c r="FI1112" s="30"/>
    </row>
    <row r="1113" spans="1:165" s="35" customFormat="1" ht="25.5" customHeight="1" x14ac:dyDescent="0.2">
      <c r="A1113" s="31"/>
      <c r="B1113" s="31"/>
      <c r="C1113" s="31"/>
      <c r="D1113" s="31"/>
      <c r="E1113" s="32"/>
      <c r="F1113" s="111"/>
      <c r="G1113" s="32"/>
      <c r="H1113" s="32"/>
      <c r="I1113" s="32"/>
      <c r="J1113" s="32"/>
      <c r="K1113" s="32"/>
      <c r="L1113" s="32"/>
      <c r="M1113" s="95"/>
      <c r="N1113" s="95"/>
      <c r="O1113" s="33"/>
      <c r="P1113" s="33"/>
      <c r="Q1113" s="33">
        <f>T1113+AF1113+AR1113+BD1113</f>
        <v>2221.56</v>
      </c>
      <c r="R1113" s="33"/>
      <c r="S1113" s="34"/>
      <c r="T1113" s="34">
        <f>SUM(T1112)</f>
        <v>2221.56</v>
      </c>
      <c r="U1113" s="34"/>
      <c r="V1113" s="34"/>
      <c r="W1113" s="34">
        <f t="shared" ref="W1113:BM1113" si="3256">SUM(W1112)</f>
        <v>2221.56</v>
      </c>
      <c r="X1113" s="34"/>
      <c r="Y1113" s="34"/>
      <c r="Z1113" s="34">
        <f t="shared" si="3256"/>
        <v>0</v>
      </c>
      <c r="AA1113" s="34"/>
      <c r="AB1113" s="34"/>
      <c r="AC1113" s="34">
        <f t="shared" si="3256"/>
        <v>0</v>
      </c>
      <c r="AD1113" s="34"/>
      <c r="AE1113" s="34"/>
      <c r="AF1113" s="34">
        <f t="shared" si="3256"/>
        <v>0</v>
      </c>
      <c r="AG1113" s="34"/>
      <c r="AH1113" s="34"/>
      <c r="AI1113" s="34">
        <f t="shared" si="3256"/>
        <v>0</v>
      </c>
      <c r="AJ1113" s="34"/>
      <c r="AK1113" s="34"/>
      <c r="AL1113" s="34">
        <f t="shared" si="3256"/>
        <v>0</v>
      </c>
      <c r="AM1113" s="34"/>
      <c r="AN1113" s="34"/>
      <c r="AO1113" s="34">
        <f t="shared" si="3256"/>
        <v>0</v>
      </c>
      <c r="AP1113" s="34"/>
      <c r="AQ1113" s="34"/>
      <c r="AR1113" s="34">
        <f t="shared" si="3256"/>
        <v>0</v>
      </c>
      <c r="AS1113" s="34"/>
      <c r="AT1113" s="34"/>
      <c r="AU1113" s="34">
        <f t="shared" si="3256"/>
        <v>0</v>
      </c>
      <c r="AV1113" s="34"/>
      <c r="AW1113" s="34"/>
      <c r="AX1113" s="34">
        <f t="shared" si="3256"/>
        <v>0</v>
      </c>
      <c r="AY1113" s="34"/>
      <c r="AZ1113" s="34"/>
      <c r="BA1113" s="34">
        <f t="shared" si="3256"/>
        <v>0</v>
      </c>
      <c r="BB1113" s="34"/>
      <c r="BC1113" s="34"/>
      <c r="BD1113" s="34">
        <f t="shared" si="3256"/>
        <v>0</v>
      </c>
      <c r="BE1113" s="34"/>
      <c r="BF1113" s="34"/>
      <c r="BG1113" s="34">
        <f t="shared" si="3256"/>
        <v>0</v>
      </c>
      <c r="BH1113" s="34"/>
      <c r="BI1113" s="34"/>
      <c r="BJ1113" s="34">
        <f t="shared" si="3256"/>
        <v>0</v>
      </c>
      <c r="BK1113" s="34"/>
      <c r="BL1113" s="34"/>
      <c r="BM1113" s="34">
        <f t="shared" si="3256"/>
        <v>0</v>
      </c>
      <c r="BN1113" s="29"/>
    </row>
    <row r="1114" spans="1:165" s="29" customFormat="1" ht="24.95" customHeight="1" x14ac:dyDescent="0.15">
      <c r="A1114" s="23" t="s">
        <v>57</v>
      </c>
      <c r="B1114" s="23" t="s">
        <v>2809</v>
      </c>
      <c r="C1114" s="23" t="s">
        <v>2810</v>
      </c>
      <c r="D1114" s="23" t="s">
        <v>2811</v>
      </c>
      <c r="E1114" s="23" t="s">
        <v>465</v>
      </c>
      <c r="F1114" s="110">
        <v>26</v>
      </c>
      <c r="G1114" s="23"/>
      <c r="H1114" s="23"/>
      <c r="I1114" s="23"/>
      <c r="J1114" s="23"/>
      <c r="K1114" s="23"/>
      <c r="L1114" s="23"/>
      <c r="M1114" s="94">
        <v>151.99</v>
      </c>
      <c r="N1114" s="94"/>
      <c r="O1114" s="24">
        <f t="shared" ref="O1114" si="3257">R1114+AD1114+AP1114+BB1114</f>
        <v>26</v>
      </c>
      <c r="P1114" s="25">
        <f>(S1114+AE1114+AQ1114+BC1114)/4</f>
        <v>160.45078262305324</v>
      </c>
      <c r="Q1114" s="26">
        <f t="shared" ref="Q1114" si="3258">T1114+AF1114+AR1114+BD1114</f>
        <v>3990.4670520000009</v>
      </c>
      <c r="R1114" s="27">
        <f t="shared" ref="R1114" si="3259">U1114+X1114+AA1114</f>
        <v>26</v>
      </c>
      <c r="S1114" s="27">
        <f t="shared" ref="S1114" si="3260">V1114</f>
        <v>153.47950200000002</v>
      </c>
      <c r="T1114" s="28">
        <f t="shared" ref="T1114" si="3261">R1114*S1114</f>
        <v>3990.4670520000009</v>
      </c>
      <c r="U1114" s="25">
        <v>10</v>
      </c>
      <c r="V1114" s="25">
        <f t="shared" ref="V1114" si="3262">M1114*1.0098</f>
        <v>153.47950200000002</v>
      </c>
      <c r="W1114" s="28">
        <f t="shared" ref="W1114" si="3263">U1114*V1114</f>
        <v>1534.7950200000002</v>
      </c>
      <c r="X1114" s="25">
        <v>10</v>
      </c>
      <c r="Y1114" s="25">
        <f>V1114*1.0098</f>
        <v>154.98360111960002</v>
      </c>
      <c r="Z1114" s="28">
        <f t="shared" ref="Z1114" si="3264">X1114*Y1114</f>
        <v>1549.8360111960003</v>
      </c>
      <c r="AA1114" s="25">
        <v>6</v>
      </c>
      <c r="AB1114" s="25">
        <f>Y1114*1.0098</f>
        <v>156.50244041057212</v>
      </c>
      <c r="AC1114" s="28">
        <f t="shared" ref="AC1114" si="3265">AA1114*AB1114</f>
        <v>939.01464246343266</v>
      </c>
      <c r="AD1114" s="27">
        <f t="shared" ref="AD1114" si="3266">AG1114+AJ1114+AM1114</f>
        <v>0</v>
      </c>
      <c r="AE1114" s="27">
        <f t="shared" ref="AE1114" si="3267">AH1114</f>
        <v>158.03616432659572</v>
      </c>
      <c r="AF1114" s="28">
        <f t="shared" ref="AF1114" si="3268">AD1114*AE1114</f>
        <v>0</v>
      </c>
      <c r="AG1114" s="25"/>
      <c r="AH1114" s="25">
        <f>AB1114*1.0098</f>
        <v>158.03616432659572</v>
      </c>
      <c r="AI1114" s="28">
        <f t="shared" ref="AI1114" si="3269">AG1114*AH1114</f>
        <v>0</v>
      </c>
      <c r="AJ1114" s="25"/>
      <c r="AK1114" s="25">
        <f>AH1114*1.0098</f>
        <v>159.58491873699637</v>
      </c>
      <c r="AL1114" s="28">
        <f t="shared" ref="AL1114" si="3270">AJ1114*AK1114</f>
        <v>0</v>
      </c>
      <c r="AM1114" s="25"/>
      <c r="AN1114" s="25">
        <f>AK1114*1.0098</f>
        <v>161.14885094061893</v>
      </c>
      <c r="AO1114" s="28">
        <f t="shared" ref="AO1114" si="3271">AM1114*AN1114</f>
        <v>0</v>
      </c>
      <c r="AP1114" s="27">
        <f t="shared" ref="AP1114" si="3272">AS1114+AV1114+AY1114</f>
        <v>0</v>
      </c>
      <c r="AQ1114" s="27">
        <f t="shared" ref="AQ1114" si="3273">AT1114</f>
        <v>162.72810967983699</v>
      </c>
      <c r="AR1114" s="28">
        <f t="shared" ref="AR1114" si="3274">AP1114*AQ1114</f>
        <v>0</v>
      </c>
      <c r="AS1114" s="25"/>
      <c r="AT1114" s="25">
        <f>AN1114*1.0098</f>
        <v>162.72810967983699</v>
      </c>
      <c r="AU1114" s="28">
        <f t="shared" ref="AU1114" si="3275">AS1114*AT1114</f>
        <v>0</v>
      </c>
      <c r="AV1114" s="25"/>
      <c r="AW1114" s="25">
        <f>AT1114*1.0098</f>
        <v>164.32284515469939</v>
      </c>
      <c r="AX1114" s="28">
        <f t="shared" ref="AX1114" si="3276">AV1114*AW1114</f>
        <v>0</v>
      </c>
      <c r="AY1114" s="25"/>
      <c r="AZ1114" s="25">
        <f>AW1114*1.0098</f>
        <v>165.93320903721545</v>
      </c>
      <c r="BA1114" s="28">
        <f t="shared" ref="BA1114" si="3277">AY1114*AZ1114</f>
        <v>0</v>
      </c>
      <c r="BB1114" s="27">
        <f t="shared" ref="BB1114" si="3278">BE1114+BH1114+BK1114</f>
        <v>0</v>
      </c>
      <c r="BC1114" s="27">
        <f t="shared" ref="BC1114" si="3279">BF1114</f>
        <v>167.55935448578018</v>
      </c>
      <c r="BD1114" s="28">
        <f t="shared" ref="BD1114" si="3280">BB1114*BC1114</f>
        <v>0</v>
      </c>
      <c r="BE1114" s="25"/>
      <c r="BF1114" s="25">
        <f>AZ1114*1.0098</f>
        <v>167.55935448578018</v>
      </c>
      <c r="BG1114" s="28">
        <f t="shared" ref="BG1114" si="3281">BE1114*BF1114</f>
        <v>0</v>
      </c>
      <c r="BH1114" s="25"/>
      <c r="BI1114" s="25">
        <f>BF1114*1.0098</f>
        <v>169.20143615974084</v>
      </c>
      <c r="BJ1114" s="28">
        <f t="shared" ref="BJ1114" si="3282">BH1114*BI1114</f>
        <v>0</v>
      </c>
      <c r="BK1114" s="25"/>
      <c r="BL1114" s="25">
        <f>BI1114*1.0098</f>
        <v>170.8596102341063</v>
      </c>
      <c r="BM1114" s="28">
        <f t="shared" ref="BM1114" si="3283">BK1114*BL1114</f>
        <v>0</v>
      </c>
      <c r="CZ1114" s="30"/>
      <c r="DA1114" s="30"/>
      <c r="DB1114" s="30"/>
      <c r="DC1114" s="30"/>
      <c r="DD1114" s="30"/>
      <c r="DE1114" s="30"/>
      <c r="DF1114" s="30"/>
      <c r="DG1114" s="30"/>
      <c r="DH1114" s="30"/>
      <c r="DI1114" s="30"/>
      <c r="DJ1114" s="30"/>
      <c r="DK1114" s="30"/>
      <c r="DL1114" s="30"/>
      <c r="DM1114" s="30"/>
      <c r="DN1114" s="30"/>
      <c r="DO1114" s="30"/>
      <c r="DP1114" s="30"/>
      <c r="DQ1114" s="30"/>
      <c r="DR1114" s="30"/>
      <c r="DS1114" s="30"/>
      <c r="DT1114" s="30"/>
      <c r="DU1114" s="30"/>
      <c r="DV1114" s="30"/>
      <c r="DW1114" s="30"/>
      <c r="DX1114" s="30"/>
      <c r="DY1114" s="30"/>
      <c r="DZ1114" s="30"/>
      <c r="EA1114" s="30"/>
      <c r="EB1114" s="30"/>
      <c r="EC1114" s="30"/>
      <c r="ED1114" s="30"/>
      <c r="EE1114" s="30"/>
      <c r="EF1114" s="30"/>
      <c r="EG1114" s="30"/>
      <c r="EH1114" s="30"/>
      <c r="EI1114" s="30"/>
      <c r="EJ1114" s="30"/>
      <c r="EK1114" s="30"/>
      <c r="EL1114" s="30"/>
      <c r="EM1114" s="30"/>
      <c r="EN1114" s="30"/>
      <c r="EO1114" s="30"/>
      <c r="EP1114" s="30"/>
      <c r="EQ1114" s="30"/>
      <c r="ER1114" s="30"/>
      <c r="ES1114" s="30"/>
      <c r="ET1114" s="30"/>
      <c r="EU1114" s="30"/>
      <c r="EV1114" s="30"/>
      <c r="EW1114" s="30"/>
      <c r="EX1114" s="30"/>
      <c r="EY1114" s="30"/>
      <c r="EZ1114" s="30"/>
      <c r="FA1114" s="30"/>
      <c r="FB1114" s="30"/>
      <c r="FC1114" s="30"/>
      <c r="FD1114" s="30"/>
      <c r="FE1114" s="30"/>
      <c r="FF1114" s="30"/>
      <c r="FG1114" s="30"/>
      <c r="FH1114" s="30"/>
      <c r="FI1114" s="30"/>
    </row>
    <row r="1115" spans="1:165" s="35" customFormat="1" ht="25.5" customHeight="1" x14ac:dyDescent="0.2">
      <c r="A1115" s="31"/>
      <c r="B1115" s="31"/>
      <c r="C1115" s="31"/>
      <c r="D1115" s="31"/>
      <c r="E1115" s="32"/>
      <c r="F1115" s="111"/>
      <c r="G1115" s="32"/>
      <c r="H1115" s="32"/>
      <c r="I1115" s="32"/>
      <c r="J1115" s="32"/>
      <c r="K1115" s="32"/>
      <c r="L1115" s="32"/>
      <c r="M1115" s="95"/>
      <c r="N1115" s="95"/>
      <c r="O1115" s="33"/>
      <c r="P1115" s="33"/>
      <c r="Q1115" s="33">
        <f>T1115+AF1115+AR1115+BD1115</f>
        <v>3990.4670520000009</v>
      </c>
      <c r="R1115" s="33"/>
      <c r="S1115" s="34"/>
      <c r="T1115" s="34">
        <f>SUM(T1114:T1114)</f>
        <v>3990.4670520000009</v>
      </c>
      <c r="U1115" s="34"/>
      <c r="V1115" s="34"/>
      <c r="W1115" s="34">
        <f>SUM(W1114:W1114)</f>
        <v>1534.7950200000002</v>
      </c>
      <c r="X1115" s="34"/>
      <c r="Y1115" s="34"/>
      <c r="Z1115" s="34">
        <f>SUM(Z1114:Z1114)</f>
        <v>1549.8360111960003</v>
      </c>
      <c r="AA1115" s="34"/>
      <c r="AB1115" s="34"/>
      <c r="AC1115" s="34">
        <f>SUM(AC1114:AC1114)</f>
        <v>939.01464246343266</v>
      </c>
      <c r="AD1115" s="34"/>
      <c r="AE1115" s="34"/>
      <c r="AF1115" s="34">
        <f>SUM(AF1114:AF1114)</f>
        <v>0</v>
      </c>
      <c r="AG1115" s="34"/>
      <c r="AH1115" s="34"/>
      <c r="AI1115" s="34">
        <f>SUM(AI1114:AI1114)</f>
        <v>0</v>
      </c>
      <c r="AJ1115" s="34"/>
      <c r="AK1115" s="34"/>
      <c r="AL1115" s="34">
        <f>SUM(AL1114:AL1114)</f>
        <v>0</v>
      </c>
      <c r="AM1115" s="34"/>
      <c r="AN1115" s="34"/>
      <c r="AO1115" s="34">
        <f>SUM(AO1114:AO1114)</f>
        <v>0</v>
      </c>
      <c r="AP1115" s="34"/>
      <c r="AQ1115" s="34"/>
      <c r="AR1115" s="34">
        <f>SUM(AR1114:AR1114)</f>
        <v>0</v>
      </c>
      <c r="AS1115" s="34"/>
      <c r="AT1115" s="34"/>
      <c r="AU1115" s="34">
        <f>SUM(AU1114:AU1114)</f>
        <v>0</v>
      </c>
      <c r="AV1115" s="34"/>
      <c r="AW1115" s="34"/>
      <c r="AX1115" s="34">
        <f>SUM(AX1114:AX1114)</f>
        <v>0</v>
      </c>
      <c r="AY1115" s="34"/>
      <c r="AZ1115" s="34"/>
      <c r="BA1115" s="34">
        <f>SUM(BA1114:BA1114)</f>
        <v>0</v>
      </c>
      <c r="BB1115" s="34"/>
      <c r="BC1115" s="34"/>
      <c r="BD1115" s="34">
        <f>SUM(BD1114:BD1114)</f>
        <v>0</v>
      </c>
      <c r="BE1115" s="34"/>
      <c r="BF1115" s="34"/>
      <c r="BG1115" s="34">
        <f>SUM(BG1114:BG1114)</f>
        <v>0</v>
      </c>
      <c r="BH1115" s="34"/>
      <c r="BI1115" s="34"/>
      <c r="BJ1115" s="34">
        <f>SUM(BJ1114:BJ1114)</f>
        <v>0</v>
      </c>
      <c r="BK1115" s="34"/>
      <c r="BL1115" s="34"/>
      <c r="BM1115" s="34">
        <f>SUM(BM1114:BM1114)</f>
        <v>0</v>
      </c>
      <c r="BN1115" s="29"/>
    </row>
    <row r="1116" spans="1:165" s="29" customFormat="1" ht="24.95" customHeight="1" x14ac:dyDescent="0.15">
      <c r="A1116" s="23" t="s">
        <v>58</v>
      </c>
      <c r="B1116" s="23" t="s">
        <v>2812</v>
      </c>
      <c r="C1116" s="23" t="s">
        <v>2813</v>
      </c>
      <c r="D1116" s="23" t="s">
        <v>2814</v>
      </c>
      <c r="E1116" s="23" t="s">
        <v>465</v>
      </c>
      <c r="F1116" s="110"/>
      <c r="G1116" s="23"/>
      <c r="H1116" s="23"/>
      <c r="I1116" s="23"/>
      <c r="J1116" s="23"/>
      <c r="K1116" s="23" t="s">
        <v>4138</v>
      </c>
      <c r="L1116" s="23">
        <v>10</v>
      </c>
      <c r="M1116" s="94">
        <v>39000</v>
      </c>
      <c r="N1116" s="94"/>
      <c r="O1116" s="24">
        <f t="shared" ref="O1116" si="3284">R1116+AD1116+AP1116+BB1116</f>
        <v>10</v>
      </c>
      <c r="P1116" s="25">
        <f>(S1116+AE1116+AQ1116+BC1116)/4</f>
        <v>41171.001528383946</v>
      </c>
      <c r="Q1116" s="26">
        <f t="shared" ref="Q1116" si="3285">T1116+AF1116+AR1116+BD1116</f>
        <v>405514.20545675588</v>
      </c>
      <c r="R1116" s="27">
        <f t="shared" ref="R1116" si="3286">U1116+X1116+AA1116</f>
        <v>0</v>
      </c>
      <c r="S1116" s="27">
        <f t="shared" ref="S1116" si="3287">V1116</f>
        <v>39382.200000000004</v>
      </c>
      <c r="T1116" s="28">
        <f t="shared" ref="T1116" si="3288">R1116*S1116</f>
        <v>0</v>
      </c>
      <c r="U1116" s="25"/>
      <c r="V1116" s="25">
        <f t="shared" ref="V1116" si="3289">M1116*1.0098</f>
        <v>39382.200000000004</v>
      </c>
      <c r="W1116" s="28">
        <f t="shared" ref="W1116" si="3290">U1116*V1116</f>
        <v>0</v>
      </c>
      <c r="X1116" s="25"/>
      <c r="Y1116" s="25">
        <f>V1116*1.0098</f>
        <v>39768.145560000004</v>
      </c>
      <c r="Z1116" s="28">
        <f t="shared" ref="Z1116" si="3291">X1116*Y1116</f>
        <v>0</v>
      </c>
      <c r="AA1116" s="25"/>
      <c r="AB1116" s="25">
        <f>Y1116*1.0098</f>
        <v>40157.873386488005</v>
      </c>
      <c r="AC1116" s="28">
        <f t="shared" ref="AC1116" si="3292">AA1116*AB1116</f>
        <v>0</v>
      </c>
      <c r="AD1116" s="27">
        <f t="shared" ref="AD1116" si="3293">AG1116+AJ1116+AM1116</f>
        <v>10</v>
      </c>
      <c r="AE1116" s="27">
        <f t="shared" ref="AE1116" si="3294">AH1116</f>
        <v>40551.420545675588</v>
      </c>
      <c r="AF1116" s="28">
        <f t="shared" ref="AF1116" si="3295">AD1116*AE1116</f>
        <v>405514.20545675588</v>
      </c>
      <c r="AG1116" s="25">
        <v>10</v>
      </c>
      <c r="AH1116" s="25">
        <f>AB1116*1.0098</f>
        <v>40551.420545675588</v>
      </c>
      <c r="AI1116" s="28">
        <f t="shared" ref="AI1116" si="3296">AG1116*AH1116</f>
        <v>405514.20545675588</v>
      </c>
      <c r="AJ1116" s="25"/>
      <c r="AK1116" s="25">
        <f>AH1116*1.0098</f>
        <v>40948.824467023209</v>
      </c>
      <c r="AL1116" s="28">
        <f t="shared" ref="AL1116" si="3297">AJ1116*AK1116</f>
        <v>0</v>
      </c>
      <c r="AM1116" s="25"/>
      <c r="AN1116" s="25">
        <f>AK1116*1.0098</f>
        <v>41350.122946800038</v>
      </c>
      <c r="AO1116" s="28">
        <f t="shared" ref="AO1116" si="3298">AM1116*AN1116</f>
        <v>0</v>
      </c>
      <c r="AP1116" s="27">
        <f t="shared" ref="AP1116" si="3299">AS1116+AV1116+AY1116</f>
        <v>0</v>
      </c>
      <c r="AQ1116" s="27">
        <f t="shared" ref="AQ1116" si="3300">AT1116</f>
        <v>41755.354151678679</v>
      </c>
      <c r="AR1116" s="28">
        <f t="shared" ref="AR1116" si="3301">AP1116*AQ1116</f>
        <v>0</v>
      </c>
      <c r="AS1116" s="25"/>
      <c r="AT1116" s="25">
        <f>AN1116*1.0098</f>
        <v>41755.354151678679</v>
      </c>
      <c r="AU1116" s="28">
        <f t="shared" ref="AU1116" si="3302">AS1116*AT1116</f>
        <v>0</v>
      </c>
      <c r="AV1116" s="25"/>
      <c r="AW1116" s="25">
        <f>AT1116*1.0098</f>
        <v>42164.556622365133</v>
      </c>
      <c r="AX1116" s="28">
        <f t="shared" ref="AX1116" si="3303">AV1116*AW1116</f>
        <v>0</v>
      </c>
      <c r="AY1116" s="25"/>
      <c r="AZ1116" s="25">
        <f>AW1116*1.0098</f>
        <v>42577.769277264313</v>
      </c>
      <c r="BA1116" s="28">
        <f t="shared" ref="BA1116" si="3304">AY1116*AZ1116</f>
        <v>0</v>
      </c>
      <c r="BB1116" s="27">
        <f t="shared" ref="BB1116" si="3305">BE1116+BH1116+BK1116</f>
        <v>0</v>
      </c>
      <c r="BC1116" s="27">
        <f t="shared" ref="BC1116" si="3306">BF1116</f>
        <v>42995.031416181504</v>
      </c>
      <c r="BD1116" s="28">
        <f t="shared" ref="BD1116" si="3307">BB1116*BC1116</f>
        <v>0</v>
      </c>
      <c r="BE1116" s="25"/>
      <c r="BF1116" s="25">
        <f>AZ1116*1.0098</f>
        <v>42995.031416181504</v>
      </c>
      <c r="BG1116" s="28">
        <f t="shared" ref="BG1116" si="3308">BE1116*BF1116</f>
        <v>0</v>
      </c>
      <c r="BH1116" s="25"/>
      <c r="BI1116" s="25">
        <f>BF1116*1.0098</f>
        <v>43416.382724060088</v>
      </c>
      <c r="BJ1116" s="28">
        <f t="shared" ref="BJ1116" si="3309">BH1116*BI1116</f>
        <v>0</v>
      </c>
      <c r="BK1116" s="25"/>
      <c r="BL1116" s="25">
        <f>BI1116*1.0098</f>
        <v>43841.86327475588</v>
      </c>
      <c r="BM1116" s="28">
        <f t="shared" ref="BM1116" si="3310">BK1116*BL1116</f>
        <v>0</v>
      </c>
      <c r="CZ1116" s="30"/>
      <c r="DA1116" s="30"/>
      <c r="DB1116" s="30"/>
      <c r="DC1116" s="30"/>
      <c r="DD1116" s="30"/>
      <c r="DE1116" s="30"/>
      <c r="DF1116" s="30"/>
      <c r="DG1116" s="30"/>
      <c r="DH1116" s="30"/>
      <c r="DI1116" s="30"/>
      <c r="DJ1116" s="30"/>
      <c r="DK1116" s="30"/>
      <c r="DL1116" s="30"/>
      <c r="DM1116" s="30"/>
      <c r="DN1116" s="30"/>
      <c r="DO1116" s="30"/>
      <c r="DP1116" s="30"/>
      <c r="DQ1116" s="30"/>
      <c r="DR1116" s="30"/>
      <c r="DS1116" s="30"/>
      <c r="DT1116" s="30"/>
      <c r="DU1116" s="30"/>
      <c r="DV1116" s="30"/>
      <c r="DW1116" s="30"/>
      <c r="DX1116" s="30"/>
      <c r="DY1116" s="30"/>
      <c r="DZ1116" s="30"/>
      <c r="EA1116" s="30"/>
      <c r="EB1116" s="30"/>
      <c r="EC1116" s="30"/>
      <c r="ED1116" s="30"/>
      <c r="EE1116" s="30"/>
      <c r="EF1116" s="30"/>
      <c r="EG1116" s="30"/>
      <c r="EH1116" s="30"/>
      <c r="EI1116" s="30"/>
      <c r="EJ1116" s="30"/>
      <c r="EK1116" s="30"/>
      <c r="EL1116" s="30"/>
      <c r="EM1116" s="30"/>
      <c r="EN1116" s="30"/>
      <c r="EO1116" s="30"/>
      <c r="EP1116" s="30"/>
      <c r="EQ1116" s="30"/>
      <c r="ER1116" s="30"/>
      <c r="ES1116" s="30"/>
      <c r="ET1116" s="30"/>
      <c r="EU1116" s="30"/>
      <c r="EV1116" s="30"/>
      <c r="EW1116" s="30"/>
      <c r="EX1116" s="30"/>
      <c r="EY1116" s="30"/>
      <c r="EZ1116" s="30"/>
      <c r="FA1116" s="30"/>
      <c r="FB1116" s="30"/>
      <c r="FC1116" s="30"/>
      <c r="FD1116" s="30"/>
      <c r="FE1116" s="30"/>
      <c r="FF1116" s="30"/>
      <c r="FG1116" s="30"/>
      <c r="FH1116" s="30"/>
      <c r="FI1116" s="30"/>
    </row>
    <row r="1117" spans="1:165" s="35" customFormat="1" ht="25.5" customHeight="1" x14ac:dyDescent="0.2">
      <c r="A1117" s="31"/>
      <c r="B1117" s="31"/>
      <c r="C1117" s="31"/>
      <c r="D1117" s="31"/>
      <c r="E1117" s="32"/>
      <c r="F1117" s="111"/>
      <c r="G1117" s="32"/>
      <c r="H1117" s="32"/>
      <c r="I1117" s="32"/>
      <c r="J1117" s="32"/>
      <c r="K1117" s="32"/>
      <c r="L1117" s="32"/>
      <c r="M1117" s="95"/>
      <c r="N1117" s="95"/>
      <c r="O1117" s="33"/>
      <c r="P1117" s="33"/>
      <c r="Q1117" s="33">
        <f>T1117+AF1117+AR1117+BD1117</f>
        <v>405514.20545675588</v>
      </c>
      <c r="R1117" s="33"/>
      <c r="S1117" s="34"/>
      <c r="T1117" s="34">
        <f>SUM(T1116)</f>
        <v>0</v>
      </c>
      <c r="U1117" s="34"/>
      <c r="V1117" s="34"/>
      <c r="W1117" s="34">
        <f t="shared" ref="W1117:BM1117" si="3311">SUM(W1116)</f>
        <v>0</v>
      </c>
      <c r="X1117" s="34"/>
      <c r="Y1117" s="34"/>
      <c r="Z1117" s="34">
        <f t="shared" si="3311"/>
        <v>0</v>
      </c>
      <c r="AA1117" s="34"/>
      <c r="AB1117" s="34"/>
      <c r="AC1117" s="34">
        <f t="shared" si="3311"/>
        <v>0</v>
      </c>
      <c r="AD1117" s="34"/>
      <c r="AE1117" s="34"/>
      <c r="AF1117" s="34">
        <f t="shared" si="3311"/>
        <v>405514.20545675588</v>
      </c>
      <c r="AG1117" s="34"/>
      <c r="AH1117" s="34"/>
      <c r="AI1117" s="34">
        <f t="shared" si="3311"/>
        <v>405514.20545675588</v>
      </c>
      <c r="AJ1117" s="34"/>
      <c r="AK1117" s="34"/>
      <c r="AL1117" s="34">
        <f t="shared" si="3311"/>
        <v>0</v>
      </c>
      <c r="AM1117" s="34"/>
      <c r="AN1117" s="34"/>
      <c r="AO1117" s="34">
        <f t="shared" si="3311"/>
        <v>0</v>
      </c>
      <c r="AP1117" s="34"/>
      <c r="AQ1117" s="34"/>
      <c r="AR1117" s="34">
        <f t="shared" si="3311"/>
        <v>0</v>
      </c>
      <c r="AS1117" s="34"/>
      <c r="AT1117" s="34"/>
      <c r="AU1117" s="34">
        <f t="shared" si="3311"/>
        <v>0</v>
      </c>
      <c r="AV1117" s="34"/>
      <c r="AW1117" s="34"/>
      <c r="AX1117" s="34">
        <f t="shared" si="3311"/>
        <v>0</v>
      </c>
      <c r="AY1117" s="34"/>
      <c r="AZ1117" s="34"/>
      <c r="BA1117" s="34">
        <f t="shared" si="3311"/>
        <v>0</v>
      </c>
      <c r="BB1117" s="34"/>
      <c r="BC1117" s="34"/>
      <c r="BD1117" s="34">
        <f t="shared" si="3311"/>
        <v>0</v>
      </c>
      <c r="BE1117" s="34"/>
      <c r="BF1117" s="34"/>
      <c r="BG1117" s="34">
        <f t="shared" si="3311"/>
        <v>0</v>
      </c>
      <c r="BH1117" s="34"/>
      <c r="BI1117" s="34"/>
      <c r="BJ1117" s="34">
        <f t="shared" si="3311"/>
        <v>0</v>
      </c>
      <c r="BK1117" s="34"/>
      <c r="BL1117" s="34"/>
      <c r="BM1117" s="34">
        <f t="shared" si="3311"/>
        <v>0</v>
      </c>
      <c r="BN1117" s="29"/>
    </row>
    <row r="1118" spans="1:165" s="29" customFormat="1" ht="24.95" customHeight="1" x14ac:dyDescent="0.15">
      <c r="A1118" s="23" t="s">
        <v>58</v>
      </c>
      <c r="B1118" s="23" t="s">
        <v>2815</v>
      </c>
      <c r="C1118" s="23" t="s">
        <v>2816</v>
      </c>
      <c r="D1118" s="23" t="s">
        <v>2814</v>
      </c>
      <c r="E1118" s="23" t="s">
        <v>465</v>
      </c>
      <c r="F1118" s="110"/>
      <c r="G1118" s="23"/>
      <c r="H1118" s="23"/>
      <c r="I1118" s="23"/>
      <c r="J1118" s="23"/>
      <c r="K1118" s="23" t="s">
        <v>4138</v>
      </c>
      <c r="L1118" s="23">
        <v>1</v>
      </c>
      <c r="M1118" s="94">
        <v>19067.8</v>
      </c>
      <c r="N1118" s="94"/>
      <c r="O1118" s="24">
        <f t="shared" ref="O1118" si="3312">R1118+AD1118+AP1118+BB1118</f>
        <v>1</v>
      </c>
      <c r="P1118" s="25">
        <f>(S1118+AE1118+AQ1118+BC1118)/4</f>
        <v>20129.241613921015</v>
      </c>
      <c r="Q1118" s="26">
        <f t="shared" ref="Q1118" si="3313">T1118+AF1118+AR1118+BD1118</f>
        <v>19254.66444</v>
      </c>
      <c r="R1118" s="27">
        <f t="shared" ref="R1118" si="3314">U1118+X1118+AA1118</f>
        <v>1</v>
      </c>
      <c r="S1118" s="27">
        <f t="shared" ref="S1118" si="3315">V1118</f>
        <v>19254.66444</v>
      </c>
      <c r="T1118" s="28">
        <f t="shared" ref="T1118" si="3316">R1118*S1118</f>
        <v>19254.66444</v>
      </c>
      <c r="U1118" s="25">
        <v>1</v>
      </c>
      <c r="V1118" s="25">
        <f t="shared" ref="V1118" si="3317">M1118*1.0098</f>
        <v>19254.66444</v>
      </c>
      <c r="W1118" s="28">
        <f t="shared" ref="W1118" si="3318">U1118*V1118</f>
        <v>19254.66444</v>
      </c>
      <c r="X1118" s="25"/>
      <c r="Y1118" s="25">
        <f>V1118*1.0098</f>
        <v>19443.360151512003</v>
      </c>
      <c r="Z1118" s="28">
        <f t="shared" ref="Z1118" si="3319">X1118*Y1118</f>
        <v>0</v>
      </c>
      <c r="AA1118" s="25"/>
      <c r="AB1118" s="25">
        <f>Y1118*1.0098</f>
        <v>19633.905080996821</v>
      </c>
      <c r="AC1118" s="28">
        <f t="shared" ref="AC1118" si="3320">AA1118*AB1118</f>
        <v>0</v>
      </c>
      <c r="AD1118" s="27">
        <f t="shared" ref="AD1118" si="3321">AG1118+AJ1118+AM1118</f>
        <v>0</v>
      </c>
      <c r="AE1118" s="27">
        <f t="shared" ref="AE1118" si="3322">AH1118</f>
        <v>19826.317350790592</v>
      </c>
      <c r="AF1118" s="28">
        <f t="shared" ref="AF1118" si="3323">AD1118*AE1118</f>
        <v>0</v>
      </c>
      <c r="AG1118" s="25"/>
      <c r="AH1118" s="25">
        <f>AB1118*1.0098</f>
        <v>19826.317350790592</v>
      </c>
      <c r="AI1118" s="28">
        <f t="shared" ref="AI1118" si="3324">AG1118*AH1118</f>
        <v>0</v>
      </c>
      <c r="AJ1118" s="25"/>
      <c r="AK1118" s="25">
        <f>AH1118*1.0098</f>
        <v>20020.615260828341</v>
      </c>
      <c r="AL1118" s="28">
        <f t="shared" ref="AL1118" si="3325">AJ1118*AK1118</f>
        <v>0</v>
      </c>
      <c r="AM1118" s="25"/>
      <c r="AN1118" s="25">
        <f>AK1118*1.0098</f>
        <v>20216.817290384461</v>
      </c>
      <c r="AO1118" s="28">
        <f t="shared" ref="AO1118" si="3326">AM1118*AN1118</f>
        <v>0</v>
      </c>
      <c r="AP1118" s="27">
        <f t="shared" ref="AP1118" si="3327">AS1118+AV1118+AY1118</f>
        <v>0</v>
      </c>
      <c r="AQ1118" s="27">
        <f t="shared" ref="AQ1118" si="3328">AT1118</f>
        <v>20414.94209983023</v>
      </c>
      <c r="AR1118" s="28">
        <f t="shared" ref="AR1118" si="3329">AP1118*AQ1118</f>
        <v>0</v>
      </c>
      <c r="AS1118" s="25"/>
      <c r="AT1118" s="25">
        <f>AN1118*1.0098</f>
        <v>20414.94209983023</v>
      </c>
      <c r="AU1118" s="28">
        <f t="shared" ref="AU1118" si="3330">AS1118*AT1118</f>
        <v>0</v>
      </c>
      <c r="AV1118" s="25"/>
      <c r="AW1118" s="25">
        <f>AT1118*1.0098</f>
        <v>20615.008532408567</v>
      </c>
      <c r="AX1118" s="28">
        <f t="shared" ref="AX1118" si="3331">AV1118*AW1118</f>
        <v>0</v>
      </c>
      <c r="AY1118" s="25"/>
      <c r="AZ1118" s="25">
        <f>AW1118*1.0098</f>
        <v>20817.035616026173</v>
      </c>
      <c r="BA1118" s="28">
        <f t="shared" ref="BA1118" si="3332">AY1118*AZ1118</f>
        <v>0</v>
      </c>
      <c r="BB1118" s="27">
        <f t="shared" ref="BB1118" si="3333">BE1118+BH1118+BK1118</f>
        <v>0</v>
      </c>
      <c r="BC1118" s="27">
        <f t="shared" ref="BC1118" si="3334">BF1118</f>
        <v>21021.042565063231</v>
      </c>
      <c r="BD1118" s="28">
        <f t="shared" ref="BD1118" si="3335">BB1118*BC1118</f>
        <v>0</v>
      </c>
      <c r="BE1118" s="25"/>
      <c r="BF1118" s="25">
        <f>AZ1118*1.0098</f>
        <v>21021.042565063231</v>
      </c>
      <c r="BG1118" s="28">
        <f t="shared" ref="BG1118" si="3336">BE1118*BF1118</f>
        <v>0</v>
      </c>
      <c r="BH1118" s="25"/>
      <c r="BI1118" s="25">
        <f>BF1118*1.0098</f>
        <v>21227.048782200851</v>
      </c>
      <c r="BJ1118" s="28">
        <f t="shared" ref="BJ1118" si="3337">BH1118*BI1118</f>
        <v>0</v>
      </c>
      <c r="BK1118" s="25"/>
      <c r="BL1118" s="25">
        <f>BI1118*1.0098</f>
        <v>21435.073860266421</v>
      </c>
      <c r="BM1118" s="28">
        <f t="shared" ref="BM1118" si="3338">BK1118*BL1118</f>
        <v>0</v>
      </c>
      <c r="CZ1118" s="30"/>
      <c r="DA1118" s="30"/>
      <c r="DB1118" s="30"/>
      <c r="DC1118" s="30"/>
      <c r="DD1118" s="30"/>
      <c r="DE1118" s="30"/>
      <c r="DF1118" s="30"/>
      <c r="DG1118" s="30"/>
      <c r="DH1118" s="30"/>
      <c r="DI1118" s="30"/>
      <c r="DJ1118" s="30"/>
      <c r="DK1118" s="30"/>
      <c r="DL1118" s="30"/>
      <c r="DM1118" s="30"/>
      <c r="DN1118" s="30"/>
      <c r="DO1118" s="30"/>
      <c r="DP1118" s="30"/>
      <c r="DQ1118" s="30"/>
      <c r="DR1118" s="30"/>
      <c r="DS1118" s="30"/>
      <c r="DT1118" s="30"/>
      <c r="DU1118" s="30"/>
      <c r="DV1118" s="30"/>
      <c r="DW1118" s="30"/>
      <c r="DX1118" s="30"/>
      <c r="DY1118" s="30"/>
      <c r="DZ1118" s="30"/>
      <c r="EA1118" s="30"/>
      <c r="EB1118" s="30"/>
      <c r="EC1118" s="30"/>
      <c r="ED1118" s="30"/>
      <c r="EE1118" s="30"/>
      <c r="EF1118" s="30"/>
      <c r="EG1118" s="30"/>
      <c r="EH1118" s="30"/>
      <c r="EI1118" s="30"/>
      <c r="EJ1118" s="30"/>
      <c r="EK1118" s="30"/>
      <c r="EL1118" s="30"/>
      <c r="EM1118" s="30"/>
      <c r="EN1118" s="30"/>
      <c r="EO1118" s="30"/>
      <c r="EP1118" s="30"/>
      <c r="EQ1118" s="30"/>
      <c r="ER1118" s="30"/>
      <c r="ES1118" s="30"/>
      <c r="ET1118" s="30"/>
      <c r="EU1118" s="30"/>
      <c r="EV1118" s="30"/>
      <c r="EW1118" s="30"/>
      <c r="EX1118" s="30"/>
      <c r="EY1118" s="30"/>
      <c r="EZ1118" s="30"/>
      <c r="FA1118" s="30"/>
      <c r="FB1118" s="30"/>
      <c r="FC1118" s="30"/>
      <c r="FD1118" s="30"/>
      <c r="FE1118" s="30"/>
      <c r="FF1118" s="30"/>
      <c r="FG1118" s="30"/>
      <c r="FH1118" s="30"/>
      <c r="FI1118" s="30"/>
    </row>
    <row r="1119" spans="1:165" s="35" customFormat="1" ht="25.5" customHeight="1" x14ac:dyDescent="0.2">
      <c r="A1119" s="31"/>
      <c r="B1119" s="31"/>
      <c r="C1119" s="31"/>
      <c r="D1119" s="31"/>
      <c r="E1119" s="32"/>
      <c r="F1119" s="111"/>
      <c r="G1119" s="32"/>
      <c r="H1119" s="32"/>
      <c r="I1119" s="32"/>
      <c r="J1119" s="32"/>
      <c r="K1119" s="32"/>
      <c r="L1119" s="32"/>
      <c r="M1119" s="95"/>
      <c r="N1119" s="95"/>
      <c r="O1119" s="33"/>
      <c r="P1119" s="33"/>
      <c r="Q1119" s="33">
        <f>T1119+AF1119+AR1119+BD1119</f>
        <v>19254.66444</v>
      </c>
      <c r="R1119" s="33"/>
      <c r="S1119" s="34"/>
      <c r="T1119" s="34">
        <f>SUM(T1118)</f>
        <v>19254.66444</v>
      </c>
      <c r="U1119" s="34"/>
      <c r="V1119" s="34"/>
      <c r="W1119" s="34">
        <f t="shared" ref="W1119:BM1119" si="3339">SUM(W1118)</f>
        <v>19254.66444</v>
      </c>
      <c r="X1119" s="34"/>
      <c r="Y1119" s="34"/>
      <c r="Z1119" s="34">
        <f t="shared" si="3339"/>
        <v>0</v>
      </c>
      <c r="AA1119" s="34"/>
      <c r="AB1119" s="34"/>
      <c r="AC1119" s="34">
        <f t="shared" si="3339"/>
        <v>0</v>
      </c>
      <c r="AD1119" s="34"/>
      <c r="AE1119" s="34"/>
      <c r="AF1119" s="34">
        <f t="shared" si="3339"/>
        <v>0</v>
      </c>
      <c r="AG1119" s="34"/>
      <c r="AH1119" s="34"/>
      <c r="AI1119" s="34">
        <f t="shared" si="3339"/>
        <v>0</v>
      </c>
      <c r="AJ1119" s="34"/>
      <c r="AK1119" s="34"/>
      <c r="AL1119" s="34">
        <f t="shared" si="3339"/>
        <v>0</v>
      </c>
      <c r="AM1119" s="34"/>
      <c r="AN1119" s="34"/>
      <c r="AO1119" s="34">
        <f t="shared" si="3339"/>
        <v>0</v>
      </c>
      <c r="AP1119" s="34"/>
      <c r="AQ1119" s="34"/>
      <c r="AR1119" s="34">
        <f t="shared" si="3339"/>
        <v>0</v>
      </c>
      <c r="AS1119" s="34"/>
      <c r="AT1119" s="34"/>
      <c r="AU1119" s="34">
        <f t="shared" si="3339"/>
        <v>0</v>
      </c>
      <c r="AV1119" s="34"/>
      <c r="AW1119" s="34"/>
      <c r="AX1119" s="34">
        <f t="shared" si="3339"/>
        <v>0</v>
      </c>
      <c r="AY1119" s="34"/>
      <c r="AZ1119" s="34"/>
      <c r="BA1119" s="34">
        <f t="shared" si="3339"/>
        <v>0</v>
      </c>
      <c r="BB1119" s="34"/>
      <c r="BC1119" s="34"/>
      <c r="BD1119" s="34">
        <f t="shared" si="3339"/>
        <v>0</v>
      </c>
      <c r="BE1119" s="34"/>
      <c r="BF1119" s="34"/>
      <c r="BG1119" s="34">
        <f t="shared" si="3339"/>
        <v>0</v>
      </c>
      <c r="BH1119" s="34"/>
      <c r="BI1119" s="34"/>
      <c r="BJ1119" s="34">
        <f t="shared" si="3339"/>
        <v>0</v>
      </c>
      <c r="BK1119" s="34"/>
      <c r="BL1119" s="34"/>
      <c r="BM1119" s="34">
        <f t="shared" si="3339"/>
        <v>0</v>
      </c>
      <c r="BN1119" s="29"/>
    </row>
    <row r="1120" spans="1:165" s="29" customFormat="1" ht="24.95" customHeight="1" x14ac:dyDescent="0.15">
      <c r="A1120" s="23" t="s">
        <v>58</v>
      </c>
      <c r="B1120" s="23" t="s">
        <v>2817</v>
      </c>
      <c r="C1120" s="23" t="s">
        <v>2818</v>
      </c>
      <c r="D1120" s="23" t="s">
        <v>2819</v>
      </c>
      <c r="E1120" s="23" t="s">
        <v>465</v>
      </c>
      <c r="F1120" s="110"/>
      <c r="G1120" s="23">
        <v>2</v>
      </c>
      <c r="H1120" s="23"/>
      <c r="I1120" s="23"/>
      <c r="J1120" s="23"/>
      <c r="K1120" s="23"/>
      <c r="L1120" s="23"/>
      <c r="M1120" s="94">
        <v>4900</v>
      </c>
      <c r="N1120" s="94"/>
      <c r="O1120" s="24">
        <f t="shared" ref="O1120:O1183" si="3340">R1120+AD1120+AP1120+BB1120</f>
        <v>2</v>
      </c>
      <c r="P1120" s="25">
        <f t="shared" ref="P1120:P1183" si="3341">(S1120+AE1120+AQ1120+BC1120)/4</f>
        <v>5172.7668586943946</v>
      </c>
      <c r="Q1120" s="26">
        <f t="shared" ref="Q1120:Q1183" si="3342">T1120+AF1120+AR1120+BD1120</f>
        <v>10492.37104324234</v>
      </c>
      <c r="R1120" s="27">
        <f t="shared" ref="R1120:R1183" si="3343">U1120+X1120+AA1120</f>
        <v>0</v>
      </c>
      <c r="S1120" s="27">
        <f t="shared" ref="S1120:S1183" si="3344">V1120</f>
        <v>4948.0200000000004</v>
      </c>
      <c r="T1120" s="28">
        <f t="shared" ref="T1120:T1183" si="3345">R1120*S1120</f>
        <v>0</v>
      </c>
      <c r="U1120" s="25"/>
      <c r="V1120" s="25">
        <f t="shared" ref="V1120:V1183" si="3346">M1120*1.0098</f>
        <v>4948.0200000000004</v>
      </c>
      <c r="W1120" s="28">
        <f t="shared" ref="W1120:W1183" si="3347">U1120*V1120</f>
        <v>0</v>
      </c>
      <c r="X1120" s="25"/>
      <c r="Y1120" s="25">
        <f t="shared" ref="Y1120:Y1183" si="3348">V1120*1.0098</f>
        <v>4996.510596000001</v>
      </c>
      <c r="Z1120" s="28">
        <f t="shared" ref="Z1120:Z1183" si="3349">X1120*Y1120</f>
        <v>0</v>
      </c>
      <c r="AA1120" s="25"/>
      <c r="AB1120" s="25">
        <f t="shared" ref="AB1120:AB1183" si="3350">Y1120*1.0098</f>
        <v>5045.4763998408016</v>
      </c>
      <c r="AC1120" s="28">
        <f t="shared" ref="AC1120:AC1183" si="3351">AA1120*AB1120</f>
        <v>0</v>
      </c>
      <c r="AD1120" s="27">
        <f t="shared" ref="AD1120:AD1183" si="3352">AG1120+AJ1120+AM1120</f>
        <v>0</v>
      </c>
      <c r="AE1120" s="27">
        <f t="shared" ref="AE1120:AE1183" si="3353">AH1120</f>
        <v>5094.9220685592418</v>
      </c>
      <c r="AF1120" s="28">
        <f t="shared" ref="AF1120:AF1183" si="3354">AD1120*AE1120</f>
        <v>0</v>
      </c>
      <c r="AG1120" s="25"/>
      <c r="AH1120" s="25">
        <f t="shared" ref="AH1120:AH1183" si="3355">AB1120*1.0098</f>
        <v>5094.9220685592418</v>
      </c>
      <c r="AI1120" s="28">
        <f t="shared" ref="AI1120:AI1183" si="3356">AG1120*AH1120</f>
        <v>0</v>
      </c>
      <c r="AJ1120" s="25"/>
      <c r="AK1120" s="25">
        <f t="shared" ref="AK1120:AK1183" si="3357">AH1120*1.0098</f>
        <v>5144.8523048311226</v>
      </c>
      <c r="AL1120" s="28">
        <f t="shared" ref="AL1120:AL1183" si="3358">AJ1120*AK1120</f>
        <v>0</v>
      </c>
      <c r="AM1120" s="25"/>
      <c r="AN1120" s="25">
        <f t="shared" ref="AN1120:AN1183" si="3359">AK1120*1.0098</f>
        <v>5195.2718574184682</v>
      </c>
      <c r="AO1120" s="28">
        <f t="shared" ref="AO1120:AO1183" si="3360">AM1120*AN1120</f>
        <v>0</v>
      </c>
      <c r="AP1120" s="27">
        <f t="shared" ref="AP1120:AP1183" si="3361">AS1120+AV1120+AY1120</f>
        <v>2</v>
      </c>
      <c r="AQ1120" s="27">
        <f t="shared" ref="AQ1120:AQ1183" si="3362">AT1120</f>
        <v>5246.1855216211698</v>
      </c>
      <c r="AR1120" s="28">
        <f t="shared" ref="AR1120:AR1183" si="3363">AP1120*AQ1120</f>
        <v>10492.37104324234</v>
      </c>
      <c r="AS1120" s="25"/>
      <c r="AT1120" s="25">
        <f t="shared" ref="AT1120:AT1183" si="3364">AN1120*1.0098</f>
        <v>5246.1855216211698</v>
      </c>
      <c r="AU1120" s="28">
        <f t="shared" ref="AU1120:AU1183" si="3365">AS1120*AT1120</f>
        <v>0</v>
      </c>
      <c r="AV1120" s="25">
        <v>2</v>
      </c>
      <c r="AW1120" s="25">
        <f t="shared" ref="AW1120:AW1183" si="3366">AT1120*1.0098</f>
        <v>5297.598139733057</v>
      </c>
      <c r="AX1120" s="28">
        <f t="shared" ref="AX1120:AX1183" si="3367">AV1120*AW1120</f>
        <v>10595.196279466114</v>
      </c>
      <c r="AY1120" s="25"/>
      <c r="AZ1120" s="25">
        <f t="shared" ref="AZ1120:AZ1183" si="3368">AW1120*1.0098</f>
        <v>5349.5146015024411</v>
      </c>
      <c r="BA1120" s="28">
        <f t="shared" ref="BA1120:BA1183" si="3369">AY1120*AZ1120</f>
        <v>0</v>
      </c>
      <c r="BB1120" s="27">
        <f t="shared" ref="BB1120:BB1183" si="3370">BE1120+BH1120+BK1120</f>
        <v>0</v>
      </c>
      <c r="BC1120" s="27">
        <f t="shared" ref="BC1120:BC1183" si="3371">BF1120</f>
        <v>5401.9398445971656</v>
      </c>
      <c r="BD1120" s="28">
        <f t="shared" ref="BD1120:BD1183" si="3372">BB1120*BC1120</f>
        <v>0</v>
      </c>
      <c r="BE1120" s="25"/>
      <c r="BF1120" s="25">
        <f t="shared" ref="BF1120:BF1183" si="3373">AZ1120*1.0098</f>
        <v>5401.9398445971656</v>
      </c>
      <c r="BG1120" s="28">
        <f t="shared" ref="BG1120:BG1183" si="3374">BE1120*BF1120</f>
        <v>0</v>
      </c>
      <c r="BH1120" s="25"/>
      <c r="BI1120" s="25">
        <f t="shared" ref="BI1120:BI1183" si="3375">BF1120*1.0098</f>
        <v>5454.8788550742183</v>
      </c>
      <c r="BJ1120" s="28">
        <f t="shared" ref="BJ1120:BJ1183" si="3376">BH1120*BI1120</f>
        <v>0</v>
      </c>
      <c r="BK1120" s="25"/>
      <c r="BL1120" s="25">
        <f t="shared" ref="BL1120:BL1183" si="3377">BI1120*1.0098</f>
        <v>5508.336667853946</v>
      </c>
      <c r="BM1120" s="28">
        <f t="shared" ref="BM1120:BM1183" si="3378">BK1120*BL1120</f>
        <v>0</v>
      </c>
      <c r="CZ1120" s="30"/>
      <c r="DA1120" s="30"/>
      <c r="DB1120" s="30"/>
      <c r="DC1120" s="30"/>
      <c r="DD1120" s="30"/>
      <c r="DE1120" s="30"/>
      <c r="DF1120" s="30"/>
      <c r="DG1120" s="30"/>
      <c r="DH1120" s="30"/>
      <c r="DI1120" s="30"/>
      <c r="DJ1120" s="30"/>
      <c r="DK1120" s="30"/>
      <c r="DL1120" s="30"/>
      <c r="DM1120" s="30"/>
      <c r="DN1120" s="30"/>
      <c r="DO1120" s="30"/>
      <c r="DP1120" s="30"/>
      <c r="DQ1120" s="30"/>
      <c r="DR1120" s="30"/>
      <c r="DS1120" s="30"/>
      <c r="DT1120" s="30"/>
      <c r="DU1120" s="30"/>
      <c r="DV1120" s="30"/>
      <c r="DW1120" s="30"/>
      <c r="DX1120" s="30"/>
      <c r="DY1120" s="30"/>
      <c r="DZ1120" s="30"/>
      <c r="EA1120" s="30"/>
      <c r="EB1120" s="30"/>
      <c r="EC1120" s="30"/>
      <c r="ED1120" s="30"/>
      <c r="EE1120" s="30"/>
      <c r="EF1120" s="30"/>
      <c r="EG1120" s="30"/>
      <c r="EH1120" s="30"/>
      <c r="EI1120" s="30"/>
      <c r="EJ1120" s="30"/>
      <c r="EK1120" s="30"/>
      <c r="EL1120" s="30"/>
      <c r="EM1120" s="30"/>
      <c r="EN1120" s="30"/>
      <c r="EO1120" s="30"/>
      <c r="EP1120" s="30"/>
      <c r="EQ1120" s="30"/>
      <c r="ER1120" s="30"/>
      <c r="ES1120" s="30"/>
      <c r="ET1120" s="30"/>
      <c r="EU1120" s="30"/>
      <c r="EV1120" s="30"/>
      <c r="EW1120" s="30"/>
      <c r="EX1120" s="30"/>
      <c r="EY1120" s="30"/>
      <c r="EZ1120" s="30"/>
      <c r="FA1120" s="30"/>
      <c r="FB1120" s="30"/>
      <c r="FC1120" s="30"/>
      <c r="FD1120" s="30"/>
      <c r="FE1120" s="30"/>
      <c r="FF1120" s="30"/>
      <c r="FG1120" s="30"/>
      <c r="FH1120" s="30"/>
      <c r="FI1120" s="30"/>
    </row>
    <row r="1121" spans="1:165" s="29" customFormat="1" ht="24.95" customHeight="1" x14ac:dyDescent="0.15">
      <c r="A1121" s="23" t="s">
        <v>58</v>
      </c>
      <c r="B1121" s="23" t="s">
        <v>2820</v>
      </c>
      <c r="C1121" s="23" t="s">
        <v>2821</v>
      </c>
      <c r="D1121" s="23"/>
      <c r="E1121" s="23" t="s">
        <v>465</v>
      </c>
      <c r="F1121" s="110"/>
      <c r="G1121" s="23">
        <v>4</v>
      </c>
      <c r="H1121" s="23"/>
      <c r="I1121" s="23"/>
      <c r="J1121" s="23"/>
      <c r="K1121" s="23"/>
      <c r="L1121" s="23"/>
      <c r="M1121" s="94">
        <v>780</v>
      </c>
      <c r="N1121" s="94"/>
      <c r="O1121" s="24">
        <f t="shared" si="3340"/>
        <v>4</v>
      </c>
      <c r="P1121" s="25">
        <f t="shared" si="3341"/>
        <v>823.42003056767874</v>
      </c>
      <c r="Q1121" s="26">
        <f t="shared" si="3342"/>
        <v>3293.6801222707149</v>
      </c>
      <c r="R1121" s="27">
        <f t="shared" si="3343"/>
        <v>1</v>
      </c>
      <c r="S1121" s="27">
        <f t="shared" si="3344"/>
        <v>787.64400000000001</v>
      </c>
      <c r="T1121" s="28">
        <f t="shared" si="3345"/>
        <v>787.64400000000001</v>
      </c>
      <c r="U1121" s="25"/>
      <c r="V1121" s="25">
        <f t="shared" si="3346"/>
        <v>787.64400000000001</v>
      </c>
      <c r="W1121" s="28">
        <f t="shared" si="3347"/>
        <v>0</v>
      </c>
      <c r="X1121" s="25">
        <v>1</v>
      </c>
      <c r="Y1121" s="25">
        <f t="shared" si="3348"/>
        <v>795.36291119999999</v>
      </c>
      <c r="Z1121" s="28">
        <f t="shared" si="3349"/>
        <v>795.36291119999999</v>
      </c>
      <c r="AA1121" s="25"/>
      <c r="AB1121" s="25">
        <f t="shared" si="3350"/>
        <v>803.15746772976001</v>
      </c>
      <c r="AC1121" s="28">
        <f t="shared" si="3351"/>
        <v>0</v>
      </c>
      <c r="AD1121" s="27">
        <f t="shared" si="3352"/>
        <v>1</v>
      </c>
      <c r="AE1121" s="27">
        <f t="shared" si="3353"/>
        <v>811.02841091351172</v>
      </c>
      <c r="AF1121" s="28">
        <f t="shared" si="3354"/>
        <v>811.02841091351172</v>
      </c>
      <c r="AG1121" s="25"/>
      <c r="AH1121" s="25">
        <f t="shared" si="3355"/>
        <v>811.02841091351172</v>
      </c>
      <c r="AI1121" s="28">
        <f t="shared" si="3356"/>
        <v>0</v>
      </c>
      <c r="AJ1121" s="25">
        <v>1</v>
      </c>
      <c r="AK1121" s="25">
        <f t="shared" si="3357"/>
        <v>818.97648934046413</v>
      </c>
      <c r="AL1121" s="28">
        <f t="shared" si="3358"/>
        <v>818.97648934046413</v>
      </c>
      <c r="AM1121" s="25"/>
      <c r="AN1121" s="25">
        <f t="shared" si="3359"/>
        <v>827.00245893600072</v>
      </c>
      <c r="AO1121" s="28">
        <f t="shared" si="3360"/>
        <v>0</v>
      </c>
      <c r="AP1121" s="27">
        <f t="shared" si="3361"/>
        <v>1</v>
      </c>
      <c r="AQ1121" s="27">
        <f t="shared" si="3362"/>
        <v>835.10708303357353</v>
      </c>
      <c r="AR1121" s="28">
        <f t="shared" si="3363"/>
        <v>835.10708303357353</v>
      </c>
      <c r="AS1121" s="25"/>
      <c r="AT1121" s="25">
        <f t="shared" si="3364"/>
        <v>835.10708303357353</v>
      </c>
      <c r="AU1121" s="28">
        <f t="shared" si="3365"/>
        <v>0</v>
      </c>
      <c r="AV1121" s="25">
        <v>1</v>
      </c>
      <c r="AW1121" s="25">
        <f t="shared" si="3366"/>
        <v>843.29113244730263</v>
      </c>
      <c r="AX1121" s="28">
        <f t="shared" si="3367"/>
        <v>843.29113244730263</v>
      </c>
      <c r="AY1121" s="25"/>
      <c r="AZ1121" s="25">
        <f t="shared" si="3368"/>
        <v>851.55538554528619</v>
      </c>
      <c r="BA1121" s="28">
        <f t="shared" si="3369"/>
        <v>0</v>
      </c>
      <c r="BB1121" s="27">
        <f t="shared" si="3370"/>
        <v>1</v>
      </c>
      <c r="BC1121" s="27">
        <f t="shared" si="3371"/>
        <v>859.90062832363003</v>
      </c>
      <c r="BD1121" s="28">
        <f t="shared" si="3372"/>
        <v>859.90062832363003</v>
      </c>
      <c r="BE1121" s="25"/>
      <c r="BF1121" s="25">
        <f t="shared" si="3373"/>
        <v>859.90062832363003</v>
      </c>
      <c r="BG1121" s="28">
        <f t="shared" si="3374"/>
        <v>0</v>
      </c>
      <c r="BH1121" s="25">
        <v>1</v>
      </c>
      <c r="BI1121" s="25">
        <f t="shared" si="3375"/>
        <v>868.32765448120165</v>
      </c>
      <c r="BJ1121" s="28">
        <f t="shared" si="3376"/>
        <v>868.32765448120165</v>
      </c>
      <c r="BK1121" s="25"/>
      <c r="BL1121" s="25">
        <f t="shared" si="3377"/>
        <v>876.83726549511744</v>
      </c>
      <c r="BM1121" s="28">
        <f t="shared" si="3378"/>
        <v>0</v>
      </c>
      <c r="CZ1121" s="30"/>
      <c r="DA1121" s="30"/>
      <c r="DB1121" s="30"/>
      <c r="DC1121" s="30"/>
      <c r="DD1121" s="30"/>
      <c r="DE1121" s="30"/>
      <c r="DF1121" s="30"/>
      <c r="DG1121" s="30"/>
      <c r="DH1121" s="30"/>
      <c r="DI1121" s="30"/>
      <c r="DJ1121" s="30"/>
      <c r="DK1121" s="30"/>
      <c r="DL1121" s="30"/>
      <c r="DM1121" s="30"/>
      <c r="DN1121" s="30"/>
      <c r="DO1121" s="30"/>
      <c r="DP1121" s="30"/>
      <c r="DQ1121" s="30"/>
      <c r="DR1121" s="30"/>
      <c r="DS1121" s="30"/>
      <c r="DT1121" s="30"/>
      <c r="DU1121" s="30"/>
      <c r="DV1121" s="30"/>
      <c r="DW1121" s="30"/>
      <c r="DX1121" s="30"/>
      <c r="DY1121" s="30"/>
      <c r="DZ1121" s="30"/>
      <c r="EA1121" s="30"/>
      <c r="EB1121" s="30"/>
      <c r="EC1121" s="30"/>
      <c r="ED1121" s="30"/>
      <c r="EE1121" s="30"/>
      <c r="EF1121" s="30"/>
      <c r="EG1121" s="30"/>
      <c r="EH1121" s="30"/>
      <c r="EI1121" s="30"/>
      <c r="EJ1121" s="30"/>
      <c r="EK1121" s="30"/>
      <c r="EL1121" s="30"/>
      <c r="EM1121" s="30"/>
      <c r="EN1121" s="30"/>
      <c r="EO1121" s="30"/>
      <c r="EP1121" s="30"/>
      <c r="EQ1121" s="30"/>
      <c r="ER1121" s="30"/>
      <c r="ES1121" s="30"/>
      <c r="ET1121" s="30"/>
      <c r="EU1121" s="30"/>
      <c r="EV1121" s="30"/>
      <c r="EW1121" s="30"/>
      <c r="EX1121" s="30"/>
      <c r="EY1121" s="30"/>
      <c r="EZ1121" s="30"/>
      <c r="FA1121" s="30"/>
      <c r="FB1121" s="30"/>
      <c r="FC1121" s="30"/>
      <c r="FD1121" s="30"/>
      <c r="FE1121" s="30"/>
      <c r="FF1121" s="30"/>
      <c r="FG1121" s="30"/>
      <c r="FH1121" s="30"/>
      <c r="FI1121" s="30"/>
    </row>
    <row r="1122" spans="1:165" s="29" customFormat="1" ht="24.95" customHeight="1" x14ac:dyDescent="0.15">
      <c r="A1122" s="23" t="s">
        <v>58</v>
      </c>
      <c r="B1122" s="23" t="s">
        <v>2822</v>
      </c>
      <c r="C1122" s="23" t="s">
        <v>2823</v>
      </c>
      <c r="D1122" s="23"/>
      <c r="E1122" s="23" t="s">
        <v>465</v>
      </c>
      <c r="F1122" s="110">
        <v>120</v>
      </c>
      <c r="G1122" s="23">
        <v>28</v>
      </c>
      <c r="H1122" s="23"/>
      <c r="I1122" s="23"/>
      <c r="J1122" s="23"/>
      <c r="K1122" s="23"/>
      <c r="L1122" s="23"/>
      <c r="M1122" s="94">
        <v>15</v>
      </c>
      <c r="N1122" s="94">
        <v>6</v>
      </c>
      <c r="O1122" s="24">
        <f t="shared" si="3340"/>
        <v>148</v>
      </c>
      <c r="P1122" s="25">
        <f t="shared" si="3341"/>
        <v>15.835000587839977</v>
      </c>
      <c r="Q1122" s="26">
        <f t="shared" si="3342"/>
        <v>2317.615768451949</v>
      </c>
      <c r="R1122" s="27">
        <f t="shared" si="3343"/>
        <v>52</v>
      </c>
      <c r="S1122" s="27">
        <f t="shared" si="3344"/>
        <v>15.147</v>
      </c>
      <c r="T1122" s="28">
        <f t="shared" si="3345"/>
        <v>787.64400000000001</v>
      </c>
      <c r="U1122" s="25">
        <v>20</v>
      </c>
      <c r="V1122" s="25">
        <f t="shared" si="3346"/>
        <v>15.147</v>
      </c>
      <c r="W1122" s="28">
        <f t="shared" si="3347"/>
        <v>302.94</v>
      </c>
      <c r="X1122" s="25">
        <v>10</v>
      </c>
      <c r="Y1122" s="25">
        <f t="shared" si="3348"/>
        <v>15.295440600000001</v>
      </c>
      <c r="Z1122" s="28">
        <f t="shared" si="3349"/>
        <v>152.95440600000001</v>
      </c>
      <c r="AA1122" s="25">
        <v>22</v>
      </c>
      <c r="AB1122" s="25">
        <f t="shared" si="3350"/>
        <v>15.445335917880001</v>
      </c>
      <c r="AC1122" s="28">
        <f t="shared" si="3351"/>
        <v>339.79739019336</v>
      </c>
      <c r="AD1122" s="27">
        <f t="shared" si="3352"/>
        <v>46</v>
      </c>
      <c r="AE1122" s="27">
        <f t="shared" si="3353"/>
        <v>15.596700209875225</v>
      </c>
      <c r="AF1122" s="28">
        <f t="shared" si="3354"/>
        <v>717.44820965426038</v>
      </c>
      <c r="AG1122" s="25">
        <v>10</v>
      </c>
      <c r="AH1122" s="25">
        <f t="shared" si="3355"/>
        <v>15.596700209875225</v>
      </c>
      <c r="AI1122" s="28">
        <f t="shared" si="3356"/>
        <v>155.96700209875226</v>
      </c>
      <c r="AJ1122" s="25">
        <v>26</v>
      </c>
      <c r="AK1122" s="25">
        <f t="shared" si="3357"/>
        <v>15.749547871932002</v>
      </c>
      <c r="AL1122" s="28">
        <f t="shared" si="3358"/>
        <v>409.48824467023206</v>
      </c>
      <c r="AM1122" s="25">
        <v>10</v>
      </c>
      <c r="AN1122" s="25">
        <f t="shared" si="3359"/>
        <v>15.903893441076937</v>
      </c>
      <c r="AO1122" s="28">
        <f t="shared" si="3360"/>
        <v>159.03893441076937</v>
      </c>
      <c r="AP1122" s="27">
        <f t="shared" si="3361"/>
        <v>30</v>
      </c>
      <c r="AQ1122" s="27">
        <f t="shared" si="3362"/>
        <v>16.05975159679949</v>
      </c>
      <c r="AR1122" s="28">
        <f t="shared" si="3363"/>
        <v>481.79254790398471</v>
      </c>
      <c r="AS1122" s="25">
        <v>10</v>
      </c>
      <c r="AT1122" s="25">
        <f t="shared" si="3364"/>
        <v>16.05975159679949</v>
      </c>
      <c r="AU1122" s="28">
        <f t="shared" si="3365"/>
        <v>160.59751596799489</v>
      </c>
      <c r="AV1122" s="25">
        <v>10</v>
      </c>
      <c r="AW1122" s="25">
        <f t="shared" si="3366"/>
        <v>16.217137162448125</v>
      </c>
      <c r="AX1122" s="28">
        <f t="shared" si="3367"/>
        <v>162.17137162448125</v>
      </c>
      <c r="AY1122" s="25">
        <v>10</v>
      </c>
      <c r="AZ1122" s="25">
        <f t="shared" si="3368"/>
        <v>16.376065106640116</v>
      </c>
      <c r="BA1122" s="28">
        <f t="shared" si="3369"/>
        <v>163.76065106640115</v>
      </c>
      <c r="BB1122" s="27">
        <f t="shared" si="3370"/>
        <v>20</v>
      </c>
      <c r="BC1122" s="27">
        <f t="shared" si="3371"/>
        <v>16.536550544685191</v>
      </c>
      <c r="BD1122" s="28">
        <f t="shared" si="3372"/>
        <v>330.7310108937038</v>
      </c>
      <c r="BE1122" s="25">
        <v>10</v>
      </c>
      <c r="BF1122" s="25">
        <f t="shared" si="3373"/>
        <v>16.536550544685191</v>
      </c>
      <c r="BG1122" s="28">
        <f t="shared" si="3374"/>
        <v>165.3655054468519</v>
      </c>
      <c r="BH1122" s="25">
        <v>10</v>
      </c>
      <c r="BI1122" s="25">
        <f t="shared" si="3375"/>
        <v>16.698608740023108</v>
      </c>
      <c r="BJ1122" s="28">
        <f t="shared" si="3376"/>
        <v>166.98608740023107</v>
      </c>
      <c r="BK1122" s="25"/>
      <c r="BL1122" s="25">
        <f t="shared" si="3377"/>
        <v>16.862255105675334</v>
      </c>
      <c r="BM1122" s="28">
        <f t="shared" si="3378"/>
        <v>0</v>
      </c>
      <c r="CZ1122" s="30"/>
      <c r="DA1122" s="30"/>
      <c r="DB1122" s="30"/>
      <c r="DC1122" s="30"/>
      <c r="DD1122" s="30"/>
      <c r="DE1122" s="30"/>
      <c r="DF1122" s="30"/>
      <c r="DG1122" s="30"/>
      <c r="DH1122" s="30"/>
      <c r="DI1122" s="30"/>
      <c r="DJ1122" s="30"/>
      <c r="DK1122" s="30"/>
      <c r="DL1122" s="30"/>
      <c r="DM1122" s="30"/>
      <c r="DN1122" s="30"/>
      <c r="DO1122" s="30"/>
      <c r="DP1122" s="30"/>
      <c r="DQ1122" s="30"/>
      <c r="DR1122" s="30"/>
      <c r="DS1122" s="30"/>
      <c r="DT1122" s="30"/>
      <c r="DU1122" s="30"/>
      <c r="DV1122" s="30"/>
      <c r="DW1122" s="30"/>
      <c r="DX1122" s="30"/>
      <c r="DY1122" s="30"/>
      <c r="DZ1122" s="30"/>
      <c r="EA1122" s="30"/>
      <c r="EB1122" s="30"/>
      <c r="EC1122" s="30"/>
      <c r="ED1122" s="30"/>
      <c r="EE1122" s="30"/>
      <c r="EF1122" s="30"/>
      <c r="EG1122" s="30"/>
      <c r="EH1122" s="30"/>
      <c r="EI1122" s="30"/>
      <c r="EJ1122" s="30"/>
      <c r="EK1122" s="30"/>
      <c r="EL1122" s="30"/>
      <c r="EM1122" s="30"/>
      <c r="EN1122" s="30"/>
      <c r="EO1122" s="30"/>
      <c r="EP1122" s="30"/>
      <c r="EQ1122" s="30"/>
      <c r="ER1122" s="30"/>
      <c r="ES1122" s="30"/>
      <c r="ET1122" s="30"/>
      <c r="EU1122" s="30"/>
      <c r="EV1122" s="30"/>
      <c r="EW1122" s="30"/>
      <c r="EX1122" s="30"/>
      <c r="EY1122" s="30"/>
      <c r="EZ1122" s="30"/>
      <c r="FA1122" s="30"/>
      <c r="FB1122" s="30"/>
      <c r="FC1122" s="30"/>
      <c r="FD1122" s="30"/>
      <c r="FE1122" s="30"/>
      <c r="FF1122" s="30"/>
      <c r="FG1122" s="30"/>
      <c r="FH1122" s="30"/>
      <c r="FI1122" s="30"/>
    </row>
    <row r="1123" spans="1:165" s="29" customFormat="1" ht="24.95" customHeight="1" x14ac:dyDescent="0.15">
      <c r="A1123" s="23" t="s">
        <v>58</v>
      </c>
      <c r="B1123" s="23" t="s">
        <v>2824</v>
      </c>
      <c r="C1123" s="23" t="s">
        <v>2825</v>
      </c>
      <c r="D1123" s="23"/>
      <c r="E1123" s="23" t="s">
        <v>465</v>
      </c>
      <c r="F1123" s="110">
        <v>120</v>
      </c>
      <c r="G1123" s="23">
        <v>32</v>
      </c>
      <c r="H1123" s="23"/>
      <c r="I1123" s="23"/>
      <c r="J1123" s="23"/>
      <c r="K1123" s="23"/>
      <c r="L1123" s="23"/>
      <c r="M1123" s="94">
        <v>15</v>
      </c>
      <c r="N1123" s="94">
        <v>6</v>
      </c>
      <c r="O1123" s="24">
        <f t="shared" si="3340"/>
        <v>152</v>
      </c>
      <c r="P1123" s="25">
        <f t="shared" si="3341"/>
        <v>15.835000587839977</v>
      </c>
      <c r="Q1123" s="26">
        <f t="shared" si="3342"/>
        <v>2378.2037684519491</v>
      </c>
      <c r="R1123" s="27">
        <f t="shared" si="3343"/>
        <v>56</v>
      </c>
      <c r="S1123" s="27">
        <f t="shared" si="3344"/>
        <v>15.147</v>
      </c>
      <c r="T1123" s="28">
        <f t="shared" si="3345"/>
        <v>848.23199999999997</v>
      </c>
      <c r="U1123" s="25">
        <v>20</v>
      </c>
      <c r="V1123" s="25">
        <f t="shared" si="3346"/>
        <v>15.147</v>
      </c>
      <c r="W1123" s="28">
        <f t="shared" si="3347"/>
        <v>302.94</v>
      </c>
      <c r="X1123" s="25">
        <v>10</v>
      </c>
      <c r="Y1123" s="25">
        <f t="shared" si="3348"/>
        <v>15.295440600000001</v>
      </c>
      <c r="Z1123" s="28">
        <f t="shared" si="3349"/>
        <v>152.95440600000001</v>
      </c>
      <c r="AA1123" s="25">
        <v>26</v>
      </c>
      <c r="AB1123" s="25">
        <f t="shared" si="3350"/>
        <v>15.445335917880001</v>
      </c>
      <c r="AC1123" s="28">
        <f t="shared" si="3351"/>
        <v>401.57873386488006</v>
      </c>
      <c r="AD1123" s="27">
        <f t="shared" si="3352"/>
        <v>46</v>
      </c>
      <c r="AE1123" s="27">
        <f t="shared" si="3353"/>
        <v>15.596700209875225</v>
      </c>
      <c r="AF1123" s="28">
        <f t="shared" si="3354"/>
        <v>717.44820965426038</v>
      </c>
      <c r="AG1123" s="25">
        <v>10</v>
      </c>
      <c r="AH1123" s="25">
        <f t="shared" si="3355"/>
        <v>15.596700209875225</v>
      </c>
      <c r="AI1123" s="28">
        <f t="shared" si="3356"/>
        <v>155.96700209875226</v>
      </c>
      <c r="AJ1123" s="25">
        <v>26</v>
      </c>
      <c r="AK1123" s="25">
        <f t="shared" si="3357"/>
        <v>15.749547871932002</v>
      </c>
      <c r="AL1123" s="28">
        <f t="shared" si="3358"/>
        <v>409.48824467023206</v>
      </c>
      <c r="AM1123" s="25">
        <v>10</v>
      </c>
      <c r="AN1123" s="25">
        <f t="shared" si="3359"/>
        <v>15.903893441076937</v>
      </c>
      <c r="AO1123" s="28">
        <f t="shared" si="3360"/>
        <v>159.03893441076937</v>
      </c>
      <c r="AP1123" s="27">
        <f t="shared" si="3361"/>
        <v>30</v>
      </c>
      <c r="AQ1123" s="27">
        <f t="shared" si="3362"/>
        <v>16.05975159679949</v>
      </c>
      <c r="AR1123" s="28">
        <f t="shared" si="3363"/>
        <v>481.79254790398471</v>
      </c>
      <c r="AS1123" s="25">
        <v>10</v>
      </c>
      <c r="AT1123" s="25">
        <f t="shared" si="3364"/>
        <v>16.05975159679949</v>
      </c>
      <c r="AU1123" s="28">
        <f t="shared" si="3365"/>
        <v>160.59751596799489</v>
      </c>
      <c r="AV1123" s="25">
        <v>10</v>
      </c>
      <c r="AW1123" s="25">
        <f t="shared" si="3366"/>
        <v>16.217137162448125</v>
      </c>
      <c r="AX1123" s="28">
        <f t="shared" si="3367"/>
        <v>162.17137162448125</v>
      </c>
      <c r="AY1123" s="25">
        <v>10</v>
      </c>
      <c r="AZ1123" s="25">
        <f t="shared" si="3368"/>
        <v>16.376065106640116</v>
      </c>
      <c r="BA1123" s="28">
        <f t="shared" si="3369"/>
        <v>163.76065106640115</v>
      </c>
      <c r="BB1123" s="27">
        <f t="shared" si="3370"/>
        <v>20</v>
      </c>
      <c r="BC1123" s="27">
        <f t="shared" si="3371"/>
        <v>16.536550544685191</v>
      </c>
      <c r="BD1123" s="28">
        <f t="shared" si="3372"/>
        <v>330.7310108937038</v>
      </c>
      <c r="BE1123" s="25">
        <v>10</v>
      </c>
      <c r="BF1123" s="25">
        <f t="shared" si="3373"/>
        <v>16.536550544685191</v>
      </c>
      <c r="BG1123" s="28">
        <f t="shared" si="3374"/>
        <v>165.3655054468519</v>
      </c>
      <c r="BH1123" s="25">
        <v>10</v>
      </c>
      <c r="BI1123" s="25">
        <f t="shared" si="3375"/>
        <v>16.698608740023108</v>
      </c>
      <c r="BJ1123" s="28">
        <f t="shared" si="3376"/>
        <v>166.98608740023107</v>
      </c>
      <c r="BK1123" s="25"/>
      <c r="BL1123" s="25">
        <f t="shared" si="3377"/>
        <v>16.862255105675334</v>
      </c>
      <c r="BM1123" s="28">
        <f t="shared" si="3378"/>
        <v>0</v>
      </c>
      <c r="CZ1123" s="30"/>
      <c r="DA1123" s="30"/>
      <c r="DB1123" s="30"/>
      <c r="DC1123" s="30"/>
      <c r="DD1123" s="30"/>
      <c r="DE1123" s="30"/>
      <c r="DF1123" s="30"/>
      <c r="DG1123" s="30"/>
      <c r="DH1123" s="30"/>
      <c r="DI1123" s="30"/>
      <c r="DJ1123" s="30"/>
      <c r="DK1123" s="30"/>
      <c r="DL1123" s="30"/>
      <c r="DM1123" s="30"/>
      <c r="DN1123" s="30"/>
      <c r="DO1123" s="30"/>
      <c r="DP1123" s="30"/>
      <c r="DQ1123" s="30"/>
      <c r="DR1123" s="30"/>
      <c r="DS1123" s="30"/>
      <c r="DT1123" s="30"/>
      <c r="DU1123" s="30"/>
      <c r="DV1123" s="30"/>
      <c r="DW1123" s="30"/>
      <c r="DX1123" s="30"/>
      <c r="DY1123" s="30"/>
      <c r="DZ1123" s="30"/>
      <c r="EA1123" s="30"/>
      <c r="EB1123" s="30"/>
      <c r="EC1123" s="30"/>
      <c r="ED1123" s="30"/>
      <c r="EE1123" s="30"/>
      <c r="EF1123" s="30"/>
      <c r="EG1123" s="30"/>
      <c r="EH1123" s="30"/>
      <c r="EI1123" s="30"/>
      <c r="EJ1123" s="30"/>
      <c r="EK1123" s="30"/>
      <c r="EL1123" s="30"/>
      <c r="EM1123" s="30"/>
      <c r="EN1123" s="30"/>
      <c r="EO1123" s="30"/>
      <c r="EP1123" s="30"/>
      <c r="EQ1123" s="30"/>
      <c r="ER1123" s="30"/>
      <c r="ES1123" s="30"/>
      <c r="ET1123" s="30"/>
      <c r="EU1123" s="30"/>
      <c r="EV1123" s="30"/>
      <c r="EW1123" s="30"/>
      <c r="EX1123" s="30"/>
      <c r="EY1123" s="30"/>
      <c r="EZ1123" s="30"/>
      <c r="FA1123" s="30"/>
      <c r="FB1123" s="30"/>
      <c r="FC1123" s="30"/>
      <c r="FD1123" s="30"/>
      <c r="FE1123" s="30"/>
      <c r="FF1123" s="30"/>
      <c r="FG1123" s="30"/>
      <c r="FH1123" s="30"/>
      <c r="FI1123" s="30"/>
    </row>
    <row r="1124" spans="1:165" s="29" customFormat="1" ht="24.95" customHeight="1" x14ac:dyDescent="0.15">
      <c r="A1124" s="23" t="s">
        <v>58</v>
      </c>
      <c r="B1124" s="23" t="s">
        <v>2826</v>
      </c>
      <c r="C1124" s="23" t="s">
        <v>2827</v>
      </c>
      <c r="D1124" s="23"/>
      <c r="E1124" s="23" t="s">
        <v>465</v>
      </c>
      <c r="F1124" s="110">
        <v>48</v>
      </c>
      <c r="G1124" s="23">
        <v>8</v>
      </c>
      <c r="H1124" s="23"/>
      <c r="I1124" s="23"/>
      <c r="J1124" s="23"/>
      <c r="K1124" s="23"/>
      <c r="L1124" s="23"/>
      <c r="M1124" s="94">
        <v>71</v>
      </c>
      <c r="N1124" s="94">
        <v>6</v>
      </c>
      <c r="O1124" s="24">
        <f t="shared" si="3340"/>
        <v>56</v>
      </c>
      <c r="P1124" s="25">
        <f t="shared" si="3341"/>
        <v>74.952336115775907</v>
      </c>
      <c r="Q1124" s="26">
        <f t="shared" si="3342"/>
        <v>4144.9697099112036</v>
      </c>
      <c r="R1124" s="27">
        <f t="shared" si="3343"/>
        <v>24</v>
      </c>
      <c r="S1124" s="27">
        <f t="shared" si="3344"/>
        <v>71.695800000000006</v>
      </c>
      <c r="T1124" s="28">
        <f t="shared" si="3345"/>
        <v>1720.6992</v>
      </c>
      <c r="U1124" s="25">
        <v>8</v>
      </c>
      <c r="V1124" s="25">
        <f t="shared" si="3346"/>
        <v>71.695800000000006</v>
      </c>
      <c r="W1124" s="28">
        <f t="shared" si="3347"/>
        <v>573.56640000000004</v>
      </c>
      <c r="X1124" s="25">
        <v>4</v>
      </c>
      <c r="Y1124" s="25">
        <f t="shared" si="3348"/>
        <v>72.398418840000005</v>
      </c>
      <c r="Z1124" s="28">
        <f t="shared" si="3349"/>
        <v>289.59367536000002</v>
      </c>
      <c r="AA1124" s="25">
        <v>12</v>
      </c>
      <c r="AB1124" s="25">
        <f t="shared" si="3350"/>
        <v>73.107923344632013</v>
      </c>
      <c r="AC1124" s="28">
        <f t="shared" si="3351"/>
        <v>877.29508013558416</v>
      </c>
      <c r="AD1124" s="27">
        <f t="shared" si="3352"/>
        <v>12</v>
      </c>
      <c r="AE1124" s="27">
        <f t="shared" si="3353"/>
        <v>73.824380993409406</v>
      </c>
      <c r="AF1124" s="28">
        <f t="shared" si="3354"/>
        <v>885.89257192091281</v>
      </c>
      <c r="AG1124" s="25">
        <v>4</v>
      </c>
      <c r="AH1124" s="25">
        <f t="shared" si="3355"/>
        <v>73.824380993409406</v>
      </c>
      <c r="AI1124" s="28">
        <f t="shared" si="3356"/>
        <v>295.29752397363762</v>
      </c>
      <c r="AJ1124" s="25">
        <v>4</v>
      </c>
      <c r="AK1124" s="25">
        <f t="shared" si="3357"/>
        <v>74.547859927144827</v>
      </c>
      <c r="AL1124" s="28">
        <f t="shared" si="3358"/>
        <v>298.19143970857931</v>
      </c>
      <c r="AM1124" s="25">
        <v>4</v>
      </c>
      <c r="AN1124" s="25">
        <f t="shared" si="3359"/>
        <v>75.278428954430851</v>
      </c>
      <c r="AO1124" s="28">
        <f t="shared" si="3360"/>
        <v>301.1137158177234</v>
      </c>
      <c r="AP1124" s="27">
        <f t="shared" si="3361"/>
        <v>12</v>
      </c>
      <c r="AQ1124" s="27">
        <f t="shared" si="3362"/>
        <v>76.016157558184275</v>
      </c>
      <c r="AR1124" s="28">
        <f t="shared" si="3363"/>
        <v>912.19389069821136</v>
      </c>
      <c r="AS1124" s="25">
        <v>4</v>
      </c>
      <c r="AT1124" s="25">
        <f t="shared" si="3364"/>
        <v>76.016157558184275</v>
      </c>
      <c r="AU1124" s="28">
        <f t="shared" si="3365"/>
        <v>304.0646302327371</v>
      </c>
      <c r="AV1124" s="25">
        <v>4</v>
      </c>
      <c r="AW1124" s="25">
        <f t="shared" si="3366"/>
        <v>76.761115902254488</v>
      </c>
      <c r="AX1124" s="28">
        <f t="shared" si="3367"/>
        <v>307.04446360901795</v>
      </c>
      <c r="AY1124" s="25">
        <v>4</v>
      </c>
      <c r="AZ1124" s="25">
        <f t="shared" si="3368"/>
        <v>77.513374838096581</v>
      </c>
      <c r="BA1124" s="28">
        <f t="shared" si="3369"/>
        <v>310.05349935238632</v>
      </c>
      <c r="BB1124" s="27">
        <f t="shared" si="3370"/>
        <v>8</v>
      </c>
      <c r="BC1124" s="27">
        <f t="shared" si="3371"/>
        <v>78.273005911509927</v>
      </c>
      <c r="BD1124" s="28">
        <f t="shared" si="3372"/>
        <v>626.18404729207941</v>
      </c>
      <c r="BE1124" s="25">
        <v>4</v>
      </c>
      <c r="BF1124" s="25">
        <f t="shared" si="3373"/>
        <v>78.273005911509927</v>
      </c>
      <c r="BG1124" s="28">
        <f t="shared" si="3374"/>
        <v>313.09202364603971</v>
      </c>
      <c r="BH1124" s="25">
        <v>4</v>
      </c>
      <c r="BI1124" s="25">
        <f t="shared" si="3375"/>
        <v>79.040081369442731</v>
      </c>
      <c r="BJ1124" s="28">
        <f t="shared" si="3376"/>
        <v>316.16032547777093</v>
      </c>
      <c r="BK1124" s="25"/>
      <c r="BL1124" s="25">
        <f t="shared" si="3377"/>
        <v>79.81467416686327</v>
      </c>
      <c r="BM1124" s="28">
        <f t="shared" si="3378"/>
        <v>0</v>
      </c>
      <c r="CZ1124" s="30"/>
      <c r="DA1124" s="30"/>
      <c r="DB1124" s="30"/>
      <c r="DC1124" s="30"/>
      <c r="DD1124" s="30"/>
      <c r="DE1124" s="30"/>
      <c r="DF1124" s="30"/>
      <c r="DG1124" s="30"/>
      <c r="DH1124" s="30"/>
      <c r="DI1124" s="30"/>
      <c r="DJ1124" s="30"/>
      <c r="DK1124" s="30"/>
      <c r="DL1124" s="30"/>
      <c r="DM1124" s="30"/>
      <c r="DN1124" s="30"/>
      <c r="DO1124" s="30"/>
      <c r="DP1124" s="30"/>
      <c r="DQ1124" s="30"/>
      <c r="DR1124" s="30"/>
      <c r="DS1124" s="30"/>
      <c r="DT1124" s="30"/>
      <c r="DU1124" s="30"/>
      <c r="DV1124" s="30"/>
      <c r="DW1124" s="30"/>
      <c r="DX1124" s="30"/>
      <c r="DY1124" s="30"/>
      <c r="DZ1124" s="30"/>
      <c r="EA1124" s="30"/>
      <c r="EB1124" s="30"/>
      <c r="EC1124" s="30"/>
      <c r="ED1124" s="30"/>
      <c r="EE1124" s="30"/>
      <c r="EF1124" s="30"/>
      <c r="EG1124" s="30"/>
      <c r="EH1124" s="30"/>
      <c r="EI1124" s="30"/>
      <c r="EJ1124" s="30"/>
      <c r="EK1124" s="30"/>
      <c r="EL1124" s="30"/>
      <c r="EM1124" s="30"/>
      <c r="EN1124" s="30"/>
      <c r="EO1124" s="30"/>
      <c r="EP1124" s="30"/>
      <c r="EQ1124" s="30"/>
      <c r="ER1124" s="30"/>
      <c r="ES1124" s="30"/>
      <c r="ET1124" s="30"/>
      <c r="EU1124" s="30"/>
      <c r="EV1124" s="30"/>
      <c r="EW1124" s="30"/>
      <c r="EX1124" s="30"/>
      <c r="EY1124" s="30"/>
      <c r="EZ1124" s="30"/>
      <c r="FA1124" s="30"/>
      <c r="FB1124" s="30"/>
      <c r="FC1124" s="30"/>
      <c r="FD1124" s="30"/>
      <c r="FE1124" s="30"/>
      <c r="FF1124" s="30"/>
      <c r="FG1124" s="30"/>
      <c r="FH1124" s="30"/>
      <c r="FI1124" s="30"/>
    </row>
    <row r="1125" spans="1:165" s="29" customFormat="1" ht="24.95" customHeight="1" x14ac:dyDescent="0.15">
      <c r="A1125" s="23" t="s">
        <v>58</v>
      </c>
      <c r="B1125" s="23" t="s">
        <v>2828</v>
      </c>
      <c r="C1125" s="23" t="s">
        <v>2829</v>
      </c>
      <c r="D1125" s="23"/>
      <c r="E1125" s="23" t="s">
        <v>465</v>
      </c>
      <c r="F1125" s="110"/>
      <c r="G1125" s="23">
        <v>4</v>
      </c>
      <c r="H1125" s="23"/>
      <c r="I1125" s="23"/>
      <c r="J1125" s="23"/>
      <c r="K1125" s="23"/>
      <c r="L1125" s="23"/>
      <c r="M1125" s="94">
        <v>390</v>
      </c>
      <c r="N1125" s="94"/>
      <c r="O1125" s="24">
        <f t="shared" si="3340"/>
        <v>4</v>
      </c>
      <c r="P1125" s="25">
        <f t="shared" si="3341"/>
        <v>411.71001528383937</v>
      </c>
      <c r="Q1125" s="26">
        <f t="shared" si="3342"/>
        <v>1622.7510830335737</v>
      </c>
      <c r="R1125" s="27">
        <f t="shared" si="3343"/>
        <v>2</v>
      </c>
      <c r="S1125" s="27">
        <f t="shared" si="3344"/>
        <v>393.822</v>
      </c>
      <c r="T1125" s="28">
        <f t="shared" si="3345"/>
        <v>787.64400000000001</v>
      </c>
      <c r="U1125" s="25"/>
      <c r="V1125" s="25">
        <f t="shared" si="3346"/>
        <v>393.822</v>
      </c>
      <c r="W1125" s="28">
        <f t="shared" si="3347"/>
        <v>0</v>
      </c>
      <c r="X1125" s="25"/>
      <c r="Y1125" s="25">
        <f t="shared" si="3348"/>
        <v>397.68145559999999</v>
      </c>
      <c r="Z1125" s="28">
        <f t="shared" si="3349"/>
        <v>0</v>
      </c>
      <c r="AA1125" s="25">
        <v>2</v>
      </c>
      <c r="AB1125" s="25">
        <f t="shared" si="3350"/>
        <v>401.57873386488001</v>
      </c>
      <c r="AC1125" s="28">
        <f t="shared" si="3351"/>
        <v>803.15746772976001</v>
      </c>
      <c r="AD1125" s="27">
        <f t="shared" si="3352"/>
        <v>0</v>
      </c>
      <c r="AE1125" s="27">
        <f t="shared" si="3353"/>
        <v>405.51420545675586</v>
      </c>
      <c r="AF1125" s="28">
        <f t="shared" si="3354"/>
        <v>0</v>
      </c>
      <c r="AG1125" s="25"/>
      <c r="AH1125" s="25">
        <f t="shared" si="3355"/>
        <v>405.51420545675586</v>
      </c>
      <c r="AI1125" s="28">
        <f t="shared" si="3356"/>
        <v>0</v>
      </c>
      <c r="AJ1125" s="25"/>
      <c r="AK1125" s="25">
        <f t="shared" si="3357"/>
        <v>409.48824467023206</v>
      </c>
      <c r="AL1125" s="28">
        <f t="shared" si="3358"/>
        <v>0</v>
      </c>
      <c r="AM1125" s="25"/>
      <c r="AN1125" s="25">
        <f t="shared" si="3359"/>
        <v>413.50122946800036</v>
      </c>
      <c r="AO1125" s="28">
        <f t="shared" si="3360"/>
        <v>0</v>
      </c>
      <c r="AP1125" s="27">
        <f t="shared" si="3361"/>
        <v>2</v>
      </c>
      <c r="AQ1125" s="27">
        <f t="shared" si="3362"/>
        <v>417.55354151678677</v>
      </c>
      <c r="AR1125" s="28">
        <f t="shared" si="3363"/>
        <v>835.10708303357353</v>
      </c>
      <c r="AS1125" s="25"/>
      <c r="AT1125" s="25">
        <f t="shared" si="3364"/>
        <v>417.55354151678677</v>
      </c>
      <c r="AU1125" s="28">
        <f t="shared" si="3365"/>
        <v>0</v>
      </c>
      <c r="AV1125" s="25">
        <v>2</v>
      </c>
      <c r="AW1125" s="25">
        <f t="shared" si="3366"/>
        <v>421.64556622365131</v>
      </c>
      <c r="AX1125" s="28">
        <f t="shared" si="3367"/>
        <v>843.29113244730263</v>
      </c>
      <c r="AY1125" s="25"/>
      <c r="AZ1125" s="25">
        <f t="shared" si="3368"/>
        <v>425.77769277264309</v>
      </c>
      <c r="BA1125" s="28">
        <f t="shared" si="3369"/>
        <v>0</v>
      </c>
      <c r="BB1125" s="27">
        <f t="shared" si="3370"/>
        <v>0</v>
      </c>
      <c r="BC1125" s="27">
        <f t="shared" si="3371"/>
        <v>429.95031416181502</v>
      </c>
      <c r="BD1125" s="28">
        <f t="shared" si="3372"/>
        <v>0</v>
      </c>
      <c r="BE1125" s="25"/>
      <c r="BF1125" s="25">
        <f t="shared" si="3373"/>
        <v>429.95031416181502</v>
      </c>
      <c r="BG1125" s="28">
        <f t="shared" si="3374"/>
        <v>0</v>
      </c>
      <c r="BH1125" s="25"/>
      <c r="BI1125" s="25">
        <f t="shared" si="3375"/>
        <v>434.16382724060082</v>
      </c>
      <c r="BJ1125" s="28">
        <f t="shared" si="3376"/>
        <v>0</v>
      </c>
      <c r="BK1125" s="25"/>
      <c r="BL1125" s="25">
        <f t="shared" si="3377"/>
        <v>438.41863274755872</v>
      </c>
      <c r="BM1125" s="28">
        <f t="shared" si="3378"/>
        <v>0</v>
      </c>
      <c r="CZ1125" s="30"/>
      <c r="DA1125" s="30"/>
      <c r="DB1125" s="30"/>
      <c r="DC1125" s="30"/>
      <c r="DD1125" s="30"/>
      <c r="DE1125" s="30"/>
      <c r="DF1125" s="30"/>
      <c r="DG1125" s="30"/>
      <c r="DH1125" s="30"/>
      <c r="DI1125" s="30"/>
      <c r="DJ1125" s="30"/>
      <c r="DK1125" s="30"/>
      <c r="DL1125" s="30"/>
      <c r="DM1125" s="30"/>
      <c r="DN1125" s="30"/>
      <c r="DO1125" s="30"/>
      <c r="DP1125" s="30"/>
      <c r="DQ1125" s="30"/>
      <c r="DR1125" s="30"/>
      <c r="DS1125" s="30"/>
      <c r="DT1125" s="30"/>
      <c r="DU1125" s="30"/>
      <c r="DV1125" s="30"/>
      <c r="DW1125" s="30"/>
      <c r="DX1125" s="30"/>
      <c r="DY1125" s="30"/>
      <c r="DZ1125" s="30"/>
      <c r="EA1125" s="30"/>
      <c r="EB1125" s="30"/>
      <c r="EC1125" s="30"/>
      <c r="ED1125" s="30"/>
      <c r="EE1125" s="30"/>
      <c r="EF1125" s="30"/>
      <c r="EG1125" s="30"/>
      <c r="EH1125" s="30"/>
      <c r="EI1125" s="30"/>
      <c r="EJ1125" s="30"/>
      <c r="EK1125" s="30"/>
      <c r="EL1125" s="30"/>
      <c r="EM1125" s="30"/>
      <c r="EN1125" s="30"/>
      <c r="EO1125" s="30"/>
      <c r="EP1125" s="30"/>
      <c r="EQ1125" s="30"/>
      <c r="ER1125" s="30"/>
      <c r="ES1125" s="30"/>
      <c r="ET1125" s="30"/>
      <c r="EU1125" s="30"/>
      <c r="EV1125" s="30"/>
      <c r="EW1125" s="30"/>
      <c r="EX1125" s="30"/>
      <c r="EY1125" s="30"/>
      <c r="EZ1125" s="30"/>
      <c r="FA1125" s="30"/>
      <c r="FB1125" s="30"/>
      <c r="FC1125" s="30"/>
      <c r="FD1125" s="30"/>
      <c r="FE1125" s="30"/>
      <c r="FF1125" s="30"/>
      <c r="FG1125" s="30"/>
      <c r="FH1125" s="30"/>
      <c r="FI1125" s="30"/>
    </row>
    <row r="1126" spans="1:165" s="29" customFormat="1" ht="24.95" customHeight="1" x14ac:dyDescent="0.15">
      <c r="A1126" s="23" t="s">
        <v>58</v>
      </c>
      <c r="B1126" s="23" t="s">
        <v>2830</v>
      </c>
      <c r="C1126" s="23" t="s">
        <v>2831</v>
      </c>
      <c r="D1126" s="23"/>
      <c r="E1126" s="23" t="s">
        <v>465</v>
      </c>
      <c r="F1126" s="110"/>
      <c r="G1126" s="23">
        <v>16</v>
      </c>
      <c r="H1126" s="23"/>
      <c r="I1126" s="23"/>
      <c r="J1126" s="23"/>
      <c r="K1126" s="23"/>
      <c r="L1126" s="23"/>
      <c r="M1126" s="94">
        <v>50</v>
      </c>
      <c r="N1126" s="94"/>
      <c r="O1126" s="24">
        <f t="shared" si="3340"/>
        <v>16</v>
      </c>
      <c r="P1126" s="25">
        <f t="shared" si="3341"/>
        <v>52.783335292799933</v>
      </c>
      <c r="Q1126" s="26">
        <f t="shared" si="3342"/>
        <v>831.82401119334543</v>
      </c>
      <c r="R1126" s="27">
        <f t="shared" si="3343"/>
        <v>0</v>
      </c>
      <c r="S1126" s="27">
        <f t="shared" si="3344"/>
        <v>50.49</v>
      </c>
      <c r="T1126" s="28">
        <f t="shared" si="3345"/>
        <v>0</v>
      </c>
      <c r="U1126" s="25"/>
      <c r="V1126" s="25">
        <f t="shared" si="3346"/>
        <v>50.49</v>
      </c>
      <c r="W1126" s="28">
        <f t="shared" si="3347"/>
        <v>0</v>
      </c>
      <c r="X1126" s="25"/>
      <c r="Y1126" s="25">
        <f t="shared" si="3348"/>
        <v>50.984802000000002</v>
      </c>
      <c r="Z1126" s="28">
        <f t="shared" si="3349"/>
        <v>0</v>
      </c>
      <c r="AA1126" s="25"/>
      <c r="AB1126" s="25">
        <f t="shared" si="3350"/>
        <v>51.484453059600007</v>
      </c>
      <c r="AC1126" s="28">
        <f t="shared" si="3351"/>
        <v>0</v>
      </c>
      <c r="AD1126" s="27">
        <f t="shared" si="3352"/>
        <v>16</v>
      </c>
      <c r="AE1126" s="27">
        <f t="shared" si="3353"/>
        <v>51.989000699584089</v>
      </c>
      <c r="AF1126" s="28">
        <f t="shared" si="3354"/>
        <v>831.82401119334543</v>
      </c>
      <c r="AG1126" s="25">
        <v>16</v>
      </c>
      <c r="AH1126" s="25">
        <f t="shared" si="3355"/>
        <v>51.989000699584089</v>
      </c>
      <c r="AI1126" s="28">
        <f t="shared" si="3356"/>
        <v>831.82401119334543</v>
      </c>
      <c r="AJ1126" s="25"/>
      <c r="AK1126" s="25">
        <f t="shared" si="3357"/>
        <v>52.498492906440013</v>
      </c>
      <c r="AL1126" s="28">
        <f t="shared" si="3358"/>
        <v>0</v>
      </c>
      <c r="AM1126" s="25"/>
      <c r="AN1126" s="25">
        <f t="shared" si="3359"/>
        <v>53.012978136923124</v>
      </c>
      <c r="AO1126" s="28">
        <f t="shared" si="3360"/>
        <v>0</v>
      </c>
      <c r="AP1126" s="27">
        <f t="shared" si="3361"/>
        <v>0</v>
      </c>
      <c r="AQ1126" s="27">
        <f t="shared" si="3362"/>
        <v>53.532505322664974</v>
      </c>
      <c r="AR1126" s="28">
        <f t="shared" si="3363"/>
        <v>0</v>
      </c>
      <c r="AS1126" s="25"/>
      <c r="AT1126" s="25">
        <f t="shared" si="3364"/>
        <v>53.532505322664974</v>
      </c>
      <c r="AU1126" s="28">
        <f t="shared" si="3365"/>
        <v>0</v>
      </c>
      <c r="AV1126" s="25"/>
      <c r="AW1126" s="25">
        <f t="shared" si="3366"/>
        <v>54.057123874827091</v>
      </c>
      <c r="AX1126" s="28">
        <f t="shared" si="3367"/>
        <v>0</v>
      </c>
      <c r="AY1126" s="25"/>
      <c r="AZ1126" s="25">
        <f t="shared" si="3368"/>
        <v>54.586883688800398</v>
      </c>
      <c r="BA1126" s="28">
        <f t="shared" si="3369"/>
        <v>0</v>
      </c>
      <c r="BB1126" s="27">
        <f t="shared" si="3370"/>
        <v>0</v>
      </c>
      <c r="BC1126" s="27">
        <f t="shared" si="3371"/>
        <v>55.121835148950645</v>
      </c>
      <c r="BD1126" s="28">
        <f t="shared" si="3372"/>
        <v>0</v>
      </c>
      <c r="BE1126" s="25"/>
      <c r="BF1126" s="25">
        <f t="shared" si="3373"/>
        <v>55.121835148950645</v>
      </c>
      <c r="BG1126" s="28">
        <f t="shared" si="3374"/>
        <v>0</v>
      </c>
      <c r="BH1126" s="25"/>
      <c r="BI1126" s="25">
        <f t="shared" si="3375"/>
        <v>55.662029133410364</v>
      </c>
      <c r="BJ1126" s="28">
        <f t="shared" si="3376"/>
        <v>0</v>
      </c>
      <c r="BK1126" s="25"/>
      <c r="BL1126" s="25">
        <f t="shared" si="3377"/>
        <v>56.207517018917784</v>
      </c>
      <c r="BM1126" s="28">
        <f t="shared" si="3378"/>
        <v>0</v>
      </c>
      <c r="CZ1126" s="30"/>
      <c r="DA1126" s="30"/>
      <c r="DB1126" s="30"/>
      <c r="DC1126" s="30"/>
      <c r="DD1126" s="30"/>
      <c r="DE1126" s="30"/>
      <c r="DF1126" s="30"/>
      <c r="DG1126" s="30"/>
      <c r="DH1126" s="30"/>
      <c r="DI1126" s="30"/>
      <c r="DJ1126" s="30"/>
      <c r="DK1126" s="30"/>
      <c r="DL1126" s="30"/>
      <c r="DM1126" s="30"/>
      <c r="DN1126" s="30"/>
      <c r="DO1126" s="30"/>
      <c r="DP1126" s="30"/>
      <c r="DQ1126" s="30"/>
      <c r="DR1126" s="30"/>
      <c r="DS1126" s="30"/>
      <c r="DT1126" s="30"/>
      <c r="DU1126" s="30"/>
      <c r="DV1126" s="30"/>
      <c r="DW1126" s="30"/>
      <c r="DX1126" s="30"/>
      <c r="DY1126" s="30"/>
      <c r="DZ1126" s="30"/>
      <c r="EA1126" s="30"/>
      <c r="EB1126" s="30"/>
      <c r="EC1126" s="30"/>
      <c r="ED1126" s="30"/>
      <c r="EE1126" s="30"/>
      <c r="EF1126" s="30"/>
      <c r="EG1126" s="30"/>
      <c r="EH1126" s="30"/>
      <c r="EI1126" s="30"/>
      <c r="EJ1126" s="30"/>
      <c r="EK1126" s="30"/>
      <c r="EL1126" s="30"/>
      <c r="EM1126" s="30"/>
      <c r="EN1126" s="30"/>
      <c r="EO1126" s="30"/>
      <c r="EP1126" s="30"/>
      <c r="EQ1126" s="30"/>
      <c r="ER1126" s="30"/>
      <c r="ES1126" s="30"/>
      <c r="ET1126" s="30"/>
      <c r="EU1126" s="30"/>
      <c r="EV1126" s="30"/>
      <c r="EW1126" s="30"/>
      <c r="EX1126" s="30"/>
      <c r="EY1126" s="30"/>
      <c r="EZ1126" s="30"/>
      <c r="FA1126" s="30"/>
      <c r="FB1126" s="30"/>
      <c r="FC1126" s="30"/>
      <c r="FD1126" s="30"/>
      <c r="FE1126" s="30"/>
      <c r="FF1126" s="30"/>
      <c r="FG1126" s="30"/>
      <c r="FH1126" s="30"/>
      <c r="FI1126" s="30"/>
    </row>
    <row r="1127" spans="1:165" s="29" customFormat="1" ht="24.95" customHeight="1" x14ac:dyDescent="0.15">
      <c r="A1127" s="23" t="s">
        <v>58</v>
      </c>
      <c r="B1127" s="23" t="s">
        <v>2832</v>
      </c>
      <c r="C1127" s="23" t="s">
        <v>2833</v>
      </c>
      <c r="D1127" s="23"/>
      <c r="E1127" s="23" t="s">
        <v>465</v>
      </c>
      <c r="F1127" s="110"/>
      <c r="G1127" s="23">
        <v>16</v>
      </c>
      <c r="H1127" s="23"/>
      <c r="I1127" s="23"/>
      <c r="J1127" s="23"/>
      <c r="K1127" s="23"/>
      <c r="L1127" s="23"/>
      <c r="M1127" s="94">
        <v>65</v>
      </c>
      <c r="N1127" s="94"/>
      <c r="O1127" s="24">
        <f t="shared" si="3340"/>
        <v>16</v>
      </c>
      <c r="P1127" s="25">
        <f t="shared" si="3341"/>
        <v>68.618335880639918</v>
      </c>
      <c r="Q1127" s="26">
        <f t="shared" si="3342"/>
        <v>1081.3712145513491</v>
      </c>
      <c r="R1127" s="27">
        <f t="shared" si="3343"/>
        <v>0</v>
      </c>
      <c r="S1127" s="27">
        <f t="shared" si="3344"/>
        <v>65.637</v>
      </c>
      <c r="T1127" s="28">
        <f t="shared" si="3345"/>
        <v>0</v>
      </c>
      <c r="U1127" s="25"/>
      <c r="V1127" s="25">
        <f t="shared" si="3346"/>
        <v>65.637</v>
      </c>
      <c r="W1127" s="28">
        <f t="shared" si="3347"/>
        <v>0</v>
      </c>
      <c r="X1127" s="25"/>
      <c r="Y1127" s="25">
        <f t="shared" si="3348"/>
        <v>66.280242600000008</v>
      </c>
      <c r="Z1127" s="28">
        <f t="shared" si="3349"/>
        <v>0</v>
      </c>
      <c r="AA1127" s="25"/>
      <c r="AB1127" s="25">
        <f t="shared" si="3350"/>
        <v>66.929788977480015</v>
      </c>
      <c r="AC1127" s="28">
        <f t="shared" si="3351"/>
        <v>0</v>
      </c>
      <c r="AD1127" s="27">
        <f t="shared" si="3352"/>
        <v>16</v>
      </c>
      <c r="AE1127" s="27">
        <f t="shared" si="3353"/>
        <v>67.58570090945932</v>
      </c>
      <c r="AF1127" s="28">
        <f t="shared" si="3354"/>
        <v>1081.3712145513491</v>
      </c>
      <c r="AG1127" s="25">
        <v>16</v>
      </c>
      <c r="AH1127" s="25">
        <f t="shared" si="3355"/>
        <v>67.58570090945932</v>
      </c>
      <c r="AI1127" s="28">
        <f t="shared" si="3356"/>
        <v>1081.3712145513491</v>
      </c>
      <c r="AJ1127" s="25"/>
      <c r="AK1127" s="25">
        <f t="shared" si="3357"/>
        <v>68.24804077837203</v>
      </c>
      <c r="AL1127" s="28">
        <f t="shared" si="3358"/>
        <v>0</v>
      </c>
      <c r="AM1127" s="25"/>
      <c r="AN1127" s="25">
        <f t="shared" si="3359"/>
        <v>68.916871578000084</v>
      </c>
      <c r="AO1127" s="28">
        <f t="shared" si="3360"/>
        <v>0</v>
      </c>
      <c r="AP1127" s="27">
        <f t="shared" si="3361"/>
        <v>0</v>
      </c>
      <c r="AQ1127" s="27">
        <f t="shared" si="3362"/>
        <v>69.592256919464489</v>
      </c>
      <c r="AR1127" s="28">
        <f t="shared" si="3363"/>
        <v>0</v>
      </c>
      <c r="AS1127" s="25"/>
      <c r="AT1127" s="25">
        <f t="shared" si="3364"/>
        <v>69.592256919464489</v>
      </c>
      <c r="AU1127" s="28">
        <f t="shared" si="3365"/>
        <v>0</v>
      </c>
      <c r="AV1127" s="25"/>
      <c r="AW1127" s="25">
        <f t="shared" si="3366"/>
        <v>70.274261037275238</v>
      </c>
      <c r="AX1127" s="28">
        <f t="shared" si="3367"/>
        <v>0</v>
      </c>
      <c r="AY1127" s="25"/>
      <c r="AZ1127" s="25">
        <f t="shared" si="3368"/>
        <v>70.962948795440539</v>
      </c>
      <c r="BA1127" s="28">
        <f t="shared" si="3369"/>
        <v>0</v>
      </c>
      <c r="BB1127" s="27">
        <f t="shared" si="3370"/>
        <v>0</v>
      </c>
      <c r="BC1127" s="27">
        <f t="shared" si="3371"/>
        <v>71.658385693635864</v>
      </c>
      <c r="BD1127" s="28">
        <f t="shared" si="3372"/>
        <v>0</v>
      </c>
      <c r="BE1127" s="25"/>
      <c r="BF1127" s="25">
        <f t="shared" si="3373"/>
        <v>71.658385693635864</v>
      </c>
      <c r="BG1127" s="28">
        <f t="shared" si="3374"/>
        <v>0</v>
      </c>
      <c r="BH1127" s="25"/>
      <c r="BI1127" s="25">
        <f t="shared" si="3375"/>
        <v>72.360637873433504</v>
      </c>
      <c r="BJ1127" s="28">
        <f t="shared" si="3376"/>
        <v>0</v>
      </c>
      <c r="BK1127" s="25"/>
      <c r="BL1127" s="25">
        <f t="shared" si="3377"/>
        <v>73.069772124593158</v>
      </c>
      <c r="BM1127" s="28">
        <f t="shared" si="3378"/>
        <v>0</v>
      </c>
      <c r="CZ1127" s="30"/>
      <c r="DA1127" s="30"/>
      <c r="DB1127" s="30"/>
      <c r="DC1127" s="30"/>
      <c r="DD1127" s="30"/>
      <c r="DE1127" s="30"/>
      <c r="DF1127" s="30"/>
      <c r="DG1127" s="30"/>
      <c r="DH1127" s="30"/>
      <c r="DI1127" s="30"/>
      <c r="DJ1127" s="30"/>
      <c r="DK1127" s="30"/>
      <c r="DL1127" s="30"/>
      <c r="DM1127" s="30"/>
      <c r="DN1127" s="30"/>
      <c r="DO1127" s="30"/>
      <c r="DP1127" s="30"/>
      <c r="DQ1127" s="30"/>
      <c r="DR1127" s="30"/>
      <c r="DS1127" s="30"/>
      <c r="DT1127" s="30"/>
      <c r="DU1127" s="30"/>
      <c r="DV1127" s="30"/>
      <c r="DW1127" s="30"/>
      <c r="DX1127" s="30"/>
      <c r="DY1127" s="30"/>
      <c r="DZ1127" s="30"/>
      <c r="EA1127" s="30"/>
      <c r="EB1127" s="30"/>
      <c r="EC1127" s="30"/>
      <c r="ED1127" s="30"/>
      <c r="EE1127" s="30"/>
      <c r="EF1127" s="30"/>
      <c r="EG1127" s="30"/>
      <c r="EH1127" s="30"/>
      <c r="EI1127" s="30"/>
      <c r="EJ1127" s="30"/>
      <c r="EK1127" s="30"/>
      <c r="EL1127" s="30"/>
      <c r="EM1127" s="30"/>
      <c r="EN1127" s="30"/>
      <c r="EO1127" s="30"/>
      <c r="EP1127" s="30"/>
      <c r="EQ1127" s="30"/>
      <c r="ER1127" s="30"/>
      <c r="ES1127" s="30"/>
      <c r="ET1127" s="30"/>
      <c r="EU1127" s="30"/>
      <c r="EV1127" s="30"/>
      <c r="EW1127" s="30"/>
      <c r="EX1127" s="30"/>
      <c r="EY1127" s="30"/>
      <c r="EZ1127" s="30"/>
      <c r="FA1127" s="30"/>
      <c r="FB1127" s="30"/>
      <c r="FC1127" s="30"/>
      <c r="FD1127" s="30"/>
      <c r="FE1127" s="30"/>
      <c r="FF1127" s="30"/>
      <c r="FG1127" s="30"/>
      <c r="FH1127" s="30"/>
      <c r="FI1127" s="30"/>
    </row>
    <row r="1128" spans="1:165" s="29" customFormat="1" ht="24.95" customHeight="1" x14ac:dyDescent="0.15">
      <c r="A1128" s="23" t="s">
        <v>58</v>
      </c>
      <c r="B1128" s="23" t="s">
        <v>2834</v>
      </c>
      <c r="C1128" s="23" t="s">
        <v>2835</v>
      </c>
      <c r="D1128" s="23" t="s">
        <v>2836</v>
      </c>
      <c r="E1128" s="23" t="s">
        <v>465</v>
      </c>
      <c r="F1128" s="110">
        <v>48</v>
      </c>
      <c r="G1128" s="23"/>
      <c r="H1128" s="23"/>
      <c r="I1128" s="23"/>
      <c r="J1128" s="23"/>
      <c r="K1128" s="23"/>
      <c r="L1128" s="23"/>
      <c r="M1128" s="94">
        <v>78</v>
      </c>
      <c r="N1128" s="94">
        <v>10</v>
      </c>
      <c r="O1128" s="24">
        <f t="shared" si="3340"/>
        <v>48</v>
      </c>
      <c r="P1128" s="25">
        <f t="shared" si="3341"/>
        <v>82.342003056767879</v>
      </c>
      <c r="Q1128" s="26">
        <f t="shared" si="3342"/>
        <v>3894.0471903153366</v>
      </c>
      <c r="R1128" s="27">
        <f t="shared" si="3343"/>
        <v>16</v>
      </c>
      <c r="S1128" s="27">
        <f t="shared" si="3344"/>
        <v>78.764400000000009</v>
      </c>
      <c r="T1128" s="28">
        <f t="shared" si="3345"/>
        <v>1260.2304000000001</v>
      </c>
      <c r="U1128" s="25"/>
      <c r="V1128" s="25">
        <f t="shared" si="3346"/>
        <v>78.764400000000009</v>
      </c>
      <c r="W1128" s="28">
        <f t="shared" si="3347"/>
        <v>0</v>
      </c>
      <c r="X1128" s="25">
        <v>16</v>
      </c>
      <c r="Y1128" s="25">
        <f t="shared" si="3348"/>
        <v>79.536291120000016</v>
      </c>
      <c r="Z1128" s="28">
        <f t="shared" si="3349"/>
        <v>1272.5806579200002</v>
      </c>
      <c r="AA1128" s="25"/>
      <c r="AB1128" s="25">
        <f t="shared" si="3350"/>
        <v>80.315746772976013</v>
      </c>
      <c r="AC1128" s="28">
        <f t="shared" si="3351"/>
        <v>0</v>
      </c>
      <c r="AD1128" s="27">
        <f t="shared" si="3352"/>
        <v>16</v>
      </c>
      <c r="AE1128" s="27">
        <f t="shared" si="3353"/>
        <v>81.102841091351181</v>
      </c>
      <c r="AF1128" s="28">
        <f t="shared" si="3354"/>
        <v>1297.6454574616189</v>
      </c>
      <c r="AG1128" s="25"/>
      <c r="AH1128" s="25">
        <f t="shared" si="3355"/>
        <v>81.102841091351181</v>
      </c>
      <c r="AI1128" s="28">
        <f t="shared" si="3356"/>
        <v>0</v>
      </c>
      <c r="AJ1128" s="25">
        <v>16</v>
      </c>
      <c r="AK1128" s="25">
        <f t="shared" si="3357"/>
        <v>81.89764893404643</v>
      </c>
      <c r="AL1128" s="28">
        <f t="shared" si="3358"/>
        <v>1310.3623829447429</v>
      </c>
      <c r="AM1128" s="25"/>
      <c r="AN1128" s="25">
        <f t="shared" si="3359"/>
        <v>82.700245893600083</v>
      </c>
      <c r="AO1128" s="28">
        <f t="shared" si="3360"/>
        <v>0</v>
      </c>
      <c r="AP1128" s="27">
        <f t="shared" si="3361"/>
        <v>16</v>
      </c>
      <c r="AQ1128" s="27">
        <f t="shared" si="3362"/>
        <v>83.510708303357362</v>
      </c>
      <c r="AR1128" s="28">
        <f t="shared" si="3363"/>
        <v>1336.1713328537178</v>
      </c>
      <c r="AS1128" s="25"/>
      <c r="AT1128" s="25">
        <f t="shared" si="3364"/>
        <v>83.510708303357362</v>
      </c>
      <c r="AU1128" s="28">
        <f t="shared" si="3365"/>
        <v>0</v>
      </c>
      <c r="AV1128" s="25">
        <v>16</v>
      </c>
      <c r="AW1128" s="25">
        <f t="shared" si="3366"/>
        <v>84.329113244730266</v>
      </c>
      <c r="AX1128" s="28">
        <f t="shared" si="3367"/>
        <v>1349.2658119156843</v>
      </c>
      <c r="AY1128" s="25"/>
      <c r="AZ1128" s="25">
        <f t="shared" si="3368"/>
        <v>85.155538554528619</v>
      </c>
      <c r="BA1128" s="28">
        <f t="shared" si="3369"/>
        <v>0</v>
      </c>
      <c r="BB1128" s="27">
        <f t="shared" si="3370"/>
        <v>0</v>
      </c>
      <c r="BC1128" s="27">
        <f t="shared" si="3371"/>
        <v>85.990062832362995</v>
      </c>
      <c r="BD1128" s="28">
        <f t="shared" si="3372"/>
        <v>0</v>
      </c>
      <c r="BE1128" s="25"/>
      <c r="BF1128" s="25">
        <f t="shared" si="3373"/>
        <v>85.990062832362995</v>
      </c>
      <c r="BG1128" s="28">
        <f t="shared" si="3374"/>
        <v>0</v>
      </c>
      <c r="BH1128" s="25"/>
      <c r="BI1128" s="25">
        <f t="shared" si="3375"/>
        <v>86.832765448120156</v>
      </c>
      <c r="BJ1128" s="28">
        <f t="shared" si="3376"/>
        <v>0</v>
      </c>
      <c r="BK1128" s="25"/>
      <c r="BL1128" s="25">
        <f t="shared" si="3377"/>
        <v>87.683726549511732</v>
      </c>
      <c r="BM1128" s="28">
        <f t="shared" si="3378"/>
        <v>0</v>
      </c>
      <c r="CZ1128" s="30"/>
      <c r="DA1128" s="30"/>
      <c r="DB1128" s="30"/>
      <c r="DC1128" s="30"/>
      <c r="DD1128" s="30"/>
      <c r="DE1128" s="30"/>
      <c r="DF1128" s="30"/>
      <c r="DG1128" s="30"/>
      <c r="DH1128" s="30"/>
      <c r="DI1128" s="30"/>
      <c r="DJ1128" s="30"/>
      <c r="DK1128" s="30"/>
      <c r="DL1128" s="30"/>
      <c r="DM1128" s="30"/>
      <c r="DN1128" s="30"/>
      <c r="DO1128" s="30"/>
      <c r="DP1128" s="30"/>
      <c r="DQ1128" s="30"/>
      <c r="DR1128" s="30"/>
      <c r="DS1128" s="30"/>
      <c r="DT1128" s="30"/>
      <c r="DU1128" s="30"/>
      <c r="DV1128" s="30"/>
      <c r="DW1128" s="30"/>
      <c r="DX1128" s="30"/>
      <c r="DY1128" s="30"/>
      <c r="DZ1128" s="30"/>
      <c r="EA1128" s="30"/>
      <c r="EB1128" s="30"/>
      <c r="EC1128" s="30"/>
      <c r="ED1128" s="30"/>
      <c r="EE1128" s="30"/>
      <c r="EF1128" s="30"/>
      <c r="EG1128" s="30"/>
      <c r="EH1128" s="30"/>
      <c r="EI1128" s="30"/>
      <c r="EJ1128" s="30"/>
      <c r="EK1128" s="30"/>
      <c r="EL1128" s="30"/>
      <c r="EM1128" s="30"/>
      <c r="EN1128" s="30"/>
      <c r="EO1128" s="30"/>
      <c r="EP1128" s="30"/>
      <c r="EQ1128" s="30"/>
      <c r="ER1128" s="30"/>
      <c r="ES1128" s="30"/>
      <c r="ET1128" s="30"/>
      <c r="EU1128" s="30"/>
      <c r="EV1128" s="30"/>
      <c r="EW1128" s="30"/>
      <c r="EX1128" s="30"/>
      <c r="EY1128" s="30"/>
      <c r="EZ1128" s="30"/>
      <c r="FA1128" s="30"/>
      <c r="FB1128" s="30"/>
      <c r="FC1128" s="30"/>
      <c r="FD1128" s="30"/>
      <c r="FE1128" s="30"/>
      <c r="FF1128" s="30"/>
      <c r="FG1128" s="30"/>
      <c r="FH1128" s="30"/>
      <c r="FI1128" s="30"/>
    </row>
    <row r="1129" spans="1:165" s="29" customFormat="1" ht="24.95" customHeight="1" x14ac:dyDescent="0.15">
      <c r="A1129" s="23" t="s">
        <v>58</v>
      </c>
      <c r="B1129" s="23" t="s">
        <v>2837</v>
      </c>
      <c r="C1129" s="23" t="s">
        <v>2838</v>
      </c>
      <c r="D1129" s="23"/>
      <c r="E1129" s="23" t="s">
        <v>465</v>
      </c>
      <c r="F1129" s="110"/>
      <c r="G1129" s="23">
        <v>4</v>
      </c>
      <c r="H1129" s="23"/>
      <c r="I1129" s="23"/>
      <c r="J1129" s="23"/>
      <c r="K1129" s="23"/>
      <c r="L1129" s="23"/>
      <c r="M1129" s="94">
        <v>110</v>
      </c>
      <c r="N1129" s="94"/>
      <c r="O1129" s="24">
        <f t="shared" si="3340"/>
        <v>4</v>
      </c>
      <c r="P1129" s="25">
        <f t="shared" si="3341"/>
        <v>116.12333764415986</v>
      </c>
      <c r="Q1129" s="26">
        <f t="shared" si="3342"/>
        <v>444.31200000000001</v>
      </c>
      <c r="R1129" s="27">
        <f t="shared" si="3343"/>
        <v>4</v>
      </c>
      <c r="S1129" s="27">
        <f t="shared" si="3344"/>
        <v>111.078</v>
      </c>
      <c r="T1129" s="28">
        <f t="shared" si="3345"/>
        <v>444.31200000000001</v>
      </c>
      <c r="U1129" s="25"/>
      <c r="V1129" s="25">
        <f t="shared" si="3346"/>
        <v>111.078</v>
      </c>
      <c r="W1129" s="28">
        <f t="shared" si="3347"/>
        <v>0</v>
      </c>
      <c r="X1129" s="25"/>
      <c r="Y1129" s="25">
        <f t="shared" si="3348"/>
        <v>112.16656440000001</v>
      </c>
      <c r="Z1129" s="28">
        <f t="shared" si="3349"/>
        <v>0</v>
      </c>
      <c r="AA1129" s="25">
        <v>4</v>
      </c>
      <c r="AB1129" s="25">
        <f t="shared" si="3350"/>
        <v>113.26579673112002</v>
      </c>
      <c r="AC1129" s="28">
        <f t="shared" si="3351"/>
        <v>453.06318692448008</v>
      </c>
      <c r="AD1129" s="27">
        <f t="shared" si="3352"/>
        <v>0</v>
      </c>
      <c r="AE1129" s="27">
        <f t="shared" si="3353"/>
        <v>114.375801539085</v>
      </c>
      <c r="AF1129" s="28">
        <f t="shared" si="3354"/>
        <v>0</v>
      </c>
      <c r="AG1129" s="25"/>
      <c r="AH1129" s="25">
        <f t="shared" si="3355"/>
        <v>114.375801539085</v>
      </c>
      <c r="AI1129" s="28">
        <f t="shared" si="3356"/>
        <v>0</v>
      </c>
      <c r="AJ1129" s="25"/>
      <c r="AK1129" s="25">
        <f t="shared" si="3357"/>
        <v>115.49668439416804</v>
      </c>
      <c r="AL1129" s="28">
        <f t="shared" si="3358"/>
        <v>0</v>
      </c>
      <c r="AM1129" s="25"/>
      <c r="AN1129" s="25">
        <f t="shared" si="3359"/>
        <v>116.62855190123089</v>
      </c>
      <c r="AO1129" s="28">
        <f t="shared" si="3360"/>
        <v>0</v>
      </c>
      <c r="AP1129" s="27">
        <f t="shared" si="3361"/>
        <v>0</v>
      </c>
      <c r="AQ1129" s="27">
        <f t="shared" si="3362"/>
        <v>117.77151170986296</v>
      </c>
      <c r="AR1129" s="28">
        <f t="shared" si="3363"/>
        <v>0</v>
      </c>
      <c r="AS1129" s="25"/>
      <c r="AT1129" s="25">
        <f t="shared" si="3364"/>
        <v>117.77151170986296</v>
      </c>
      <c r="AU1129" s="28">
        <f t="shared" si="3365"/>
        <v>0</v>
      </c>
      <c r="AV1129" s="25"/>
      <c r="AW1129" s="25">
        <f t="shared" si="3366"/>
        <v>118.92567252461963</v>
      </c>
      <c r="AX1129" s="28">
        <f t="shared" si="3367"/>
        <v>0</v>
      </c>
      <c r="AY1129" s="25"/>
      <c r="AZ1129" s="25">
        <f t="shared" si="3368"/>
        <v>120.0911441153609</v>
      </c>
      <c r="BA1129" s="28">
        <f t="shared" si="3369"/>
        <v>0</v>
      </c>
      <c r="BB1129" s="27">
        <f t="shared" si="3370"/>
        <v>0</v>
      </c>
      <c r="BC1129" s="27">
        <f t="shared" si="3371"/>
        <v>121.26803732769145</v>
      </c>
      <c r="BD1129" s="28">
        <f t="shared" si="3372"/>
        <v>0</v>
      </c>
      <c r="BE1129" s="25"/>
      <c r="BF1129" s="25">
        <f t="shared" si="3373"/>
        <v>121.26803732769145</v>
      </c>
      <c r="BG1129" s="28">
        <f t="shared" si="3374"/>
        <v>0</v>
      </c>
      <c r="BH1129" s="25"/>
      <c r="BI1129" s="25">
        <f t="shared" si="3375"/>
        <v>122.45646409350283</v>
      </c>
      <c r="BJ1129" s="28">
        <f t="shared" si="3376"/>
        <v>0</v>
      </c>
      <c r="BK1129" s="25"/>
      <c r="BL1129" s="25">
        <f t="shared" si="3377"/>
        <v>123.65653744161916</v>
      </c>
      <c r="BM1129" s="28">
        <f t="shared" si="3378"/>
        <v>0</v>
      </c>
      <c r="CZ1129" s="30"/>
      <c r="DA1129" s="30"/>
      <c r="DB1129" s="30"/>
      <c r="DC1129" s="30"/>
      <c r="DD1129" s="30"/>
      <c r="DE1129" s="30"/>
      <c r="DF1129" s="30"/>
      <c r="DG1129" s="30"/>
      <c r="DH1129" s="30"/>
      <c r="DI1129" s="30"/>
      <c r="DJ1129" s="30"/>
      <c r="DK1129" s="30"/>
      <c r="DL1129" s="30"/>
      <c r="DM1129" s="30"/>
      <c r="DN1129" s="30"/>
      <c r="DO1129" s="30"/>
      <c r="DP1129" s="30"/>
      <c r="DQ1129" s="30"/>
      <c r="DR1129" s="30"/>
      <c r="DS1129" s="30"/>
      <c r="DT1129" s="30"/>
      <c r="DU1129" s="30"/>
      <c r="DV1129" s="30"/>
      <c r="DW1129" s="30"/>
      <c r="DX1129" s="30"/>
      <c r="DY1129" s="30"/>
      <c r="DZ1129" s="30"/>
      <c r="EA1129" s="30"/>
      <c r="EB1129" s="30"/>
      <c r="EC1129" s="30"/>
      <c r="ED1129" s="30"/>
      <c r="EE1129" s="30"/>
      <c r="EF1129" s="30"/>
      <c r="EG1129" s="30"/>
      <c r="EH1129" s="30"/>
      <c r="EI1129" s="30"/>
      <c r="EJ1129" s="30"/>
      <c r="EK1129" s="30"/>
      <c r="EL1129" s="30"/>
      <c r="EM1129" s="30"/>
      <c r="EN1129" s="30"/>
      <c r="EO1129" s="30"/>
      <c r="EP1129" s="30"/>
      <c r="EQ1129" s="30"/>
      <c r="ER1129" s="30"/>
      <c r="ES1129" s="30"/>
      <c r="ET1129" s="30"/>
      <c r="EU1129" s="30"/>
      <c r="EV1129" s="30"/>
      <c r="EW1129" s="30"/>
      <c r="EX1129" s="30"/>
      <c r="EY1129" s="30"/>
      <c r="EZ1129" s="30"/>
      <c r="FA1129" s="30"/>
      <c r="FB1129" s="30"/>
      <c r="FC1129" s="30"/>
      <c r="FD1129" s="30"/>
      <c r="FE1129" s="30"/>
      <c r="FF1129" s="30"/>
      <c r="FG1129" s="30"/>
      <c r="FH1129" s="30"/>
      <c r="FI1129" s="30"/>
    </row>
    <row r="1130" spans="1:165" s="29" customFormat="1" ht="24.95" customHeight="1" x14ac:dyDescent="0.15">
      <c r="A1130" s="23" t="s">
        <v>58</v>
      </c>
      <c r="B1130" s="23" t="s">
        <v>2839</v>
      </c>
      <c r="C1130" s="23" t="s">
        <v>2840</v>
      </c>
      <c r="D1130" s="23" t="s">
        <v>2819</v>
      </c>
      <c r="E1130" s="23" t="s">
        <v>465</v>
      </c>
      <c r="F1130" s="110"/>
      <c r="G1130" s="23">
        <v>2</v>
      </c>
      <c r="H1130" s="23"/>
      <c r="I1130" s="23"/>
      <c r="J1130" s="23"/>
      <c r="K1130" s="23"/>
      <c r="L1130" s="23"/>
      <c r="M1130" s="94">
        <v>3500</v>
      </c>
      <c r="N1130" s="94"/>
      <c r="O1130" s="24">
        <f t="shared" si="3340"/>
        <v>2</v>
      </c>
      <c r="P1130" s="25">
        <f t="shared" si="3341"/>
        <v>3694.8334704959948</v>
      </c>
      <c r="Q1130" s="26">
        <f t="shared" si="3342"/>
        <v>7068.6</v>
      </c>
      <c r="R1130" s="27">
        <f t="shared" si="3343"/>
        <v>2</v>
      </c>
      <c r="S1130" s="27">
        <f t="shared" si="3344"/>
        <v>3534.3</v>
      </c>
      <c r="T1130" s="28">
        <f t="shared" si="3345"/>
        <v>7068.6</v>
      </c>
      <c r="U1130" s="25"/>
      <c r="V1130" s="25">
        <f t="shared" si="3346"/>
        <v>3534.3</v>
      </c>
      <c r="W1130" s="28">
        <f t="shared" si="3347"/>
        <v>0</v>
      </c>
      <c r="X1130" s="25"/>
      <c r="Y1130" s="25">
        <f t="shared" si="3348"/>
        <v>3568.9361400000003</v>
      </c>
      <c r="Z1130" s="28">
        <f t="shared" si="3349"/>
        <v>0</v>
      </c>
      <c r="AA1130" s="25">
        <v>2</v>
      </c>
      <c r="AB1130" s="25">
        <f t="shared" si="3350"/>
        <v>3603.9117141720003</v>
      </c>
      <c r="AC1130" s="28">
        <f t="shared" si="3351"/>
        <v>7207.8234283440006</v>
      </c>
      <c r="AD1130" s="27">
        <f t="shared" si="3352"/>
        <v>0</v>
      </c>
      <c r="AE1130" s="27">
        <f t="shared" si="3353"/>
        <v>3639.2300489708859</v>
      </c>
      <c r="AF1130" s="28">
        <f t="shared" si="3354"/>
        <v>0</v>
      </c>
      <c r="AG1130" s="25"/>
      <c r="AH1130" s="25">
        <f t="shared" si="3355"/>
        <v>3639.2300489708859</v>
      </c>
      <c r="AI1130" s="28">
        <f t="shared" si="3356"/>
        <v>0</v>
      </c>
      <c r="AJ1130" s="25"/>
      <c r="AK1130" s="25">
        <f t="shared" si="3357"/>
        <v>3674.8945034508006</v>
      </c>
      <c r="AL1130" s="28">
        <f t="shared" si="3358"/>
        <v>0</v>
      </c>
      <c r="AM1130" s="25"/>
      <c r="AN1130" s="25">
        <f t="shared" si="3359"/>
        <v>3710.9084695846186</v>
      </c>
      <c r="AO1130" s="28">
        <f t="shared" si="3360"/>
        <v>0</v>
      </c>
      <c r="AP1130" s="27">
        <f t="shared" si="3361"/>
        <v>0</v>
      </c>
      <c r="AQ1130" s="27">
        <f t="shared" si="3362"/>
        <v>3747.2753725865482</v>
      </c>
      <c r="AR1130" s="28">
        <f t="shared" si="3363"/>
        <v>0</v>
      </c>
      <c r="AS1130" s="25"/>
      <c r="AT1130" s="25">
        <f t="shared" si="3364"/>
        <v>3747.2753725865482</v>
      </c>
      <c r="AU1130" s="28">
        <f t="shared" si="3365"/>
        <v>0</v>
      </c>
      <c r="AV1130" s="25">
        <v>0</v>
      </c>
      <c r="AW1130" s="25">
        <f t="shared" si="3366"/>
        <v>3783.9986712378964</v>
      </c>
      <c r="AX1130" s="28">
        <f t="shared" si="3367"/>
        <v>0</v>
      </c>
      <c r="AY1130" s="25"/>
      <c r="AZ1130" s="25">
        <f t="shared" si="3368"/>
        <v>3821.0818582160277</v>
      </c>
      <c r="BA1130" s="28">
        <f t="shared" si="3369"/>
        <v>0</v>
      </c>
      <c r="BB1130" s="27">
        <f t="shared" si="3370"/>
        <v>0</v>
      </c>
      <c r="BC1130" s="27">
        <f t="shared" si="3371"/>
        <v>3858.5284604265448</v>
      </c>
      <c r="BD1130" s="28">
        <f t="shared" si="3372"/>
        <v>0</v>
      </c>
      <c r="BE1130" s="25"/>
      <c r="BF1130" s="25">
        <f t="shared" si="3373"/>
        <v>3858.5284604265448</v>
      </c>
      <c r="BG1130" s="28">
        <f t="shared" si="3374"/>
        <v>0</v>
      </c>
      <c r="BH1130" s="25"/>
      <c r="BI1130" s="25">
        <f t="shared" si="3375"/>
        <v>3896.342039338725</v>
      </c>
      <c r="BJ1130" s="28">
        <f t="shared" si="3376"/>
        <v>0</v>
      </c>
      <c r="BK1130" s="25"/>
      <c r="BL1130" s="25">
        <f t="shared" si="3377"/>
        <v>3934.5261913242448</v>
      </c>
      <c r="BM1130" s="28">
        <f t="shared" si="3378"/>
        <v>0</v>
      </c>
      <c r="CZ1130" s="30"/>
      <c r="DA1130" s="30"/>
      <c r="DB1130" s="30"/>
      <c r="DC1130" s="30"/>
      <c r="DD1130" s="30"/>
      <c r="DE1130" s="30"/>
      <c r="DF1130" s="30"/>
      <c r="DG1130" s="30"/>
      <c r="DH1130" s="30"/>
      <c r="DI1130" s="30"/>
      <c r="DJ1130" s="30"/>
      <c r="DK1130" s="30"/>
      <c r="DL1130" s="30"/>
      <c r="DM1130" s="30"/>
      <c r="DN1130" s="30"/>
      <c r="DO1130" s="30"/>
      <c r="DP1130" s="30"/>
      <c r="DQ1130" s="30"/>
      <c r="DR1130" s="30"/>
      <c r="DS1130" s="30"/>
      <c r="DT1130" s="30"/>
      <c r="DU1130" s="30"/>
      <c r="DV1130" s="30"/>
      <c r="DW1130" s="30"/>
      <c r="DX1130" s="30"/>
      <c r="DY1130" s="30"/>
      <c r="DZ1130" s="30"/>
      <c r="EA1130" s="30"/>
      <c r="EB1130" s="30"/>
      <c r="EC1130" s="30"/>
      <c r="ED1130" s="30"/>
      <c r="EE1130" s="30"/>
      <c r="EF1130" s="30"/>
      <c r="EG1130" s="30"/>
      <c r="EH1130" s="30"/>
      <c r="EI1130" s="30"/>
      <c r="EJ1130" s="30"/>
      <c r="EK1130" s="30"/>
      <c r="EL1130" s="30"/>
      <c r="EM1130" s="30"/>
      <c r="EN1130" s="30"/>
      <c r="EO1130" s="30"/>
      <c r="EP1130" s="30"/>
      <c r="EQ1130" s="30"/>
      <c r="ER1130" s="30"/>
      <c r="ES1130" s="30"/>
      <c r="ET1130" s="30"/>
      <c r="EU1130" s="30"/>
      <c r="EV1130" s="30"/>
      <c r="EW1130" s="30"/>
      <c r="EX1130" s="30"/>
      <c r="EY1130" s="30"/>
      <c r="EZ1130" s="30"/>
      <c r="FA1130" s="30"/>
      <c r="FB1130" s="30"/>
      <c r="FC1130" s="30"/>
      <c r="FD1130" s="30"/>
      <c r="FE1130" s="30"/>
      <c r="FF1130" s="30"/>
      <c r="FG1130" s="30"/>
      <c r="FH1130" s="30"/>
      <c r="FI1130" s="30"/>
    </row>
    <row r="1131" spans="1:165" s="29" customFormat="1" ht="24.95" customHeight="1" x14ac:dyDescent="0.15">
      <c r="A1131" s="23" t="s">
        <v>58</v>
      </c>
      <c r="B1131" s="23" t="s">
        <v>2841</v>
      </c>
      <c r="C1131" s="23" t="s">
        <v>2842</v>
      </c>
      <c r="D1131" s="23" t="s">
        <v>2843</v>
      </c>
      <c r="E1131" s="23" t="s">
        <v>465</v>
      </c>
      <c r="F1131" s="110"/>
      <c r="G1131" s="23">
        <v>4</v>
      </c>
      <c r="H1131" s="23"/>
      <c r="I1131" s="23"/>
      <c r="J1131" s="23"/>
      <c r="K1131" s="23"/>
      <c r="L1131" s="23"/>
      <c r="M1131" s="94">
        <v>2600</v>
      </c>
      <c r="N1131" s="94"/>
      <c r="O1131" s="24">
        <f t="shared" si="3340"/>
        <v>4</v>
      </c>
      <c r="P1131" s="25">
        <f t="shared" si="3341"/>
        <v>2744.7334352255957</v>
      </c>
      <c r="Q1131" s="26">
        <f t="shared" si="3342"/>
        <v>10579.868036378371</v>
      </c>
      <c r="R1131" s="27">
        <f t="shared" si="3343"/>
        <v>3</v>
      </c>
      <c r="S1131" s="27">
        <f t="shared" si="3344"/>
        <v>2625.48</v>
      </c>
      <c r="T1131" s="28">
        <f t="shared" si="3345"/>
        <v>7876.4400000000005</v>
      </c>
      <c r="U1131" s="25"/>
      <c r="V1131" s="25">
        <f t="shared" si="3346"/>
        <v>2625.48</v>
      </c>
      <c r="W1131" s="28">
        <f t="shared" si="3347"/>
        <v>0</v>
      </c>
      <c r="X1131" s="25"/>
      <c r="Y1131" s="25">
        <f t="shared" si="3348"/>
        <v>2651.2097039999999</v>
      </c>
      <c r="Z1131" s="28">
        <f t="shared" si="3349"/>
        <v>0</v>
      </c>
      <c r="AA1131" s="25">
        <v>3</v>
      </c>
      <c r="AB1131" s="25">
        <f t="shared" si="3350"/>
        <v>2677.1915590991998</v>
      </c>
      <c r="AC1131" s="28">
        <f t="shared" si="3351"/>
        <v>8031.5746772975999</v>
      </c>
      <c r="AD1131" s="27">
        <f t="shared" si="3352"/>
        <v>1</v>
      </c>
      <c r="AE1131" s="27">
        <f t="shared" si="3353"/>
        <v>2703.4280363783719</v>
      </c>
      <c r="AF1131" s="28">
        <f t="shared" si="3354"/>
        <v>2703.4280363783719</v>
      </c>
      <c r="AG1131" s="25"/>
      <c r="AH1131" s="25">
        <f t="shared" si="3355"/>
        <v>2703.4280363783719</v>
      </c>
      <c r="AI1131" s="28">
        <f t="shared" si="3356"/>
        <v>0</v>
      </c>
      <c r="AJ1131" s="25">
        <v>1</v>
      </c>
      <c r="AK1131" s="25">
        <f t="shared" si="3357"/>
        <v>2729.92163113488</v>
      </c>
      <c r="AL1131" s="28">
        <f t="shared" si="3358"/>
        <v>2729.92163113488</v>
      </c>
      <c r="AM1131" s="25"/>
      <c r="AN1131" s="25">
        <f t="shared" si="3359"/>
        <v>2756.6748631200021</v>
      </c>
      <c r="AO1131" s="28">
        <f t="shared" si="3360"/>
        <v>0</v>
      </c>
      <c r="AP1131" s="27">
        <f t="shared" si="3361"/>
        <v>0</v>
      </c>
      <c r="AQ1131" s="27">
        <f t="shared" si="3362"/>
        <v>2783.6902767785782</v>
      </c>
      <c r="AR1131" s="28">
        <f t="shared" si="3363"/>
        <v>0</v>
      </c>
      <c r="AS1131" s="25"/>
      <c r="AT1131" s="25">
        <f t="shared" si="3364"/>
        <v>2783.6902767785782</v>
      </c>
      <c r="AU1131" s="28">
        <f t="shared" si="3365"/>
        <v>0</v>
      </c>
      <c r="AV1131" s="25"/>
      <c r="AW1131" s="25">
        <f t="shared" si="3366"/>
        <v>2810.9704414910084</v>
      </c>
      <c r="AX1131" s="28">
        <f t="shared" si="3367"/>
        <v>0</v>
      </c>
      <c r="AY1131" s="25"/>
      <c r="AZ1131" s="25">
        <f t="shared" si="3368"/>
        <v>2838.5179518176205</v>
      </c>
      <c r="BA1131" s="28">
        <f t="shared" si="3369"/>
        <v>0</v>
      </c>
      <c r="BB1131" s="27">
        <f t="shared" si="3370"/>
        <v>0</v>
      </c>
      <c r="BC1131" s="27">
        <f t="shared" si="3371"/>
        <v>2866.3354277454332</v>
      </c>
      <c r="BD1131" s="28">
        <f t="shared" si="3372"/>
        <v>0</v>
      </c>
      <c r="BE1131" s="25"/>
      <c r="BF1131" s="25">
        <f t="shared" si="3373"/>
        <v>2866.3354277454332</v>
      </c>
      <c r="BG1131" s="28">
        <f t="shared" si="3374"/>
        <v>0</v>
      </c>
      <c r="BH1131" s="25"/>
      <c r="BI1131" s="25">
        <f t="shared" si="3375"/>
        <v>2894.4255149373384</v>
      </c>
      <c r="BJ1131" s="28">
        <f t="shared" si="3376"/>
        <v>0</v>
      </c>
      <c r="BK1131" s="25"/>
      <c r="BL1131" s="25">
        <f t="shared" si="3377"/>
        <v>2922.7908849837245</v>
      </c>
      <c r="BM1131" s="28">
        <f t="shared" si="3378"/>
        <v>0</v>
      </c>
      <c r="CZ1131" s="30"/>
      <c r="DA1131" s="30"/>
      <c r="DB1131" s="30"/>
      <c r="DC1131" s="30"/>
      <c r="DD1131" s="30"/>
      <c r="DE1131" s="30"/>
      <c r="DF1131" s="30"/>
      <c r="DG1131" s="30"/>
      <c r="DH1131" s="30"/>
      <c r="DI1131" s="30"/>
      <c r="DJ1131" s="30"/>
      <c r="DK1131" s="30"/>
      <c r="DL1131" s="30"/>
      <c r="DM1131" s="30"/>
      <c r="DN1131" s="30"/>
      <c r="DO1131" s="30"/>
      <c r="DP1131" s="30"/>
      <c r="DQ1131" s="30"/>
      <c r="DR1131" s="30"/>
      <c r="DS1131" s="30"/>
      <c r="DT1131" s="30"/>
      <c r="DU1131" s="30"/>
      <c r="DV1131" s="30"/>
      <c r="DW1131" s="30"/>
      <c r="DX1131" s="30"/>
      <c r="DY1131" s="30"/>
      <c r="DZ1131" s="30"/>
      <c r="EA1131" s="30"/>
      <c r="EB1131" s="30"/>
      <c r="EC1131" s="30"/>
      <c r="ED1131" s="30"/>
      <c r="EE1131" s="30"/>
      <c r="EF1131" s="30"/>
      <c r="EG1131" s="30"/>
      <c r="EH1131" s="30"/>
      <c r="EI1131" s="30"/>
      <c r="EJ1131" s="30"/>
      <c r="EK1131" s="30"/>
      <c r="EL1131" s="30"/>
      <c r="EM1131" s="30"/>
      <c r="EN1131" s="30"/>
      <c r="EO1131" s="30"/>
      <c r="EP1131" s="30"/>
      <c r="EQ1131" s="30"/>
      <c r="ER1131" s="30"/>
      <c r="ES1131" s="30"/>
      <c r="ET1131" s="30"/>
      <c r="EU1131" s="30"/>
      <c r="EV1131" s="30"/>
      <c r="EW1131" s="30"/>
      <c r="EX1131" s="30"/>
      <c r="EY1131" s="30"/>
      <c r="EZ1131" s="30"/>
      <c r="FA1131" s="30"/>
      <c r="FB1131" s="30"/>
      <c r="FC1131" s="30"/>
      <c r="FD1131" s="30"/>
      <c r="FE1131" s="30"/>
      <c r="FF1131" s="30"/>
      <c r="FG1131" s="30"/>
      <c r="FH1131" s="30"/>
      <c r="FI1131" s="30"/>
    </row>
    <row r="1132" spans="1:165" s="29" customFormat="1" ht="24.95" customHeight="1" x14ac:dyDescent="0.15">
      <c r="A1132" s="23" t="s">
        <v>58</v>
      </c>
      <c r="B1132" s="23" t="s">
        <v>2844</v>
      </c>
      <c r="C1132" s="23" t="s">
        <v>2845</v>
      </c>
      <c r="D1132" s="23"/>
      <c r="E1132" s="23" t="s">
        <v>465</v>
      </c>
      <c r="F1132" s="110"/>
      <c r="G1132" s="23">
        <v>8</v>
      </c>
      <c r="H1132" s="23"/>
      <c r="I1132" s="23"/>
      <c r="J1132" s="23"/>
      <c r="K1132" s="23"/>
      <c r="L1132" s="23"/>
      <c r="M1132" s="94">
        <v>2050</v>
      </c>
      <c r="N1132" s="94"/>
      <c r="O1132" s="24">
        <f t="shared" si="3340"/>
        <v>8</v>
      </c>
      <c r="P1132" s="25">
        <f t="shared" si="3341"/>
        <v>2164.1167470047967</v>
      </c>
      <c r="Q1132" s="26">
        <f t="shared" si="3342"/>
        <v>17312.933976038374</v>
      </c>
      <c r="R1132" s="27">
        <f t="shared" si="3343"/>
        <v>2</v>
      </c>
      <c r="S1132" s="27">
        <f t="shared" si="3344"/>
        <v>2070.09</v>
      </c>
      <c r="T1132" s="28">
        <f t="shared" si="3345"/>
        <v>4140.18</v>
      </c>
      <c r="U1132" s="25"/>
      <c r="V1132" s="25">
        <f t="shared" si="3346"/>
        <v>2070.09</v>
      </c>
      <c r="W1132" s="28">
        <f t="shared" si="3347"/>
        <v>0</v>
      </c>
      <c r="X1132" s="25">
        <v>2</v>
      </c>
      <c r="Y1132" s="25">
        <f t="shared" si="3348"/>
        <v>2090.376882</v>
      </c>
      <c r="Z1132" s="28">
        <f t="shared" si="3349"/>
        <v>4180.753764</v>
      </c>
      <c r="AA1132" s="25"/>
      <c r="AB1132" s="25">
        <f t="shared" si="3350"/>
        <v>2110.8625754436002</v>
      </c>
      <c r="AC1132" s="28">
        <f t="shared" si="3351"/>
        <v>0</v>
      </c>
      <c r="AD1132" s="27">
        <f t="shared" si="3352"/>
        <v>2</v>
      </c>
      <c r="AE1132" s="27">
        <f t="shared" si="3353"/>
        <v>2131.5490286829477</v>
      </c>
      <c r="AF1132" s="28">
        <f t="shared" si="3354"/>
        <v>4263.0980573658953</v>
      </c>
      <c r="AG1132" s="25"/>
      <c r="AH1132" s="25">
        <f t="shared" si="3355"/>
        <v>2131.5490286829477</v>
      </c>
      <c r="AI1132" s="28">
        <f t="shared" si="3356"/>
        <v>0</v>
      </c>
      <c r="AJ1132" s="25">
        <v>2</v>
      </c>
      <c r="AK1132" s="25">
        <f t="shared" si="3357"/>
        <v>2152.4382091640405</v>
      </c>
      <c r="AL1132" s="28">
        <f t="shared" si="3358"/>
        <v>4304.8764183280809</v>
      </c>
      <c r="AM1132" s="25"/>
      <c r="AN1132" s="25">
        <f t="shared" si="3359"/>
        <v>2173.532103613848</v>
      </c>
      <c r="AO1132" s="28">
        <f t="shared" si="3360"/>
        <v>0</v>
      </c>
      <c r="AP1132" s="27">
        <f t="shared" si="3361"/>
        <v>2</v>
      </c>
      <c r="AQ1132" s="27">
        <f t="shared" si="3362"/>
        <v>2194.8327182292637</v>
      </c>
      <c r="AR1132" s="28">
        <f t="shared" si="3363"/>
        <v>4389.6654364585274</v>
      </c>
      <c r="AS1132" s="25"/>
      <c r="AT1132" s="25">
        <f t="shared" si="3364"/>
        <v>2194.8327182292637</v>
      </c>
      <c r="AU1132" s="28">
        <f t="shared" si="3365"/>
        <v>0</v>
      </c>
      <c r="AV1132" s="25">
        <v>2</v>
      </c>
      <c r="AW1132" s="25">
        <f t="shared" si="3366"/>
        <v>2216.3420788679105</v>
      </c>
      <c r="AX1132" s="28">
        <f t="shared" si="3367"/>
        <v>4432.6841577358209</v>
      </c>
      <c r="AY1132" s="25"/>
      <c r="AZ1132" s="25">
        <f t="shared" si="3368"/>
        <v>2238.0622312408159</v>
      </c>
      <c r="BA1132" s="28">
        <f t="shared" si="3369"/>
        <v>0</v>
      </c>
      <c r="BB1132" s="27">
        <f t="shared" si="3370"/>
        <v>2</v>
      </c>
      <c r="BC1132" s="27">
        <f t="shared" si="3371"/>
        <v>2259.9952411069758</v>
      </c>
      <c r="BD1132" s="28">
        <f t="shared" si="3372"/>
        <v>4519.9904822139515</v>
      </c>
      <c r="BE1132" s="25"/>
      <c r="BF1132" s="25">
        <f t="shared" si="3373"/>
        <v>2259.9952411069758</v>
      </c>
      <c r="BG1132" s="28">
        <f t="shared" si="3374"/>
        <v>0</v>
      </c>
      <c r="BH1132" s="25">
        <v>2</v>
      </c>
      <c r="BI1132" s="25">
        <f t="shared" si="3375"/>
        <v>2282.1431944698243</v>
      </c>
      <c r="BJ1132" s="28">
        <f t="shared" si="3376"/>
        <v>4564.2863889396485</v>
      </c>
      <c r="BK1132" s="25"/>
      <c r="BL1132" s="25">
        <f t="shared" si="3377"/>
        <v>2304.5081977756286</v>
      </c>
      <c r="BM1132" s="28">
        <f t="shared" si="3378"/>
        <v>0</v>
      </c>
      <c r="CZ1132" s="30"/>
      <c r="DA1132" s="30"/>
      <c r="DB1132" s="30"/>
      <c r="DC1132" s="30"/>
      <c r="DD1132" s="30"/>
      <c r="DE1132" s="30"/>
      <c r="DF1132" s="30"/>
      <c r="DG1132" s="30"/>
      <c r="DH1132" s="30"/>
      <c r="DI1132" s="30"/>
      <c r="DJ1132" s="30"/>
      <c r="DK1132" s="30"/>
      <c r="DL1132" s="30"/>
      <c r="DM1132" s="30"/>
      <c r="DN1132" s="30"/>
      <c r="DO1132" s="30"/>
      <c r="DP1132" s="30"/>
      <c r="DQ1132" s="30"/>
      <c r="DR1132" s="30"/>
      <c r="DS1132" s="30"/>
      <c r="DT1132" s="30"/>
      <c r="DU1132" s="30"/>
      <c r="DV1132" s="30"/>
      <c r="DW1132" s="30"/>
      <c r="DX1132" s="30"/>
      <c r="DY1132" s="30"/>
      <c r="DZ1132" s="30"/>
      <c r="EA1132" s="30"/>
      <c r="EB1132" s="30"/>
      <c r="EC1132" s="30"/>
      <c r="ED1132" s="30"/>
      <c r="EE1132" s="30"/>
      <c r="EF1132" s="30"/>
      <c r="EG1132" s="30"/>
      <c r="EH1132" s="30"/>
      <c r="EI1132" s="30"/>
      <c r="EJ1132" s="30"/>
      <c r="EK1132" s="30"/>
      <c r="EL1132" s="30"/>
      <c r="EM1132" s="30"/>
      <c r="EN1132" s="30"/>
      <c r="EO1132" s="30"/>
      <c r="EP1132" s="30"/>
      <c r="EQ1132" s="30"/>
      <c r="ER1132" s="30"/>
      <c r="ES1132" s="30"/>
      <c r="ET1132" s="30"/>
      <c r="EU1132" s="30"/>
      <c r="EV1132" s="30"/>
      <c r="EW1132" s="30"/>
      <c r="EX1132" s="30"/>
      <c r="EY1132" s="30"/>
      <c r="EZ1132" s="30"/>
      <c r="FA1132" s="30"/>
      <c r="FB1132" s="30"/>
      <c r="FC1132" s="30"/>
      <c r="FD1132" s="30"/>
      <c r="FE1132" s="30"/>
      <c r="FF1132" s="30"/>
      <c r="FG1132" s="30"/>
      <c r="FH1132" s="30"/>
      <c r="FI1132" s="30"/>
    </row>
    <row r="1133" spans="1:165" s="29" customFormat="1" ht="24.95" customHeight="1" x14ac:dyDescent="0.15">
      <c r="A1133" s="23" t="s">
        <v>58</v>
      </c>
      <c r="B1133" s="23" t="s">
        <v>2846</v>
      </c>
      <c r="C1133" s="23" t="s">
        <v>2847</v>
      </c>
      <c r="D1133" s="23"/>
      <c r="E1133" s="23" t="s">
        <v>465</v>
      </c>
      <c r="F1133" s="110"/>
      <c r="G1133" s="23">
        <v>1</v>
      </c>
      <c r="H1133" s="23"/>
      <c r="I1133" s="23"/>
      <c r="J1133" s="23"/>
      <c r="K1133" s="23"/>
      <c r="L1133" s="23"/>
      <c r="M1133" s="94">
        <v>1550</v>
      </c>
      <c r="N1133" s="94"/>
      <c r="O1133" s="24">
        <f t="shared" si="3340"/>
        <v>1</v>
      </c>
      <c r="P1133" s="25">
        <f t="shared" si="3341"/>
        <v>1636.2833940767978</v>
      </c>
      <c r="Q1133" s="26">
        <f t="shared" si="3342"/>
        <v>1708.77688961747</v>
      </c>
      <c r="R1133" s="27">
        <f t="shared" si="3343"/>
        <v>0</v>
      </c>
      <c r="S1133" s="27">
        <f t="shared" si="3344"/>
        <v>1565.19</v>
      </c>
      <c r="T1133" s="28">
        <f t="shared" si="3345"/>
        <v>0</v>
      </c>
      <c r="U1133" s="25"/>
      <c r="V1133" s="25">
        <f t="shared" si="3346"/>
        <v>1565.19</v>
      </c>
      <c r="W1133" s="28">
        <f t="shared" si="3347"/>
        <v>0</v>
      </c>
      <c r="X1133" s="25"/>
      <c r="Y1133" s="25">
        <f t="shared" si="3348"/>
        <v>1580.5288620000001</v>
      </c>
      <c r="Z1133" s="28">
        <f t="shared" si="3349"/>
        <v>0</v>
      </c>
      <c r="AA1133" s="25"/>
      <c r="AB1133" s="25">
        <f t="shared" si="3350"/>
        <v>1596.0180448476001</v>
      </c>
      <c r="AC1133" s="28">
        <f t="shared" si="3351"/>
        <v>0</v>
      </c>
      <c r="AD1133" s="27">
        <f t="shared" si="3352"/>
        <v>0</v>
      </c>
      <c r="AE1133" s="27">
        <f t="shared" si="3353"/>
        <v>1611.6590216871066</v>
      </c>
      <c r="AF1133" s="28">
        <f t="shared" si="3354"/>
        <v>0</v>
      </c>
      <c r="AG1133" s="25"/>
      <c r="AH1133" s="25">
        <f t="shared" si="3355"/>
        <v>1611.6590216871066</v>
      </c>
      <c r="AI1133" s="28">
        <f t="shared" si="3356"/>
        <v>0</v>
      </c>
      <c r="AJ1133" s="25"/>
      <c r="AK1133" s="25">
        <f t="shared" si="3357"/>
        <v>1627.4532800996403</v>
      </c>
      <c r="AL1133" s="28">
        <f t="shared" si="3358"/>
        <v>0</v>
      </c>
      <c r="AM1133" s="25"/>
      <c r="AN1133" s="25">
        <f t="shared" si="3359"/>
        <v>1643.4023222446169</v>
      </c>
      <c r="AO1133" s="28">
        <f t="shared" si="3360"/>
        <v>0</v>
      </c>
      <c r="AP1133" s="27">
        <f t="shared" si="3361"/>
        <v>0</v>
      </c>
      <c r="AQ1133" s="27">
        <f t="shared" si="3362"/>
        <v>1659.5076650026142</v>
      </c>
      <c r="AR1133" s="28">
        <f t="shared" si="3363"/>
        <v>0</v>
      </c>
      <c r="AS1133" s="25"/>
      <c r="AT1133" s="25">
        <f t="shared" si="3364"/>
        <v>1659.5076650026142</v>
      </c>
      <c r="AU1133" s="28">
        <f t="shared" si="3365"/>
        <v>0</v>
      </c>
      <c r="AV1133" s="25"/>
      <c r="AW1133" s="25">
        <f t="shared" si="3366"/>
        <v>1675.7708401196398</v>
      </c>
      <c r="AX1133" s="28">
        <f t="shared" si="3367"/>
        <v>0</v>
      </c>
      <c r="AY1133" s="25"/>
      <c r="AZ1133" s="25">
        <f t="shared" si="3368"/>
        <v>1692.1933943528124</v>
      </c>
      <c r="BA1133" s="28">
        <f t="shared" si="3369"/>
        <v>0</v>
      </c>
      <c r="BB1133" s="27">
        <f t="shared" si="3370"/>
        <v>1</v>
      </c>
      <c r="BC1133" s="27">
        <f t="shared" si="3371"/>
        <v>1708.77688961747</v>
      </c>
      <c r="BD1133" s="28">
        <f t="shared" si="3372"/>
        <v>1708.77688961747</v>
      </c>
      <c r="BE1133" s="25"/>
      <c r="BF1133" s="25">
        <f t="shared" si="3373"/>
        <v>1708.77688961747</v>
      </c>
      <c r="BG1133" s="28">
        <f t="shared" si="3374"/>
        <v>0</v>
      </c>
      <c r="BH1133" s="25">
        <v>1</v>
      </c>
      <c r="BI1133" s="25">
        <f t="shared" si="3375"/>
        <v>1725.5229031357212</v>
      </c>
      <c r="BJ1133" s="28">
        <f t="shared" si="3376"/>
        <v>1725.5229031357212</v>
      </c>
      <c r="BK1133" s="25"/>
      <c r="BL1133" s="25">
        <f t="shared" si="3377"/>
        <v>1742.4330275864513</v>
      </c>
      <c r="BM1133" s="28">
        <f t="shared" si="3378"/>
        <v>0</v>
      </c>
      <c r="CZ1133" s="30"/>
      <c r="DA1133" s="30"/>
      <c r="DB1133" s="30"/>
      <c r="DC1133" s="30"/>
      <c r="DD1133" s="30"/>
      <c r="DE1133" s="30"/>
      <c r="DF1133" s="30"/>
      <c r="DG1133" s="30"/>
      <c r="DH1133" s="30"/>
      <c r="DI1133" s="30"/>
      <c r="DJ1133" s="30"/>
      <c r="DK1133" s="30"/>
      <c r="DL1133" s="30"/>
      <c r="DM1133" s="30"/>
      <c r="DN1133" s="30"/>
      <c r="DO1133" s="30"/>
      <c r="DP1133" s="30"/>
      <c r="DQ1133" s="30"/>
      <c r="DR1133" s="30"/>
      <c r="DS1133" s="30"/>
      <c r="DT1133" s="30"/>
      <c r="DU1133" s="30"/>
      <c r="DV1133" s="30"/>
      <c r="DW1133" s="30"/>
      <c r="DX1133" s="30"/>
      <c r="DY1133" s="30"/>
      <c r="DZ1133" s="30"/>
      <c r="EA1133" s="30"/>
      <c r="EB1133" s="30"/>
      <c r="EC1133" s="30"/>
      <c r="ED1133" s="30"/>
      <c r="EE1133" s="30"/>
      <c r="EF1133" s="30"/>
      <c r="EG1133" s="30"/>
      <c r="EH1133" s="30"/>
      <c r="EI1133" s="30"/>
      <c r="EJ1133" s="30"/>
      <c r="EK1133" s="30"/>
      <c r="EL1133" s="30"/>
      <c r="EM1133" s="30"/>
      <c r="EN1133" s="30"/>
      <c r="EO1133" s="30"/>
      <c r="EP1133" s="30"/>
      <c r="EQ1133" s="30"/>
      <c r="ER1133" s="30"/>
      <c r="ES1133" s="30"/>
      <c r="ET1133" s="30"/>
      <c r="EU1133" s="30"/>
      <c r="EV1133" s="30"/>
      <c r="EW1133" s="30"/>
      <c r="EX1133" s="30"/>
      <c r="EY1133" s="30"/>
      <c r="EZ1133" s="30"/>
      <c r="FA1133" s="30"/>
      <c r="FB1133" s="30"/>
      <c r="FC1133" s="30"/>
      <c r="FD1133" s="30"/>
      <c r="FE1133" s="30"/>
      <c r="FF1133" s="30"/>
      <c r="FG1133" s="30"/>
      <c r="FH1133" s="30"/>
      <c r="FI1133" s="30"/>
    </row>
    <row r="1134" spans="1:165" s="29" customFormat="1" ht="24.95" customHeight="1" x14ac:dyDescent="0.15">
      <c r="A1134" s="23" t="s">
        <v>58</v>
      </c>
      <c r="B1134" s="23" t="s">
        <v>2848</v>
      </c>
      <c r="C1134" s="23" t="s">
        <v>2849</v>
      </c>
      <c r="D1134" s="23"/>
      <c r="E1134" s="23" t="s">
        <v>465</v>
      </c>
      <c r="F1134" s="110"/>
      <c r="G1134" s="23">
        <v>3</v>
      </c>
      <c r="H1134" s="23"/>
      <c r="I1134" s="23"/>
      <c r="J1134" s="23"/>
      <c r="K1134" s="23"/>
      <c r="L1134" s="23"/>
      <c r="M1134" s="94">
        <v>980</v>
      </c>
      <c r="N1134" s="94"/>
      <c r="O1134" s="24">
        <f t="shared" si="3340"/>
        <v>3</v>
      </c>
      <c r="P1134" s="25">
        <f t="shared" si="3341"/>
        <v>1034.5533717388787</v>
      </c>
      <c r="Q1134" s="26">
        <f t="shared" si="3342"/>
        <v>3119.2290732436668</v>
      </c>
      <c r="R1134" s="27">
        <f t="shared" si="3343"/>
        <v>1</v>
      </c>
      <c r="S1134" s="27">
        <f t="shared" si="3344"/>
        <v>989.60400000000004</v>
      </c>
      <c r="T1134" s="28">
        <f t="shared" si="3345"/>
        <v>989.60400000000004</v>
      </c>
      <c r="U1134" s="25"/>
      <c r="V1134" s="25">
        <f t="shared" si="3346"/>
        <v>989.60400000000004</v>
      </c>
      <c r="W1134" s="28">
        <f t="shared" si="3347"/>
        <v>0</v>
      </c>
      <c r="X1134" s="25">
        <v>1</v>
      </c>
      <c r="Y1134" s="25">
        <f t="shared" si="3348"/>
        <v>999.30211920000011</v>
      </c>
      <c r="Z1134" s="28">
        <f t="shared" si="3349"/>
        <v>999.30211920000011</v>
      </c>
      <c r="AA1134" s="25"/>
      <c r="AB1134" s="25">
        <f t="shared" si="3350"/>
        <v>1009.0952799681602</v>
      </c>
      <c r="AC1134" s="28">
        <f t="shared" si="3351"/>
        <v>0</v>
      </c>
      <c r="AD1134" s="27">
        <f t="shared" si="3352"/>
        <v>0</v>
      </c>
      <c r="AE1134" s="27">
        <f t="shared" si="3353"/>
        <v>1018.9844137118482</v>
      </c>
      <c r="AF1134" s="28">
        <f t="shared" si="3354"/>
        <v>0</v>
      </c>
      <c r="AG1134" s="25"/>
      <c r="AH1134" s="25">
        <f t="shared" si="3355"/>
        <v>1018.9844137118482</v>
      </c>
      <c r="AI1134" s="28">
        <f t="shared" si="3356"/>
        <v>0</v>
      </c>
      <c r="AJ1134" s="25"/>
      <c r="AK1134" s="25">
        <f t="shared" si="3357"/>
        <v>1028.9704609662244</v>
      </c>
      <c r="AL1134" s="28">
        <f t="shared" si="3358"/>
        <v>0</v>
      </c>
      <c r="AM1134" s="25"/>
      <c r="AN1134" s="25">
        <f t="shared" si="3359"/>
        <v>1039.0543714836936</v>
      </c>
      <c r="AO1134" s="28">
        <f t="shared" si="3360"/>
        <v>0</v>
      </c>
      <c r="AP1134" s="27">
        <f t="shared" si="3361"/>
        <v>1</v>
      </c>
      <c r="AQ1134" s="27">
        <f t="shared" si="3362"/>
        <v>1049.2371043242338</v>
      </c>
      <c r="AR1134" s="28">
        <f t="shared" si="3363"/>
        <v>1049.2371043242338</v>
      </c>
      <c r="AS1134" s="25">
        <v>1</v>
      </c>
      <c r="AT1134" s="25">
        <f t="shared" si="3364"/>
        <v>1049.2371043242338</v>
      </c>
      <c r="AU1134" s="28">
        <f t="shared" si="3365"/>
        <v>1049.2371043242338</v>
      </c>
      <c r="AV1134" s="25"/>
      <c r="AW1134" s="25">
        <f t="shared" si="3366"/>
        <v>1059.5196279466113</v>
      </c>
      <c r="AX1134" s="28">
        <f t="shared" si="3367"/>
        <v>0</v>
      </c>
      <c r="AY1134" s="25"/>
      <c r="AZ1134" s="25">
        <f t="shared" si="3368"/>
        <v>1069.9029203004882</v>
      </c>
      <c r="BA1134" s="28">
        <f t="shared" si="3369"/>
        <v>0</v>
      </c>
      <c r="BB1134" s="27">
        <f t="shared" si="3370"/>
        <v>1</v>
      </c>
      <c r="BC1134" s="27">
        <f t="shared" si="3371"/>
        <v>1080.387968919433</v>
      </c>
      <c r="BD1134" s="28">
        <f t="shared" si="3372"/>
        <v>1080.387968919433</v>
      </c>
      <c r="BE1134" s="25"/>
      <c r="BF1134" s="25">
        <f t="shared" si="3373"/>
        <v>1080.387968919433</v>
      </c>
      <c r="BG1134" s="28">
        <f t="shared" si="3374"/>
        <v>0</v>
      </c>
      <c r="BH1134" s="25">
        <v>1</v>
      </c>
      <c r="BI1134" s="25">
        <f t="shared" si="3375"/>
        <v>1090.9757710148435</v>
      </c>
      <c r="BJ1134" s="28">
        <f t="shared" si="3376"/>
        <v>1090.9757710148435</v>
      </c>
      <c r="BK1134" s="25"/>
      <c r="BL1134" s="25">
        <f t="shared" si="3377"/>
        <v>1101.667333570789</v>
      </c>
      <c r="BM1134" s="28">
        <f t="shared" si="3378"/>
        <v>0</v>
      </c>
      <c r="CZ1134" s="30"/>
      <c r="DA1134" s="30"/>
      <c r="DB1134" s="30"/>
      <c r="DC1134" s="30"/>
      <c r="DD1134" s="30"/>
      <c r="DE1134" s="30"/>
      <c r="DF1134" s="30"/>
      <c r="DG1134" s="30"/>
      <c r="DH1134" s="30"/>
      <c r="DI1134" s="30"/>
      <c r="DJ1134" s="30"/>
      <c r="DK1134" s="30"/>
      <c r="DL1134" s="30"/>
      <c r="DM1134" s="30"/>
      <c r="DN1134" s="30"/>
      <c r="DO1134" s="30"/>
      <c r="DP1134" s="30"/>
      <c r="DQ1134" s="30"/>
      <c r="DR1134" s="30"/>
      <c r="DS1134" s="30"/>
      <c r="DT1134" s="30"/>
      <c r="DU1134" s="30"/>
      <c r="DV1134" s="30"/>
      <c r="DW1134" s="30"/>
      <c r="DX1134" s="30"/>
      <c r="DY1134" s="30"/>
      <c r="DZ1134" s="30"/>
      <c r="EA1134" s="30"/>
      <c r="EB1134" s="30"/>
      <c r="EC1134" s="30"/>
      <c r="ED1134" s="30"/>
      <c r="EE1134" s="30"/>
      <c r="EF1134" s="30"/>
      <c r="EG1134" s="30"/>
      <c r="EH1134" s="30"/>
      <c r="EI1134" s="30"/>
      <c r="EJ1134" s="30"/>
      <c r="EK1134" s="30"/>
      <c r="EL1134" s="30"/>
      <c r="EM1134" s="30"/>
      <c r="EN1134" s="30"/>
      <c r="EO1134" s="30"/>
      <c r="EP1134" s="30"/>
      <c r="EQ1134" s="30"/>
      <c r="ER1134" s="30"/>
      <c r="ES1134" s="30"/>
      <c r="ET1134" s="30"/>
      <c r="EU1134" s="30"/>
      <c r="EV1134" s="30"/>
      <c r="EW1134" s="30"/>
      <c r="EX1134" s="30"/>
      <c r="EY1134" s="30"/>
      <c r="EZ1134" s="30"/>
      <c r="FA1134" s="30"/>
      <c r="FB1134" s="30"/>
      <c r="FC1134" s="30"/>
      <c r="FD1134" s="30"/>
      <c r="FE1134" s="30"/>
      <c r="FF1134" s="30"/>
      <c r="FG1134" s="30"/>
      <c r="FH1134" s="30"/>
      <c r="FI1134" s="30"/>
    </row>
    <row r="1135" spans="1:165" s="29" customFormat="1" ht="24.95" customHeight="1" x14ac:dyDescent="0.15">
      <c r="A1135" s="23" t="s">
        <v>58</v>
      </c>
      <c r="B1135" s="23" t="s">
        <v>2850</v>
      </c>
      <c r="C1135" s="23" t="s">
        <v>2851</v>
      </c>
      <c r="D1135" s="23"/>
      <c r="E1135" s="23" t="s">
        <v>465</v>
      </c>
      <c r="F1135" s="110"/>
      <c r="G1135" s="23">
        <v>3</v>
      </c>
      <c r="H1135" s="23"/>
      <c r="I1135" s="23"/>
      <c r="J1135" s="23"/>
      <c r="K1135" s="23"/>
      <c r="L1135" s="23"/>
      <c r="M1135" s="94">
        <v>980</v>
      </c>
      <c r="N1135" s="94"/>
      <c r="O1135" s="24">
        <f t="shared" si="3340"/>
        <v>3</v>
      </c>
      <c r="P1135" s="25">
        <f t="shared" si="3341"/>
        <v>1034.5533717388787</v>
      </c>
      <c r="Q1135" s="26">
        <f t="shared" si="3342"/>
        <v>3119.2290732436668</v>
      </c>
      <c r="R1135" s="27">
        <f t="shared" si="3343"/>
        <v>1</v>
      </c>
      <c r="S1135" s="27">
        <f t="shared" si="3344"/>
        <v>989.60400000000004</v>
      </c>
      <c r="T1135" s="28">
        <f t="shared" si="3345"/>
        <v>989.60400000000004</v>
      </c>
      <c r="U1135" s="25"/>
      <c r="V1135" s="25">
        <f t="shared" si="3346"/>
        <v>989.60400000000004</v>
      </c>
      <c r="W1135" s="28">
        <f t="shared" si="3347"/>
        <v>0</v>
      </c>
      <c r="X1135" s="25">
        <v>1</v>
      </c>
      <c r="Y1135" s="25">
        <f t="shared" si="3348"/>
        <v>999.30211920000011</v>
      </c>
      <c r="Z1135" s="28">
        <f t="shared" si="3349"/>
        <v>999.30211920000011</v>
      </c>
      <c r="AA1135" s="25"/>
      <c r="AB1135" s="25">
        <f t="shared" si="3350"/>
        <v>1009.0952799681602</v>
      </c>
      <c r="AC1135" s="28">
        <f t="shared" si="3351"/>
        <v>0</v>
      </c>
      <c r="AD1135" s="27">
        <f t="shared" si="3352"/>
        <v>0</v>
      </c>
      <c r="AE1135" s="27">
        <f t="shared" si="3353"/>
        <v>1018.9844137118482</v>
      </c>
      <c r="AF1135" s="28">
        <f t="shared" si="3354"/>
        <v>0</v>
      </c>
      <c r="AG1135" s="25"/>
      <c r="AH1135" s="25">
        <f t="shared" si="3355"/>
        <v>1018.9844137118482</v>
      </c>
      <c r="AI1135" s="28">
        <f t="shared" si="3356"/>
        <v>0</v>
      </c>
      <c r="AJ1135" s="25"/>
      <c r="AK1135" s="25">
        <f t="shared" si="3357"/>
        <v>1028.9704609662244</v>
      </c>
      <c r="AL1135" s="28">
        <f t="shared" si="3358"/>
        <v>0</v>
      </c>
      <c r="AM1135" s="25"/>
      <c r="AN1135" s="25">
        <f t="shared" si="3359"/>
        <v>1039.0543714836936</v>
      </c>
      <c r="AO1135" s="28">
        <f t="shared" si="3360"/>
        <v>0</v>
      </c>
      <c r="AP1135" s="27">
        <f t="shared" si="3361"/>
        <v>1</v>
      </c>
      <c r="AQ1135" s="27">
        <f t="shared" si="3362"/>
        <v>1049.2371043242338</v>
      </c>
      <c r="AR1135" s="28">
        <f t="shared" si="3363"/>
        <v>1049.2371043242338</v>
      </c>
      <c r="AS1135" s="25">
        <v>1</v>
      </c>
      <c r="AT1135" s="25">
        <f t="shared" si="3364"/>
        <v>1049.2371043242338</v>
      </c>
      <c r="AU1135" s="28">
        <f t="shared" si="3365"/>
        <v>1049.2371043242338</v>
      </c>
      <c r="AV1135" s="25"/>
      <c r="AW1135" s="25">
        <f t="shared" si="3366"/>
        <v>1059.5196279466113</v>
      </c>
      <c r="AX1135" s="28">
        <f t="shared" si="3367"/>
        <v>0</v>
      </c>
      <c r="AY1135" s="25"/>
      <c r="AZ1135" s="25">
        <f t="shared" si="3368"/>
        <v>1069.9029203004882</v>
      </c>
      <c r="BA1135" s="28">
        <f t="shared" si="3369"/>
        <v>0</v>
      </c>
      <c r="BB1135" s="27">
        <f t="shared" si="3370"/>
        <v>1</v>
      </c>
      <c r="BC1135" s="27">
        <f t="shared" si="3371"/>
        <v>1080.387968919433</v>
      </c>
      <c r="BD1135" s="28">
        <f t="shared" si="3372"/>
        <v>1080.387968919433</v>
      </c>
      <c r="BE1135" s="25"/>
      <c r="BF1135" s="25">
        <f t="shared" si="3373"/>
        <v>1080.387968919433</v>
      </c>
      <c r="BG1135" s="28">
        <f t="shared" si="3374"/>
        <v>0</v>
      </c>
      <c r="BH1135" s="25">
        <v>1</v>
      </c>
      <c r="BI1135" s="25">
        <f t="shared" si="3375"/>
        <v>1090.9757710148435</v>
      </c>
      <c r="BJ1135" s="28">
        <f t="shared" si="3376"/>
        <v>1090.9757710148435</v>
      </c>
      <c r="BK1135" s="25"/>
      <c r="BL1135" s="25">
        <f t="shared" si="3377"/>
        <v>1101.667333570789</v>
      </c>
      <c r="BM1135" s="28">
        <f t="shared" si="3378"/>
        <v>0</v>
      </c>
      <c r="CZ1135" s="30"/>
      <c r="DA1135" s="30"/>
      <c r="DB1135" s="30"/>
      <c r="DC1135" s="30"/>
      <c r="DD1135" s="30"/>
      <c r="DE1135" s="30"/>
      <c r="DF1135" s="30"/>
      <c r="DG1135" s="30"/>
      <c r="DH1135" s="30"/>
      <c r="DI1135" s="30"/>
      <c r="DJ1135" s="30"/>
      <c r="DK1135" s="30"/>
      <c r="DL1135" s="30"/>
      <c r="DM1135" s="30"/>
      <c r="DN1135" s="30"/>
      <c r="DO1135" s="30"/>
      <c r="DP1135" s="30"/>
      <c r="DQ1135" s="30"/>
      <c r="DR1135" s="30"/>
      <c r="DS1135" s="30"/>
      <c r="DT1135" s="30"/>
      <c r="DU1135" s="30"/>
      <c r="DV1135" s="30"/>
      <c r="DW1135" s="30"/>
      <c r="DX1135" s="30"/>
      <c r="DY1135" s="30"/>
      <c r="DZ1135" s="30"/>
      <c r="EA1135" s="30"/>
      <c r="EB1135" s="30"/>
      <c r="EC1135" s="30"/>
      <c r="ED1135" s="30"/>
      <c r="EE1135" s="30"/>
      <c r="EF1135" s="30"/>
      <c r="EG1135" s="30"/>
      <c r="EH1135" s="30"/>
      <c r="EI1135" s="30"/>
      <c r="EJ1135" s="30"/>
      <c r="EK1135" s="30"/>
      <c r="EL1135" s="30"/>
      <c r="EM1135" s="30"/>
      <c r="EN1135" s="30"/>
      <c r="EO1135" s="30"/>
      <c r="EP1135" s="30"/>
      <c r="EQ1135" s="30"/>
      <c r="ER1135" s="30"/>
      <c r="ES1135" s="30"/>
      <c r="ET1135" s="30"/>
      <c r="EU1135" s="30"/>
      <c r="EV1135" s="30"/>
      <c r="EW1135" s="30"/>
      <c r="EX1135" s="30"/>
      <c r="EY1135" s="30"/>
      <c r="EZ1135" s="30"/>
      <c r="FA1135" s="30"/>
      <c r="FB1135" s="30"/>
      <c r="FC1135" s="30"/>
      <c r="FD1135" s="30"/>
      <c r="FE1135" s="30"/>
      <c r="FF1135" s="30"/>
      <c r="FG1135" s="30"/>
      <c r="FH1135" s="30"/>
      <c r="FI1135" s="30"/>
    </row>
    <row r="1136" spans="1:165" s="29" customFormat="1" ht="24.95" customHeight="1" x14ac:dyDescent="0.15">
      <c r="A1136" s="23" t="s">
        <v>58</v>
      </c>
      <c r="B1136" s="23" t="s">
        <v>2852</v>
      </c>
      <c r="C1136" s="23" t="s">
        <v>2853</v>
      </c>
      <c r="D1136" s="23"/>
      <c r="E1136" s="23" t="s">
        <v>465</v>
      </c>
      <c r="F1136" s="110"/>
      <c r="G1136" s="23">
        <v>3</v>
      </c>
      <c r="H1136" s="23"/>
      <c r="I1136" s="23"/>
      <c r="J1136" s="23"/>
      <c r="K1136" s="23"/>
      <c r="L1136" s="23"/>
      <c r="M1136" s="94">
        <v>980</v>
      </c>
      <c r="N1136" s="94"/>
      <c r="O1136" s="24">
        <f t="shared" si="3340"/>
        <v>3</v>
      </c>
      <c r="P1136" s="25">
        <f t="shared" si="3341"/>
        <v>1034.5533717388787</v>
      </c>
      <c r="Q1136" s="26">
        <f t="shared" si="3342"/>
        <v>3119.2290732436668</v>
      </c>
      <c r="R1136" s="27">
        <f t="shared" si="3343"/>
        <v>1</v>
      </c>
      <c r="S1136" s="27">
        <f t="shared" si="3344"/>
        <v>989.60400000000004</v>
      </c>
      <c r="T1136" s="28">
        <f t="shared" si="3345"/>
        <v>989.60400000000004</v>
      </c>
      <c r="U1136" s="25"/>
      <c r="V1136" s="25">
        <f t="shared" si="3346"/>
        <v>989.60400000000004</v>
      </c>
      <c r="W1136" s="28">
        <f t="shared" si="3347"/>
        <v>0</v>
      </c>
      <c r="X1136" s="25">
        <v>1</v>
      </c>
      <c r="Y1136" s="25">
        <f t="shared" si="3348"/>
        <v>999.30211920000011</v>
      </c>
      <c r="Z1136" s="28">
        <f t="shared" si="3349"/>
        <v>999.30211920000011</v>
      </c>
      <c r="AA1136" s="25"/>
      <c r="AB1136" s="25">
        <f t="shared" si="3350"/>
        <v>1009.0952799681602</v>
      </c>
      <c r="AC1136" s="28">
        <f t="shared" si="3351"/>
        <v>0</v>
      </c>
      <c r="AD1136" s="27">
        <f t="shared" si="3352"/>
        <v>0</v>
      </c>
      <c r="AE1136" s="27">
        <f t="shared" si="3353"/>
        <v>1018.9844137118482</v>
      </c>
      <c r="AF1136" s="28">
        <f t="shared" si="3354"/>
        <v>0</v>
      </c>
      <c r="AG1136" s="25"/>
      <c r="AH1136" s="25">
        <f t="shared" si="3355"/>
        <v>1018.9844137118482</v>
      </c>
      <c r="AI1136" s="28">
        <f t="shared" si="3356"/>
        <v>0</v>
      </c>
      <c r="AJ1136" s="25"/>
      <c r="AK1136" s="25">
        <f t="shared" si="3357"/>
        <v>1028.9704609662244</v>
      </c>
      <c r="AL1136" s="28">
        <f t="shared" si="3358"/>
        <v>0</v>
      </c>
      <c r="AM1136" s="25"/>
      <c r="AN1136" s="25">
        <f t="shared" si="3359"/>
        <v>1039.0543714836936</v>
      </c>
      <c r="AO1136" s="28">
        <f t="shared" si="3360"/>
        <v>0</v>
      </c>
      <c r="AP1136" s="27">
        <f t="shared" si="3361"/>
        <v>1</v>
      </c>
      <c r="AQ1136" s="27">
        <f t="shared" si="3362"/>
        <v>1049.2371043242338</v>
      </c>
      <c r="AR1136" s="28">
        <f t="shared" si="3363"/>
        <v>1049.2371043242338</v>
      </c>
      <c r="AS1136" s="25">
        <v>1</v>
      </c>
      <c r="AT1136" s="25">
        <f t="shared" si="3364"/>
        <v>1049.2371043242338</v>
      </c>
      <c r="AU1136" s="28">
        <f t="shared" si="3365"/>
        <v>1049.2371043242338</v>
      </c>
      <c r="AV1136" s="25"/>
      <c r="AW1136" s="25">
        <f t="shared" si="3366"/>
        <v>1059.5196279466113</v>
      </c>
      <c r="AX1136" s="28">
        <f t="shared" si="3367"/>
        <v>0</v>
      </c>
      <c r="AY1136" s="25"/>
      <c r="AZ1136" s="25">
        <f t="shared" si="3368"/>
        <v>1069.9029203004882</v>
      </c>
      <c r="BA1136" s="28">
        <f t="shared" si="3369"/>
        <v>0</v>
      </c>
      <c r="BB1136" s="27">
        <f t="shared" si="3370"/>
        <v>1</v>
      </c>
      <c r="BC1136" s="27">
        <f t="shared" si="3371"/>
        <v>1080.387968919433</v>
      </c>
      <c r="BD1136" s="28">
        <f t="shared" si="3372"/>
        <v>1080.387968919433</v>
      </c>
      <c r="BE1136" s="25"/>
      <c r="BF1136" s="25">
        <f t="shared" si="3373"/>
        <v>1080.387968919433</v>
      </c>
      <c r="BG1136" s="28">
        <f t="shared" si="3374"/>
        <v>0</v>
      </c>
      <c r="BH1136" s="25">
        <v>1</v>
      </c>
      <c r="BI1136" s="25">
        <f t="shared" si="3375"/>
        <v>1090.9757710148435</v>
      </c>
      <c r="BJ1136" s="28">
        <f t="shared" si="3376"/>
        <v>1090.9757710148435</v>
      </c>
      <c r="BK1136" s="25"/>
      <c r="BL1136" s="25">
        <f t="shared" si="3377"/>
        <v>1101.667333570789</v>
      </c>
      <c r="BM1136" s="28">
        <f t="shared" si="3378"/>
        <v>0</v>
      </c>
      <c r="CZ1136" s="30"/>
      <c r="DA1136" s="30"/>
      <c r="DB1136" s="30"/>
      <c r="DC1136" s="30"/>
      <c r="DD1136" s="30"/>
      <c r="DE1136" s="30"/>
      <c r="DF1136" s="30"/>
      <c r="DG1136" s="30"/>
      <c r="DH1136" s="30"/>
      <c r="DI1136" s="30"/>
      <c r="DJ1136" s="30"/>
      <c r="DK1136" s="30"/>
      <c r="DL1136" s="30"/>
      <c r="DM1136" s="30"/>
      <c r="DN1136" s="30"/>
      <c r="DO1136" s="30"/>
      <c r="DP1136" s="30"/>
      <c r="DQ1136" s="30"/>
      <c r="DR1136" s="30"/>
      <c r="DS1136" s="30"/>
      <c r="DT1136" s="30"/>
      <c r="DU1136" s="30"/>
      <c r="DV1136" s="30"/>
      <c r="DW1136" s="30"/>
      <c r="DX1136" s="30"/>
      <c r="DY1136" s="30"/>
      <c r="DZ1136" s="30"/>
      <c r="EA1136" s="30"/>
      <c r="EB1136" s="30"/>
      <c r="EC1136" s="30"/>
      <c r="ED1136" s="30"/>
      <c r="EE1136" s="30"/>
      <c r="EF1136" s="30"/>
      <c r="EG1136" s="30"/>
      <c r="EH1136" s="30"/>
      <c r="EI1136" s="30"/>
      <c r="EJ1136" s="30"/>
      <c r="EK1136" s="30"/>
      <c r="EL1136" s="30"/>
      <c r="EM1136" s="30"/>
      <c r="EN1136" s="30"/>
      <c r="EO1136" s="30"/>
      <c r="EP1136" s="30"/>
      <c r="EQ1136" s="30"/>
      <c r="ER1136" s="30"/>
      <c r="ES1136" s="30"/>
      <c r="ET1136" s="30"/>
      <c r="EU1136" s="30"/>
      <c r="EV1136" s="30"/>
      <c r="EW1136" s="30"/>
      <c r="EX1136" s="30"/>
      <c r="EY1136" s="30"/>
      <c r="EZ1136" s="30"/>
      <c r="FA1136" s="30"/>
      <c r="FB1136" s="30"/>
      <c r="FC1136" s="30"/>
      <c r="FD1136" s="30"/>
      <c r="FE1136" s="30"/>
      <c r="FF1136" s="30"/>
      <c r="FG1136" s="30"/>
      <c r="FH1136" s="30"/>
      <c r="FI1136" s="30"/>
    </row>
    <row r="1137" spans="1:165" s="29" customFormat="1" ht="24.95" customHeight="1" x14ac:dyDescent="0.15">
      <c r="A1137" s="23" t="s">
        <v>58</v>
      </c>
      <c r="B1137" s="23" t="s">
        <v>2854</v>
      </c>
      <c r="C1137" s="23" t="s">
        <v>2855</v>
      </c>
      <c r="D1137" s="23"/>
      <c r="E1137" s="23" t="s">
        <v>465</v>
      </c>
      <c r="F1137" s="110"/>
      <c r="G1137" s="23">
        <v>1</v>
      </c>
      <c r="H1137" s="23"/>
      <c r="I1137" s="23"/>
      <c r="J1137" s="23"/>
      <c r="K1137" s="23"/>
      <c r="L1137" s="23"/>
      <c r="M1137" s="94">
        <v>20338.990000000002</v>
      </c>
      <c r="N1137" s="94"/>
      <c r="O1137" s="24">
        <f t="shared" si="3340"/>
        <v>1</v>
      </c>
      <c r="P1137" s="25">
        <f t="shared" si="3341"/>
        <v>21471.194573738099</v>
      </c>
      <c r="Q1137" s="26">
        <f t="shared" si="3342"/>
        <v>20538.312102000004</v>
      </c>
      <c r="R1137" s="27">
        <f t="shared" si="3343"/>
        <v>1</v>
      </c>
      <c r="S1137" s="27">
        <f t="shared" si="3344"/>
        <v>20538.312102000004</v>
      </c>
      <c r="T1137" s="28">
        <f t="shared" si="3345"/>
        <v>20538.312102000004</v>
      </c>
      <c r="U1137" s="25"/>
      <c r="V1137" s="25">
        <f t="shared" si="3346"/>
        <v>20538.312102000004</v>
      </c>
      <c r="W1137" s="28">
        <f t="shared" si="3347"/>
        <v>0</v>
      </c>
      <c r="X1137" s="25">
        <v>1</v>
      </c>
      <c r="Y1137" s="25">
        <f t="shared" si="3348"/>
        <v>20739.587560599604</v>
      </c>
      <c r="Z1137" s="28">
        <f t="shared" si="3349"/>
        <v>20739.587560599604</v>
      </c>
      <c r="AA1137" s="25"/>
      <c r="AB1137" s="25">
        <f t="shared" si="3350"/>
        <v>20942.835518693482</v>
      </c>
      <c r="AC1137" s="28">
        <f t="shared" si="3351"/>
        <v>0</v>
      </c>
      <c r="AD1137" s="27">
        <f t="shared" si="3352"/>
        <v>0</v>
      </c>
      <c r="AE1137" s="27">
        <f t="shared" si="3353"/>
        <v>21148.075306776678</v>
      </c>
      <c r="AF1137" s="28">
        <f t="shared" si="3354"/>
        <v>0</v>
      </c>
      <c r="AG1137" s="25"/>
      <c r="AH1137" s="25">
        <f t="shared" si="3355"/>
        <v>21148.075306776678</v>
      </c>
      <c r="AI1137" s="28">
        <f t="shared" si="3356"/>
        <v>0</v>
      </c>
      <c r="AJ1137" s="25"/>
      <c r="AK1137" s="25">
        <f t="shared" si="3357"/>
        <v>21355.326444783092</v>
      </c>
      <c r="AL1137" s="28">
        <f t="shared" si="3358"/>
        <v>0</v>
      </c>
      <c r="AM1137" s="25"/>
      <c r="AN1137" s="25">
        <f t="shared" si="3359"/>
        <v>21564.608643941967</v>
      </c>
      <c r="AO1137" s="28">
        <f t="shared" si="3360"/>
        <v>0</v>
      </c>
      <c r="AP1137" s="27">
        <f t="shared" si="3361"/>
        <v>0</v>
      </c>
      <c r="AQ1137" s="27">
        <f t="shared" si="3362"/>
        <v>21775.941808652598</v>
      </c>
      <c r="AR1137" s="28">
        <f t="shared" si="3363"/>
        <v>0</v>
      </c>
      <c r="AS1137" s="25"/>
      <c r="AT1137" s="25">
        <f t="shared" si="3364"/>
        <v>21775.941808652598</v>
      </c>
      <c r="AU1137" s="28">
        <f t="shared" si="3365"/>
        <v>0</v>
      </c>
      <c r="AV1137" s="25"/>
      <c r="AW1137" s="25">
        <f t="shared" si="3366"/>
        <v>21989.346038377396</v>
      </c>
      <c r="AX1137" s="28">
        <f t="shared" si="3367"/>
        <v>0</v>
      </c>
      <c r="AY1137" s="25"/>
      <c r="AZ1137" s="25">
        <f t="shared" si="3368"/>
        <v>22204.841629553495</v>
      </c>
      <c r="BA1137" s="28">
        <f t="shared" si="3369"/>
        <v>0</v>
      </c>
      <c r="BB1137" s="27">
        <f t="shared" si="3370"/>
        <v>0</v>
      </c>
      <c r="BC1137" s="27">
        <f t="shared" si="3371"/>
        <v>22422.449077523121</v>
      </c>
      <c r="BD1137" s="28">
        <f t="shared" si="3372"/>
        <v>0</v>
      </c>
      <c r="BE1137" s="25"/>
      <c r="BF1137" s="25">
        <f t="shared" si="3373"/>
        <v>22422.449077523121</v>
      </c>
      <c r="BG1137" s="28">
        <f t="shared" si="3374"/>
        <v>0</v>
      </c>
      <c r="BH1137" s="25"/>
      <c r="BI1137" s="25">
        <f t="shared" si="3375"/>
        <v>22642.189078482847</v>
      </c>
      <c r="BJ1137" s="28">
        <f t="shared" si="3376"/>
        <v>0</v>
      </c>
      <c r="BK1137" s="25"/>
      <c r="BL1137" s="25">
        <f t="shared" si="3377"/>
        <v>22864.082531451979</v>
      </c>
      <c r="BM1137" s="28">
        <f t="shared" si="3378"/>
        <v>0</v>
      </c>
      <c r="CZ1137" s="30"/>
      <c r="DA1137" s="30"/>
      <c r="DB1137" s="30"/>
      <c r="DC1137" s="30"/>
      <c r="DD1137" s="30"/>
      <c r="DE1137" s="30"/>
      <c r="DF1137" s="30"/>
      <c r="DG1137" s="30"/>
      <c r="DH1137" s="30"/>
      <c r="DI1137" s="30"/>
      <c r="DJ1137" s="30"/>
      <c r="DK1137" s="30"/>
      <c r="DL1137" s="30"/>
      <c r="DM1137" s="30"/>
      <c r="DN1137" s="30"/>
      <c r="DO1137" s="30"/>
      <c r="DP1137" s="30"/>
      <c r="DQ1137" s="30"/>
      <c r="DR1137" s="30"/>
      <c r="DS1137" s="30"/>
      <c r="DT1137" s="30"/>
      <c r="DU1137" s="30"/>
      <c r="DV1137" s="30"/>
      <c r="DW1137" s="30"/>
      <c r="DX1137" s="30"/>
      <c r="DY1137" s="30"/>
      <c r="DZ1137" s="30"/>
      <c r="EA1137" s="30"/>
      <c r="EB1137" s="30"/>
      <c r="EC1137" s="30"/>
      <c r="ED1137" s="30"/>
      <c r="EE1137" s="30"/>
      <c r="EF1137" s="30"/>
      <c r="EG1137" s="30"/>
      <c r="EH1137" s="30"/>
      <c r="EI1137" s="30"/>
      <c r="EJ1137" s="30"/>
      <c r="EK1137" s="30"/>
      <c r="EL1137" s="30"/>
      <c r="EM1137" s="30"/>
      <c r="EN1137" s="30"/>
      <c r="EO1137" s="30"/>
      <c r="EP1137" s="30"/>
      <c r="EQ1137" s="30"/>
      <c r="ER1137" s="30"/>
      <c r="ES1137" s="30"/>
      <c r="ET1137" s="30"/>
      <c r="EU1137" s="30"/>
      <c r="EV1137" s="30"/>
      <c r="EW1137" s="30"/>
      <c r="EX1137" s="30"/>
      <c r="EY1137" s="30"/>
      <c r="EZ1137" s="30"/>
      <c r="FA1137" s="30"/>
      <c r="FB1137" s="30"/>
      <c r="FC1137" s="30"/>
      <c r="FD1137" s="30"/>
      <c r="FE1137" s="30"/>
      <c r="FF1137" s="30"/>
      <c r="FG1137" s="30"/>
      <c r="FH1137" s="30"/>
      <c r="FI1137" s="30"/>
    </row>
    <row r="1138" spans="1:165" s="29" customFormat="1" ht="24.95" customHeight="1" x14ac:dyDescent="0.15">
      <c r="A1138" s="23" t="s">
        <v>58</v>
      </c>
      <c r="B1138" s="23" t="s">
        <v>2856</v>
      </c>
      <c r="C1138" s="23" t="s">
        <v>2857</v>
      </c>
      <c r="D1138" s="23"/>
      <c r="E1138" s="23" t="s">
        <v>465</v>
      </c>
      <c r="F1138" s="110"/>
      <c r="G1138" s="23">
        <v>4</v>
      </c>
      <c r="H1138" s="23"/>
      <c r="I1138" s="23"/>
      <c r="J1138" s="23"/>
      <c r="K1138" s="23"/>
      <c r="L1138" s="23"/>
      <c r="M1138" s="94">
        <v>50</v>
      </c>
      <c r="N1138" s="94"/>
      <c r="O1138" s="24">
        <f t="shared" si="3340"/>
        <v>4</v>
      </c>
      <c r="P1138" s="25">
        <f t="shared" si="3341"/>
        <v>52.783335292799933</v>
      </c>
      <c r="Q1138" s="26">
        <f t="shared" si="3342"/>
        <v>201.96</v>
      </c>
      <c r="R1138" s="27">
        <f t="shared" si="3343"/>
        <v>4</v>
      </c>
      <c r="S1138" s="27">
        <f t="shared" si="3344"/>
        <v>50.49</v>
      </c>
      <c r="T1138" s="28">
        <f t="shared" si="3345"/>
        <v>201.96</v>
      </c>
      <c r="U1138" s="25"/>
      <c r="V1138" s="25">
        <f t="shared" si="3346"/>
        <v>50.49</v>
      </c>
      <c r="W1138" s="28">
        <f t="shared" si="3347"/>
        <v>0</v>
      </c>
      <c r="X1138" s="25"/>
      <c r="Y1138" s="25">
        <f t="shared" si="3348"/>
        <v>50.984802000000002</v>
      </c>
      <c r="Z1138" s="28">
        <f t="shared" si="3349"/>
        <v>0</v>
      </c>
      <c r="AA1138" s="25">
        <v>4</v>
      </c>
      <c r="AB1138" s="25">
        <f t="shared" si="3350"/>
        <v>51.484453059600007</v>
      </c>
      <c r="AC1138" s="28">
        <f t="shared" si="3351"/>
        <v>205.93781223840003</v>
      </c>
      <c r="AD1138" s="27">
        <f t="shared" si="3352"/>
        <v>0</v>
      </c>
      <c r="AE1138" s="27">
        <f t="shared" si="3353"/>
        <v>51.989000699584089</v>
      </c>
      <c r="AF1138" s="28">
        <f t="shared" si="3354"/>
        <v>0</v>
      </c>
      <c r="AG1138" s="25"/>
      <c r="AH1138" s="25">
        <f t="shared" si="3355"/>
        <v>51.989000699584089</v>
      </c>
      <c r="AI1138" s="28">
        <f t="shared" si="3356"/>
        <v>0</v>
      </c>
      <c r="AJ1138" s="25"/>
      <c r="AK1138" s="25">
        <f t="shared" si="3357"/>
        <v>52.498492906440013</v>
      </c>
      <c r="AL1138" s="28">
        <f t="shared" si="3358"/>
        <v>0</v>
      </c>
      <c r="AM1138" s="25"/>
      <c r="AN1138" s="25">
        <f t="shared" si="3359"/>
        <v>53.012978136923124</v>
      </c>
      <c r="AO1138" s="28">
        <f t="shared" si="3360"/>
        <v>0</v>
      </c>
      <c r="AP1138" s="27">
        <f t="shared" si="3361"/>
        <v>0</v>
      </c>
      <c r="AQ1138" s="27">
        <f t="shared" si="3362"/>
        <v>53.532505322664974</v>
      </c>
      <c r="AR1138" s="28">
        <f t="shared" si="3363"/>
        <v>0</v>
      </c>
      <c r="AS1138" s="25"/>
      <c r="AT1138" s="25">
        <f t="shared" si="3364"/>
        <v>53.532505322664974</v>
      </c>
      <c r="AU1138" s="28">
        <f t="shared" si="3365"/>
        <v>0</v>
      </c>
      <c r="AV1138" s="25"/>
      <c r="AW1138" s="25">
        <f t="shared" si="3366"/>
        <v>54.057123874827091</v>
      </c>
      <c r="AX1138" s="28">
        <f t="shared" si="3367"/>
        <v>0</v>
      </c>
      <c r="AY1138" s="25"/>
      <c r="AZ1138" s="25">
        <f t="shared" si="3368"/>
        <v>54.586883688800398</v>
      </c>
      <c r="BA1138" s="28">
        <f t="shared" si="3369"/>
        <v>0</v>
      </c>
      <c r="BB1138" s="27">
        <f t="shared" si="3370"/>
        <v>0</v>
      </c>
      <c r="BC1138" s="27">
        <f t="shared" si="3371"/>
        <v>55.121835148950645</v>
      </c>
      <c r="BD1138" s="28">
        <f t="shared" si="3372"/>
        <v>0</v>
      </c>
      <c r="BE1138" s="25"/>
      <c r="BF1138" s="25">
        <f t="shared" si="3373"/>
        <v>55.121835148950645</v>
      </c>
      <c r="BG1138" s="28">
        <f t="shared" si="3374"/>
        <v>0</v>
      </c>
      <c r="BH1138" s="25"/>
      <c r="BI1138" s="25">
        <f t="shared" si="3375"/>
        <v>55.662029133410364</v>
      </c>
      <c r="BJ1138" s="28">
        <f t="shared" si="3376"/>
        <v>0</v>
      </c>
      <c r="BK1138" s="25"/>
      <c r="BL1138" s="25">
        <f t="shared" si="3377"/>
        <v>56.207517018917784</v>
      </c>
      <c r="BM1138" s="28">
        <f t="shared" si="3378"/>
        <v>0</v>
      </c>
      <c r="CZ1138" s="30"/>
      <c r="DA1138" s="30"/>
      <c r="DB1138" s="30"/>
      <c r="DC1138" s="30"/>
      <c r="DD1138" s="30"/>
      <c r="DE1138" s="30"/>
      <c r="DF1138" s="30"/>
      <c r="DG1138" s="30"/>
      <c r="DH1138" s="30"/>
      <c r="DI1138" s="30"/>
      <c r="DJ1138" s="30"/>
      <c r="DK1138" s="30"/>
      <c r="DL1138" s="30"/>
      <c r="DM1138" s="30"/>
      <c r="DN1138" s="30"/>
      <c r="DO1138" s="30"/>
      <c r="DP1138" s="30"/>
      <c r="DQ1138" s="30"/>
      <c r="DR1138" s="30"/>
      <c r="DS1138" s="30"/>
      <c r="DT1138" s="30"/>
      <c r="DU1138" s="30"/>
      <c r="DV1138" s="30"/>
      <c r="DW1138" s="30"/>
      <c r="DX1138" s="30"/>
      <c r="DY1138" s="30"/>
      <c r="DZ1138" s="30"/>
      <c r="EA1138" s="30"/>
      <c r="EB1138" s="30"/>
      <c r="EC1138" s="30"/>
      <c r="ED1138" s="30"/>
      <c r="EE1138" s="30"/>
      <c r="EF1138" s="30"/>
      <c r="EG1138" s="30"/>
      <c r="EH1138" s="30"/>
      <c r="EI1138" s="30"/>
      <c r="EJ1138" s="30"/>
      <c r="EK1138" s="30"/>
      <c r="EL1138" s="30"/>
      <c r="EM1138" s="30"/>
      <c r="EN1138" s="30"/>
      <c r="EO1138" s="30"/>
      <c r="EP1138" s="30"/>
      <c r="EQ1138" s="30"/>
      <c r="ER1138" s="30"/>
      <c r="ES1138" s="30"/>
      <c r="ET1138" s="30"/>
      <c r="EU1138" s="30"/>
      <c r="EV1138" s="30"/>
      <c r="EW1138" s="30"/>
      <c r="EX1138" s="30"/>
      <c r="EY1138" s="30"/>
      <c r="EZ1138" s="30"/>
      <c r="FA1138" s="30"/>
      <c r="FB1138" s="30"/>
      <c r="FC1138" s="30"/>
      <c r="FD1138" s="30"/>
      <c r="FE1138" s="30"/>
      <c r="FF1138" s="30"/>
      <c r="FG1138" s="30"/>
      <c r="FH1138" s="30"/>
      <c r="FI1138" s="30"/>
    </row>
    <row r="1139" spans="1:165" s="29" customFormat="1" ht="24.95" customHeight="1" x14ac:dyDescent="0.15">
      <c r="A1139" s="23" t="s">
        <v>58</v>
      </c>
      <c r="B1139" s="23" t="s">
        <v>2858</v>
      </c>
      <c r="C1139" s="23" t="s">
        <v>2859</v>
      </c>
      <c r="D1139" s="23"/>
      <c r="E1139" s="23" t="s">
        <v>465</v>
      </c>
      <c r="F1139" s="110"/>
      <c r="G1139" s="23">
        <v>10</v>
      </c>
      <c r="H1139" s="23"/>
      <c r="I1139" s="23"/>
      <c r="J1139" s="23"/>
      <c r="K1139" s="23"/>
      <c r="L1139" s="23"/>
      <c r="M1139" s="94">
        <v>500</v>
      </c>
      <c r="N1139" s="94"/>
      <c r="O1139" s="24">
        <f t="shared" si="3340"/>
        <v>10</v>
      </c>
      <c r="P1139" s="25">
        <f t="shared" si="3341"/>
        <v>527.83335292799939</v>
      </c>
      <c r="Q1139" s="26">
        <f t="shared" si="3342"/>
        <v>5232.4668234239944</v>
      </c>
      <c r="R1139" s="27">
        <f t="shared" si="3343"/>
        <v>4</v>
      </c>
      <c r="S1139" s="27">
        <f t="shared" si="3344"/>
        <v>504.90000000000003</v>
      </c>
      <c r="T1139" s="28">
        <f t="shared" si="3345"/>
        <v>2019.6000000000001</v>
      </c>
      <c r="U1139" s="25">
        <v>2</v>
      </c>
      <c r="V1139" s="25">
        <f t="shared" si="3346"/>
        <v>504.90000000000003</v>
      </c>
      <c r="W1139" s="28">
        <f t="shared" si="3347"/>
        <v>1009.8000000000001</v>
      </c>
      <c r="X1139" s="25"/>
      <c r="Y1139" s="25">
        <f t="shared" si="3348"/>
        <v>509.84802000000008</v>
      </c>
      <c r="Z1139" s="28">
        <f t="shared" si="3349"/>
        <v>0</v>
      </c>
      <c r="AA1139" s="25">
        <v>2</v>
      </c>
      <c r="AB1139" s="25">
        <f t="shared" si="3350"/>
        <v>514.84453059600014</v>
      </c>
      <c r="AC1139" s="28">
        <f t="shared" si="3351"/>
        <v>1029.6890611920003</v>
      </c>
      <c r="AD1139" s="27">
        <f t="shared" si="3352"/>
        <v>2</v>
      </c>
      <c r="AE1139" s="27">
        <f t="shared" si="3353"/>
        <v>519.89000699584096</v>
      </c>
      <c r="AF1139" s="28">
        <f t="shared" si="3354"/>
        <v>1039.7800139916819</v>
      </c>
      <c r="AG1139" s="25"/>
      <c r="AH1139" s="25">
        <f t="shared" si="3355"/>
        <v>519.89000699584096</v>
      </c>
      <c r="AI1139" s="28">
        <f t="shared" si="3356"/>
        <v>0</v>
      </c>
      <c r="AJ1139" s="25"/>
      <c r="AK1139" s="25">
        <f t="shared" si="3357"/>
        <v>524.98492906440026</v>
      </c>
      <c r="AL1139" s="28">
        <f t="shared" si="3358"/>
        <v>0</v>
      </c>
      <c r="AM1139" s="25">
        <v>2</v>
      </c>
      <c r="AN1139" s="25">
        <f t="shared" si="3359"/>
        <v>530.12978136923141</v>
      </c>
      <c r="AO1139" s="28">
        <f t="shared" si="3360"/>
        <v>1060.2595627384628</v>
      </c>
      <c r="AP1139" s="27">
        <f t="shared" si="3361"/>
        <v>2</v>
      </c>
      <c r="AQ1139" s="27">
        <f t="shared" si="3362"/>
        <v>535.32505322664986</v>
      </c>
      <c r="AR1139" s="28">
        <f t="shared" si="3363"/>
        <v>1070.6501064532997</v>
      </c>
      <c r="AS1139" s="25"/>
      <c r="AT1139" s="25">
        <f t="shared" si="3364"/>
        <v>535.32505322664986</v>
      </c>
      <c r="AU1139" s="28">
        <f t="shared" si="3365"/>
        <v>0</v>
      </c>
      <c r="AV1139" s="25"/>
      <c r="AW1139" s="25">
        <f t="shared" si="3366"/>
        <v>540.57123874827107</v>
      </c>
      <c r="AX1139" s="28">
        <f t="shared" si="3367"/>
        <v>0</v>
      </c>
      <c r="AY1139" s="25">
        <v>2</v>
      </c>
      <c r="AZ1139" s="25">
        <f t="shared" si="3368"/>
        <v>545.86883688800413</v>
      </c>
      <c r="BA1139" s="28">
        <f t="shared" si="3369"/>
        <v>1091.7376737760083</v>
      </c>
      <c r="BB1139" s="27">
        <f t="shared" si="3370"/>
        <v>2</v>
      </c>
      <c r="BC1139" s="27">
        <f t="shared" si="3371"/>
        <v>551.21835148950663</v>
      </c>
      <c r="BD1139" s="28">
        <f t="shared" si="3372"/>
        <v>1102.4367029790133</v>
      </c>
      <c r="BE1139" s="25"/>
      <c r="BF1139" s="25">
        <f t="shared" si="3373"/>
        <v>551.21835148950663</v>
      </c>
      <c r="BG1139" s="28">
        <f t="shared" si="3374"/>
        <v>0</v>
      </c>
      <c r="BH1139" s="25"/>
      <c r="BI1139" s="25">
        <f t="shared" si="3375"/>
        <v>556.62029133410385</v>
      </c>
      <c r="BJ1139" s="28">
        <f t="shared" si="3376"/>
        <v>0</v>
      </c>
      <c r="BK1139" s="25">
        <v>2</v>
      </c>
      <c r="BL1139" s="25">
        <f t="shared" si="3377"/>
        <v>562.07517018917804</v>
      </c>
      <c r="BM1139" s="28">
        <f t="shared" si="3378"/>
        <v>1124.1503403783561</v>
      </c>
      <c r="CZ1139" s="30"/>
      <c r="DA1139" s="30"/>
      <c r="DB1139" s="30"/>
      <c r="DC1139" s="30"/>
      <c r="DD1139" s="30"/>
      <c r="DE1139" s="30"/>
      <c r="DF1139" s="30"/>
      <c r="DG1139" s="30"/>
      <c r="DH1139" s="30"/>
      <c r="DI1139" s="30"/>
      <c r="DJ1139" s="30"/>
      <c r="DK1139" s="30"/>
      <c r="DL1139" s="30"/>
      <c r="DM1139" s="30"/>
      <c r="DN1139" s="30"/>
      <c r="DO1139" s="30"/>
      <c r="DP1139" s="30"/>
      <c r="DQ1139" s="30"/>
      <c r="DR1139" s="30"/>
      <c r="DS1139" s="30"/>
      <c r="DT1139" s="30"/>
      <c r="DU1139" s="30"/>
      <c r="DV1139" s="30"/>
      <c r="DW1139" s="30"/>
      <c r="DX1139" s="30"/>
      <c r="DY1139" s="30"/>
      <c r="DZ1139" s="30"/>
      <c r="EA1139" s="30"/>
      <c r="EB1139" s="30"/>
      <c r="EC1139" s="30"/>
      <c r="ED1139" s="30"/>
      <c r="EE1139" s="30"/>
      <c r="EF1139" s="30"/>
      <c r="EG1139" s="30"/>
      <c r="EH1139" s="30"/>
      <c r="EI1139" s="30"/>
      <c r="EJ1139" s="30"/>
      <c r="EK1139" s="30"/>
      <c r="EL1139" s="30"/>
      <c r="EM1139" s="30"/>
      <c r="EN1139" s="30"/>
      <c r="EO1139" s="30"/>
      <c r="EP1139" s="30"/>
      <c r="EQ1139" s="30"/>
      <c r="ER1139" s="30"/>
      <c r="ES1139" s="30"/>
      <c r="ET1139" s="30"/>
      <c r="EU1139" s="30"/>
      <c r="EV1139" s="30"/>
      <c r="EW1139" s="30"/>
      <c r="EX1139" s="30"/>
      <c r="EY1139" s="30"/>
      <c r="EZ1139" s="30"/>
      <c r="FA1139" s="30"/>
      <c r="FB1139" s="30"/>
      <c r="FC1139" s="30"/>
      <c r="FD1139" s="30"/>
      <c r="FE1139" s="30"/>
      <c r="FF1139" s="30"/>
      <c r="FG1139" s="30"/>
      <c r="FH1139" s="30"/>
      <c r="FI1139" s="30"/>
    </row>
    <row r="1140" spans="1:165" s="29" customFormat="1" ht="24.95" customHeight="1" x14ac:dyDescent="0.15">
      <c r="A1140" s="23" t="s">
        <v>58</v>
      </c>
      <c r="B1140" s="23" t="s">
        <v>2860</v>
      </c>
      <c r="C1140" s="23" t="s">
        <v>2861</v>
      </c>
      <c r="D1140" s="23"/>
      <c r="E1140" s="23" t="s">
        <v>465</v>
      </c>
      <c r="F1140" s="110"/>
      <c r="G1140" s="23">
        <v>4</v>
      </c>
      <c r="H1140" s="23"/>
      <c r="I1140" s="23"/>
      <c r="J1140" s="23"/>
      <c r="K1140" s="23"/>
      <c r="L1140" s="23"/>
      <c r="M1140" s="94">
        <v>600</v>
      </c>
      <c r="N1140" s="94"/>
      <c r="O1140" s="24">
        <f t="shared" si="3340"/>
        <v>4</v>
      </c>
      <c r="P1140" s="25">
        <f t="shared" si="3341"/>
        <v>633.40002351359908</v>
      </c>
      <c r="Q1140" s="26">
        <f t="shared" si="3342"/>
        <v>2533.6000940543963</v>
      </c>
      <c r="R1140" s="27">
        <f t="shared" si="3343"/>
        <v>1</v>
      </c>
      <c r="S1140" s="27">
        <f t="shared" si="3344"/>
        <v>605.88</v>
      </c>
      <c r="T1140" s="28">
        <f t="shared" si="3345"/>
        <v>605.88</v>
      </c>
      <c r="U1140" s="25"/>
      <c r="V1140" s="25">
        <f t="shared" si="3346"/>
        <v>605.88</v>
      </c>
      <c r="W1140" s="28">
        <f t="shared" si="3347"/>
        <v>0</v>
      </c>
      <c r="X1140" s="25">
        <v>1</v>
      </c>
      <c r="Y1140" s="25">
        <f t="shared" si="3348"/>
        <v>611.81762400000002</v>
      </c>
      <c r="Z1140" s="28">
        <f t="shared" si="3349"/>
        <v>611.81762400000002</v>
      </c>
      <c r="AA1140" s="25"/>
      <c r="AB1140" s="25">
        <f t="shared" si="3350"/>
        <v>617.81343671520006</v>
      </c>
      <c r="AC1140" s="28">
        <f t="shared" si="3351"/>
        <v>0</v>
      </c>
      <c r="AD1140" s="27">
        <f t="shared" si="3352"/>
        <v>1</v>
      </c>
      <c r="AE1140" s="27">
        <f t="shared" si="3353"/>
        <v>623.86800839500904</v>
      </c>
      <c r="AF1140" s="28">
        <f t="shared" si="3354"/>
        <v>623.86800839500904</v>
      </c>
      <c r="AG1140" s="25"/>
      <c r="AH1140" s="25">
        <f t="shared" si="3355"/>
        <v>623.86800839500904</v>
      </c>
      <c r="AI1140" s="28">
        <f t="shared" si="3356"/>
        <v>0</v>
      </c>
      <c r="AJ1140" s="25">
        <v>1</v>
      </c>
      <c r="AK1140" s="25">
        <f t="shared" si="3357"/>
        <v>629.98191487728013</v>
      </c>
      <c r="AL1140" s="28">
        <f t="shared" si="3358"/>
        <v>629.98191487728013</v>
      </c>
      <c r="AM1140" s="25"/>
      <c r="AN1140" s="25">
        <f t="shared" si="3359"/>
        <v>636.15573764307749</v>
      </c>
      <c r="AO1140" s="28">
        <f t="shared" si="3360"/>
        <v>0</v>
      </c>
      <c r="AP1140" s="27">
        <f t="shared" si="3361"/>
        <v>1</v>
      </c>
      <c r="AQ1140" s="27">
        <f t="shared" si="3362"/>
        <v>642.39006387197969</v>
      </c>
      <c r="AR1140" s="28">
        <f t="shared" si="3363"/>
        <v>642.39006387197969</v>
      </c>
      <c r="AS1140" s="25"/>
      <c r="AT1140" s="25">
        <f t="shared" si="3364"/>
        <v>642.39006387197969</v>
      </c>
      <c r="AU1140" s="28">
        <f t="shared" si="3365"/>
        <v>0</v>
      </c>
      <c r="AV1140" s="25">
        <v>1</v>
      </c>
      <c r="AW1140" s="25">
        <f t="shared" si="3366"/>
        <v>648.68548649792513</v>
      </c>
      <c r="AX1140" s="28">
        <f t="shared" si="3367"/>
        <v>648.68548649792513</v>
      </c>
      <c r="AY1140" s="25"/>
      <c r="AZ1140" s="25">
        <f t="shared" si="3368"/>
        <v>655.04260426560484</v>
      </c>
      <c r="BA1140" s="28">
        <f t="shared" si="3369"/>
        <v>0</v>
      </c>
      <c r="BB1140" s="27">
        <f t="shared" si="3370"/>
        <v>1</v>
      </c>
      <c r="BC1140" s="27">
        <f t="shared" si="3371"/>
        <v>661.46202178740782</v>
      </c>
      <c r="BD1140" s="28">
        <f t="shared" si="3372"/>
        <v>661.46202178740782</v>
      </c>
      <c r="BE1140" s="25"/>
      <c r="BF1140" s="25">
        <f t="shared" si="3373"/>
        <v>661.46202178740782</v>
      </c>
      <c r="BG1140" s="28">
        <f t="shared" si="3374"/>
        <v>0</v>
      </c>
      <c r="BH1140" s="25">
        <v>1</v>
      </c>
      <c r="BI1140" s="25">
        <f t="shared" si="3375"/>
        <v>667.9443496009244</v>
      </c>
      <c r="BJ1140" s="28">
        <f t="shared" si="3376"/>
        <v>667.9443496009244</v>
      </c>
      <c r="BK1140" s="25"/>
      <c r="BL1140" s="25">
        <f t="shared" si="3377"/>
        <v>674.49020422701346</v>
      </c>
      <c r="BM1140" s="28">
        <f t="shared" si="3378"/>
        <v>0</v>
      </c>
      <c r="CZ1140" s="30"/>
      <c r="DA1140" s="30"/>
      <c r="DB1140" s="30"/>
      <c r="DC1140" s="30"/>
      <c r="DD1140" s="30"/>
      <c r="DE1140" s="30"/>
      <c r="DF1140" s="30"/>
      <c r="DG1140" s="30"/>
      <c r="DH1140" s="30"/>
      <c r="DI1140" s="30"/>
      <c r="DJ1140" s="30"/>
      <c r="DK1140" s="30"/>
      <c r="DL1140" s="30"/>
      <c r="DM1140" s="30"/>
      <c r="DN1140" s="30"/>
      <c r="DO1140" s="30"/>
      <c r="DP1140" s="30"/>
      <c r="DQ1140" s="30"/>
      <c r="DR1140" s="30"/>
      <c r="DS1140" s="30"/>
      <c r="DT1140" s="30"/>
      <c r="DU1140" s="30"/>
      <c r="DV1140" s="30"/>
      <c r="DW1140" s="30"/>
      <c r="DX1140" s="30"/>
      <c r="DY1140" s="30"/>
      <c r="DZ1140" s="30"/>
      <c r="EA1140" s="30"/>
      <c r="EB1140" s="30"/>
      <c r="EC1140" s="30"/>
      <c r="ED1140" s="30"/>
      <c r="EE1140" s="30"/>
      <c r="EF1140" s="30"/>
      <c r="EG1140" s="30"/>
      <c r="EH1140" s="30"/>
      <c r="EI1140" s="30"/>
      <c r="EJ1140" s="30"/>
      <c r="EK1140" s="30"/>
      <c r="EL1140" s="30"/>
      <c r="EM1140" s="30"/>
      <c r="EN1140" s="30"/>
      <c r="EO1140" s="30"/>
      <c r="EP1140" s="30"/>
      <c r="EQ1140" s="30"/>
      <c r="ER1140" s="30"/>
      <c r="ES1140" s="30"/>
      <c r="ET1140" s="30"/>
      <c r="EU1140" s="30"/>
      <c r="EV1140" s="30"/>
      <c r="EW1140" s="30"/>
      <c r="EX1140" s="30"/>
      <c r="EY1140" s="30"/>
      <c r="EZ1140" s="30"/>
      <c r="FA1140" s="30"/>
      <c r="FB1140" s="30"/>
      <c r="FC1140" s="30"/>
      <c r="FD1140" s="30"/>
      <c r="FE1140" s="30"/>
      <c r="FF1140" s="30"/>
      <c r="FG1140" s="30"/>
      <c r="FH1140" s="30"/>
      <c r="FI1140" s="30"/>
    </row>
    <row r="1141" spans="1:165" s="29" customFormat="1" ht="24.95" customHeight="1" x14ac:dyDescent="0.15">
      <c r="A1141" s="23" t="s">
        <v>58</v>
      </c>
      <c r="B1141" s="23" t="s">
        <v>2862</v>
      </c>
      <c r="C1141" s="23" t="s">
        <v>2863</v>
      </c>
      <c r="D1141" s="23"/>
      <c r="E1141" s="23" t="s">
        <v>465</v>
      </c>
      <c r="F1141" s="110"/>
      <c r="G1141" s="23">
        <v>12</v>
      </c>
      <c r="H1141" s="23"/>
      <c r="I1141" s="23"/>
      <c r="J1141" s="23"/>
      <c r="K1141" s="23"/>
      <c r="L1141" s="23"/>
      <c r="M1141" s="94">
        <v>813.56</v>
      </c>
      <c r="N1141" s="94"/>
      <c r="O1141" s="24">
        <f t="shared" si="3340"/>
        <v>12</v>
      </c>
      <c r="P1141" s="25">
        <f t="shared" si="3341"/>
        <v>858.84820521620622</v>
      </c>
      <c r="Q1141" s="26">
        <f t="shared" si="3342"/>
        <v>10356.429306247008</v>
      </c>
      <c r="R1141" s="27">
        <f t="shared" si="3343"/>
        <v>2</v>
      </c>
      <c r="S1141" s="27">
        <f t="shared" si="3344"/>
        <v>821.53288799999996</v>
      </c>
      <c r="T1141" s="28">
        <f t="shared" si="3345"/>
        <v>1643.0657759999999</v>
      </c>
      <c r="U1141" s="25"/>
      <c r="V1141" s="25">
        <f t="shared" si="3346"/>
        <v>821.53288799999996</v>
      </c>
      <c r="W1141" s="28">
        <f t="shared" si="3347"/>
        <v>0</v>
      </c>
      <c r="X1141" s="25">
        <v>2</v>
      </c>
      <c r="Y1141" s="25">
        <f t="shared" si="3348"/>
        <v>829.5839103024</v>
      </c>
      <c r="Z1141" s="28">
        <f t="shared" si="3349"/>
        <v>1659.1678206048</v>
      </c>
      <c r="AA1141" s="25"/>
      <c r="AB1141" s="25">
        <f t="shared" si="3350"/>
        <v>837.7138326233636</v>
      </c>
      <c r="AC1141" s="28">
        <f t="shared" si="3351"/>
        <v>0</v>
      </c>
      <c r="AD1141" s="27">
        <f t="shared" si="3352"/>
        <v>4</v>
      </c>
      <c r="AE1141" s="27">
        <f t="shared" si="3353"/>
        <v>845.92342818307259</v>
      </c>
      <c r="AF1141" s="28">
        <f t="shared" si="3354"/>
        <v>3383.6937127322904</v>
      </c>
      <c r="AG1141" s="25">
        <v>2</v>
      </c>
      <c r="AH1141" s="25">
        <f t="shared" si="3355"/>
        <v>845.92342818307259</v>
      </c>
      <c r="AI1141" s="28">
        <f t="shared" si="3356"/>
        <v>1691.8468563661452</v>
      </c>
      <c r="AJ1141" s="25"/>
      <c r="AK1141" s="25">
        <f t="shared" si="3357"/>
        <v>854.21347777926678</v>
      </c>
      <c r="AL1141" s="28">
        <f t="shared" si="3358"/>
        <v>0</v>
      </c>
      <c r="AM1141" s="25">
        <v>2</v>
      </c>
      <c r="AN1141" s="25">
        <f t="shared" si="3359"/>
        <v>862.58476986150367</v>
      </c>
      <c r="AO1141" s="28">
        <f t="shared" si="3360"/>
        <v>1725.1695397230073</v>
      </c>
      <c r="AP1141" s="27">
        <f t="shared" si="3361"/>
        <v>2</v>
      </c>
      <c r="AQ1141" s="27">
        <f t="shared" si="3362"/>
        <v>871.03810060614649</v>
      </c>
      <c r="AR1141" s="28">
        <f t="shared" si="3363"/>
        <v>1742.076201212293</v>
      </c>
      <c r="AS1141" s="25"/>
      <c r="AT1141" s="25">
        <f t="shared" si="3364"/>
        <v>871.03810060614649</v>
      </c>
      <c r="AU1141" s="28">
        <f t="shared" si="3365"/>
        <v>0</v>
      </c>
      <c r="AV1141" s="25">
        <v>2</v>
      </c>
      <c r="AW1141" s="25">
        <f t="shared" si="3366"/>
        <v>879.57427399208677</v>
      </c>
      <c r="AX1141" s="28">
        <f t="shared" si="3367"/>
        <v>1759.1485479841735</v>
      </c>
      <c r="AY1141" s="25"/>
      <c r="AZ1141" s="25">
        <f t="shared" si="3368"/>
        <v>888.19410187720928</v>
      </c>
      <c r="BA1141" s="28">
        <f t="shared" si="3369"/>
        <v>0</v>
      </c>
      <c r="BB1141" s="27">
        <f t="shared" si="3370"/>
        <v>4</v>
      </c>
      <c r="BC1141" s="27">
        <f t="shared" si="3371"/>
        <v>896.89840407560598</v>
      </c>
      <c r="BD1141" s="28">
        <f t="shared" si="3372"/>
        <v>3587.5936163024239</v>
      </c>
      <c r="BE1141" s="25">
        <v>2</v>
      </c>
      <c r="BF1141" s="25">
        <f t="shared" si="3373"/>
        <v>896.89840407560598</v>
      </c>
      <c r="BG1141" s="28">
        <f t="shared" si="3374"/>
        <v>1793.796808151212</v>
      </c>
      <c r="BH1141" s="25"/>
      <c r="BI1141" s="25">
        <f t="shared" si="3375"/>
        <v>905.68800843554698</v>
      </c>
      <c r="BJ1141" s="28">
        <f t="shared" si="3376"/>
        <v>0</v>
      </c>
      <c r="BK1141" s="25">
        <v>2</v>
      </c>
      <c r="BL1141" s="25">
        <f t="shared" si="3377"/>
        <v>914.56375091821542</v>
      </c>
      <c r="BM1141" s="28">
        <f t="shared" si="3378"/>
        <v>1829.1275018364308</v>
      </c>
      <c r="CZ1141" s="30"/>
      <c r="DA1141" s="30"/>
      <c r="DB1141" s="30"/>
      <c r="DC1141" s="30"/>
      <c r="DD1141" s="30"/>
      <c r="DE1141" s="30"/>
      <c r="DF1141" s="30"/>
      <c r="DG1141" s="30"/>
      <c r="DH1141" s="30"/>
      <c r="DI1141" s="30"/>
      <c r="DJ1141" s="30"/>
      <c r="DK1141" s="30"/>
      <c r="DL1141" s="30"/>
      <c r="DM1141" s="30"/>
      <c r="DN1141" s="30"/>
      <c r="DO1141" s="30"/>
      <c r="DP1141" s="30"/>
      <c r="DQ1141" s="30"/>
      <c r="DR1141" s="30"/>
      <c r="DS1141" s="30"/>
      <c r="DT1141" s="30"/>
      <c r="DU1141" s="30"/>
      <c r="DV1141" s="30"/>
      <c r="DW1141" s="30"/>
      <c r="DX1141" s="30"/>
      <c r="DY1141" s="30"/>
      <c r="DZ1141" s="30"/>
      <c r="EA1141" s="30"/>
      <c r="EB1141" s="30"/>
      <c r="EC1141" s="30"/>
      <c r="ED1141" s="30"/>
      <c r="EE1141" s="30"/>
      <c r="EF1141" s="30"/>
      <c r="EG1141" s="30"/>
      <c r="EH1141" s="30"/>
      <c r="EI1141" s="30"/>
      <c r="EJ1141" s="30"/>
      <c r="EK1141" s="30"/>
      <c r="EL1141" s="30"/>
      <c r="EM1141" s="30"/>
      <c r="EN1141" s="30"/>
      <c r="EO1141" s="30"/>
      <c r="EP1141" s="30"/>
      <c r="EQ1141" s="30"/>
      <c r="ER1141" s="30"/>
      <c r="ES1141" s="30"/>
      <c r="ET1141" s="30"/>
      <c r="EU1141" s="30"/>
      <c r="EV1141" s="30"/>
      <c r="EW1141" s="30"/>
      <c r="EX1141" s="30"/>
      <c r="EY1141" s="30"/>
      <c r="EZ1141" s="30"/>
      <c r="FA1141" s="30"/>
      <c r="FB1141" s="30"/>
      <c r="FC1141" s="30"/>
      <c r="FD1141" s="30"/>
      <c r="FE1141" s="30"/>
      <c r="FF1141" s="30"/>
      <c r="FG1141" s="30"/>
      <c r="FH1141" s="30"/>
      <c r="FI1141" s="30"/>
    </row>
    <row r="1142" spans="1:165" s="29" customFormat="1" ht="24.95" customHeight="1" x14ac:dyDescent="0.15">
      <c r="A1142" s="23" t="s">
        <v>58</v>
      </c>
      <c r="B1142" s="23" t="s">
        <v>2864</v>
      </c>
      <c r="C1142" s="23" t="s">
        <v>2865</v>
      </c>
      <c r="D1142" s="23"/>
      <c r="E1142" s="23" t="s">
        <v>465</v>
      </c>
      <c r="F1142" s="110"/>
      <c r="G1142" s="23">
        <v>6</v>
      </c>
      <c r="H1142" s="23"/>
      <c r="I1142" s="23"/>
      <c r="J1142" s="23"/>
      <c r="K1142" s="23"/>
      <c r="L1142" s="23"/>
      <c r="M1142" s="94">
        <v>813.56</v>
      </c>
      <c r="N1142" s="94"/>
      <c r="O1142" s="24">
        <f t="shared" si="3340"/>
        <v>6</v>
      </c>
      <c r="P1142" s="25">
        <f t="shared" si="3341"/>
        <v>858.84820521620622</v>
      </c>
      <c r="Q1142" s="26">
        <f t="shared" si="3342"/>
        <v>5178.2146531235039</v>
      </c>
      <c r="R1142" s="27">
        <f t="shared" si="3343"/>
        <v>1</v>
      </c>
      <c r="S1142" s="27">
        <f t="shared" si="3344"/>
        <v>821.53288799999996</v>
      </c>
      <c r="T1142" s="28">
        <f t="shared" si="3345"/>
        <v>821.53288799999996</v>
      </c>
      <c r="U1142" s="25"/>
      <c r="V1142" s="25">
        <f t="shared" si="3346"/>
        <v>821.53288799999996</v>
      </c>
      <c r="W1142" s="28">
        <f t="shared" si="3347"/>
        <v>0</v>
      </c>
      <c r="X1142" s="25">
        <v>1</v>
      </c>
      <c r="Y1142" s="25">
        <f t="shared" si="3348"/>
        <v>829.5839103024</v>
      </c>
      <c r="Z1142" s="28">
        <f t="shared" si="3349"/>
        <v>829.5839103024</v>
      </c>
      <c r="AA1142" s="25"/>
      <c r="AB1142" s="25">
        <f t="shared" si="3350"/>
        <v>837.7138326233636</v>
      </c>
      <c r="AC1142" s="28">
        <f t="shared" si="3351"/>
        <v>0</v>
      </c>
      <c r="AD1142" s="27">
        <f t="shared" si="3352"/>
        <v>2</v>
      </c>
      <c r="AE1142" s="27">
        <f t="shared" si="3353"/>
        <v>845.92342818307259</v>
      </c>
      <c r="AF1142" s="28">
        <f t="shared" si="3354"/>
        <v>1691.8468563661452</v>
      </c>
      <c r="AG1142" s="25">
        <v>1</v>
      </c>
      <c r="AH1142" s="25">
        <f t="shared" si="3355"/>
        <v>845.92342818307259</v>
      </c>
      <c r="AI1142" s="28">
        <f t="shared" si="3356"/>
        <v>845.92342818307259</v>
      </c>
      <c r="AJ1142" s="25"/>
      <c r="AK1142" s="25">
        <f t="shared" si="3357"/>
        <v>854.21347777926678</v>
      </c>
      <c r="AL1142" s="28">
        <f t="shared" si="3358"/>
        <v>0</v>
      </c>
      <c r="AM1142" s="25">
        <v>1</v>
      </c>
      <c r="AN1142" s="25">
        <f t="shared" si="3359"/>
        <v>862.58476986150367</v>
      </c>
      <c r="AO1142" s="28">
        <f t="shared" si="3360"/>
        <v>862.58476986150367</v>
      </c>
      <c r="AP1142" s="27">
        <f t="shared" si="3361"/>
        <v>1</v>
      </c>
      <c r="AQ1142" s="27">
        <f t="shared" si="3362"/>
        <v>871.03810060614649</v>
      </c>
      <c r="AR1142" s="28">
        <f t="shared" si="3363"/>
        <v>871.03810060614649</v>
      </c>
      <c r="AS1142" s="25"/>
      <c r="AT1142" s="25">
        <f t="shared" si="3364"/>
        <v>871.03810060614649</v>
      </c>
      <c r="AU1142" s="28">
        <f t="shared" si="3365"/>
        <v>0</v>
      </c>
      <c r="AV1142" s="25">
        <v>1</v>
      </c>
      <c r="AW1142" s="25">
        <f t="shared" si="3366"/>
        <v>879.57427399208677</v>
      </c>
      <c r="AX1142" s="28">
        <f t="shared" si="3367"/>
        <v>879.57427399208677</v>
      </c>
      <c r="AY1142" s="25"/>
      <c r="AZ1142" s="25">
        <f t="shared" si="3368"/>
        <v>888.19410187720928</v>
      </c>
      <c r="BA1142" s="28">
        <f t="shared" si="3369"/>
        <v>0</v>
      </c>
      <c r="BB1142" s="27">
        <f t="shared" si="3370"/>
        <v>2</v>
      </c>
      <c r="BC1142" s="27">
        <f t="shared" si="3371"/>
        <v>896.89840407560598</v>
      </c>
      <c r="BD1142" s="28">
        <f t="shared" si="3372"/>
        <v>1793.796808151212</v>
      </c>
      <c r="BE1142" s="25">
        <v>1</v>
      </c>
      <c r="BF1142" s="25">
        <f t="shared" si="3373"/>
        <v>896.89840407560598</v>
      </c>
      <c r="BG1142" s="28">
        <f t="shared" si="3374"/>
        <v>896.89840407560598</v>
      </c>
      <c r="BH1142" s="25"/>
      <c r="BI1142" s="25">
        <f t="shared" si="3375"/>
        <v>905.68800843554698</v>
      </c>
      <c r="BJ1142" s="28">
        <f t="shared" si="3376"/>
        <v>0</v>
      </c>
      <c r="BK1142" s="25">
        <v>1</v>
      </c>
      <c r="BL1142" s="25">
        <f t="shared" si="3377"/>
        <v>914.56375091821542</v>
      </c>
      <c r="BM1142" s="28">
        <f t="shared" si="3378"/>
        <v>914.56375091821542</v>
      </c>
      <c r="CZ1142" s="30"/>
      <c r="DA1142" s="30"/>
      <c r="DB1142" s="30"/>
      <c r="DC1142" s="30"/>
      <c r="DD1142" s="30"/>
      <c r="DE1142" s="30"/>
      <c r="DF1142" s="30"/>
      <c r="DG1142" s="30"/>
      <c r="DH1142" s="30"/>
      <c r="DI1142" s="30"/>
      <c r="DJ1142" s="30"/>
      <c r="DK1142" s="30"/>
      <c r="DL1142" s="30"/>
      <c r="DM1142" s="30"/>
      <c r="DN1142" s="30"/>
      <c r="DO1142" s="30"/>
      <c r="DP1142" s="30"/>
      <c r="DQ1142" s="30"/>
      <c r="DR1142" s="30"/>
      <c r="DS1142" s="30"/>
      <c r="DT1142" s="30"/>
      <c r="DU1142" s="30"/>
      <c r="DV1142" s="30"/>
      <c r="DW1142" s="30"/>
      <c r="DX1142" s="30"/>
      <c r="DY1142" s="30"/>
      <c r="DZ1142" s="30"/>
      <c r="EA1142" s="30"/>
      <c r="EB1142" s="30"/>
      <c r="EC1142" s="30"/>
      <c r="ED1142" s="30"/>
      <c r="EE1142" s="30"/>
      <c r="EF1142" s="30"/>
      <c r="EG1142" s="30"/>
      <c r="EH1142" s="30"/>
      <c r="EI1142" s="30"/>
      <c r="EJ1142" s="30"/>
      <c r="EK1142" s="30"/>
      <c r="EL1142" s="30"/>
      <c r="EM1142" s="30"/>
      <c r="EN1142" s="30"/>
      <c r="EO1142" s="30"/>
      <c r="EP1142" s="30"/>
      <c r="EQ1142" s="30"/>
      <c r="ER1142" s="30"/>
      <c r="ES1142" s="30"/>
      <c r="ET1142" s="30"/>
      <c r="EU1142" s="30"/>
      <c r="EV1142" s="30"/>
      <c r="EW1142" s="30"/>
      <c r="EX1142" s="30"/>
      <c r="EY1142" s="30"/>
      <c r="EZ1142" s="30"/>
      <c r="FA1142" s="30"/>
      <c r="FB1142" s="30"/>
      <c r="FC1142" s="30"/>
      <c r="FD1142" s="30"/>
      <c r="FE1142" s="30"/>
      <c r="FF1142" s="30"/>
      <c r="FG1142" s="30"/>
      <c r="FH1142" s="30"/>
      <c r="FI1142" s="30"/>
    </row>
    <row r="1143" spans="1:165" s="29" customFormat="1" ht="24.95" customHeight="1" x14ac:dyDescent="0.15">
      <c r="A1143" s="23" t="s">
        <v>58</v>
      </c>
      <c r="B1143" s="23" t="s">
        <v>2866</v>
      </c>
      <c r="C1143" s="23" t="s">
        <v>2867</v>
      </c>
      <c r="D1143" s="23"/>
      <c r="E1143" s="23" t="s">
        <v>465</v>
      </c>
      <c r="F1143" s="110"/>
      <c r="G1143" s="23">
        <v>3</v>
      </c>
      <c r="H1143" s="23"/>
      <c r="I1143" s="23"/>
      <c r="J1143" s="23"/>
      <c r="K1143" s="23"/>
      <c r="L1143" s="23"/>
      <c r="M1143" s="94">
        <v>600</v>
      </c>
      <c r="N1143" s="94"/>
      <c r="O1143" s="24">
        <f t="shared" si="3340"/>
        <v>3</v>
      </c>
      <c r="P1143" s="25">
        <f t="shared" si="3341"/>
        <v>633.40002351359908</v>
      </c>
      <c r="Q1143" s="26">
        <f t="shared" si="3342"/>
        <v>1891.2100301824169</v>
      </c>
      <c r="R1143" s="27">
        <f t="shared" si="3343"/>
        <v>1</v>
      </c>
      <c r="S1143" s="27">
        <f t="shared" si="3344"/>
        <v>605.88</v>
      </c>
      <c r="T1143" s="28">
        <f t="shared" si="3345"/>
        <v>605.88</v>
      </c>
      <c r="U1143" s="25"/>
      <c r="V1143" s="25">
        <f t="shared" si="3346"/>
        <v>605.88</v>
      </c>
      <c r="W1143" s="28">
        <f t="shared" si="3347"/>
        <v>0</v>
      </c>
      <c r="X1143" s="25">
        <v>1</v>
      </c>
      <c r="Y1143" s="25">
        <f t="shared" si="3348"/>
        <v>611.81762400000002</v>
      </c>
      <c r="Z1143" s="28">
        <f t="shared" si="3349"/>
        <v>611.81762400000002</v>
      </c>
      <c r="AA1143" s="25"/>
      <c r="AB1143" s="25">
        <f t="shared" si="3350"/>
        <v>617.81343671520006</v>
      </c>
      <c r="AC1143" s="28">
        <f t="shared" si="3351"/>
        <v>0</v>
      </c>
      <c r="AD1143" s="27">
        <f t="shared" si="3352"/>
        <v>1</v>
      </c>
      <c r="AE1143" s="27">
        <f t="shared" si="3353"/>
        <v>623.86800839500904</v>
      </c>
      <c r="AF1143" s="28">
        <f t="shared" si="3354"/>
        <v>623.86800839500904</v>
      </c>
      <c r="AG1143" s="25"/>
      <c r="AH1143" s="25">
        <f t="shared" si="3355"/>
        <v>623.86800839500904</v>
      </c>
      <c r="AI1143" s="28">
        <f t="shared" si="3356"/>
        <v>0</v>
      </c>
      <c r="AJ1143" s="25"/>
      <c r="AK1143" s="25">
        <f t="shared" si="3357"/>
        <v>629.98191487728013</v>
      </c>
      <c r="AL1143" s="28">
        <f t="shared" si="3358"/>
        <v>0</v>
      </c>
      <c r="AM1143" s="25">
        <v>1</v>
      </c>
      <c r="AN1143" s="25">
        <f t="shared" si="3359"/>
        <v>636.15573764307749</v>
      </c>
      <c r="AO1143" s="28">
        <f t="shared" si="3360"/>
        <v>636.15573764307749</v>
      </c>
      <c r="AP1143" s="27">
        <f t="shared" si="3361"/>
        <v>0</v>
      </c>
      <c r="AQ1143" s="27">
        <f t="shared" si="3362"/>
        <v>642.39006387197969</v>
      </c>
      <c r="AR1143" s="28">
        <f t="shared" si="3363"/>
        <v>0</v>
      </c>
      <c r="AS1143" s="25"/>
      <c r="AT1143" s="25">
        <f t="shared" si="3364"/>
        <v>642.39006387197969</v>
      </c>
      <c r="AU1143" s="28">
        <f t="shared" si="3365"/>
        <v>0</v>
      </c>
      <c r="AV1143" s="25"/>
      <c r="AW1143" s="25">
        <f t="shared" si="3366"/>
        <v>648.68548649792513</v>
      </c>
      <c r="AX1143" s="28">
        <f t="shared" si="3367"/>
        <v>0</v>
      </c>
      <c r="AY1143" s="25"/>
      <c r="AZ1143" s="25">
        <f t="shared" si="3368"/>
        <v>655.04260426560484</v>
      </c>
      <c r="BA1143" s="28">
        <f t="shared" si="3369"/>
        <v>0</v>
      </c>
      <c r="BB1143" s="27">
        <f t="shared" si="3370"/>
        <v>1</v>
      </c>
      <c r="BC1143" s="27">
        <f t="shared" si="3371"/>
        <v>661.46202178740782</v>
      </c>
      <c r="BD1143" s="28">
        <f t="shared" si="3372"/>
        <v>661.46202178740782</v>
      </c>
      <c r="BE1143" s="25">
        <v>1</v>
      </c>
      <c r="BF1143" s="25">
        <f t="shared" si="3373"/>
        <v>661.46202178740782</v>
      </c>
      <c r="BG1143" s="28">
        <f t="shared" si="3374"/>
        <v>661.46202178740782</v>
      </c>
      <c r="BH1143" s="25"/>
      <c r="BI1143" s="25">
        <f t="shared" si="3375"/>
        <v>667.9443496009244</v>
      </c>
      <c r="BJ1143" s="28">
        <f t="shared" si="3376"/>
        <v>0</v>
      </c>
      <c r="BK1143" s="25"/>
      <c r="BL1143" s="25">
        <f t="shared" si="3377"/>
        <v>674.49020422701346</v>
      </c>
      <c r="BM1143" s="28">
        <f t="shared" si="3378"/>
        <v>0</v>
      </c>
      <c r="CZ1143" s="30"/>
      <c r="DA1143" s="30"/>
      <c r="DB1143" s="30"/>
      <c r="DC1143" s="30"/>
      <c r="DD1143" s="30"/>
      <c r="DE1143" s="30"/>
      <c r="DF1143" s="30"/>
      <c r="DG1143" s="30"/>
      <c r="DH1143" s="30"/>
      <c r="DI1143" s="30"/>
      <c r="DJ1143" s="30"/>
      <c r="DK1143" s="30"/>
      <c r="DL1143" s="30"/>
      <c r="DM1143" s="30"/>
      <c r="DN1143" s="30"/>
      <c r="DO1143" s="30"/>
      <c r="DP1143" s="30"/>
      <c r="DQ1143" s="30"/>
      <c r="DR1143" s="30"/>
      <c r="DS1143" s="30"/>
      <c r="DT1143" s="30"/>
      <c r="DU1143" s="30"/>
      <c r="DV1143" s="30"/>
      <c r="DW1143" s="30"/>
      <c r="DX1143" s="30"/>
      <c r="DY1143" s="30"/>
      <c r="DZ1143" s="30"/>
      <c r="EA1143" s="30"/>
      <c r="EB1143" s="30"/>
      <c r="EC1143" s="30"/>
      <c r="ED1143" s="30"/>
      <c r="EE1143" s="30"/>
      <c r="EF1143" s="30"/>
      <c r="EG1143" s="30"/>
      <c r="EH1143" s="30"/>
      <c r="EI1143" s="30"/>
      <c r="EJ1143" s="30"/>
      <c r="EK1143" s="30"/>
      <c r="EL1143" s="30"/>
      <c r="EM1143" s="30"/>
      <c r="EN1143" s="30"/>
      <c r="EO1143" s="30"/>
      <c r="EP1143" s="30"/>
      <c r="EQ1143" s="30"/>
      <c r="ER1143" s="30"/>
      <c r="ES1143" s="30"/>
      <c r="ET1143" s="30"/>
      <c r="EU1143" s="30"/>
      <c r="EV1143" s="30"/>
      <c r="EW1143" s="30"/>
      <c r="EX1143" s="30"/>
      <c r="EY1143" s="30"/>
      <c r="EZ1143" s="30"/>
      <c r="FA1143" s="30"/>
      <c r="FB1143" s="30"/>
      <c r="FC1143" s="30"/>
      <c r="FD1143" s="30"/>
      <c r="FE1143" s="30"/>
      <c r="FF1143" s="30"/>
      <c r="FG1143" s="30"/>
      <c r="FH1143" s="30"/>
      <c r="FI1143" s="30"/>
    </row>
    <row r="1144" spans="1:165" s="29" customFormat="1" ht="24.95" customHeight="1" x14ac:dyDescent="0.15">
      <c r="A1144" s="23" t="s">
        <v>58</v>
      </c>
      <c r="B1144" s="23" t="s">
        <v>2868</v>
      </c>
      <c r="C1144" s="23" t="s">
        <v>2869</v>
      </c>
      <c r="D1144" s="23"/>
      <c r="E1144" s="23" t="s">
        <v>465</v>
      </c>
      <c r="F1144" s="110"/>
      <c r="G1144" s="23">
        <v>24</v>
      </c>
      <c r="H1144" s="23"/>
      <c r="I1144" s="23"/>
      <c r="J1144" s="23"/>
      <c r="K1144" s="23"/>
      <c r="L1144" s="23"/>
      <c r="M1144" s="94">
        <v>1100</v>
      </c>
      <c r="N1144" s="94"/>
      <c r="O1144" s="24">
        <f t="shared" si="3340"/>
        <v>24</v>
      </c>
      <c r="P1144" s="25">
        <f t="shared" si="3341"/>
        <v>1161.233376441598</v>
      </c>
      <c r="Q1144" s="26">
        <f t="shared" si="3342"/>
        <v>27869.601034598352</v>
      </c>
      <c r="R1144" s="27">
        <f t="shared" si="3343"/>
        <v>6</v>
      </c>
      <c r="S1144" s="27">
        <f t="shared" si="3344"/>
        <v>1110.78</v>
      </c>
      <c r="T1144" s="28">
        <f t="shared" si="3345"/>
        <v>6664.68</v>
      </c>
      <c r="U1144" s="25">
        <v>2</v>
      </c>
      <c r="V1144" s="25">
        <f t="shared" si="3346"/>
        <v>1110.78</v>
      </c>
      <c r="W1144" s="28">
        <f t="shared" si="3347"/>
        <v>2221.56</v>
      </c>
      <c r="X1144" s="25">
        <v>2</v>
      </c>
      <c r="Y1144" s="25">
        <f t="shared" si="3348"/>
        <v>1121.6656439999999</v>
      </c>
      <c r="Z1144" s="28">
        <f t="shared" si="3349"/>
        <v>2243.3312879999999</v>
      </c>
      <c r="AA1144" s="25">
        <v>2</v>
      </c>
      <c r="AB1144" s="25">
        <f t="shared" si="3350"/>
        <v>1132.6579673111999</v>
      </c>
      <c r="AC1144" s="28">
        <f t="shared" si="3351"/>
        <v>2265.3159346223997</v>
      </c>
      <c r="AD1144" s="27">
        <f t="shared" si="3352"/>
        <v>6</v>
      </c>
      <c r="AE1144" s="27">
        <f t="shared" si="3353"/>
        <v>1143.7580153908496</v>
      </c>
      <c r="AF1144" s="28">
        <f t="shared" si="3354"/>
        <v>6862.5480923450978</v>
      </c>
      <c r="AG1144" s="25">
        <v>2</v>
      </c>
      <c r="AH1144" s="25">
        <f t="shared" si="3355"/>
        <v>1143.7580153908496</v>
      </c>
      <c r="AI1144" s="28">
        <f t="shared" si="3356"/>
        <v>2287.5160307816991</v>
      </c>
      <c r="AJ1144" s="25">
        <v>2</v>
      </c>
      <c r="AK1144" s="25">
        <f t="shared" si="3357"/>
        <v>1154.9668439416798</v>
      </c>
      <c r="AL1144" s="28">
        <f t="shared" si="3358"/>
        <v>2309.9336878833597</v>
      </c>
      <c r="AM1144" s="25">
        <v>2</v>
      </c>
      <c r="AN1144" s="25">
        <f t="shared" si="3359"/>
        <v>1166.2855190123082</v>
      </c>
      <c r="AO1144" s="28">
        <f t="shared" si="3360"/>
        <v>2332.5710380246164</v>
      </c>
      <c r="AP1144" s="27">
        <f t="shared" si="3361"/>
        <v>6</v>
      </c>
      <c r="AQ1144" s="27">
        <f t="shared" si="3362"/>
        <v>1177.715117098629</v>
      </c>
      <c r="AR1144" s="28">
        <f t="shared" si="3363"/>
        <v>7066.2907025917739</v>
      </c>
      <c r="AS1144" s="25">
        <v>2</v>
      </c>
      <c r="AT1144" s="25">
        <f t="shared" si="3364"/>
        <v>1177.715117098629</v>
      </c>
      <c r="AU1144" s="28">
        <f t="shared" si="3365"/>
        <v>2355.430234197258</v>
      </c>
      <c r="AV1144" s="25">
        <v>2</v>
      </c>
      <c r="AW1144" s="25">
        <f t="shared" si="3366"/>
        <v>1189.2567252461956</v>
      </c>
      <c r="AX1144" s="28">
        <f t="shared" si="3367"/>
        <v>2378.5134504923913</v>
      </c>
      <c r="AY1144" s="25">
        <v>2</v>
      </c>
      <c r="AZ1144" s="25">
        <f t="shared" si="3368"/>
        <v>1200.9114411536084</v>
      </c>
      <c r="BA1144" s="28">
        <f t="shared" si="3369"/>
        <v>2401.8228823072168</v>
      </c>
      <c r="BB1144" s="27">
        <f t="shared" si="3370"/>
        <v>6</v>
      </c>
      <c r="BC1144" s="27">
        <f t="shared" si="3371"/>
        <v>1212.6803732769138</v>
      </c>
      <c r="BD1144" s="28">
        <f t="shared" si="3372"/>
        <v>7276.0822396614822</v>
      </c>
      <c r="BE1144" s="25">
        <v>2</v>
      </c>
      <c r="BF1144" s="25">
        <f t="shared" si="3373"/>
        <v>1212.6803732769138</v>
      </c>
      <c r="BG1144" s="28">
        <f t="shared" si="3374"/>
        <v>2425.3607465538275</v>
      </c>
      <c r="BH1144" s="25">
        <v>2</v>
      </c>
      <c r="BI1144" s="25">
        <f t="shared" si="3375"/>
        <v>1224.5646409350275</v>
      </c>
      <c r="BJ1144" s="28">
        <f t="shared" si="3376"/>
        <v>2449.1292818700549</v>
      </c>
      <c r="BK1144" s="25">
        <v>2</v>
      </c>
      <c r="BL1144" s="25">
        <f t="shared" si="3377"/>
        <v>1236.5653744161907</v>
      </c>
      <c r="BM1144" s="28">
        <f t="shared" si="3378"/>
        <v>2473.1307488323814</v>
      </c>
      <c r="CZ1144" s="30"/>
      <c r="DA1144" s="30"/>
      <c r="DB1144" s="30"/>
      <c r="DC1144" s="30"/>
      <c r="DD1144" s="30"/>
      <c r="DE1144" s="30"/>
      <c r="DF1144" s="30"/>
      <c r="DG1144" s="30"/>
      <c r="DH1144" s="30"/>
      <c r="DI1144" s="30"/>
      <c r="DJ1144" s="30"/>
      <c r="DK1144" s="30"/>
      <c r="DL1144" s="30"/>
      <c r="DM1144" s="30"/>
      <c r="DN1144" s="30"/>
      <c r="DO1144" s="30"/>
      <c r="DP1144" s="30"/>
      <c r="DQ1144" s="30"/>
      <c r="DR1144" s="30"/>
      <c r="DS1144" s="30"/>
      <c r="DT1144" s="30"/>
      <c r="DU1144" s="30"/>
      <c r="DV1144" s="30"/>
      <c r="DW1144" s="30"/>
      <c r="DX1144" s="30"/>
      <c r="DY1144" s="30"/>
      <c r="DZ1144" s="30"/>
      <c r="EA1144" s="30"/>
      <c r="EB1144" s="30"/>
      <c r="EC1144" s="30"/>
      <c r="ED1144" s="30"/>
      <c r="EE1144" s="30"/>
      <c r="EF1144" s="30"/>
      <c r="EG1144" s="30"/>
      <c r="EH1144" s="30"/>
      <c r="EI1144" s="30"/>
      <c r="EJ1144" s="30"/>
      <c r="EK1144" s="30"/>
      <c r="EL1144" s="30"/>
      <c r="EM1144" s="30"/>
      <c r="EN1144" s="30"/>
      <c r="EO1144" s="30"/>
      <c r="EP1144" s="30"/>
      <c r="EQ1144" s="30"/>
      <c r="ER1144" s="30"/>
      <c r="ES1144" s="30"/>
      <c r="ET1144" s="30"/>
      <c r="EU1144" s="30"/>
      <c r="EV1144" s="30"/>
      <c r="EW1144" s="30"/>
      <c r="EX1144" s="30"/>
      <c r="EY1144" s="30"/>
      <c r="EZ1144" s="30"/>
      <c r="FA1144" s="30"/>
      <c r="FB1144" s="30"/>
      <c r="FC1144" s="30"/>
      <c r="FD1144" s="30"/>
      <c r="FE1144" s="30"/>
      <c r="FF1144" s="30"/>
      <c r="FG1144" s="30"/>
      <c r="FH1144" s="30"/>
      <c r="FI1144" s="30"/>
    </row>
    <row r="1145" spans="1:165" s="29" customFormat="1" ht="24.95" customHeight="1" x14ac:dyDescent="0.15">
      <c r="A1145" s="23" t="s">
        <v>58</v>
      </c>
      <c r="B1145" s="23" t="s">
        <v>2870</v>
      </c>
      <c r="C1145" s="23" t="s">
        <v>2871</v>
      </c>
      <c r="D1145" s="23"/>
      <c r="E1145" s="23" t="s">
        <v>465</v>
      </c>
      <c r="F1145" s="110"/>
      <c r="G1145" s="23">
        <v>12</v>
      </c>
      <c r="H1145" s="23"/>
      <c r="I1145" s="23"/>
      <c r="J1145" s="23"/>
      <c r="K1145" s="23"/>
      <c r="L1145" s="23"/>
      <c r="M1145" s="94">
        <v>540</v>
      </c>
      <c r="N1145" s="94"/>
      <c r="O1145" s="24">
        <f t="shared" si="3340"/>
        <v>12</v>
      </c>
      <c r="P1145" s="25">
        <f t="shared" si="3341"/>
        <v>570.0600211622392</v>
      </c>
      <c r="Q1145" s="26">
        <f t="shared" si="3342"/>
        <v>6874.0742236262631</v>
      </c>
      <c r="R1145" s="27">
        <f t="shared" si="3343"/>
        <v>2</v>
      </c>
      <c r="S1145" s="27">
        <f t="shared" si="3344"/>
        <v>545.29200000000003</v>
      </c>
      <c r="T1145" s="28">
        <f t="shared" si="3345"/>
        <v>1090.5840000000001</v>
      </c>
      <c r="U1145" s="25"/>
      <c r="V1145" s="25">
        <f t="shared" si="3346"/>
        <v>545.29200000000003</v>
      </c>
      <c r="W1145" s="28">
        <f t="shared" si="3347"/>
        <v>0</v>
      </c>
      <c r="X1145" s="25">
        <v>2</v>
      </c>
      <c r="Y1145" s="25">
        <f t="shared" si="3348"/>
        <v>550.6358616</v>
      </c>
      <c r="Z1145" s="28">
        <f t="shared" si="3349"/>
        <v>1101.2717232</v>
      </c>
      <c r="AA1145" s="25"/>
      <c r="AB1145" s="25">
        <f t="shared" si="3350"/>
        <v>556.03209304367999</v>
      </c>
      <c r="AC1145" s="28">
        <f t="shared" si="3351"/>
        <v>0</v>
      </c>
      <c r="AD1145" s="27">
        <f t="shared" si="3352"/>
        <v>4</v>
      </c>
      <c r="AE1145" s="27">
        <f t="shared" si="3353"/>
        <v>561.48120755550804</v>
      </c>
      <c r="AF1145" s="28">
        <f t="shared" si="3354"/>
        <v>2245.9248302220321</v>
      </c>
      <c r="AG1145" s="25">
        <v>2</v>
      </c>
      <c r="AH1145" s="25">
        <f t="shared" si="3355"/>
        <v>561.48120755550804</v>
      </c>
      <c r="AI1145" s="28">
        <f t="shared" si="3356"/>
        <v>1122.9624151110161</v>
      </c>
      <c r="AJ1145" s="25"/>
      <c r="AK1145" s="25">
        <f t="shared" si="3357"/>
        <v>566.98372338955198</v>
      </c>
      <c r="AL1145" s="28">
        <f t="shared" si="3358"/>
        <v>0</v>
      </c>
      <c r="AM1145" s="25">
        <v>2</v>
      </c>
      <c r="AN1145" s="25">
        <f t="shared" si="3359"/>
        <v>572.54016387876959</v>
      </c>
      <c r="AO1145" s="28">
        <f t="shared" si="3360"/>
        <v>1145.0803277575392</v>
      </c>
      <c r="AP1145" s="27">
        <f t="shared" si="3361"/>
        <v>2</v>
      </c>
      <c r="AQ1145" s="27">
        <f t="shared" si="3362"/>
        <v>578.15105748478152</v>
      </c>
      <c r="AR1145" s="28">
        <f t="shared" si="3363"/>
        <v>1156.302114969563</v>
      </c>
      <c r="AS1145" s="25"/>
      <c r="AT1145" s="25">
        <f t="shared" si="3364"/>
        <v>578.15105748478152</v>
      </c>
      <c r="AU1145" s="28">
        <f t="shared" si="3365"/>
        <v>0</v>
      </c>
      <c r="AV1145" s="25">
        <v>2</v>
      </c>
      <c r="AW1145" s="25">
        <f t="shared" si="3366"/>
        <v>583.8169378481324</v>
      </c>
      <c r="AX1145" s="28">
        <f t="shared" si="3367"/>
        <v>1167.6338756962648</v>
      </c>
      <c r="AY1145" s="25"/>
      <c r="AZ1145" s="25">
        <f t="shared" si="3368"/>
        <v>589.53834383904416</v>
      </c>
      <c r="BA1145" s="28">
        <f t="shared" si="3369"/>
        <v>0</v>
      </c>
      <c r="BB1145" s="27">
        <f t="shared" si="3370"/>
        <v>4</v>
      </c>
      <c r="BC1145" s="27">
        <f t="shared" si="3371"/>
        <v>595.31581960866686</v>
      </c>
      <c r="BD1145" s="28">
        <f t="shared" si="3372"/>
        <v>2381.2632784346674</v>
      </c>
      <c r="BE1145" s="25">
        <v>2</v>
      </c>
      <c r="BF1145" s="25">
        <f t="shared" si="3373"/>
        <v>595.31581960866686</v>
      </c>
      <c r="BG1145" s="28">
        <f t="shared" si="3374"/>
        <v>1190.6316392173337</v>
      </c>
      <c r="BH1145" s="25"/>
      <c r="BI1145" s="25">
        <f t="shared" si="3375"/>
        <v>601.14991464083187</v>
      </c>
      <c r="BJ1145" s="28">
        <f t="shared" si="3376"/>
        <v>0</v>
      </c>
      <c r="BK1145" s="25">
        <v>2</v>
      </c>
      <c r="BL1145" s="25">
        <f t="shared" si="3377"/>
        <v>607.04118380431203</v>
      </c>
      <c r="BM1145" s="28">
        <f t="shared" si="3378"/>
        <v>1214.0823676086241</v>
      </c>
      <c r="CZ1145" s="30"/>
      <c r="DA1145" s="30"/>
      <c r="DB1145" s="30"/>
      <c r="DC1145" s="30"/>
      <c r="DD1145" s="30"/>
      <c r="DE1145" s="30"/>
      <c r="DF1145" s="30"/>
      <c r="DG1145" s="30"/>
      <c r="DH1145" s="30"/>
      <c r="DI1145" s="30"/>
      <c r="DJ1145" s="30"/>
      <c r="DK1145" s="30"/>
      <c r="DL1145" s="30"/>
      <c r="DM1145" s="30"/>
      <c r="DN1145" s="30"/>
      <c r="DO1145" s="30"/>
      <c r="DP1145" s="30"/>
      <c r="DQ1145" s="30"/>
      <c r="DR1145" s="30"/>
      <c r="DS1145" s="30"/>
      <c r="DT1145" s="30"/>
      <c r="DU1145" s="30"/>
      <c r="DV1145" s="30"/>
      <c r="DW1145" s="30"/>
      <c r="DX1145" s="30"/>
      <c r="DY1145" s="30"/>
      <c r="DZ1145" s="30"/>
      <c r="EA1145" s="30"/>
      <c r="EB1145" s="30"/>
      <c r="EC1145" s="30"/>
      <c r="ED1145" s="30"/>
      <c r="EE1145" s="30"/>
      <c r="EF1145" s="30"/>
      <c r="EG1145" s="30"/>
      <c r="EH1145" s="30"/>
      <c r="EI1145" s="30"/>
      <c r="EJ1145" s="30"/>
      <c r="EK1145" s="30"/>
      <c r="EL1145" s="30"/>
      <c r="EM1145" s="30"/>
      <c r="EN1145" s="30"/>
      <c r="EO1145" s="30"/>
      <c r="EP1145" s="30"/>
      <c r="EQ1145" s="30"/>
      <c r="ER1145" s="30"/>
      <c r="ES1145" s="30"/>
      <c r="ET1145" s="30"/>
      <c r="EU1145" s="30"/>
      <c r="EV1145" s="30"/>
      <c r="EW1145" s="30"/>
      <c r="EX1145" s="30"/>
      <c r="EY1145" s="30"/>
      <c r="EZ1145" s="30"/>
      <c r="FA1145" s="30"/>
      <c r="FB1145" s="30"/>
      <c r="FC1145" s="30"/>
      <c r="FD1145" s="30"/>
      <c r="FE1145" s="30"/>
      <c r="FF1145" s="30"/>
      <c r="FG1145" s="30"/>
      <c r="FH1145" s="30"/>
      <c r="FI1145" s="30"/>
    </row>
    <row r="1146" spans="1:165" s="29" customFormat="1" ht="24.95" customHeight="1" x14ac:dyDescent="0.15">
      <c r="A1146" s="23" t="s">
        <v>58</v>
      </c>
      <c r="B1146" s="23" t="s">
        <v>2872</v>
      </c>
      <c r="C1146" s="23" t="s">
        <v>2873</v>
      </c>
      <c r="D1146" s="23"/>
      <c r="E1146" s="23" t="s">
        <v>465</v>
      </c>
      <c r="F1146" s="110"/>
      <c r="G1146" s="23">
        <v>14</v>
      </c>
      <c r="H1146" s="23"/>
      <c r="I1146" s="23"/>
      <c r="J1146" s="23"/>
      <c r="K1146" s="23"/>
      <c r="L1146" s="23"/>
      <c r="M1146" s="94">
        <v>680</v>
      </c>
      <c r="N1146" s="94"/>
      <c r="O1146" s="24">
        <f t="shared" si="3340"/>
        <v>14</v>
      </c>
      <c r="P1146" s="25">
        <f t="shared" si="3341"/>
        <v>717.85335998207904</v>
      </c>
      <c r="Q1146" s="26">
        <f t="shared" si="3342"/>
        <v>10092.562572962506</v>
      </c>
      <c r="R1146" s="27">
        <f t="shared" si="3343"/>
        <v>3</v>
      </c>
      <c r="S1146" s="27">
        <f t="shared" si="3344"/>
        <v>686.66399999999999</v>
      </c>
      <c r="T1146" s="28">
        <f t="shared" si="3345"/>
        <v>2059.9920000000002</v>
      </c>
      <c r="U1146" s="25"/>
      <c r="V1146" s="25">
        <f t="shared" si="3346"/>
        <v>686.66399999999999</v>
      </c>
      <c r="W1146" s="28">
        <f t="shared" si="3347"/>
        <v>0</v>
      </c>
      <c r="X1146" s="25">
        <v>3</v>
      </c>
      <c r="Y1146" s="25">
        <f t="shared" si="3348"/>
        <v>693.39330719999998</v>
      </c>
      <c r="Z1146" s="28">
        <f t="shared" si="3349"/>
        <v>2080.1799215999999</v>
      </c>
      <c r="AA1146" s="25"/>
      <c r="AB1146" s="25">
        <f t="shared" si="3350"/>
        <v>700.18856161055999</v>
      </c>
      <c r="AC1146" s="28">
        <f t="shared" si="3351"/>
        <v>0</v>
      </c>
      <c r="AD1146" s="27">
        <f t="shared" si="3352"/>
        <v>4</v>
      </c>
      <c r="AE1146" s="27">
        <f t="shared" si="3353"/>
        <v>707.05040951434353</v>
      </c>
      <c r="AF1146" s="28">
        <f t="shared" si="3354"/>
        <v>2828.2016380573741</v>
      </c>
      <c r="AG1146" s="25">
        <v>2</v>
      </c>
      <c r="AH1146" s="25">
        <f t="shared" si="3355"/>
        <v>707.05040951434353</v>
      </c>
      <c r="AI1146" s="28">
        <f t="shared" si="3356"/>
        <v>1414.1008190286871</v>
      </c>
      <c r="AJ1146" s="25"/>
      <c r="AK1146" s="25">
        <f t="shared" si="3357"/>
        <v>713.97950352758414</v>
      </c>
      <c r="AL1146" s="28">
        <f t="shared" si="3358"/>
        <v>0</v>
      </c>
      <c r="AM1146" s="25">
        <v>2</v>
      </c>
      <c r="AN1146" s="25">
        <f t="shared" si="3359"/>
        <v>720.97650266215453</v>
      </c>
      <c r="AO1146" s="28">
        <f t="shared" si="3360"/>
        <v>1441.9530053243091</v>
      </c>
      <c r="AP1146" s="27">
        <f t="shared" si="3361"/>
        <v>2</v>
      </c>
      <c r="AQ1146" s="27">
        <f t="shared" si="3362"/>
        <v>728.0420723882437</v>
      </c>
      <c r="AR1146" s="28">
        <f t="shared" si="3363"/>
        <v>1456.0841447764874</v>
      </c>
      <c r="AS1146" s="25"/>
      <c r="AT1146" s="25">
        <f t="shared" si="3364"/>
        <v>728.0420723882437</v>
      </c>
      <c r="AU1146" s="28">
        <f t="shared" si="3365"/>
        <v>0</v>
      </c>
      <c r="AV1146" s="25">
        <v>2</v>
      </c>
      <c r="AW1146" s="25">
        <f t="shared" si="3366"/>
        <v>735.17688469764846</v>
      </c>
      <c r="AX1146" s="28">
        <f t="shared" si="3367"/>
        <v>1470.3537693952969</v>
      </c>
      <c r="AY1146" s="25"/>
      <c r="AZ1146" s="25">
        <f t="shared" si="3368"/>
        <v>742.38161816768547</v>
      </c>
      <c r="BA1146" s="28">
        <f t="shared" si="3369"/>
        <v>0</v>
      </c>
      <c r="BB1146" s="27">
        <f t="shared" si="3370"/>
        <v>5</v>
      </c>
      <c r="BC1146" s="27">
        <f t="shared" si="3371"/>
        <v>749.65695802572884</v>
      </c>
      <c r="BD1146" s="28">
        <f t="shared" si="3372"/>
        <v>3748.2847901286441</v>
      </c>
      <c r="BE1146" s="25">
        <v>3</v>
      </c>
      <c r="BF1146" s="25">
        <f t="shared" si="3373"/>
        <v>749.65695802572884</v>
      </c>
      <c r="BG1146" s="28">
        <f t="shared" si="3374"/>
        <v>2248.9708740771866</v>
      </c>
      <c r="BH1146" s="25"/>
      <c r="BI1146" s="25">
        <f t="shared" si="3375"/>
        <v>757.00359621438099</v>
      </c>
      <c r="BJ1146" s="28">
        <f t="shared" si="3376"/>
        <v>0</v>
      </c>
      <c r="BK1146" s="25">
        <v>2</v>
      </c>
      <c r="BL1146" s="25">
        <f t="shared" si="3377"/>
        <v>764.4222314572819</v>
      </c>
      <c r="BM1146" s="28">
        <f t="shared" si="3378"/>
        <v>1528.8444629145638</v>
      </c>
      <c r="CZ1146" s="30"/>
      <c r="DA1146" s="30"/>
      <c r="DB1146" s="30"/>
      <c r="DC1146" s="30"/>
      <c r="DD1146" s="30"/>
      <c r="DE1146" s="30"/>
      <c r="DF1146" s="30"/>
      <c r="DG1146" s="30"/>
      <c r="DH1146" s="30"/>
      <c r="DI1146" s="30"/>
      <c r="DJ1146" s="30"/>
      <c r="DK1146" s="30"/>
      <c r="DL1146" s="30"/>
      <c r="DM1146" s="30"/>
      <c r="DN1146" s="30"/>
      <c r="DO1146" s="30"/>
      <c r="DP1146" s="30"/>
      <c r="DQ1146" s="30"/>
      <c r="DR1146" s="30"/>
      <c r="DS1146" s="30"/>
      <c r="DT1146" s="30"/>
      <c r="DU1146" s="30"/>
      <c r="DV1146" s="30"/>
      <c r="DW1146" s="30"/>
      <c r="DX1146" s="30"/>
      <c r="DY1146" s="30"/>
      <c r="DZ1146" s="30"/>
      <c r="EA1146" s="30"/>
      <c r="EB1146" s="30"/>
      <c r="EC1146" s="30"/>
      <c r="ED1146" s="30"/>
      <c r="EE1146" s="30"/>
      <c r="EF1146" s="30"/>
      <c r="EG1146" s="30"/>
      <c r="EH1146" s="30"/>
      <c r="EI1146" s="30"/>
      <c r="EJ1146" s="30"/>
      <c r="EK1146" s="30"/>
      <c r="EL1146" s="30"/>
      <c r="EM1146" s="30"/>
      <c r="EN1146" s="30"/>
      <c r="EO1146" s="30"/>
      <c r="EP1146" s="30"/>
      <c r="EQ1146" s="30"/>
      <c r="ER1146" s="30"/>
      <c r="ES1146" s="30"/>
      <c r="ET1146" s="30"/>
      <c r="EU1146" s="30"/>
      <c r="EV1146" s="30"/>
      <c r="EW1146" s="30"/>
      <c r="EX1146" s="30"/>
      <c r="EY1146" s="30"/>
      <c r="EZ1146" s="30"/>
      <c r="FA1146" s="30"/>
      <c r="FB1146" s="30"/>
      <c r="FC1146" s="30"/>
      <c r="FD1146" s="30"/>
      <c r="FE1146" s="30"/>
      <c r="FF1146" s="30"/>
      <c r="FG1146" s="30"/>
      <c r="FH1146" s="30"/>
      <c r="FI1146" s="30"/>
    </row>
    <row r="1147" spans="1:165" s="29" customFormat="1" ht="24.95" customHeight="1" x14ac:dyDescent="0.15">
      <c r="A1147" s="23" t="s">
        <v>58</v>
      </c>
      <c r="B1147" s="23" t="s">
        <v>2874</v>
      </c>
      <c r="C1147" s="23" t="s">
        <v>2875</v>
      </c>
      <c r="D1147" s="23"/>
      <c r="E1147" s="23" t="s">
        <v>465</v>
      </c>
      <c r="F1147" s="110"/>
      <c r="G1147" s="23">
        <v>100</v>
      </c>
      <c r="H1147" s="23"/>
      <c r="I1147" s="23"/>
      <c r="J1147" s="23"/>
      <c r="K1147" s="23"/>
      <c r="L1147" s="23"/>
      <c r="M1147" s="94">
        <v>4.3</v>
      </c>
      <c r="N1147" s="94"/>
      <c r="O1147" s="24">
        <f t="shared" si="3340"/>
        <v>100</v>
      </c>
      <c r="P1147" s="25">
        <f t="shared" si="3341"/>
        <v>4.5393668351807941</v>
      </c>
      <c r="Q1147" s="26">
        <f t="shared" si="3342"/>
        <v>434.21399999999994</v>
      </c>
      <c r="R1147" s="27">
        <f t="shared" si="3343"/>
        <v>100</v>
      </c>
      <c r="S1147" s="27">
        <f t="shared" si="3344"/>
        <v>4.3421399999999997</v>
      </c>
      <c r="T1147" s="28">
        <f t="shared" si="3345"/>
        <v>434.21399999999994</v>
      </c>
      <c r="U1147" s="25"/>
      <c r="V1147" s="25">
        <f t="shared" si="3346"/>
        <v>4.3421399999999997</v>
      </c>
      <c r="W1147" s="28">
        <f t="shared" si="3347"/>
        <v>0</v>
      </c>
      <c r="X1147" s="25"/>
      <c r="Y1147" s="25">
        <f t="shared" si="3348"/>
        <v>4.3846929719999999</v>
      </c>
      <c r="Z1147" s="28">
        <f t="shared" si="3349"/>
        <v>0</v>
      </c>
      <c r="AA1147" s="25">
        <v>100</v>
      </c>
      <c r="AB1147" s="25">
        <f t="shared" si="3350"/>
        <v>4.4276629631256004</v>
      </c>
      <c r="AC1147" s="28">
        <f t="shared" si="3351"/>
        <v>442.76629631256003</v>
      </c>
      <c r="AD1147" s="27">
        <f t="shared" si="3352"/>
        <v>0</v>
      </c>
      <c r="AE1147" s="27">
        <f t="shared" si="3353"/>
        <v>4.4710540601642315</v>
      </c>
      <c r="AF1147" s="28">
        <f t="shared" si="3354"/>
        <v>0</v>
      </c>
      <c r="AG1147" s="25"/>
      <c r="AH1147" s="25">
        <f t="shared" si="3355"/>
        <v>4.4710540601642315</v>
      </c>
      <c r="AI1147" s="28">
        <f t="shared" si="3356"/>
        <v>0</v>
      </c>
      <c r="AJ1147" s="25"/>
      <c r="AK1147" s="25">
        <f t="shared" si="3357"/>
        <v>4.5148703899538409</v>
      </c>
      <c r="AL1147" s="28">
        <f t="shared" si="3358"/>
        <v>0</v>
      </c>
      <c r="AM1147" s="25"/>
      <c r="AN1147" s="25">
        <f t="shared" si="3359"/>
        <v>4.5591161197753891</v>
      </c>
      <c r="AO1147" s="28">
        <f t="shared" si="3360"/>
        <v>0</v>
      </c>
      <c r="AP1147" s="27">
        <f t="shared" si="3361"/>
        <v>0</v>
      </c>
      <c r="AQ1147" s="27">
        <f t="shared" si="3362"/>
        <v>4.6037954577491877</v>
      </c>
      <c r="AR1147" s="28">
        <f t="shared" si="3363"/>
        <v>0</v>
      </c>
      <c r="AS1147" s="25"/>
      <c r="AT1147" s="25">
        <f t="shared" si="3364"/>
        <v>4.6037954577491877</v>
      </c>
      <c r="AU1147" s="28">
        <f t="shared" si="3365"/>
        <v>0</v>
      </c>
      <c r="AV1147" s="25"/>
      <c r="AW1147" s="25">
        <f t="shared" si="3366"/>
        <v>4.6489126532351301</v>
      </c>
      <c r="AX1147" s="28">
        <f t="shared" si="3367"/>
        <v>0</v>
      </c>
      <c r="AY1147" s="25"/>
      <c r="AZ1147" s="25">
        <f t="shared" si="3368"/>
        <v>4.6944719972368345</v>
      </c>
      <c r="BA1147" s="28">
        <f t="shared" si="3369"/>
        <v>0</v>
      </c>
      <c r="BB1147" s="27">
        <f t="shared" si="3370"/>
        <v>0</v>
      </c>
      <c r="BC1147" s="27">
        <f t="shared" si="3371"/>
        <v>4.7404778228097557</v>
      </c>
      <c r="BD1147" s="28">
        <f t="shared" si="3372"/>
        <v>0</v>
      </c>
      <c r="BE1147" s="25"/>
      <c r="BF1147" s="25">
        <f t="shared" si="3373"/>
        <v>4.7404778228097557</v>
      </c>
      <c r="BG1147" s="28">
        <f t="shared" si="3374"/>
        <v>0</v>
      </c>
      <c r="BH1147" s="25"/>
      <c r="BI1147" s="25">
        <f t="shared" si="3375"/>
        <v>4.7869345054732912</v>
      </c>
      <c r="BJ1147" s="28">
        <f t="shared" si="3376"/>
        <v>0</v>
      </c>
      <c r="BK1147" s="25"/>
      <c r="BL1147" s="25">
        <f t="shared" si="3377"/>
        <v>4.83384646362693</v>
      </c>
      <c r="BM1147" s="28">
        <f t="shared" si="3378"/>
        <v>0</v>
      </c>
      <c r="CZ1147" s="30"/>
      <c r="DA1147" s="30"/>
      <c r="DB1147" s="30"/>
      <c r="DC1147" s="30"/>
      <c r="DD1147" s="30"/>
      <c r="DE1147" s="30"/>
      <c r="DF1147" s="30"/>
      <c r="DG1147" s="30"/>
      <c r="DH1147" s="30"/>
      <c r="DI1147" s="30"/>
      <c r="DJ1147" s="30"/>
      <c r="DK1147" s="30"/>
      <c r="DL1147" s="30"/>
      <c r="DM1147" s="30"/>
      <c r="DN1147" s="30"/>
      <c r="DO1147" s="30"/>
      <c r="DP1147" s="30"/>
      <c r="DQ1147" s="30"/>
      <c r="DR1147" s="30"/>
      <c r="DS1147" s="30"/>
      <c r="DT1147" s="30"/>
      <c r="DU1147" s="30"/>
      <c r="DV1147" s="30"/>
      <c r="DW1147" s="30"/>
      <c r="DX1147" s="30"/>
      <c r="DY1147" s="30"/>
      <c r="DZ1147" s="30"/>
      <c r="EA1147" s="30"/>
      <c r="EB1147" s="30"/>
      <c r="EC1147" s="30"/>
      <c r="ED1147" s="30"/>
      <c r="EE1147" s="30"/>
      <c r="EF1147" s="30"/>
      <c r="EG1147" s="30"/>
      <c r="EH1147" s="30"/>
      <c r="EI1147" s="30"/>
      <c r="EJ1147" s="30"/>
      <c r="EK1147" s="30"/>
      <c r="EL1147" s="30"/>
      <c r="EM1147" s="30"/>
      <c r="EN1147" s="30"/>
      <c r="EO1147" s="30"/>
      <c r="EP1147" s="30"/>
      <c r="EQ1147" s="30"/>
      <c r="ER1147" s="30"/>
      <c r="ES1147" s="30"/>
      <c r="ET1147" s="30"/>
      <c r="EU1147" s="30"/>
      <c r="EV1147" s="30"/>
      <c r="EW1147" s="30"/>
      <c r="EX1147" s="30"/>
      <c r="EY1147" s="30"/>
      <c r="EZ1147" s="30"/>
      <c r="FA1147" s="30"/>
      <c r="FB1147" s="30"/>
      <c r="FC1147" s="30"/>
      <c r="FD1147" s="30"/>
      <c r="FE1147" s="30"/>
      <c r="FF1147" s="30"/>
      <c r="FG1147" s="30"/>
      <c r="FH1147" s="30"/>
      <c r="FI1147" s="30"/>
    </row>
    <row r="1148" spans="1:165" s="29" customFormat="1" ht="24.95" customHeight="1" x14ac:dyDescent="0.15">
      <c r="A1148" s="23" t="s">
        <v>58</v>
      </c>
      <c r="B1148" s="23" t="s">
        <v>2876</v>
      </c>
      <c r="C1148" s="23" t="s">
        <v>2877</v>
      </c>
      <c r="D1148" s="23"/>
      <c r="E1148" s="23" t="s">
        <v>465</v>
      </c>
      <c r="F1148" s="110"/>
      <c r="G1148" s="23">
        <v>4</v>
      </c>
      <c r="H1148" s="23"/>
      <c r="I1148" s="23"/>
      <c r="J1148" s="23"/>
      <c r="K1148" s="23"/>
      <c r="L1148" s="23"/>
      <c r="M1148" s="94">
        <v>480</v>
      </c>
      <c r="N1148" s="94"/>
      <c r="O1148" s="24">
        <f t="shared" si="3340"/>
        <v>4</v>
      </c>
      <c r="P1148" s="25">
        <f t="shared" si="3341"/>
        <v>506.72001881087925</v>
      </c>
      <c r="Q1148" s="26">
        <f t="shared" si="3342"/>
        <v>1997.2321021951675</v>
      </c>
      <c r="R1148" s="27">
        <f t="shared" si="3343"/>
        <v>2</v>
      </c>
      <c r="S1148" s="27">
        <f t="shared" si="3344"/>
        <v>484.70400000000001</v>
      </c>
      <c r="T1148" s="28">
        <f t="shared" si="3345"/>
        <v>969.40800000000002</v>
      </c>
      <c r="U1148" s="25"/>
      <c r="V1148" s="25">
        <f t="shared" si="3346"/>
        <v>484.70400000000001</v>
      </c>
      <c r="W1148" s="28">
        <f t="shared" si="3347"/>
        <v>0</v>
      </c>
      <c r="X1148" s="25">
        <v>2</v>
      </c>
      <c r="Y1148" s="25">
        <f t="shared" si="3348"/>
        <v>489.45409920000003</v>
      </c>
      <c r="Z1148" s="28">
        <f t="shared" si="3349"/>
        <v>978.90819840000006</v>
      </c>
      <c r="AA1148" s="25"/>
      <c r="AB1148" s="25">
        <f t="shared" si="3350"/>
        <v>494.25074937216004</v>
      </c>
      <c r="AC1148" s="28">
        <f t="shared" si="3351"/>
        <v>0</v>
      </c>
      <c r="AD1148" s="27">
        <f t="shared" si="3352"/>
        <v>0</v>
      </c>
      <c r="AE1148" s="27">
        <f t="shared" si="3353"/>
        <v>499.0944067160072</v>
      </c>
      <c r="AF1148" s="28">
        <f t="shared" si="3354"/>
        <v>0</v>
      </c>
      <c r="AG1148" s="25"/>
      <c r="AH1148" s="25">
        <f t="shared" si="3355"/>
        <v>499.0944067160072</v>
      </c>
      <c r="AI1148" s="28">
        <f t="shared" si="3356"/>
        <v>0</v>
      </c>
      <c r="AJ1148" s="25"/>
      <c r="AK1148" s="25">
        <f t="shared" si="3357"/>
        <v>503.98553190182406</v>
      </c>
      <c r="AL1148" s="28">
        <f t="shared" si="3358"/>
        <v>0</v>
      </c>
      <c r="AM1148" s="25"/>
      <c r="AN1148" s="25">
        <f t="shared" si="3359"/>
        <v>508.92459011446198</v>
      </c>
      <c r="AO1148" s="28">
        <f t="shared" si="3360"/>
        <v>0</v>
      </c>
      <c r="AP1148" s="27">
        <f t="shared" si="3361"/>
        <v>2</v>
      </c>
      <c r="AQ1148" s="27">
        <f t="shared" si="3362"/>
        <v>513.91205109758369</v>
      </c>
      <c r="AR1148" s="28">
        <f t="shared" si="3363"/>
        <v>1027.8241021951674</v>
      </c>
      <c r="AS1148" s="25"/>
      <c r="AT1148" s="25">
        <f t="shared" si="3364"/>
        <v>513.91205109758369</v>
      </c>
      <c r="AU1148" s="28">
        <f t="shared" si="3365"/>
        <v>0</v>
      </c>
      <c r="AV1148" s="25"/>
      <c r="AW1148" s="25">
        <f t="shared" si="3366"/>
        <v>518.94838919834001</v>
      </c>
      <c r="AX1148" s="28">
        <f t="shared" si="3367"/>
        <v>0</v>
      </c>
      <c r="AY1148" s="25">
        <v>2</v>
      </c>
      <c r="AZ1148" s="25">
        <f t="shared" si="3368"/>
        <v>524.03408341248371</v>
      </c>
      <c r="BA1148" s="28">
        <f t="shared" si="3369"/>
        <v>1048.0681668249674</v>
      </c>
      <c r="BB1148" s="27">
        <f t="shared" si="3370"/>
        <v>0</v>
      </c>
      <c r="BC1148" s="27">
        <f t="shared" si="3371"/>
        <v>529.16961742992612</v>
      </c>
      <c r="BD1148" s="28">
        <f t="shared" si="3372"/>
        <v>0</v>
      </c>
      <c r="BE1148" s="25"/>
      <c r="BF1148" s="25">
        <f t="shared" si="3373"/>
        <v>529.16961742992612</v>
      </c>
      <c r="BG1148" s="28">
        <f t="shared" si="3374"/>
        <v>0</v>
      </c>
      <c r="BH1148" s="25"/>
      <c r="BI1148" s="25">
        <f t="shared" si="3375"/>
        <v>534.35547968073945</v>
      </c>
      <c r="BJ1148" s="28">
        <f t="shared" si="3376"/>
        <v>0</v>
      </c>
      <c r="BK1148" s="25"/>
      <c r="BL1148" s="25">
        <f t="shared" si="3377"/>
        <v>539.5921633816107</v>
      </c>
      <c r="BM1148" s="28">
        <f t="shared" si="3378"/>
        <v>0</v>
      </c>
      <c r="CZ1148" s="30"/>
      <c r="DA1148" s="30"/>
      <c r="DB1148" s="30"/>
      <c r="DC1148" s="30"/>
      <c r="DD1148" s="30"/>
      <c r="DE1148" s="30"/>
      <c r="DF1148" s="30"/>
      <c r="DG1148" s="30"/>
      <c r="DH1148" s="30"/>
      <c r="DI1148" s="30"/>
      <c r="DJ1148" s="30"/>
      <c r="DK1148" s="30"/>
      <c r="DL1148" s="30"/>
      <c r="DM1148" s="30"/>
      <c r="DN1148" s="30"/>
      <c r="DO1148" s="30"/>
      <c r="DP1148" s="30"/>
      <c r="DQ1148" s="30"/>
      <c r="DR1148" s="30"/>
      <c r="DS1148" s="30"/>
      <c r="DT1148" s="30"/>
      <c r="DU1148" s="30"/>
      <c r="DV1148" s="30"/>
      <c r="DW1148" s="30"/>
      <c r="DX1148" s="30"/>
      <c r="DY1148" s="30"/>
      <c r="DZ1148" s="30"/>
      <c r="EA1148" s="30"/>
      <c r="EB1148" s="30"/>
      <c r="EC1148" s="30"/>
      <c r="ED1148" s="30"/>
      <c r="EE1148" s="30"/>
      <c r="EF1148" s="30"/>
      <c r="EG1148" s="30"/>
      <c r="EH1148" s="30"/>
      <c r="EI1148" s="30"/>
      <c r="EJ1148" s="30"/>
      <c r="EK1148" s="30"/>
      <c r="EL1148" s="30"/>
      <c r="EM1148" s="30"/>
      <c r="EN1148" s="30"/>
      <c r="EO1148" s="30"/>
      <c r="EP1148" s="30"/>
      <c r="EQ1148" s="30"/>
      <c r="ER1148" s="30"/>
      <c r="ES1148" s="30"/>
      <c r="ET1148" s="30"/>
      <c r="EU1148" s="30"/>
      <c r="EV1148" s="30"/>
      <c r="EW1148" s="30"/>
      <c r="EX1148" s="30"/>
      <c r="EY1148" s="30"/>
      <c r="EZ1148" s="30"/>
      <c r="FA1148" s="30"/>
      <c r="FB1148" s="30"/>
      <c r="FC1148" s="30"/>
      <c r="FD1148" s="30"/>
      <c r="FE1148" s="30"/>
      <c r="FF1148" s="30"/>
      <c r="FG1148" s="30"/>
      <c r="FH1148" s="30"/>
      <c r="FI1148" s="30"/>
    </row>
    <row r="1149" spans="1:165" s="29" customFormat="1" ht="24.95" customHeight="1" x14ac:dyDescent="0.15">
      <c r="A1149" s="23" t="s">
        <v>58</v>
      </c>
      <c r="B1149" s="23" t="s">
        <v>2878</v>
      </c>
      <c r="C1149" s="23" t="s">
        <v>2879</v>
      </c>
      <c r="D1149" s="23"/>
      <c r="E1149" s="23" t="s">
        <v>465</v>
      </c>
      <c r="F1149" s="110"/>
      <c r="G1149" s="23">
        <v>1</v>
      </c>
      <c r="H1149" s="23"/>
      <c r="I1149" s="23"/>
      <c r="J1149" s="23"/>
      <c r="K1149" s="23"/>
      <c r="L1149" s="23"/>
      <c r="M1149" s="94">
        <v>22750</v>
      </c>
      <c r="N1149" s="94"/>
      <c r="O1149" s="24">
        <f t="shared" si="3340"/>
        <v>1</v>
      </c>
      <c r="P1149" s="25">
        <f t="shared" si="3341"/>
        <v>24016.417558223966</v>
      </c>
      <c r="Q1149" s="26">
        <f t="shared" si="3342"/>
        <v>24357.289921812564</v>
      </c>
      <c r="R1149" s="27">
        <f t="shared" si="3343"/>
        <v>0</v>
      </c>
      <c r="S1149" s="27">
        <f t="shared" si="3344"/>
        <v>22972.95</v>
      </c>
      <c r="T1149" s="28">
        <f t="shared" si="3345"/>
        <v>0</v>
      </c>
      <c r="U1149" s="25"/>
      <c r="V1149" s="25">
        <f t="shared" si="3346"/>
        <v>22972.95</v>
      </c>
      <c r="W1149" s="28">
        <f t="shared" si="3347"/>
        <v>0</v>
      </c>
      <c r="X1149" s="25"/>
      <c r="Y1149" s="25">
        <f t="shared" si="3348"/>
        <v>23198.084910000001</v>
      </c>
      <c r="Z1149" s="28">
        <f t="shared" si="3349"/>
        <v>0</v>
      </c>
      <c r="AA1149" s="25"/>
      <c r="AB1149" s="25">
        <f t="shared" si="3350"/>
        <v>23425.426142118002</v>
      </c>
      <c r="AC1149" s="28">
        <f t="shared" si="3351"/>
        <v>0</v>
      </c>
      <c r="AD1149" s="27">
        <f t="shared" si="3352"/>
        <v>0</v>
      </c>
      <c r="AE1149" s="27">
        <f t="shared" si="3353"/>
        <v>23654.995318310757</v>
      </c>
      <c r="AF1149" s="28">
        <f t="shared" si="3354"/>
        <v>0</v>
      </c>
      <c r="AG1149" s="25"/>
      <c r="AH1149" s="25">
        <f t="shared" si="3355"/>
        <v>23654.995318310757</v>
      </c>
      <c r="AI1149" s="28">
        <f t="shared" si="3356"/>
        <v>0</v>
      </c>
      <c r="AJ1149" s="25"/>
      <c r="AK1149" s="25">
        <f t="shared" si="3357"/>
        <v>23886.814272430205</v>
      </c>
      <c r="AL1149" s="28">
        <f t="shared" si="3358"/>
        <v>0</v>
      </c>
      <c r="AM1149" s="25"/>
      <c r="AN1149" s="25">
        <f t="shared" si="3359"/>
        <v>24120.905052300022</v>
      </c>
      <c r="AO1149" s="28">
        <f t="shared" si="3360"/>
        <v>0</v>
      </c>
      <c r="AP1149" s="27">
        <f t="shared" si="3361"/>
        <v>1</v>
      </c>
      <c r="AQ1149" s="27">
        <f t="shared" si="3362"/>
        <v>24357.289921812564</v>
      </c>
      <c r="AR1149" s="28">
        <f t="shared" si="3363"/>
        <v>24357.289921812564</v>
      </c>
      <c r="AS1149" s="25">
        <v>1</v>
      </c>
      <c r="AT1149" s="25">
        <f t="shared" si="3364"/>
        <v>24357.289921812564</v>
      </c>
      <c r="AU1149" s="28">
        <f t="shared" si="3365"/>
        <v>24357.289921812564</v>
      </c>
      <c r="AV1149" s="25"/>
      <c r="AW1149" s="25">
        <f t="shared" si="3366"/>
        <v>24595.991363046327</v>
      </c>
      <c r="AX1149" s="28">
        <f t="shared" si="3367"/>
        <v>0</v>
      </c>
      <c r="AY1149" s="25"/>
      <c r="AZ1149" s="25">
        <f t="shared" si="3368"/>
        <v>24837.032078404183</v>
      </c>
      <c r="BA1149" s="28">
        <f t="shared" si="3369"/>
        <v>0</v>
      </c>
      <c r="BB1149" s="27">
        <f t="shared" si="3370"/>
        <v>0</v>
      </c>
      <c r="BC1149" s="27">
        <f t="shared" si="3371"/>
        <v>25080.434992772545</v>
      </c>
      <c r="BD1149" s="28">
        <f t="shared" si="3372"/>
        <v>0</v>
      </c>
      <c r="BE1149" s="25"/>
      <c r="BF1149" s="25">
        <f t="shared" si="3373"/>
        <v>25080.434992772545</v>
      </c>
      <c r="BG1149" s="28">
        <f t="shared" si="3374"/>
        <v>0</v>
      </c>
      <c r="BH1149" s="25"/>
      <c r="BI1149" s="25">
        <f t="shared" si="3375"/>
        <v>25326.223255701716</v>
      </c>
      <c r="BJ1149" s="28">
        <f t="shared" si="3376"/>
        <v>0</v>
      </c>
      <c r="BK1149" s="25"/>
      <c r="BL1149" s="25">
        <f t="shared" si="3377"/>
        <v>25574.420243607594</v>
      </c>
      <c r="BM1149" s="28">
        <f t="shared" si="3378"/>
        <v>0</v>
      </c>
      <c r="CZ1149" s="30"/>
      <c r="DA1149" s="30"/>
      <c r="DB1149" s="30"/>
      <c r="DC1149" s="30"/>
      <c r="DD1149" s="30"/>
      <c r="DE1149" s="30"/>
      <c r="DF1149" s="30"/>
      <c r="DG1149" s="30"/>
      <c r="DH1149" s="30"/>
      <c r="DI1149" s="30"/>
      <c r="DJ1149" s="30"/>
      <c r="DK1149" s="30"/>
      <c r="DL1149" s="30"/>
      <c r="DM1149" s="30"/>
      <c r="DN1149" s="30"/>
      <c r="DO1149" s="30"/>
      <c r="DP1149" s="30"/>
      <c r="DQ1149" s="30"/>
      <c r="DR1149" s="30"/>
      <c r="DS1149" s="30"/>
      <c r="DT1149" s="30"/>
      <c r="DU1149" s="30"/>
      <c r="DV1149" s="30"/>
      <c r="DW1149" s="30"/>
      <c r="DX1149" s="30"/>
      <c r="DY1149" s="30"/>
      <c r="DZ1149" s="30"/>
      <c r="EA1149" s="30"/>
      <c r="EB1149" s="30"/>
      <c r="EC1149" s="30"/>
      <c r="ED1149" s="30"/>
      <c r="EE1149" s="30"/>
      <c r="EF1149" s="30"/>
      <c r="EG1149" s="30"/>
      <c r="EH1149" s="30"/>
      <c r="EI1149" s="30"/>
      <c r="EJ1149" s="30"/>
      <c r="EK1149" s="30"/>
      <c r="EL1149" s="30"/>
      <c r="EM1149" s="30"/>
      <c r="EN1149" s="30"/>
      <c r="EO1149" s="30"/>
      <c r="EP1149" s="30"/>
      <c r="EQ1149" s="30"/>
      <c r="ER1149" s="30"/>
      <c r="ES1149" s="30"/>
      <c r="ET1149" s="30"/>
      <c r="EU1149" s="30"/>
      <c r="EV1149" s="30"/>
      <c r="EW1149" s="30"/>
      <c r="EX1149" s="30"/>
      <c r="EY1149" s="30"/>
      <c r="EZ1149" s="30"/>
      <c r="FA1149" s="30"/>
      <c r="FB1149" s="30"/>
      <c r="FC1149" s="30"/>
      <c r="FD1149" s="30"/>
      <c r="FE1149" s="30"/>
      <c r="FF1149" s="30"/>
      <c r="FG1149" s="30"/>
      <c r="FH1149" s="30"/>
      <c r="FI1149" s="30"/>
    </row>
    <row r="1150" spans="1:165" s="29" customFormat="1" ht="24.95" customHeight="1" x14ac:dyDescent="0.15">
      <c r="A1150" s="23" t="s">
        <v>58</v>
      </c>
      <c r="B1150" s="23" t="s">
        <v>2880</v>
      </c>
      <c r="C1150" s="23" t="s">
        <v>2881</v>
      </c>
      <c r="D1150" s="23"/>
      <c r="E1150" s="23" t="s">
        <v>465</v>
      </c>
      <c r="F1150" s="110"/>
      <c r="G1150" s="23">
        <v>4</v>
      </c>
      <c r="H1150" s="23"/>
      <c r="I1150" s="23"/>
      <c r="J1150" s="23"/>
      <c r="K1150" s="23"/>
      <c r="L1150" s="23"/>
      <c r="M1150" s="94">
        <v>5700</v>
      </c>
      <c r="N1150" s="94"/>
      <c r="O1150" s="24">
        <f t="shared" si="3340"/>
        <v>4</v>
      </c>
      <c r="P1150" s="25">
        <f t="shared" si="3341"/>
        <v>6017.3002233791922</v>
      </c>
      <c r="Q1150" s="26">
        <f t="shared" si="3342"/>
        <v>24069.200893516769</v>
      </c>
      <c r="R1150" s="27">
        <f t="shared" si="3343"/>
        <v>1</v>
      </c>
      <c r="S1150" s="27">
        <f t="shared" si="3344"/>
        <v>5755.8600000000006</v>
      </c>
      <c r="T1150" s="28">
        <f t="shared" si="3345"/>
        <v>5755.8600000000006</v>
      </c>
      <c r="U1150" s="25"/>
      <c r="V1150" s="25">
        <f t="shared" si="3346"/>
        <v>5755.8600000000006</v>
      </c>
      <c r="W1150" s="28">
        <f t="shared" si="3347"/>
        <v>0</v>
      </c>
      <c r="X1150" s="25"/>
      <c r="Y1150" s="25">
        <f t="shared" si="3348"/>
        <v>5812.267428000001</v>
      </c>
      <c r="Z1150" s="28">
        <f t="shared" si="3349"/>
        <v>0</v>
      </c>
      <c r="AA1150" s="25">
        <v>1</v>
      </c>
      <c r="AB1150" s="25">
        <f t="shared" si="3350"/>
        <v>5869.2276487944009</v>
      </c>
      <c r="AC1150" s="28">
        <f t="shared" si="3351"/>
        <v>5869.2276487944009</v>
      </c>
      <c r="AD1150" s="27">
        <f t="shared" si="3352"/>
        <v>1</v>
      </c>
      <c r="AE1150" s="27">
        <f t="shared" si="3353"/>
        <v>5926.7460797525864</v>
      </c>
      <c r="AF1150" s="28">
        <f t="shared" si="3354"/>
        <v>5926.7460797525864</v>
      </c>
      <c r="AG1150" s="25"/>
      <c r="AH1150" s="25">
        <f t="shared" si="3355"/>
        <v>5926.7460797525864</v>
      </c>
      <c r="AI1150" s="28">
        <f t="shared" si="3356"/>
        <v>0</v>
      </c>
      <c r="AJ1150" s="25"/>
      <c r="AK1150" s="25">
        <f t="shared" si="3357"/>
        <v>5984.8281913341616</v>
      </c>
      <c r="AL1150" s="28">
        <f t="shared" si="3358"/>
        <v>0</v>
      </c>
      <c r="AM1150" s="25">
        <v>1</v>
      </c>
      <c r="AN1150" s="25">
        <f t="shared" si="3359"/>
        <v>6043.4795076092369</v>
      </c>
      <c r="AO1150" s="28">
        <f t="shared" si="3360"/>
        <v>6043.4795076092369</v>
      </c>
      <c r="AP1150" s="27">
        <f t="shared" si="3361"/>
        <v>1</v>
      </c>
      <c r="AQ1150" s="27">
        <f t="shared" si="3362"/>
        <v>6102.7056067838075</v>
      </c>
      <c r="AR1150" s="28">
        <f t="shared" si="3363"/>
        <v>6102.7056067838075</v>
      </c>
      <c r="AS1150" s="25"/>
      <c r="AT1150" s="25">
        <f t="shared" si="3364"/>
        <v>6102.7056067838075</v>
      </c>
      <c r="AU1150" s="28">
        <f t="shared" si="3365"/>
        <v>0</v>
      </c>
      <c r="AV1150" s="25"/>
      <c r="AW1150" s="25">
        <f t="shared" si="3366"/>
        <v>6162.5121217302894</v>
      </c>
      <c r="AX1150" s="28">
        <f t="shared" si="3367"/>
        <v>0</v>
      </c>
      <c r="AY1150" s="25">
        <v>1</v>
      </c>
      <c r="AZ1150" s="25">
        <f t="shared" si="3368"/>
        <v>6222.9047405232468</v>
      </c>
      <c r="BA1150" s="28">
        <f t="shared" si="3369"/>
        <v>6222.9047405232468</v>
      </c>
      <c r="BB1150" s="27">
        <f t="shared" si="3370"/>
        <v>1</v>
      </c>
      <c r="BC1150" s="27">
        <f t="shared" si="3371"/>
        <v>6283.8892069803751</v>
      </c>
      <c r="BD1150" s="28">
        <f t="shared" si="3372"/>
        <v>6283.8892069803751</v>
      </c>
      <c r="BE1150" s="25"/>
      <c r="BF1150" s="25">
        <f t="shared" si="3373"/>
        <v>6283.8892069803751</v>
      </c>
      <c r="BG1150" s="28">
        <f t="shared" si="3374"/>
        <v>0</v>
      </c>
      <c r="BH1150" s="25"/>
      <c r="BI1150" s="25">
        <f t="shared" si="3375"/>
        <v>6345.4713212087827</v>
      </c>
      <c r="BJ1150" s="28">
        <f t="shared" si="3376"/>
        <v>0</v>
      </c>
      <c r="BK1150" s="25">
        <v>1</v>
      </c>
      <c r="BL1150" s="25">
        <f t="shared" si="3377"/>
        <v>6407.6569401566294</v>
      </c>
      <c r="BM1150" s="28">
        <f t="shared" si="3378"/>
        <v>6407.6569401566294</v>
      </c>
      <c r="CZ1150" s="30"/>
      <c r="DA1150" s="30"/>
      <c r="DB1150" s="30"/>
      <c r="DC1150" s="30"/>
      <c r="DD1150" s="30"/>
      <c r="DE1150" s="30"/>
      <c r="DF1150" s="30"/>
      <c r="DG1150" s="30"/>
      <c r="DH1150" s="30"/>
      <c r="DI1150" s="30"/>
      <c r="DJ1150" s="30"/>
      <c r="DK1150" s="30"/>
      <c r="DL1150" s="30"/>
      <c r="DM1150" s="30"/>
      <c r="DN1150" s="30"/>
      <c r="DO1150" s="30"/>
      <c r="DP1150" s="30"/>
      <c r="DQ1150" s="30"/>
      <c r="DR1150" s="30"/>
      <c r="DS1150" s="30"/>
      <c r="DT1150" s="30"/>
      <c r="DU1150" s="30"/>
      <c r="DV1150" s="30"/>
      <c r="DW1150" s="30"/>
      <c r="DX1150" s="30"/>
      <c r="DY1150" s="30"/>
      <c r="DZ1150" s="30"/>
      <c r="EA1150" s="30"/>
      <c r="EB1150" s="30"/>
      <c r="EC1150" s="30"/>
      <c r="ED1150" s="30"/>
      <c r="EE1150" s="30"/>
      <c r="EF1150" s="30"/>
      <c r="EG1150" s="30"/>
      <c r="EH1150" s="30"/>
      <c r="EI1150" s="30"/>
      <c r="EJ1150" s="30"/>
      <c r="EK1150" s="30"/>
      <c r="EL1150" s="30"/>
      <c r="EM1150" s="30"/>
      <c r="EN1150" s="30"/>
      <c r="EO1150" s="30"/>
      <c r="EP1150" s="30"/>
      <c r="EQ1150" s="30"/>
      <c r="ER1150" s="30"/>
      <c r="ES1150" s="30"/>
      <c r="ET1150" s="30"/>
      <c r="EU1150" s="30"/>
      <c r="EV1150" s="30"/>
      <c r="EW1150" s="30"/>
      <c r="EX1150" s="30"/>
      <c r="EY1150" s="30"/>
      <c r="EZ1150" s="30"/>
      <c r="FA1150" s="30"/>
      <c r="FB1150" s="30"/>
      <c r="FC1150" s="30"/>
      <c r="FD1150" s="30"/>
      <c r="FE1150" s="30"/>
      <c r="FF1150" s="30"/>
      <c r="FG1150" s="30"/>
      <c r="FH1150" s="30"/>
      <c r="FI1150" s="30"/>
    </row>
    <row r="1151" spans="1:165" s="29" customFormat="1" ht="24.95" customHeight="1" x14ac:dyDescent="0.15">
      <c r="A1151" s="23" t="s">
        <v>58</v>
      </c>
      <c r="B1151" s="23" t="s">
        <v>2882</v>
      </c>
      <c r="C1151" s="23" t="s">
        <v>2883</v>
      </c>
      <c r="D1151" s="23"/>
      <c r="E1151" s="23" t="s">
        <v>465</v>
      </c>
      <c r="F1151" s="110"/>
      <c r="G1151" s="23">
        <v>20</v>
      </c>
      <c r="H1151" s="23"/>
      <c r="I1151" s="23"/>
      <c r="J1151" s="23"/>
      <c r="K1151" s="23"/>
      <c r="L1151" s="23"/>
      <c r="M1151" s="94">
        <v>14</v>
      </c>
      <c r="N1151" s="94"/>
      <c r="O1151" s="24">
        <f t="shared" si="3340"/>
        <v>20</v>
      </c>
      <c r="P1151" s="25">
        <f t="shared" si="3341"/>
        <v>14.779333881983977</v>
      </c>
      <c r="Q1151" s="26">
        <f t="shared" si="3342"/>
        <v>291.13840391767087</v>
      </c>
      <c r="R1151" s="27">
        <f t="shared" si="3343"/>
        <v>0</v>
      </c>
      <c r="S1151" s="27">
        <f t="shared" si="3344"/>
        <v>14.1372</v>
      </c>
      <c r="T1151" s="28">
        <f t="shared" si="3345"/>
        <v>0</v>
      </c>
      <c r="U1151" s="25"/>
      <c r="V1151" s="25">
        <f t="shared" si="3346"/>
        <v>14.1372</v>
      </c>
      <c r="W1151" s="28">
        <f t="shared" si="3347"/>
        <v>0</v>
      </c>
      <c r="X1151" s="25"/>
      <c r="Y1151" s="25">
        <f t="shared" si="3348"/>
        <v>14.27574456</v>
      </c>
      <c r="Z1151" s="28">
        <f t="shared" si="3349"/>
        <v>0</v>
      </c>
      <c r="AA1151" s="25"/>
      <c r="AB1151" s="25">
        <f t="shared" si="3350"/>
        <v>14.415646856687999</v>
      </c>
      <c r="AC1151" s="28">
        <f t="shared" si="3351"/>
        <v>0</v>
      </c>
      <c r="AD1151" s="27">
        <f t="shared" si="3352"/>
        <v>20</v>
      </c>
      <c r="AE1151" s="27">
        <f t="shared" si="3353"/>
        <v>14.556920195883542</v>
      </c>
      <c r="AF1151" s="28">
        <f t="shared" si="3354"/>
        <v>291.13840391767087</v>
      </c>
      <c r="AG1151" s="25">
        <v>20</v>
      </c>
      <c r="AH1151" s="25">
        <f t="shared" si="3355"/>
        <v>14.556920195883542</v>
      </c>
      <c r="AI1151" s="28">
        <f t="shared" si="3356"/>
        <v>291.13840391767087</v>
      </c>
      <c r="AJ1151" s="25"/>
      <c r="AK1151" s="25">
        <f t="shared" si="3357"/>
        <v>14.699578013803201</v>
      </c>
      <c r="AL1151" s="28">
        <f t="shared" si="3358"/>
        <v>0</v>
      </c>
      <c r="AM1151" s="25"/>
      <c r="AN1151" s="25">
        <f t="shared" si="3359"/>
        <v>14.843633878338473</v>
      </c>
      <c r="AO1151" s="28">
        <f t="shared" si="3360"/>
        <v>0</v>
      </c>
      <c r="AP1151" s="27">
        <f t="shared" si="3361"/>
        <v>0</v>
      </c>
      <c r="AQ1151" s="27">
        <f t="shared" si="3362"/>
        <v>14.98910149034619</v>
      </c>
      <c r="AR1151" s="28">
        <f t="shared" si="3363"/>
        <v>0</v>
      </c>
      <c r="AS1151" s="25"/>
      <c r="AT1151" s="25">
        <f t="shared" si="3364"/>
        <v>14.98910149034619</v>
      </c>
      <c r="AU1151" s="28">
        <f t="shared" si="3365"/>
        <v>0</v>
      </c>
      <c r="AV1151" s="25"/>
      <c r="AW1151" s="25">
        <f t="shared" si="3366"/>
        <v>15.135994684951584</v>
      </c>
      <c r="AX1151" s="28">
        <f t="shared" si="3367"/>
        <v>0</v>
      </c>
      <c r="AY1151" s="25"/>
      <c r="AZ1151" s="25">
        <f t="shared" si="3368"/>
        <v>15.28432743286411</v>
      </c>
      <c r="BA1151" s="28">
        <f t="shared" si="3369"/>
        <v>0</v>
      </c>
      <c r="BB1151" s="27">
        <f t="shared" si="3370"/>
        <v>0</v>
      </c>
      <c r="BC1151" s="27">
        <f t="shared" si="3371"/>
        <v>15.434113841706179</v>
      </c>
      <c r="BD1151" s="28">
        <f t="shared" si="3372"/>
        <v>0</v>
      </c>
      <c r="BE1151" s="25"/>
      <c r="BF1151" s="25">
        <f t="shared" si="3373"/>
        <v>15.434113841706179</v>
      </c>
      <c r="BG1151" s="28">
        <f t="shared" si="3374"/>
        <v>0</v>
      </c>
      <c r="BH1151" s="25"/>
      <c r="BI1151" s="25">
        <f t="shared" si="3375"/>
        <v>15.5853681573549</v>
      </c>
      <c r="BJ1151" s="28">
        <f t="shared" si="3376"/>
        <v>0</v>
      </c>
      <c r="BK1151" s="25"/>
      <c r="BL1151" s="25">
        <f t="shared" si="3377"/>
        <v>15.738104765296978</v>
      </c>
      <c r="BM1151" s="28">
        <f t="shared" si="3378"/>
        <v>0</v>
      </c>
      <c r="CZ1151" s="30"/>
      <c r="DA1151" s="30"/>
      <c r="DB1151" s="30"/>
      <c r="DC1151" s="30"/>
      <c r="DD1151" s="30"/>
      <c r="DE1151" s="30"/>
      <c r="DF1151" s="30"/>
      <c r="DG1151" s="30"/>
      <c r="DH1151" s="30"/>
      <c r="DI1151" s="30"/>
      <c r="DJ1151" s="30"/>
      <c r="DK1151" s="30"/>
      <c r="DL1151" s="30"/>
      <c r="DM1151" s="30"/>
      <c r="DN1151" s="30"/>
      <c r="DO1151" s="30"/>
      <c r="DP1151" s="30"/>
      <c r="DQ1151" s="30"/>
      <c r="DR1151" s="30"/>
      <c r="DS1151" s="30"/>
      <c r="DT1151" s="30"/>
      <c r="DU1151" s="30"/>
      <c r="DV1151" s="30"/>
      <c r="DW1151" s="30"/>
      <c r="DX1151" s="30"/>
      <c r="DY1151" s="30"/>
      <c r="DZ1151" s="30"/>
      <c r="EA1151" s="30"/>
      <c r="EB1151" s="30"/>
      <c r="EC1151" s="30"/>
      <c r="ED1151" s="30"/>
      <c r="EE1151" s="30"/>
      <c r="EF1151" s="30"/>
      <c r="EG1151" s="30"/>
      <c r="EH1151" s="30"/>
      <c r="EI1151" s="30"/>
      <c r="EJ1151" s="30"/>
      <c r="EK1151" s="30"/>
      <c r="EL1151" s="30"/>
      <c r="EM1151" s="30"/>
      <c r="EN1151" s="30"/>
      <c r="EO1151" s="30"/>
      <c r="EP1151" s="30"/>
      <c r="EQ1151" s="30"/>
      <c r="ER1151" s="30"/>
      <c r="ES1151" s="30"/>
      <c r="ET1151" s="30"/>
      <c r="EU1151" s="30"/>
      <c r="EV1151" s="30"/>
      <c r="EW1151" s="30"/>
      <c r="EX1151" s="30"/>
      <c r="EY1151" s="30"/>
      <c r="EZ1151" s="30"/>
      <c r="FA1151" s="30"/>
      <c r="FB1151" s="30"/>
      <c r="FC1151" s="30"/>
      <c r="FD1151" s="30"/>
      <c r="FE1151" s="30"/>
      <c r="FF1151" s="30"/>
      <c r="FG1151" s="30"/>
      <c r="FH1151" s="30"/>
      <c r="FI1151" s="30"/>
    </row>
    <row r="1152" spans="1:165" s="29" customFormat="1" ht="24.95" customHeight="1" x14ac:dyDescent="0.15">
      <c r="A1152" s="23" t="s">
        <v>58</v>
      </c>
      <c r="B1152" s="23" t="s">
        <v>2884</v>
      </c>
      <c r="C1152" s="23" t="s">
        <v>2885</v>
      </c>
      <c r="D1152" s="23"/>
      <c r="E1152" s="23" t="s">
        <v>465</v>
      </c>
      <c r="F1152" s="110"/>
      <c r="G1152" s="23">
        <v>4</v>
      </c>
      <c r="H1152" s="23"/>
      <c r="I1152" s="23"/>
      <c r="J1152" s="23"/>
      <c r="K1152" s="23"/>
      <c r="L1152" s="23"/>
      <c r="M1152" s="94">
        <v>2900</v>
      </c>
      <c r="N1152" s="94"/>
      <c r="O1152" s="24">
        <f t="shared" si="3340"/>
        <v>4</v>
      </c>
      <c r="P1152" s="25">
        <f t="shared" si="3341"/>
        <v>3061.4334469823962</v>
      </c>
      <c r="Q1152" s="26">
        <f t="shared" si="3342"/>
        <v>12066.610617429138</v>
      </c>
      <c r="R1152" s="27">
        <f t="shared" si="3343"/>
        <v>2</v>
      </c>
      <c r="S1152" s="27">
        <f t="shared" si="3344"/>
        <v>2928.42</v>
      </c>
      <c r="T1152" s="28">
        <f t="shared" si="3345"/>
        <v>5856.84</v>
      </c>
      <c r="U1152" s="25"/>
      <c r="V1152" s="25">
        <f t="shared" si="3346"/>
        <v>2928.42</v>
      </c>
      <c r="W1152" s="28">
        <f t="shared" si="3347"/>
        <v>0</v>
      </c>
      <c r="X1152" s="25"/>
      <c r="Y1152" s="25">
        <f t="shared" si="3348"/>
        <v>2957.118516</v>
      </c>
      <c r="Z1152" s="28">
        <f t="shared" si="3349"/>
        <v>0</v>
      </c>
      <c r="AA1152" s="25">
        <v>2</v>
      </c>
      <c r="AB1152" s="25">
        <f t="shared" si="3350"/>
        <v>2986.0982774568001</v>
      </c>
      <c r="AC1152" s="28">
        <f t="shared" si="3351"/>
        <v>5972.1965549136003</v>
      </c>
      <c r="AD1152" s="27">
        <f t="shared" si="3352"/>
        <v>0</v>
      </c>
      <c r="AE1152" s="27">
        <f t="shared" si="3353"/>
        <v>3015.362040575877</v>
      </c>
      <c r="AF1152" s="28">
        <f t="shared" si="3354"/>
        <v>0</v>
      </c>
      <c r="AG1152" s="25"/>
      <c r="AH1152" s="25">
        <f t="shared" si="3355"/>
        <v>3015.362040575877</v>
      </c>
      <c r="AI1152" s="28">
        <f t="shared" si="3356"/>
        <v>0</v>
      </c>
      <c r="AJ1152" s="25"/>
      <c r="AK1152" s="25">
        <f t="shared" si="3357"/>
        <v>3044.9125885735207</v>
      </c>
      <c r="AL1152" s="28">
        <f t="shared" si="3358"/>
        <v>0</v>
      </c>
      <c r="AM1152" s="25"/>
      <c r="AN1152" s="25">
        <f t="shared" si="3359"/>
        <v>3074.7527319415412</v>
      </c>
      <c r="AO1152" s="28">
        <f t="shared" si="3360"/>
        <v>0</v>
      </c>
      <c r="AP1152" s="27">
        <f t="shared" si="3361"/>
        <v>2</v>
      </c>
      <c r="AQ1152" s="27">
        <f t="shared" si="3362"/>
        <v>3104.8853087145685</v>
      </c>
      <c r="AR1152" s="28">
        <f t="shared" si="3363"/>
        <v>6209.770617429137</v>
      </c>
      <c r="AS1152" s="25"/>
      <c r="AT1152" s="25">
        <f t="shared" si="3364"/>
        <v>3104.8853087145685</v>
      </c>
      <c r="AU1152" s="28">
        <f t="shared" si="3365"/>
        <v>0</v>
      </c>
      <c r="AV1152" s="25"/>
      <c r="AW1152" s="25">
        <f t="shared" si="3366"/>
        <v>3135.3131847399713</v>
      </c>
      <c r="AX1152" s="28">
        <f t="shared" si="3367"/>
        <v>0</v>
      </c>
      <c r="AY1152" s="25">
        <v>2</v>
      </c>
      <c r="AZ1152" s="25">
        <f t="shared" si="3368"/>
        <v>3166.0392539504232</v>
      </c>
      <c r="BA1152" s="28">
        <f t="shared" si="3369"/>
        <v>6332.0785079008465</v>
      </c>
      <c r="BB1152" s="27">
        <f t="shared" si="3370"/>
        <v>0</v>
      </c>
      <c r="BC1152" s="27">
        <f t="shared" si="3371"/>
        <v>3197.0664386391377</v>
      </c>
      <c r="BD1152" s="28">
        <f t="shared" si="3372"/>
        <v>0</v>
      </c>
      <c r="BE1152" s="25"/>
      <c r="BF1152" s="25">
        <f t="shared" si="3373"/>
        <v>3197.0664386391377</v>
      </c>
      <c r="BG1152" s="28">
        <f t="shared" si="3374"/>
        <v>0</v>
      </c>
      <c r="BH1152" s="25"/>
      <c r="BI1152" s="25">
        <f t="shared" si="3375"/>
        <v>3228.3976897378016</v>
      </c>
      <c r="BJ1152" s="28">
        <f t="shared" si="3376"/>
        <v>0</v>
      </c>
      <c r="BK1152" s="25"/>
      <c r="BL1152" s="25">
        <f t="shared" si="3377"/>
        <v>3260.035987097232</v>
      </c>
      <c r="BM1152" s="28">
        <f t="shared" si="3378"/>
        <v>0</v>
      </c>
      <c r="CZ1152" s="30"/>
      <c r="DA1152" s="30"/>
      <c r="DB1152" s="30"/>
      <c r="DC1152" s="30"/>
      <c r="DD1152" s="30"/>
      <c r="DE1152" s="30"/>
      <c r="DF1152" s="30"/>
      <c r="DG1152" s="30"/>
      <c r="DH1152" s="30"/>
      <c r="DI1152" s="30"/>
      <c r="DJ1152" s="30"/>
      <c r="DK1152" s="30"/>
      <c r="DL1152" s="30"/>
      <c r="DM1152" s="30"/>
      <c r="DN1152" s="30"/>
      <c r="DO1152" s="30"/>
      <c r="DP1152" s="30"/>
      <c r="DQ1152" s="30"/>
      <c r="DR1152" s="30"/>
      <c r="DS1152" s="30"/>
      <c r="DT1152" s="30"/>
      <c r="DU1152" s="30"/>
      <c r="DV1152" s="30"/>
      <c r="DW1152" s="30"/>
      <c r="DX1152" s="30"/>
      <c r="DY1152" s="30"/>
      <c r="DZ1152" s="30"/>
      <c r="EA1152" s="30"/>
      <c r="EB1152" s="30"/>
      <c r="EC1152" s="30"/>
      <c r="ED1152" s="30"/>
      <c r="EE1152" s="30"/>
      <c r="EF1152" s="30"/>
      <c r="EG1152" s="30"/>
      <c r="EH1152" s="30"/>
      <c r="EI1152" s="30"/>
      <c r="EJ1152" s="30"/>
      <c r="EK1152" s="30"/>
      <c r="EL1152" s="30"/>
      <c r="EM1152" s="30"/>
      <c r="EN1152" s="30"/>
      <c r="EO1152" s="30"/>
      <c r="EP1152" s="30"/>
      <c r="EQ1152" s="30"/>
      <c r="ER1152" s="30"/>
      <c r="ES1152" s="30"/>
      <c r="ET1152" s="30"/>
      <c r="EU1152" s="30"/>
      <c r="EV1152" s="30"/>
      <c r="EW1152" s="30"/>
      <c r="EX1152" s="30"/>
      <c r="EY1152" s="30"/>
      <c r="EZ1152" s="30"/>
      <c r="FA1152" s="30"/>
      <c r="FB1152" s="30"/>
      <c r="FC1152" s="30"/>
      <c r="FD1152" s="30"/>
      <c r="FE1152" s="30"/>
      <c r="FF1152" s="30"/>
      <c r="FG1152" s="30"/>
      <c r="FH1152" s="30"/>
      <c r="FI1152" s="30"/>
    </row>
    <row r="1153" spans="1:165" s="29" customFormat="1" ht="24.95" customHeight="1" x14ac:dyDescent="0.15">
      <c r="A1153" s="23" t="s">
        <v>58</v>
      </c>
      <c r="B1153" s="23" t="s">
        <v>2886</v>
      </c>
      <c r="C1153" s="23" t="s">
        <v>2887</v>
      </c>
      <c r="D1153" s="23"/>
      <c r="E1153" s="23" t="s">
        <v>465</v>
      </c>
      <c r="F1153" s="110"/>
      <c r="G1153" s="23">
        <v>1</v>
      </c>
      <c r="H1153" s="23"/>
      <c r="I1153" s="23"/>
      <c r="J1153" s="23"/>
      <c r="K1153" s="23"/>
      <c r="L1153" s="23"/>
      <c r="M1153" s="94">
        <v>12100</v>
      </c>
      <c r="N1153" s="94"/>
      <c r="O1153" s="24">
        <f t="shared" si="3340"/>
        <v>1</v>
      </c>
      <c r="P1153" s="25">
        <f t="shared" si="3341"/>
        <v>12773.567140857582</v>
      </c>
      <c r="Q1153" s="26">
        <f t="shared" si="3342"/>
        <v>12954.866288084922</v>
      </c>
      <c r="R1153" s="27">
        <f t="shared" si="3343"/>
        <v>0</v>
      </c>
      <c r="S1153" s="27">
        <f t="shared" si="3344"/>
        <v>12218.58</v>
      </c>
      <c r="T1153" s="28">
        <f t="shared" si="3345"/>
        <v>0</v>
      </c>
      <c r="U1153" s="25"/>
      <c r="V1153" s="25">
        <f t="shared" si="3346"/>
        <v>12218.58</v>
      </c>
      <c r="W1153" s="28">
        <f t="shared" si="3347"/>
        <v>0</v>
      </c>
      <c r="X1153" s="25"/>
      <c r="Y1153" s="25">
        <f t="shared" si="3348"/>
        <v>12338.322083999999</v>
      </c>
      <c r="Z1153" s="28">
        <f t="shared" si="3349"/>
        <v>0</v>
      </c>
      <c r="AA1153" s="25"/>
      <c r="AB1153" s="25">
        <f t="shared" si="3350"/>
        <v>12459.2376404232</v>
      </c>
      <c r="AC1153" s="28">
        <f t="shared" si="3351"/>
        <v>0</v>
      </c>
      <c r="AD1153" s="27">
        <f t="shared" si="3352"/>
        <v>0</v>
      </c>
      <c r="AE1153" s="27">
        <f t="shared" si="3353"/>
        <v>12581.338169299348</v>
      </c>
      <c r="AF1153" s="28">
        <f t="shared" si="3354"/>
        <v>0</v>
      </c>
      <c r="AG1153" s="25"/>
      <c r="AH1153" s="25">
        <f t="shared" si="3355"/>
        <v>12581.338169299348</v>
      </c>
      <c r="AI1153" s="28">
        <f t="shared" si="3356"/>
        <v>0</v>
      </c>
      <c r="AJ1153" s="25"/>
      <c r="AK1153" s="25">
        <f t="shared" si="3357"/>
        <v>12704.635283358482</v>
      </c>
      <c r="AL1153" s="28">
        <f t="shared" si="3358"/>
        <v>0</v>
      </c>
      <c r="AM1153" s="25"/>
      <c r="AN1153" s="25">
        <f t="shared" si="3359"/>
        <v>12829.140709135396</v>
      </c>
      <c r="AO1153" s="28">
        <f t="shared" si="3360"/>
        <v>0</v>
      </c>
      <c r="AP1153" s="27">
        <f t="shared" si="3361"/>
        <v>1</v>
      </c>
      <c r="AQ1153" s="27">
        <f t="shared" si="3362"/>
        <v>12954.866288084922</v>
      </c>
      <c r="AR1153" s="28">
        <f t="shared" si="3363"/>
        <v>12954.866288084922</v>
      </c>
      <c r="AS1153" s="25"/>
      <c r="AT1153" s="25">
        <f t="shared" si="3364"/>
        <v>12954.866288084922</v>
      </c>
      <c r="AU1153" s="28">
        <f t="shared" si="3365"/>
        <v>0</v>
      </c>
      <c r="AV1153" s="25"/>
      <c r="AW1153" s="25">
        <f t="shared" si="3366"/>
        <v>13081.823977708154</v>
      </c>
      <c r="AX1153" s="28">
        <f t="shared" si="3367"/>
        <v>0</v>
      </c>
      <c r="AY1153" s="25">
        <v>1</v>
      </c>
      <c r="AZ1153" s="25">
        <f t="shared" si="3368"/>
        <v>13210.025852689694</v>
      </c>
      <c r="BA1153" s="28">
        <f t="shared" si="3369"/>
        <v>13210.025852689694</v>
      </c>
      <c r="BB1153" s="27">
        <f t="shared" si="3370"/>
        <v>0</v>
      </c>
      <c r="BC1153" s="27">
        <f t="shared" si="3371"/>
        <v>13339.484106046053</v>
      </c>
      <c r="BD1153" s="28">
        <f t="shared" si="3372"/>
        <v>0</v>
      </c>
      <c r="BE1153" s="25"/>
      <c r="BF1153" s="25">
        <f t="shared" si="3373"/>
        <v>13339.484106046053</v>
      </c>
      <c r="BG1153" s="28">
        <f t="shared" si="3374"/>
        <v>0</v>
      </c>
      <c r="BH1153" s="25"/>
      <c r="BI1153" s="25">
        <f t="shared" si="3375"/>
        <v>13470.211050285305</v>
      </c>
      <c r="BJ1153" s="28">
        <f t="shared" si="3376"/>
        <v>0</v>
      </c>
      <c r="BK1153" s="25"/>
      <c r="BL1153" s="25">
        <f t="shared" si="3377"/>
        <v>13602.219118578101</v>
      </c>
      <c r="BM1153" s="28">
        <f t="shared" si="3378"/>
        <v>0</v>
      </c>
      <c r="CZ1153" s="30"/>
      <c r="DA1153" s="30"/>
      <c r="DB1153" s="30"/>
      <c r="DC1153" s="30"/>
      <c r="DD1153" s="30"/>
      <c r="DE1153" s="30"/>
      <c r="DF1153" s="30"/>
      <c r="DG1153" s="30"/>
      <c r="DH1153" s="30"/>
      <c r="DI1153" s="30"/>
      <c r="DJ1153" s="30"/>
      <c r="DK1153" s="30"/>
      <c r="DL1153" s="30"/>
      <c r="DM1153" s="30"/>
      <c r="DN1153" s="30"/>
      <c r="DO1153" s="30"/>
      <c r="DP1153" s="30"/>
      <c r="DQ1153" s="30"/>
      <c r="DR1153" s="30"/>
      <c r="DS1153" s="30"/>
      <c r="DT1153" s="30"/>
      <c r="DU1153" s="30"/>
      <c r="DV1153" s="30"/>
      <c r="DW1153" s="30"/>
      <c r="DX1153" s="30"/>
      <c r="DY1153" s="30"/>
      <c r="DZ1153" s="30"/>
      <c r="EA1153" s="30"/>
      <c r="EB1153" s="30"/>
      <c r="EC1153" s="30"/>
      <c r="ED1153" s="30"/>
      <c r="EE1153" s="30"/>
      <c r="EF1153" s="30"/>
      <c r="EG1153" s="30"/>
      <c r="EH1153" s="30"/>
      <c r="EI1153" s="30"/>
      <c r="EJ1153" s="30"/>
      <c r="EK1153" s="30"/>
      <c r="EL1153" s="30"/>
      <c r="EM1153" s="30"/>
      <c r="EN1153" s="30"/>
      <c r="EO1153" s="30"/>
      <c r="EP1153" s="30"/>
      <c r="EQ1153" s="30"/>
      <c r="ER1153" s="30"/>
      <c r="ES1153" s="30"/>
      <c r="ET1153" s="30"/>
      <c r="EU1153" s="30"/>
      <c r="EV1153" s="30"/>
      <c r="EW1153" s="30"/>
      <c r="EX1153" s="30"/>
      <c r="EY1153" s="30"/>
      <c r="EZ1153" s="30"/>
      <c r="FA1153" s="30"/>
      <c r="FB1153" s="30"/>
      <c r="FC1153" s="30"/>
      <c r="FD1153" s="30"/>
      <c r="FE1153" s="30"/>
      <c r="FF1153" s="30"/>
      <c r="FG1153" s="30"/>
      <c r="FH1153" s="30"/>
      <c r="FI1153" s="30"/>
    </row>
    <row r="1154" spans="1:165" s="29" customFormat="1" ht="24.95" customHeight="1" x14ac:dyDescent="0.15">
      <c r="A1154" s="23" t="s">
        <v>58</v>
      </c>
      <c r="B1154" s="23" t="s">
        <v>2888</v>
      </c>
      <c r="C1154" s="23" t="s">
        <v>2889</v>
      </c>
      <c r="D1154" s="23"/>
      <c r="E1154" s="23" t="s">
        <v>465</v>
      </c>
      <c r="F1154" s="110"/>
      <c r="G1154" s="23">
        <v>1</v>
      </c>
      <c r="H1154" s="23"/>
      <c r="I1154" s="23"/>
      <c r="J1154" s="23"/>
      <c r="K1154" s="23"/>
      <c r="L1154" s="23"/>
      <c r="M1154" s="94">
        <v>90</v>
      </c>
      <c r="N1154" s="94"/>
      <c r="O1154" s="24">
        <f t="shared" si="3340"/>
        <v>1</v>
      </c>
      <c r="P1154" s="25">
        <f t="shared" si="3341"/>
        <v>95.010003527039871</v>
      </c>
      <c r="Q1154" s="26">
        <f t="shared" si="3342"/>
        <v>90.882000000000005</v>
      </c>
      <c r="R1154" s="27">
        <f t="shared" si="3343"/>
        <v>1</v>
      </c>
      <c r="S1154" s="27">
        <f t="shared" si="3344"/>
        <v>90.882000000000005</v>
      </c>
      <c r="T1154" s="28">
        <f t="shared" si="3345"/>
        <v>90.882000000000005</v>
      </c>
      <c r="U1154" s="25"/>
      <c r="V1154" s="25">
        <f t="shared" si="3346"/>
        <v>90.882000000000005</v>
      </c>
      <c r="W1154" s="28">
        <f t="shared" si="3347"/>
        <v>0</v>
      </c>
      <c r="X1154" s="25"/>
      <c r="Y1154" s="25">
        <f t="shared" si="3348"/>
        <v>91.772643600000009</v>
      </c>
      <c r="Z1154" s="28">
        <f t="shared" si="3349"/>
        <v>0</v>
      </c>
      <c r="AA1154" s="25">
        <v>1</v>
      </c>
      <c r="AB1154" s="25">
        <f t="shared" si="3350"/>
        <v>92.672015507280008</v>
      </c>
      <c r="AC1154" s="28">
        <f t="shared" si="3351"/>
        <v>92.672015507280008</v>
      </c>
      <c r="AD1154" s="27">
        <f t="shared" si="3352"/>
        <v>0</v>
      </c>
      <c r="AE1154" s="27">
        <f t="shared" si="3353"/>
        <v>93.580201259251353</v>
      </c>
      <c r="AF1154" s="28">
        <f t="shared" si="3354"/>
        <v>0</v>
      </c>
      <c r="AG1154" s="25"/>
      <c r="AH1154" s="25">
        <f t="shared" si="3355"/>
        <v>93.580201259251353</v>
      </c>
      <c r="AI1154" s="28">
        <f t="shared" si="3356"/>
        <v>0</v>
      </c>
      <c r="AJ1154" s="25"/>
      <c r="AK1154" s="25">
        <f t="shared" si="3357"/>
        <v>94.497287231592026</v>
      </c>
      <c r="AL1154" s="28">
        <f t="shared" si="3358"/>
        <v>0</v>
      </c>
      <c r="AM1154" s="25"/>
      <c r="AN1154" s="25">
        <f t="shared" si="3359"/>
        <v>95.423360646461632</v>
      </c>
      <c r="AO1154" s="28">
        <f t="shared" si="3360"/>
        <v>0</v>
      </c>
      <c r="AP1154" s="27">
        <f t="shared" si="3361"/>
        <v>0</v>
      </c>
      <c r="AQ1154" s="27">
        <f t="shared" si="3362"/>
        <v>96.358509580796962</v>
      </c>
      <c r="AR1154" s="28">
        <f t="shared" si="3363"/>
        <v>0</v>
      </c>
      <c r="AS1154" s="25"/>
      <c r="AT1154" s="25">
        <f t="shared" si="3364"/>
        <v>96.358509580796962</v>
      </c>
      <c r="AU1154" s="28">
        <f t="shared" si="3365"/>
        <v>0</v>
      </c>
      <c r="AV1154" s="25"/>
      <c r="AW1154" s="25">
        <f t="shared" si="3366"/>
        <v>97.30282297468878</v>
      </c>
      <c r="AX1154" s="28">
        <f t="shared" si="3367"/>
        <v>0</v>
      </c>
      <c r="AY1154" s="25"/>
      <c r="AZ1154" s="25">
        <f t="shared" si="3368"/>
        <v>98.256390639840731</v>
      </c>
      <c r="BA1154" s="28">
        <f t="shared" si="3369"/>
        <v>0</v>
      </c>
      <c r="BB1154" s="27">
        <f t="shared" si="3370"/>
        <v>0</v>
      </c>
      <c r="BC1154" s="27">
        <f t="shared" si="3371"/>
        <v>99.219303268111176</v>
      </c>
      <c r="BD1154" s="28">
        <f t="shared" si="3372"/>
        <v>0</v>
      </c>
      <c r="BE1154" s="25"/>
      <c r="BF1154" s="25">
        <f t="shared" si="3373"/>
        <v>99.219303268111176</v>
      </c>
      <c r="BG1154" s="28">
        <f t="shared" si="3374"/>
        <v>0</v>
      </c>
      <c r="BH1154" s="25"/>
      <c r="BI1154" s="25">
        <f t="shared" si="3375"/>
        <v>100.19165244013867</v>
      </c>
      <c r="BJ1154" s="28">
        <f t="shared" si="3376"/>
        <v>0</v>
      </c>
      <c r="BK1154" s="25"/>
      <c r="BL1154" s="25">
        <f t="shared" si="3377"/>
        <v>101.17353063405203</v>
      </c>
      <c r="BM1154" s="28">
        <f t="shared" si="3378"/>
        <v>0</v>
      </c>
      <c r="CZ1154" s="30"/>
      <c r="DA1154" s="30"/>
      <c r="DB1154" s="30"/>
      <c r="DC1154" s="30"/>
      <c r="DD1154" s="30"/>
      <c r="DE1154" s="30"/>
      <c r="DF1154" s="30"/>
      <c r="DG1154" s="30"/>
      <c r="DH1154" s="30"/>
      <c r="DI1154" s="30"/>
      <c r="DJ1154" s="30"/>
      <c r="DK1154" s="30"/>
      <c r="DL1154" s="30"/>
      <c r="DM1154" s="30"/>
      <c r="DN1154" s="30"/>
      <c r="DO1154" s="30"/>
      <c r="DP1154" s="30"/>
      <c r="DQ1154" s="30"/>
      <c r="DR1154" s="30"/>
      <c r="DS1154" s="30"/>
      <c r="DT1154" s="30"/>
      <c r="DU1154" s="30"/>
      <c r="DV1154" s="30"/>
      <c r="DW1154" s="30"/>
      <c r="DX1154" s="30"/>
      <c r="DY1154" s="30"/>
      <c r="DZ1154" s="30"/>
      <c r="EA1154" s="30"/>
      <c r="EB1154" s="30"/>
      <c r="EC1154" s="30"/>
      <c r="ED1154" s="30"/>
      <c r="EE1154" s="30"/>
      <c r="EF1154" s="30"/>
      <c r="EG1154" s="30"/>
      <c r="EH1154" s="30"/>
      <c r="EI1154" s="30"/>
      <c r="EJ1154" s="30"/>
      <c r="EK1154" s="30"/>
      <c r="EL1154" s="30"/>
      <c r="EM1154" s="30"/>
      <c r="EN1154" s="30"/>
      <c r="EO1154" s="30"/>
      <c r="EP1154" s="30"/>
      <c r="EQ1154" s="30"/>
      <c r="ER1154" s="30"/>
      <c r="ES1154" s="30"/>
      <c r="ET1154" s="30"/>
      <c r="EU1154" s="30"/>
      <c r="EV1154" s="30"/>
      <c r="EW1154" s="30"/>
      <c r="EX1154" s="30"/>
      <c r="EY1154" s="30"/>
      <c r="EZ1154" s="30"/>
      <c r="FA1154" s="30"/>
      <c r="FB1154" s="30"/>
      <c r="FC1154" s="30"/>
      <c r="FD1154" s="30"/>
      <c r="FE1154" s="30"/>
      <c r="FF1154" s="30"/>
      <c r="FG1154" s="30"/>
      <c r="FH1154" s="30"/>
      <c r="FI1154" s="30"/>
    </row>
    <row r="1155" spans="1:165" s="29" customFormat="1" ht="24.95" customHeight="1" x14ac:dyDescent="0.15">
      <c r="A1155" s="23" t="s">
        <v>58</v>
      </c>
      <c r="B1155" s="23" t="s">
        <v>2890</v>
      </c>
      <c r="C1155" s="23" t="s">
        <v>2891</v>
      </c>
      <c r="D1155" s="23"/>
      <c r="E1155" s="23" t="s">
        <v>465</v>
      </c>
      <c r="F1155" s="110"/>
      <c r="G1155" s="23">
        <v>8</v>
      </c>
      <c r="H1155" s="23"/>
      <c r="I1155" s="23"/>
      <c r="J1155" s="23"/>
      <c r="K1155" s="23"/>
      <c r="L1155" s="23"/>
      <c r="M1155" s="94">
        <v>500</v>
      </c>
      <c r="N1155" s="94"/>
      <c r="O1155" s="24">
        <f t="shared" si="3340"/>
        <v>8</v>
      </c>
      <c r="P1155" s="25">
        <f t="shared" si="3341"/>
        <v>527.83335292799939</v>
      </c>
      <c r="Q1155" s="26">
        <f t="shared" si="3342"/>
        <v>4222.6668234239951</v>
      </c>
      <c r="R1155" s="27">
        <f t="shared" si="3343"/>
        <v>2</v>
      </c>
      <c r="S1155" s="27">
        <f t="shared" si="3344"/>
        <v>504.90000000000003</v>
      </c>
      <c r="T1155" s="28">
        <f t="shared" si="3345"/>
        <v>1009.8000000000001</v>
      </c>
      <c r="U1155" s="25"/>
      <c r="V1155" s="25">
        <f t="shared" si="3346"/>
        <v>504.90000000000003</v>
      </c>
      <c r="W1155" s="28">
        <f t="shared" si="3347"/>
        <v>0</v>
      </c>
      <c r="X1155" s="25">
        <v>2</v>
      </c>
      <c r="Y1155" s="25">
        <f t="shared" si="3348"/>
        <v>509.84802000000008</v>
      </c>
      <c r="Z1155" s="28">
        <f t="shared" si="3349"/>
        <v>1019.6960400000002</v>
      </c>
      <c r="AA1155" s="25"/>
      <c r="AB1155" s="25">
        <f t="shared" si="3350"/>
        <v>514.84453059600014</v>
      </c>
      <c r="AC1155" s="28">
        <f t="shared" si="3351"/>
        <v>0</v>
      </c>
      <c r="AD1155" s="27">
        <f t="shared" si="3352"/>
        <v>2</v>
      </c>
      <c r="AE1155" s="27">
        <f t="shared" si="3353"/>
        <v>519.89000699584096</v>
      </c>
      <c r="AF1155" s="28">
        <f t="shared" si="3354"/>
        <v>1039.7800139916819</v>
      </c>
      <c r="AG1155" s="25">
        <v>2</v>
      </c>
      <c r="AH1155" s="25">
        <f t="shared" si="3355"/>
        <v>519.89000699584096</v>
      </c>
      <c r="AI1155" s="28">
        <f t="shared" si="3356"/>
        <v>1039.7800139916819</v>
      </c>
      <c r="AJ1155" s="25"/>
      <c r="AK1155" s="25">
        <f t="shared" si="3357"/>
        <v>524.98492906440026</v>
      </c>
      <c r="AL1155" s="28">
        <f t="shared" si="3358"/>
        <v>0</v>
      </c>
      <c r="AM1155" s="25"/>
      <c r="AN1155" s="25">
        <f t="shared" si="3359"/>
        <v>530.12978136923141</v>
      </c>
      <c r="AO1155" s="28">
        <f t="shared" si="3360"/>
        <v>0</v>
      </c>
      <c r="AP1155" s="27">
        <f t="shared" si="3361"/>
        <v>2</v>
      </c>
      <c r="AQ1155" s="27">
        <f t="shared" si="3362"/>
        <v>535.32505322664986</v>
      </c>
      <c r="AR1155" s="28">
        <f t="shared" si="3363"/>
        <v>1070.6501064532997</v>
      </c>
      <c r="AS1155" s="25">
        <v>2</v>
      </c>
      <c r="AT1155" s="25">
        <f t="shared" si="3364"/>
        <v>535.32505322664986</v>
      </c>
      <c r="AU1155" s="28">
        <f t="shared" si="3365"/>
        <v>1070.6501064532997</v>
      </c>
      <c r="AV1155" s="25"/>
      <c r="AW1155" s="25">
        <f t="shared" si="3366"/>
        <v>540.57123874827107</v>
      </c>
      <c r="AX1155" s="28">
        <f t="shared" si="3367"/>
        <v>0</v>
      </c>
      <c r="AY1155" s="25"/>
      <c r="AZ1155" s="25">
        <f t="shared" si="3368"/>
        <v>545.86883688800413</v>
      </c>
      <c r="BA1155" s="28">
        <f t="shared" si="3369"/>
        <v>0</v>
      </c>
      <c r="BB1155" s="27">
        <f t="shared" si="3370"/>
        <v>2</v>
      </c>
      <c r="BC1155" s="27">
        <f t="shared" si="3371"/>
        <v>551.21835148950663</v>
      </c>
      <c r="BD1155" s="28">
        <f t="shared" si="3372"/>
        <v>1102.4367029790133</v>
      </c>
      <c r="BE1155" s="25">
        <v>2</v>
      </c>
      <c r="BF1155" s="25">
        <f t="shared" si="3373"/>
        <v>551.21835148950663</v>
      </c>
      <c r="BG1155" s="28">
        <f t="shared" si="3374"/>
        <v>1102.4367029790133</v>
      </c>
      <c r="BH1155" s="25"/>
      <c r="BI1155" s="25">
        <f t="shared" si="3375"/>
        <v>556.62029133410385</v>
      </c>
      <c r="BJ1155" s="28">
        <f t="shared" si="3376"/>
        <v>0</v>
      </c>
      <c r="BK1155" s="25"/>
      <c r="BL1155" s="25">
        <f t="shared" si="3377"/>
        <v>562.07517018917804</v>
      </c>
      <c r="BM1155" s="28">
        <f t="shared" si="3378"/>
        <v>0</v>
      </c>
      <c r="CZ1155" s="30"/>
      <c r="DA1155" s="30"/>
      <c r="DB1155" s="30"/>
      <c r="DC1155" s="30"/>
      <c r="DD1155" s="30"/>
      <c r="DE1155" s="30"/>
      <c r="DF1155" s="30"/>
      <c r="DG1155" s="30"/>
      <c r="DH1155" s="30"/>
      <c r="DI1155" s="30"/>
      <c r="DJ1155" s="30"/>
      <c r="DK1155" s="30"/>
      <c r="DL1155" s="30"/>
      <c r="DM1155" s="30"/>
      <c r="DN1155" s="30"/>
      <c r="DO1155" s="30"/>
      <c r="DP1155" s="30"/>
      <c r="DQ1155" s="30"/>
      <c r="DR1155" s="30"/>
      <c r="DS1155" s="30"/>
      <c r="DT1155" s="30"/>
      <c r="DU1155" s="30"/>
      <c r="DV1155" s="30"/>
      <c r="DW1155" s="30"/>
      <c r="DX1155" s="30"/>
      <c r="DY1155" s="30"/>
      <c r="DZ1155" s="30"/>
      <c r="EA1155" s="30"/>
      <c r="EB1155" s="30"/>
      <c r="EC1155" s="30"/>
      <c r="ED1155" s="30"/>
      <c r="EE1155" s="30"/>
      <c r="EF1155" s="30"/>
      <c r="EG1155" s="30"/>
      <c r="EH1155" s="30"/>
      <c r="EI1155" s="30"/>
      <c r="EJ1155" s="30"/>
      <c r="EK1155" s="30"/>
      <c r="EL1155" s="30"/>
      <c r="EM1155" s="30"/>
      <c r="EN1155" s="30"/>
      <c r="EO1155" s="30"/>
      <c r="EP1155" s="30"/>
      <c r="EQ1155" s="30"/>
      <c r="ER1155" s="30"/>
      <c r="ES1155" s="30"/>
      <c r="ET1155" s="30"/>
      <c r="EU1155" s="30"/>
      <c r="EV1155" s="30"/>
      <c r="EW1155" s="30"/>
      <c r="EX1155" s="30"/>
      <c r="EY1155" s="30"/>
      <c r="EZ1155" s="30"/>
      <c r="FA1155" s="30"/>
      <c r="FB1155" s="30"/>
      <c r="FC1155" s="30"/>
      <c r="FD1155" s="30"/>
      <c r="FE1155" s="30"/>
      <c r="FF1155" s="30"/>
      <c r="FG1155" s="30"/>
      <c r="FH1155" s="30"/>
      <c r="FI1155" s="30"/>
    </row>
    <row r="1156" spans="1:165" s="29" customFormat="1" ht="24.95" customHeight="1" x14ac:dyDescent="0.15">
      <c r="A1156" s="23" t="s">
        <v>58</v>
      </c>
      <c r="B1156" s="23" t="s">
        <v>2892</v>
      </c>
      <c r="C1156" s="23" t="s">
        <v>2893</v>
      </c>
      <c r="D1156" s="23"/>
      <c r="E1156" s="23" t="s">
        <v>465</v>
      </c>
      <c r="F1156" s="110"/>
      <c r="G1156" s="23">
        <v>2</v>
      </c>
      <c r="H1156" s="23"/>
      <c r="I1156" s="23"/>
      <c r="J1156" s="23"/>
      <c r="K1156" s="23"/>
      <c r="L1156" s="23"/>
      <c r="M1156" s="94">
        <v>2564</v>
      </c>
      <c r="N1156" s="94"/>
      <c r="O1156" s="24">
        <f t="shared" si="3340"/>
        <v>2</v>
      </c>
      <c r="P1156" s="25">
        <f t="shared" si="3341"/>
        <v>2706.7294338147799</v>
      </c>
      <c r="Q1156" s="26">
        <f t="shared" si="3342"/>
        <v>5334.2740729462603</v>
      </c>
      <c r="R1156" s="27">
        <f t="shared" si="3343"/>
        <v>1</v>
      </c>
      <c r="S1156" s="27">
        <f t="shared" si="3344"/>
        <v>2589.1271999999999</v>
      </c>
      <c r="T1156" s="28">
        <f t="shared" si="3345"/>
        <v>2589.1271999999999</v>
      </c>
      <c r="U1156" s="25"/>
      <c r="V1156" s="25">
        <f t="shared" si="3346"/>
        <v>2589.1271999999999</v>
      </c>
      <c r="W1156" s="28">
        <f t="shared" si="3347"/>
        <v>0</v>
      </c>
      <c r="X1156" s="25"/>
      <c r="Y1156" s="25">
        <f t="shared" si="3348"/>
        <v>2614.50064656</v>
      </c>
      <c r="Z1156" s="28">
        <f t="shared" si="3349"/>
        <v>0</v>
      </c>
      <c r="AA1156" s="25">
        <v>1</v>
      </c>
      <c r="AB1156" s="25">
        <f t="shared" si="3350"/>
        <v>2640.1227528962881</v>
      </c>
      <c r="AC1156" s="28">
        <f t="shared" si="3351"/>
        <v>2640.1227528962881</v>
      </c>
      <c r="AD1156" s="27">
        <f t="shared" si="3352"/>
        <v>0</v>
      </c>
      <c r="AE1156" s="27">
        <f t="shared" si="3353"/>
        <v>2665.9959558746718</v>
      </c>
      <c r="AF1156" s="28">
        <f t="shared" si="3354"/>
        <v>0</v>
      </c>
      <c r="AG1156" s="25"/>
      <c r="AH1156" s="25">
        <f t="shared" si="3355"/>
        <v>2665.9959558746718</v>
      </c>
      <c r="AI1156" s="28">
        <f t="shared" si="3356"/>
        <v>0</v>
      </c>
      <c r="AJ1156" s="25"/>
      <c r="AK1156" s="25">
        <f t="shared" si="3357"/>
        <v>2692.1227162422438</v>
      </c>
      <c r="AL1156" s="28">
        <f t="shared" si="3358"/>
        <v>0</v>
      </c>
      <c r="AM1156" s="25"/>
      <c r="AN1156" s="25">
        <f t="shared" si="3359"/>
        <v>2718.5055188614178</v>
      </c>
      <c r="AO1156" s="28">
        <f t="shared" si="3360"/>
        <v>0</v>
      </c>
      <c r="AP1156" s="27">
        <f t="shared" si="3361"/>
        <v>1</v>
      </c>
      <c r="AQ1156" s="27">
        <f t="shared" si="3362"/>
        <v>2745.1468729462599</v>
      </c>
      <c r="AR1156" s="28">
        <f t="shared" si="3363"/>
        <v>2745.1468729462599</v>
      </c>
      <c r="AS1156" s="25"/>
      <c r="AT1156" s="25">
        <f t="shared" si="3364"/>
        <v>2745.1468729462599</v>
      </c>
      <c r="AU1156" s="28">
        <f t="shared" si="3365"/>
        <v>0</v>
      </c>
      <c r="AV1156" s="25"/>
      <c r="AW1156" s="25">
        <f t="shared" si="3366"/>
        <v>2772.0493123011333</v>
      </c>
      <c r="AX1156" s="28">
        <f t="shared" si="3367"/>
        <v>0</v>
      </c>
      <c r="AY1156" s="25">
        <v>1</v>
      </c>
      <c r="AZ1156" s="25">
        <f t="shared" si="3368"/>
        <v>2799.2153955616845</v>
      </c>
      <c r="BA1156" s="28">
        <f t="shared" si="3369"/>
        <v>2799.2153955616845</v>
      </c>
      <c r="BB1156" s="27">
        <f t="shared" si="3370"/>
        <v>0</v>
      </c>
      <c r="BC1156" s="27">
        <f t="shared" si="3371"/>
        <v>2826.6477064381893</v>
      </c>
      <c r="BD1156" s="28">
        <f t="shared" si="3372"/>
        <v>0</v>
      </c>
      <c r="BE1156" s="25"/>
      <c r="BF1156" s="25">
        <f t="shared" si="3373"/>
        <v>2826.6477064381893</v>
      </c>
      <c r="BG1156" s="28">
        <f t="shared" si="3374"/>
        <v>0</v>
      </c>
      <c r="BH1156" s="25"/>
      <c r="BI1156" s="25">
        <f t="shared" si="3375"/>
        <v>2854.3488539612836</v>
      </c>
      <c r="BJ1156" s="28">
        <f t="shared" si="3376"/>
        <v>0</v>
      </c>
      <c r="BK1156" s="25"/>
      <c r="BL1156" s="25">
        <f t="shared" si="3377"/>
        <v>2882.3214727301042</v>
      </c>
      <c r="BM1156" s="28">
        <f t="shared" si="3378"/>
        <v>0</v>
      </c>
      <c r="CZ1156" s="30"/>
      <c r="DA1156" s="30"/>
      <c r="DB1156" s="30"/>
      <c r="DC1156" s="30"/>
      <c r="DD1156" s="30"/>
      <c r="DE1156" s="30"/>
      <c r="DF1156" s="30"/>
      <c r="DG1156" s="30"/>
      <c r="DH1156" s="30"/>
      <c r="DI1156" s="30"/>
      <c r="DJ1156" s="30"/>
      <c r="DK1156" s="30"/>
      <c r="DL1156" s="30"/>
      <c r="DM1156" s="30"/>
      <c r="DN1156" s="30"/>
      <c r="DO1156" s="30"/>
      <c r="DP1156" s="30"/>
      <c r="DQ1156" s="30"/>
      <c r="DR1156" s="30"/>
      <c r="DS1156" s="30"/>
      <c r="DT1156" s="30"/>
      <c r="DU1156" s="30"/>
      <c r="DV1156" s="30"/>
      <c r="DW1156" s="30"/>
      <c r="DX1156" s="30"/>
      <c r="DY1156" s="30"/>
      <c r="DZ1156" s="30"/>
      <c r="EA1156" s="30"/>
      <c r="EB1156" s="30"/>
      <c r="EC1156" s="30"/>
      <c r="ED1156" s="30"/>
      <c r="EE1156" s="30"/>
      <c r="EF1156" s="30"/>
      <c r="EG1156" s="30"/>
      <c r="EH1156" s="30"/>
      <c r="EI1156" s="30"/>
      <c r="EJ1156" s="30"/>
      <c r="EK1156" s="30"/>
      <c r="EL1156" s="30"/>
      <c r="EM1156" s="30"/>
      <c r="EN1156" s="30"/>
      <c r="EO1156" s="30"/>
      <c r="EP1156" s="30"/>
      <c r="EQ1156" s="30"/>
      <c r="ER1156" s="30"/>
      <c r="ES1156" s="30"/>
      <c r="ET1156" s="30"/>
      <c r="EU1156" s="30"/>
      <c r="EV1156" s="30"/>
      <c r="EW1156" s="30"/>
      <c r="EX1156" s="30"/>
      <c r="EY1156" s="30"/>
      <c r="EZ1156" s="30"/>
      <c r="FA1156" s="30"/>
      <c r="FB1156" s="30"/>
      <c r="FC1156" s="30"/>
      <c r="FD1156" s="30"/>
      <c r="FE1156" s="30"/>
      <c r="FF1156" s="30"/>
      <c r="FG1156" s="30"/>
      <c r="FH1156" s="30"/>
      <c r="FI1156" s="30"/>
    </row>
    <row r="1157" spans="1:165" s="29" customFormat="1" ht="24.95" customHeight="1" x14ac:dyDescent="0.15">
      <c r="A1157" s="23" t="s">
        <v>58</v>
      </c>
      <c r="B1157" s="23" t="s">
        <v>2894</v>
      </c>
      <c r="C1157" s="23" t="s">
        <v>2895</v>
      </c>
      <c r="D1157" s="23"/>
      <c r="E1157" s="23" t="s">
        <v>465</v>
      </c>
      <c r="F1157" s="110"/>
      <c r="G1157" s="23">
        <v>6</v>
      </c>
      <c r="H1157" s="23"/>
      <c r="I1157" s="23"/>
      <c r="J1157" s="23"/>
      <c r="K1157" s="23"/>
      <c r="L1157" s="23"/>
      <c r="M1157" s="94">
        <v>550</v>
      </c>
      <c r="N1157" s="94"/>
      <c r="O1157" s="24">
        <f t="shared" si="3340"/>
        <v>6</v>
      </c>
      <c r="P1157" s="25">
        <f t="shared" si="3341"/>
        <v>580.61668822079901</v>
      </c>
      <c r="Q1157" s="26">
        <f t="shared" si="3342"/>
        <v>3466.7143114325108</v>
      </c>
      <c r="R1157" s="27">
        <f t="shared" si="3343"/>
        <v>2</v>
      </c>
      <c r="S1157" s="27">
        <f t="shared" si="3344"/>
        <v>555.39</v>
      </c>
      <c r="T1157" s="28">
        <f t="shared" si="3345"/>
        <v>1110.78</v>
      </c>
      <c r="U1157" s="25">
        <v>1</v>
      </c>
      <c r="V1157" s="25">
        <f t="shared" si="3346"/>
        <v>555.39</v>
      </c>
      <c r="W1157" s="28">
        <f t="shared" si="3347"/>
        <v>555.39</v>
      </c>
      <c r="X1157" s="25"/>
      <c r="Y1157" s="25">
        <f t="shared" si="3348"/>
        <v>560.83282199999996</v>
      </c>
      <c r="Z1157" s="28">
        <f t="shared" si="3349"/>
        <v>0</v>
      </c>
      <c r="AA1157" s="25">
        <v>1</v>
      </c>
      <c r="AB1157" s="25">
        <f t="shared" si="3350"/>
        <v>566.32898365559993</v>
      </c>
      <c r="AC1157" s="28">
        <f t="shared" si="3351"/>
        <v>566.32898365559993</v>
      </c>
      <c r="AD1157" s="27">
        <f t="shared" si="3352"/>
        <v>1</v>
      </c>
      <c r="AE1157" s="27">
        <f t="shared" si="3353"/>
        <v>571.87900769542478</v>
      </c>
      <c r="AF1157" s="28">
        <f t="shared" si="3354"/>
        <v>571.87900769542478</v>
      </c>
      <c r="AG1157" s="25"/>
      <c r="AH1157" s="25">
        <f t="shared" si="3355"/>
        <v>571.87900769542478</v>
      </c>
      <c r="AI1157" s="28">
        <f t="shared" si="3356"/>
        <v>0</v>
      </c>
      <c r="AJ1157" s="25">
        <v>1</v>
      </c>
      <c r="AK1157" s="25">
        <f t="shared" si="3357"/>
        <v>577.48342197083991</v>
      </c>
      <c r="AL1157" s="28">
        <f t="shared" si="3358"/>
        <v>577.48342197083991</v>
      </c>
      <c r="AM1157" s="25"/>
      <c r="AN1157" s="25">
        <f t="shared" si="3359"/>
        <v>583.14275950615411</v>
      </c>
      <c r="AO1157" s="28">
        <f t="shared" si="3360"/>
        <v>0</v>
      </c>
      <c r="AP1157" s="27">
        <f t="shared" si="3361"/>
        <v>2</v>
      </c>
      <c r="AQ1157" s="27">
        <f t="shared" si="3362"/>
        <v>588.85755854931449</v>
      </c>
      <c r="AR1157" s="28">
        <f t="shared" si="3363"/>
        <v>1177.715117098629</v>
      </c>
      <c r="AS1157" s="25">
        <v>1</v>
      </c>
      <c r="AT1157" s="25">
        <f t="shared" si="3364"/>
        <v>588.85755854931449</v>
      </c>
      <c r="AU1157" s="28">
        <f t="shared" si="3365"/>
        <v>588.85755854931449</v>
      </c>
      <c r="AV1157" s="25"/>
      <c r="AW1157" s="25">
        <f t="shared" si="3366"/>
        <v>594.62836262309781</v>
      </c>
      <c r="AX1157" s="28">
        <f t="shared" si="3367"/>
        <v>0</v>
      </c>
      <c r="AY1157" s="25">
        <v>1</v>
      </c>
      <c r="AZ1157" s="25">
        <f t="shared" si="3368"/>
        <v>600.4557205768042</v>
      </c>
      <c r="BA1157" s="28">
        <f t="shared" si="3369"/>
        <v>600.4557205768042</v>
      </c>
      <c r="BB1157" s="27">
        <f t="shared" si="3370"/>
        <v>1</v>
      </c>
      <c r="BC1157" s="27">
        <f t="shared" si="3371"/>
        <v>606.34018663845688</v>
      </c>
      <c r="BD1157" s="28">
        <f t="shared" si="3372"/>
        <v>606.34018663845688</v>
      </c>
      <c r="BE1157" s="25"/>
      <c r="BF1157" s="25">
        <f t="shared" si="3373"/>
        <v>606.34018663845688</v>
      </c>
      <c r="BG1157" s="28">
        <f t="shared" si="3374"/>
        <v>0</v>
      </c>
      <c r="BH1157" s="25">
        <v>1</v>
      </c>
      <c r="BI1157" s="25">
        <f t="shared" si="3375"/>
        <v>612.28232046751373</v>
      </c>
      <c r="BJ1157" s="28">
        <f t="shared" si="3376"/>
        <v>612.28232046751373</v>
      </c>
      <c r="BK1157" s="25"/>
      <c r="BL1157" s="25">
        <f t="shared" si="3377"/>
        <v>618.28268720809535</v>
      </c>
      <c r="BM1157" s="28">
        <f t="shared" si="3378"/>
        <v>0</v>
      </c>
      <c r="CZ1157" s="30"/>
      <c r="DA1157" s="30"/>
      <c r="DB1157" s="30"/>
      <c r="DC1157" s="30"/>
      <c r="DD1157" s="30"/>
      <c r="DE1157" s="30"/>
      <c r="DF1157" s="30"/>
      <c r="DG1157" s="30"/>
      <c r="DH1157" s="30"/>
      <c r="DI1157" s="30"/>
      <c r="DJ1157" s="30"/>
      <c r="DK1157" s="30"/>
      <c r="DL1157" s="30"/>
      <c r="DM1157" s="30"/>
      <c r="DN1157" s="30"/>
      <c r="DO1157" s="30"/>
      <c r="DP1157" s="30"/>
      <c r="DQ1157" s="30"/>
      <c r="DR1157" s="30"/>
      <c r="DS1157" s="30"/>
      <c r="DT1157" s="30"/>
      <c r="DU1157" s="30"/>
      <c r="DV1157" s="30"/>
      <c r="DW1157" s="30"/>
      <c r="DX1157" s="30"/>
      <c r="DY1157" s="30"/>
      <c r="DZ1157" s="30"/>
      <c r="EA1157" s="30"/>
      <c r="EB1157" s="30"/>
      <c r="EC1157" s="30"/>
      <c r="ED1157" s="30"/>
      <c r="EE1157" s="30"/>
      <c r="EF1157" s="30"/>
      <c r="EG1157" s="30"/>
      <c r="EH1157" s="30"/>
      <c r="EI1157" s="30"/>
      <c r="EJ1157" s="30"/>
      <c r="EK1157" s="30"/>
      <c r="EL1157" s="30"/>
      <c r="EM1157" s="30"/>
      <c r="EN1157" s="30"/>
      <c r="EO1157" s="30"/>
      <c r="EP1157" s="30"/>
      <c r="EQ1157" s="30"/>
      <c r="ER1157" s="30"/>
      <c r="ES1157" s="30"/>
      <c r="ET1157" s="30"/>
      <c r="EU1157" s="30"/>
      <c r="EV1157" s="30"/>
      <c r="EW1157" s="30"/>
      <c r="EX1157" s="30"/>
      <c r="EY1157" s="30"/>
      <c r="EZ1157" s="30"/>
      <c r="FA1157" s="30"/>
      <c r="FB1157" s="30"/>
      <c r="FC1157" s="30"/>
      <c r="FD1157" s="30"/>
      <c r="FE1157" s="30"/>
      <c r="FF1157" s="30"/>
      <c r="FG1157" s="30"/>
      <c r="FH1157" s="30"/>
      <c r="FI1157" s="30"/>
    </row>
    <row r="1158" spans="1:165" s="29" customFormat="1" ht="24.95" customHeight="1" x14ac:dyDescent="0.15">
      <c r="A1158" s="23" t="s">
        <v>58</v>
      </c>
      <c r="B1158" s="23" t="s">
        <v>2896</v>
      </c>
      <c r="C1158" s="23" t="s">
        <v>2897</v>
      </c>
      <c r="D1158" s="23"/>
      <c r="E1158" s="23" t="s">
        <v>465</v>
      </c>
      <c r="F1158" s="110"/>
      <c r="G1158" s="23">
        <v>6</v>
      </c>
      <c r="H1158" s="23"/>
      <c r="I1158" s="23"/>
      <c r="J1158" s="23"/>
      <c r="K1158" s="23"/>
      <c r="L1158" s="23"/>
      <c r="M1158" s="94">
        <v>550</v>
      </c>
      <c r="N1158" s="94"/>
      <c r="O1158" s="24">
        <f t="shared" si="3340"/>
        <v>6</v>
      </c>
      <c r="P1158" s="25">
        <f t="shared" si="3341"/>
        <v>580.61668822079901</v>
      </c>
      <c r="Q1158" s="26">
        <f t="shared" si="3342"/>
        <v>3466.7143114325108</v>
      </c>
      <c r="R1158" s="27">
        <f t="shared" si="3343"/>
        <v>2</v>
      </c>
      <c r="S1158" s="27">
        <f t="shared" si="3344"/>
        <v>555.39</v>
      </c>
      <c r="T1158" s="28">
        <f t="shared" si="3345"/>
        <v>1110.78</v>
      </c>
      <c r="U1158" s="25">
        <v>1</v>
      </c>
      <c r="V1158" s="25">
        <f t="shared" si="3346"/>
        <v>555.39</v>
      </c>
      <c r="W1158" s="28">
        <f t="shared" si="3347"/>
        <v>555.39</v>
      </c>
      <c r="X1158" s="25"/>
      <c r="Y1158" s="25">
        <f t="shared" si="3348"/>
        <v>560.83282199999996</v>
      </c>
      <c r="Z1158" s="28">
        <f t="shared" si="3349"/>
        <v>0</v>
      </c>
      <c r="AA1158" s="25">
        <v>1</v>
      </c>
      <c r="AB1158" s="25">
        <f t="shared" si="3350"/>
        <v>566.32898365559993</v>
      </c>
      <c r="AC1158" s="28">
        <f t="shared" si="3351"/>
        <v>566.32898365559993</v>
      </c>
      <c r="AD1158" s="27">
        <f t="shared" si="3352"/>
        <v>1</v>
      </c>
      <c r="AE1158" s="27">
        <f t="shared" si="3353"/>
        <v>571.87900769542478</v>
      </c>
      <c r="AF1158" s="28">
        <f t="shared" si="3354"/>
        <v>571.87900769542478</v>
      </c>
      <c r="AG1158" s="25"/>
      <c r="AH1158" s="25">
        <f t="shared" si="3355"/>
        <v>571.87900769542478</v>
      </c>
      <c r="AI1158" s="28">
        <f t="shared" si="3356"/>
        <v>0</v>
      </c>
      <c r="AJ1158" s="25">
        <v>1</v>
      </c>
      <c r="AK1158" s="25">
        <f t="shared" si="3357"/>
        <v>577.48342197083991</v>
      </c>
      <c r="AL1158" s="28">
        <f t="shared" si="3358"/>
        <v>577.48342197083991</v>
      </c>
      <c r="AM1158" s="25"/>
      <c r="AN1158" s="25">
        <f t="shared" si="3359"/>
        <v>583.14275950615411</v>
      </c>
      <c r="AO1158" s="28">
        <f t="shared" si="3360"/>
        <v>0</v>
      </c>
      <c r="AP1158" s="27">
        <f t="shared" si="3361"/>
        <v>2</v>
      </c>
      <c r="AQ1158" s="27">
        <f t="shared" si="3362"/>
        <v>588.85755854931449</v>
      </c>
      <c r="AR1158" s="28">
        <f t="shared" si="3363"/>
        <v>1177.715117098629</v>
      </c>
      <c r="AS1158" s="25">
        <v>1</v>
      </c>
      <c r="AT1158" s="25">
        <f t="shared" si="3364"/>
        <v>588.85755854931449</v>
      </c>
      <c r="AU1158" s="28">
        <f t="shared" si="3365"/>
        <v>588.85755854931449</v>
      </c>
      <c r="AV1158" s="25"/>
      <c r="AW1158" s="25">
        <f t="shared" si="3366"/>
        <v>594.62836262309781</v>
      </c>
      <c r="AX1158" s="28">
        <f t="shared" si="3367"/>
        <v>0</v>
      </c>
      <c r="AY1158" s="25">
        <v>1</v>
      </c>
      <c r="AZ1158" s="25">
        <f t="shared" si="3368"/>
        <v>600.4557205768042</v>
      </c>
      <c r="BA1158" s="28">
        <f t="shared" si="3369"/>
        <v>600.4557205768042</v>
      </c>
      <c r="BB1158" s="27">
        <f t="shared" si="3370"/>
        <v>1</v>
      </c>
      <c r="BC1158" s="27">
        <f t="shared" si="3371"/>
        <v>606.34018663845688</v>
      </c>
      <c r="BD1158" s="28">
        <f t="shared" si="3372"/>
        <v>606.34018663845688</v>
      </c>
      <c r="BE1158" s="25"/>
      <c r="BF1158" s="25">
        <f t="shared" si="3373"/>
        <v>606.34018663845688</v>
      </c>
      <c r="BG1158" s="28">
        <f t="shared" si="3374"/>
        <v>0</v>
      </c>
      <c r="BH1158" s="25">
        <v>1</v>
      </c>
      <c r="BI1158" s="25">
        <f t="shared" si="3375"/>
        <v>612.28232046751373</v>
      </c>
      <c r="BJ1158" s="28">
        <f t="shared" si="3376"/>
        <v>612.28232046751373</v>
      </c>
      <c r="BK1158" s="25"/>
      <c r="BL1158" s="25">
        <f t="shared" si="3377"/>
        <v>618.28268720809535</v>
      </c>
      <c r="BM1158" s="28">
        <f t="shared" si="3378"/>
        <v>0</v>
      </c>
      <c r="CZ1158" s="30"/>
      <c r="DA1158" s="30"/>
      <c r="DB1158" s="30"/>
      <c r="DC1158" s="30"/>
      <c r="DD1158" s="30"/>
      <c r="DE1158" s="30"/>
      <c r="DF1158" s="30"/>
      <c r="DG1158" s="30"/>
      <c r="DH1158" s="30"/>
      <c r="DI1158" s="30"/>
      <c r="DJ1158" s="30"/>
      <c r="DK1158" s="30"/>
      <c r="DL1158" s="30"/>
      <c r="DM1158" s="30"/>
      <c r="DN1158" s="30"/>
      <c r="DO1158" s="30"/>
      <c r="DP1158" s="30"/>
      <c r="DQ1158" s="30"/>
      <c r="DR1158" s="30"/>
      <c r="DS1158" s="30"/>
      <c r="DT1158" s="30"/>
      <c r="DU1158" s="30"/>
      <c r="DV1158" s="30"/>
      <c r="DW1158" s="30"/>
      <c r="DX1158" s="30"/>
      <c r="DY1158" s="30"/>
      <c r="DZ1158" s="30"/>
      <c r="EA1158" s="30"/>
      <c r="EB1158" s="30"/>
      <c r="EC1158" s="30"/>
      <c r="ED1158" s="30"/>
      <c r="EE1158" s="30"/>
      <c r="EF1158" s="30"/>
      <c r="EG1158" s="30"/>
      <c r="EH1158" s="30"/>
      <c r="EI1158" s="30"/>
      <c r="EJ1158" s="30"/>
      <c r="EK1158" s="30"/>
      <c r="EL1158" s="30"/>
      <c r="EM1158" s="30"/>
      <c r="EN1158" s="30"/>
      <c r="EO1158" s="30"/>
      <c r="EP1158" s="30"/>
      <c r="EQ1158" s="30"/>
      <c r="ER1158" s="30"/>
      <c r="ES1158" s="30"/>
      <c r="ET1158" s="30"/>
      <c r="EU1158" s="30"/>
      <c r="EV1158" s="30"/>
      <c r="EW1158" s="30"/>
      <c r="EX1158" s="30"/>
      <c r="EY1158" s="30"/>
      <c r="EZ1158" s="30"/>
      <c r="FA1158" s="30"/>
      <c r="FB1158" s="30"/>
      <c r="FC1158" s="30"/>
      <c r="FD1158" s="30"/>
      <c r="FE1158" s="30"/>
      <c r="FF1158" s="30"/>
      <c r="FG1158" s="30"/>
      <c r="FH1158" s="30"/>
      <c r="FI1158" s="30"/>
    </row>
    <row r="1159" spans="1:165" s="29" customFormat="1" ht="24.95" customHeight="1" x14ac:dyDescent="0.15">
      <c r="A1159" s="23" t="s">
        <v>58</v>
      </c>
      <c r="B1159" s="23" t="s">
        <v>2898</v>
      </c>
      <c r="C1159" s="23" t="s">
        <v>2899</v>
      </c>
      <c r="D1159" s="23"/>
      <c r="E1159" s="23" t="s">
        <v>465</v>
      </c>
      <c r="F1159" s="110"/>
      <c r="G1159" s="23">
        <v>6</v>
      </c>
      <c r="H1159" s="23"/>
      <c r="I1159" s="23"/>
      <c r="J1159" s="23"/>
      <c r="K1159" s="23"/>
      <c r="L1159" s="23"/>
      <c r="M1159" s="94">
        <v>550</v>
      </c>
      <c r="N1159" s="94"/>
      <c r="O1159" s="24">
        <f t="shared" si="3340"/>
        <v>6</v>
      </c>
      <c r="P1159" s="25">
        <f t="shared" si="3341"/>
        <v>580.61668822079901</v>
      </c>
      <c r="Q1159" s="26">
        <f t="shared" si="3342"/>
        <v>3466.7143114325108</v>
      </c>
      <c r="R1159" s="27">
        <f t="shared" si="3343"/>
        <v>2</v>
      </c>
      <c r="S1159" s="27">
        <f t="shared" si="3344"/>
        <v>555.39</v>
      </c>
      <c r="T1159" s="28">
        <f t="shared" si="3345"/>
        <v>1110.78</v>
      </c>
      <c r="U1159" s="25">
        <v>1</v>
      </c>
      <c r="V1159" s="25">
        <f t="shared" si="3346"/>
        <v>555.39</v>
      </c>
      <c r="W1159" s="28">
        <f t="shared" si="3347"/>
        <v>555.39</v>
      </c>
      <c r="X1159" s="25"/>
      <c r="Y1159" s="25">
        <f t="shared" si="3348"/>
        <v>560.83282199999996</v>
      </c>
      <c r="Z1159" s="28">
        <f t="shared" si="3349"/>
        <v>0</v>
      </c>
      <c r="AA1159" s="25">
        <v>1</v>
      </c>
      <c r="AB1159" s="25">
        <f t="shared" si="3350"/>
        <v>566.32898365559993</v>
      </c>
      <c r="AC1159" s="28">
        <f t="shared" si="3351"/>
        <v>566.32898365559993</v>
      </c>
      <c r="AD1159" s="27">
        <f t="shared" si="3352"/>
        <v>1</v>
      </c>
      <c r="AE1159" s="27">
        <f t="shared" si="3353"/>
        <v>571.87900769542478</v>
      </c>
      <c r="AF1159" s="28">
        <f t="shared" si="3354"/>
        <v>571.87900769542478</v>
      </c>
      <c r="AG1159" s="25"/>
      <c r="AH1159" s="25">
        <f t="shared" si="3355"/>
        <v>571.87900769542478</v>
      </c>
      <c r="AI1159" s="28">
        <f t="shared" si="3356"/>
        <v>0</v>
      </c>
      <c r="AJ1159" s="25">
        <v>1</v>
      </c>
      <c r="AK1159" s="25">
        <f t="shared" si="3357"/>
        <v>577.48342197083991</v>
      </c>
      <c r="AL1159" s="28">
        <f t="shared" si="3358"/>
        <v>577.48342197083991</v>
      </c>
      <c r="AM1159" s="25"/>
      <c r="AN1159" s="25">
        <f t="shared" si="3359"/>
        <v>583.14275950615411</v>
      </c>
      <c r="AO1159" s="28">
        <f t="shared" si="3360"/>
        <v>0</v>
      </c>
      <c r="AP1159" s="27">
        <f t="shared" si="3361"/>
        <v>2</v>
      </c>
      <c r="AQ1159" s="27">
        <f t="shared" si="3362"/>
        <v>588.85755854931449</v>
      </c>
      <c r="AR1159" s="28">
        <f t="shared" si="3363"/>
        <v>1177.715117098629</v>
      </c>
      <c r="AS1159" s="25">
        <v>1</v>
      </c>
      <c r="AT1159" s="25">
        <f t="shared" si="3364"/>
        <v>588.85755854931449</v>
      </c>
      <c r="AU1159" s="28">
        <f t="shared" si="3365"/>
        <v>588.85755854931449</v>
      </c>
      <c r="AV1159" s="25"/>
      <c r="AW1159" s="25">
        <f t="shared" si="3366"/>
        <v>594.62836262309781</v>
      </c>
      <c r="AX1159" s="28">
        <f t="shared" si="3367"/>
        <v>0</v>
      </c>
      <c r="AY1159" s="25">
        <v>1</v>
      </c>
      <c r="AZ1159" s="25">
        <f t="shared" si="3368"/>
        <v>600.4557205768042</v>
      </c>
      <c r="BA1159" s="28">
        <f t="shared" si="3369"/>
        <v>600.4557205768042</v>
      </c>
      <c r="BB1159" s="27">
        <f t="shared" si="3370"/>
        <v>1</v>
      </c>
      <c r="BC1159" s="27">
        <f t="shared" si="3371"/>
        <v>606.34018663845688</v>
      </c>
      <c r="BD1159" s="28">
        <f t="shared" si="3372"/>
        <v>606.34018663845688</v>
      </c>
      <c r="BE1159" s="25"/>
      <c r="BF1159" s="25">
        <f t="shared" si="3373"/>
        <v>606.34018663845688</v>
      </c>
      <c r="BG1159" s="28">
        <f t="shared" si="3374"/>
        <v>0</v>
      </c>
      <c r="BH1159" s="25">
        <v>1</v>
      </c>
      <c r="BI1159" s="25">
        <f t="shared" si="3375"/>
        <v>612.28232046751373</v>
      </c>
      <c r="BJ1159" s="28">
        <f t="shared" si="3376"/>
        <v>612.28232046751373</v>
      </c>
      <c r="BK1159" s="25"/>
      <c r="BL1159" s="25">
        <f t="shared" si="3377"/>
        <v>618.28268720809535</v>
      </c>
      <c r="BM1159" s="28">
        <f t="shared" si="3378"/>
        <v>0</v>
      </c>
      <c r="CZ1159" s="30"/>
      <c r="DA1159" s="30"/>
      <c r="DB1159" s="30"/>
      <c r="DC1159" s="30"/>
      <c r="DD1159" s="30"/>
      <c r="DE1159" s="30"/>
      <c r="DF1159" s="30"/>
      <c r="DG1159" s="30"/>
      <c r="DH1159" s="30"/>
      <c r="DI1159" s="30"/>
      <c r="DJ1159" s="30"/>
      <c r="DK1159" s="30"/>
      <c r="DL1159" s="30"/>
      <c r="DM1159" s="30"/>
      <c r="DN1159" s="30"/>
      <c r="DO1159" s="30"/>
      <c r="DP1159" s="30"/>
      <c r="DQ1159" s="30"/>
      <c r="DR1159" s="30"/>
      <c r="DS1159" s="30"/>
      <c r="DT1159" s="30"/>
      <c r="DU1159" s="30"/>
      <c r="DV1159" s="30"/>
      <c r="DW1159" s="30"/>
      <c r="DX1159" s="30"/>
      <c r="DY1159" s="30"/>
      <c r="DZ1159" s="30"/>
      <c r="EA1159" s="30"/>
      <c r="EB1159" s="30"/>
      <c r="EC1159" s="30"/>
      <c r="ED1159" s="30"/>
      <c r="EE1159" s="30"/>
      <c r="EF1159" s="30"/>
      <c r="EG1159" s="30"/>
      <c r="EH1159" s="30"/>
      <c r="EI1159" s="30"/>
      <c r="EJ1159" s="30"/>
      <c r="EK1159" s="30"/>
      <c r="EL1159" s="30"/>
      <c r="EM1159" s="30"/>
      <c r="EN1159" s="30"/>
      <c r="EO1159" s="30"/>
      <c r="EP1159" s="30"/>
      <c r="EQ1159" s="30"/>
      <c r="ER1159" s="30"/>
      <c r="ES1159" s="30"/>
      <c r="ET1159" s="30"/>
      <c r="EU1159" s="30"/>
      <c r="EV1159" s="30"/>
      <c r="EW1159" s="30"/>
      <c r="EX1159" s="30"/>
      <c r="EY1159" s="30"/>
      <c r="EZ1159" s="30"/>
      <c r="FA1159" s="30"/>
      <c r="FB1159" s="30"/>
      <c r="FC1159" s="30"/>
      <c r="FD1159" s="30"/>
      <c r="FE1159" s="30"/>
      <c r="FF1159" s="30"/>
      <c r="FG1159" s="30"/>
      <c r="FH1159" s="30"/>
      <c r="FI1159" s="30"/>
    </row>
    <row r="1160" spans="1:165" s="29" customFormat="1" ht="24.95" customHeight="1" x14ac:dyDescent="0.15">
      <c r="A1160" s="23" t="s">
        <v>58</v>
      </c>
      <c r="B1160" s="23" t="s">
        <v>2900</v>
      </c>
      <c r="C1160" s="23" t="s">
        <v>2901</v>
      </c>
      <c r="D1160" s="23"/>
      <c r="E1160" s="23" t="s">
        <v>465</v>
      </c>
      <c r="F1160" s="110"/>
      <c r="G1160" s="23">
        <v>10</v>
      </c>
      <c r="H1160" s="23"/>
      <c r="I1160" s="23"/>
      <c r="J1160" s="23"/>
      <c r="K1160" s="23"/>
      <c r="L1160" s="23"/>
      <c r="M1160" s="94">
        <v>1150</v>
      </c>
      <c r="N1160" s="94"/>
      <c r="O1160" s="24">
        <f t="shared" si="3340"/>
        <v>10</v>
      </c>
      <c r="P1160" s="25">
        <f t="shared" si="3341"/>
        <v>1214.0167117343983</v>
      </c>
      <c r="Q1160" s="26">
        <f t="shared" si="3342"/>
        <v>12070.174300206047</v>
      </c>
      <c r="R1160" s="27">
        <f t="shared" si="3343"/>
        <v>4</v>
      </c>
      <c r="S1160" s="27">
        <f t="shared" si="3344"/>
        <v>1161.27</v>
      </c>
      <c r="T1160" s="28">
        <f t="shared" si="3345"/>
        <v>4645.08</v>
      </c>
      <c r="U1160" s="25">
        <v>2</v>
      </c>
      <c r="V1160" s="25">
        <f t="shared" si="3346"/>
        <v>1161.27</v>
      </c>
      <c r="W1160" s="28">
        <f t="shared" si="3347"/>
        <v>2322.54</v>
      </c>
      <c r="X1160" s="25"/>
      <c r="Y1160" s="25">
        <f t="shared" si="3348"/>
        <v>1172.6504460000001</v>
      </c>
      <c r="Z1160" s="28">
        <f t="shared" si="3349"/>
        <v>0</v>
      </c>
      <c r="AA1160" s="25">
        <v>2</v>
      </c>
      <c r="AB1160" s="25">
        <f t="shared" si="3350"/>
        <v>1184.1424203708002</v>
      </c>
      <c r="AC1160" s="28">
        <f t="shared" si="3351"/>
        <v>2368.2848407416004</v>
      </c>
      <c r="AD1160" s="27">
        <f t="shared" si="3352"/>
        <v>1</v>
      </c>
      <c r="AE1160" s="27">
        <f t="shared" si="3353"/>
        <v>1195.747016090434</v>
      </c>
      <c r="AF1160" s="28">
        <f t="shared" si="3354"/>
        <v>1195.747016090434</v>
      </c>
      <c r="AG1160" s="25"/>
      <c r="AH1160" s="25">
        <f t="shared" si="3355"/>
        <v>1195.747016090434</v>
      </c>
      <c r="AI1160" s="28">
        <f t="shared" si="3356"/>
        <v>0</v>
      </c>
      <c r="AJ1160" s="25">
        <v>1</v>
      </c>
      <c r="AK1160" s="25">
        <f t="shared" si="3357"/>
        <v>1207.4653368481204</v>
      </c>
      <c r="AL1160" s="28">
        <f t="shared" si="3358"/>
        <v>1207.4653368481204</v>
      </c>
      <c r="AM1160" s="25"/>
      <c r="AN1160" s="25">
        <f t="shared" si="3359"/>
        <v>1219.2984971492319</v>
      </c>
      <c r="AO1160" s="28">
        <f t="shared" si="3360"/>
        <v>0</v>
      </c>
      <c r="AP1160" s="27">
        <f t="shared" si="3361"/>
        <v>3</v>
      </c>
      <c r="AQ1160" s="27">
        <f t="shared" si="3362"/>
        <v>1231.2476224212944</v>
      </c>
      <c r="AR1160" s="28">
        <f t="shared" si="3363"/>
        <v>3693.7428672638835</v>
      </c>
      <c r="AS1160" s="25">
        <v>2</v>
      </c>
      <c r="AT1160" s="25">
        <f t="shared" si="3364"/>
        <v>1231.2476224212944</v>
      </c>
      <c r="AU1160" s="28">
        <f t="shared" si="3365"/>
        <v>2462.4952448425888</v>
      </c>
      <c r="AV1160" s="25"/>
      <c r="AW1160" s="25">
        <f t="shared" si="3366"/>
        <v>1243.3138491210232</v>
      </c>
      <c r="AX1160" s="28">
        <f t="shared" si="3367"/>
        <v>0</v>
      </c>
      <c r="AY1160" s="25">
        <v>1</v>
      </c>
      <c r="AZ1160" s="25">
        <f t="shared" si="3368"/>
        <v>1255.4983248424091</v>
      </c>
      <c r="BA1160" s="28">
        <f t="shared" si="3369"/>
        <v>1255.4983248424091</v>
      </c>
      <c r="BB1160" s="27">
        <f t="shared" si="3370"/>
        <v>2</v>
      </c>
      <c r="BC1160" s="27">
        <f t="shared" si="3371"/>
        <v>1267.8022084258648</v>
      </c>
      <c r="BD1160" s="28">
        <f t="shared" si="3372"/>
        <v>2535.6044168517296</v>
      </c>
      <c r="BE1160" s="25"/>
      <c r="BF1160" s="25">
        <f t="shared" si="3373"/>
        <v>1267.8022084258648</v>
      </c>
      <c r="BG1160" s="28">
        <f t="shared" si="3374"/>
        <v>0</v>
      </c>
      <c r="BH1160" s="25">
        <v>2</v>
      </c>
      <c r="BI1160" s="25">
        <f t="shared" si="3375"/>
        <v>1280.2266700684384</v>
      </c>
      <c r="BJ1160" s="28">
        <f t="shared" si="3376"/>
        <v>2560.4533401368767</v>
      </c>
      <c r="BK1160" s="25"/>
      <c r="BL1160" s="25">
        <f t="shared" si="3377"/>
        <v>1292.7728914351092</v>
      </c>
      <c r="BM1160" s="28">
        <f t="shared" si="3378"/>
        <v>0</v>
      </c>
      <c r="CZ1160" s="30"/>
      <c r="DA1160" s="30"/>
      <c r="DB1160" s="30"/>
      <c r="DC1160" s="30"/>
      <c r="DD1160" s="30"/>
      <c r="DE1160" s="30"/>
      <c r="DF1160" s="30"/>
      <c r="DG1160" s="30"/>
      <c r="DH1160" s="30"/>
      <c r="DI1160" s="30"/>
      <c r="DJ1160" s="30"/>
      <c r="DK1160" s="30"/>
      <c r="DL1160" s="30"/>
      <c r="DM1160" s="30"/>
      <c r="DN1160" s="30"/>
      <c r="DO1160" s="30"/>
      <c r="DP1160" s="30"/>
      <c r="DQ1160" s="30"/>
      <c r="DR1160" s="30"/>
      <c r="DS1160" s="30"/>
      <c r="DT1160" s="30"/>
      <c r="DU1160" s="30"/>
      <c r="DV1160" s="30"/>
      <c r="DW1160" s="30"/>
      <c r="DX1160" s="30"/>
      <c r="DY1160" s="30"/>
      <c r="DZ1160" s="30"/>
      <c r="EA1160" s="30"/>
      <c r="EB1160" s="30"/>
      <c r="EC1160" s="30"/>
      <c r="ED1160" s="30"/>
      <c r="EE1160" s="30"/>
      <c r="EF1160" s="30"/>
      <c r="EG1160" s="30"/>
      <c r="EH1160" s="30"/>
      <c r="EI1160" s="30"/>
      <c r="EJ1160" s="30"/>
      <c r="EK1160" s="30"/>
      <c r="EL1160" s="30"/>
      <c r="EM1160" s="30"/>
      <c r="EN1160" s="30"/>
      <c r="EO1160" s="30"/>
      <c r="EP1160" s="30"/>
      <c r="EQ1160" s="30"/>
      <c r="ER1160" s="30"/>
      <c r="ES1160" s="30"/>
      <c r="ET1160" s="30"/>
      <c r="EU1160" s="30"/>
      <c r="EV1160" s="30"/>
      <c r="EW1160" s="30"/>
      <c r="EX1160" s="30"/>
      <c r="EY1160" s="30"/>
      <c r="EZ1160" s="30"/>
      <c r="FA1160" s="30"/>
      <c r="FB1160" s="30"/>
      <c r="FC1160" s="30"/>
      <c r="FD1160" s="30"/>
      <c r="FE1160" s="30"/>
      <c r="FF1160" s="30"/>
      <c r="FG1160" s="30"/>
      <c r="FH1160" s="30"/>
      <c r="FI1160" s="30"/>
    </row>
    <row r="1161" spans="1:165" s="29" customFormat="1" ht="24.95" customHeight="1" x14ac:dyDescent="0.15">
      <c r="A1161" s="23" t="s">
        <v>58</v>
      </c>
      <c r="B1161" s="23" t="s">
        <v>2902</v>
      </c>
      <c r="C1161" s="23" t="s">
        <v>2903</v>
      </c>
      <c r="D1161" s="23"/>
      <c r="E1161" s="23" t="s">
        <v>465</v>
      </c>
      <c r="F1161" s="110"/>
      <c r="G1161" s="23">
        <v>12</v>
      </c>
      <c r="H1161" s="23"/>
      <c r="I1161" s="23"/>
      <c r="J1161" s="23"/>
      <c r="K1161" s="23"/>
      <c r="L1161" s="23"/>
      <c r="M1161" s="94">
        <v>1073.48</v>
      </c>
      <c r="N1161" s="94"/>
      <c r="O1161" s="24">
        <f t="shared" si="3340"/>
        <v>12</v>
      </c>
      <c r="P1161" s="25">
        <f t="shared" si="3341"/>
        <v>1133.2370954022974</v>
      </c>
      <c r="Q1161" s="26">
        <f t="shared" si="3342"/>
        <v>13598.845144827568</v>
      </c>
      <c r="R1161" s="27">
        <f t="shared" si="3343"/>
        <v>3</v>
      </c>
      <c r="S1161" s="27">
        <f t="shared" si="3344"/>
        <v>1084.000104</v>
      </c>
      <c r="T1161" s="28">
        <f t="shared" si="3345"/>
        <v>3252.0003120000001</v>
      </c>
      <c r="U1161" s="25">
        <v>1</v>
      </c>
      <c r="V1161" s="25">
        <f t="shared" si="3346"/>
        <v>1084.000104</v>
      </c>
      <c r="W1161" s="28">
        <f t="shared" si="3347"/>
        <v>1084.000104</v>
      </c>
      <c r="X1161" s="25">
        <v>1</v>
      </c>
      <c r="Y1161" s="25">
        <f t="shared" si="3348"/>
        <v>1094.6233050192</v>
      </c>
      <c r="Z1161" s="28">
        <f t="shared" si="3349"/>
        <v>1094.6233050192</v>
      </c>
      <c r="AA1161" s="25">
        <v>1</v>
      </c>
      <c r="AB1161" s="25">
        <f t="shared" si="3350"/>
        <v>1105.3506134083882</v>
      </c>
      <c r="AC1161" s="28">
        <f t="shared" si="3351"/>
        <v>1105.3506134083882</v>
      </c>
      <c r="AD1161" s="27">
        <f t="shared" si="3352"/>
        <v>3</v>
      </c>
      <c r="AE1161" s="27">
        <f t="shared" si="3353"/>
        <v>1116.1830494197904</v>
      </c>
      <c r="AF1161" s="28">
        <f t="shared" si="3354"/>
        <v>3348.5491482593716</v>
      </c>
      <c r="AG1161" s="25">
        <v>1</v>
      </c>
      <c r="AH1161" s="25">
        <f t="shared" si="3355"/>
        <v>1116.1830494197904</v>
      </c>
      <c r="AI1161" s="28">
        <f t="shared" si="3356"/>
        <v>1116.1830494197904</v>
      </c>
      <c r="AJ1161" s="25">
        <v>1</v>
      </c>
      <c r="AK1161" s="25">
        <f t="shared" si="3357"/>
        <v>1127.1216433041045</v>
      </c>
      <c r="AL1161" s="28">
        <f t="shared" si="3358"/>
        <v>1127.1216433041045</v>
      </c>
      <c r="AM1161" s="25">
        <v>1</v>
      </c>
      <c r="AN1161" s="25">
        <f t="shared" si="3359"/>
        <v>1138.1674354084848</v>
      </c>
      <c r="AO1161" s="28">
        <f t="shared" si="3360"/>
        <v>1138.1674354084848</v>
      </c>
      <c r="AP1161" s="27">
        <f t="shared" si="3361"/>
        <v>3</v>
      </c>
      <c r="AQ1161" s="27">
        <f t="shared" si="3362"/>
        <v>1149.3214762754881</v>
      </c>
      <c r="AR1161" s="28">
        <f t="shared" si="3363"/>
        <v>3447.9644288264644</v>
      </c>
      <c r="AS1161" s="25">
        <v>1</v>
      </c>
      <c r="AT1161" s="25">
        <f t="shared" si="3364"/>
        <v>1149.3214762754881</v>
      </c>
      <c r="AU1161" s="28">
        <f t="shared" si="3365"/>
        <v>1149.3214762754881</v>
      </c>
      <c r="AV1161" s="25">
        <v>1</v>
      </c>
      <c r="AW1161" s="25">
        <f t="shared" si="3366"/>
        <v>1160.5848267429878</v>
      </c>
      <c r="AX1161" s="28">
        <f t="shared" si="3367"/>
        <v>1160.5848267429878</v>
      </c>
      <c r="AY1161" s="25">
        <v>1</v>
      </c>
      <c r="AZ1161" s="25">
        <f t="shared" si="3368"/>
        <v>1171.9585580450691</v>
      </c>
      <c r="BA1161" s="28">
        <f t="shared" si="3369"/>
        <v>1171.9585580450691</v>
      </c>
      <c r="BB1161" s="27">
        <f t="shared" si="3370"/>
        <v>3</v>
      </c>
      <c r="BC1161" s="27">
        <f t="shared" si="3371"/>
        <v>1183.4437519139108</v>
      </c>
      <c r="BD1161" s="28">
        <f t="shared" si="3372"/>
        <v>3550.3312557417321</v>
      </c>
      <c r="BE1161" s="25">
        <v>1</v>
      </c>
      <c r="BF1161" s="25">
        <f t="shared" si="3373"/>
        <v>1183.4437519139108</v>
      </c>
      <c r="BG1161" s="28">
        <f t="shared" si="3374"/>
        <v>1183.4437519139108</v>
      </c>
      <c r="BH1161" s="25">
        <v>1</v>
      </c>
      <c r="BI1161" s="25">
        <f t="shared" si="3375"/>
        <v>1195.0415006826672</v>
      </c>
      <c r="BJ1161" s="28">
        <f t="shared" si="3376"/>
        <v>1195.0415006826672</v>
      </c>
      <c r="BK1161" s="25">
        <v>1</v>
      </c>
      <c r="BL1161" s="25">
        <f t="shared" si="3377"/>
        <v>1206.7529073893575</v>
      </c>
      <c r="BM1161" s="28">
        <f t="shared" si="3378"/>
        <v>1206.7529073893575</v>
      </c>
      <c r="CZ1161" s="30"/>
      <c r="DA1161" s="30"/>
      <c r="DB1161" s="30"/>
      <c r="DC1161" s="30"/>
      <c r="DD1161" s="30"/>
      <c r="DE1161" s="30"/>
      <c r="DF1161" s="30"/>
      <c r="DG1161" s="30"/>
      <c r="DH1161" s="30"/>
      <c r="DI1161" s="30"/>
      <c r="DJ1161" s="30"/>
      <c r="DK1161" s="30"/>
      <c r="DL1161" s="30"/>
      <c r="DM1161" s="30"/>
      <c r="DN1161" s="30"/>
      <c r="DO1161" s="30"/>
      <c r="DP1161" s="30"/>
      <c r="DQ1161" s="30"/>
      <c r="DR1161" s="30"/>
      <c r="DS1161" s="30"/>
      <c r="DT1161" s="30"/>
      <c r="DU1161" s="30"/>
      <c r="DV1161" s="30"/>
      <c r="DW1161" s="30"/>
      <c r="DX1161" s="30"/>
      <c r="DY1161" s="30"/>
      <c r="DZ1161" s="30"/>
      <c r="EA1161" s="30"/>
      <c r="EB1161" s="30"/>
      <c r="EC1161" s="30"/>
      <c r="ED1161" s="30"/>
      <c r="EE1161" s="30"/>
      <c r="EF1161" s="30"/>
      <c r="EG1161" s="30"/>
      <c r="EH1161" s="30"/>
      <c r="EI1161" s="30"/>
      <c r="EJ1161" s="30"/>
      <c r="EK1161" s="30"/>
      <c r="EL1161" s="30"/>
      <c r="EM1161" s="30"/>
      <c r="EN1161" s="30"/>
      <c r="EO1161" s="30"/>
      <c r="EP1161" s="30"/>
      <c r="EQ1161" s="30"/>
      <c r="ER1161" s="30"/>
      <c r="ES1161" s="30"/>
      <c r="ET1161" s="30"/>
      <c r="EU1161" s="30"/>
      <c r="EV1161" s="30"/>
      <c r="EW1161" s="30"/>
      <c r="EX1161" s="30"/>
      <c r="EY1161" s="30"/>
      <c r="EZ1161" s="30"/>
      <c r="FA1161" s="30"/>
      <c r="FB1161" s="30"/>
      <c r="FC1161" s="30"/>
      <c r="FD1161" s="30"/>
      <c r="FE1161" s="30"/>
      <c r="FF1161" s="30"/>
      <c r="FG1161" s="30"/>
      <c r="FH1161" s="30"/>
      <c r="FI1161" s="30"/>
    </row>
    <row r="1162" spans="1:165" s="29" customFormat="1" ht="24.95" customHeight="1" x14ac:dyDescent="0.15">
      <c r="A1162" s="23" t="s">
        <v>58</v>
      </c>
      <c r="B1162" s="23" t="s">
        <v>2904</v>
      </c>
      <c r="C1162" s="23" t="s">
        <v>2905</v>
      </c>
      <c r="D1162" s="23"/>
      <c r="E1162" s="23" t="s">
        <v>465</v>
      </c>
      <c r="F1162" s="110"/>
      <c r="G1162" s="23">
        <v>1</v>
      </c>
      <c r="H1162" s="23"/>
      <c r="I1162" s="23"/>
      <c r="J1162" s="23"/>
      <c r="K1162" s="23"/>
      <c r="L1162" s="23"/>
      <c r="M1162" s="94">
        <v>13600</v>
      </c>
      <c r="N1162" s="94"/>
      <c r="O1162" s="24">
        <f t="shared" si="3340"/>
        <v>1</v>
      </c>
      <c r="P1162" s="25">
        <f t="shared" si="3341"/>
        <v>14357.06719964158</v>
      </c>
      <c r="Q1162" s="26">
        <f t="shared" si="3342"/>
        <v>13733.28</v>
      </c>
      <c r="R1162" s="27">
        <f t="shared" si="3343"/>
        <v>1</v>
      </c>
      <c r="S1162" s="27">
        <f t="shared" si="3344"/>
        <v>13733.28</v>
      </c>
      <c r="T1162" s="28">
        <f t="shared" si="3345"/>
        <v>13733.28</v>
      </c>
      <c r="U1162" s="25"/>
      <c r="V1162" s="25">
        <f t="shared" si="3346"/>
        <v>13733.28</v>
      </c>
      <c r="W1162" s="28">
        <f t="shared" si="3347"/>
        <v>0</v>
      </c>
      <c r="X1162" s="25"/>
      <c r="Y1162" s="25">
        <f t="shared" si="3348"/>
        <v>13867.866144000001</v>
      </c>
      <c r="Z1162" s="28">
        <f t="shared" si="3349"/>
        <v>0</v>
      </c>
      <c r="AA1162" s="25">
        <v>1</v>
      </c>
      <c r="AB1162" s="25">
        <f t="shared" si="3350"/>
        <v>14003.771232211202</v>
      </c>
      <c r="AC1162" s="28">
        <f t="shared" si="3351"/>
        <v>14003.771232211202</v>
      </c>
      <c r="AD1162" s="27">
        <f t="shared" si="3352"/>
        <v>0</v>
      </c>
      <c r="AE1162" s="27">
        <f t="shared" si="3353"/>
        <v>14141.008190286871</v>
      </c>
      <c r="AF1162" s="28">
        <f t="shared" si="3354"/>
        <v>0</v>
      </c>
      <c r="AG1162" s="25"/>
      <c r="AH1162" s="25">
        <f t="shared" si="3355"/>
        <v>14141.008190286871</v>
      </c>
      <c r="AI1162" s="28">
        <f t="shared" si="3356"/>
        <v>0</v>
      </c>
      <c r="AJ1162" s="25"/>
      <c r="AK1162" s="25">
        <f t="shared" si="3357"/>
        <v>14279.590070551683</v>
      </c>
      <c r="AL1162" s="28">
        <f t="shared" si="3358"/>
        <v>0</v>
      </c>
      <c r="AM1162" s="25"/>
      <c r="AN1162" s="25">
        <f t="shared" si="3359"/>
        <v>14419.53005324309</v>
      </c>
      <c r="AO1162" s="28">
        <f t="shared" si="3360"/>
        <v>0</v>
      </c>
      <c r="AP1162" s="27">
        <f t="shared" si="3361"/>
        <v>0</v>
      </c>
      <c r="AQ1162" s="27">
        <f t="shared" si="3362"/>
        <v>14560.841447764873</v>
      </c>
      <c r="AR1162" s="28">
        <f t="shared" si="3363"/>
        <v>0</v>
      </c>
      <c r="AS1162" s="25"/>
      <c r="AT1162" s="25">
        <f t="shared" si="3364"/>
        <v>14560.841447764873</v>
      </c>
      <c r="AU1162" s="28">
        <f t="shared" si="3365"/>
        <v>0</v>
      </c>
      <c r="AV1162" s="25"/>
      <c r="AW1162" s="25">
        <f t="shared" si="3366"/>
        <v>14703.537693952969</v>
      </c>
      <c r="AX1162" s="28">
        <f t="shared" si="3367"/>
        <v>0</v>
      </c>
      <c r="AY1162" s="25"/>
      <c r="AZ1162" s="25">
        <f t="shared" si="3368"/>
        <v>14847.632363353709</v>
      </c>
      <c r="BA1162" s="28">
        <f t="shared" si="3369"/>
        <v>0</v>
      </c>
      <c r="BB1162" s="27">
        <f t="shared" si="3370"/>
        <v>0</v>
      </c>
      <c r="BC1162" s="27">
        <f t="shared" si="3371"/>
        <v>14993.139160514575</v>
      </c>
      <c r="BD1162" s="28">
        <f t="shared" si="3372"/>
        <v>0</v>
      </c>
      <c r="BE1162" s="25"/>
      <c r="BF1162" s="25">
        <f t="shared" si="3373"/>
        <v>14993.139160514575</v>
      </c>
      <c r="BG1162" s="28">
        <f t="shared" si="3374"/>
        <v>0</v>
      </c>
      <c r="BH1162" s="25"/>
      <c r="BI1162" s="25">
        <f t="shared" si="3375"/>
        <v>15140.071924287618</v>
      </c>
      <c r="BJ1162" s="28">
        <f t="shared" si="3376"/>
        <v>0</v>
      </c>
      <c r="BK1162" s="25"/>
      <c r="BL1162" s="25">
        <f t="shared" si="3377"/>
        <v>15288.444629145637</v>
      </c>
      <c r="BM1162" s="28">
        <f t="shared" si="3378"/>
        <v>0</v>
      </c>
      <c r="CZ1162" s="30"/>
      <c r="DA1162" s="30"/>
      <c r="DB1162" s="30"/>
      <c r="DC1162" s="30"/>
      <c r="DD1162" s="30"/>
      <c r="DE1162" s="30"/>
      <c r="DF1162" s="30"/>
      <c r="DG1162" s="30"/>
      <c r="DH1162" s="30"/>
      <c r="DI1162" s="30"/>
      <c r="DJ1162" s="30"/>
      <c r="DK1162" s="30"/>
      <c r="DL1162" s="30"/>
      <c r="DM1162" s="30"/>
      <c r="DN1162" s="30"/>
      <c r="DO1162" s="30"/>
      <c r="DP1162" s="30"/>
      <c r="DQ1162" s="30"/>
      <c r="DR1162" s="30"/>
      <c r="DS1162" s="30"/>
      <c r="DT1162" s="30"/>
      <c r="DU1162" s="30"/>
      <c r="DV1162" s="30"/>
      <c r="DW1162" s="30"/>
      <c r="DX1162" s="30"/>
      <c r="DY1162" s="30"/>
      <c r="DZ1162" s="30"/>
      <c r="EA1162" s="30"/>
      <c r="EB1162" s="30"/>
      <c r="EC1162" s="30"/>
      <c r="ED1162" s="30"/>
      <c r="EE1162" s="30"/>
      <c r="EF1162" s="30"/>
      <c r="EG1162" s="30"/>
      <c r="EH1162" s="30"/>
      <c r="EI1162" s="30"/>
      <c r="EJ1162" s="30"/>
      <c r="EK1162" s="30"/>
      <c r="EL1162" s="30"/>
      <c r="EM1162" s="30"/>
      <c r="EN1162" s="30"/>
      <c r="EO1162" s="30"/>
      <c r="EP1162" s="30"/>
      <c r="EQ1162" s="30"/>
      <c r="ER1162" s="30"/>
      <c r="ES1162" s="30"/>
      <c r="ET1162" s="30"/>
      <c r="EU1162" s="30"/>
      <c r="EV1162" s="30"/>
      <c r="EW1162" s="30"/>
      <c r="EX1162" s="30"/>
      <c r="EY1162" s="30"/>
      <c r="EZ1162" s="30"/>
      <c r="FA1162" s="30"/>
      <c r="FB1162" s="30"/>
      <c r="FC1162" s="30"/>
      <c r="FD1162" s="30"/>
      <c r="FE1162" s="30"/>
      <c r="FF1162" s="30"/>
      <c r="FG1162" s="30"/>
      <c r="FH1162" s="30"/>
      <c r="FI1162" s="30"/>
    </row>
    <row r="1163" spans="1:165" s="29" customFormat="1" ht="24.95" customHeight="1" x14ac:dyDescent="0.15">
      <c r="A1163" s="23" t="s">
        <v>58</v>
      </c>
      <c r="B1163" s="23" t="s">
        <v>2906</v>
      </c>
      <c r="C1163" s="23" t="s">
        <v>2907</v>
      </c>
      <c r="D1163" s="23"/>
      <c r="E1163" s="23" t="s">
        <v>465</v>
      </c>
      <c r="F1163" s="110"/>
      <c r="G1163" s="23">
        <v>2</v>
      </c>
      <c r="H1163" s="23"/>
      <c r="I1163" s="23"/>
      <c r="J1163" s="23"/>
      <c r="K1163" s="23"/>
      <c r="L1163" s="23"/>
      <c r="M1163" s="94">
        <v>1250</v>
      </c>
      <c r="N1163" s="94"/>
      <c r="O1163" s="24">
        <f t="shared" si="3340"/>
        <v>2</v>
      </c>
      <c r="P1163" s="25">
        <f t="shared" si="3341"/>
        <v>1319.583382319998</v>
      </c>
      <c r="Q1163" s="26">
        <f t="shared" si="3342"/>
        <v>2640.2958787237658</v>
      </c>
      <c r="R1163" s="27">
        <f t="shared" si="3343"/>
        <v>1</v>
      </c>
      <c r="S1163" s="27">
        <f t="shared" si="3344"/>
        <v>1262.25</v>
      </c>
      <c r="T1163" s="28">
        <f t="shared" si="3345"/>
        <v>1262.25</v>
      </c>
      <c r="U1163" s="25"/>
      <c r="V1163" s="25">
        <f t="shared" si="3346"/>
        <v>1262.25</v>
      </c>
      <c r="W1163" s="28">
        <f t="shared" si="3347"/>
        <v>0</v>
      </c>
      <c r="X1163" s="25"/>
      <c r="Y1163" s="25">
        <f t="shared" si="3348"/>
        <v>1274.62005</v>
      </c>
      <c r="Z1163" s="28">
        <f t="shared" si="3349"/>
        <v>0</v>
      </c>
      <c r="AA1163" s="25">
        <v>1</v>
      </c>
      <c r="AB1163" s="25">
        <f t="shared" si="3350"/>
        <v>1287.11132649</v>
      </c>
      <c r="AC1163" s="28">
        <f t="shared" si="3351"/>
        <v>1287.11132649</v>
      </c>
      <c r="AD1163" s="27">
        <f t="shared" si="3352"/>
        <v>0</v>
      </c>
      <c r="AE1163" s="27">
        <f t="shared" si="3353"/>
        <v>1299.7250174896021</v>
      </c>
      <c r="AF1163" s="28">
        <f t="shared" si="3354"/>
        <v>0</v>
      </c>
      <c r="AG1163" s="25"/>
      <c r="AH1163" s="25">
        <f t="shared" si="3355"/>
        <v>1299.7250174896021</v>
      </c>
      <c r="AI1163" s="28">
        <f t="shared" si="3356"/>
        <v>0</v>
      </c>
      <c r="AJ1163" s="25"/>
      <c r="AK1163" s="25">
        <f t="shared" si="3357"/>
        <v>1312.4623226610004</v>
      </c>
      <c r="AL1163" s="28">
        <f t="shared" si="3358"/>
        <v>0</v>
      </c>
      <c r="AM1163" s="25"/>
      <c r="AN1163" s="25">
        <f t="shared" si="3359"/>
        <v>1325.3244534230782</v>
      </c>
      <c r="AO1163" s="28">
        <f t="shared" si="3360"/>
        <v>0</v>
      </c>
      <c r="AP1163" s="27">
        <f t="shared" si="3361"/>
        <v>0</v>
      </c>
      <c r="AQ1163" s="27">
        <f t="shared" si="3362"/>
        <v>1338.3126330666244</v>
      </c>
      <c r="AR1163" s="28">
        <f t="shared" si="3363"/>
        <v>0</v>
      </c>
      <c r="AS1163" s="25"/>
      <c r="AT1163" s="25">
        <f t="shared" si="3364"/>
        <v>1338.3126330666244</v>
      </c>
      <c r="AU1163" s="28">
        <f t="shared" si="3365"/>
        <v>0</v>
      </c>
      <c r="AV1163" s="25"/>
      <c r="AW1163" s="25">
        <f t="shared" si="3366"/>
        <v>1351.4280968706773</v>
      </c>
      <c r="AX1163" s="28">
        <f t="shared" si="3367"/>
        <v>0</v>
      </c>
      <c r="AY1163" s="25"/>
      <c r="AZ1163" s="25">
        <f t="shared" si="3368"/>
        <v>1364.67209222001</v>
      </c>
      <c r="BA1163" s="28">
        <f t="shared" si="3369"/>
        <v>0</v>
      </c>
      <c r="BB1163" s="27">
        <f t="shared" si="3370"/>
        <v>1</v>
      </c>
      <c r="BC1163" s="27">
        <f t="shared" si="3371"/>
        <v>1378.045878723766</v>
      </c>
      <c r="BD1163" s="28">
        <f t="shared" si="3372"/>
        <v>1378.045878723766</v>
      </c>
      <c r="BE1163" s="25">
        <v>1</v>
      </c>
      <c r="BF1163" s="25">
        <f t="shared" si="3373"/>
        <v>1378.045878723766</v>
      </c>
      <c r="BG1163" s="28">
        <f t="shared" si="3374"/>
        <v>1378.045878723766</v>
      </c>
      <c r="BH1163" s="25"/>
      <c r="BI1163" s="25">
        <f t="shared" si="3375"/>
        <v>1391.550728335259</v>
      </c>
      <c r="BJ1163" s="28">
        <f t="shared" si="3376"/>
        <v>0</v>
      </c>
      <c r="BK1163" s="25"/>
      <c r="BL1163" s="25">
        <f t="shared" si="3377"/>
        <v>1405.1879254729447</v>
      </c>
      <c r="BM1163" s="28">
        <f t="shared" si="3378"/>
        <v>0</v>
      </c>
      <c r="CZ1163" s="30"/>
      <c r="DA1163" s="30"/>
      <c r="DB1163" s="30"/>
      <c r="DC1163" s="30"/>
      <c r="DD1163" s="30"/>
      <c r="DE1163" s="30"/>
      <c r="DF1163" s="30"/>
      <c r="DG1163" s="30"/>
      <c r="DH1163" s="30"/>
      <c r="DI1163" s="30"/>
      <c r="DJ1163" s="30"/>
      <c r="DK1163" s="30"/>
      <c r="DL1163" s="30"/>
      <c r="DM1163" s="30"/>
      <c r="DN1163" s="30"/>
      <c r="DO1163" s="30"/>
      <c r="DP1163" s="30"/>
      <c r="DQ1163" s="30"/>
      <c r="DR1163" s="30"/>
      <c r="DS1163" s="30"/>
      <c r="DT1163" s="30"/>
      <c r="DU1163" s="30"/>
      <c r="DV1163" s="30"/>
      <c r="DW1163" s="30"/>
      <c r="DX1163" s="30"/>
      <c r="DY1163" s="30"/>
      <c r="DZ1163" s="30"/>
      <c r="EA1163" s="30"/>
      <c r="EB1163" s="30"/>
      <c r="EC1163" s="30"/>
      <c r="ED1163" s="30"/>
      <c r="EE1163" s="30"/>
      <c r="EF1163" s="30"/>
      <c r="EG1163" s="30"/>
      <c r="EH1163" s="30"/>
      <c r="EI1163" s="30"/>
      <c r="EJ1163" s="30"/>
      <c r="EK1163" s="30"/>
      <c r="EL1163" s="30"/>
      <c r="EM1163" s="30"/>
      <c r="EN1163" s="30"/>
      <c r="EO1163" s="30"/>
      <c r="EP1163" s="30"/>
      <c r="EQ1163" s="30"/>
      <c r="ER1163" s="30"/>
      <c r="ES1163" s="30"/>
      <c r="ET1163" s="30"/>
      <c r="EU1163" s="30"/>
      <c r="EV1163" s="30"/>
      <c r="EW1163" s="30"/>
      <c r="EX1163" s="30"/>
      <c r="EY1163" s="30"/>
      <c r="EZ1163" s="30"/>
      <c r="FA1163" s="30"/>
      <c r="FB1163" s="30"/>
      <c r="FC1163" s="30"/>
      <c r="FD1163" s="30"/>
      <c r="FE1163" s="30"/>
      <c r="FF1163" s="30"/>
      <c r="FG1163" s="30"/>
      <c r="FH1163" s="30"/>
      <c r="FI1163" s="30"/>
    </row>
    <row r="1164" spans="1:165" s="29" customFormat="1" ht="24.95" customHeight="1" x14ac:dyDescent="0.15">
      <c r="A1164" s="23" t="s">
        <v>58</v>
      </c>
      <c r="B1164" s="23" t="s">
        <v>2908</v>
      </c>
      <c r="C1164" s="23" t="s">
        <v>2909</v>
      </c>
      <c r="D1164" s="23"/>
      <c r="E1164" s="23" t="s">
        <v>465</v>
      </c>
      <c r="F1164" s="110"/>
      <c r="G1164" s="23">
        <v>6</v>
      </c>
      <c r="H1164" s="23"/>
      <c r="I1164" s="23"/>
      <c r="J1164" s="23"/>
      <c r="K1164" s="23"/>
      <c r="L1164" s="23"/>
      <c r="M1164" s="94">
        <v>3728.81</v>
      </c>
      <c r="N1164" s="94"/>
      <c r="O1164" s="24">
        <f t="shared" si="3340"/>
        <v>6</v>
      </c>
      <c r="P1164" s="25">
        <f t="shared" si="3341"/>
        <v>3936.3805694629064</v>
      </c>
      <c r="Q1164" s="26">
        <f t="shared" si="3342"/>
        <v>23503.125439295753</v>
      </c>
      <c r="R1164" s="27">
        <f t="shared" si="3343"/>
        <v>2</v>
      </c>
      <c r="S1164" s="27">
        <f t="shared" si="3344"/>
        <v>3765.3523380000001</v>
      </c>
      <c r="T1164" s="28">
        <f t="shared" si="3345"/>
        <v>7530.7046760000003</v>
      </c>
      <c r="U1164" s="25">
        <v>1</v>
      </c>
      <c r="V1164" s="25">
        <f t="shared" si="3346"/>
        <v>3765.3523380000001</v>
      </c>
      <c r="W1164" s="28">
        <f t="shared" si="3347"/>
        <v>3765.3523380000001</v>
      </c>
      <c r="X1164" s="25"/>
      <c r="Y1164" s="25">
        <f t="shared" si="3348"/>
        <v>3802.2527909124001</v>
      </c>
      <c r="Z1164" s="28">
        <f t="shared" si="3349"/>
        <v>0</v>
      </c>
      <c r="AA1164" s="25">
        <v>1</v>
      </c>
      <c r="AB1164" s="25">
        <f t="shared" si="3350"/>
        <v>3839.5148682633417</v>
      </c>
      <c r="AC1164" s="28">
        <f t="shared" si="3351"/>
        <v>3839.5148682633417</v>
      </c>
      <c r="AD1164" s="27">
        <f t="shared" si="3352"/>
        <v>1</v>
      </c>
      <c r="AE1164" s="27">
        <f t="shared" si="3353"/>
        <v>3877.1421139723225</v>
      </c>
      <c r="AF1164" s="28">
        <f t="shared" si="3354"/>
        <v>3877.1421139723225</v>
      </c>
      <c r="AG1164" s="25"/>
      <c r="AH1164" s="25">
        <f t="shared" si="3355"/>
        <v>3877.1421139723225</v>
      </c>
      <c r="AI1164" s="28">
        <f t="shared" si="3356"/>
        <v>0</v>
      </c>
      <c r="AJ1164" s="25">
        <v>1</v>
      </c>
      <c r="AK1164" s="25">
        <f t="shared" si="3357"/>
        <v>3915.1381066892513</v>
      </c>
      <c r="AL1164" s="28">
        <f t="shared" si="3358"/>
        <v>3915.1381066892513</v>
      </c>
      <c r="AM1164" s="25"/>
      <c r="AN1164" s="25">
        <f t="shared" si="3359"/>
        <v>3953.5064601348063</v>
      </c>
      <c r="AO1164" s="28">
        <f t="shared" si="3360"/>
        <v>0</v>
      </c>
      <c r="AP1164" s="27">
        <f t="shared" si="3361"/>
        <v>2</v>
      </c>
      <c r="AQ1164" s="27">
        <f t="shared" si="3362"/>
        <v>3992.2508234441275</v>
      </c>
      <c r="AR1164" s="28">
        <f t="shared" si="3363"/>
        <v>7984.501646888255</v>
      </c>
      <c r="AS1164" s="25">
        <v>1</v>
      </c>
      <c r="AT1164" s="25">
        <f t="shared" si="3364"/>
        <v>3992.2508234441275</v>
      </c>
      <c r="AU1164" s="28">
        <f t="shared" si="3365"/>
        <v>3992.2508234441275</v>
      </c>
      <c r="AV1164" s="25"/>
      <c r="AW1164" s="25">
        <f t="shared" si="3366"/>
        <v>4031.3748815138802</v>
      </c>
      <c r="AX1164" s="28">
        <f t="shared" si="3367"/>
        <v>0</v>
      </c>
      <c r="AY1164" s="25">
        <v>1</v>
      </c>
      <c r="AZ1164" s="25">
        <f t="shared" si="3368"/>
        <v>4070.8823553527163</v>
      </c>
      <c r="BA1164" s="28">
        <f t="shared" si="3369"/>
        <v>4070.8823553527163</v>
      </c>
      <c r="BB1164" s="27">
        <f t="shared" si="3370"/>
        <v>1</v>
      </c>
      <c r="BC1164" s="27">
        <f t="shared" si="3371"/>
        <v>4110.777002435173</v>
      </c>
      <c r="BD1164" s="28">
        <f t="shared" si="3372"/>
        <v>4110.777002435173</v>
      </c>
      <c r="BE1164" s="25"/>
      <c r="BF1164" s="25">
        <f t="shared" si="3373"/>
        <v>4110.777002435173</v>
      </c>
      <c r="BG1164" s="28">
        <f t="shared" si="3374"/>
        <v>0</v>
      </c>
      <c r="BH1164" s="25">
        <v>1</v>
      </c>
      <c r="BI1164" s="25">
        <f t="shared" si="3375"/>
        <v>4151.0626170590376</v>
      </c>
      <c r="BJ1164" s="28">
        <f t="shared" si="3376"/>
        <v>4151.0626170590376</v>
      </c>
      <c r="BK1164" s="25"/>
      <c r="BL1164" s="25">
        <f t="shared" si="3377"/>
        <v>4191.7430307062159</v>
      </c>
      <c r="BM1164" s="28">
        <f t="shared" si="3378"/>
        <v>0</v>
      </c>
      <c r="CZ1164" s="30"/>
      <c r="DA1164" s="30"/>
      <c r="DB1164" s="30"/>
      <c r="DC1164" s="30"/>
      <c r="DD1164" s="30"/>
      <c r="DE1164" s="30"/>
      <c r="DF1164" s="30"/>
      <c r="DG1164" s="30"/>
      <c r="DH1164" s="30"/>
      <c r="DI1164" s="30"/>
      <c r="DJ1164" s="30"/>
      <c r="DK1164" s="30"/>
      <c r="DL1164" s="30"/>
      <c r="DM1164" s="30"/>
      <c r="DN1164" s="30"/>
      <c r="DO1164" s="30"/>
      <c r="DP1164" s="30"/>
      <c r="DQ1164" s="30"/>
      <c r="DR1164" s="30"/>
      <c r="DS1164" s="30"/>
      <c r="DT1164" s="30"/>
      <c r="DU1164" s="30"/>
      <c r="DV1164" s="30"/>
      <c r="DW1164" s="30"/>
      <c r="DX1164" s="30"/>
      <c r="DY1164" s="30"/>
      <c r="DZ1164" s="30"/>
      <c r="EA1164" s="30"/>
      <c r="EB1164" s="30"/>
      <c r="EC1164" s="30"/>
      <c r="ED1164" s="30"/>
      <c r="EE1164" s="30"/>
      <c r="EF1164" s="30"/>
      <c r="EG1164" s="30"/>
      <c r="EH1164" s="30"/>
      <c r="EI1164" s="30"/>
      <c r="EJ1164" s="30"/>
      <c r="EK1164" s="30"/>
      <c r="EL1164" s="30"/>
      <c r="EM1164" s="30"/>
      <c r="EN1164" s="30"/>
      <c r="EO1164" s="30"/>
      <c r="EP1164" s="30"/>
      <c r="EQ1164" s="30"/>
      <c r="ER1164" s="30"/>
      <c r="ES1164" s="30"/>
      <c r="ET1164" s="30"/>
      <c r="EU1164" s="30"/>
      <c r="EV1164" s="30"/>
      <c r="EW1164" s="30"/>
      <c r="EX1164" s="30"/>
      <c r="EY1164" s="30"/>
      <c r="EZ1164" s="30"/>
      <c r="FA1164" s="30"/>
      <c r="FB1164" s="30"/>
      <c r="FC1164" s="30"/>
      <c r="FD1164" s="30"/>
      <c r="FE1164" s="30"/>
      <c r="FF1164" s="30"/>
      <c r="FG1164" s="30"/>
      <c r="FH1164" s="30"/>
      <c r="FI1164" s="30"/>
    </row>
    <row r="1165" spans="1:165" s="29" customFormat="1" ht="24.95" customHeight="1" x14ac:dyDescent="0.15">
      <c r="A1165" s="23" t="s">
        <v>58</v>
      </c>
      <c r="B1165" s="23" t="s">
        <v>2910</v>
      </c>
      <c r="C1165" s="23" t="s">
        <v>2911</v>
      </c>
      <c r="D1165" s="23"/>
      <c r="E1165" s="23" t="s">
        <v>465</v>
      </c>
      <c r="F1165" s="110">
        <v>84</v>
      </c>
      <c r="G1165" s="23">
        <v>60</v>
      </c>
      <c r="H1165" s="23"/>
      <c r="I1165" s="23"/>
      <c r="J1165" s="23"/>
      <c r="K1165" s="23"/>
      <c r="L1165" s="23"/>
      <c r="M1165" s="94">
        <v>1300</v>
      </c>
      <c r="N1165" s="94"/>
      <c r="O1165" s="24">
        <f t="shared" si="3340"/>
        <v>144</v>
      </c>
      <c r="P1165" s="25">
        <f t="shared" si="3341"/>
        <v>1372.3667176127979</v>
      </c>
      <c r="Q1165" s="26">
        <f t="shared" si="3342"/>
        <v>197545.13915061398</v>
      </c>
      <c r="R1165" s="27">
        <f t="shared" si="3343"/>
        <v>41</v>
      </c>
      <c r="S1165" s="27">
        <f t="shared" si="3344"/>
        <v>1312.74</v>
      </c>
      <c r="T1165" s="28">
        <f t="shared" si="3345"/>
        <v>53822.340000000004</v>
      </c>
      <c r="U1165" s="25">
        <v>17</v>
      </c>
      <c r="V1165" s="25">
        <f t="shared" si="3346"/>
        <v>1312.74</v>
      </c>
      <c r="W1165" s="28">
        <f t="shared" si="3347"/>
        <v>22316.58</v>
      </c>
      <c r="X1165" s="25">
        <v>11</v>
      </c>
      <c r="Y1165" s="25">
        <f t="shared" si="3348"/>
        <v>1325.6048519999999</v>
      </c>
      <c r="Z1165" s="28">
        <f t="shared" si="3349"/>
        <v>14581.653371999999</v>
      </c>
      <c r="AA1165" s="25">
        <v>13</v>
      </c>
      <c r="AB1165" s="25">
        <f t="shared" si="3350"/>
        <v>1338.5957795495999</v>
      </c>
      <c r="AC1165" s="28">
        <f t="shared" si="3351"/>
        <v>17401.7451341448</v>
      </c>
      <c r="AD1165" s="27">
        <f t="shared" si="3352"/>
        <v>27</v>
      </c>
      <c r="AE1165" s="27">
        <f t="shared" si="3353"/>
        <v>1351.7140181891859</v>
      </c>
      <c r="AF1165" s="28">
        <f t="shared" si="3354"/>
        <v>36496.278491108023</v>
      </c>
      <c r="AG1165" s="25">
        <v>9</v>
      </c>
      <c r="AH1165" s="25">
        <f t="shared" si="3355"/>
        <v>1351.7140181891859</v>
      </c>
      <c r="AI1165" s="28">
        <f t="shared" si="3356"/>
        <v>12165.426163702674</v>
      </c>
      <c r="AJ1165" s="25">
        <v>9</v>
      </c>
      <c r="AK1165" s="25">
        <f t="shared" si="3357"/>
        <v>1364.96081556744</v>
      </c>
      <c r="AL1165" s="28">
        <f t="shared" si="3358"/>
        <v>12284.64734010696</v>
      </c>
      <c r="AM1165" s="25">
        <v>9</v>
      </c>
      <c r="AN1165" s="25">
        <f t="shared" si="3359"/>
        <v>1378.3374315600011</v>
      </c>
      <c r="AO1165" s="28">
        <f t="shared" si="3360"/>
        <v>12405.03688404001</v>
      </c>
      <c r="AP1165" s="27">
        <f t="shared" si="3361"/>
        <v>41</v>
      </c>
      <c r="AQ1165" s="27">
        <f t="shared" si="3362"/>
        <v>1391.8451383892891</v>
      </c>
      <c r="AR1165" s="28">
        <f t="shared" si="3363"/>
        <v>57065.650673960852</v>
      </c>
      <c r="AS1165" s="25">
        <v>11</v>
      </c>
      <c r="AT1165" s="25">
        <f t="shared" si="3364"/>
        <v>1391.8451383892891</v>
      </c>
      <c r="AU1165" s="28">
        <f t="shared" si="3365"/>
        <v>15310.29652228218</v>
      </c>
      <c r="AV1165" s="25">
        <v>15</v>
      </c>
      <c r="AW1165" s="25">
        <f t="shared" si="3366"/>
        <v>1405.4852207455042</v>
      </c>
      <c r="AX1165" s="28">
        <f t="shared" si="3367"/>
        <v>21082.278311182563</v>
      </c>
      <c r="AY1165" s="25">
        <v>15</v>
      </c>
      <c r="AZ1165" s="25">
        <f t="shared" si="3368"/>
        <v>1419.2589759088103</v>
      </c>
      <c r="BA1165" s="28">
        <f t="shared" si="3369"/>
        <v>21288.884638632153</v>
      </c>
      <c r="BB1165" s="27">
        <f t="shared" si="3370"/>
        <v>35</v>
      </c>
      <c r="BC1165" s="27">
        <f t="shared" si="3371"/>
        <v>1433.1677138727166</v>
      </c>
      <c r="BD1165" s="28">
        <f t="shared" si="3372"/>
        <v>50160.869985545083</v>
      </c>
      <c r="BE1165" s="25">
        <v>15</v>
      </c>
      <c r="BF1165" s="25">
        <f t="shared" si="3373"/>
        <v>1433.1677138727166</v>
      </c>
      <c r="BG1165" s="28">
        <f t="shared" si="3374"/>
        <v>21497.515708090748</v>
      </c>
      <c r="BH1165" s="25">
        <v>15</v>
      </c>
      <c r="BI1165" s="25">
        <f t="shared" si="3375"/>
        <v>1447.2127574686692</v>
      </c>
      <c r="BJ1165" s="28">
        <f t="shared" si="3376"/>
        <v>21708.19136203004</v>
      </c>
      <c r="BK1165" s="25">
        <v>5</v>
      </c>
      <c r="BL1165" s="25">
        <f t="shared" si="3377"/>
        <v>1461.3954424918622</v>
      </c>
      <c r="BM1165" s="28">
        <f t="shared" si="3378"/>
        <v>7306.977212459311</v>
      </c>
      <c r="CZ1165" s="30"/>
      <c r="DA1165" s="30"/>
      <c r="DB1165" s="30"/>
      <c r="DC1165" s="30"/>
      <c r="DD1165" s="30"/>
      <c r="DE1165" s="30"/>
      <c r="DF1165" s="30"/>
      <c r="DG1165" s="30"/>
      <c r="DH1165" s="30"/>
      <c r="DI1165" s="30"/>
      <c r="DJ1165" s="30"/>
      <c r="DK1165" s="30"/>
      <c r="DL1165" s="30"/>
      <c r="DM1165" s="30"/>
      <c r="DN1165" s="30"/>
      <c r="DO1165" s="30"/>
      <c r="DP1165" s="30"/>
      <c r="DQ1165" s="30"/>
      <c r="DR1165" s="30"/>
      <c r="DS1165" s="30"/>
      <c r="DT1165" s="30"/>
      <c r="DU1165" s="30"/>
      <c r="DV1165" s="30"/>
      <c r="DW1165" s="30"/>
      <c r="DX1165" s="30"/>
      <c r="DY1165" s="30"/>
      <c r="DZ1165" s="30"/>
      <c r="EA1165" s="30"/>
      <c r="EB1165" s="30"/>
      <c r="EC1165" s="30"/>
      <c r="ED1165" s="30"/>
      <c r="EE1165" s="30"/>
      <c r="EF1165" s="30"/>
      <c r="EG1165" s="30"/>
      <c r="EH1165" s="30"/>
      <c r="EI1165" s="30"/>
      <c r="EJ1165" s="30"/>
      <c r="EK1165" s="30"/>
      <c r="EL1165" s="30"/>
      <c r="EM1165" s="30"/>
      <c r="EN1165" s="30"/>
      <c r="EO1165" s="30"/>
      <c r="EP1165" s="30"/>
      <c r="EQ1165" s="30"/>
      <c r="ER1165" s="30"/>
      <c r="ES1165" s="30"/>
      <c r="ET1165" s="30"/>
      <c r="EU1165" s="30"/>
      <c r="EV1165" s="30"/>
      <c r="EW1165" s="30"/>
      <c r="EX1165" s="30"/>
      <c r="EY1165" s="30"/>
      <c r="EZ1165" s="30"/>
      <c r="FA1165" s="30"/>
      <c r="FB1165" s="30"/>
      <c r="FC1165" s="30"/>
      <c r="FD1165" s="30"/>
      <c r="FE1165" s="30"/>
      <c r="FF1165" s="30"/>
      <c r="FG1165" s="30"/>
      <c r="FH1165" s="30"/>
      <c r="FI1165" s="30"/>
    </row>
    <row r="1166" spans="1:165" s="29" customFormat="1" ht="24.95" customHeight="1" x14ac:dyDescent="0.15">
      <c r="A1166" s="23" t="s">
        <v>58</v>
      </c>
      <c r="B1166" s="23" t="s">
        <v>2912</v>
      </c>
      <c r="C1166" s="23" t="s">
        <v>2913</v>
      </c>
      <c r="D1166" s="23"/>
      <c r="E1166" s="23" t="s">
        <v>465</v>
      </c>
      <c r="F1166" s="110"/>
      <c r="G1166" s="23">
        <v>1</v>
      </c>
      <c r="H1166" s="23"/>
      <c r="I1166" s="23"/>
      <c r="J1166" s="23"/>
      <c r="K1166" s="23"/>
      <c r="L1166" s="23"/>
      <c r="M1166" s="94">
        <v>1900</v>
      </c>
      <c r="N1166" s="94"/>
      <c r="O1166" s="24">
        <f t="shared" si="3340"/>
        <v>1</v>
      </c>
      <c r="P1166" s="25">
        <f t="shared" si="3341"/>
        <v>2005.7667411263972</v>
      </c>
      <c r="Q1166" s="26">
        <f t="shared" si="3342"/>
        <v>1918.6200000000001</v>
      </c>
      <c r="R1166" s="27">
        <f t="shared" si="3343"/>
        <v>1</v>
      </c>
      <c r="S1166" s="27">
        <f t="shared" si="3344"/>
        <v>1918.6200000000001</v>
      </c>
      <c r="T1166" s="28">
        <f t="shared" si="3345"/>
        <v>1918.6200000000001</v>
      </c>
      <c r="U1166" s="25"/>
      <c r="V1166" s="25">
        <f t="shared" si="3346"/>
        <v>1918.6200000000001</v>
      </c>
      <c r="W1166" s="28">
        <f t="shared" si="3347"/>
        <v>0</v>
      </c>
      <c r="X1166" s="25"/>
      <c r="Y1166" s="25">
        <f t="shared" si="3348"/>
        <v>1937.4224760000002</v>
      </c>
      <c r="Z1166" s="28">
        <f t="shared" si="3349"/>
        <v>0</v>
      </c>
      <c r="AA1166" s="25">
        <v>1</v>
      </c>
      <c r="AB1166" s="25">
        <f t="shared" si="3350"/>
        <v>1956.4092162648003</v>
      </c>
      <c r="AC1166" s="28">
        <f t="shared" si="3351"/>
        <v>1956.4092162648003</v>
      </c>
      <c r="AD1166" s="27">
        <f t="shared" si="3352"/>
        <v>0</v>
      </c>
      <c r="AE1166" s="27">
        <f t="shared" si="3353"/>
        <v>1975.5820265841953</v>
      </c>
      <c r="AF1166" s="28">
        <f t="shared" si="3354"/>
        <v>0</v>
      </c>
      <c r="AG1166" s="25"/>
      <c r="AH1166" s="25">
        <f t="shared" si="3355"/>
        <v>1975.5820265841953</v>
      </c>
      <c r="AI1166" s="28">
        <f t="shared" si="3356"/>
        <v>0</v>
      </c>
      <c r="AJ1166" s="25"/>
      <c r="AK1166" s="25">
        <f t="shared" si="3357"/>
        <v>1994.9427304447204</v>
      </c>
      <c r="AL1166" s="28">
        <f t="shared" si="3358"/>
        <v>0</v>
      </c>
      <c r="AM1166" s="25"/>
      <c r="AN1166" s="25">
        <f t="shared" si="3359"/>
        <v>2014.4931692030787</v>
      </c>
      <c r="AO1166" s="28">
        <f t="shared" si="3360"/>
        <v>0</v>
      </c>
      <c r="AP1166" s="27">
        <f t="shared" si="3361"/>
        <v>0</v>
      </c>
      <c r="AQ1166" s="27">
        <f t="shared" si="3362"/>
        <v>2034.2352022612688</v>
      </c>
      <c r="AR1166" s="28">
        <f t="shared" si="3363"/>
        <v>0</v>
      </c>
      <c r="AS1166" s="25"/>
      <c r="AT1166" s="25">
        <f t="shared" si="3364"/>
        <v>2034.2352022612688</v>
      </c>
      <c r="AU1166" s="28">
        <f t="shared" si="3365"/>
        <v>0</v>
      </c>
      <c r="AV1166" s="25"/>
      <c r="AW1166" s="25">
        <f t="shared" si="3366"/>
        <v>2054.1707072434292</v>
      </c>
      <c r="AX1166" s="28">
        <f t="shared" si="3367"/>
        <v>0</v>
      </c>
      <c r="AY1166" s="25"/>
      <c r="AZ1166" s="25">
        <f t="shared" si="3368"/>
        <v>2074.301580174415</v>
      </c>
      <c r="BA1166" s="28">
        <f t="shared" si="3369"/>
        <v>0</v>
      </c>
      <c r="BB1166" s="27">
        <f t="shared" si="3370"/>
        <v>0</v>
      </c>
      <c r="BC1166" s="27">
        <f t="shared" si="3371"/>
        <v>2094.6297356601244</v>
      </c>
      <c r="BD1166" s="28">
        <f t="shared" si="3372"/>
        <v>0</v>
      </c>
      <c r="BE1166" s="25"/>
      <c r="BF1166" s="25">
        <f t="shared" si="3373"/>
        <v>2094.6297356601244</v>
      </c>
      <c r="BG1166" s="28">
        <f t="shared" si="3374"/>
        <v>0</v>
      </c>
      <c r="BH1166" s="25"/>
      <c r="BI1166" s="25">
        <f t="shared" si="3375"/>
        <v>2115.1571070695936</v>
      </c>
      <c r="BJ1166" s="28">
        <f t="shared" si="3376"/>
        <v>0</v>
      </c>
      <c r="BK1166" s="25"/>
      <c r="BL1166" s="25">
        <f t="shared" si="3377"/>
        <v>2135.8856467188757</v>
      </c>
      <c r="BM1166" s="28">
        <f t="shared" si="3378"/>
        <v>0</v>
      </c>
      <c r="CZ1166" s="30"/>
      <c r="DA1166" s="30"/>
      <c r="DB1166" s="30"/>
      <c r="DC1166" s="30"/>
      <c r="DD1166" s="30"/>
      <c r="DE1166" s="30"/>
      <c r="DF1166" s="30"/>
      <c r="DG1166" s="30"/>
      <c r="DH1166" s="30"/>
      <c r="DI1166" s="30"/>
      <c r="DJ1166" s="30"/>
      <c r="DK1166" s="30"/>
      <c r="DL1166" s="30"/>
      <c r="DM1166" s="30"/>
      <c r="DN1166" s="30"/>
      <c r="DO1166" s="30"/>
      <c r="DP1166" s="30"/>
      <c r="DQ1166" s="30"/>
      <c r="DR1166" s="30"/>
      <c r="DS1166" s="30"/>
      <c r="DT1166" s="30"/>
      <c r="DU1166" s="30"/>
      <c r="DV1166" s="30"/>
      <c r="DW1166" s="30"/>
      <c r="DX1166" s="30"/>
      <c r="DY1166" s="30"/>
      <c r="DZ1166" s="30"/>
      <c r="EA1166" s="30"/>
      <c r="EB1166" s="30"/>
      <c r="EC1166" s="30"/>
      <c r="ED1166" s="30"/>
      <c r="EE1166" s="30"/>
      <c r="EF1166" s="30"/>
      <c r="EG1166" s="30"/>
      <c r="EH1166" s="30"/>
      <c r="EI1166" s="30"/>
      <c r="EJ1166" s="30"/>
      <c r="EK1166" s="30"/>
      <c r="EL1166" s="30"/>
      <c r="EM1166" s="30"/>
      <c r="EN1166" s="30"/>
      <c r="EO1166" s="30"/>
      <c r="EP1166" s="30"/>
      <c r="EQ1166" s="30"/>
      <c r="ER1166" s="30"/>
      <c r="ES1166" s="30"/>
      <c r="ET1166" s="30"/>
      <c r="EU1166" s="30"/>
      <c r="EV1166" s="30"/>
      <c r="EW1166" s="30"/>
      <c r="EX1166" s="30"/>
      <c r="EY1166" s="30"/>
      <c r="EZ1166" s="30"/>
      <c r="FA1166" s="30"/>
      <c r="FB1166" s="30"/>
      <c r="FC1166" s="30"/>
      <c r="FD1166" s="30"/>
      <c r="FE1166" s="30"/>
      <c r="FF1166" s="30"/>
      <c r="FG1166" s="30"/>
      <c r="FH1166" s="30"/>
      <c r="FI1166" s="30"/>
    </row>
    <row r="1167" spans="1:165" s="29" customFormat="1" ht="24.95" customHeight="1" x14ac:dyDescent="0.15">
      <c r="A1167" s="23" t="s">
        <v>58</v>
      </c>
      <c r="B1167" s="23" t="s">
        <v>2914</v>
      </c>
      <c r="C1167" s="23" t="s">
        <v>2915</v>
      </c>
      <c r="D1167" s="23"/>
      <c r="E1167" s="23" t="s">
        <v>465</v>
      </c>
      <c r="F1167" s="110"/>
      <c r="G1167" s="23">
        <v>1</v>
      </c>
      <c r="H1167" s="23"/>
      <c r="I1167" s="23"/>
      <c r="J1167" s="23"/>
      <c r="K1167" s="23"/>
      <c r="L1167" s="23"/>
      <c r="M1167" s="94">
        <v>10000</v>
      </c>
      <c r="N1167" s="94"/>
      <c r="O1167" s="24">
        <f t="shared" si="3340"/>
        <v>1</v>
      </c>
      <c r="P1167" s="25">
        <f t="shared" si="3341"/>
        <v>10556.667058559984</v>
      </c>
      <c r="Q1167" s="26">
        <f t="shared" si="3342"/>
        <v>10397.800139916817</v>
      </c>
      <c r="R1167" s="27">
        <f t="shared" si="3343"/>
        <v>0</v>
      </c>
      <c r="S1167" s="27">
        <f t="shared" si="3344"/>
        <v>10098</v>
      </c>
      <c r="T1167" s="28">
        <f t="shared" si="3345"/>
        <v>0</v>
      </c>
      <c r="U1167" s="25"/>
      <c r="V1167" s="25">
        <f t="shared" si="3346"/>
        <v>10098</v>
      </c>
      <c r="W1167" s="28">
        <f t="shared" si="3347"/>
        <v>0</v>
      </c>
      <c r="X1167" s="25"/>
      <c r="Y1167" s="25">
        <f t="shared" si="3348"/>
        <v>10196.9604</v>
      </c>
      <c r="Z1167" s="28">
        <f t="shared" si="3349"/>
        <v>0</v>
      </c>
      <c r="AA1167" s="25"/>
      <c r="AB1167" s="25">
        <f t="shared" si="3350"/>
        <v>10296.89061192</v>
      </c>
      <c r="AC1167" s="28">
        <f t="shared" si="3351"/>
        <v>0</v>
      </c>
      <c r="AD1167" s="27">
        <f t="shared" si="3352"/>
        <v>1</v>
      </c>
      <c r="AE1167" s="27">
        <f t="shared" si="3353"/>
        <v>10397.800139916817</v>
      </c>
      <c r="AF1167" s="28">
        <f t="shared" si="3354"/>
        <v>10397.800139916817</v>
      </c>
      <c r="AG1167" s="25">
        <v>1</v>
      </c>
      <c r="AH1167" s="25">
        <f t="shared" si="3355"/>
        <v>10397.800139916817</v>
      </c>
      <c r="AI1167" s="28">
        <f t="shared" si="3356"/>
        <v>10397.800139916817</v>
      </c>
      <c r="AJ1167" s="25"/>
      <c r="AK1167" s="25">
        <f t="shared" si="3357"/>
        <v>10499.698581288003</v>
      </c>
      <c r="AL1167" s="28">
        <f t="shared" si="3358"/>
        <v>0</v>
      </c>
      <c r="AM1167" s="25"/>
      <c r="AN1167" s="25">
        <f t="shared" si="3359"/>
        <v>10602.595627384626</v>
      </c>
      <c r="AO1167" s="28">
        <f t="shared" si="3360"/>
        <v>0</v>
      </c>
      <c r="AP1167" s="27">
        <f t="shared" si="3361"/>
        <v>0</v>
      </c>
      <c r="AQ1167" s="27">
        <f t="shared" si="3362"/>
        <v>10706.501064532995</v>
      </c>
      <c r="AR1167" s="28">
        <f t="shared" si="3363"/>
        <v>0</v>
      </c>
      <c r="AS1167" s="25"/>
      <c r="AT1167" s="25">
        <f t="shared" si="3364"/>
        <v>10706.501064532995</v>
      </c>
      <c r="AU1167" s="28">
        <f t="shared" si="3365"/>
        <v>0</v>
      </c>
      <c r="AV1167" s="25"/>
      <c r="AW1167" s="25">
        <f t="shared" si="3366"/>
        <v>10811.424774965419</v>
      </c>
      <c r="AX1167" s="28">
        <f t="shared" si="3367"/>
        <v>0</v>
      </c>
      <c r="AY1167" s="25"/>
      <c r="AZ1167" s="25">
        <f t="shared" si="3368"/>
        <v>10917.37673776008</v>
      </c>
      <c r="BA1167" s="28">
        <f t="shared" si="3369"/>
        <v>0</v>
      </c>
      <c r="BB1167" s="27">
        <f t="shared" si="3370"/>
        <v>0</v>
      </c>
      <c r="BC1167" s="27">
        <f t="shared" si="3371"/>
        <v>11024.367029790128</v>
      </c>
      <c r="BD1167" s="28">
        <f t="shared" si="3372"/>
        <v>0</v>
      </c>
      <c r="BE1167" s="25"/>
      <c r="BF1167" s="25">
        <f t="shared" si="3373"/>
        <v>11024.367029790128</v>
      </c>
      <c r="BG1167" s="28">
        <f t="shared" si="3374"/>
        <v>0</v>
      </c>
      <c r="BH1167" s="25"/>
      <c r="BI1167" s="25">
        <f t="shared" si="3375"/>
        <v>11132.405826682072</v>
      </c>
      <c r="BJ1167" s="28">
        <f t="shared" si="3376"/>
        <v>0</v>
      </c>
      <c r="BK1167" s="25"/>
      <c r="BL1167" s="25">
        <f t="shared" si="3377"/>
        <v>11241.503403783558</v>
      </c>
      <c r="BM1167" s="28">
        <f t="shared" si="3378"/>
        <v>0</v>
      </c>
      <c r="CZ1167" s="30"/>
      <c r="DA1167" s="30"/>
      <c r="DB1167" s="30"/>
      <c r="DC1167" s="30"/>
      <c r="DD1167" s="30"/>
      <c r="DE1167" s="30"/>
      <c r="DF1167" s="30"/>
      <c r="DG1167" s="30"/>
      <c r="DH1167" s="30"/>
      <c r="DI1167" s="30"/>
      <c r="DJ1167" s="30"/>
      <c r="DK1167" s="30"/>
      <c r="DL1167" s="30"/>
      <c r="DM1167" s="30"/>
      <c r="DN1167" s="30"/>
      <c r="DO1167" s="30"/>
      <c r="DP1167" s="30"/>
      <c r="DQ1167" s="30"/>
      <c r="DR1167" s="30"/>
      <c r="DS1167" s="30"/>
      <c r="DT1167" s="30"/>
      <c r="DU1167" s="30"/>
      <c r="DV1167" s="30"/>
      <c r="DW1167" s="30"/>
      <c r="DX1167" s="30"/>
      <c r="DY1167" s="30"/>
      <c r="DZ1167" s="30"/>
      <c r="EA1167" s="30"/>
      <c r="EB1167" s="30"/>
      <c r="EC1167" s="30"/>
      <c r="ED1167" s="30"/>
      <c r="EE1167" s="30"/>
      <c r="EF1167" s="30"/>
      <c r="EG1167" s="30"/>
      <c r="EH1167" s="30"/>
      <c r="EI1167" s="30"/>
      <c r="EJ1167" s="30"/>
      <c r="EK1167" s="30"/>
      <c r="EL1167" s="30"/>
      <c r="EM1167" s="30"/>
      <c r="EN1167" s="30"/>
      <c r="EO1167" s="30"/>
      <c r="EP1167" s="30"/>
      <c r="EQ1167" s="30"/>
      <c r="ER1167" s="30"/>
      <c r="ES1167" s="30"/>
      <c r="ET1167" s="30"/>
      <c r="EU1167" s="30"/>
      <c r="EV1167" s="30"/>
      <c r="EW1167" s="30"/>
      <c r="EX1167" s="30"/>
      <c r="EY1167" s="30"/>
      <c r="EZ1167" s="30"/>
      <c r="FA1167" s="30"/>
      <c r="FB1167" s="30"/>
      <c r="FC1167" s="30"/>
      <c r="FD1167" s="30"/>
      <c r="FE1167" s="30"/>
      <c r="FF1167" s="30"/>
      <c r="FG1167" s="30"/>
      <c r="FH1167" s="30"/>
      <c r="FI1167" s="30"/>
    </row>
    <row r="1168" spans="1:165" s="29" customFormat="1" ht="24.95" customHeight="1" x14ac:dyDescent="0.15">
      <c r="A1168" s="23" t="s">
        <v>58</v>
      </c>
      <c r="B1168" s="23" t="s">
        <v>2916</v>
      </c>
      <c r="C1168" s="23" t="s">
        <v>2917</v>
      </c>
      <c r="D1168" s="23"/>
      <c r="E1168" s="23" t="s">
        <v>465</v>
      </c>
      <c r="F1168" s="110"/>
      <c r="G1168" s="23">
        <v>1</v>
      </c>
      <c r="H1168" s="23"/>
      <c r="I1168" s="23"/>
      <c r="J1168" s="23"/>
      <c r="K1168" s="23"/>
      <c r="L1168" s="23"/>
      <c r="M1168" s="94">
        <v>4250</v>
      </c>
      <c r="N1168" s="94"/>
      <c r="O1168" s="24">
        <f t="shared" si="3340"/>
        <v>1</v>
      </c>
      <c r="P1168" s="25">
        <f t="shared" si="3341"/>
        <v>4486.5834998879945</v>
      </c>
      <c r="Q1168" s="26">
        <f t="shared" si="3342"/>
        <v>4291.6500000000005</v>
      </c>
      <c r="R1168" s="27">
        <f t="shared" si="3343"/>
        <v>1</v>
      </c>
      <c r="S1168" s="27">
        <f t="shared" si="3344"/>
        <v>4291.6500000000005</v>
      </c>
      <c r="T1168" s="28">
        <f t="shared" si="3345"/>
        <v>4291.6500000000005</v>
      </c>
      <c r="U1168" s="25"/>
      <c r="V1168" s="25">
        <f t="shared" si="3346"/>
        <v>4291.6500000000005</v>
      </c>
      <c r="W1168" s="28">
        <f t="shared" si="3347"/>
        <v>0</v>
      </c>
      <c r="X1168" s="25"/>
      <c r="Y1168" s="25">
        <f t="shared" si="3348"/>
        <v>4333.7081700000008</v>
      </c>
      <c r="Z1168" s="28">
        <f t="shared" si="3349"/>
        <v>0</v>
      </c>
      <c r="AA1168" s="25">
        <v>1</v>
      </c>
      <c r="AB1168" s="25">
        <f t="shared" si="3350"/>
        <v>4376.1785100660009</v>
      </c>
      <c r="AC1168" s="28">
        <f t="shared" si="3351"/>
        <v>4376.1785100660009</v>
      </c>
      <c r="AD1168" s="27">
        <f t="shared" si="3352"/>
        <v>0</v>
      </c>
      <c r="AE1168" s="27">
        <f t="shared" si="3353"/>
        <v>4419.0650594646477</v>
      </c>
      <c r="AF1168" s="28">
        <f t="shared" si="3354"/>
        <v>0</v>
      </c>
      <c r="AG1168" s="25"/>
      <c r="AH1168" s="25">
        <f t="shared" si="3355"/>
        <v>4419.0650594646477</v>
      </c>
      <c r="AI1168" s="28">
        <f t="shared" si="3356"/>
        <v>0</v>
      </c>
      <c r="AJ1168" s="25"/>
      <c r="AK1168" s="25">
        <f t="shared" si="3357"/>
        <v>4462.371897047401</v>
      </c>
      <c r="AL1168" s="28">
        <f t="shared" si="3358"/>
        <v>0</v>
      </c>
      <c r="AM1168" s="25"/>
      <c r="AN1168" s="25">
        <f t="shared" si="3359"/>
        <v>4506.1031416384658</v>
      </c>
      <c r="AO1168" s="28">
        <f t="shared" si="3360"/>
        <v>0</v>
      </c>
      <c r="AP1168" s="27">
        <f t="shared" si="3361"/>
        <v>0</v>
      </c>
      <c r="AQ1168" s="27">
        <f t="shared" si="3362"/>
        <v>4550.262952426523</v>
      </c>
      <c r="AR1168" s="28">
        <f t="shared" si="3363"/>
        <v>0</v>
      </c>
      <c r="AS1168" s="25"/>
      <c r="AT1168" s="25">
        <f t="shared" si="3364"/>
        <v>4550.262952426523</v>
      </c>
      <c r="AU1168" s="28">
        <f t="shared" si="3365"/>
        <v>0</v>
      </c>
      <c r="AV1168" s="25"/>
      <c r="AW1168" s="25">
        <f t="shared" si="3366"/>
        <v>4594.8555293603031</v>
      </c>
      <c r="AX1168" s="28">
        <f t="shared" si="3367"/>
        <v>0</v>
      </c>
      <c r="AY1168" s="25"/>
      <c r="AZ1168" s="25">
        <f t="shared" si="3368"/>
        <v>4639.8851135480345</v>
      </c>
      <c r="BA1168" s="28">
        <f t="shared" si="3369"/>
        <v>0</v>
      </c>
      <c r="BB1168" s="27">
        <f t="shared" si="3370"/>
        <v>0</v>
      </c>
      <c r="BC1168" s="27">
        <f t="shared" si="3371"/>
        <v>4685.3559876608051</v>
      </c>
      <c r="BD1168" s="28">
        <f t="shared" si="3372"/>
        <v>0</v>
      </c>
      <c r="BE1168" s="25"/>
      <c r="BF1168" s="25">
        <f t="shared" si="3373"/>
        <v>4685.3559876608051</v>
      </c>
      <c r="BG1168" s="28">
        <f t="shared" si="3374"/>
        <v>0</v>
      </c>
      <c r="BH1168" s="25"/>
      <c r="BI1168" s="25">
        <f t="shared" si="3375"/>
        <v>4731.272476339881</v>
      </c>
      <c r="BJ1168" s="28">
        <f t="shared" si="3376"/>
        <v>0</v>
      </c>
      <c r="BK1168" s="25"/>
      <c r="BL1168" s="25">
        <f t="shared" si="3377"/>
        <v>4777.6389466080118</v>
      </c>
      <c r="BM1168" s="28">
        <f t="shared" si="3378"/>
        <v>0</v>
      </c>
      <c r="CZ1168" s="30"/>
      <c r="DA1168" s="30"/>
      <c r="DB1168" s="30"/>
      <c r="DC1168" s="30"/>
      <c r="DD1168" s="30"/>
      <c r="DE1168" s="30"/>
      <c r="DF1168" s="30"/>
      <c r="DG1168" s="30"/>
      <c r="DH1168" s="30"/>
      <c r="DI1168" s="30"/>
      <c r="DJ1168" s="30"/>
      <c r="DK1168" s="30"/>
      <c r="DL1168" s="30"/>
      <c r="DM1168" s="30"/>
      <c r="DN1168" s="30"/>
      <c r="DO1168" s="30"/>
      <c r="DP1168" s="30"/>
      <c r="DQ1168" s="30"/>
      <c r="DR1168" s="30"/>
      <c r="DS1168" s="30"/>
      <c r="DT1168" s="30"/>
      <c r="DU1168" s="30"/>
      <c r="DV1168" s="30"/>
      <c r="DW1168" s="30"/>
      <c r="DX1168" s="30"/>
      <c r="DY1168" s="30"/>
      <c r="DZ1168" s="30"/>
      <c r="EA1168" s="30"/>
      <c r="EB1168" s="30"/>
      <c r="EC1168" s="30"/>
      <c r="ED1168" s="30"/>
      <c r="EE1168" s="30"/>
      <c r="EF1168" s="30"/>
      <c r="EG1168" s="30"/>
      <c r="EH1168" s="30"/>
      <c r="EI1168" s="30"/>
      <c r="EJ1168" s="30"/>
      <c r="EK1168" s="30"/>
      <c r="EL1168" s="30"/>
      <c r="EM1168" s="30"/>
      <c r="EN1168" s="30"/>
      <c r="EO1168" s="30"/>
      <c r="EP1168" s="30"/>
      <c r="EQ1168" s="30"/>
      <c r="ER1168" s="30"/>
      <c r="ES1168" s="30"/>
      <c r="ET1168" s="30"/>
      <c r="EU1168" s="30"/>
      <c r="EV1168" s="30"/>
      <c r="EW1168" s="30"/>
      <c r="EX1168" s="30"/>
      <c r="EY1168" s="30"/>
      <c r="EZ1168" s="30"/>
      <c r="FA1168" s="30"/>
      <c r="FB1168" s="30"/>
      <c r="FC1168" s="30"/>
      <c r="FD1168" s="30"/>
      <c r="FE1168" s="30"/>
      <c r="FF1168" s="30"/>
      <c r="FG1168" s="30"/>
      <c r="FH1168" s="30"/>
      <c r="FI1168" s="30"/>
    </row>
    <row r="1169" spans="1:165" s="29" customFormat="1" ht="24.95" customHeight="1" x14ac:dyDescent="0.15">
      <c r="A1169" s="23" t="s">
        <v>58</v>
      </c>
      <c r="B1169" s="23" t="s">
        <v>2918</v>
      </c>
      <c r="C1169" s="23" t="s">
        <v>2919</v>
      </c>
      <c r="D1169" s="23"/>
      <c r="E1169" s="23" t="s">
        <v>465</v>
      </c>
      <c r="F1169" s="110"/>
      <c r="G1169" s="23">
        <v>2</v>
      </c>
      <c r="H1169" s="23"/>
      <c r="I1169" s="23"/>
      <c r="J1169" s="23"/>
      <c r="K1169" s="23"/>
      <c r="L1169" s="23"/>
      <c r="M1169" s="94">
        <v>3250</v>
      </c>
      <c r="N1169" s="94"/>
      <c r="O1169" s="24">
        <f t="shared" si="3340"/>
        <v>2</v>
      </c>
      <c r="P1169" s="25">
        <f t="shared" si="3341"/>
        <v>3430.9167940319958</v>
      </c>
      <c r="Q1169" s="26">
        <f t="shared" si="3342"/>
        <v>6563.7</v>
      </c>
      <c r="R1169" s="27">
        <f t="shared" si="3343"/>
        <v>2</v>
      </c>
      <c r="S1169" s="27">
        <f t="shared" si="3344"/>
        <v>3281.85</v>
      </c>
      <c r="T1169" s="28">
        <f t="shared" si="3345"/>
        <v>6563.7</v>
      </c>
      <c r="U1169" s="25"/>
      <c r="V1169" s="25">
        <f t="shared" si="3346"/>
        <v>3281.85</v>
      </c>
      <c r="W1169" s="28">
        <f t="shared" si="3347"/>
        <v>0</v>
      </c>
      <c r="X1169" s="25"/>
      <c r="Y1169" s="25">
        <f t="shared" si="3348"/>
        <v>3314.0121300000001</v>
      </c>
      <c r="Z1169" s="28">
        <f t="shared" si="3349"/>
        <v>0</v>
      </c>
      <c r="AA1169" s="25">
        <v>2</v>
      </c>
      <c r="AB1169" s="25">
        <f t="shared" si="3350"/>
        <v>3346.4894488740001</v>
      </c>
      <c r="AC1169" s="28">
        <f t="shared" si="3351"/>
        <v>6692.9788977480002</v>
      </c>
      <c r="AD1169" s="27">
        <f t="shared" si="3352"/>
        <v>0</v>
      </c>
      <c r="AE1169" s="27">
        <f t="shared" si="3353"/>
        <v>3379.2850454729655</v>
      </c>
      <c r="AF1169" s="28">
        <f t="shared" si="3354"/>
        <v>0</v>
      </c>
      <c r="AG1169" s="25"/>
      <c r="AH1169" s="25">
        <f t="shared" si="3355"/>
        <v>3379.2850454729655</v>
      </c>
      <c r="AI1169" s="28">
        <f t="shared" si="3356"/>
        <v>0</v>
      </c>
      <c r="AJ1169" s="25"/>
      <c r="AK1169" s="25">
        <f t="shared" si="3357"/>
        <v>3412.4020389186007</v>
      </c>
      <c r="AL1169" s="28">
        <f t="shared" si="3358"/>
        <v>0</v>
      </c>
      <c r="AM1169" s="25"/>
      <c r="AN1169" s="25">
        <f t="shared" si="3359"/>
        <v>3445.8435789000032</v>
      </c>
      <c r="AO1169" s="28">
        <f t="shared" si="3360"/>
        <v>0</v>
      </c>
      <c r="AP1169" s="27">
        <f t="shared" si="3361"/>
        <v>0</v>
      </c>
      <c r="AQ1169" s="27">
        <f t="shared" si="3362"/>
        <v>3479.6128459732236</v>
      </c>
      <c r="AR1169" s="28">
        <f t="shared" si="3363"/>
        <v>0</v>
      </c>
      <c r="AS1169" s="25"/>
      <c r="AT1169" s="25">
        <f t="shared" si="3364"/>
        <v>3479.6128459732236</v>
      </c>
      <c r="AU1169" s="28">
        <f t="shared" si="3365"/>
        <v>0</v>
      </c>
      <c r="AV1169" s="25"/>
      <c r="AW1169" s="25">
        <f t="shared" si="3366"/>
        <v>3513.7130518637614</v>
      </c>
      <c r="AX1169" s="28">
        <f t="shared" si="3367"/>
        <v>0</v>
      </c>
      <c r="AY1169" s="25"/>
      <c r="AZ1169" s="25">
        <f t="shared" si="3368"/>
        <v>3548.1474397720262</v>
      </c>
      <c r="BA1169" s="28">
        <f t="shared" si="3369"/>
        <v>0</v>
      </c>
      <c r="BB1169" s="27">
        <f t="shared" si="3370"/>
        <v>0</v>
      </c>
      <c r="BC1169" s="27">
        <f t="shared" si="3371"/>
        <v>3582.9192846817923</v>
      </c>
      <c r="BD1169" s="28">
        <f t="shared" si="3372"/>
        <v>0</v>
      </c>
      <c r="BE1169" s="25"/>
      <c r="BF1169" s="25">
        <f t="shared" si="3373"/>
        <v>3582.9192846817923</v>
      </c>
      <c r="BG1169" s="28">
        <f t="shared" si="3374"/>
        <v>0</v>
      </c>
      <c r="BH1169" s="25"/>
      <c r="BI1169" s="25">
        <f t="shared" si="3375"/>
        <v>3618.031893671674</v>
      </c>
      <c r="BJ1169" s="28">
        <f t="shared" si="3376"/>
        <v>0</v>
      </c>
      <c r="BK1169" s="25"/>
      <c r="BL1169" s="25">
        <f t="shared" si="3377"/>
        <v>3653.4886062296564</v>
      </c>
      <c r="BM1169" s="28">
        <f t="shared" si="3378"/>
        <v>0</v>
      </c>
      <c r="CZ1169" s="30"/>
      <c r="DA1169" s="30"/>
      <c r="DB1169" s="30"/>
      <c r="DC1169" s="30"/>
      <c r="DD1169" s="30"/>
      <c r="DE1169" s="30"/>
      <c r="DF1169" s="30"/>
      <c r="DG1169" s="30"/>
      <c r="DH1169" s="30"/>
      <c r="DI1169" s="30"/>
      <c r="DJ1169" s="30"/>
      <c r="DK1169" s="30"/>
      <c r="DL1169" s="30"/>
      <c r="DM1169" s="30"/>
      <c r="DN1169" s="30"/>
      <c r="DO1169" s="30"/>
      <c r="DP1169" s="30"/>
      <c r="DQ1169" s="30"/>
      <c r="DR1169" s="30"/>
      <c r="DS1169" s="30"/>
      <c r="DT1169" s="30"/>
      <c r="DU1169" s="30"/>
      <c r="DV1169" s="30"/>
      <c r="DW1169" s="30"/>
      <c r="DX1169" s="30"/>
      <c r="DY1169" s="30"/>
      <c r="DZ1169" s="30"/>
      <c r="EA1169" s="30"/>
      <c r="EB1169" s="30"/>
      <c r="EC1169" s="30"/>
      <c r="ED1169" s="30"/>
      <c r="EE1169" s="30"/>
      <c r="EF1169" s="30"/>
      <c r="EG1169" s="30"/>
      <c r="EH1169" s="30"/>
      <c r="EI1169" s="30"/>
      <c r="EJ1169" s="30"/>
      <c r="EK1169" s="30"/>
      <c r="EL1169" s="30"/>
      <c r="EM1169" s="30"/>
      <c r="EN1169" s="30"/>
      <c r="EO1169" s="30"/>
      <c r="EP1169" s="30"/>
      <c r="EQ1169" s="30"/>
      <c r="ER1169" s="30"/>
      <c r="ES1169" s="30"/>
      <c r="ET1169" s="30"/>
      <c r="EU1169" s="30"/>
      <c r="EV1169" s="30"/>
      <c r="EW1169" s="30"/>
      <c r="EX1169" s="30"/>
      <c r="EY1169" s="30"/>
      <c r="EZ1169" s="30"/>
      <c r="FA1169" s="30"/>
      <c r="FB1169" s="30"/>
      <c r="FC1169" s="30"/>
      <c r="FD1169" s="30"/>
      <c r="FE1169" s="30"/>
      <c r="FF1169" s="30"/>
      <c r="FG1169" s="30"/>
      <c r="FH1169" s="30"/>
      <c r="FI1169" s="30"/>
    </row>
    <row r="1170" spans="1:165" s="29" customFormat="1" ht="24.95" customHeight="1" x14ac:dyDescent="0.15">
      <c r="A1170" s="23" t="s">
        <v>58</v>
      </c>
      <c r="B1170" s="23" t="s">
        <v>2920</v>
      </c>
      <c r="C1170" s="23" t="s">
        <v>2921</v>
      </c>
      <c r="D1170" s="23"/>
      <c r="E1170" s="23" t="s">
        <v>465</v>
      </c>
      <c r="F1170" s="110"/>
      <c r="G1170" s="23">
        <v>1</v>
      </c>
      <c r="H1170" s="23"/>
      <c r="I1170" s="23"/>
      <c r="J1170" s="23"/>
      <c r="K1170" s="23"/>
      <c r="L1170" s="23"/>
      <c r="M1170" s="94">
        <v>12500</v>
      </c>
      <c r="N1170" s="94"/>
      <c r="O1170" s="24">
        <f t="shared" si="3340"/>
        <v>1</v>
      </c>
      <c r="P1170" s="25">
        <f t="shared" si="3341"/>
        <v>13195.833823199981</v>
      </c>
      <c r="Q1170" s="26">
        <f t="shared" si="3342"/>
        <v>13383.126330666244</v>
      </c>
      <c r="R1170" s="27">
        <f t="shared" si="3343"/>
        <v>0</v>
      </c>
      <c r="S1170" s="27">
        <f t="shared" si="3344"/>
        <v>12622.5</v>
      </c>
      <c r="T1170" s="28">
        <f t="shared" si="3345"/>
        <v>0</v>
      </c>
      <c r="U1170" s="25"/>
      <c r="V1170" s="25">
        <f t="shared" si="3346"/>
        <v>12622.5</v>
      </c>
      <c r="W1170" s="28">
        <f t="shared" si="3347"/>
        <v>0</v>
      </c>
      <c r="X1170" s="25"/>
      <c r="Y1170" s="25">
        <f t="shared" si="3348"/>
        <v>12746.200500000001</v>
      </c>
      <c r="Z1170" s="28">
        <f t="shared" si="3349"/>
        <v>0</v>
      </c>
      <c r="AA1170" s="25"/>
      <c r="AB1170" s="25">
        <f t="shared" si="3350"/>
        <v>12871.113264900001</v>
      </c>
      <c r="AC1170" s="28">
        <f t="shared" si="3351"/>
        <v>0</v>
      </c>
      <c r="AD1170" s="27">
        <f t="shared" si="3352"/>
        <v>0</v>
      </c>
      <c r="AE1170" s="27">
        <f t="shared" si="3353"/>
        <v>12997.250174896022</v>
      </c>
      <c r="AF1170" s="28">
        <f t="shared" si="3354"/>
        <v>0</v>
      </c>
      <c r="AG1170" s="25"/>
      <c r="AH1170" s="25">
        <f t="shared" si="3355"/>
        <v>12997.250174896022</v>
      </c>
      <c r="AI1170" s="28">
        <f t="shared" si="3356"/>
        <v>0</v>
      </c>
      <c r="AJ1170" s="25"/>
      <c r="AK1170" s="25">
        <f t="shared" si="3357"/>
        <v>13124.623226610003</v>
      </c>
      <c r="AL1170" s="28">
        <f t="shared" si="3358"/>
        <v>0</v>
      </c>
      <c r="AM1170" s="25"/>
      <c r="AN1170" s="25">
        <f t="shared" si="3359"/>
        <v>13253.244534230782</v>
      </c>
      <c r="AO1170" s="28">
        <f t="shared" si="3360"/>
        <v>0</v>
      </c>
      <c r="AP1170" s="27">
        <f t="shared" si="3361"/>
        <v>1</v>
      </c>
      <c r="AQ1170" s="27">
        <f t="shared" si="3362"/>
        <v>13383.126330666244</v>
      </c>
      <c r="AR1170" s="28">
        <f t="shared" si="3363"/>
        <v>13383.126330666244</v>
      </c>
      <c r="AS1170" s="25">
        <v>1</v>
      </c>
      <c r="AT1170" s="25">
        <f t="shared" si="3364"/>
        <v>13383.126330666244</v>
      </c>
      <c r="AU1170" s="28">
        <f t="shared" si="3365"/>
        <v>13383.126330666244</v>
      </c>
      <c r="AV1170" s="25"/>
      <c r="AW1170" s="25">
        <f t="shared" si="3366"/>
        <v>13514.280968706773</v>
      </c>
      <c r="AX1170" s="28">
        <f t="shared" si="3367"/>
        <v>0</v>
      </c>
      <c r="AY1170" s="25"/>
      <c r="AZ1170" s="25">
        <f t="shared" si="3368"/>
        <v>13646.7209222001</v>
      </c>
      <c r="BA1170" s="28">
        <f t="shared" si="3369"/>
        <v>0</v>
      </c>
      <c r="BB1170" s="27">
        <f t="shared" si="3370"/>
        <v>0</v>
      </c>
      <c r="BC1170" s="27">
        <f t="shared" si="3371"/>
        <v>13780.458787237661</v>
      </c>
      <c r="BD1170" s="28">
        <f t="shared" si="3372"/>
        <v>0</v>
      </c>
      <c r="BE1170" s="25"/>
      <c r="BF1170" s="25">
        <f t="shared" si="3373"/>
        <v>13780.458787237661</v>
      </c>
      <c r="BG1170" s="28">
        <f t="shared" si="3374"/>
        <v>0</v>
      </c>
      <c r="BH1170" s="25"/>
      <c r="BI1170" s="25">
        <f t="shared" si="3375"/>
        <v>13915.50728335259</v>
      </c>
      <c r="BJ1170" s="28">
        <f t="shared" si="3376"/>
        <v>0</v>
      </c>
      <c r="BK1170" s="25"/>
      <c r="BL1170" s="25">
        <f t="shared" si="3377"/>
        <v>14051.879254729445</v>
      </c>
      <c r="BM1170" s="28">
        <f t="shared" si="3378"/>
        <v>0</v>
      </c>
      <c r="CZ1170" s="30"/>
      <c r="DA1170" s="30"/>
      <c r="DB1170" s="30"/>
      <c r="DC1170" s="30"/>
      <c r="DD1170" s="30"/>
      <c r="DE1170" s="30"/>
      <c r="DF1170" s="30"/>
      <c r="DG1170" s="30"/>
      <c r="DH1170" s="30"/>
      <c r="DI1170" s="30"/>
      <c r="DJ1170" s="30"/>
      <c r="DK1170" s="30"/>
      <c r="DL1170" s="30"/>
      <c r="DM1170" s="30"/>
      <c r="DN1170" s="30"/>
      <c r="DO1170" s="30"/>
      <c r="DP1170" s="30"/>
      <c r="DQ1170" s="30"/>
      <c r="DR1170" s="30"/>
      <c r="DS1170" s="30"/>
      <c r="DT1170" s="30"/>
      <c r="DU1170" s="30"/>
      <c r="DV1170" s="30"/>
      <c r="DW1170" s="30"/>
      <c r="DX1170" s="30"/>
      <c r="DY1170" s="30"/>
      <c r="DZ1170" s="30"/>
      <c r="EA1170" s="30"/>
      <c r="EB1170" s="30"/>
      <c r="EC1170" s="30"/>
      <c r="ED1170" s="30"/>
      <c r="EE1170" s="30"/>
      <c r="EF1170" s="30"/>
      <c r="EG1170" s="30"/>
      <c r="EH1170" s="30"/>
      <c r="EI1170" s="30"/>
      <c r="EJ1170" s="30"/>
      <c r="EK1170" s="30"/>
      <c r="EL1170" s="30"/>
      <c r="EM1170" s="30"/>
      <c r="EN1170" s="30"/>
      <c r="EO1170" s="30"/>
      <c r="EP1170" s="30"/>
      <c r="EQ1170" s="30"/>
      <c r="ER1170" s="30"/>
      <c r="ES1170" s="30"/>
      <c r="ET1170" s="30"/>
      <c r="EU1170" s="30"/>
      <c r="EV1170" s="30"/>
      <c r="EW1170" s="30"/>
      <c r="EX1170" s="30"/>
      <c r="EY1170" s="30"/>
      <c r="EZ1170" s="30"/>
      <c r="FA1170" s="30"/>
      <c r="FB1170" s="30"/>
      <c r="FC1170" s="30"/>
      <c r="FD1170" s="30"/>
      <c r="FE1170" s="30"/>
      <c r="FF1170" s="30"/>
      <c r="FG1170" s="30"/>
      <c r="FH1170" s="30"/>
      <c r="FI1170" s="30"/>
    </row>
    <row r="1171" spans="1:165" s="29" customFormat="1" ht="24.95" customHeight="1" x14ac:dyDescent="0.15">
      <c r="A1171" s="23" t="s">
        <v>58</v>
      </c>
      <c r="B1171" s="23" t="s">
        <v>2922</v>
      </c>
      <c r="C1171" s="23" t="s">
        <v>2923</v>
      </c>
      <c r="D1171" s="23"/>
      <c r="E1171" s="23" t="s">
        <v>465</v>
      </c>
      <c r="F1171" s="110"/>
      <c r="G1171" s="23">
        <v>8</v>
      </c>
      <c r="H1171" s="23"/>
      <c r="I1171" s="23"/>
      <c r="J1171" s="23"/>
      <c r="K1171" s="23"/>
      <c r="L1171" s="23"/>
      <c r="M1171" s="94">
        <v>1859</v>
      </c>
      <c r="N1171" s="94"/>
      <c r="O1171" s="24">
        <f t="shared" si="3340"/>
        <v>8</v>
      </c>
      <c r="P1171" s="25">
        <f t="shared" si="3341"/>
        <v>1962.4844061863012</v>
      </c>
      <c r="Q1171" s="26">
        <f t="shared" si="3342"/>
        <v>15699.875249490409</v>
      </c>
      <c r="R1171" s="27">
        <f t="shared" si="3343"/>
        <v>2</v>
      </c>
      <c r="S1171" s="27">
        <f t="shared" si="3344"/>
        <v>1877.2182</v>
      </c>
      <c r="T1171" s="28">
        <f t="shared" si="3345"/>
        <v>3754.4364</v>
      </c>
      <c r="U1171" s="25"/>
      <c r="V1171" s="25">
        <f t="shared" si="3346"/>
        <v>1877.2182</v>
      </c>
      <c r="W1171" s="28">
        <f t="shared" si="3347"/>
        <v>0</v>
      </c>
      <c r="X1171" s="25">
        <v>2</v>
      </c>
      <c r="Y1171" s="25">
        <f t="shared" si="3348"/>
        <v>1895.61493836</v>
      </c>
      <c r="Z1171" s="28">
        <f t="shared" si="3349"/>
        <v>3791.22987672</v>
      </c>
      <c r="AA1171" s="25"/>
      <c r="AB1171" s="25">
        <f t="shared" si="3350"/>
        <v>1914.191964755928</v>
      </c>
      <c r="AC1171" s="28">
        <f t="shared" si="3351"/>
        <v>0</v>
      </c>
      <c r="AD1171" s="27">
        <f t="shared" si="3352"/>
        <v>2</v>
      </c>
      <c r="AE1171" s="27">
        <f t="shared" si="3353"/>
        <v>1932.9510460105362</v>
      </c>
      <c r="AF1171" s="28">
        <f t="shared" si="3354"/>
        <v>3865.9020920210723</v>
      </c>
      <c r="AG1171" s="25"/>
      <c r="AH1171" s="25">
        <f t="shared" si="3355"/>
        <v>1932.9510460105362</v>
      </c>
      <c r="AI1171" s="28">
        <f t="shared" si="3356"/>
        <v>0</v>
      </c>
      <c r="AJ1171" s="25">
        <v>2</v>
      </c>
      <c r="AK1171" s="25">
        <f t="shared" si="3357"/>
        <v>1951.8939662614396</v>
      </c>
      <c r="AL1171" s="28">
        <f t="shared" si="3358"/>
        <v>3903.7879325228791</v>
      </c>
      <c r="AM1171" s="25"/>
      <c r="AN1171" s="25">
        <f t="shared" si="3359"/>
        <v>1971.0225271308018</v>
      </c>
      <c r="AO1171" s="28">
        <f t="shared" si="3360"/>
        <v>0</v>
      </c>
      <c r="AP1171" s="27">
        <f t="shared" si="3361"/>
        <v>2</v>
      </c>
      <c r="AQ1171" s="27">
        <f t="shared" si="3362"/>
        <v>1990.3385478966836</v>
      </c>
      <c r="AR1171" s="28">
        <f t="shared" si="3363"/>
        <v>3980.6770957933672</v>
      </c>
      <c r="AS1171" s="25"/>
      <c r="AT1171" s="25">
        <f t="shared" si="3364"/>
        <v>1990.3385478966836</v>
      </c>
      <c r="AU1171" s="28">
        <f t="shared" si="3365"/>
        <v>0</v>
      </c>
      <c r="AV1171" s="25">
        <v>2</v>
      </c>
      <c r="AW1171" s="25">
        <f t="shared" si="3366"/>
        <v>2009.8438656660712</v>
      </c>
      <c r="AX1171" s="28">
        <f t="shared" si="3367"/>
        <v>4019.6877313321424</v>
      </c>
      <c r="AY1171" s="25"/>
      <c r="AZ1171" s="25">
        <f t="shared" si="3368"/>
        <v>2029.5403355495987</v>
      </c>
      <c r="BA1171" s="28">
        <f t="shared" si="3369"/>
        <v>0</v>
      </c>
      <c r="BB1171" s="27">
        <f t="shared" si="3370"/>
        <v>2</v>
      </c>
      <c r="BC1171" s="27">
        <f t="shared" si="3371"/>
        <v>2049.4298308379848</v>
      </c>
      <c r="BD1171" s="28">
        <f t="shared" si="3372"/>
        <v>4098.8596616759696</v>
      </c>
      <c r="BE1171" s="25"/>
      <c r="BF1171" s="25">
        <f t="shared" si="3373"/>
        <v>2049.4298308379848</v>
      </c>
      <c r="BG1171" s="28">
        <f t="shared" si="3374"/>
        <v>0</v>
      </c>
      <c r="BH1171" s="25">
        <v>2</v>
      </c>
      <c r="BI1171" s="25">
        <f t="shared" si="3375"/>
        <v>2069.5142431801969</v>
      </c>
      <c r="BJ1171" s="28">
        <f t="shared" si="3376"/>
        <v>4139.0284863603938</v>
      </c>
      <c r="BK1171" s="25"/>
      <c r="BL1171" s="25">
        <f t="shared" si="3377"/>
        <v>2089.795482763363</v>
      </c>
      <c r="BM1171" s="28">
        <f t="shared" si="3378"/>
        <v>0</v>
      </c>
      <c r="CZ1171" s="30"/>
      <c r="DA1171" s="30"/>
      <c r="DB1171" s="30"/>
      <c r="DC1171" s="30"/>
      <c r="DD1171" s="30"/>
      <c r="DE1171" s="30"/>
      <c r="DF1171" s="30"/>
      <c r="DG1171" s="30"/>
      <c r="DH1171" s="30"/>
      <c r="DI1171" s="30"/>
      <c r="DJ1171" s="30"/>
      <c r="DK1171" s="30"/>
      <c r="DL1171" s="30"/>
      <c r="DM1171" s="30"/>
      <c r="DN1171" s="30"/>
      <c r="DO1171" s="30"/>
      <c r="DP1171" s="30"/>
      <c r="DQ1171" s="30"/>
      <c r="DR1171" s="30"/>
      <c r="DS1171" s="30"/>
      <c r="DT1171" s="30"/>
      <c r="DU1171" s="30"/>
      <c r="DV1171" s="30"/>
      <c r="DW1171" s="30"/>
      <c r="DX1171" s="30"/>
      <c r="DY1171" s="30"/>
      <c r="DZ1171" s="30"/>
      <c r="EA1171" s="30"/>
      <c r="EB1171" s="30"/>
      <c r="EC1171" s="30"/>
      <c r="ED1171" s="30"/>
      <c r="EE1171" s="30"/>
      <c r="EF1171" s="30"/>
      <c r="EG1171" s="30"/>
      <c r="EH1171" s="30"/>
      <c r="EI1171" s="30"/>
      <c r="EJ1171" s="30"/>
      <c r="EK1171" s="30"/>
      <c r="EL1171" s="30"/>
      <c r="EM1171" s="30"/>
      <c r="EN1171" s="30"/>
      <c r="EO1171" s="30"/>
      <c r="EP1171" s="30"/>
      <c r="EQ1171" s="30"/>
      <c r="ER1171" s="30"/>
      <c r="ES1171" s="30"/>
      <c r="ET1171" s="30"/>
      <c r="EU1171" s="30"/>
      <c r="EV1171" s="30"/>
      <c r="EW1171" s="30"/>
      <c r="EX1171" s="30"/>
      <c r="EY1171" s="30"/>
      <c r="EZ1171" s="30"/>
      <c r="FA1171" s="30"/>
      <c r="FB1171" s="30"/>
      <c r="FC1171" s="30"/>
      <c r="FD1171" s="30"/>
      <c r="FE1171" s="30"/>
      <c r="FF1171" s="30"/>
      <c r="FG1171" s="30"/>
      <c r="FH1171" s="30"/>
      <c r="FI1171" s="30"/>
    </row>
    <row r="1172" spans="1:165" s="29" customFormat="1" ht="24.95" customHeight="1" x14ac:dyDescent="0.15">
      <c r="A1172" s="23" t="s">
        <v>58</v>
      </c>
      <c r="B1172" s="23" t="s">
        <v>2924</v>
      </c>
      <c r="C1172" s="23" t="s">
        <v>2925</v>
      </c>
      <c r="D1172" s="23"/>
      <c r="E1172" s="23" t="s">
        <v>465</v>
      </c>
      <c r="F1172" s="110"/>
      <c r="G1172" s="23">
        <v>8</v>
      </c>
      <c r="H1172" s="23"/>
      <c r="I1172" s="23"/>
      <c r="J1172" s="23"/>
      <c r="K1172" s="23"/>
      <c r="L1172" s="23"/>
      <c r="M1172" s="94">
        <v>850</v>
      </c>
      <c r="N1172" s="94"/>
      <c r="O1172" s="24">
        <f t="shared" si="3340"/>
        <v>8</v>
      </c>
      <c r="P1172" s="25">
        <f t="shared" si="3341"/>
        <v>897.31669997759877</v>
      </c>
      <c r="Q1172" s="26">
        <f t="shared" si="3342"/>
        <v>7178.5335998207902</v>
      </c>
      <c r="R1172" s="27">
        <f t="shared" si="3343"/>
        <v>2</v>
      </c>
      <c r="S1172" s="27">
        <f t="shared" si="3344"/>
        <v>858.33</v>
      </c>
      <c r="T1172" s="28">
        <f t="shared" si="3345"/>
        <v>1716.66</v>
      </c>
      <c r="U1172" s="25"/>
      <c r="V1172" s="25">
        <f t="shared" si="3346"/>
        <v>858.33</v>
      </c>
      <c r="W1172" s="28">
        <f t="shared" si="3347"/>
        <v>0</v>
      </c>
      <c r="X1172" s="25">
        <v>2</v>
      </c>
      <c r="Y1172" s="25">
        <f t="shared" si="3348"/>
        <v>866.74163400000009</v>
      </c>
      <c r="Z1172" s="28">
        <f t="shared" si="3349"/>
        <v>1733.4832680000002</v>
      </c>
      <c r="AA1172" s="25"/>
      <c r="AB1172" s="25">
        <f t="shared" si="3350"/>
        <v>875.23570201320013</v>
      </c>
      <c r="AC1172" s="28">
        <f t="shared" si="3351"/>
        <v>0</v>
      </c>
      <c r="AD1172" s="27">
        <f t="shared" si="3352"/>
        <v>2</v>
      </c>
      <c r="AE1172" s="27">
        <f t="shared" si="3353"/>
        <v>883.81301189292947</v>
      </c>
      <c r="AF1172" s="28">
        <f t="shared" si="3354"/>
        <v>1767.6260237858589</v>
      </c>
      <c r="AG1172" s="25"/>
      <c r="AH1172" s="25">
        <f t="shared" si="3355"/>
        <v>883.81301189292947</v>
      </c>
      <c r="AI1172" s="28">
        <f t="shared" si="3356"/>
        <v>0</v>
      </c>
      <c r="AJ1172" s="25">
        <v>2</v>
      </c>
      <c r="AK1172" s="25">
        <f t="shared" si="3357"/>
        <v>892.47437940948021</v>
      </c>
      <c r="AL1172" s="28">
        <f t="shared" si="3358"/>
        <v>1784.9487588189604</v>
      </c>
      <c r="AM1172" s="25"/>
      <c r="AN1172" s="25">
        <f t="shared" si="3359"/>
        <v>901.22062832769313</v>
      </c>
      <c r="AO1172" s="28">
        <f t="shared" si="3360"/>
        <v>0</v>
      </c>
      <c r="AP1172" s="27">
        <f t="shared" si="3361"/>
        <v>2</v>
      </c>
      <c r="AQ1172" s="27">
        <f t="shared" si="3362"/>
        <v>910.05259048530456</v>
      </c>
      <c r="AR1172" s="28">
        <f t="shared" si="3363"/>
        <v>1820.1051809706091</v>
      </c>
      <c r="AS1172" s="25"/>
      <c r="AT1172" s="25">
        <f t="shared" si="3364"/>
        <v>910.05259048530456</v>
      </c>
      <c r="AU1172" s="28">
        <f t="shared" si="3365"/>
        <v>0</v>
      </c>
      <c r="AV1172" s="25">
        <v>2</v>
      </c>
      <c r="AW1172" s="25">
        <f t="shared" si="3366"/>
        <v>918.97110587206055</v>
      </c>
      <c r="AX1172" s="28">
        <f t="shared" si="3367"/>
        <v>1837.9422117441211</v>
      </c>
      <c r="AY1172" s="25"/>
      <c r="AZ1172" s="25">
        <f t="shared" si="3368"/>
        <v>927.97702270960679</v>
      </c>
      <c r="BA1172" s="28">
        <f t="shared" si="3369"/>
        <v>0</v>
      </c>
      <c r="BB1172" s="27">
        <f t="shared" si="3370"/>
        <v>2</v>
      </c>
      <c r="BC1172" s="27">
        <f t="shared" si="3371"/>
        <v>937.07119753216091</v>
      </c>
      <c r="BD1172" s="28">
        <f t="shared" si="3372"/>
        <v>1874.1423950643218</v>
      </c>
      <c r="BE1172" s="25"/>
      <c r="BF1172" s="25">
        <f t="shared" si="3373"/>
        <v>937.07119753216091</v>
      </c>
      <c r="BG1172" s="28">
        <f t="shared" si="3374"/>
        <v>0</v>
      </c>
      <c r="BH1172" s="25">
        <v>2</v>
      </c>
      <c r="BI1172" s="25">
        <f t="shared" si="3375"/>
        <v>946.25449526797615</v>
      </c>
      <c r="BJ1172" s="28">
        <f t="shared" si="3376"/>
        <v>1892.5089905359523</v>
      </c>
      <c r="BK1172" s="25"/>
      <c r="BL1172" s="25">
        <f t="shared" si="3377"/>
        <v>955.52778932160231</v>
      </c>
      <c r="BM1172" s="28">
        <f t="shared" si="3378"/>
        <v>0</v>
      </c>
      <c r="CZ1172" s="30"/>
      <c r="DA1172" s="30"/>
      <c r="DB1172" s="30"/>
      <c r="DC1172" s="30"/>
      <c r="DD1172" s="30"/>
      <c r="DE1172" s="30"/>
      <c r="DF1172" s="30"/>
      <c r="DG1172" s="30"/>
      <c r="DH1172" s="30"/>
      <c r="DI1172" s="30"/>
      <c r="DJ1172" s="30"/>
      <c r="DK1172" s="30"/>
      <c r="DL1172" s="30"/>
      <c r="DM1172" s="30"/>
      <c r="DN1172" s="30"/>
      <c r="DO1172" s="30"/>
      <c r="DP1172" s="30"/>
      <c r="DQ1172" s="30"/>
      <c r="DR1172" s="30"/>
      <c r="DS1172" s="30"/>
      <c r="DT1172" s="30"/>
      <c r="DU1172" s="30"/>
      <c r="DV1172" s="30"/>
      <c r="DW1172" s="30"/>
      <c r="DX1172" s="30"/>
      <c r="DY1172" s="30"/>
      <c r="DZ1172" s="30"/>
      <c r="EA1172" s="30"/>
      <c r="EB1172" s="30"/>
      <c r="EC1172" s="30"/>
      <c r="ED1172" s="30"/>
      <c r="EE1172" s="30"/>
      <c r="EF1172" s="30"/>
      <c r="EG1172" s="30"/>
      <c r="EH1172" s="30"/>
      <c r="EI1172" s="30"/>
      <c r="EJ1172" s="30"/>
      <c r="EK1172" s="30"/>
      <c r="EL1172" s="30"/>
      <c r="EM1172" s="30"/>
      <c r="EN1172" s="30"/>
      <c r="EO1172" s="30"/>
      <c r="EP1172" s="30"/>
      <c r="EQ1172" s="30"/>
      <c r="ER1172" s="30"/>
      <c r="ES1172" s="30"/>
      <c r="ET1172" s="30"/>
      <c r="EU1172" s="30"/>
      <c r="EV1172" s="30"/>
      <c r="EW1172" s="30"/>
      <c r="EX1172" s="30"/>
      <c r="EY1172" s="30"/>
      <c r="EZ1172" s="30"/>
      <c r="FA1172" s="30"/>
      <c r="FB1172" s="30"/>
      <c r="FC1172" s="30"/>
      <c r="FD1172" s="30"/>
      <c r="FE1172" s="30"/>
      <c r="FF1172" s="30"/>
      <c r="FG1172" s="30"/>
      <c r="FH1172" s="30"/>
      <c r="FI1172" s="30"/>
    </row>
    <row r="1173" spans="1:165" s="29" customFormat="1" ht="24.95" customHeight="1" x14ac:dyDescent="0.15">
      <c r="A1173" s="23" t="s">
        <v>58</v>
      </c>
      <c r="B1173" s="23" t="s">
        <v>2926</v>
      </c>
      <c r="C1173" s="23" t="s">
        <v>2927</v>
      </c>
      <c r="D1173" s="23"/>
      <c r="E1173" s="23" t="s">
        <v>465</v>
      </c>
      <c r="F1173" s="110"/>
      <c r="G1173" s="23">
        <v>8</v>
      </c>
      <c r="H1173" s="23"/>
      <c r="I1173" s="23"/>
      <c r="J1173" s="23"/>
      <c r="K1173" s="23"/>
      <c r="L1173" s="23"/>
      <c r="M1173" s="94">
        <v>850</v>
      </c>
      <c r="N1173" s="94"/>
      <c r="O1173" s="24">
        <f t="shared" si="3340"/>
        <v>8</v>
      </c>
      <c r="P1173" s="25">
        <f t="shared" si="3341"/>
        <v>897.31669997759877</v>
      </c>
      <c r="Q1173" s="26">
        <f t="shared" si="3342"/>
        <v>7178.5335998207902</v>
      </c>
      <c r="R1173" s="27">
        <f t="shared" si="3343"/>
        <v>2</v>
      </c>
      <c r="S1173" s="27">
        <f t="shared" si="3344"/>
        <v>858.33</v>
      </c>
      <c r="T1173" s="28">
        <f t="shared" si="3345"/>
        <v>1716.66</v>
      </c>
      <c r="U1173" s="25"/>
      <c r="V1173" s="25">
        <f t="shared" si="3346"/>
        <v>858.33</v>
      </c>
      <c r="W1173" s="28">
        <f t="shared" si="3347"/>
        <v>0</v>
      </c>
      <c r="X1173" s="25">
        <v>2</v>
      </c>
      <c r="Y1173" s="25">
        <f t="shared" si="3348"/>
        <v>866.74163400000009</v>
      </c>
      <c r="Z1173" s="28">
        <f t="shared" si="3349"/>
        <v>1733.4832680000002</v>
      </c>
      <c r="AA1173" s="25"/>
      <c r="AB1173" s="25">
        <f t="shared" si="3350"/>
        <v>875.23570201320013</v>
      </c>
      <c r="AC1173" s="28">
        <f t="shared" si="3351"/>
        <v>0</v>
      </c>
      <c r="AD1173" s="27">
        <f t="shared" si="3352"/>
        <v>2</v>
      </c>
      <c r="AE1173" s="27">
        <f t="shared" si="3353"/>
        <v>883.81301189292947</v>
      </c>
      <c r="AF1173" s="28">
        <f t="shared" si="3354"/>
        <v>1767.6260237858589</v>
      </c>
      <c r="AG1173" s="25"/>
      <c r="AH1173" s="25">
        <f t="shared" si="3355"/>
        <v>883.81301189292947</v>
      </c>
      <c r="AI1173" s="28">
        <f t="shared" si="3356"/>
        <v>0</v>
      </c>
      <c r="AJ1173" s="25">
        <v>2</v>
      </c>
      <c r="AK1173" s="25">
        <f t="shared" si="3357"/>
        <v>892.47437940948021</v>
      </c>
      <c r="AL1173" s="28">
        <f t="shared" si="3358"/>
        <v>1784.9487588189604</v>
      </c>
      <c r="AM1173" s="25"/>
      <c r="AN1173" s="25">
        <f t="shared" si="3359"/>
        <v>901.22062832769313</v>
      </c>
      <c r="AO1173" s="28">
        <f t="shared" si="3360"/>
        <v>0</v>
      </c>
      <c r="AP1173" s="27">
        <f t="shared" si="3361"/>
        <v>2</v>
      </c>
      <c r="AQ1173" s="27">
        <f t="shared" si="3362"/>
        <v>910.05259048530456</v>
      </c>
      <c r="AR1173" s="28">
        <f t="shared" si="3363"/>
        <v>1820.1051809706091</v>
      </c>
      <c r="AS1173" s="25"/>
      <c r="AT1173" s="25">
        <f t="shared" si="3364"/>
        <v>910.05259048530456</v>
      </c>
      <c r="AU1173" s="28">
        <f t="shared" si="3365"/>
        <v>0</v>
      </c>
      <c r="AV1173" s="25">
        <v>2</v>
      </c>
      <c r="AW1173" s="25">
        <f t="shared" si="3366"/>
        <v>918.97110587206055</v>
      </c>
      <c r="AX1173" s="28">
        <f t="shared" si="3367"/>
        <v>1837.9422117441211</v>
      </c>
      <c r="AY1173" s="25"/>
      <c r="AZ1173" s="25">
        <f t="shared" si="3368"/>
        <v>927.97702270960679</v>
      </c>
      <c r="BA1173" s="28">
        <f t="shared" si="3369"/>
        <v>0</v>
      </c>
      <c r="BB1173" s="27">
        <f t="shared" si="3370"/>
        <v>2</v>
      </c>
      <c r="BC1173" s="27">
        <f t="shared" si="3371"/>
        <v>937.07119753216091</v>
      </c>
      <c r="BD1173" s="28">
        <f t="shared" si="3372"/>
        <v>1874.1423950643218</v>
      </c>
      <c r="BE1173" s="25"/>
      <c r="BF1173" s="25">
        <f t="shared" si="3373"/>
        <v>937.07119753216091</v>
      </c>
      <c r="BG1173" s="28">
        <f t="shared" si="3374"/>
        <v>0</v>
      </c>
      <c r="BH1173" s="25">
        <v>2</v>
      </c>
      <c r="BI1173" s="25">
        <f t="shared" si="3375"/>
        <v>946.25449526797615</v>
      </c>
      <c r="BJ1173" s="28">
        <f t="shared" si="3376"/>
        <v>1892.5089905359523</v>
      </c>
      <c r="BK1173" s="25"/>
      <c r="BL1173" s="25">
        <f t="shared" si="3377"/>
        <v>955.52778932160231</v>
      </c>
      <c r="BM1173" s="28">
        <f t="shared" si="3378"/>
        <v>0</v>
      </c>
      <c r="CZ1173" s="30"/>
      <c r="DA1173" s="30"/>
      <c r="DB1173" s="30"/>
      <c r="DC1173" s="30"/>
      <c r="DD1173" s="30"/>
      <c r="DE1173" s="30"/>
      <c r="DF1173" s="30"/>
      <c r="DG1173" s="30"/>
      <c r="DH1173" s="30"/>
      <c r="DI1173" s="30"/>
      <c r="DJ1173" s="30"/>
      <c r="DK1173" s="30"/>
      <c r="DL1173" s="30"/>
      <c r="DM1173" s="30"/>
      <c r="DN1173" s="30"/>
      <c r="DO1173" s="30"/>
      <c r="DP1173" s="30"/>
      <c r="DQ1173" s="30"/>
      <c r="DR1173" s="30"/>
      <c r="DS1173" s="30"/>
      <c r="DT1173" s="30"/>
      <c r="DU1173" s="30"/>
      <c r="DV1173" s="30"/>
      <c r="DW1173" s="30"/>
      <c r="DX1173" s="30"/>
      <c r="DY1173" s="30"/>
      <c r="DZ1173" s="30"/>
      <c r="EA1173" s="30"/>
      <c r="EB1173" s="30"/>
      <c r="EC1173" s="30"/>
      <c r="ED1173" s="30"/>
      <c r="EE1173" s="30"/>
      <c r="EF1173" s="30"/>
      <c r="EG1173" s="30"/>
      <c r="EH1173" s="30"/>
      <c r="EI1173" s="30"/>
      <c r="EJ1173" s="30"/>
      <c r="EK1173" s="30"/>
      <c r="EL1173" s="30"/>
      <c r="EM1173" s="30"/>
      <c r="EN1173" s="30"/>
      <c r="EO1173" s="30"/>
      <c r="EP1173" s="30"/>
      <c r="EQ1173" s="30"/>
      <c r="ER1173" s="30"/>
      <c r="ES1173" s="30"/>
      <c r="ET1173" s="30"/>
      <c r="EU1173" s="30"/>
      <c r="EV1173" s="30"/>
      <c r="EW1173" s="30"/>
      <c r="EX1173" s="30"/>
      <c r="EY1173" s="30"/>
      <c r="EZ1173" s="30"/>
      <c r="FA1173" s="30"/>
      <c r="FB1173" s="30"/>
      <c r="FC1173" s="30"/>
      <c r="FD1173" s="30"/>
      <c r="FE1173" s="30"/>
      <c r="FF1173" s="30"/>
      <c r="FG1173" s="30"/>
      <c r="FH1173" s="30"/>
      <c r="FI1173" s="30"/>
    </row>
    <row r="1174" spans="1:165" s="29" customFormat="1" ht="24.95" customHeight="1" x14ac:dyDescent="0.15">
      <c r="A1174" s="23" t="s">
        <v>58</v>
      </c>
      <c r="B1174" s="23" t="s">
        <v>2928</v>
      </c>
      <c r="C1174" s="23" t="s">
        <v>2929</v>
      </c>
      <c r="D1174" s="23"/>
      <c r="E1174" s="23" t="s">
        <v>465</v>
      </c>
      <c r="F1174" s="110"/>
      <c r="G1174" s="23">
        <v>8</v>
      </c>
      <c r="H1174" s="23"/>
      <c r="I1174" s="23"/>
      <c r="J1174" s="23"/>
      <c r="K1174" s="23"/>
      <c r="L1174" s="23"/>
      <c r="M1174" s="94">
        <v>850</v>
      </c>
      <c r="N1174" s="94"/>
      <c r="O1174" s="24">
        <f t="shared" si="3340"/>
        <v>8</v>
      </c>
      <c r="P1174" s="25">
        <f t="shared" si="3341"/>
        <v>897.31669997759877</v>
      </c>
      <c r="Q1174" s="26">
        <f t="shared" si="3342"/>
        <v>7178.5335998207902</v>
      </c>
      <c r="R1174" s="27">
        <f t="shared" si="3343"/>
        <v>2</v>
      </c>
      <c r="S1174" s="27">
        <f t="shared" si="3344"/>
        <v>858.33</v>
      </c>
      <c r="T1174" s="28">
        <f t="shared" si="3345"/>
        <v>1716.66</v>
      </c>
      <c r="U1174" s="25"/>
      <c r="V1174" s="25">
        <f t="shared" si="3346"/>
        <v>858.33</v>
      </c>
      <c r="W1174" s="28">
        <f t="shared" si="3347"/>
        <v>0</v>
      </c>
      <c r="X1174" s="25">
        <v>2</v>
      </c>
      <c r="Y1174" s="25">
        <f t="shared" si="3348"/>
        <v>866.74163400000009</v>
      </c>
      <c r="Z1174" s="28">
        <f t="shared" si="3349"/>
        <v>1733.4832680000002</v>
      </c>
      <c r="AA1174" s="25"/>
      <c r="AB1174" s="25">
        <f t="shared" si="3350"/>
        <v>875.23570201320013</v>
      </c>
      <c r="AC1174" s="28">
        <f t="shared" si="3351"/>
        <v>0</v>
      </c>
      <c r="AD1174" s="27">
        <f t="shared" si="3352"/>
        <v>2</v>
      </c>
      <c r="AE1174" s="27">
        <f t="shared" si="3353"/>
        <v>883.81301189292947</v>
      </c>
      <c r="AF1174" s="28">
        <f t="shared" si="3354"/>
        <v>1767.6260237858589</v>
      </c>
      <c r="AG1174" s="25"/>
      <c r="AH1174" s="25">
        <f t="shared" si="3355"/>
        <v>883.81301189292947</v>
      </c>
      <c r="AI1174" s="28">
        <f t="shared" si="3356"/>
        <v>0</v>
      </c>
      <c r="AJ1174" s="25">
        <v>2</v>
      </c>
      <c r="AK1174" s="25">
        <f t="shared" si="3357"/>
        <v>892.47437940948021</v>
      </c>
      <c r="AL1174" s="28">
        <f t="shared" si="3358"/>
        <v>1784.9487588189604</v>
      </c>
      <c r="AM1174" s="25"/>
      <c r="AN1174" s="25">
        <f t="shared" si="3359"/>
        <v>901.22062832769313</v>
      </c>
      <c r="AO1174" s="28">
        <f t="shared" si="3360"/>
        <v>0</v>
      </c>
      <c r="AP1174" s="27">
        <f t="shared" si="3361"/>
        <v>2</v>
      </c>
      <c r="AQ1174" s="27">
        <f t="shared" si="3362"/>
        <v>910.05259048530456</v>
      </c>
      <c r="AR1174" s="28">
        <f t="shared" si="3363"/>
        <v>1820.1051809706091</v>
      </c>
      <c r="AS1174" s="25"/>
      <c r="AT1174" s="25">
        <f t="shared" si="3364"/>
        <v>910.05259048530456</v>
      </c>
      <c r="AU1174" s="28">
        <f t="shared" si="3365"/>
        <v>0</v>
      </c>
      <c r="AV1174" s="25">
        <v>2</v>
      </c>
      <c r="AW1174" s="25">
        <f t="shared" si="3366"/>
        <v>918.97110587206055</v>
      </c>
      <c r="AX1174" s="28">
        <f t="shared" si="3367"/>
        <v>1837.9422117441211</v>
      </c>
      <c r="AY1174" s="25"/>
      <c r="AZ1174" s="25">
        <f t="shared" si="3368"/>
        <v>927.97702270960679</v>
      </c>
      <c r="BA1174" s="28">
        <f t="shared" si="3369"/>
        <v>0</v>
      </c>
      <c r="BB1174" s="27">
        <f t="shared" si="3370"/>
        <v>2</v>
      </c>
      <c r="BC1174" s="27">
        <f t="shared" si="3371"/>
        <v>937.07119753216091</v>
      </c>
      <c r="BD1174" s="28">
        <f t="shared" si="3372"/>
        <v>1874.1423950643218</v>
      </c>
      <c r="BE1174" s="25"/>
      <c r="BF1174" s="25">
        <f t="shared" si="3373"/>
        <v>937.07119753216091</v>
      </c>
      <c r="BG1174" s="28">
        <f t="shared" si="3374"/>
        <v>0</v>
      </c>
      <c r="BH1174" s="25">
        <v>2</v>
      </c>
      <c r="BI1174" s="25">
        <f t="shared" si="3375"/>
        <v>946.25449526797615</v>
      </c>
      <c r="BJ1174" s="28">
        <f t="shared" si="3376"/>
        <v>1892.5089905359523</v>
      </c>
      <c r="BK1174" s="25"/>
      <c r="BL1174" s="25">
        <f t="shared" si="3377"/>
        <v>955.52778932160231</v>
      </c>
      <c r="BM1174" s="28">
        <f t="shared" si="3378"/>
        <v>0</v>
      </c>
      <c r="CZ1174" s="30"/>
      <c r="DA1174" s="30"/>
      <c r="DB1174" s="30"/>
      <c r="DC1174" s="30"/>
      <c r="DD1174" s="30"/>
      <c r="DE1174" s="30"/>
      <c r="DF1174" s="30"/>
      <c r="DG1174" s="30"/>
      <c r="DH1174" s="30"/>
      <c r="DI1174" s="30"/>
      <c r="DJ1174" s="30"/>
      <c r="DK1174" s="30"/>
      <c r="DL1174" s="30"/>
      <c r="DM1174" s="30"/>
      <c r="DN1174" s="30"/>
      <c r="DO1174" s="30"/>
      <c r="DP1174" s="30"/>
      <c r="DQ1174" s="30"/>
      <c r="DR1174" s="30"/>
      <c r="DS1174" s="30"/>
      <c r="DT1174" s="30"/>
      <c r="DU1174" s="30"/>
      <c r="DV1174" s="30"/>
      <c r="DW1174" s="30"/>
      <c r="DX1174" s="30"/>
      <c r="DY1174" s="30"/>
      <c r="DZ1174" s="30"/>
      <c r="EA1174" s="30"/>
      <c r="EB1174" s="30"/>
      <c r="EC1174" s="30"/>
      <c r="ED1174" s="30"/>
      <c r="EE1174" s="30"/>
      <c r="EF1174" s="30"/>
      <c r="EG1174" s="30"/>
      <c r="EH1174" s="30"/>
      <c r="EI1174" s="30"/>
      <c r="EJ1174" s="30"/>
      <c r="EK1174" s="30"/>
      <c r="EL1174" s="30"/>
      <c r="EM1174" s="30"/>
      <c r="EN1174" s="30"/>
      <c r="EO1174" s="30"/>
      <c r="EP1174" s="30"/>
      <c r="EQ1174" s="30"/>
      <c r="ER1174" s="30"/>
      <c r="ES1174" s="30"/>
      <c r="ET1174" s="30"/>
      <c r="EU1174" s="30"/>
      <c r="EV1174" s="30"/>
      <c r="EW1174" s="30"/>
      <c r="EX1174" s="30"/>
      <c r="EY1174" s="30"/>
      <c r="EZ1174" s="30"/>
      <c r="FA1174" s="30"/>
      <c r="FB1174" s="30"/>
      <c r="FC1174" s="30"/>
      <c r="FD1174" s="30"/>
      <c r="FE1174" s="30"/>
      <c r="FF1174" s="30"/>
      <c r="FG1174" s="30"/>
      <c r="FH1174" s="30"/>
      <c r="FI1174" s="30"/>
    </row>
    <row r="1175" spans="1:165" s="29" customFormat="1" ht="24.95" customHeight="1" x14ac:dyDescent="0.15">
      <c r="A1175" s="23" t="s">
        <v>58</v>
      </c>
      <c r="B1175" s="23" t="s">
        <v>2930</v>
      </c>
      <c r="C1175" s="23" t="s">
        <v>2931</v>
      </c>
      <c r="D1175" s="23"/>
      <c r="E1175" s="23" t="s">
        <v>465</v>
      </c>
      <c r="F1175" s="110"/>
      <c r="G1175" s="23">
        <v>4</v>
      </c>
      <c r="H1175" s="23"/>
      <c r="I1175" s="23"/>
      <c r="J1175" s="23"/>
      <c r="K1175" s="23"/>
      <c r="L1175" s="23"/>
      <c r="M1175" s="94">
        <v>5414</v>
      </c>
      <c r="N1175" s="94"/>
      <c r="O1175" s="24">
        <f t="shared" si="3340"/>
        <v>4</v>
      </c>
      <c r="P1175" s="25">
        <f t="shared" si="3341"/>
        <v>5715.3795455043764</v>
      </c>
      <c r="Q1175" s="26">
        <f t="shared" si="3342"/>
        <v>22861.518182017506</v>
      </c>
      <c r="R1175" s="27">
        <f t="shared" si="3343"/>
        <v>1</v>
      </c>
      <c r="S1175" s="27">
        <f t="shared" si="3344"/>
        <v>5467.0572000000002</v>
      </c>
      <c r="T1175" s="28">
        <f t="shared" si="3345"/>
        <v>5467.0572000000002</v>
      </c>
      <c r="U1175" s="25"/>
      <c r="V1175" s="25">
        <f t="shared" si="3346"/>
        <v>5467.0572000000002</v>
      </c>
      <c r="W1175" s="28">
        <f t="shared" si="3347"/>
        <v>0</v>
      </c>
      <c r="X1175" s="25">
        <v>1</v>
      </c>
      <c r="Y1175" s="25">
        <f t="shared" si="3348"/>
        <v>5520.6343605600005</v>
      </c>
      <c r="Z1175" s="28">
        <f t="shared" si="3349"/>
        <v>5520.6343605600005</v>
      </c>
      <c r="AA1175" s="25"/>
      <c r="AB1175" s="25">
        <f t="shared" si="3350"/>
        <v>5574.7365772934891</v>
      </c>
      <c r="AC1175" s="28">
        <f t="shared" si="3351"/>
        <v>0</v>
      </c>
      <c r="AD1175" s="27">
        <f t="shared" si="3352"/>
        <v>1</v>
      </c>
      <c r="AE1175" s="27">
        <f t="shared" si="3353"/>
        <v>5629.368995750965</v>
      </c>
      <c r="AF1175" s="28">
        <f t="shared" si="3354"/>
        <v>5629.368995750965</v>
      </c>
      <c r="AG1175" s="25"/>
      <c r="AH1175" s="25">
        <f t="shared" si="3355"/>
        <v>5629.368995750965</v>
      </c>
      <c r="AI1175" s="28">
        <f t="shared" si="3356"/>
        <v>0</v>
      </c>
      <c r="AJ1175" s="25">
        <v>1</v>
      </c>
      <c r="AK1175" s="25">
        <f t="shared" si="3357"/>
        <v>5684.5368119093246</v>
      </c>
      <c r="AL1175" s="28">
        <f t="shared" si="3358"/>
        <v>5684.5368119093246</v>
      </c>
      <c r="AM1175" s="25"/>
      <c r="AN1175" s="25">
        <f t="shared" si="3359"/>
        <v>5740.2452726660358</v>
      </c>
      <c r="AO1175" s="28">
        <f t="shared" si="3360"/>
        <v>0</v>
      </c>
      <c r="AP1175" s="27">
        <f t="shared" si="3361"/>
        <v>1</v>
      </c>
      <c r="AQ1175" s="27">
        <f t="shared" si="3362"/>
        <v>5796.4996763381632</v>
      </c>
      <c r="AR1175" s="28">
        <f t="shared" si="3363"/>
        <v>5796.4996763381632</v>
      </c>
      <c r="AS1175" s="25"/>
      <c r="AT1175" s="25">
        <f t="shared" si="3364"/>
        <v>5796.4996763381632</v>
      </c>
      <c r="AU1175" s="28">
        <f t="shared" si="3365"/>
        <v>0</v>
      </c>
      <c r="AV1175" s="25">
        <v>1</v>
      </c>
      <c r="AW1175" s="25">
        <f t="shared" si="3366"/>
        <v>5853.3053731662776</v>
      </c>
      <c r="AX1175" s="28">
        <f t="shared" si="3367"/>
        <v>5853.3053731662776</v>
      </c>
      <c r="AY1175" s="25"/>
      <c r="AZ1175" s="25">
        <f t="shared" si="3368"/>
        <v>5910.6677658233075</v>
      </c>
      <c r="BA1175" s="28">
        <f t="shared" si="3369"/>
        <v>0</v>
      </c>
      <c r="BB1175" s="27">
        <f t="shared" si="3370"/>
        <v>1</v>
      </c>
      <c r="BC1175" s="27">
        <f t="shared" si="3371"/>
        <v>5968.5923099283764</v>
      </c>
      <c r="BD1175" s="28">
        <f t="shared" si="3372"/>
        <v>5968.5923099283764</v>
      </c>
      <c r="BE1175" s="25"/>
      <c r="BF1175" s="25">
        <f t="shared" si="3373"/>
        <v>5968.5923099283764</v>
      </c>
      <c r="BG1175" s="28">
        <f t="shared" si="3374"/>
        <v>0</v>
      </c>
      <c r="BH1175" s="25">
        <v>1</v>
      </c>
      <c r="BI1175" s="25">
        <f t="shared" si="3375"/>
        <v>6027.0845145656749</v>
      </c>
      <c r="BJ1175" s="28">
        <f t="shared" si="3376"/>
        <v>6027.0845145656749</v>
      </c>
      <c r="BK1175" s="25"/>
      <c r="BL1175" s="25">
        <f t="shared" si="3377"/>
        <v>6086.1499428084189</v>
      </c>
      <c r="BM1175" s="28">
        <f t="shared" si="3378"/>
        <v>0</v>
      </c>
      <c r="CZ1175" s="30"/>
      <c r="DA1175" s="30"/>
      <c r="DB1175" s="30"/>
      <c r="DC1175" s="30"/>
      <c r="DD1175" s="30"/>
      <c r="DE1175" s="30"/>
      <c r="DF1175" s="30"/>
      <c r="DG1175" s="30"/>
      <c r="DH1175" s="30"/>
      <c r="DI1175" s="30"/>
      <c r="DJ1175" s="30"/>
      <c r="DK1175" s="30"/>
      <c r="DL1175" s="30"/>
      <c r="DM1175" s="30"/>
      <c r="DN1175" s="30"/>
      <c r="DO1175" s="30"/>
      <c r="DP1175" s="30"/>
      <c r="DQ1175" s="30"/>
      <c r="DR1175" s="30"/>
      <c r="DS1175" s="30"/>
      <c r="DT1175" s="30"/>
      <c r="DU1175" s="30"/>
      <c r="DV1175" s="30"/>
      <c r="DW1175" s="30"/>
      <c r="DX1175" s="30"/>
      <c r="DY1175" s="30"/>
      <c r="DZ1175" s="30"/>
      <c r="EA1175" s="30"/>
      <c r="EB1175" s="30"/>
      <c r="EC1175" s="30"/>
      <c r="ED1175" s="30"/>
      <c r="EE1175" s="30"/>
      <c r="EF1175" s="30"/>
      <c r="EG1175" s="30"/>
      <c r="EH1175" s="30"/>
      <c r="EI1175" s="30"/>
      <c r="EJ1175" s="30"/>
      <c r="EK1175" s="30"/>
      <c r="EL1175" s="30"/>
      <c r="EM1175" s="30"/>
      <c r="EN1175" s="30"/>
      <c r="EO1175" s="30"/>
      <c r="EP1175" s="30"/>
      <c r="EQ1175" s="30"/>
      <c r="ER1175" s="30"/>
      <c r="ES1175" s="30"/>
      <c r="ET1175" s="30"/>
      <c r="EU1175" s="30"/>
      <c r="EV1175" s="30"/>
      <c r="EW1175" s="30"/>
      <c r="EX1175" s="30"/>
      <c r="EY1175" s="30"/>
      <c r="EZ1175" s="30"/>
      <c r="FA1175" s="30"/>
      <c r="FB1175" s="30"/>
      <c r="FC1175" s="30"/>
      <c r="FD1175" s="30"/>
      <c r="FE1175" s="30"/>
      <c r="FF1175" s="30"/>
      <c r="FG1175" s="30"/>
      <c r="FH1175" s="30"/>
      <c r="FI1175" s="30"/>
    </row>
    <row r="1176" spans="1:165" s="29" customFormat="1" ht="24.95" customHeight="1" x14ac:dyDescent="0.15">
      <c r="A1176" s="23" t="s">
        <v>58</v>
      </c>
      <c r="B1176" s="23" t="s">
        <v>2932</v>
      </c>
      <c r="C1176" s="23" t="s">
        <v>2933</v>
      </c>
      <c r="D1176" s="23"/>
      <c r="E1176" s="23" t="s">
        <v>465</v>
      </c>
      <c r="F1176" s="110"/>
      <c r="G1176" s="23">
        <v>4</v>
      </c>
      <c r="H1176" s="23"/>
      <c r="I1176" s="23"/>
      <c r="J1176" s="23"/>
      <c r="K1176" s="23"/>
      <c r="L1176" s="23"/>
      <c r="M1176" s="94">
        <v>6120</v>
      </c>
      <c r="N1176" s="94"/>
      <c r="O1176" s="24">
        <f t="shared" si="3340"/>
        <v>4</v>
      </c>
      <c r="P1176" s="25">
        <f t="shared" si="3341"/>
        <v>6460.6802398387117</v>
      </c>
      <c r="Q1176" s="26">
        <f t="shared" si="3342"/>
        <v>25842.720959354847</v>
      </c>
      <c r="R1176" s="27">
        <f t="shared" si="3343"/>
        <v>1</v>
      </c>
      <c r="S1176" s="27">
        <f t="shared" si="3344"/>
        <v>6179.9760000000006</v>
      </c>
      <c r="T1176" s="28">
        <f t="shared" si="3345"/>
        <v>6179.9760000000006</v>
      </c>
      <c r="U1176" s="25"/>
      <c r="V1176" s="25">
        <f t="shared" si="3346"/>
        <v>6179.9760000000006</v>
      </c>
      <c r="W1176" s="28">
        <f t="shared" si="3347"/>
        <v>0</v>
      </c>
      <c r="X1176" s="25">
        <v>1</v>
      </c>
      <c r="Y1176" s="25">
        <f t="shared" si="3348"/>
        <v>6240.5397648000007</v>
      </c>
      <c r="Z1176" s="28">
        <f t="shared" si="3349"/>
        <v>6240.5397648000007</v>
      </c>
      <c r="AA1176" s="25"/>
      <c r="AB1176" s="25">
        <f t="shared" si="3350"/>
        <v>6301.6970544950409</v>
      </c>
      <c r="AC1176" s="28">
        <f t="shared" si="3351"/>
        <v>0</v>
      </c>
      <c r="AD1176" s="27">
        <f t="shared" si="3352"/>
        <v>1</v>
      </c>
      <c r="AE1176" s="27">
        <f t="shared" si="3353"/>
        <v>6363.4536856290924</v>
      </c>
      <c r="AF1176" s="28">
        <f t="shared" si="3354"/>
        <v>6363.4536856290924</v>
      </c>
      <c r="AG1176" s="25"/>
      <c r="AH1176" s="25">
        <f t="shared" si="3355"/>
        <v>6363.4536856290924</v>
      </c>
      <c r="AI1176" s="28">
        <f t="shared" si="3356"/>
        <v>0</v>
      </c>
      <c r="AJ1176" s="25">
        <v>1</v>
      </c>
      <c r="AK1176" s="25">
        <f t="shared" si="3357"/>
        <v>6425.8155317482579</v>
      </c>
      <c r="AL1176" s="28">
        <f t="shared" si="3358"/>
        <v>6425.8155317482579</v>
      </c>
      <c r="AM1176" s="25"/>
      <c r="AN1176" s="25">
        <f t="shared" si="3359"/>
        <v>6488.7885239593907</v>
      </c>
      <c r="AO1176" s="28">
        <f t="shared" si="3360"/>
        <v>0</v>
      </c>
      <c r="AP1176" s="27">
        <f t="shared" si="3361"/>
        <v>1</v>
      </c>
      <c r="AQ1176" s="27">
        <f t="shared" si="3362"/>
        <v>6552.378651494193</v>
      </c>
      <c r="AR1176" s="28">
        <f t="shared" si="3363"/>
        <v>6552.378651494193</v>
      </c>
      <c r="AS1176" s="25"/>
      <c r="AT1176" s="25">
        <f t="shared" si="3364"/>
        <v>6552.378651494193</v>
      </c>
      <c r="AU1176" s="28">
        <f t="shared" si="3365"/>
        <v>0</v>
      </c>
      <c r="AV1176" s="25">
        <v>1</v>
      </c>
      <c r="AW1176" s="25">
        <f t="shared" si="3366"/>
        <v>6616.591962278836</v>
      </c>
      <c r="AX1176" s="28">
        <f t="shared" si="3367"/>
        <v>6616.591962278836</v>
      </c>
      <c r="AY1176" s="25"/>
      <c r="AZ1176" s="25">
        <f t="shared" si="3368"/>
        <v>6681.4345635091686</v>
      </c>
      <c r="BA1176" s="28">
        <f t="shared" si="3369"/>
        <v>0</v>
      </c>
      <c r="BB1176" s="27">
        <f t="shared" si="3370"/>
        <v>1</v>
      </c>
      <c r="BC1176" s="27">
        <f t="shared" si="3371"/>
        <v>6746.912622231559</v>
      </c>
      <c r="BD1176" s="28">
        <f t="shared" si="3372"/>
        <v>6746.912622231559</v>
      </c>
      <c r="BE1176" s="25"/>
      <c r="BF1176" s="25">
        <f t="shared" si="3373"/>
        <v>6746.912622231559</v>
      </c>
      <c r="BG1176" s="28">
        <f t="shared" si="3374"/>
        <v>0</v>
      </c>
      <c r="BH1176" s="25">
        <v>1</v>
      </c>
      <c r="BI1176" s="25">
        <f t="shared" si="3375"/>
        <v>6813.0323659294281</v>
      </c>
      <c r="BJ1176" s="28">
        <f t="shared" si="3376"/>
        <v>6813.0323659294281</v>
      </c>
      <c r="BK1176" s="25"/>
      <c r="BL1176" s="25">
        <f t="shared" si="3377"/>
        <v>6879.8000831155368</v>
      </c>
      <c r="BM1176" s="28">
        <f t="shared" si="3378"/>
        <v>0</v>
      </c>
      <c r="CZ1176" s="30"/>
      <c r="DA1176" s="30"/>
      <c r="DB1176" s="30"/>
      <c r="DC1176" s="30"/>
      <c r="DD1176" s="30"/>
      <c r="DE1176" s="30"/>
      <c r="DF1176" s="30"/>
      <c r="DG1176" s="30"/>
      <c r="DH1176" s="30"/>
      <c r="DI1176" s="30"/>
      <c r="DJ1176" s="30"/>
      <c r="DK1176" s="30"/>
      <c r="DL1176" s="30"/>
      <c r="DM1176" s="30"/>
      <c r="DN1176" s="30"/>
      <c r="DO1176" s="30"/>
      <c r="DP1176" s="30"/>
      <c r="DQ1176" s="30"/>
      <c r="DR1176" s="30"/>
      <c r="DS1176" s="30"/>
      <c r="DT1176" s="30"/>
      <c r="DU1176" s="30"/>
      <c r="DV1176" s="30"/>
      <c r="DW1176" s="30"/>
      <c r="DX1176" s="30"/>
      <c r="DY1176" s="30"/>
      <c r="DZ1176" s="30"/>
      <c r="EA1176" s="30"/>
      <c r="EB1176" s="30"/>
      <c r="EC1176" s="30"/>
      <c r="ED1176" s="30"/>
      <c r="EE1176" s="30"/>
      <c r="EF1176" s="30"/>
      <c r="EG1176" s="30"/>
      <c r="EH1176" s="30"/>
      <c r="EI1176" s="30"/>
      <c r="EJ1176" s="30"/>
      <c r="EK1176" s="30"/>
      <c r="EL1176" s="30"/>
      <c r="EM1176" s="30"/>
      <c r="EN1176" s="30"/>
      <c r="EO1176" s="30"/>
      <c r="EP1176" s="30"/>
      <c r="EQ1176" s="30"/>
      <c r="ER1176" s="30"/>
      <c r="ES1176" s="30"/>
      <c r="ET1176" s="30"/>
      <c r="EU1176" s="30"/>
      <c r="EV1176" s="30"/>
      <c r="EW1176" s="30"/>
      <c r="EX1176" s="30"/>
      <c r="EY1176" s="30"/>
      <c r="EZ1176" s="30"/>
      <c r="FA1176" s="30"/>
      <c r="FB1176" s="30"/>
      <c r="FC1176" s="30"/>
      <c r="FD1176" s="30"/>
      <c r="FE1176" s="30"/>
      <c r="FF1176" s="30"/>
      <c r="FG1176" s="30"/>
      <c r="FH1176" s="30"/>
      <c r="FI1176" s="30"/>
    </row>
    <row r="1177" spans="1:165" s="29" customFormat="1" ht="24.95" customHeight="1" x14ac:dyDescent="0.15">
      <c r="A1177" s="23" t="s">
        <v>58</v>
      </c>
      <c r="B1177" s="23" t="s">
        <v>2934</v>
      </c>
      <c r="C1177" s="23" t="s">
        <v>2935</v>
      </c>
      <c r="D1177" s="23"/>
      <c r="E1177" s="23" t="s">
        <v>465</v>
      </c>
      <c r="F1177" s="110"/>
      <c r="G1177" s="23">
        <v>15</v>
      </c>
      <c r="H1177" s="23"/>
      <c r="I1177" s="23"/>
      <c r="J1177" s="23"/>
      <c r="K1177" s="23"/>
      <c r="L1177" s="23"/>
      <c r="M1177" s="94">
        <v>820</v>
      </c>
      <c r="N1177" s="94"/>
      <c r="O1177" s="24">
        <f t="shared" si="3340"/>
        <v>15</v>
      </c>
      <c r="P1177" s="25">
        <f t="shared" si="3341"/>
        <v>865.64669880191877</v>
      </c>
      <c r="Q1177" s="26">
        <f t="shared" si="3342"/>
        <v>12996.976036024964</v>
      </c>
      <c r="R1177" s="27">
        <f t="shared" si="3343"/>
        <v>4</v>
      </c>
      <c r="S1177" s="27">
        <f t="shared" si="3344"/>
        <v>828.03600000000006</v>
      </c>
      <c r="T1177" s="28">
        <f t="shared" si="3345"/>
        <v>3312.1440000000002</v>
      </c>
      <c r="U1177" s="25">
        <v>2</v>
      </c>
      <c r="V1177" s="25">
        <f t="shared" si="3346"/>
        <v>828.03600000000006</v>
      </c>
      <c r="W1177" s="28">
        <f t="shared" si="3347"/>
        <v>1656.0720000000001</v>
      </c>
      <c r="X1177" s="25"/>
      <c r="Y1177" s="25">
        <f t="shared" si="3348"/>
        <v>836.15075280000008</v>
      </c>
      <c r="Z1177" s="28">
        <f t="shared" si="3349"/>
        <v>0</v>
      </c>
      <c r="AA1177" s="25">
        <v>2</v>
      </c>
      <c r="AB1177" s="25">
        <f t="shared" si="3350"/>
        <v>844.34503017744009</v>
      </c>
      <c r="AC1177" s="28">
        <f t="shared" si="3351"/>
        <v>1688.6900603548802</v>
      </c>
      <c r="AD1177" s="27">
        <f t="shared" si="3352"/>
        <v>2</v>
      </c>
      <c r="AE1177" s="27">
        <f t="shared" si="3353"/>
        <v>852.61961147317902</v>
      </c>
      <c r="AF1177" s="28">
        <f t="shared" si="3354"/>
        <v>1705.239222946358</v>
      </c>
      <c r="AG1177" s="25"/>
      <c r="AH1177" s="25">
        <f t="shared" si="3355"/>
        <v>852.61961147317902</v>
      </c>
      <c r="AI1177" s="28">
        <f t="shared" si="3356"/>
        <v>0</v>
      </c>
      <c r="AJ1177" s="25">
        <v>2</v>
      </c>
      <c r="AK1177" s="25">
        <f t="shared" si="3357"/>
        <v>860.97528366561619</v>
      </c>
      <c r="AL1177" s="28">
        <f t="shared" si="3358"/>
        <v>1721.9505673312324</v>
      </c>
      <c r="AM1177" s="25"/>
      <c r="AN1177" s="25">
        <f t="shared" si="3359"/>
        <v>869.41284144553924</v>
      </c>
      <c r="AO1177" s="28">
        <f t="shared" si="3360"/>
        <v>0</v>
      </c>
      <c r="AP1177" s="27">
        <f t="shared" si="3361"/>
        <v>6</v>
      </c>
      <c r="AQ1177" s="27">
        <f t="shared" si="3362"/>
        <v>877.93308729170553</v>
      </c>
      <c r="AR1177" s="28">
        <f t="shared" si="3363"/>
        <v>5267.5985237502337</v>
      </c>
      <c r="AS1177" s="25">
        <v>3</v>
      </c>
      <c r="AT1177" s="25">
        <f t="shared" si="3364"/>
        <v>877.93308729170553</v>
      </c>
      <c r="AU1177" s="28">
        <f t="shared" si="3365"/>
        <v>2633.7992618751168</v>
      </c>
      <c r="AV1177" s="25"/>
      <c r="AW1177" s="25">
        <f t="shared" si="3366"/>
        <v>886.5368315471643</v>
      </c>
      <c r="AX1177" s="28">
        <f t="shared" si="3367"/>
        <v>0</v>
      </c>
      <c r="AY1177" s="25">
        <v>3</v>
      </c>
      <c r="AZ1177" s="25">
        <f t="shared" si="3368"/>
        <v>895.22489249632656</v>
      </c>
      <c r="BA1177" s="28">
        <f t="shared" si="3369"/>
        <v>2685.6746774889798</v>
      </c>
      <c r="BB1177" s="27">
        <f t="shared" si="3370"/>
        <v>3</v>
      </c>
      <c r="BC1177" s="27">
        <f t="shared" si="3371"/>
        <v>903.9980964427906</v>
      </c>
      <c r="BD1177" s="28">
        <f t="shared" si="3372"/>
        <v>2711.9942893283719</v>
      </c>
      <c r="BE1177" s="25"/>
      <c r="BF1177" s="25">
        <f t="shared" si="3373"/>
        <v>903.9980964427906</v>
      </c>
      <c r="BG1177" s="28">
        <f t="shared" si="3374"/>
        <v>0</v>
      </c>
      <c r="BH1177" s="25">
        <v>3</v>
      </c>
      <c r="BI1177" s="25">
        <f t="shared" si="3375"/>
        <v>912.85727778793</v>
      </c>
      <c r="BJ1177" s="28">
        <f t="shared" si="3376"/>
        <v>2738.5718333637901</v>
      </c>
      <c r="BK1177" s="25"/>
      <c r="BL1177" s="25">
        <f t="shared" si="3377"/>
        <v>921.80327911025176</v>
      </c>
      <c r="BM1177" s="28">
        <f t="shared" si="3378"/>
        <v>0</v>
      </c>
      <c r="CZ1177" s="30"/>
      <c r="DA1177" s="30"/>
      <c r="DB1177" s="30"/>
      <c r="DC1177" s="30"/>
      <c r="DD1177" s="30"/>
      <c r="DE1177" s="30"/>
      <c r="DF1177" s="30"/>
      <c r="DG1177" s="30"/>
      <c r="DH1177" s="30"/>
      <c r="DI1177" s="30"/>
      <c r="DJ1177" s="30"/>
      <c r="DK1177" s="30"/>
      <c r="DL1177" s="30"/>
      <c r="DM1177" s="30"/>
      <c r="DN1177" s="30"/>
      <c r="DO1177" s="30"/>
      <c r="DP1177" s="30"/>
      <c r="DQ1177" s="30"/>
      <c r="DR1177" s="30"/>
      <c r="DS1177" s="30"/>
      <c r="DT1177" s="30"/>
      <c r="DU1177" s="30"/>
      <c r="DV1177" s="30"/>
      <c r="DW1177" s="30"/>
      <c r="DX1177" s="30"/>
      <c r="DY1177" s="30"/>
      <c r="DZ1177" s="30"/>
      <c r="EA1177" s="30"/>
      <c r="EB1177" s="30"/>
      <c r="EC1177" s="30"/>
      <c r="ED1177" s="30"/>
      <c r="EE1177" s="30"/>
      <c r="EF1177" s="30"/>
      <c r="EG1177" s="30"/>
      <c r="EH1177" s="30"/>
      <c r="EI1177" s="30"/>
      <c r="EJ1177" s="30"/>
      <c r="EK1177" s="30"/>
      <c r="EL1177" s="30"/>
      <c r="EM1177" s="30"/>
      <c r="EN1177" s="30"/>
      <c r="EO1177" s="30"/>
      <c r="EP1177" s="30"/>
      <c r="EQ1177" s="30"/>
      <c r="ER1177" s="30"/>
      <c r="ES1177" s="30"/>
      <c r="ET1177" s="30"/>
      <c r="EU1177" s="30"/>
      <c r="EV1177" s="30"/>
      <c r="EW1177" s="30"/>
      <c r="EX1177" s="30"/>
      <c r="EY1177" s="30"/>
      <c r="EZ1177" s="30"/>
      <c r="FA1177" s="30"/>
      <c r="FB1177" s="30"/>
      <c r="FC1177" s="30"/>
      <c r="FD1177" s="30"/>
      <c r="FE1177" s="30"/>
      <c r="FF1177" s="30"/>
      <c r="FG1177" s="30"/>
      <c r="FH1177" s="30"/>
      <c r="FI1177" s="30"/>
    </row>
    <row r="1178" spans="1:165" s="29" customFormat="1" ht="24.95" customHeight="1" x14ac:dyDescent="0.15">
      <c r="A1178" s="23" t="s">
        <v>58</v>
      </c>
      <c r="B1178" s="23" t="s">
        <v>2936</v>
      </c>
      <c r="C1178" s="23" t="s">
        <v>2937</v>
      </c>
      <c r="D1178" s="23"/>
      <c r="E1178" s="23" t="s">
        <v>465</v>
      </c>
      <c r="F1178" s="110"/>
      <c r="G1178" s="23">
        <v>1</v>
      </c>
      <c r="H1178" s="23"/>
      <c r="I1178" s="23"/>
      <c r="J1178" s="23"/>
      <c r="K1178" s="23"/>
      <c r="L1178" s="23"/>
      <c r="M1178" s="94">
        <v>5300</v>
      </c>
      <c r="N1178" s="94"/>
      <c r="O1178" s="24">
        <f t="shared" si="3340"/>
        <v>1</v>
      </c>
      <c r="P1178" s="25">
        <f t="shared" si="3341"/>
        <v>5595.0335410367925</v>
      </c>
      <c r="Q1178" s="26">
        <f t="shared" si="3342"/>
        <v>5351.9400000000005</v>
      </c>
      <c r="R1178" s="27">
        <f t="shared" si="3343"/>
        <v>1</v>
      </c>
      <c r="S1178" s="27">
        <f t="shared" si="3344"/>
        <v>5351.9400000000005</v>
      </c>
      <c r="T1178" s="28">
        <f t="shared" si="3345"/>
        <v>5351.9400000000005</v>
      </c>
      <c r="U1178" s="25"/>
      <c r="V1178" s="25">
        <f t="shared" si="3346"/>
        <v>5351.9400000000005</v>
      </c>
      <c r="W1178" s="28">
        <f t="shared" si="3347"/>
        <v>0</v>
      </c>
      <c r="X1178" s="25">
        <v>1</v>
      </c>
      <c r="Y1178" s="25">
        <f t="shared" si="3348"/>
        <v>5404.3890120000005</v>
      </c>
      <c r="Z1178" s="28">
        <f t="shared" si="3349"/>
        <v>5404.3890120000005</v>
      </c>
      <c r="AA1178" s="25"/>
      <c r="AB1178" s="25">
        <f t="shared" si="3350"/>
        <v>5457.3520243176008</v>
      </c>
      <c r="AC1178" s="28">
        <f t="shared" si="3351"/>
        <v>0</v>
      </c>
      <c r="AD1178" s="27">
        <f t="shared" si="3352"/>
        <v>0</v>
      </c>
      <c r="AE1178" s="27">
        <f t="shared" si="3353"/>
        <v>5510.8340741559132</v>
      </c>
      <c r="AF1178" s="28">
        <f t="shared" si="3354"/>
        <v>0</v>
      </c>
      <c r="AG1178" s="25"/>
      <c r="AH1178" s="25">
        <f t="shared" si="3355"/>
        <v>5510.8340741559132</v>
      </c>
      <c r="AI1178" s="28">
        <f t="shared" si="3356"/>
        <v>0</v>
      </c>
      <c r="AJ1178" s="25"/>
      <c r="AK1178" s="25">
        <f t="shared" si="3357"/>
        <v>5564.8402480826417</v>
      </c>
      <c r="AL1178" s="28">
        <f t="shared" si="3358"/>
        <v>0</v>
      </c>
      <c r="AM1178" s="25"/>
      <c r="AN1178" s="25">
        <f t="shared" si="3359"/>
        <v>5619.3756825138516</v>
      </c>
      <c r="AO1178" s="28">
        <f t="shared" si="3360"/>
        <v>0</v>
      </c>
      <c r="AP1178" s="27">
        <f t="shared" si="3361"/>
        <v>0</v>
      </c>
      <c r="AQ1178" s="27">
        <f t="shared" si="3362"/>
        <v>5674.4455642024877</v>
      </c>
      <c r="AR1178" s="28">
        <f t="shared" si="3363"/>
        <v>0</v>
      </c>
      <c r="AS1178" s="25"/>
      <c r="AT1178" s="25">
        <f t="shared" si="3364"/>
        <v>5674.4455642024877</v>
      </c>
      <c r="AU1178" s="28">
        <f t="shared" si="3365"/>
        <v>0</v>
      </c>
      <c r="AV1178" s="25"/>
      <c r="AW1178" s="25">
        <f t="shared" si="3366"/>
        <v>5730.0551307316719</v>
      </c>
      <c r="AX1178" s="28">
        <f t="shared" si="3367"/>
        <v>0</v>
      </c>
      <c r="AY1178" s="25"/>
      <c r="AZ1178" s="25">
        <f t="shared" si="3368"/>
        <v>5786.2096710128426</v>
      </c>
      <c r="BA1178" s="28">
        <f t="shared" si="3369"/>
        <v>0</v>
      </c>
      <c r="BB1178" s="27">
        <f t="shared" si="3370"/>
        <v>0</v>
      </c>
      <c r="BC1178" s="27">
        <f t="shared" si="3371"/>
        <v>5842.9145257887685</v>
      </c>
      <c r="BD1178" s="28">
        <f t="shared" si="3372"/>
        <v>0</v>
      </c>
      <c r="BE1178" s="25"/>
      <c r="BF1178" s="25">
        <f t="shared" si="3373"/>
        <v>5842.9145257887685</v>
      </c>
      <c r="BG1178" s="28">
        <f t="shared" si="3374"/>
        <v>0</v>
      </c>
      <c r="BH1178" s="25"/>
      <c r="BI1178" s="25">
        <f t="shared" si="3375"/>
        <v>5900.1750881414982</v>
      </c>
      <c r="BJ1178" s="28">
        <f t="shared" si="3376"/>
        <v>0</v>
      </c>
      <c r="BK1178" s="25"/>
      <c r="BL1178" s="25">
        <f t="shared" si="3377"/>
        <v>5957.9968040052854</v>
      </c>
      <c r="BM1178" s="28">
        <f t="shared" si="3378"/>
        <v>0</v>
      </c>
      <c r="CZ1178" s="30"/>
      <c r="DA1178" s="30"/>
      <c r="DB1178" s="30"/>
      <c r="DC1178" s="30"/>
      <c r="DD1178" s="30"/>
      <c r="DE1178" s="30"/>
      <c r="DF1178" s="30"/>
      <c r="DG1178" s="30"/>
      <c r="DH1178" s="30"/>
      <c r="DI1178" s="30"/>
      <c r="DJ1178" s="30"/>
      <c r="DK1178" s="30"/>
      <c r="DL1178" s="30"/>
      <c r="DM1178" s="30"/>
      <c r="DN1178" s="30"/>
      <c r="DO1178" s="30"/>
      <c r="DP1178" s="30"/>
      <c r="DQ1178" s="30"/>
      <c r="DR1178" s="30"/>
      <c r="DS1178" s="30"/>
      <c r="DT1178" s="30"/>
      <c r="DU1178" s="30"/>
      <c r="DV1178" s="30"/>
      <c r="DW1178" s="30"/>
      <c r="DX1178" s="30"/>
      <c r="DY1178" s="30"/>
      <c r="DZ1178" s="30"/>
      <c r="EA1178" s="30"/>
      <c r="EB1178" s="30"/>
      <c r="EC1178" s="30"/>
      <c r="ED1178" s="30"/>
      <c r="EE1178" s="30"/>
      <c r="EF1178" s="30"/>
      <c r="EG1178" s="30"/>
      <c r="EH1178" s="30"/>
      <c r="EI1178" s="30"/>
      <c r="EJ1178" s="30"/>
      <c r="EK1178" s="30"/>
      <c r="EL1178" s="30"/>
      <c r="EM1178" s="30"/>
      <c r="EN1178" s="30"/>
      <c r="EO1178" s="30"/>
      <c r="EP1178" s="30"/>
      <c r="EQ1178" s="30"/>
      <c r="ER1178" s="30"/>
      <c r="ES1178" s="30"/>
      <c r="ET1178" s="30"/>
      <c r="EU1178" s="30"/>
      <c r="EV1178" s="30"/>
      <c r="EW1178" s="30"/>
      <c r="EX1178" s="30"/>
      <c r="EY1178" s="30"/>
      <c r="EZ1178" s="30"/>
      <c r="FA1178" s="30"/>
      <c r="FB1178" s="30"/>
      <c r="FC1178" s="30"/>
      <c r="FD1178" s="30"/>
      <c r="FE1178" s="30"/>
      <c r="FF1178" s="30"/>
      <c r="FG1178" s="30"/>
      <c r="FH1178" s="30"/>
      <c r="FI1178" s="30"/>
    </row>
    <row r="1179" spans="1:165" s="29" customFormat="1" ht="24.95" customHeight="1" x14ac:dyDescent="0.15">
      <c r="A1179" s="23" t="s">
        <v>58</v>
      </c>
      <c r="B1179" s="23" t="s">
        <v>2938</v>
      </c>
      <c r="C1179" s="23" t="s">
        <v>2939</v>
      </c>
      <c r="D1179" s="23"/>
      <c r="E1179" s="23" t="s">
        <v>465</v>
      </c>
      <c r="F1179" s="110"/>
      <c r="G1179" s="23">
        <v>1</v>
      </c>
      <c r="H1179" s="23"/>
      <c r="I1179" s="23"/>
      <c r="J1179" s="23"/>
      <c r="K1179" s="23"/>
      <c r="L1179" s="23"/>
      <c r="M1179" s="94">
        <v>16200</v>
      </c>
      <c r="N1179" s="94"/>
      <c r="O1179" s="24">
        <f t="shared" si="3340"/>
        <v>1</v>
      </c>
      <c r="P1179" s="25">
        <f t="shared" si="3341"/>
        <v>17101.800634867173</v>
      </c>
      <c r="Q1179" s="26">
        <f t="shared" si="3342"/>
        <v>16358.76</v>
      </c>
      <c r="R1179" s="27">
        <f t="shared" si="3343"/>
        <v>1</v>
      </c>
      <c r="S1179" s="27">
        <f t="shared" si="3344"/>
        <v>16358.76</v>
      </c>
      <c r="T1179" s="28">
        <f t="shared" si="3345"/>
        <v>16358.76</v>
      </c>
      <c r="U1179" s="25"/>
      <c r="V1179" s="25">
        <f t="shared" si="3346"/>
        <v>16358.76</v>
      </c>
      <c r="W1179" s="28">
        <f t="shared" si="3347"/>
        <v>0</v>
      </c>
      <c r="X1179" s="25">
        <v>1</v>
      </c>
      <c r="Y1179" s="25">
        <f t="shared" si="3348"/>
        <v>16519.075848</v>
      </c>
      <c r="Z1179" s="28">
        <f t="shared" si="3349"/>
        <v>16519.075848</v>
      </c>
      <c r="AA1179" s="25"/>
      <c r="AB1179" s="25">
        <f t="shared" si="3350"/>
        <v>16680.962791310401</v>
      </c>
      <c r="AC1179" s="28">
        <f t="shared" si="3351"/>
        <v>0</v>
      </c>
      <c r="AD1179" s="27">
        <f t="shared" si="3352"/>
        <v>0</v>
      </c>
      <c r="AE1179" s="27">
        <f t="shared" si="3353"/>
        <v>16844.436226665242</v>
      </c>
      <c r="AF1179" s="28">
        <f t="shared" si="3354"/>
        <v>0</v>
      </c>
      <c r="AG1179" s="25"/>
      <c r="AH1179" s="25">
        <f t="shared" si="3355"/>
        <v>16844.436226665242</v>
      </c>
      <c r="AI1179" s="28">
        <f t="shared" si="3356"/>
        <v>0</v>
      </c>
      <c r="AJ1179" s="25"/>
      <c r="AK1179" s="25">
        <f t="shared" si="3357"/>
        <v>17009.511701686562</v>
      </c>
      <c r="AL1179" s="28">
        <f t="shared" si="3358"/>
        <v>0</v>
      </c>
      <c r="AM1179" s="25"/>
      <c r="AN1179" s="25">
        <f t="shared" si="3359"/>
        <v>17176.204916363091</v>
      </c>
      <c r="AO1179" s="28">
        <f t="shared" si="3360"/>
        <v>0</v>
      </c>
      <c r="AP1179" s="27">
        <f t="shared" si="3361"/>
        <v>0</v>
      </c>
      <c r="AQ1179" s="27">
        <f t="shared" si="3362"/>
        <v>17344.531724543449</v>
      </c>
      <c r="AR1179" s="28">
        <f t="shared" si="3363"/>
        <v>0</v>
      </c>
      <c r="AS1179" s="25"/>
      <c r="AT1179" s="25">
        <f t="shared" si="3364"/>
        <v>17344.531724543449</v>
      </c>
      <c r="AU1179" s="28">
        <f t="shared" si="3365"/>
        <v>0</v>
      </c>
      <c r="AV1179" s="25"/>
      <c r="AW1179" s="25">
        <f t="shared" si="3366"/>
        <v>17514.508135443975</v>
      </c>
      <c r="AX1179" s="28">
        <f t="shared" si="3367"/>
        <v>0</v>
      </c>
      <c r="AY1179" s="25"/>
      <c r="AZ1179" s="25">
        <f t="shared" si="3368"/>
        <v>17686.150315171326</v>
      </c>
      <c r="BA1179" s="28">
        <f t="shared" si="3369"/>
        <v>0</v>
      </c>
      <c r="BB1179" s="27">
        <f t="shared" si="3370"/>
        <v>0</v>
      </c>
      <c r="BC1179" s="27">
        <f t="shared" si="3371"/>
        <v>17859.474588260004</v>
      </c>
      <c r="BD1179" s="28">
        <f t="shared" si="3372"/>
        <v>0</v>
      </c>
      <c r="BE1179" s="25"/>
      <c r="BF1179" s="25">
        <f t="shared" si="3373"/>
        <v>17859.474588260004</v>
      </c>
      <c r="BG1179" s="28">
        <f t="shared" si="3374"/>
        <v>0</v>
      </c>
      <c r="BH1179" s="25"/>
      <c r="BI1179" s="25">
        <f t="shared" si="3375"/>
        <v>18034.497439224953</v>
      </c>
      <c r="BJ1179" s="28">
        <f t="shared" si="3376"/>
        <v>0</v>
      </c>
      <c r="BK1179" s="25"/>
      <c r="BL1179" s="25">
        <f t="shared" si="3377"/>
        <v>18211.235514129359</v>
      </c>
      <c r="BM1179" s="28">
        <f t="shared" si="3378"/>
        <v>0</v>
      </c>
      <c r="CZ1179" s="30"/>
      <c r="DA1179" s="30"/>
      <c r="DB1179" s="30"/>
      <c r="DC1179" s="30"/>
      <c r="DD1179" s="30"/>
      <c r="DE1179" s="30"/>
      <c r="DF1179" s="30"/>
      <c r="DG1179" s="30"/>
      <c r="DH1179" s="30"/>
      <c r="DI1179" s="30"/>
      <c r="DJ1179" s="30"/>
      <c r="DK1179" s="30"/>
      <c r="DL1179" s="30"/>
      <c r="DM1179" s="30"/>
      <c r="DN1179" s="30"/>
      <c r="DO1179" s="30"/>
      <c r="DP1179" s="30"/>
      <c r="DQ1179" s="30"/>
      <c r="DR1179" s="30"/>
      <c r="DS1179" s="30"/>
      <c r="DT1179" s="30"/>
      <c r="DU1179" s="30"/>
      <c r="DV1179" s="30"/>
      <c r="DW1179" s="30"/>
      <c r="DX1179" s="30"/>
      <c r="DY1179" s="30"/>
      <c r="DZ1179" s="30"/>
      <c r="EA1179" s="30"/>
      <c r="EB1179" s="30"/>
      <c r="EC1179" s="30"/>
      <c r="ED1179" s="30"/>
      <c r="EE1179" s="30"/>
      <c r="EF1179" s="30"/>
      <c r="EG1179" s="30"/>
      <c r="EH1179" s="30"/>
      <c r="EI1179" s="30"/>
      <c r="EJ1179" s="30"/>
      <c r="EK1179" s="30"/>
      <c r="EL1179" s="30"/>
      <c r="EM1179" s="30"/>
      <c r="EN1179" s="30"/>
      <c r="EO1179" s="30"/>
      <c r="EP1179" s="30"/>
      <c r="EQ1179" s="30"/>
      <c r="ER1179" s="30"/>
      <c r="ES1179" s="30"/>
      <c r="ET1179" s="30"/>
      <c r="EU1179" s="30"/>
      <c r="EV1179" s="30"/>
      <c r="EW1179" s="30"/>
      <c r="EX1179" s="30"/>
      <c r="EY1179" s="30"/>
      <c r="EZ1179" s="30"/>
      <c r="FA1179" s="30"/>
      <c r="FB1179" s="30"/>
      <c r="FC1179" s="30"/>
      <c r="FD1179" s="30"/>
      <c r="FE1179" s="30"/>
      <c r="FF1179" s="30"/>
      <c r="FG1179" s="30"/>
      <c r="FH1179" s="30"/>
      <c r="FI1179" s="30"/>
    </row>
    <row r="1180" spans="1:165" s="29" customFormat="1" ht="24.95" customHeight="1" x14ac:dyDescent="0.15">
      <c r="A1180" s="23" t="s">
        <v>58</v>
      </c>
      <c r="B1180" s="23" t="s">
        <v>2940</v>
      </c>
      <c r="C1180" s="23" t="s">
        <v>2941</v>
      </c>
      <c r="D1180" s="23"/>
      <c r="E1180" s="23" t="s">
        <v>465</v>
      </c>
      <c r="F1180" s="110"/>
      <c r="G1180" s="23">
        <v>1</v>
      </c>
      <c r="H1180" s="23"/>
      <c r="I1180" s="23"/>
      <c r="J1180" s="23"/>
      <c r="K1180" s="23"/>
      <c r="L1180" s="23"/>
      <c r="M1180" s="94">
        <v>15950</v>
      </c>
      <c r="N1180" s="94"/>
      <c r="O1180" s="24">
        <f t="shared" si="3340"/>
        <v>1</v>
      </c>
      <c r="P1180" s="25">
        <f t="shared" si="3341"/>
        <v>16837.883958403178</v>
      </c>
      <c r="Q1180" s="26">
        <f t="shared" si="3342"/>
        <v>16106.310000000001</v>
      </c>
      <c r="R1180" s="27">
        <f t="shared" si="3343"/>
        <v>1</v>
      </c>
      <c r="S1180" s="27">
        <f t="shared" si="3344"/>
        <v>16106.310000000001</v>
      </c>
      <c r="T1180" s="28">
        <f t="shared" si="3345"/>
        <v>16106.310000000001</v>
      </c>
      <c r="U1180" s="25"/>
      <c r="V1180" s="25">
        <f t="shared" si="3346"/>
        <v>16106.310000000001</v>
      </c>
      <c r="W1180" s="28">
        <f t="shared" si="3347"/>
        <v>0</v>
      </c>
      <c r="X1180" s="25">
        <v>1</v>
      </c>
      <c r="Y1180" s="25">
        <f t="shared" si="3348"/>
        <v>16264.151838000002</v>
      </c>
      <c r="Z1180" s="28">
        <f t="shared" si="3349"/>
        <v>16264.151838000002</v>
      </c>
      <c r="AA1180" s="25"/>
      <c r="AB1180" s="25">
        <f t="shared" si="3350"/>
        <v>16423.540526012403</v>
      </c>
      <c r="AC1180" s="28">
        <f t="shared" si="3351"/>
        <v>0</v>
      </c>
      <c r="AD1180" s="27">
        <f t="shared" si="3352"/>
        <v>0</v>
      </c>
      <c r="AE1180" s="27">
        <f t="shared" si="3353"/>
        <v>16584.491223167326</v>
      </c>
      <c r="AF1180" s="28">
        <f t="shared" si="3354"/>
        <v>0</v>
      </c>
      <c r="AG1180" s="25"/>
      <c r="AH1180" s="25">
        <f t="shared" si="3355"/>
        <v>16584.491223167326</v>
      </c>
      <c r="AI1180" s="28">
        <f t="shared" si="3356"/>
        <v>0</v>
      </c>
      <c r="AJ1180" s="25"/>
      <c r="AK1180" s="25">
        <f t="shared" si="3357"/>
        <v>16747.019237154367</v>
      </c>
      <c r="AL1180" s="28">
        <f t="shared" si="3358"/>
        <v>0</v>
      </c>
      <c r="AM1180" s="25"/>
      <c r="AN1180" s="25">
        <f t="shared" si="3359"/>
        <v>16911.14002567848</v>
      </c>
      <c r="AO1180" s="28">
        <f t="shared" si="3360"/>
        <v>0</v>
      </c>
      <c r="AP1180" s="27">
        <f t="shared" si="3361"/>
        <v>0</v>
      </c>
      <c r="AQ1180" s="27">
        <f t="shared" si="3362"/>
        <v>17076.869197930129</v>
      </c>
      <c r="AR1180" s="28">
        <f t="shared" si="3363"/>
        <v>0</v>
      </c>
      <c r="AS1180" s="25"/>
      <c r="AT1180" s="25">
        <f t="shared" si="3364"/>
        <v>17076.869197930129</v>
      </c>
      <c r="AU1180" s="28">
        <f t="shared" si="3365"/>
        <v>0</v>
      </c>
      <c r="AV1180" s="25"/>
      <c r="AW1180" s="25">
        <f t="shared" si="3366"/>
        <v>17244.222516069844</v>
      </c>
      <c r="AX1180" s="28">
        <f t="shared" si="3367"/>
        <v>0</v>
      </c>
      <c r="AY1180" s="25"/>
      <c r="AZ1180" s="25">
        <f t="shared" si="3368"/>
        <v>17413.215896727328</v>
      </c>
      <c r="BA1180" s="28">
        <f t="shared" si="3369"/>
        <v>0</v>
      </c>
      <c r="BB1180" s="27">
        <f t="shared" si="3370"/>
        <v>0</v>
      </c>
      <c r="BC1180" s="27">
        <f t="shared" si="3371"/>
        <v>17583.865412515257</v>
      </c>
      <c r="BD1180" s="28">
        <f t="shared" si="3372"/>
        <v>0</v>
      </c>
      <c r="BE1180" s="25"/>
      <c r="BF1180" s="25">
        <f t="shared" si="3373"/>
        <v>17583.865412515257</v>
      </c>
      <c r="BG1180" s="28">
        <f t="shared" si="3374"/>
        <v>0</v>
      </c>
      <c r="BH1180" s="25"/>
      <c r="BI1180" s="25">
        <f t="shared" si="3375"/>
        <v>17756.187293557909</v>
      </c>
      <c r="BJ1180" s="28">
        <f t="shared" si="3376"/>
        <v>0</v>
      </c>
      <c r="BK1180" s="25"/>
      <c r="BL1180" s="25">
        <f t="shared" si="3377"/>
        <v>17930.197929034777</v>
      </c>
      <c r="BM1180" s="28">
        <f t="shared" si="3378"/>
        <v>0</v>
      </c>
      <c r="CZ1180" s="30"/>
      <c r="DA1180" s="30"/>
      <c r="DB1180" s="30"/>
      <c r="DC1180" s="30"/>
      <c r="DD1180" s="30"/>
      <c r="DE1180" s="30"/>
      <c r="DF1180" s="30"/>
      <c r="DG1180" s="30"/>
      <c r="DH1180" s="30"/>
      <c r="DI1180" s="30"/>
      <c r="DJ1180" s="30"/>
      <c r="DK1180" s="30"/>
      <c r="DL1180" s="30"/>
      <c r="DM1180" s="30"/>
      <c r="DN1180" s="30"/>
      <c r="DO1180" s="30"/>
      <c r="DP1180" s="30"/>
      <c r="DQ1180" s="30"/>
      <c r="DR1180" s="30"/>
      <c r="DS1180" s="30"/>
      <c r="DT1180" s="30"/>
      <c r="DU1180" s="30"/>
      <c r="DV1180" s="30"/>
      <c r="DW1180" s="30"/>
      <c r="DX1180" s="30"/>
      <c r="DY1180" s="30"/>
      <c r="DZ1180" s="30"/>
      <c r="EA1180" s="30"/>
      <c r="EB1180" s="30"/>
      <c r="EC1180" s="30"/>
      <c r="ED1180" s="30"/>
      <c r="EE1180" s="30"/>
      <c r="EF1180" s="30"/>
      <c r="EG1180" s="30"/>
      <c r="EH1180" s="30"/>
      <c r="EI1180" s="30"/>
      <c r="EJ1180" s="30"/>
      <c r="EK1180" s="30"/>
      <c r="EL1180" s="30"/>
      <c r="EM1180" s="30"/>
      <c r="EN1180" s="30"/>
      <c r="EO1180" s="30"/>
      <c r="EP1180" s="30"/>
      <c r="EQ1180" s="30"/>
      <c r="ER1180" s="30"/>
      <c r="ES1180" s="30"/>
      <c r="ET1180" s="30"/>
      <c r="EU1180" s="30"/>
      <c r="EV1180" s="30"/>
      <c r="EW1180" s="30"/>
      <c r="EX1180" s="30"/>
      <c r="EY1180" s="30"/>
      <c r="EZ1180" s="30"/>
      <c r="FA1180" s="30"/>
      <c r="FB1180" s="30"/>
      <c r="FC1180" s="30"/>
      <c r="FD1180" s="30"/>
      <c r="FE1180" s="30"/>
      <c r="FF1180" s="30"/>
      <c r="FG1180" s="30"/>
      <c r="FH1180" s="30"/>
      <c r="FI1180" s="30"/>
    </row>
    <row r="1181" spans="1:165" s="29" customFormat="1" ht="24.95" customHeight="1" x14ac:dyDescent="0.15">
      <c r="A1181" s="23" t="s">
        <v>58</v>
      </c>
      <c r="B1181" s="23" t="s">
        <v>2942</v>
      </c>
      <c r="C1181" s="23" t="s">
        <v>2943</v>
      </c>
      <c r="D1181" s="23"/>
      <c r="E1181" s="23" t="s">
        <v>465</v>
      </c>
      <c r="F1181" s="110"/>
      <c r="G1181" s="23">
        <v>2</v>
      </c>
      <c r="H1181" s="23"/>
      <c r="I1181" s="23"/>
      <c r="J1181" s="23"/>
      <c r="K1181" s="23"/>
      <c r="L1181" s="23"/>
      <c r="M1181" s="94">
        <v>23795.09</v>
      </c>
      <c r="N1181" s="94"/>
      <c r="O1181" s="24">
        <f t="shared" si="3340"/>
        <v>2</v>
      </c>
      <c r="P1181" s="25">
        <f t="shared" si="3341"/>
        <v>25119.684275847008</v>
      </c>
      <c r="Q1181" s="26">
        <f t="shared" si="3342"/>
        <v>48056.563763999999</v>
      </c>
      <c r="R1181" s="27">
        <f t="shared" si="3343"/>
        <v>2</v>
      </c>
      <c r="S1181" s="27">
        <f t="shared" si="3344"/>
        <v>24028.281881999999</v>
      </c>
      <c r="T1181" s="28">
        <f t="shared" si="3345"/>
        <v>48056.563763999999</v>
      </c>
      <c r="U1181" s="25"/>
      <c r="V1181" s="25">
        <f t="shared" si="3346"/>
        <v>24028.281881999999</v>
      </c>
      <c r="W1181" s="28">
        <f t="shared" si="3347"/>
        <v>0</v>
      </c>
      <c r="X1181" s="25">
        <v>2</v>
      </c>
      <c r="Y1181" s="25">
        <f t="shared" si="3348"/>
        <v>24263.759044443599</v>
      </c>
      <c r="Z1181" s="28">
        <f t="shared" si="3349"/>
        <v>48527.518088887198</v>
      </c>
      <c r="AA1181" s="25"/>
      <c r="AB1181" s="25">
        <f t="shared" si="3350"/>
        <v>24501.543883079146</v>
      </c>
      <c r="AC1181" s="28">
        <f t="shared" si="3351"/>
        <v>0</v>
      </c>
      <c r="AD1181" s="27">
        <f t="shared" si="3352"/>
        <v>0</v>
      </c>
      <c r="AE1181" s="27">
        <f t="shared" si="3353"/>
        <v>24741.659013133321</v>
      </c>
      <c r="AF1181" s="28">
        <f t="shared" si="3354"/>
        <v>0</v>
      </c>
      <c r="AG1181" s="25"/>
      <c r="AH1181" s="25">
        <f t="shared" si="3355"/>
        <v>24741.659013133321</v>
      </c>
      <c r="AI1181" s="28">
        <f t="shared" si="3356"/>
        <v>0</v>
      </c>
      <c r="AJ1181" s="25"/>
      <c r="AK1181" s="25">
        <f t="shared" si="3357"/>
        <v>24984.127271462028</v>
      </c>
      <c r="AL1181" s="28">
        <f t="shared" si="3358"/>
        <v>0</v>
      </c>
      <c r="AM1181" s="25"/>
      <c r="AN1181" s="25">
        <f t="shared" si="3359"/>
        <v>25228.971718722358</v>
      </c>
      <c r="AO1181" s="28">
        <f t="shared" si="3360"/>
        <v>0</v>
      </c>
      <c r="AP1181" s="27">
        <f t="shared" si="3361"/>
        <v>0</v>
      </c>
      <c r="AQ1181" s="27">
        <f t="shared" si="3362"/>
        <v>25476.215641565839</v>
      </c>
      <c r="AR1181" s="28">
        <f t="shared" si="3363"/>
        <v>0</v>
      </c>
      <c r="AS1181" s="25"/>
      <c r="AT1181" s="25">
        <f t="shared" si="3364"/>
        <v>25476.215641565839</v>
      </c>
      <c r="AU1181" s="28">
        <f t="shared" si="3365"/>
        <v>0</v>
      </c>
      <c r="AV1181" s="25"/>
      <c r="AW1181" s="25">
        <f t="shared" si="3366"/>
        <v>25725.882554853186</v>
      </c>
      <c r="AX1181" s="28">
        <f t="shared" si="3367"/>
        <v>0</v>
      </c>
      <c r="AY1181" s="25"/>
      <c r="AZ1181" s="25">
        <f t="shared" si="3368"/>
        <v>25977.996203890747</v>
      </c>
      <c r="BA1181" s="28">
        <f t="shared" si="3369"/>
        <v>0</v>
      </c>
      <c r="BB1181" s="27">
        <f t="shared" si="3370"/>
        <v>0</v>
      </c>
      <c r="BC1181" s="27">
        <f t="shared" si="3371"/>
        <v>26232.580566688877</v>
      </c>
      <c r="BD1181" s="28">
        <f t="shared" si="3372"/>
        <v>0</v>
      </c>
      <c r="BE1181" s="25"/>
      <c r="BF1181" s="25">
        <f t="shared" si="3373"/>
        <v>26232.580566688877</v>
      </c>
      <c r="BG1181" s="28">
        <f t="shared" si="3374"/>
        <v>0</v>
      </c>
      <c r="BH1181" s="25"/>
      <c r="BI1181" s="25">
        <f t="shared" si="3375"/>
        <v>26489.65985624243</v>
      </c>
      <c r="BJ1181" s="28">
        <f t="shared" si="3376"/>
        <v>0</v>
      </c>
      <c r="BK1181" s="25"/>
      <c r="BL1181" s="25">
        <f t="shared" si="3377"/>
        <v>26749.258522833607</v>
      </c>
      <c r="BM1181" s="28">
        <f t="shared" si="3378"/>
        <v>0</v>
      </c>
      <c r="CZ1181" s="30"/>
      <c r="DA1181" s="30"/>
      <c r="DB1181" s="30"/>
      <c r="DC1181" s="30"/>
      <c r="DD1181" s="30"/>
      <c r="DE1181" s="30"/>
      <c r="DF1181" s="30"/>
      <c r="DG1181" s="30"/>
      <c r="DH1181" s="30"/>
      <c r="DI1181" s="30"/>
      <c r="DJ1181" s="30"/>
      <c r="DK1181" s="30"/>
      <c r="DL1181" s="30"/>
      <c r="DM1181" s="30"/>
      <c r="DN1181" s="30"/>
      <c r="DO1181" s="30"/>
      <c r="DP1181" s="30"/>
      <c r="DQ1181" s="30"/>
      <c r="DR1181" s="30"/>
      <c r="DS1181" s="30"/>
      <c r="DT1181" s="30"/>
      <c r="DU1181" s="30"/>
      <c r="DV1181" s="30"/>
      <c r="DW1181" s="30"/>
      <c r="DX1181" s="30"/>
      <c r="DY1181" s="30"/>
      <c r="DZ1181" s="30"/>
      <c r="EA1181" s="30"/>
      <c r="EB1181" s="30"/>
      <c r="EC1181" s="30"/>
      <c r="ED1181" s="30"/>
      <c r="EE1181" s="30"/>
      <c r="EF1181" s="30"/>
      <c r="EG1181" s="30"/>
      <c r="EH1181" s="30"/>
      <c r="EI1181" s="30"/>
      <c r="EJ1181" s="30"/>
      <c r="EK1181" s="30"/>
      <c r="EL1181" s="30"/>
      <c r="EM1181" s="30"/>
      <c r="EN1181" s="30"/>
      <c r="EO1181" s="30"/>
      <c r="EP1181" s="30"/>
      <c r="EQ1181" s="30"/>
      <c r="ER1181" s="30"/>
      <c r="ES1181" s="30"/>
      <c r="ET1181" s="30"/>
      <c r="EU1181" s="30"/>
      <c r="EV1181" s="30"/>
      <c r="EW1181" s="30"/>
      <c r="EX1181" s="30"/>
      <c r="EY1181" s="30"/>
      <c r="EZ1181" s="30"/>
      <c r="FA1181" s="30"/>
      <c r="FB1181" s="30"/>
      <c r="FC1181" s="30"/>
      <c r="FD1181" s="30"/>
      <c r="FE1181" s="30"/>
      <c r="FF1181" s="30"/>
      <c r="FG1181" s="30"/>
      <c r="FH1181" s="30"/>
      <c r="FI1181" s="30"/>
    </row>
    <row r="1182" spans="1:165" s="29" customFormat="1" ht="24.95" customHeight="1" x14ac:dyDescent="0.15">
      <c r="A1182" s="23" t="s">
        <v>58</v>
      </c>
      <c r="B1182" s="23" t="s">
        <v>2944</v>
      </c>
      <c r="C1182" s="23" t="s">
        <v>2945</v>
      </c>
      <c r="D1182" s="23"/>
      <c r="E1182" s="23" t="s">
        <v>465</v>
      </c>
      <c r="F1182" s="110"/>
      <c r="G1182" s="23">
        <v>1</v>
      </c>
      <c r="H1182" s="23"/>
      <c r="I1182" s="23"/>
      <c r="J1182" s="23"/>
      <c r="K1182" s="23"/>
      <c r="L1182" s="23"/>
      <c r="M1182" s="94">
        <v>18810</v>
      </c>
      <c r="N1182" s="94"/>
      <c r="O1182" s="24">
        <f t="shared" si="3340"/>
        <v>1</v>
      </c>
      <c r="P1182" s="25">
        <f t="shared" si="3341"/>
        <v>19857.090737151331</v>
      </c>
      <c r="Q1182" s="26">
        <f t="shared" si="3342"/>
        <v>19558.262063183534</v>
      </c>
      <c r="R1182" s="27">
        <f t="shared" si="3343"/>
        <v>0</v>
      </c>
      <c r="S1182" s="27">
        <f t="shared" si="3344"/>
        <v>18994.338</v>
      </c>
      <c r="T1182" s="28">
        <f t="shared" si="3345"/>
        <v>0</v>
      </c>
      <c r="U1182" s="25"/>
      <c r="V1182" s="25">
        <f t="shared" si="3346"/>
        <v>18994.338</v>
      </c>
      <c r="W1182" s="28">
        <f t="shared" si="3347"/>
        <v>0</v>
      </c>
      <c r="X1182" s="25"/>
      <c r="Y1182" s="25">
        <f t="shared" si="3348"/>
        <v>19180.482512400002</v>
      </c>
      <c r="Z1182" s="28">
        <f t="shared" si="3349"/>
        <v>0</v>
      </c>
      <c r="AA1182" s="25"/>
      <c r="AB1182" s="25">
        <f t="shared" si="3350"/>
        <v>19368.451241021521</v>
      </c>
      <c r="AC1182" s="28">
        <f t="shared" si="3351"/>
        <v>0</v>
      </c>
      <c r="AD1182" s="27">
        <f t="shared" si="3352"/>
        <v>1</v>
      </c>
      <c r="AE1182" s="27">
        <f t="shared" si="3353"/>
        <v>19558.262063183534</v>
      </c>
      <c r="AF1182" s="28">
        <f t="shared" si="3354"/>
        <v>19558.262063183534</v>
      </c>
      <c r="AG1182" s="25">
        <v>1</v>
      </c>
      <c r="AH1182" s="25">
        <f t="shared" si="3355"/>
        <v>19558.262063183534</v>
      </c>
      <c r="AI1182" s="28">
        <f t="shared" si="3356"/>
        <v>19558.262063183534</v>
      </c>
      <c r="AJ1182" s="25"/>
      <c r="AK1182" s="25">
        <f t="shared" si="3357"/>
        <v>19749.933031402732</v>
      </c>
      <c r="AL1182" s="28">
        <f t="shared" si="3358"/>
        <v>0</v>
      </c>
      <c r="AM1182" s="25"/>
      <c r="AN1182" s="25">
        <f t="shared" si="3359"/>
        <v>19943.482375110478</v>
      </c>
      <c r="AO1182" s="28">
        <f t="shared" si="3360"/>
        <v>0</v>
      </c>
      <c r="AP1182" s="27">
        <f t="shared" si="3361"/>
        <v>0</v>
      </c>
      <c r="AQ1182" s="27">
        <f t="shared" si="3362"/>
        <v>20138.92850238656</v>
      </c>
      <c r="AR1182" s="28">
        <f t="shared" si="3363"/>
        <v>0</v>
      </c>
      <c r="AS1182" s="25"/>
      <c r="AT1182" s="25">
        <f t="shared" si="3364"/>
        <v>20138.92850238656</v>
      </c>
      <c r="AU1182" s="28">
        <f t="shared" si="3365"/>
        <v>0</v>
      </c>
      <c r="AV1182" s="25"/>
      <c r="AW1182" s="25">
        <f t="shared" si="3366"/>
        <v>20336.290001709949</v>
      </c>
      <c r="AX1182" s="28">
        <f t="shared" si="3367"/>
        <v>0</v>
      </c>
      <c r="AY1182" s="25"/>
      <c r="AZ1182" s="25">
        <f t="shared" si="3368"/>
        <v>20535.585643726707</v>
      </c>
      <c r="BA1182" s="28">
        <f t="shared" si="3369"/>
        <v>0</v>
      </c>
      <c r="BB1182" s="27">
        <f t="shared" si="3370"/>
        <v>0</v>
      </c>
      <c r="BC1182" s="27">
        <f t="shared" si="3371"/>
        <v>20736.834383035228</v>
      </c>
      <c r="BD1182" s="28">
        <f t="shared" si="3372"/>
        <v>0</v>
      </c>
      <c r="BE1182" s="25"/>
      <c r="BF1182" s="25">
        <f t="shared" si="3373"/>
        <v>20736.834383035228</v>
      </c>
      <c r="BG1182" s="28">
        <f t="shared" si="3374"/>
        <v>0</v>
      </c>
      <c r="BH1182" s="25"/>
      <c r="BI1182" s="25">
        <f t="shared" si="3375"/>
        <v>20940.055359988975</v>
      </c>
      <c r="BJ1182" s="28">
        <f t="shared" si="3376"/>
        <v>0</v>
      </c>
      <c r="BK1182" s="25"/>
      <c r="BL1182" s="25">
        <f t="shared" si="3377"/>
        <v>21145.267902516869</v>
      </c>
      <c r="BM1182" s="28">
        <f t="shared" si="3378"/>
        <v>0</v>
      </c>
      <c r="CZ1182" s="30"/>
      <c r="DA1182" s="30"/>
      <c r="DB1182" s="30"/>
      <c r="DC1182" s="30"/>
      <c r="DD1182" s="30"/>
      <c r="DE1182" s="30"/>
      <c r="DF1182" s="30"/>
      <c r="DG1182" s="30"/>
      <c r="DH1182" s="30"/>
      <c r="DI1182" s="30"/>
      <c r="DJ1182" s="30"/>
      <c r="DK1182" s="30"/>
      <c r="DL1182" s="30"/>
      <c r="DM1182" s="30"/>
      <c r="DN1182" s="30"/>
      <c r="DO1182" s="30"/>
      <c r="DP1182" s="30"/>
      <c r="DQ1182" s="30"/>
      <c r="DR1182" s="30"/>
      <c r="DS1182" s="30"/>
      <c r="DT1182" s="30"/>
      <c r="DU1182" s="30"/>
      <c r="DV1182" s="30"/>
      <c r="DW1182" s="30"/>
      <c r="DX1182" s="30"/>
      <c r="DY1182" s="30"/>
      <c r="DZ1182" s="30"/>
      <c r="EA1182" s="30"/>
      <c r="EB1182" s="30"/>
      <c r="EC1182" s="30"/>
      <c r="ED1182" s="30"/>
      <c r="EE1182" s="30"/>
      <c r="EF1182" s="30"/>
      <c r="EG1182" s="30"/>
      <c r="EH1182" s="30"/>
      <c r="EI1182" s="30"/>
      <c r="EJ1182" s="30"/>
      <c r="EK1182" s="30"/>
      <c r="EL1182" s="30"/>
      <c r="EM1182" s="30"/>
      <c r="EN1182" s="30"/>
      <c r="EO1182" s="30"/>
      <c r="EP1182" s="30"/>
      <c r="EQ1182" s="30"/>
      <c r="ER1182" s="30"/>
      <c r="ES1182" s="30"/>
      <c r="ET1182" s="30"/>
      <c r="EU1182" s="30"/>
      <c r="EV1182" s="30"/>
      <c r="EW1182" s="30"/>
      <c r="EX1182" s="30"/>
      <c r="EY1182" s="30"/>
      <c r="EZ1182" s="30"/>
      <c r="FA1182" s="30"/>
      <c r="FB1182" s="30"/>
      <c r="FC1182" s="30"/>
      <c r="FD1182" s="30"/>
      <c r="FE1182" s="30"/>
      <c r="FF1182" s="30"/>
      <c r="FG1182" s="30"/>
      <c r="FH1182" s="30"/>
      <c r="FI1182" s="30"/>
    </row>
    <row r="1183" spans="1:165" s="29" customFormat="1" ht="24.95" customHeight="1" x14ac:dyDescent="0.15">
      <c r="A1183" s="23" t="s">
        <v>58</v>
      </c>
      <c r="B1183" s="23" t="s">
        <v>2946</v>
      </c>
      <c r="C1183" s="23" t="s">
        <v>2947</v>
      </c>
      <c r="D1183" s="23"/>
      <c r="E1183" s="23" t="s">
        <v>465</v>
      </c>
      <c r="F1183" s="110"/>
      <c r="G1183" s="23">
        <v>2</v>
      </c>
      <c r="H1183" s="23"/>
      <c r="I1183" s="23"/>
      <c r="J1183" s="23"/>
      <c r="K1183" s="23"/>
      <c r="L1183" s="23"/>
      <c r="M1183" s="94">
        <v>580</v>
      </c>
      <c r="N1183" s="94"/>
      <c r="O1183" s="24">
        <f t="shared" si="3340"/>
        <v>2</v>
      </c>
      <c r="P1183" s="25">
        <f t="shared" si="3341"/>
        <v>612.28668939647901</v>
      </c>
      <c r="Q1183" s="26">
        <f t="shared" si="3342"/>
        <v>1171.3679999999999</v>
      </c>
      <c r="R1183" s="27">
        <f t="shared" si="3343"/>
        <v>2</v>
      </c>
      <c r="S1183" s="27">
        <f t="shared" si="3344"/>
        <v>585.68399999999997</v>
      </c>
      <c r="T1183" s="28">
        <f t="shared" si="3345"/>
        <v>1171.3679999999999</v>
      </c>
      <c r="U1183" s="25"/>
      <c r="V1183" s="25">
        <f t="shared" si="3346"/>
        <v>585.68399999999997</v>
      </c>
      <c r="W1183" s="28">
        <f t="shared" si="3347"/>
        <v>0</v>
      </c>
      <c r="X1183" s="25">
        <v>2</v>
      </c>
      <c r="Y1183" s="25">
        <f t="shared" si="3348"/>
        <v>591.42370319999998</v>
      </c>
      <c r="Z1183" s="28">
        <f t="shared" si="3349"/>
        <v>1182.8474064</v>
      </c>
      <c r="AA1183" s="25"/>
      <c r="AB1183" s="25">
        <f t="shared" si="3350"/>
        <v>597.21965549135996</v>
      </c>
      <c r="AC1183" s="28">
        <f t="shared" si="3351"/>
        <v>0</v>
      </c>
      <c r="AD1183" s="27">
        <f t="shared" si="3352"/>
        <v>0</v>
      </c>
      <c r="AE1183" s="27">
        <f t="shared" si="3353"/>
        <v>603.07240811517534</v>
      </c>
      <c r="AF1183" s="28">
        <f t="shared" si="3354"/>
        <v>0</v>
      </c>
      <c r="AG1183" s="25"/>
      <c r="AH1183" s="25">
        <f t="shared" si="3355"/>
        <v>603.07240811517534</v>
      </c>
      <c r="AI1183" s="28">
        <f t="shared" si="3356"/>
        <v>0</v>
      </c>
      <c r="AJ1183" s="25"/>
      <c r="AK1183" s="25">
        <f t="shared" si="3357"/>
        <v>608.98251771470404</v>
      </c>
      <c r="AL1183" s="28">
        <f t="shared" si="3358"/>
        <v>0</v>
      </c>
      <c r="AM1183" s="25"/>
      <c r="AN1183" s="25">
        <f t="shared" si="3359"/>
        <v>614.95054638830811</v>
      </c>
      <c r="AO1183" s="28">
        <f t="shared" si="3360"/>
        <v>0</v>
      </c>
      <c r="AP1183" s="27">
        <f t="shared" si="3361"/>
        <v>0</v>
      </c>
      <c r="AQ1183" s="27">
        <f t="shared" si="3362"/>
        <v>620.97706174291352</v>
      </c>
      <c r="AR1183" s="28">
        <f t="shared" si="3363"/>
        <v>0</v>
      </c>
      <c r="AS1183" s="25"/>
      <c r="AT1183" s="25">
        <f t="shared" si="3364"/>
        <v>620.97706174291352</v>
      </c>
      <c r="AU1183" s="28">
        <f t="shared" si="3365"/>
        <v>0</v>
      </c>
      <c r="AV1183" s="25"/>
      <c r="AW1183" s="25">
        <f t="shared" si="3366"/>
        <v>627.06263694799406</v>
      </c>
      <c r="AX1183" s="28">
        <f t="shared" si="3367"/>
        <v>0</v>
      </c>
      <c r="AY1183" s="25"/>
      <c r="AZ1183" s="25">
        <f t="shared" si="3368"/>
        <v>633.20785079008442</v>
      </c>
      <c r="BA1183" s="28">
        <f t="shared" si="3369"/>
        <v>0</v>
      </c>
      <c r="BB1183" s="27">
        <f t="shared" si="3370"/>
        <v>0</v>
      </c>
      <c r="BC1183" s="27">
        <f t="shared" si="3371"/>
        <v>639.41328772782731</v>
      </c>
      <c r="BD1183" s="28">
        <f t="shared" si="3372"/>
        <v>0</v>
      </c>
      <c r="BE1183" s="25"/>
      <c r="BF1183" s="25">
        <f t="shared" si="3373"/>
        <v>639.41328772782731</v>
      </c>
      <c r="BG1183" s="28">
        <f t="shared" si="3374"/>
        <v>0</v>
      </c>
      <c r="BH1183" s="25"/>
      <c r="BI1183" s="25">
        <f t="shared" si="3375"/>
        <v>645.67953794755999</v>
      </c>
      <c r="BJ1183" s="28">
        <f t="shared" si="3376"/>
        <v>0</v>
      </c>
      <c r="BK1183" s="25"/>
      <c r="BL1183" s="25">
        <f t="shared" si="3377"/>
        <v>652.00719741944613</v>
      </c>
      <c r="BM1183" s="28">
        <f t="shared" si="3378"/>
        <v>0</v>
      </c>
      <c r="CZ1183" s="30"/>
      <c r="DA1183" s="30"/>
      <c r="DB1183" s="30"/>
      <c r="DC1183" s="30"/>
      <c r="DD1183" s="30"/>
      <c r="DE1183" s="30"/>
      <c r="DF1183" s="30"/>
      <c r="DG1183" s="30"/>
      <c r="DH1183" s="30"/>
      <c r="DI1183" s="30"/>
      <c r="DJ1183" s="30"/>
      <c r="DK1183" s="30"/>
      <c r="DL1183" s="30"/>
      <c r="DM1183" s="30"/>
      <c r="DN1183" s="30"/>
      <c r="DO1183" s="30"/>
      <c r="DP1183" s="30"/>
      <c r="DQ1183" s="30"/>
      <c r="DR1183" s="30"/>
      <c r="DS1183" s="30"/>
      <c r="DT1183" s="30"/>
      <c r="DU1183" s="30"/>
      <c r="DV1183" s="30"/>
      <c r="DW1183" s="30"/>
      <c r="DX1183" s="30"/>
      <c r="DY1183" s="30"/>
      <c r="DZ1183" s="30"/>
      <c r="EA1183" s="30"/>
      <c r="EB1183" s="30"/>
      <c r="EC1183" s="30"/>
      <c r="ED1183" s="30"/>
      <c r="EE1183" s="30"/>
      <c r="EF1183" s="30"/>
      <c r="EG1183" s="30"/>
      <c r="EH1183" s="30"/>
      <c r="EI1183" s="30"/>
      <c r="EJ1183" s="30"/>
      <c r="EK1183" s="30"/>
      <c r="EL1183" s="30"/>
      <c r="EM1183" s="30"/>
      <c r="EN1183" s="30"/>
      <c r="EO1183" s="30"/>
      <c r="EP1183" s="30"/>
      <c r="EQ1183" s="30"/>
      <c r="ER1183" s="30"/>
      <c r="ES1183" s="30"/>
      <c r="ET1183" s="30"/>
      <c r="EU1183" s="30"/>
      <c r="EV1183" s="30"/>
      <c r="EW1183" s="30"/>
      <c r="EX1183" s="30"/>
      <c r="EY1183" s="30"/>
      <c r="EZ1183" s="30"/>
      <c r="FA1183" s="30"/>
      <c r="FB1183" s="30"/>
      <c r="FC1183" s="30"/>
      <c r="FD1183" s="30"/>
      <c r="FE1183" s="30"/>
      <c r="FF1183" s="30"/>
      <c r="FG1183" s="30"/>
      <c r="FH1183" s="30"/>
      <c r="FI1183" s="30"/>
    </row>
    <row r="1184" spans="1:165" s="29" customFormat="1" ht="24.95" customHeight="1" x14ac:dyDescent="0.15">
      <c r="A1184" s="23" t="s">
        <v>58</v>
      </c>
      <c r="B1184" s="23" t="s">
        <v>2948</v>
      </c>
      <c r="C1184" s="23" t="s">
        <v>2949</v>
      </c>
      <c r="D1184" s="23"/>
      <c r="E1184" s="23" t="s">
        <v>465</v>
      </c>
      <c r="F1184" s="110"/>
      <c r="G1184" s="23">
        <v>1</v>
      </c>
      <c r="H1184" s="23"/>
      <c r="I1184" s="23"/>
      <c r="J1184" s="23"/>
      <c r="K1184" s="23"/>
      <c r="L1184" s="23"/>
      <c r="M1184" s="94">
        <v>4068</v>
      </c>
      <c r="N1184" s="94"/>
      <c r="O1184" s="24">
        <f t="shared" ref="O1184:O1190" si="3379">R1184+AD1184+AP1184+BB1184</f>
        <v>1</v>
      </c>
      <c r="P1184" s="25">
        <f t="shared" ref="P1184:P1190" si="3380">(S1184+AE1184+AQ1184+BC1184)/4</f>
        <v>4294.4521594222015</v>
      </c>
      <c r="Q1184" s="26">
        <f t="shared" ref="Q1184:Q1190" si="3381">T1184+AF1184+AR1184+BD1184</f>
        <v>4107.8663999999999</v>
      </c>
      <c r="R1184" s="27">
        <f t="shared" ref="R1184:R1190" si="3382">U1184+X1184+AA1184</f>
        <v>1</v>
      </c>
      <c r="S1184" s="27">
        <f t="shared" ref="S1184:S1190" si="3383">V1184</f>
        <v>4107.8663999999999</v>
      </c>
      <c r="T1184" s="28">
        <f t="shared" ref="T1184:T1190" si="3384">R1184*S1184</f>
        <v>4107.8663999999999</v>
      </c>
      <c r="U1184" s="25"/>
      <c r="V1184" s="25">
        <f t="shared" ref="V1184:V1190" si="3385">M1184*1.0098</f>
        <v>4107.8663999999999</v>
      </c>
      <c r="W1184" s="28">
        <f t="shared" ref="W1184:W1190" si="3386">U1184*V1184</f>
        <v>0</v>
      </c>
      <c r="X1184" s="25"/>
      <c r="Y1184" s="25">
        <f t="shared" ref="Y1184:Y1190" si="3387">V1184*1.0098</f>
        <v>4148.1234907199996</v>
      </c>
      <c r="Z1184" s="28">
        <f t="shared" ref="Z1184:Z1190" si="3388">X1184*Y1184</f>
        <v>0</v>
      </c>
      <c r="AA1184" s="25">
        <v>1</v>
      </c>
      <c r="AB1184" s="25">
        <f t="shared" ref="AB1184:AB1190" si="3389">Y1184*1.0098</f>
        <v>4188.775100929056</v>
      </c>
      <c r="AC1184" s="28">
        <f t="shared" ref="AC1184:AC1190" si="3390">AA1184*AB1184</f>
        <v>4188.775100929056</v>
      </c>
      <c r="AD1184" s="27">
        <f t="shared" ref="AD1184:AD1190" si="3391">AG1184+AJ1184+AM1184</f>
        <v>0</v>
      </c>
      <c r="AE1184" s="27">
        <f t="shared" ref="AE1184:AE1190" si="3392">AH1184</f>
        <v>4229.8250969181609</v>
      </c>
      <c r="AF1184" s="28">
        <f t="shared" ref="AF1184:AF1190" si="3393">AD1184*AE1184</f>
        <v>0</v>
      </c>
      <c r="AG1184" s="25"/>
      <c r="AH1184" s="25">
        <f t="shared" ref="AH1184:AH1190" si="3394">AB1184*1.0098</f>
        <v>4229.8250969181609</v>
      </c>
      <c r="AI1184" s="28">
        <f t="shared" ref="AI1184:AI1190" si="3395">AG1184*AH1184</f>
        <v>0</v>
      </c>
      <c r="AJ1184" s="25"/>
      <c r="AK1184" s="25">
        <f t="shared" ref="AK1184:AK1190" si="3396">AH1184*1.0098</f>
        <v>4271.2773828679592</v>
      </c>
      <c r="AL1184" s="28">
        <f t="shared" ref="AL1184:AL1190" si="3397">AJ1184*AK1184</f>
        <v>0</v>
      </c>
      <c r="AM1184" s="25"/>
      <c r="AN1184" s="25">
        <f t="shared" ref="AN1184:AN1190" si="3398">AK1184*1.0098</f>
        <v>4313.1359012200655</v>
      </c>
      <c r="AO1184" s="28">
        <f t="shared" ref="AO1184:AO1190" si="3399">AM1184*AN1184</f>
        <v>0</v>
      </c>
      <c r="AP1184" s="27">
        <f t="shared" ref="AP1184:AP1190" si="3400">AS1184+AV1184+AY1184</f>
        <v>0</v>
      </c>
      <c r="AQ1184" s="27">
        <f t="shared" ref="AQ1184:AQ1190" si="3401">AT1184</f>
        <v>4355.4046330520223</v>
      </c>
      <c r="AR1184" s="28">
        <f t="shared" ref="AR1184:AR1190" si="3402">AP1184*AQ1184</f>
        <v>0</v>
      </c>
      <c r="AS1184" s="25"/>
      <c r="AT1184" s="25">
        <f t="shared" ref="AT1184:AT1190" si="3403">AN1184*1.0098</f>
        <v>4355.4046330520223</v>
      </c>
      <c r="AU1184" s="28">
        <f t="shared" ref="AU1184:AU1190" si="3404">AS1184*AT1184</f>
        <v>0</v>
      </c>
      <c r="AV1184" s="25"/>
      <c r="AW1184" s="25">
        <f t="shared" ref="AW1184:AW1190" si="3405">AT1184*1.0098</f>
        <v>4398.0875984559325</v>
      </c>
      <c r="AX1184" s="28">
        <f t="shared" ref="AX1184:AX1190" si="3406">AV1184*AW1184</f>
        <v>0</v>
      </c>
      <c r="AY1184" s="25"/>
      <c r="AZ1184" s="25">
        <f t="shared" ref="AZ1184:AZ1190" si="3407">AW1184*1.0098</f>
        <v>4441.1888569208004</v>
      </c>
      <c r="BA1184" s="28">
        <f t="shared" ref="BA1184:BA1190" si="3408">AY1184*AZ1184</f>
        <v>0</v>
      </c>
      <c r="BB1184" s="27">
        <f t="shared" ref="BB1184:BB1190" si="3409">BE1184+BH1184+BK1184</f>
        <v>0</v>
      </c>
      <c r="BC1184" s="27">
        <f t="shared" ref="BC1184:BC1190" si="3410">BF1184</f>
        <v>4484.7125077186247</v>
      </c>
      <c r="BD1184" s="28">
        <f t="shared" ref="BD1184:BD1190" si="3411">BB1184*BC1184</f>
        <v>0</v>
      </c>
      <c r="BE1184" s="25"/>
      <c r="BF1184" s="25">
        <f t="shared" ref="BF1184:BF1190" si="3412">AZ1184*1.0098</f>
        <v>4484.7125077186247</v>
      </c>
      <c r="BG1184" s="28">
        <f t="shared" ref="BG1184:BG1190" si="3413">BE1184*BF1184</f>
        <v>0</v>
      </c>
      <c r="BH1184" s="25"/>
      <c r="BI1184" s="25">
        <f t="shared" ref="BI1184:BI1190" si="3414">BF1184*1.0098</f>
        <v>4528.6626902942671</v>
      </c>
      <c r="BJ1184" s="28">
        <f t="shared" ref="BJ1184:BJ1190" si="3415">BH1184*BI1184</f>
        <v>0</v>
      </c>
      <c r="BK1184" s="25"/>
      <c r="BL1184" s="25">
        <f t="shared" ref="BL1184:BL1190" si="3416">BI1184*1.0098</f>
        <v>4573.0435846591508</v>
      </c>
      <c r="BM1184" s="28">
        <f t="shared" ref="BM1184:BM1190" si="3417">BK1184*BL1184</f>
        <v>0</v>
      </c>
      <c r="CZ1184" s="30"/>
      <c r="DA1184" s="30"/>
      <c r="DB1184" s="30"/>
      <c r="DC1184" s="30"/>
      <c r="DD1184" s="30"/>
      <c r="DE1184" s="30"/>
      <c r="DF1184" s="30"/>
      <c r="DG1184" s="30"/>
      <c r="DH1184" s="30"/>
      <c r="DI1184" s="30"/>
      <c r="DJ1184" s="30"/>
      <c r="DK1184" s="30"/>
      <c r="DL1184" s="30"/>
      <c r="DM1184" s="30"/>
      <c r="DN1184" s="30"/>
      <c r="DO1184" s="30"/>
      <c r="DP1184" s="30"/>
      <c r="DQ1184" s="30"/>
      <c r="DR1184" s="30"/>
      <c r="DS1184" s="30"/>
      <c r="DT1184" s="30"/>
      <c r="DU1184" s="30"/>
      <c r="DV1184" s="30"/>
      <c r="DW1184" s="30"/>
      <c r="DX1184" s="30"/>
      <c r="DY1184" s="30"/>
      <c r="DZ1184" s="30"/>
      <c r="EA1184" s="30"/>
      <c r="EB1184" s="30"/>
      <c r="EC1184" s="30"/>
      <c r="ED1184" s="30"/>
      <c r="EE1184" s="30"/>
      <c r="EF1184" s="30"/>
      <c r="EG1184" s="30"/>
      <c r="EH1184" s="30"/>
      <c r="EI1184" s="30"/>
      <c r="EJ1184" s="30"/>
      <c r="EK1184" s="30"/>
      <c r="EL1184" s="30"/>
      <c r="EM1184" s="30"/>
      <c r="EN1184" s="30"/>
      <c r="EO1184" s="30"/>
      <c r="EP1184" s="30"/>
      <c r="EQ1184" s="30"/>
      <c r="ER1184" s="30"/>
      <c r="ES1184" s="30"/>
      <c r="ET1184" s="30"/>
      <c r="EU1184" s="30"/>
      <c r="EV1184" s="30"/>
      <c r="EW1184" s="30"/>
      <c r="EX1184" s="30"/>
      <c r="EY1184" s="30"/>
      <c r="EZ1184" s="30"/>
      <c r="FA1184" s="30"/>
      <c r="FB1184" s="30"/>
      <c r="FC1184" s="30"/>
      <c r="FD1184" s="30"/>
      <c r="FE1184" s="30"/>
      <c r="FF1184" s="30"/>
      <c r="FG1184" s="30"/>
      <c r="FH1184" s="30"/>
      <c r="FI1184" s="30"/>
    </row>
    <row r="1185" spans="1:165" s="29" customFormat="1" ht="24.95" customHeight="1" x14ac:dyDescent="0.15">
      <c r="A1185" s="23" t="s">
        <v>58</v>
      </c>
      <c r="B1185" s="23" t="s">
        <v>2950</v>
      </c>
      <c r="C1185" s="23" t="s">
        <v>2951</v>
      </c>
      <c r="D1185" s="23"/>
      <c r="E1185" s="23" t="s">
        <v>465</v>
      </c>
      <c r="F1185" s="110"/>
      <c r="G1185" s="23">
        <v>2</v>
      </c>
      <c r="H1185" s="23"/>
      <c r="I1185" s="23"/>
      <c r="J1185" s="23"/>
      <c r="K1185" s="23"/>
      <c r="L1185" s="23"/>
      <c r="M1185" s="94">
        <v>350</v>
      </c>
      <c r="N1185" s="94"/>
      <c r="O1185" s="24">
        <f t="shared" si="3379"/>
        <v>2</v>
      </c>
      <c r="P1185" s="25">
        <f t="shared" si="3380"/>
        <v>369.4833470495995</v>
      </c>
      <c r="Q1185" s="26">
        <f t="shared" si="3381"/>
        <v>706.86</v>
      </c>
      <c r="R1185" s="27">
        <f t="shared" si="3382"/>
        <v>2</v>
      </c>
      <c r="S1185" s="27">
        <f t="shared" si="3383"/>
        <v>353.43</v>
      </c>
      <c r="T1185" s="28">
        <f t="shared" si="3384"/>
        <v>706.86</v>
      </c>
      <c r="U1185" s="25"/>
      <c r="V1185" s="25">
        <f t="shared" si="3385"/>
        <v>353.43</v>
      </c>
      <c r="W1185" s="28">
        <f t="shared" si="3386"/>
        <v>0</v>
      </c>
      <c r="X1185" s="25"/>
      <c r="Y1185" s="25">
        <f t="shared" si="3387"/>
        <v>356.89361400000001</v>
      </c>
      <c r="Z1185" s="28">
        <f t="shared" si="3388"/>
        <v>0</v>
      </c>
      <c r="AA1185" s="25">
        <v>2</v>
      </c>
      <c r="AB1185" s="25">
        <f t="shared" si="3389"/>
        <v>360.39117141720004</v>
      </c>
      <c r="AC1185" s="28">
        <f t="shared" si="3390"/>
        <v>720.78234283440008</v>
      </c>
      <c r="AD1185" s="27">
        <f t="shared" si="3391"/>
        <v>0</v>
      </c>
      <c r="AE1185" s="27">
        <f t="shared" si="3392"/>
        <v>363.92300489708862</v>
      </c>
      <c r="AF1185" s="28">
        <f t="shared" si="3393"/>
        <v>0</v>
      </c>
      <c r="AG1185" s="25"/>
      <c r="AH1185" s="25">
        <f t="shared" si="3394"/>
        <v>363.92300489708862</v>
      </c>
      <c r="AI1185" s="28">
        <f t="shared" si="3395"/>
        <v>0</v>
      </c>
      <c r="AJ1185" s="25"/>
      <c r="AK1185" s="25">
        <f t="shared" si="3396"/>
        <v>367.48945034508012</v>
      </c>
      <c r="AL1185" s="28">
        <f t="shared" si="3397"/>
        <v>0</v>
      </c>
      <c r="AM1185" s="25"/>
      <c r="AN1185" s="25">
        <f t="shared" si="3398"/>
        <v>371.0908469584619</v>
      </c>
      <c r="AO1185" s="28">
        <f t="shared" si="3399"/>
        <v>0</v>
      </c>
      <c r="AP1185" s="27">
        <f t="shared" si="3400"/>
        <v>0</v>
      </c>
      <c r="AQ1185" s="27">
        <f t="shared" si="3401"/>
        <v>374.72753725865482</v>
      </c>
      <c r="AR1185" s="28">
        <f t="shared" si="3402"/>
        <v>0</v>
      </c>
      <c r="AS1185" s="25"/>
      <c r="AT1185" s="25">
        <f t="shared" si="3403"/>
        <v>374.72753725865482</v>
      </c>
      <c r="AU1185" s="28">
        <f t="shared" si="3404"/>
        <v>0</v>
      </c>
      <c r="AV1185" s="25"/>
      <c r="AW1185" s="25">
        <f t="shared" si="3405"/>
        <v>378.39986712378965</v>
      </c>
      <c r="AX1185" s="28">
        <f t="shared" si="3406"/>
        <v>0</v>
      </c>
      <c r="AY1185" s="25"/>
      <c r="AZ1185" s="25">
        <f t="shared" si="3407"/>
        <v>382.10818582160277</v>
      </c>
      <c r="BA1185" s="28">
        <f t="shared" si="3408"/>
        <v>0</v>
      </c>
      <c r="BB1185" s="27">
        <f t="shared" si="3409"/>
        <v>0</v>
      </c>
      <c r="BC1185" s="27">
        <f t="shared" si="3410"/>
        <v>385.85284604265451</v>
      </c>
      <c r="BD1185" s="28">
        <f t="shared" si="3411"/>
        <v>0</v>
      </c>
      <c r="BE1185" s="25"/>
      <c r="BF1185" s="25">
        <f t="shared" si="3412"/>
        <v>385.85284604265451</v>
      </c>
      <c r="BG1185" s="28">
        <f t="shared" si="3413"/>
        <v>0</v>
      </c>
      <c r="BH1185" s="25"/>
      <c r="BI1185" s="25">
        <f t="shared" si="3414"/>
        <v>389.63420393387253</v>
      </c>
      <c r="BJ1185" s="28">
        <f t="shared" si="3415"/>
        <v>0</v>
      </c>
      <c r="BK1185" s="25"/>
      <c r="BL1185" s="25">
        <f t="shared" si="3416"/>
        <v>393.4526191324245</v>
      </c>
      <c r="BM1185" s="28">
        <f t="shared" si="3417"/>
        <v>0</v>
      </c>
      <c r="CZ1185" s="30"/>
      <c r="DA1185" s="30"/>
      <c r="DB1185" s="30"/>
      <c r="DC1185" s="30"/>
      <c r="DD1185" s="30"/>
      <c r="DE1185" s="30"/>
      <c r="DF1185" s="30"/>
      <c r="DG1185" s="30"/>
      <c r="DH1185" s="30"/>
      <c r="DI1185" s="30"/>
      <c r="DJ1185" s="30"/>
      <c r="DK1185" s="30"/>
      <c r="DL1185" s="30"/>
      <c r="DM1185" s="30"/>
      <c r="DN1185" s="30"/>
      <c r="DO1185" s="30"/>
      <c r="DP1185" s="30"/>
      <c r="DQ1185" s="30"/>
      <c r="DR1185" s="30"/>
      <c r="DS1185" s="30"/>
      <c r="DT1185" s="30"/>
      <c r="DU1185" s="30"/>
      <c r="DV1185" s="30"/>
      <c r="DW1185" s="30"/>
      <c r="DX1185" s="30"/>
      <c r="DY1185" s="30"/>
      <c r="DZ1185" s="30"/>
      <c r="EA1185" s="30"/>
      <c r="EB1185" s="30"/>
      <c r="EC1185" s="30"/>
      <c r="ED1185" s="30"/>
      <c r="EE1185" s="30"/>
      <c r="EF1185" s="30"/>
      <c r="EG1185" s="30"/>
      <c r="EH1185" s="30"/>
      <c r="EI1185" s="30"/>
      <c r="EJ1185" s="30"/>
      <c r="EK1185" s="30"/>
      <c r="EL1185" s="30"/>
      <c r="EM1185" s="30"/>
      <c r="EN1185" s="30"/>
      <c r="EO1185" s="30"/>
      <c r="EP1185" s="30"/>
      <c r="EQ1185" s="30"/>
      <c r="ER1185" s="30"/>
      <c r="ES1185" s="30"/>
      <c r="ET1185" s="30"/>
      <c r="EU1185" s="30"/>
      <c r="EV1185" s="30"/>
      <c r="EW1185" s="30"/>
      <c r="EX1185" s="30"/>
      <c r="EY1185" s="30"/>
      <c r="EZ1185" s="30"/>
      <c r="FA1185" s="30"/>
      <c r="FB1185" s="30"/>
      <c r="FC1185" s="30"/>
      <c r="FD1185" s="30"/>
      <c r="FE1185" s="30"/>
      <c r="FF1185" s="30"/>
      <c r="FG1185" s="30"/>
      <c r="FH1185" s="30"/>
      <c r="FI1185" s="30"/>
    </row>
    <row r="1186" spans="1:165" s="29" customFormat="1" ht="24.95" customHeight="1" x14ac:dyDescent="0.15">
      <c r="A1186" s="23" t="s">
        <v>58</v>
      </c>
      <c r="B1186" s="23" t="s">
        <v>2952</v>
      </c>
      <c r="C1186" s="23" t="s">
        <v>2953</v>
      </c>
      <c r="D1186" s="23"/>
      <c r="E1186" s="23" t="s">
        <v>465</v>
      </c>
      <c r="F1186" s="110"/>
      <c r="G1186" s="23">
        <v>1</v>
      </c>
      <c r="H1186" s="23"/>
      <c r="I1186" s="23"/>
      <c r="J1186" s="23"/>
      <c r="K1186" s="23"/>
      <c r="L1186" s="23"/>
      <c r="M1186" s="94">
        <v>430</v>
      </c>
      <c r="N1186" s="94"/>
      <c r="O1186" s="24">
        <f t="shared" si="3379"/>
        <v>1</v>
      </c>
      <c r="P1186" s="25">
        <f t="shared" si="3380"/>
        <v>453.93668351807935</v>
      </c>
      <c r="Q1186" s="26">
        <f t="shared" si="3381"/>
        <v>434.214</v>
      </c>
      <c r="R1186" s="27">
        <f t="shared" si="3382"/>
        <v>1</v>
      </c>
      <c r="S1186" s="27">
        <f t="shared" si="3383"/>
        <v>434.214</v>
      </c>
      <c r="T1186" s="28">
        <f t="shared" si="3384"/>
        <v>434.214</v>
      </c>
      <c r="U1186" s="25"/>
      <c r="V1186" s="25">
        <f t="shared" si="3385"/>
        <v>434.214</v>
      </c>
      <c r="W1186" s="28">
        <f t="shared" si="3386"/>
        <v>0</v>
      </c>
      <c r="X1186" s="25"/>
      <c r="Y1186" s="25">
        <f t="shared" si="3387"/>
        <v>438.46929720000003</v>
      </c>
      <c r="Z1186" s="28">
        <f t="shared" si="3388"/>
        <v>0</v>
      </c>
      <c r="AA1186" s="25">
        <v>1</v>
      </c>
      <c r="AB1186" s="25">
        <f t="shared" si="3389"/>
        <v>442.76629631256003</v>
      </c>
      <c r="AC1186" s="28">
        <f t="shared" si="3390"/>
        <v>442.76629631256003</v>
      </c>
      <c r="AD1186" s="27">
        <f t="shared" si="3391"/>
        <v>0</v>
      </c>
      <c r="AE1186" s="27">
        <f t="shared" si="3392"/>
        <v>447.10540601642316</v>
      </c>
      <c r="AF1186" s="28">
        <f t="shared" si="3393"/>
        <v>0</v>
      </c>
      <c r="AG1186" s="25"/>
      <c r="AH1186" s="25">
        <f t="shared" si="3394"/>
        <v>447.10540601642316</v>
      </c>
      <c r="AI1186" s="28">
        <f t="shared" si="3395"/>
        <v>0</v>
      </c>
      <c r="AJ1186" s="25"/>
      <c r="AK1186" s="25">
        <f t="shared" si="3396"/>
        <v>451.48703899538413</v>
      </c>
      <c r="AL1186" s="28">
        <f t="shared" si="3397"/>
        <v>0</v>
      </c>
      <c r="AM1186" s="25"/>
      <c r="AN1186" s="25">
        <f t="shared" si="3398"/>
        <v>455.91161197753888</v>
      </c>
      <c r="AO1186" s="28">
        <f t="shared" si="3399"/>
        <v>0</v>
      </c>
      <c r="AP1186" s="27">
        <f t="shared" si="3400"/>
        <v>0</v>
      </c>
      <c r="AQ1186" s="27">
        <f t="shared" si="3401"/>
        <v>460.37954577491877</v>
      </c>
      <c r="AR1186" s="28">
        <f t="shared" si="3402"/>
        <v>0</v>
      </c>
      <c r="AS1186" s="25"/>
      <c r="AT1186" s="25">
        <f t="shared" si="3403"/>
        <v>460.37954577491877</v>
      </c>
      <c r="AU1186" s="28">
        <f t="shared" si="3404"/>
        <v>0</v>
      </c>
      <c r="AV1186" s="25"/>
      <c r="AW1186" s="25">
        <f t="shared" si="3405"/>
        <v>464.89126532351298</v>
      </c>
      <c r="AX1186" s="28">
        <f t="shared" si="3406"/>
        <v>0</v>
      </c>
      <c r="AY1186" s="25"/>
      <c r="AZ1186" s="25">
        <f t="shared" si="3407"/>
        <v>469.44719972368341</v>
      </c>
      <c r="BA1186" s="28">
        <f t="shared" si="3408"/>
        <v>0</v>
      </c>
      <c r="BB1186" s="27">
        <f t="shared" si="3409"/>
        <v>0</v>
      </c>
      <c r="BC1186" s="27">
        <f t="shared" si="3410"/>
        <v>474.04778228097553</v>
      </c>
      <c r="BD1186" s="28">
        <f t="shared" si="3411"/>
        <v>0</v>
      </c>
      <c r="BE1186" s="25"/>
      <c r="BF1186" s="25">
        <f t="shared" si="3412"/>
        <v>474.04778228097553</v>
      </c>
      <c r="BG1186" s="28">
        <f t="shared" si="3413"/>
        <v>0</v>
      </c>
      <c r="BH1186" s="25"/>
      <c r="BI1186" s="25">
        <f t="shared" si="3414"/>
        <v>478.69345054732912</v>
      </c>
      <c r="BJ1186" s="28">
        <f t="shared" si="3415"/>
        <v>0</v>
      </c>
      <c r="BK1186" s="25"/>
      <c r="BL1186" s="25">
        <f t="shared" si="3416"/>
        <v>483.38464636269293</v>
      </c>
      <c r="BM1186" s="28">
        <f t="shared" si="3417"/>
        <v>0</v>
      </c>
      <c r="CZ1186" s="30"/>
      <c r="DA1186" s="30"/>
      <c r="DB1186" s="30"/>
      <c r="DC1186" s="30"/>
      <c r="DD1186" s="30"/>
      <c r="DE1186" s="30"/>
      <c r="DF1186" s="30"/>
      <c r="DG1186" s="30"/>
      <c r="DH1186" s="30"/>
      <c r="DI1186" s="30"/>
      <c r="DJ1186" s="30"/>
      <c r="DK1186" s="30"/>
      <c r="DL1186" s="30"/>
      <c r="DM1186" s="30"/>
      <c r="DN1186" s="30"/>
      <c r="DO1186" s="30"/>
      <c r="DP1186" s="30"/>
      <c r="DQ1186" s="30"/>
      <c r="DR1186" s="30"/>
      <c r="DS1186" s="30"/>
      <c r="DT1186" s="30"/>
      <c r="DU1186" s="30"/>
      <c r="DV1186" s="30"/>
      <c r="DW1186" s="30"/>
      <c r="DX1186" s="30"/>
      <c r="DY1186" s="30"/>
      <c r="DZ1186" s="30"/>
      <c r="EA1186" s="30"/>
      <c r="EB1186" s="30"/>
      <c r="EC1186" s="30"/>
      <c r="ED1186" s="30"/>
      <c r="EE1186" s="30"/>
      <c r="EF1186" s="30"/>
      <c r="EG1186" s="30"/>
      <c r="EH1186" s="30"/>
      <c r="EI1186" s="30"/>
      <c r="EJ1186" s="30"/>
      <c r="EK1186" s="30"/>
      <c r="EL1186" s="30"/>
      <c r="EM1186" s="30"/>
      <c r="EN1186" s="30"/>
      <c r="EO1186" s="30"/>
      <c r="EP1186" s="30"/>
      <c r="EQ1186" s="30"/>
      <c r="ER1186" s="30"/>
      <c r="ES1186" s="30"/>
      <c r="ET1186" s="30"/>
      <c r="EU1186" s="30"/>
      <c r="EV1186" s="30"/>
      <c r="EW1186" s="30"/>
      <c r="EX1186" s="30"/>
      <c r="EY1186" s="30"/>
      <c r="EZ1186" s="30"/>
      <c r="FA1186" s="30"/>
      <c r="FB1186" s="30"/>
      <c r="FC1186" s="30"/>
      <c r="FD1186" s="30"/>
      <c r="FE1186" s="30"/>
      <c r="FF1186" s="30"/>
      <c r="FG1186" s="30"/>
      <c r="FH1186" s="30"/>
      <c r="FI1186" s="30"/>
    </row>
    <row r="1187" spans="1:165" s="29" customFormat="1" ht="24.95" customHeight="1" x14ac:dyDescent="0.15">
      <c r="A1187" s="23" t="s">
        <v>58</v>
      </c>
      <c r="B1187" s="23" t="s">
        <v>2954</v>
      </c>
      <c r="C1187" s="23" t="s">
        <v>2955</v>
      </c>
      <c r="D1187" s="23"/>
      <c r="E1187" s="23" t="s">
        <v>465</v>
      </c>
      <c r="F1187" s="110"/>
      <c r="G1187" s="23">
        <v>20</v>
      </c>
      <c r="H1187" s="23"/>
      <c r="I1187" s="23"/>
      <c r="J1187" s="23"/>
      <c r="K1187" s="23"/>
      <c r="L1187" s="23"/>
      <c r="M1187" s="94">
        <v>1100</v>
      </c>
      <c r="N1187" s="94"/>
      <c r="O1187" s="24">
        <f t="shared" si="3379"/>
        <v>20</v>
      </c>
      <c r="P1187" s="25">
        <f t="shared" si="3380"/>
        <v>1161.233376441598</v>
      </c>
      <c r="Q1187" s="26">
        <f t="shared" si="3381"/>
        <v>23327.546988425805</v>
      </c>
      <c r="R1187" s="27">
        <f t="shared" si="3382"/>
        <v>5</v>
      </c>
      <c r="S1187" s="27">
        <f t="shared" si="3383"/>
        <v>1110.78</v>
      </c>
      <c r="T1187" s="28">
        <f t="shared" si="3384"/>
        <v>5553.9</v>
      </c>
      <c r="U1187" s="25">
        <v>2</v>
      </c>
      <c r="V1187" s="25">
        <f t="shared" si="3385"/>
        <v>1110.78</v>
      </c>
      <c r="W1187" s="28">
        <f t="shared" si="3386"/>
        <v>2221.56</v>
      </c>
      <c r="X1187" s="25"/>
      <c r="Y1187" s="25">
        <f t="shared" si="3387"/>
        <v>1121.6656439999999</v>
      </c>
      <c r="Z1187" s="28">
        <f t="shared" si="3388"/>
        <v>0</v>
      </c>
      <c r="AA1187" s="25">
        <v>3</v>
      </c>
      <c r="AB1187" s="25">
        <f t="shared" si="3389"/>
        <v>1132.6579673111999</v>
      </c>
      <c r="AC1187" s="28">
        <f t="shared" si="3390"/>
        <v>3397.9739019335993</v>
      </c>
      <c r="AD1187" s="27">
        <f t="shared" si="3391"/>
        <v>3</v>
      </c>
      <c r="AE1187" s="27">
        <f t="shared" si="3392"/>
        <v>1143.7580153908496</v>
      </c>
      <c r="AF1187" s="28">
        <f t="shared" si="3393"/>
        <v>3431.2740461725489</v>
      </c>
      <c r="AG1187" s="25"/>
      <c r="AH1187" s="25">
        <f t="shared" si="3394"/>
        <v>1143.7580153908496</v>
      </c>
      <c r="AI1187" s="28">
        <f t="shared" si="3395"/>
        <v>0</v>
      </c>
      <c r="AJ1187" s="25">
        <v>3</v>
      </c>
      <c r="AK1187" s="25">
        <f t="shared" si="3396"/>
        <v>1154.9668439416798</v>
      </c>
      <c r="AL1187" s="28">
        <f t="shared" si="3397"/>
        <v>3464.9005318250393</v>
      </c>
      <c r="AM1187" s="25"/>
      <c r="AN1187" s="25">
        <f t="shared" si="3398"/>
        <v>1166.2855190123082</v>
      </c>
      <c r="AO1187" s="28">
        <f t="shared" si="3399"/>
        <v>0</v>
      </c>
      <c r="AP1187" s="27">
        <f t="shared" si="3400"/>
        <v>6</v>
      </c>
      <c r="AQ1187" s="27">
        <f t="shared" si="3401"/>
        <v>1177.715117098629</v>
      </c>
      <c r="AR1187" s="28">
        <f t="shared" si="3402"/>
        <v>7066.2907025917739</v>
      </c>
      <c r="AS1187" s="25">
        <v>3</v>
      </c>
      <c r="AT1187" s="25">
        <f t="shared" si="3403"/>
        <v>1177.715117098629</v>
      </c>
      <c r="AU1187" s="28">
        <f t="shared" si="3404"/>
        <v>3533.1453512958869</v>
      </c>
      <c r="AV1187" s="25"/>
      <c r="AW1187" s="25">
        <f t="shared" si="3405"/>
        <v>1189.2567252461956</v>
      </c>
      <c r="AX1187" s="28">
        <f t="shared" si="3406"/>
        <v>0</v>
      </c>
      <c r="AY1187" s="25">
        <v>3</v>
      </c>
      <c r="AZ1187" s="25">
        <f t="shared" si="3407"/>
        <v>1200.9114411536084</v>
      </c>
      <c r="BA1187" s="28">
        <f t="shared" si="3408"/>
        <v>3602.7343234608252</v>
      </c>
      <c r="BB1187" s="27">
        <f t="shared" si="3409"/>
        <v>6</v>
      </c>
      <c r="BC1187" s="27">
        <f t="shared" si="3410"/>
        <v>1212.6803732769138</v>
      </c>
      <c r="BD1187" s="28">
        <f t="shared" si="3411"/>
        <v>7276.0822396614822</v>
      </c>
      <c r="BE1187" s="25"/>
      <c r="BF1187" s="25">
        <f t="shared" si="3412"/>
        <v>1212.6803732769138</v>
      </c>
      <c r="BG1187" s="28">
        <f t="shared" si="3413"/>
        <v>0</v>
      </c>
      <c r="BH1187" s="25">
        <v>3</v>
      </c>
      <c r="BI1187" s="25">
        <f t="shared" si="3414"/>
        <v>1224.5646409350275</v>
      </c>
      <c r="BJ1187" s="28">
        <f t="shared" si="3415"/>
        <v>3673.6939228050824</v>
      </c>
      <c r="BK1187" s="25">
        <v>3</v>
      </c>
      <c r="BL1187" s="25">
        <f t="shared" si="3416"/>
        <v>1236.5653744161907</v>
      </c>
      <c r="BM1187" s="28">
        <f t="shared" si="3417"/>
        <v>3709.6961232485719</v>
      </c>
      <c r="CZ1187" s="30"/>
      <c r="DA1187" s="30"/>
      <c r="DB1187" s="30"/>
      <c r="DC1187" s="30"/>
      <c r="DD1187" s="30"/>
      <c r="DE1187" s="30"/>
      <c r="DF1187" s="30"/>
      <c r="DG1187" s="30"/>
      <c r="DH1187" s="30"/>
      <c r="DI1187" s="30"/>
      <c r="DJ1187" s="30"/>
      <c r="DK1187" s="30"/>
      <c r="DL1187" s="30"/>
      <c r="DM1187" s="30"/>
      <c r="DN1187" s="30"/>
      <c r="DO1187" s="30"/>
      <c r="DP1187" s="30"/>
      <c r="DQ1187" s="30"/>
      <c r="DR1187" s="30"/>
      <c r="DS1187" s="30"/>
      <c r="DT1187" s="30"/>
      <c r="DU1187" s="30"/>
      <c r="DV1187" s="30"/>
      <c r="DW1187" s="30"/>
      <c r="DX1187" s="30"/>
      <c r="DY1187" s="30"/>
      <c r="DZ1187" s="30"/>
      <c r="EA1187" s="30"/>
      <c r="EB1187" s="30"/>
      <c r="EC1187" s="30"/>
      <c r="ED1187" s="30"/>
      <c r="EE1187" s="30"/>
      <c r="EF1187" s="30"/>
      <c r="EG1187" s="30"/>
      <c r="EH1187" s="30"/>
      <c r="EI1187" s="30"/>
      <c r="EJ1187" s="30"/>
      <c r="EK1187" s="30"/>
      <c r="EL1187" s="30"/>
      <c r="EM1187" s="30"/>
      <c r="EN1187" s="30"/>
      <c r="EO1187" s="30"/>
      <c r="EP1187" s="30"/>
      <c r="EQ1187" s="30"/>
      <c r="ER1187" s="30"/>
      <c r="ES1187" s="30"/>
      <c r="ET1187" s="30"/>
      <c r="EU1187" s="30"/>
      <c r="EV1187" s="30"/>
      <c r="EW1187" s="30"/>
      <c r="EX1187" s="30"/>
      <c r="EY1187" s="30"/>
      <c r="EZ1187" s="30"/>
      <c r="FA1187" s="30"/>
      <c r="FB1187" s="30"/>
      <c r="FC1187" s="30"/>
      <c r="FD1187" s="30"/>
      <c r="FE1187" s="30"/>
      <c r="FF1187" s="30"/>
      <c r="FG1187" s="30"/>
      <c r="FH1187" s="30"/>
      <c r="FI1187" s="30"/>
    </row>
    <row r="1188" spans="1:165" s="29" customFormat="1" ht="24.95" customHeight="1" x14ac:dyDescent="0.15">
      <c r="A1188" s="23" t="s">
        <v>58</v>
      </c>
      <c r="B1188" s="23" t="s">
        <v>2956</v>
      </c>
      <c r="C1188" s="23" t="s">
        <v>2957</v>
      </c>
      <c r="D1188" s="23"/>
      <c r="E1188" s="23" t="s">
        <v>465</v>
      </c>
      <c r="F1188" s="110"/>
      <c r="G1188" s="23">
        <v>1</v>
      </c>
      <c r="H1188" s="23"/>
      <c r="I1188" s="23"/>
      <c r="J1188" s="23"/>
      <c r="K1188" s="23"/>
      <c r="L1188" s="23"/>
      <c r="M1188" s="94">
        <v>9386</v>
      </c>
      <c r="N1188" s="94"/>
      <c r="O1188" s="24">
        <f t="shared" si="3379"/>
        <v>1</v>
      </c>
      <c r="P1188" s="25">
        <f t="shared" si="3380"/>
        <v>9908.4877011644021</v>
      </c>
      <c r="Q1188" s="26">
        <f t="shared" si="3381"/>
        <v>10049.12189917067</v>
      </c>
      <c r="R1188" s="27">
        <f t="shared" si="3382"/>
        <v>0</v>
      </c>
      <c r="S1188" s="27">
        <f t="shared" si="3383"/>
        <v>9477.9827999999998</v>
      </c>
      <c r="T1188" s="28">
        <f t="shared" si="3384"/>
        <v>0</v>
      </c>
      <c r="U1188" s="25"/>
      <c r="V1188" s="25">
        <f t="shared" si="3385"/>
        <v>9477.9827999999998</v>
      </c>
      <c r="W1188" s="28">
        <f t="shared" si="3386"/>
        <v>0</v>
      </c>
      <c r="X1188" s="25"/>
      <c r="Y1188" s="25">
        <f t="shared" si="3387"/>
        <v>9570.8670314400006</v>
      </c>
      <c r="Z1188" s="28">
        <f t="shared" si="3388"/>
        <v>0</v>
      </c>
      <c r="AA1188" s="25"/>
      <c r="AB1188" s="25">
        <f t="shared" si="3389"/>
        <v>9664.6615283481133</v>
      </c>
      <c r="AC1188" s="28">
        <f t="shared" si="3390"/>
        <v>0</v>
      </c>
      <c r="AD1188" s="27">
        <f t="shared" si="3391"/>
        <v>0</v>
      </c>
      <c r="AE1188" s="27">
        <f t="shared" si="3392"/>
        <v>9759.3752113259252</v>
      </c>
      <c r="AF1188" s="28">
        <f t="shared" si="3393"/>
        <v>0</v>
      </c>
      <c r="AG1188" s="25"/>
      <c r="AH1188" s="25">
        <f t="shared" si="3394"/>
        <v>9759.3752113259252</v>
      </c>
      <c r="AI1188" s="28">
        <f t="shared" si="3395"/>
        <v>0</v>
      </c>
      <c r="AJ1188" s="25"/>
      <c r="AK1188" s="25">
        <f t="shared" si="3396"/>
        <v>9855.0170883969204</v>
      </c>
      <c r="AL1188" s="28">
        <f t="shared" si="3397"/>
        <v>0</v>
      </c>
      <c r="AM1188" s="25"/>
      <c r="AN1188" s="25">
        <f t="shared" si="3398"/>
        <v>9951.5962558632109</v>
      </c>
      <c r="AO1188" s="28">
        <f t="shared" si="3399"/>
        <v>0</v>
      </c>
      <c r="AP1188" s="27">
        <f t="shared" si="3400"/>
        <v>1</v>
      </c>
      <c r="AQ1188" s="27">
        <f t="shared" si="3401"/>
        <v>10049.12189917067</v>
      </c>
      <c r="AR1188" s="28">
        <f t="shared" si="3402"/>
        <v>10049.12189917067</v>
      </c>
      <c r="AS1188" s="25"/>
      <c r="AT1188" s="25">
        <f t="shared" si="3403"/>
        <v>10049.12189917067</v>
      </c>
      <c r="AU1188" s="28">
        <f t="shared" si="3404"/>
        <v>0</v>
      </c>
      <c r="AV1188" s="25">
        <v>1</v>
      </c>
      <c r="AW1188" s="25">
        <f t="shared" si="3405"/>
        <v>10147.603293782542</v>
      </c>
      <c r="AX1188" s="28">
        <f t="shared" si="3406"/>
        <v>10147.603293782542</v>
      </c>
      <c r="AY1188" s="25"/>
      <c r="AZ1188" s="25">
        <f t="shared" si="3407"/>
        <v>10247.049806061612</v>
      </c>
      <c r="BA1188" s="28">
        <f t="shared" si="3408"/>
        <v>0</v>
      </c>
      <c r="BB1188" s="27">
        <f t="shared" si="3409"/>
        <v>0</v>
      </c>
      <c r="BC1188" s="27">
        <f t="shared" si="3410"/>
        <v>10347.470894161015</v>
      </c>
      <c r="BD1188" s="28">
        <f t="shared" si="3411"/>
        <v>0</v>
      </c>
      <c r="BE1188" s="25"/>
      <c r="BF1188" s="25">
        <f t="shared" si="3412"/>
        <v>10347.470894161015</v>
      </c>
      <c r="BG1188" s="28">
        <f t="shared" si="3413"/>
        <v>0</v>
      </c>
      <c r="BH1188" s="25"/>
      <c r="BI1188" s="25">
        <f t="shared" si="3414"/>
        <v>10448.876108923794</v>
      </c>
      <c r="BJ1188" s="28">
        <f t="shared" si="3415"/>
        <v>0</v>
      </c>
      <c r="BK1188" s="25"/>
      <c r="BL1188" s="25">
        <f t="shared" si="3416"/>
        <v>10551.275094791248</v>
      </c>
      <c r="BM1188" s="28">
        <f t="shared" si="3417"/>
        <v>0</v>
      </c>
      <c r="CZ1188" s="30"/>
      <c r="DA1188" s="30"/>
      <c r="DB1188" s="30"/>
      <c r="DC1188" s="30"/>
      <c r="DD1188" s="30"/>
      <c r="DE1188" s="30"/>
      <c r="DF1188" s="30"/>
      <c r="DG1188" s="30"/>
      <c r="DH1188" s="30"/>
      <c r="DI1188" s="30"/>
      <c r="DJ1188" s="30"/>
      <c r="DK1188" s="30"/>
      <c r="DL1188" s="30"/>
      <c r="DM1188" s="30"/>
      <c r="DN1188" s="30"/>
      <c r="DO1188" s="30"/>
      <c r="DP1188" s="30"/>
      <c r="DQ1188" s="30"/>
      <c r="DR1188" s="30"/>
      <c r="DS1188" s="30"/>
      <c r="DT1188" s="30"/>
      <c r="DU1188" s="30"/>
      <c r="DV1188" s="30"/>
      <c r="DW1188" s="30"/>
      <c r="DX1188" s="30"/>
      <c r="DY1188" s="30"/>
      <c r="DZ1188" s="30"/>
      <c r="EA1188" s="30"/>
      <c r="EB1188" s="30"/>
      <c r="EC1188" s="30"/>
      <c r="ED1188" s="30"/>
      <c r="EE1188" s="30"/>
      <c r="EF1188" s="30"/>
      <c r="EG1188" s="30"/>
      <c r="EH1188" s="30"/>
      <c r="EI1188" s="30"/>
      <c r="EJ1188" s="30"/>
      <c r="EK1188" s="30"/>
      <c r="EL1188" s="30"/>
      <c r="EM1188" s="30"/>
      <c r="EN1188" s="30"/>
      <c r="EO1188" s="30"/>
      <c r="EP1188" s="30"/>
      <c r="EQ1188" s="30"/>
      <c r="ER1188" s="30"/>
      <c r="ES1188" s="30"/>
      <c r="ET1188" s="30"/>
      <c r="EU1188" s="30"/>
      <c r="EV1188" s="30"/>
      <c r="EW1188" s="30"/>
      <c r="EX1188" s="30"/>
      <c r="EY1188" s="30"/>
      <c r="EZ1188" s="30"/>
      <c r="FA1188" s="30"/>
      <c r="FB1188" s="30"/>
      <c r="FC1188" s="30"/>
      <c r="FD1188" s="30"/>
      <c r="FE1188" s="30"/>
      <c r="FF1188" s="30"/>
      <c r="FG1188" s="30"/>
      <c r="FH1188" s="30"/>
      <c r="FI1188" s="30"/>
    </row>
    <row r="1189" spans="1:165" s="29" customFormat="1" ht="24.95" customHeight="1" x14ac:dyDescent="0.15">
      <c r="A1189" s="23" t="s">
        <v>58</v>
      </c>
      <c r="B1189" s="23" t="s">
        <v>2958</v>
      </c>
      <c r="C1189" s="23" t="s">
        <v>2959</v>
      </c>
      <c r="D1189" s="23"/>
      <c r="E1189" s="23" t="s">
        <v>465</v>
      </c>
      <c r="F1189" s="110"/>
      <c r="G1189" s="23">
        <v>1</v>
      </c>
      <c r="H1189" s="23"/>
      <c r="I1189" s="23"/>
      <c r="J1189" s="23"/>
      <c r="K1189" s="23"/>
      <c r="L1189" s="23"/>
      <c r="M1189" s="94">
        <v>3586</v>
      </c>
      <c r="N1189" s="94"/>
      <c r="O1189" s="24">
        <f t="shared" si="3379"/>
        <v>1</v>
      </c>
      <c r="P1189" s="25">
        <f t="shared" si="3380"/>
        <v>3785.6208071996107</v>
      </c>
      <c r="Q1189" s="26">
        <f t="shared" si="3381"/>
        <v>3621.1428000000001</v>
      </c>
      <c r="R1189" s="27">
        <f t="shared" si="3382"/>
        <v>1</v>
      </c>
      <c r="S1189" s="27">
        <f t="shared" si="3383"/>
        <v>3621.1428000000001</v>
      </c>
      <c r="T1189" s="28">
        <f t="shared" si="3384"/>
        <v>3621.1428000000001</v>
      </c>
      <c r="U1189" s="25"/>
      <c r="V1189" s="25">
        <f t="shared" si="3385"/>
        <v>3621.1428000000001</v>
      </c>
      <c r="W1189" s="28">
        <f t="shared" si="3386"/>
        <v>0</v>
      </c>
      <c r="X1189" s="25"/>
      <c r="Y1189" s="25">
        <f t="shared" si="3387"/>
        <v>3656.6299994400001</v>
      </c>
      <c r="Z1189" s="28">
        <f t="shared" si="3388"/>
        <v>0</v>
      </c>
      <c r="AA1189" s="25">
        <v>1</v>
      </c>
      <c r="AB1189" s="25">
        <f t="shared" si="3389"/>
        <v>3692.4649734345121</v>
      </c>
      <c r="AC1189" s="28">
        <f t="shared" si="3390"/>
        <v>3692.4649734345121</v>
      </c>
      <c r="AD1189" s="27">
        <f t="shared" si="3391"/>
        <v>0</v>
      </c>
      <c r="AE1189" s="27">
        <f t="shared" si="3392"/>
        <v>3728.6511301741702</v>
      </c>
      <c r="AF1189" s="28">
        <f t="shared" si="3393"/>
        <v>0</v>
      </c>
      <c r="AG1189" s="25"/>
      <c r="AH1189" s="25">
        <f t="shared" si="3394"/>
        <v>3728.6511301741702</v>
      </c>
      <c r="AI1189" s="28">
        <f t="shared" si="3395"/>
        <v>0</v>
      </c>
      <c r="AJ1189" s="25"/>
      <c r="AK1189" s="25">
        <f t="shared" si="3396"/>
        <v>3765.1919112498772</v>
      </c>
      <c r="AL1189" s="28">
        <f t="shared" si="3397"/>
        <v>0</v>
      </c>
      <c r="AM1189" s="25"/>
      <c r="AN1189" s="25">
        <f t="shared" si="3398"/>
        <v>3802.0907919801261</v>
      </c>
      <c r="AO1189" s="28">
        <f t="shared" si="3399"/>
        <v>0</v>
      </c>
      <c r="AP1189" s="27">
        <f t="shared" si="3400"/>
        <v>0</v>
      </c>
      <c r="AQ1189" s="27">
        <f t="shared" si="3401"/>
        <v>3839.3512817415317</v>
      </c>
      <c r="AR1189" s="28">
        <f t="shared" si="3402"/>
        <v>0</v>
      </c>
      <c r="AS1189" s="25"/>
      <c r="AT1189" s="25">
        <f t="shared" si="3403"/>
        <v>3839.3512817415317</v>
      </c>
      <c r="AU1189" s="28">
        <f t="shared" si="3404"/>
        <v>0</v>
      </c>
      <c r="AV1189" s="25"/>
      <c r="AW1189" s="25">
        <f t="shared" si="3405"/>
        <v>3876.9769243025989</v>
      </c>
      <c r="AX1189" s="28">
        <f t="shared" si="3406"/>
        <v>0</v>
      </c>
      <c r="AY1189" s="25"/>
      <c r="AZ1189" s="25">
        <f t="shared" si="3407"/>
        <v>3914.9712981607645</v>
      </c>
      <c r="BA1189" s="28">
        <f t="shared" si="3408"/>
        <v>0</v>
      </c>
      <c r="BB1189" s="27">
        <f t="shared" si="3409"/>
        <v>0</v>
      </c>
      <c r="BC1189" s="27">
        <f t="shared" si="3410"/>
        <v>3953.3380168827402</v>
      </c>
      <c r="BD1189" s="28">
        <f t="shared" si="3411"/>
        <v>0</v>
      </c>
      <c r="BE1189" s="25"/>
      <c r="BF1189" s="25">
        <f t="shared" si="3412"/>
        <v>3953.3380168827402</v>
      </c>
      <c r="BG1189" s="28">
        <f t="shared" si="3413"/>
        <v>0</v>
      </c>
      <c r="BH1189" s="25"/>
      <c r="BI1189" s="25">
        <f t="shared" si="3414"/>
        <v>3992.0807294481911</v>
      </c>
      <c r="BJ1189" s="28">
        <f t="shared" si="3415"/>
        <v>0</v>
      </c>
      <c r="BK1189" s="25"/>
      <c r="BL1189" s="25">
        <f t="shared" si="3416"/>
        <v>4031.2031205967833</v>
      </c>
      <c r="BM1189" s="28">
        <f t="shared" si="3417"/>
        <v>0</v>
      </c>
      <c r="CZ1189" s="30"/>
      <c r="DA1189" s="30"/>
      <c r="DB1189" s="30"/>
      <c r="DC1189" s="30"/>
      <c r="DD1189" s="30"/>
      <c r="DE1189" s="30"/>
      <c r="DF1189" s="30"/>
      <c r="DG1189" s="30"/>
      <c r="DH1189" s="30"/>
      <c r="DI1189" s="30"/>
      <c r="DJ1189" s="30"/>
      <c r="DK1189" s="30"/>
      <c r="DL1189" s="30"/>
      <c r="DM1189" s="30"/>
      <c r="DN1189" s="30"/>
      <c r="DO1189" s="30"/>
      <c r="DP1189" s="30"/>
      <c r="DQ1189" s="30"/>
      <c r="DR1189" s="30"/>
      <c r="DS1189" s="30"/>
      <c r="DT1189" s="30"/>
      <c r="DU1189" s="30"/>
      <c r="DV1189" s="30"/>
      <c r="DW1189" s="30"/>
      <c r="DX1189" s="30"/>
      <c r="DY1189" s="30"/>
      <c r="DZ1189" s="30"/>
      <c r="EA1189" s="30"/>
      <c r="EB1189" s="30"/>
      <c r="EC1189" s="30"/>
      <c r="ED1189" s="30"/>
      <c r="EE1189" s="30"/>
      <c r="EF1189" s="30"/>
      <c r="EG1189" s="30"/>
      <c r="EH1189" s="30"/>
      <c r="EI1189" s="30"/>
      <c r="EJ1189" s="30"/>
      <c r="EK1189" s="30"/>
      <c r="EL1189" s="30"/>
      <c r="EM1189" s="30"/>
      <c r="EN1189" s="30"/>
      <c r="EO1189" s="30"/>
      <c r="EP1189" s="30"/>
      <c r="EQ1189" s="30"/>
      <c r="ER1189" s="30"/>
      <c r="ES1189" s="30"/>
      <c r="ET1189" s="30"/>
      <c r="EU1189" s="30"/>
      <c r="EV1189" s="30"/>
      <c r="EW1189" s="30"/>
      <c r="EX1189" s="30"/>
      <c r="EY1189" s="30"/>
      <c r="EZ1189" s="30"/>
      <c r="FA1189" s="30"/>
      <c r="FB1189" s="30"/>
      <c r="FC1189" s="30"/>
      <c r="FD1189" s="30"/>
      <c r="FE1189" s="30"/>
      <c r="FF1189" s="30"/>
      <c r="FG1189" s="30"/>
      <c r="FH1189" s="30"/>
      <c r="FI1189" s="30"/>
    </row>
    <row r="1190" spans="1:165" s="29" customFormat="1" ht="24.95" customHeight="1" x14ac:dyDescent="0.15">
      <c r="A1190" s="23" t="s">
        <v>58</v>
      </c>
      <c r="B1190" s="23" t="s">
        <v>2960</v>
      </c>
      <c r="C1190" s="23" t="s">
        <v>2961</v>
      </c>
      <c r="D1190" s="23"/>
      <c r="E1190" s="23" t="s">
        <v>465</v>
      </c>
      <c r="F1190" s="110"/>
      <c r="G1190" s="23">
        <v>2</v>
      </c>
      <c r="H1190" s="23"/>
      <c r="I1190" s="23"/>
      <c r="J1190" s="23"/>
      <c r="K1190" s="23"/>
      <c r="L1190" s="23"/>
      <c r="M1190" s="94">
        <v>1233</v>
      </c>
      <c r="N1190" s="94"/>
      <c r="O1190" s="24">
        <f t="shared" si="3379"/>
        <v>2</v>
      </c>
      <c r="P1190" s="25">
        <f t="shared" si="3380"/>
        <v>1301.6370483204462</v>
      </c>
      <c r="Q1190" s="26">
        <f t="shared" si="3381"/>
        <v>2565.1949812569183</v>
      </c>
      <c r="R1190" s="27">
        <f t="shared" si="3382"/>
        <v>1</v>
      </c>
      <c r="S1190" s="27">
        <f t="shared" si="3383"/>
        <v>1245.0834</v>
      </c>
      <c r="T1190" s="28">
        <f t="shared" si="3384"/>
        <v>1245.0834</v>
      </c>
      <c r="U1190" s="25"/>
      <c r="V1190" s="25">
        <f t="shared" si="3385"/>
        <v>1245.0834</v>
      </c>
      <c r="W1190" s="28">
        <f t="shared" si="3386"/>
        <v>0</v>
      </c>
      <c r="X1190" s="25"/>
      <c r="Y1190" s="25">
        <f t="shared" si="3387"/>
        <v>1257.2852173200001</v>
      </c>
      <c r="Z1190" s="28">
        <f t="shared" si="3388"/>
        <v>0</v>
      </c>
      <c r="AA1190" s="25">
        <v>1</v>
      </c>
      <c r="AB1190" s="25">
        <f t="shared" si="3389"/>
        <v>1269.6066124497361</v>
      </c>
      <c r="AC1190" s="28">
        <f t="shared" si="3390"/>
        <v>1269.6066124497361</v>
      </c>
      <c r="AD1190" s="27">
        <f t="shared" si="3391"/>
        <v>0</v>
      </c>
      <c r="AE1190" s="27">
        <f t="shared" si="3392"/>
        <v>1282.0487572517436</v>
      </c>
      <c r="AF1190" s="28">
        <f t="shared" si="3393"/>
        <v>0</v>
      </c>
      <c r="AG1190" s="25"/>
      <c r="AH1190" s="25">
        <f t="shared" si="3394"/>
        <v>1282.0487572517436</v>
      </c>
      <c r="AI1190" s="28">
        <f t="shared" si="3395"/>
        <v>0</v>
      </c>
      <c r="AJ1190" s="25"/>
      <c r="AK1190" s="25">
        <f t="shared" si="3396"/>
        <v>1294.6128350728106</v>
      </c>
      <c r="AL1190" s="28">
        <f t="shared" si="3397"/>
        <v>0</v>
      </c>
      <c r="AM1190" s="25"/>
      <c r="AN1190" s="25">
        <f t="shared" si="3398"/>
        <v>1307.3000408565242</v>
      </c>
      <c r="AO1190" s="28">
        <f t="shared" si="3399"/>
        <v>0</v>
      </c>
      <c r="AP1190" s="27">
        <f t="shared" si="3400"/>
        <v>1</v>
      </c>
      <c r="AQ1190" s="27">
        <f t="shared" si="3401"/>
        <v>1320.1115812569183</v>
      </c>
      <c r="AR1190" s="28">
        <f t="shared" si="3402"/>
        <v>1320.1115812569183</v>
      </c>
      <c r="AS1190" s="25"/>
      <c r="AT1190" s="25">
        <f t="shared" si="3403"/>
        <v>1320.1115812569183</v>
      </c>
      <c r="AU1190" s="28">
        <f t="shared" si="3404"/>
        <v>0</v>
      </c>
      <c r="AV1190" s="25"/>
      <c r="AW1190" s="25">
        <f t="shared" si="3405"/>
        <v>1333.0486747532361</v>
      </c>
      <c r="AX1190" s="28">
        <f t="shared" si="3406"/>
        <v>0</v>
      </c>
      <c r="AY1190" s="25">
        <v>1</v>
      </c>
      <c r="AZ1190" s="25">
        <f t="shared" si="3407"/>
        <v>1346.1125517658179</v>
      </c>
      <c r="BA1190" s="28">
        <f t="shared" si="3408"/>
        <v>1346.1125517658179</v>
      </c>
      <c r="BB1190" s="27">
        <f t="shared" si="3409"/>
        <v>0</v>
      </c>
      <c r="BC1190" s="27">
        <f t="shared" si="3410"/>
        <v>1359.3044547731229</v>
      </c>
      <c r="BD1190" s="28">
        <f t="shared" si="3411"/>
        <v>0</v>
      </c>
      <c r="BE1190" s="25"/>
      <c r="BF1190" s="25">
        <f t="shared" si="3412"/>
        <v>1359.3044547731229</v>
      </c>
      <c r="BG1190" s="28">
        <f t="shared" si="3413"/>
        <v>0</v>
      </c>
      <c r="BH1190" s="25"/>
      <c r="BI1190" s="25">
        <f t="shared" si="3414"/>
        <v>1372.6256384298995</v>
      </c>
      <c r="BJ1190" s="28">
        <f t="shared" si="3415"/>
        <v>0</v>
      </c>
      <c r="BK1190" s="25"/>
      <c r="BL1190" s="25">
        <f t="shared" si="3416"/>
        <v>1386.0773696865126</v>
      </c>
      <c r="BM1190" s="28">
        <f t="shared" si="3417"/>
        <v>0</v>
      </c>
      <c r="CZ1190" s="30"/>
      <c r="DA1190" s="30"/>
      <c r="DB1190" s="30"/>
      <c r="DC1190" s="30"/>
      <c r="DD1190" s="30"/>
      <c r="DE1190" s="30"/>
      <c r="DF1190" s="30"/>
      <c r="DG1190" s="30"/>
      <c r="DH1190" s="30"/>
      <c r="DI1190" s="30"/>
      <c r="DJ1190" s="30"/>
      <c r="DK1190" s="30"/>
      <c r="DL1190" s="30"/>
      <c r="DM1190" s="30"/>
      <c r="DN1190" s="30"/>
      <c r="DO1190" s="30"/>
      <c r="DP1190" s="30"/>
      <c r="DQ1190" s="30"/>
      <c r="DR1190" s="30"/>
      <c r="DS1190" s="30"/>
      <c r="DT1190" s="30"/>
      <c r="DU1190" s="30"/>
      <c r="DV1190" s="30"/>
      <c r="DW1190" s="30"/>
      <c r="DX1190" s="30"/>
      <c r="DY1190" s="30"/>
      <c r="DZ1190" s="30"/>
      <c r="EA1190" s="30"/>
      <c r="EB1190" s="30"/>
      <c r="EC1190" s="30"/>
      <c r="ED1190" s="30"/>
      <c r="EE1190" s="30"/>
      <c r="EF1190" s="30"/>
      <c r="EG1190" s="30"/>
      <c r="EH1190" s="30"/>
      <c r="EI1190" s="30"/>
      <c r="EJ1190" s="30"/>
      <c r="EK1190" s="30"/>
      <c r="EL1190" s="30"/>
      <c r="EM1190" s="30"/>
      <c r="EN1190" s="30"/>
      <c r="EO1190" s="30"/>
      <c r="EP1190" s="30"/>
      <c r="EQ1190" s="30"/>
      <c r="ER1190" s="30"/>
      <c r="ES1190" s="30"/>
      <c r="ET1190" s="30"/>
      <c r="EU1190" s="30"/>
      <c r="EV1190" s="30"/>
      <c r="EW1190" s="30"/>
      <c r="EX1190" s="30"/>
      <c r="EY1190" s="30"/>
      <c r="EZ1190" s="30"/>
      <c r="FA1190" s="30"/>
      <c r="FB1190" s="30"/>
      <c r="FC1190" s="30"/>
      <c r="FD1190" s="30"/>
      <c r="FE1190" s="30"/>
      <c r="FF1190" s="30"/>
      <c r="FG1190" s="30"/>
      <c r="FH1190" s="30"/>
      <c r="FI1190" s="30"/>
    </row>
    <row r="1191" spans="1:165" s="35" customFormat="1" ht="25.5" customHeight="1" x14ac:dyDescent="0.2">
      <c r="A1191" s="31"/>
      <c r="B1191" s="31"/>
      <c r="C1191" s="31"/>
      <c r="D1191" s="31"/>
      <c r="E1191" s="32"/>
      <c r="F1191" s="111"/>
      <c r="G1191" s="32"/>
      <c r="H1191" s="32"/>
      <c r="I1191" s="32"/>
      <c r="J1191" s="32"/>
      <c r="K1191" s="32"/>
      <c r="L1191" s="32"/>
      <c r="M1191" s="95"/>
      <c r="N1191" s="95"/>
      <c r="O1191" s="33"/>
      <c r="P1191" s="33"/>
      <c r="Q1191" s="33">
        <f>T1191+AF1191+AR1191+BD1191</f>
        <v>813513.55943766667</v>
      </c>
      <c r="R1191" s="34"/>
      <c r="S1191" s="34"/>
      <c r="T1191" s="34">
        <f>SUM(T1120:T1190)</f>
        <v>308577.62251800002</v>
      </c>
      <c r="U1191" s="34"/>
      <c r="V1191" s="34"/>
      <c r="W1191" s="34">
        <f t="shared" ref="W1191:BM1191" si="3418">SUM(W1120:W1190)</f>
        <v>39443.080842000003</v>
      </c>
      <c r="X1191" s="34"/>
      <c r="Y1191" s="34"/>
      <c r="Z1191" s="34">
        <f t="shared" si="3418"/>
        <v>166044.58056517321</v>
      </c>
      <c r="AA1191" s="34"/>
      <c r="AB1191" s="34"/>
      <c r="AC1191" s="34">
        <f t="shared" si="3418"/>
        <v>106763.60891952028</v>
      </c>
      <c r="AD1191" s="34"/>
      <c r="AE1191" s="34"/>
      <c r="AF1191" s="34">
        <f t="shared" si="3418"/>
        <v>142754.11194675454</v>
      </c>
      <c r="AG1191" s="34"/>
      <c r="AH1191" s="34"/>
      <c r="AI1191" s="34">
        <f t="shared" si="3418"/>
        <v>54451.36613751862</v>
      </c>
      <c r="AJ1191" s="34"/>
      <c r="AK1191" s="34"/>
      <c r="AL1191" s="34">
        <f t="shared" si="3418"/>
        <v>60043.880798212413</v>
      </c>
      <c r="AM1191" s="34"/>
      <c r="AN1191" s="34"/>
      <c r="AO1191" s="34">
        <f t="shared" si="3418"/>
        <v>29409.649392769512</v>
      </c>
      <c r="AP1191" s="34"/>
      <c r="AQ1191" s="34"/>
      <c r="AR1191" s="34">
        <f t="shared" si="3418"/>
        <v>225986.12220049597</v>
      </c>
      <c r="AS1191" s="34"/>
      <c r="AT1191" s="34"/>
      <c r="AU1191" s="34">
        <f t="shared" si="3418"/>
        <v>75787.348923934129</v>
      </c>
      <c r="AV1191" s="34"/>
      <c r="AW1191" s="34"/>
      <c r="AX1191" s="34">
        <f t="shared" si="3418"/>
        <v>81392.903258646053</v>
      </c>
      <c r="AY1191" s="34"/>
      <c r="AZ1191" s="34"/>
      <c r="BA1191" s="34">
        <f t="shared" si="3418"/>
        <v>70966.540612387253</v>
      </c>
      <c r="BB1191" s="34"/>
      <c r="BC1191" s="34"/>
      <c r="BD1191" s="34">
        <f t="shared" si="3418"/>
        <v>136195.70277241606</v>
      </c>
      <c r="BE1191" s="34"/>
      <c r="BF1191" s="34"/>
      <c r="BG1191" s="34">
        <f t="shared" si="3418"/>
        <v>35022.385570109756</v>
      </c>
      <c r="BH1191" s="34"/>
      <c r="BI1191" s="34"/>
      <c r="BJ1191" s="34">
        <f t="shared" si="3418"/>
        <v>74718.804267293686</v>
      </c>
      <c r="BK1191" s="34"/>
      <c r="BL1191" s="34"/>
      <c r="BM1191" s="34">
        <f t="shared" si="3418"/>
        <v>27714.982355742439</v>
      </c>
      <c r="BN1191" s="29"/>
    </row>
    <row r="1192" spans="1:165" s="29" customFormat="1" ht="24.95" customHeight="1" x14ac:dyDescent="0.15">
      <c r="A1192" s="23" t="s">
        <v>58</v>
      </c>
      <c r="B1192" s="23" t="s">
        <v>2962</v>
      </c>
      <c r="C1192" s="23" t="s">
        <v>2963</v>
      </c>
      <c r="D1192" s="23" t="s">
        <v>2964</v>
      </c>
      <c r="E1192" s="23" t="s">
        <v>465</v>
      </c>
      <c r="F1192" s="110"/>
      <c r="G1192" s="23">
        <v>600</v>
      </c>
      <c r="H1192" s="23"/>
      <c r="I1192" s="23"/>
      <c r="J1192" s="23"/>
      <c r="K1192" s="23" t="s">
        <v>4138</v>
      </c>
      <c r="L1192" s="23"/>
      <c r="M1192" s="94">
        <v>1016.16</v>
      </c>
      <c r="N1192" s="94"/>
      <c r="O1192" s="24">
        <f t="shared" ref="O1192:O1196" si="3419">R1192+AD1192+AP1192+BB1192</f>
        <v>600</v>
      </c>
      <c r="P1192" s="25">
        <f t="shared" ref="P1192:P1196" si="3420">(S1192+AE1192+AQ1192+BC1192)/4</f>
        <v>1072.7262798226313</v>
      </c>
      <c r="Q1192" s="26">
        <f t="shared" ref="Q1192:Q1196" si="3421">T1192+AF1192+AR1192+BD1192</f>
        <v>652771.0873041508</v>
      </c>
      <c r="R1192" s="27">
        <f t="shared" ref="R1192:R1196" si="3422">U1192+X1192+AA1192</f>
        <v>0</v>
      </c>
      <c r="S1192" s="27">
        <f t="shared" ref="S1192:S1196" si="3423">V1192</f>
        <v>1026.1183679999999</v>
      </c>
      <c r="T1192" s="28">
        <f t="shared" ref="T1192:T1196" si="3424">R1192*S1192</f>
        <v>0</v>
      </c>
      <c r="U1192" s="25"/>
      <c r="V1192" s="25">
        <f t="shared" ref="V1192:V1196" si="3425">M1192*1.0098</f>
        <v>1026.1183679999999</v>
      </c>
      <c r="W1192" s="28">
        <f t="shared" ref="W1192:W1196" si="3426">U1192*V1192</f>
        <v>0</v>
      </c>
      <c r="X1192" s="25"/>
      <c r="Y1192" s="25">
        <f t="shared" ref="Y1192:Y1196" si="3427">V1192*1.0098</f>
        <v>1036.1743280063999</v>
      </c>
      <c r="Z1192" s="28">
        <f t="shared" ref="Z1192:Z1196" si="3428">X1192*Y1192</f>
        <v>0</v>
      </c>
      <c r="AA1192" s="25"/>
      <c r="AB1192" s="25">
        <f t="shared" ref="AB1192:AB1196" si="3429">Y1192*1.0098</f>
        <v>1046.3288364208627</v>
      </c>
      <c r="AC1192" s="28">
        <f t="shared" ref="AC1192:AC1196" si="3430">AA1192*AB1192</f>
        <v>0</v>
      </c>
      <c r="AD1192" s="27">
        <f t="shared" ref="AD1192:AD1196" si="3431">AG1192+AJ1192+AM1192</f>
        <v>0</v>
      </c>
      <c r="AE1192" s="27">
        <f t="shared" ref="AE1192:AE1196" si="3432">AH1192</f>
        <v>1056.5828590177871</v>
      </c>
      <c r="AF1192" s="28">
        <f t="shared" ref="AF1192:AF1196" si="3433">AD1192*AE1192</f>
        <v>0</v>
      </c>
      <c r="AG1192" s="25"/>
      <c r="AH1192" s="25">
        <f t="shared" ref="AH1192:AH1196" si="3434">AB1192*1.0098</f>
        <v>1056.5828590177871</v>
      </c>
      <c r="AI1192" s="28">
        <f t="shared" ref="AI1192:AI1196" si="3435">AG1192*AH1192</f>
        <v>0</v>
      </c>
      <c r="AJ1192" s="25"/>
      <c r="AK1192" s="25">
        <f t="shared" ref="AK1192:AK1196" si="3436">AH1192*1.0098</f>
        <v>1066.9373710361615</v>
      </c>
      <c r="AL1192" s="28">
        <f t="shared" ref="AL1192:AL1196" si="3437">AJ1192*AK1192</f>
        <v>0</v>
      </c>
      <c r="AM1192" s="25"/>
      <c r="AN1192" s="25">
        <f t="shared" ref="AN1192:AN1196" si="3438">AK1192*1.0098</f>
        <v>1077.3933572723158</v>
      </c>
      <c r="AO1192" s="28">
        <f t="shared" ref="AO1192:AO1196" si="3439">AM1192*AN1192</f>
        <v>0</v>
      </c>
      <c r="AP1192" s="27">
        <f t="shared" ref="AP1192:AP1196" si="3440">AS1192+AV1192+AY1192</f>
        <v>600</v>
      </c>
      <c r="AQ1192" s="27">
        <f t="shared" ref="AQ1192:AQ1196" si="3441">AT1192</f>
        <v>1087.9518121735846</v>
      </c>
      <c r="AR1192" s="28">
        <f t="shared" ref="AR1192:AR1196" si="3442">AP1192*AQ1192</f>
        <v>652771.0873041508</v>
      </c>
      <c r="AS1192" s="25"/>
      <c r="AT1192" s="25">
        <f t="shared" ref="AT1192:AT1196" si="3443">AN1192*1.0098</f>
        <v>1087.9518121735846</v>
      </c>
      <c r="AU1192" s="28">
        <f t="shared" ref="AU1192:AU1196" si="3444">AS1192*AT1192</f>
        <v>0</v>
      </c>
      <c r="AV1192" s="25">
        <v>600</v>
      </c>
      <c r="AW1192" s="25">
        <f t="shared" ref="AW1192:AW1196" si="3445">AT1192*1.0098</f>
        <v>1098.6137399328857</v>
      </c>
      <c r="AX1192" s="28">
        <f t="shared" ref="AX1192:AX1196" si="3446">AV1192*AW1192</f>
        <v>659168.24395973142</v>
      </c>
      <c r="AY1192" s="25"/>
      <c r="AZ1192" s="25">
        <f t="shared" ref="AZ1192:AZ1196" si="3447">AW1192*1.0098</f>
        <v>1109.380154584228</v>
      </c>
      <c r="BA1192" s="28">
        <f t="shared" ref="BA1192:BA1196" si="3448">AY1192*AZ1192</f>
        <v>0</v>
      </c>
      <c r="BB1192" s="27">
        <f t="shared" ref="BB1192:BB1196" si="3449">BE1192+BH1192+BK1192</f>
        <v>0</v>
      </c>
      <c r="BC1192" s="27">
        <f t="shared" ref="BC1192:BC1196" si="3450">BF1192</f>
        <v>1120.2520800991535</v>
      </c>
      <c r="BD1192" s="28">
        <f t="shared" ref="BD1192:BD1196" si="3451">BB1192*BC1192</f>
        <v>0</v>
      </c>
      <c r="BE1192" s="25"/>
      <c r="BF1192" s="25">
        <f t="shared" ref="BF1192:BF1196" si="3452">AZ1192*1.0098</f>
        <v>1120.2520800991535</v>
      </c>
      <c r="BG1192" s="28">
        <f t="shared" ref="BG1192:BG1196" si="3453">BE1192*BF1192</f>
        <v>0</v>
      </c>
      <c r="BH1192" s="25"/>
      <c r="BI1192" s="25">
        <f t="shared" ref="BI1192:BI1196" si="3454">BF1192*1.0098</f>
        <v>1131.2305504841254</v>
      </c>
      <c r="BJ1192" s="28">
        <f t="shared" ref="BJ1192:BJ1196" si="3455">BH1192*BI1192</f>
        <v>0</v>
      </c>
      <c r="BK1192" s="25"/>
      <c r="BL1192" s="25">
        <f t="shared" ref="BL1192:BL1196" si="3456">BI1192*1.0098</f>
        <v>1142.3166098788699</v>
      </c>
      <c r="BM1192" s="28">
        <f t="shared" ref="BM1192:BM1196" si="3457">BK1192*BL1192</f>
        <v>0</v>
      </c>
      <c r="CZ1192" s="30"/>
      <c r="DA1192" s="30"/>
      <c r="DB1192" s="30"/>
      <c r="DC1192" s="30"/>
      <c r="DD1192" s="30"/>
      <c r="DE1192" s="30"/>
      <c r="DF1192" s="30"/>
      <c r="DG1192" s="30"/>
      <c r="DH1192" s="30"/>
      <c r="DI1192" s="30"/>
      <c r="DJ1192" s="30"/>
      <c r="DK1192" s="30"/>
      <c r="DL1192" s="30"/>
      <c r="DM1192" s="30"/>
      <c r="DN1192" s="30"/>
      <c r="DO1192" s="30"/>
      <c r="DP1192" s="30"/>
      <c r="DQ1192" s="30"/>
      <c r="DR1192" s="30"/>
      <c r="DS1192" s="30"/>
      <c r="DT1192" s="30"/>
      <c r="DU1192" s="30"/>
      <c r="DV1192" s="30"/>
      <c r="DW1192" s="30"/>
      <c r="DX1192" s="30"/>
      <c r="DY1192" s="30"/>
      <c r="DZ1192" s="30"/>
      <c r="EA1192" s="30"/>
      <c r="EB1192" s="30"/>
      <c r="EC1192" s="30"/>
      <c r="ED1192" s="30"/>
      <c r="EE1192" s="30"/>
      <c r="EF1192" s="30"/>
      <c r="EG1192" s="30"/>
      <c r="EH1192" s="30"/>
      <c r="EI1192" s="30"/>
      <c r="EJ1192" s="30"/>
      <c r="EK1192" s="30"/>
      <c r="EL1192" s="30"/>
      <c r="EM1192" s="30"/>
      <c r="EN1192" s="30"/>
      <c r="EO1192" s="30"/>
      <c r="EP1192" s="30"/>
      <c r="EQ1192" s="30"/>
      <c r="ER1192" s="30"/>
      <c r="ES1192" s="30"/>
      <c r="ET1192" s="30"/>
      <c r="EU1192" s="30"/>
      <c r="EV1192" s="30"/>
      <c r="EW1192" s="30"/>
      <c r="EX1192" s="30"/>
      <c r="EY1192" s="30"/>
      <c r="EZ1192" s="30"/>
      <c r="FA1192" s="30"/>
      <c r="FB1192" s="30"/>
      <c r="FC1192" s="30"/>
      <c r="FD1192" s="30"/>
      <c r="FE1192" s="30"/>
      <c r="FF1192" s="30"/>
      <c r="FG1192" s="30"/>
      <c r="FH1192" s="30"/>
      <c r="FI1192" s="30"/>
    </row>
    <row r="1193" spans="1:165" s="29" customFormat="1" ht="24.95" customHeight="1" x14ac:dyDescent="0.15">
      <c r="A1193" s="23" t="s">
        <v>58</v>
      </c>
      <c r="B1193" s="23" t="s">
        <v>2965</v>
      </c>
      <c r="C1193" s="23" t="s">
        <v>2966</v>
      </c>
      <c r="D1193" s="23" t="s">
        <v>2967</v>
      </c>
      <c r="E1193" s="23" t="s">
        <v>465</v>
      </c>
      <c r="F1193" s="110"/>
      <c r="G1193" s="23">
        <v>120</v>
      </c>
      <c r="H1193" s="23"/>
      <c r="I1193" s="23"/>
      <c r="J1193" s="23"/>
      <c r="K1193" s="23" t="s">
        <v>4138</v>
      </c>
      <c r="L1193" s="23"/>
      <c r="M1193" s="94">
        <v>3482.67</v>
      </c>
      <c r="N1193" s="94"/>
      <c r="O1193" s="24">
        <f t="shared" si="3419"/>
        <v>120</v>
      </c>
      <c r="P1193" s="25">
        <f t="shared" si="3420"/>
        <v>3676.5387664835107</v>
      </c>
      <c r="Q1193" s="26">
        <f t="shared" si="3421"/>
        <v>447446.52074900555</v>
      </c>
      <c r="R1193" s="27">
        <f t="shared" si="3422"/>
        <v>0</v>
      </c>
      <c r="S1193" s="27">
        <f t="shared" si="3423"/>
        <v>3516.800166</v>
      </c>
      <c r="T1193" s="28">
        <f t="shared" si="3424"/>
        <v>0</v>
      </c>
      <c r="U1193" s="25"/>
      <c r="V1193" s="25">
        <f t="shared" si="3425"/>
        <v>3516.800166</v>
      </c>
      <c r="W1193" s="28">
        <f t="shared" si="3426"/>
        <v>0</v>
      </c>
      <c r="X1193" s="25"/>
      <c r="Y1193" s="25">
        <f t="shared" si="3427"/>
        <v>3551.2648076268001</v>
      </c>
      <c r="Z1193" s="28">
        <f t="shared" si="3428"/>
        <v>0</v>
      </c>
      <c r="AA1193" s="25"/>
      <c r="AB1193" s="25">
        <f t="shared" si="3429"/>
        <v>3586.067202741543</v>
      </c>
      <c r="AC1193" s="28">
        <f t="shared" si="3430"/>
        <v>0</v>
      </c>
      <c r="AD1193" s="27">
        <f t="shared" si="3431"/>
        <v>0</v>
      </c>
      <c r="AE1193" s="27">
        <f t="shared" si="3432"/>
        <v>3621.2106613284104</v>
      </c>
      <c r="AF1193" s="28">
        <f t="shared" si="3433"/>
        <v>0</v>
      </c>
      <c r="AG1193" s="25"/>
      <c r="AH1193" s="25">
        <f t="shared" si="3434"/>
        <v>3621.2106613284104</v>
      </c>
      <c r="AI1193" s="28">
        <f t="shared" si="3435"/>
        <v>0</v>
      </c>
      <c r="AJ1193" s="25"/>
      <c r="AK1193" s="25">
        <f t="shared" si="3436"/>
        <v>3656.6985258094292</v>
      </c>
      <c r="AL1193" s="28">
        <f t="shared" si="3437"/>
        <v>0</v>
      </c>
      <c r="AM1193" s="25"/>
      <c r="AN1193" s="25">
        <f t="shared" si="3438"/>
        <v>3692.5341713623616</v>
      </c>
      <c r="AO1193" s="28">
        <f t="shared" si="3439"/>
        <v>0</v>
      </c>
      <c r="AP1193" s="27">
        <f t="shared" si="3440"/>
        <v>120</v>
      </c>
      <c r="AQ1193" s="27">
        <f t="shared" si="3441"/>
        <v>3728.721006241713</v>
      </c>
      <c r="AR1193" s="28">
        <f t="shared" si="3442"/>
        <v>447446.52074900555</v>
      </c>
      <c r="AS1193" s="25"/>
      <c r="AT1193" s="25">
        <f t="shared" si="3443"/>
        <v>3728.721006241713</v>
      </c>
      <c r="AU1193" s="28">
        <f t="shared" si="3444"/>
        <v>0</v>
      </c>
      <c r="AV1193" s="25">
        <v>120</v>
      </c>
      <c r="AW1193" s="25">
        <f t="shared" si="3445"/>
        <v>3765.2624721028819</v>
      </c>
      <c r="AX1193" s="28">
        <f t="shared" si="3446"/>
        <v>451831.49665234581</v>
      </c>
      <c r="AY1193" s="25"/>
      <c r="AZ1193" s="25">
        <f t="shared" si="3447"/>
        <v>3802.1620443294901</v>
      </c>
      <c r="BA1193" s="28">
        <f t="shared" si="3448"/>
        <v>0</v>
      </c>
      <c r="BB1193" s="27">
        <f t="shared" si="3449"/>
        <v>0</v>
      </c>
      <c r="BC1193" s="27">
        <f t="shared" si="3450"/>
        <v>3839.4232323639194</v>
      </c>
      <c r="BD1193" s="28">
        <f t="shared" si="3451"/>
        <v>0</v>
      </c>
      <c r="BE1193" s="25"/>
      <c r="BF1193" s="25">
        <f t="shared" si="3452"/>
        <v>3839.4232323639194</v>
      </c>
      <c r="BG1193" s="28">
        <f t="shared" si="3453"/>
        <v>0</v>
      </c>
      <c r="BH1193" s="25"/>
      <c r="BI1193" s="25">
        <f t="shared" si="3454"/>
        <v>3877.0495800410858</v>
      </c>
      <c r="BJ1193" s="28">
        <f t="shared" si="3455"/>
        <v>0</v>
      </c>
      <c r="BK1193" s="25"/>
      <c r="BL1193" s="25">
        <f t="shared" si="3456"/>
        <v>3915.0446659254885</v>
      </c>
      <c r="BM1193" s="28">
        <f t="shared" si="3457"/>
        <v>0</v>
      </c>
      <c r="CZ1193" s="30"/>
      <c r="DA1193" s="30"/>
      <c r="DB1193" s="30"/>
      <c r="DC1193" s="30"/>
      <c r="DD1193" s="30"/>
      <c r="DE1193" s="30"/>
      <c r="DF1193" s="30"/>
      <c r="DG1193" s="30"/>
      <c r="DH1193" s="30"/>
      <c r="DI1193" s="30"/>
      <c r="DJ1193" s="30"/>
      <c r="DK1193" s="30"/>
      <c r="DL1193" s="30"/>
      <c r="DM1193" s="30"/>
      <c r="DN1193" s="30"/>
      <c r="DO1193" s="30"/>
      <c r="DP1193" s="30"/>
      <c r="DQ1193" s="30"/>
      <c r="DR1193" s="30"/>
      <c r="DS1193" s="30"/>
      <c r="DT1193" s="30"/>
      <c r="DU1193" s="30"/>
      <c r="DV1193" s="30"/>
      <c r="DW1193" s="30"/>
      <c r="DX1193" s="30"/>
      <c r="DY1193" s="30"/>
      <c r="DZ1193" s="30"/>
      <c r="EA1193" s="30"/>
      <c r="EB1193" s="30"/>
      <c r="EC1193" s="30"/>
      <c r="ED1193" s="30"/>
      <c r="EE1193" s="30"/>
      <c r="EF1193" s="30"/>
      <c r="EG1193" s="30"/>
      <c r="EH1193" s="30"/>
      <c r="EI1193" s="30"/>
      <c r="EJ1193" s="30"/>
      <c r="EK1193" s="30"/>
      <c r="EL1193" s="30"/>
      <c r="EM1193" s="30"/>
      <c r="EN1193" s="30"/>
      <c r="EO1193" s="30"/>
      <c r="EP1193" s="30"/>
      <c r="EQ1193" s="30"/>
      <c r="ER1193" s="30"/>
      <c r="ES1193" s="30"/>
      <c r="ET1193" s="30"/>
      <c r="EU1193" s="30"/>
      <c r="EV1193" s="30"/>
      <c r="EW1193" s="30"/>
      <c r="EX1193" s="30"/>
      <c r="EY1193" s="30"/>
      <c r="EZ1193" s="30"/>
      <c r="FA1193" s="30"/>
      <c r="FB1193" s="30"/>
      <c r="FC1193" s="30"/>
      <c r="FD1193" s="30"/>
      <c r="FE1193" s="30"/>
      <c r="FF1193" s="30"/>
      <c r="FG1193" s="30"/>
      <c r="FH1193" s="30"/>
      <c r="FI1193" s="30"/>
    </row>
    <row r="1194" spans="1:165" s="29" customFormat="1" ht="24.95" customHeight="1" x14ac:dyDescent="0.15">
      <c r="A1194" s="23" t="s">
        <v>58</v>
      </c>
      <c r="B1194" s="23" t="s">
        <v>2968</v>
      </c>
      <c r="C1194" s="23" t="s">
        <v>2969</v>
      </c>
      <c r="D1194" s="23" t="s">
        <v>2814</v>
      </c>
      <c r="E1194" s="23" t="s">
        <v>465</v>
      </c>
      <c r="F1194" s="110"/>
      <c r="G1194" s="23">
        <v>210</v>
      </c>
      <c r="H1194" s="23"/>
      <c r="I1194" s="23"/>
      <c r="J1194" s="23"/>
      <c r="K1194" s="23" t="s">
        <v>4138</v>
      </c>
      <c r="L1194" s="23"/>
      <c r="M1194" s="94">
        <v>850</v>
      </c>
      <c r="N1194" s="94"/>
      <c r="O1194" s="24">
        <f t="shared" si="3419"/>
        <v>210</v>
      </c>
      <c r="P1194" s="25">
        <f t="shared" si="3420"/>
        <v>897.31669997759877</v>
      </c>
      <c r="Q1194" s="26">
        <f t="shared" si="3421"/>
        <v>185600.73249751519</v>
      </c>
      <c r="R1194" s="27">
        <f t="shared" si="3422"/>
        <v>0</v>
      </c>
      <c r="S1194" s="27">
        <f t="shared" si="3423"/>
        <v>858.33</v>
      </c>
      <c r="T1194" s="28">
        <f t="shared" si="3424"/>
        <v>0</v>
      </c>
      <c r="U1194" s="25"/>
      <c r="V1194" s="25">
        <f t="shared" si="3425"/>
        <v>858.33</v>
      </c>
      <c r="W1194" s="28">
        <f t="shared" si="3426"/>
        <v>0</v>
      </c>
      <c r="X1194" s="25"/>
      <c r="Y1194" s="25">
        <f t="shared" si="3427"/>
        <v>866.74163400000009</v>
      </c>
      <c r="Z1194" s="28">
        <f t="shared" si="3428"/>
        <v>0</v>
      </c>
      <c r="AA1194" s="25"/>
      <c r="AB1194" s="25">
        <f t="shared" si="3429"/>
        <v>875.23570201320013</v>
      </c>
      <c r="AC1194" s="28">
        <f t="shared" si="3430"/>
        <v>0</v>
      </c>
      <c r="AD1194" s="27">
        <f t="shared" si="3431"/>
        <v>210</v>
      </c>
      <c r="AE1194" s="27">
        <f t="shared" si="3432"/>
        <v>883.81301189292947</v>
      </c>
      <c r="AF1194" s="28">
        <f t="shared" si="3433"/>
        <v>185600.73249751519</v>
      </c>
      <c r="AG1194" s="25"/>
      <c r="AH1194" s="25">
        <f t="shared" si="3434"/>
        <v>883.81301189292947</v>
      </c>
      <c r="AI1194" s="28">
        <f t="shared" si="3435"/>
        <v>0</v>
      </c>
      <c r="AJ1194" s="25">
        <v>210</v>
      </c>
      <c r="AK1194" s="25">
        <f t="shared" si="3436"/>
        <v>892.47437940948021</v>
      </c>
      <c r="AL1194" s="28">
        <f t="shared" si="3437"/>
        <v>187419.61967599083</v>
      </c>
      <c r="AM1194" s="25"/>
      <c r="AN1194" s="25">
        <f t="shared" si="3438"/>
        <v>901.22062832769313</v>
      </c>
      <c r="AO1194" s="28">
        <f t="shared" si="3439"/>
        <v>0</v>
      </c>
      <c r="AP1194" s="27">
        <f t="shared" si="3440"/>
        <v>0</v>
      </c>
      <c r="AQ1194" s="27">
        <f t="shared" si="3441"/>
        <v>910.05259048530456</v>
      </c>
      <c r="AR1194" s="28">
        <f t="shared" si="3442"/>
        <v>0</v>
      </c>
      <c r="AS1194" s="25"/>
      <c r="AT1194" s="25">
        <f t="shared" si="3443"/>
        <v>910.05259048530456</v>
      </c>
      <c r="AU1194" s="28">
        <f t="shared" si="3444"/>
        <v>0</v>
      </c>
      <c r="AV1194" s="25"/>
      <c r="AW1194" s="25">
        <f t="shared" si="3445"/>
        <v>918.97110587206055</v>
      </c>
      <c r="AX1194" s="28">
        <f t="shared" si="3446"/>
        <v>0</v>
      </c>
      <c r="AY1194" s="25"/>
      <c r="AZ1194" s="25">
        <f t="shared" si="3447"/>
        <v>927.97702270960679</v>
      </c>
      <c r="BA1194" s="28">
        <f t="shared" si="3448"/>
        <v>0</v>
      </c>
      <c r="BB1194" s="27">
        <f t="shared" si="3449"/>
        <v>0</v>
      </c>
      <c r="BC1194" s="27">
        <f t="shared" si="3450"/>
        <v>937.07119753216091</v>
      </c>
      <c r="BD1194" s="28">
        <f t="shared" si="3451"/>
        <v>0</v>
      </c>
      <c r="BE1194" s="25"/>
      <c r="BF1194" s="25">
        <f t="shared" si="3452"/>
        <v>937.07119753216091</v>
      </c>
      <c r="BG1194" s="28">
        <f t="shared" si="3453"/>
        <v>0</v>
      </c>
      <c r="BH1194" s="25"/>
      <c r="BI1194" s="25">
        <f t="shared" si="3454"/>
        <v>946.25449526797615</v>
      </c>
      <c r="BJ1194" s="28">
        <f t="shared" si="3455"/>
        <v>0</v>
      </c>
      <c r="BK1194" s="25"/>
      <c r="BL1194" s="25">
        <f t="shared" si="3456"/>
        <v>955.52778932160231</v>
      </c>
      <c r="BM1194" s="28">
        <f t="shared" si="3457"/>
        <v>0</v>
      </c>
      <c r="CZ1194" s="30"/>
      <c r="DA1194" s="30"/>
      <c r="DB1194" s="30"/>
      <c r="DC1194" s="30"/>
      <c r="DD1194" s="30"/>
      <c r="DE1194" s="30"/>
      <c r="DF1194" s="30"/>
      <c r="DG1194" s="30"/>
      <c r="DH1194" s="30"/>
      <c r="DI1194" s="30"/>
      <c r="DJ1194" s="30"/>
      <c r="DK1194" s="30"/>
      <c r="DL1194" s="30"/>
      <c r="DM1194" s="30"/>
      <c r="DN1194" s="30"/>
      <c r="DO1194" s="30"/>
      <c r="DP1194" s="30"/>
      <c r="DQ1194" s="30"/>
      <c r="DR1194" s="30"/>
      <c r="DS1194" s="30"/>
      <c r="DT1194" s="30"/>
      <c r="DU1194" s="30"/>
      <c r="DV1194" s="30"/>
      <c r="DW1194" s="30"/>
      <c r="DX1194" s="30"/>
      <c r="DY1194" s="30"/>
      <c r="DZ1194" s="30"/>
      <c r="EA1194" s="30"/>
      <c r="EB1194" s="30"/>
      <c r="EC1194" s="30"/>
      <c r="ED1194" s="30"/>
      <c r="EE1194" s="30"/>
      <c r="EF1194" s="30"/>
      <c r="EG1194" s="30"/>
      <c r="EH1194" s="30"/>
      <c r="EI1194" s="30"/>
      <c r="EJ1194" s="30"/>
      <c r="EK1194" s="30"/>
      <c r="EL1194" s="30"/>
      <c r="EM1194" s="30"/>
      <c r="EN1194" s="30"/>
      <c r="EO1194" s="30"/>
      <c r="EP1194" s="30"/>
      <c r="EQ1194" s="30"/>
      <c r="ER1194" s="30"/>
      <c r="ES1194" s="30"/>
      <c r="ET1194" s="30"/>
      <c r="EU1194" s="30"/>
      <c r="EV1194" s="30"/>
      <c r="EW1194" s="30"/>
      <c r="EX1194" s="30"/>
      <c r="EY1194" s="30"/>
      <c r="EZ1194" s="30"/>
      <c r="FA1194" s="30"/>
      <c r="FB1194" s="30"/>
      <c r="FC1194" s="30"/>
      <c r="FD1194" s="30"/>
      <c r="FE1194" s="30"/>
      <c r="FF1194" s="30"/>
      <c r="FG1194" s="30"/>
      <c r="FH1194" s="30"/>
      <c r="FI1194" s="30"/>
    </row>
    <row r="1195" spans="1:165" s="29" customFormat="1" ht="24.95" customHeight="1" x14ac:dyDescent="0.15">
      <c r="A1195" s="23" t="s">
        <v>58</v>
      </c>
      <c r="B1195" s="23" t="s">
        <v>2970</v>
      </c>
      <c r="C1195" s="23" t="s">
        <v>2971</v>
      </c>
      <c r="D1195" s="23"/>
      <c r="E1195" s="23" t="s">
        <v>465</v>
      </c>
      <c r="F1195" s="110"/>
      <c r="G1195" s="23">
        <v>1</v>
      </c>
      <c r="H1195" s="23"/>
      <c r="I1195" s="23"/>
      <c r="J1195" s="23"/>
      <c r="K1195" s="23" t="s">
        <v>4138</v>
      </c>
      <c r="L1195" s="23"/>
      <c r="M1195" s="94">
        <v>30200</v>
      </c>
      <c r="N1195" s="94"/>
      <c r="O1195" s="24">
        <f t="shared" si="3419"/>
        <v>1</v>
      </c>
      <c r="P1195" s="25">
        <f t="shared" si="3420"/>
        <v>31881.134516851154</v>
      </c>
      <c r="Q1195" s="26">
        <f t="shared" si="3421"/>
        <v>32333.63321488964</v>
      </c>
      <c r="R1195" s="27">
        <f t="shared" si="3422"/>
        <v>0</v>
      </c>
      <c r="S1195" s="27">
        <f t="shared" si="3423"/>
        <v>30495.96</v>
      </c>
      <c r="T1195" s="28">
        <f t="shared" si="3424"/>
        <v>0</v>
      </c>
      <c r="U1195" s="25"/>
      <c r="V1195" s="25">
        <f t="shared" si="3425"/>
        <v>30495.96</v>
      </c>
      <c r="W1195" s="28">
        <f t="shared" si="3426"/>
        <v>0</v>
      </c>
      <c r="X1195" s="25"/>
      <c r="Y1195" s="25">
        <f t="shared" si="3427"/>
        <v>30794.820408</v>
      </c>
      <c r="Z1195" s="28">
        <f t="shared" si="3428"/>
        <v>0</v>
      </c>
      <c r="AA1195" s="25"/>
      <c r="AB1195" s="25">
        <f t="shared" si="3429"/>
        <v>31096.609647998401</v>
      </c>
      <c r="AC1195" s="28">
        <f t="shared" si="3430"/>
        <v>0</v>
      </c>
      <c r="AD1195" s="27">
        <f t="shared" si="3431"/>
        <v>0</v>
      </c>
      <c r="AE1195" s="27">
        <f t="shared" si="3432"/>
        <v>31401.356422548786</v>
      </c>
      <c r="AF1195" s="28">
        <f t="shared" si="3433"/>
        <v>0</v>
      </c>
      <c r="AG1195" s="25"/>
      <c r="AH1195" s="25">
        <f t="shared" si="3434"/>
        <v>31401.356422548786</v>
      </c>
      <c r="AI1195" s="28">
        <f t="shared" si="3435"/>
        <v>0</v>
      </c>
      <c r="AJ1195" s="25"/>
      <c r="AK1195" s="25">
        <f t="shared" si="3436"/>
        <v>31709.089715489765</v>
      </c>
      <c r="AL1195" s="28">
        <f t="shared" si="3437"/>
        <v>0</v>
      </c>
      <c r="AM1195" s="25"/>
      <c r="AN1195" s="25">
        <f t="shared" si="3438"/>
        <v>32019.838794701565</v>
      </c>
      <c r="AO1195" s="28">
        <f t="shared" si="3439"/>
        <v>0</v>
      </c>
      <c r="AP1195" s="27">
        <f t="shared" si="3440"/>
        <v>1</v>
      </c>
      <c r="AQ1195" s="27">
        <f t="shared" si="3441"/>
        <v>32333.63321488964</v>
      </c>
      <c r="AR1195" s="28">
        <f t="shared" si="3442"/>
        <v>32333.63321488964</v>
      </c>
      <c r="AS1195" s="25"/>
      <c r="AT1195" s="25">
        <f t="shared" si="3443"/>
        <v>32333.63321488964</v>
      </c>
      <c r="AU1195" s="28">
        <f t="shared" si="3444"/>
        <v>0</v>
      </c>
      <c r="AV1195" s="25"/>
      <c r="AW1195" s="25">
        <f t="shared" si="3445"/>
        <v>32650.502820395559</v>
      </c>
      <c r="AX1195" s="28">
        <f t="shared" si="3446"/>
        <v>0</v>
      </c>
      <c r="AY1195" s="25">
        <v>1</v>
      </c>
      <c r="AZ1195" s="25">
        <f t="shared" si="3447"/>
        <v>32970.477748035439</v>
      </c>
      <c r="BA1195" s="28">
        <f t="shared" si="3448"/>
        <v>32970.477748035439</v>
      </c>
      <c r="BB1195" s="27">
        <f t="shared" si="3449"/>
        <v>0</v>
      </c>
      <c r="BC1195" s="27">
        <f t="shared" si="3450"/>
        <v>33293.588429966185</v>
      </c>
      <c r="BD1195" s="28">
        <f t="shared" si="3451"/>
        <v>0</v>
      </c>
      <c r="BE1195" s="25"/>
      <c r="BF1195" s="25">
        <f t="shared" si="3452"/>
        <v>33293.588429966185</v>
      </c>
      <c r="BG1195" s="28">
        <f t="shared" si="3453"/>
        <v>0</v>
      </c>
      <c r="BH1195" s="25"/>
      <c r="BI1195" s="25">
        <f t="shared" si="3454"/>
        <v>33619.865596579853</v>
      </c>
      <c r="BJ1195" s="28">
        <f t="shared" si="3455"/>
        <v>0</v>
      </c>
      <c r="BK1195" s="25"/>
      <c r="BL1195" s="25">
        <f t="shared" si="3456"/>
        <v>33949.340279426338</v>
      </c>
      <c r="BM1195" s="28">
        <f t="shared" si="3457"/>
        <v>0</v>
      </c>
      <c r="CZ1195" s="30"/>
      <c r="DA1195" s="30"/>
      <c r="DB1195" s="30"/>
      <c r="DC1195" s="30"/>
      <c r="DD1195" s="30"/>
      <c r="DE1195" s="30"/>
      <c r="DF1195" s="30"/>
      <c r="DG1195" s="30"/>
      <c r="DH1195" s="30"/>
      <c r="DI1195" s="30"/>
      <c r="DJ1195" s="30"/>
      <c r="DK1195" s="30"/>
      <c r="DL1195" s="30"/>
      <c r="DM1195" s="30"/>
      <c r="DN1195" s="30"/>
      <c r="DO1195" s="30"/>
      <c r="DP1195" s="30"/>
      <c r="DQ1195" s="30"/>
      <c r="DR1195" s="30"/>
      <c r="DS1195" s="30"/>
      <c r="DT1195" s="30"/>
      <c r="DU1195" s="30"/>
      <c r="DV1195" s="30"/>
      <c r="DW1195" s="30"/>
      <c r="DX1195" s="30"/>
      <c r="DY1195" s="30"/>
      <c r="DZ1195" s="30"/>
      <c r="EA1195" s="30"/>
      <c r="EB1195" s="30"/>
      <c r="EC1195" s="30"/>
      <c r="ED1195" s="30"/>
      <c r="EE1195" s="30"/>
      <c r="EF1195" s="30"/>
      <c r="EG1195" s="30"/>
      <c r="EH1195" s="30"/>
      <c r="EI1195" s="30"/>
      <c r="EJ1195" s="30"/>
      <c r="EK1195" s="30"/>
      <c r="EL1195" s="30"/>
      <c r="EM1195" s="30"/>
      <c r="EN1195" s="30"/>
      <c r="EO1195" s="30"/>
      <c r="EP1195" s="30"/>
      <c r="EQ1195" s="30"/>
      <c r="ER1195" s="30"/>
      <c r="ES1195" s="30"/>
      <c r="ET1195" s="30"/>
      <c r="EU1195" s="30"/>
      <c r="EV1195" s="30"/>
      <c r="EW1195" s="30"/>
      <c r="EX1195" s="30"/>
      <c r="EY1195" s="30"/>
      <c r="EZ1195" s="30"/>
      <c r="FA1195" s="30"/>
      <c r="FB1195" s="30"/>
      <c r="FC1195" s="30"/>
      <c r="FD1195" s="30"/>
      <c r="FE1195" s="30"/>
      <c r="FF1195" s="30"/>
      <c r="FG1195" s="30"/>
      <c r="FH1195" s="30"/>
      <c r="FI1195" s="30"/>
    </row>
    <row r="1196" spans="1:165" s="29" customFormat="1" ht="24.95" customHeight="1" x14ac:dyDescent="0.15">
      <c r="A1196" s="23" t="s">
        <v>58</v>
      </c>
      <c r="B1196" s="23" t="s">
        <v>2972</v>
      </c>
      <c r="C1196" s="23" t="s">
        <v>2973</v>
      </c>
      <c r="D1196" s="23"/>
      <c r="E1196" s="23" t="s">
        <v>465</v>
      </c>
      <c r="F1196" s="110"/>
      <c r="G1196" s="23">
        <v>1</v>
      </c>
      <c r="H1196" s="23"/>
      <c r="I1196" s="23"/>
      <c r="J1196" s="23"/>
      <c r="K1196" s="23" t="s">
        <v>4138</v>
      </c>
      <c r="L1196" s="23"/>
      <c r="M1196" s="94">
        <v>8680</v>
      </c>
      <c r="N1196" s="94"/>
      <c r="O1196" s="24">
        <f t="shared" si="3419"/>
        <v>1</v>
      </c>
      <c r="P1196" s="25">
        <f t="shared" si="3420"/>
        <v>9163.1870068300668</v>
      </c>
      <c r="Q1196" s="26">
        <f t="shared" si="3421"/>
        <v>8765.0640000000003</v>
      </c>
      <c r="R1196" s="27">
        <f t="shared" si="3422"/>
        <v>1</v>
      </c>
      <c r="S1196" s="27">
        <f t="shared" si="3423"/>
        <v>8765.0640000000003</v>
      </c>
      <c r="T1196" s="28">
        <f t="shared" si="3424"/>
        <v>8765.0640000000003</v>
      </c>
      <c r="U1196" s="25"/>
      <c r="V1196" s="25">
        <f t="shared" si="3425"/>
        <v>8765.0640000000003</v>
      </c>
      <c r="W1196" s="28">
        <f t="shared" si="3426"/>
        <v>0</v>
      </c>
      <c r="X1196" s="25"/>
      <c r="Y1196" s="25">
        <f t="shared" si="3427"/>
        <v>8850.9616272000003</v>
      </c>
      <c r="Z1196" s="28">
        <f t="shared" si="3428"/>
        <v>0</v>
      </c>
      <c r="AA1196" s="25">
        <v>1</v>
      </c>
      <c r="AB1196" s="25">
        <f t="shared" si="3429"/>
        <v>8937.7010511465614</v>
      </c>
      <c r="AC1196" s="28">
        <f t="shared" si="3430"/>
        <v>8937.7010511465614</v>
      </c>
      <c r="AD1196" s="27">
        <f t="shared" si="3431"/>
        <v>0</v>
      </c>
      <c r="AE1196" s="27">
        <f t="shared" si="3432"/>
        <v>9025.2905214477978</v>
      </c>
      <c r="AF1196" s="28">
        <f t="shared" si="3433"/>
        <v>0</v>
      </c>
      <c r="AG1196" s="25"/>
      <c r="AH1196" s="25">
        <f t="shared" si="3434"/>
        <v>9025.2905214477978</v>
      </c>
      <c r="AI1196" s="28">
        <f t="shared" si="3435"/>
        <v>0</v>
      </c>
      <c r="AJ1196" s="25"/>
      <c r="AK1196" s="25">
        <f t="shared" si="3436"/>
        <v>9113.7383685579862</v>
      </c>
      <c r="AL1196" s="28">
        <f t="shared" si="3437"/>
        <v>0</v>
      </c>
      <c r="AM1196" s="25"/>
      <c r="AN1196" s="25">
        <f t="shared" si="3438"/>
        <v>9203.0530045698542</v>
      </c>
      <c r="AO1196" s="28">
        <f t="shared" si="3439"/>
        <v>0</v>
      </c>
      <c r="AP1196" s="27">
        <f t="shared" si="3440"/>
        <v>0</v>
      </c>
      <c r="AQ1196" s="27">
        <f t="shared" si="3441"/>
        <v>9293.2429240146394</v>
      </c>
      <c r="AR1196" s="28">
        <f t="shared" si="3442"/>
        <v>0</v>
      </c>
      <c r="AS1196" s="25"/>
      <c r="AT1196" s="25">
        <f t="shared" si="3443"/>
        <v>9293.2429240146394</v>
      </c>
      <c r="AU1196" s="28">
        <f t="shared" si="3444"/>
        <v>0</v>
      </c>
      <c r="AV1196" s="25"/>
      <c r="AW1196" s="25">
        <f t="shared" si="3445"/>
        <v>9384.3167046699837</v>
      </c>
      <c r="AX1196" s="28">
        <f t="shared" si="3446"/>
        <v>0</v>
      </c>
      <c r="AY1196" s="25"/>
      <c r="AZ1196" s="25">
        <f t="shared" si="3447"/>
        <v>9476.283008375749</v>
      </c>
      <c r="BA1196" s="28">
        <f t="shared" si="3448"/>
        <v>0</v>
      </c>
      <c r="BB1196" s="27">
        <f t="shared" si="3449"/>
        <v>0</v>
      </c>
      <c r="BC1196" s="27">
        <f t="shared" si="3450"/>
        <v>9569.1505818578316</v>
      </c>
      <c r="BD1196" s="28">
        <f t="shared" si="3451"/>
        <v>0</v>
      </c>
      <c r="BE1196" s="25"/>
      <c r="BF1196" s="25">
        <f t="shared" si="3452"/>
        <v>9569.1505818578316</v>
      </c>
      <c r="BG1196" s="28">
        <f t="shared" si="3453"/>
        <v>0</v>
      </c>
      <c r="BH1196" s="25"/>
      <c r="BI1196" s="25">
        <f t="shared" si="3454"/>
        <v>9662.9282575600391</v>
      </c>
      <c r="BJ1196" s="28">
        <f t="shared" si="3455"/>
        <v>0</v>
      </c>
      <c r="BK1196" s="25"/>
      <c r="BL1196" s="25">
        <f t="shared" si="3456"/>
        <v>9757.6249544841285</v>
      </c>
      <c r="BM1196" s="28">
        <f t="shared" si="3457"/>
        <v>0</v>
      </c>
      <c r="CZ1196" s="30"/>
      <c r="DA1196" s="30"/>
      <c r="DB1196" s="30"/>
      <c r="DC1196" s="30"/>
      <c r="DD1196" s="30"/>
      <c r="DE1196" s="30"/>
      <c r="DF1196" s="30"/>
      <c r="DG1196" s="30"/>
      <c r="DH1196" s="30"/>
      <c r="DI1196" s="30"/>
      <c r="DJ1196" s="30"/>
      <c r="DK1196" s="30"/>
      <c r="DL1196" s="30"/>
      <c r="DM1196" s="30"/>
      <c r="DN1196" s="30"/>
      <c r="DO1196" s="30"/>
      <c r="DP1196" s="30"/>
      <c r="DQ1196" s="30"/>
      <c r="DR1196" s="30"/>
      <c r="DS1196" s="30"/>
      <c r="DT1196" s="30"/>
      <c r="DU1196" s="30"/>
      <c r="DV1196" s="30"/>
      <c r="DW1196" s="30"/>
      <c r="DX1196" s="30"/>
      <c r="DY1196" s="30"/>
      <c r="DZ1196" s="30"/>
      <c r="EA1196" s="30"/>
      <c r="EB1196" s="30"/>
      <c r="EC1196" s="30"/>
      <c r="ED1196" s="30"/>
      <c r="EE1196" s="30"/>
      <c r="EF1196" s="30"/>
      <c r="EG1196" s="30"/>
      <c r="EH1196" s="30"/>
      <c r="EI1196" s="30"/>
      <c r="EJ1196" s="30"/>
      <c r="EK1196" s="30"/>
      <c r="EL1196" s="30"/>
      <c r="EM1196" s="30"/>
      <c r="EN1196" s="30"/>
      <c r="EO1196" s="30"/>
      <c r="EP1196" s="30"/>
      <c r="EQ1196" s="30"/>
      <c r="ER1196" s="30"/>
      <c r="ES1196" s="30"/>
      <c r="ET1196" s="30"/>
      <c r="EU1196" s="30"/>
      <c r="EV1196" s="30"/>
      <c r="EW1196" s="30"/>
      <c r="EX1196" s="30"/>
      <c r="EY1196" s="30"/>
      <c r="EZ1196" s="30"/>
      <c r="FA1196" s="30"/>
      <c r="FB1196" s="30"/>
      <c r="FC1196" s="30"/>
      <c r="FD1196" s="30"/>
      <c r="FE1196" s="30"/>
      <c r="FF1196" s="30"/>
      <c r="FG1196" s="30"/>
      <c r="FH1196" s="30"/>
      <c r="FI1196" s="30"/>
    </row>
    <row r="1197" spans="1:165" s="35" customFormat="1" ht="25.5" customHeight="1" x14ac:dyDescent="0.2">
      <c r="A1197" s="31"/>
      <c r="B1197" s="31"/>
      <c r="C1197" s="31"/>
      <c r="D1197" s="31"/>
      <c r="E1197" s="32"/>
      <c r="F1197" s="111"/>
      <c r="G1197" s="32"/>
      <c r="H1197" s="32"/>
      <c r="I1197" s="32"/>
      <c r="J1197" s="32"/>
      <c r="K1197" s="32"/>
      <c r="L1197" s="32"/>
      <c r="M1197" s="95"/>
      <c r="N1197" s="95"/>
      <c r="O1197" s="33"/>
      <c r="P1197" s="33"/>
      <c r="Q1197" s="33">
        <f>T1197+AF1197+AR1197+BD1197</f>
        <v>1326917.0377655611</v>
      </c>
      <c r="R1197" s="34"/>
      <c r="S1197" s="34"/>
      <c r="T1197" s="34">
        <f>SUM(T1192:T1196)</f>
        <v>8765.0640000000003</v>
      </c>
      <c r="U1197" s="34"/>
      <c r="V1197" s="34"/>
      <c r="W1197" s="34">
        <f t="shared" ref="W1197:BM1197" si="3458">SUM(W1192:W1196)</f>
        <v>0</v>
      </c>
      <c r="X1197" s="34"/>
      <c r="Y1197" s="34"/>
      <c r="Z1197" s="34">
        <f t="shared" si="3458"/>
        <v>0</v>
      </c>
      <c r="AA1197" s="34"/>
      <c r="AB1197" s="34"/>
      <c r="AC1197" s="34">
        <f t="shared" si="3458"/>
        <v>8937.7010511465614</v>
      </c>
      <c r="AD1197" s="34"/>
      <c r="AE1197" s="34"/>
      <c r="AF1197" s="34">
        <f t="shared" si="3458"/>
        <v>185600.73249751519</v>
      </c>
      <c r="AG1197" s="34"/>
      <c r="AH1197" s="34"/>
      <c r="AI1197" s="34">
        <f t="shared" si="3458"/>
        <v>0</v>
      </c>
      <c r="AJ1197" s="34"/>
      <c r="AK1197" s="34"/>
      <c r="AL1197" s="34">
        <f t="shared" si="3458"/>
        <v>187419.61967599083</v>
      </c>
      <c r="AM1197" s="34"/>
      <c r="AN1197" s="34"/>
      <c r="AO1197" s="34">
        <f t="shared" si="3458"/>
        <v>0</v>
      </c>
      <c r="AP1197" s="34"/>
      <c r="AQ1197" s="34"/>
      <c r="AR1197" s="34">
        <f t="shared" si="3458"/>
        <v>1132551.241268046</v>
      </c>
      <c r="AS1197" s="34"/>
      <c r="AT1197" s="34"/>
      <c r="AU1197" s="34">
        <f t="shared" si="3458"/>
        <v>0</v>
      </c>
      <c r="AV1197" s="34"/>
      <c r="AW1197" s="34"/>
      <c r="AX1197" s="34">
        <f t="shared" si="3458"/>
        <v>1110999.7406120773</v>
      </c>
      <c r="AY1197" s="34"/>
      <c r="AZ1197" s="34"/>
      <c r="BA1197" s="34">
        <f t="shared" si="3458"/>
        <v>32970.477748035439</v>
      </c>
      <c r="BB1197" s="34"/>
      <c r="BC1197" s="34"/>
      <c r="BD1197" s="34">
        <f t="shared" si="3458"/>
        <v>0</v>
      </c>
      <c r="BE1197" s="34"/>
      <c r="BF1197" s="34"/>
      <c r="BG1197" s="34">
        <f t="shared" si="3458"/>
        <v>0</v>
      </c>
      <c r="BH1197" s="34"/>
      <c r="BI1197" s="34"/>
      <c r="BJ1197" s="34">
        <f t="shared" si="3458"/>
        <v>0</v>
      </c>
      <c r="BK1197" s="34"/>
      <c r="BL1197" s="34"/>
      <c r="BM1197" s="34">
        <f t="shared" si="3458"/>
        <v>0</v>
      </c>
      <c r="BN1197" s="29"/>
    </row>
    <row r="1198" spans="1:165" s="29" customFormat="1" ht="24.95" customHeight="1" x14ac:dyDescent="0.15">
      <c r="A1198" s="23" t="s">
        <v>59</v>
      </c>
      <c r="B1198" s="23" t="s">
        <v>2974</v>
      </c>
      <c r="C1198" s="23" t="s">
        <v>2975</v>
      </c>
      <c r="D1198" s="23" t="s">
        <v>2976</v>
      </c>
      <c r="E1198" s="23" t="s">
        <v>465</v>
      </c>
      <c r="F1198" s="110">
        <v>87</v>
      </c>
      <c r="G1198" s="23"/>
      <c r="H1198" s="23"/>
      <c r="I1198" s="23"/>
      <c r="J1198" s="23"/>
      <c r="K1198" s="23"/>
      <c r="L1198" s="23"/>
      <c r="M1198" s="94">
        <v>18.350000000000001</v>
      </c>
      <c r="N1198" s="94"/>
      <c r="O1198" s="24">
        <f t="shared" ref="O1198:O1202" si="3459">R1198+AD1198+AP1198+BB1198</f>
        <v>87</v>
      </c>
      <c r="P1198" s="25">
        <f t="shared" ref="P1198:P1202" si="3460">(S1198+AE1198+AQ1198+BC1198)/4</f>
        <v>19.371484052457571</v>
      </c>
      <c r="Q1198" s="26">
        <f t="shared" ref="Q1198:Q1202" si="3461">T1198+AF1198+AR1198+BD1198</f>
        <v>1679.2608104298026</v>
      </c>
      <c r="R1198" s="27">
        <f t="shared" ref="R1198:R1202" si="3462">U1198+X1198+AA1198</f>
        <v>24</v>
      </c>
      <c r="S1198" s="27">
        <f t="shared" ref="S1198:S1202" si="3463">V1198</f>
        <v>18.52983</v>
      </c>
      <c r="T1198" s="28">
        <f t="shared" ref="T1198:T1202" si="3464">R1198*S1198</f>
        <v>444.71591999999998</v>
      </c>
      <c r="U1198" s="25">
        <v>10</v>
      </c>
      <c r="V1198" s="25">
        <f t="shared" ref="V1198:V1202" si="3465">M1198*1.0098</f>
        <v>18.52983</v>
      </c>
      <c r="W1198" s="28">
        <f t="shared" ref="W1198:W1202" si="3466">U1198*V1198</f>
        <v>185.29830000000001</v>
      </c>
      <c r="X1198" s="25">
        <v>2</v>
      </c>
      <c r="Y1198" s="25">
        <f t="shared" ref="Y1198:Y1202" si="3467">V1198*1.0098</f>
        <v>18.711422334000002</v>
      </c>
      <c r="Z1198" s="28">
        <f t="shared" ref="Z1198:Z1202" si="3468">X1198*Y1198</f>
        <v>37.422844668000003</v>
      </c>
      <c r="AA1198" s="25">
        <v>12</v>
      </c>
      <c r="AB1198" s="25">
        <f t="shared" ref="AB1198:AB1202" si="3469">Y1198*1.0098</f>
        <v>18.894794272873202</v>
      </c>
      <c r="AC1198" s="28">
        <f t="shared" ref="AC1198:AC1202" si="3470">AA1198*AB1198</f>
        <v>226.73753127447844</v>
      </c>
      <c r="AD1198" s="27">
        <f t="shared" ref="AD1198:AD1202" si="3471">AG1198+AJ1198+AM1198</f>
        <v>19</v>
      </c>
      <c r="AE1198" s="27">
        <f t="shared" ref="AE1198:AE1202" si="3472">AH1198</f>
        <v>19.079963256747359</v>
      </c>
      <c r="AF1198" s="28">
        <f t="shared" ref="AF1198:AF1202" si="3473">AD1198*AE1198</f>
        <v>362.51930187819983</v>
      </c>
      <c r="AG1198" s="25">
        <v>2</v>
      </c>
      <c r="AH1198" s="25">
        <f t="shared" ref="AH1198:AH1202" si="3474">AB1198*1.0098</f>
        <v>19.079963256747359</v>
      </c>
      <c r="AI1198" s="28">
        <f t="shared" ref="AI1198:AI1202" si="3475">AG1198*AH1198</f>
        <v>38.159926513494717</v>
      </c>
      <c r="AJ1198" s="25">
        <v>15</v>
      </c>
      <c r="AK1198" s="25">
        <f t="shared" ref="AK1198:AK1202" si="3476">AH1198*1.0098</f>
        <v>19.266946896663484</v>
      </c>
      <c r="AL1198" s="28">
        <f t="shared" ref="AL1198:AL1202" si="3477">AJ1198*AK1198</f>
        <v>289.00420344995223</v>
      </c>
      <c r="AM1198" s="25">
        <v>2</v>
      </c>
      <c r="AN1198" s="25">
        <f t="shared" ref="AN1198:AN1202" si="3478">AK1198*1.0098</f>
        <v>19.455762976250785</v>
      </c>
      <c r="AO1198" s="28">
        <f t="shared" ref="AO1198:AO1202" si="3479">AM1198*AN1198</f>
        <v>38.91152595250157</v>
      </c>
      <c r="AP1198" s="27">
        <f t="shared" ref="AP1198:AP1202" si="3480">AS1198+AV1198+AY1198</f>
        <v>31</v>
      </c>
      <c r="AQ1198" s="27">
        <f t="shared" ref="AQ1198:AQ1202" si="3481">AT1198</f>
        <v>19.646429453418044</v>
      </c>
      <c r="AR1198" s="28">
        <f t="shared" ref="AR1198:AR1202" si="3482">AP1198*AQ1198</f>
        <v>609.03931305595938</v>
      </c>
      <c r="AS1198" s="25">
        <v>13</v>
      </c>
      <c r="AT1198" s="25">
        <f t="shared" ref="AT1198:AT1202" si="3483">AN1198*1.0098</f>
        <v>19.646429453418044</v>
      </c>
      <c r="AU1198" s="28">
        <f t="shared" ref="AU1198:AU1202" si="3484">AS1198*AT1198</f>
        <v>255.40358289443458</v>
      </c>
      <c r="AV1198" s="25">
        <v>4</v>
      </c>
      <c r="AW1198" s="25">
        <f t="shared" ref="AW1198:AW1202" si="3485">AT1198*1.0098</f>
        <v>19.83896446206154</v>
      </c>
      <c r="AX1198" s="28">
        <f t="shared" ref="AX1198:AX1202" si="3486">AV1198*AW1198</f>
        <v>79.35585784824616</v>
      </c>
      <c r="AY1198" s="25">
        <v>14</v>
      </c>
      <c r="AZ1198" s="25">
        <f t="shared" ref="AZ1198:AZ1202" si="3487">AW1198*1.0098</f>
        <v>20.033386313789745</v>
      </c>
      <c r="BA1198" s="28">
        <f t="shared" ref="BA1198:BA1202" si="3488">AY1198*AZ1198</f>
        <v>280.46740839305642</v>
      </c>
      <c r="BB1198" s="27">
        <f t="shared" ref="BB1198:BB1202" si="3489">BE1198+BH1198+BK1198</f>
        <v>13</v>
      </c>
      <c r="BC1198" s="27">
        <f t="shared" ref="BC1198:BC1202" si="3490">BF1198</f>
        <v>20.229713499664886</v>
      </c>
      <c r="BD1198" s="28">
        <f t="shared" ref="BD1198:BD1202" si="3491">BB1198*BC1198</f>
        <v>262.9862754956435</v>
      </c>
      <c r="BE1198" s="25">
        <v>1</v>
      </c>
      <c r="BF1198" s="25">
        <f t="shared" ref="BF1198:BF1202" si="3492">AZ1198*1.0098</f>
        <v>20.229713499664886</v>
      </c>
      <c r="BG1198" s="28">
        <f t="shared" ref="BG1198:BG1202" si="3493">BE1198*BF1198</f>
        <v>20.229713499664886</v>
      </c>
      <c r="BH1198" s="25">
        <v>12</v>
      </c>
      <c r="BI1198" s="25">
        <f t="shared" ref="BI1198:BI1202" si="3494">BF1198*1.0098</f>
        <v>20.427964691961602</v>
      </c>
      <c r="BJ1198" s="28">
        <f t="shared" ref="BJ1198:BJ1202" si="3495">BH1198*BI1198</f>
        <v>245.13557630353921</v>
      </c>
      <c r="BK1198" s="25"/>
      <c r="BL1198" s="25">
        <f t="shared" ref="BL1198:BL1202" si="3496">BI1198*1.0098</f>
        <v>20.628158745942827</v>
      </c>
      <c r="BM1198" s="28">
        <f t="shared" ref="BM1198:BM1202" si="3497">BK1198*BL1198</f>
        <v>0</v>
      </c>
      <c r="CZ1198" s="30"/>
      <c r="DA1198" s="30"/>
      <c r="DB1198" s="30"/>
      <c r="DC1198" s="30"/>
      <c r="DD1198" s="30"/>
      <c r="DE1198" s="30"/>
      <c r="DF1198" s="30"/>
      <c r="DG1198" s="30"/>
      <c r="DH1198" s="30"/>
      <c r="DI1198" s="30"/>
      <c r="DJ1198" s="30"/>
      <c r="DK1198" s="30"/>
      <c r="DL1198" s="30"/>
      <c r="DM1198" s="30"/>
      <c r="DN1198" s="30"/>
      <c r="DO1198" s="30"/>
      <c r="DP1198" s="30"/>
      <c r="DQ1198" s="30"/>
      <c r="DR1198" s="30"/>
      <c r="DS1198" s="30"/>
      <c r="DT1198" s="30"/>
      <c r="DU1198" s="30"/>
      <c r="DV1198" s="30"/>
      <c r="DW1198" s="30"/>
      <c r="DX1198" s="30"/>
      <c r="DY1198" s="30"/>
      <c r="DZ1198" s="30"/>
      <c r="EA1198" s="30"/>
      <c r="EB1198" s="30"/>
      <c r="EC1198" s="30"/>
      <c r="ED1198" s="30"/>
      <c r="EE1198" s="30"/>
      <c r="EF1198" s="30"/>
      <c r="EG1198" s="30"/>
      <c r="EH1198" s="30"/>
      <c r="EI1198" s="30"/>
      <c r="EJ1198" s="30"/>
      <c r="EK1198" s="30"/>
      <c r="EL1198" s="30"/>
      <c r="EM1198" s="30"/>
      <c r="EN1198" s="30"/>
      <c r="EO1198" s="30"/>
      <c r="EP1198" s="30"/>
      <c r="EQ1198" s="30"/>
      <c r="ER1198" s="30"/>
      <c r="ES1198" s="30"/>
      <c r="ET1198" s="30"/>
      <c r="EU1198" s="30"/>
      <c r="EV1198" s="30"/>
      <c r="EW1198" s="30"/>
      <c r="EX1198" s="30"/>
      <c r="EY1198" s="30"/>
      <c r="EZ1198" s="30"/>
      <c r="FA1198" s="30"/>
      <c r="FB1198" s="30"/>
      <c r="FC1198" s="30"/>
      <c r="FD1198" s="30"/>
      <c r="FE1198" s="30"/>
      <c r="FF1198" s="30"/>
      <c r="FG1198" s="30"/>
      <c r="FH1198" s="30"/>
      <c r="FI1198" s="30"/>
    </row>
    <row r="1199" spans="1:165" s="29" customFormat="1" ht="24.95" customHeight="1" x14ac:dyDescent="0.15">
      <c r="A1199" s="23" t="s">
        <v>59</v>
      </c>
      <c r="B1199" s="23" t="s">
        <v>2977</v>
      </c>
      <c r="C1199" s="23" t="s">
        <v>2978</v>
      </c>
      <c r="D1199" s="23" t="s">
        <v>2976</v>
      </c>
      <c r="E1199" s="23" t="s">
        <v>465</v>
      </c>
      <c r="F1199" s="110">
        <v>66</v>
      </c>
      <c r="G1199" s="23"/>
      <c r="H1199" s="23"/>
      <c r="I1199" s="23"/>
      <c r="J1199" s="23"/>
      <c r="K1199" s="23"/>
      <c r="L1199" s="23"/>
      <c r="M1199" s="94">
        <v>3.86</v>
      </c>
      <c r="N1199" s="94"/>
      <c r="O1199" s="24">
        <f t="shared" si="3459"/>
        <v>66</v>
      </c>
      <c r="P1199" s="25">
        <f t="shared" si="3460"/>
        <v>4.0748734846041543</v>
      </c>
      <c r="Q1199" s="26">
        <f t="shared" si="3461"/>
        <v>265.97556184915953</v>
      </c>
      <c r="R1199" s="27">
        <f t="shared" si="3462"/>
        <v>29</v>
      </c>
      <c r="S1199" s="27">
        <f t="shared" si="3463"/>
        <v>3.8978280000000001</v>
      </c>
      <c r="T1199" s="28">
        <f t="shared" si="3464"/>
        <v>113.037012</v>
      </c>
      <c r="U1199" s="25">
        <v>28</v>
      </c>
      <c r="V1199" s="25">
        <f t="shared" si="3465"/>
        <v>3.8978280000000001</v>
      </c>
      <c r="W1199" s="28">
        <f t="shared" si="3466"/>
        <v>109.139184</v>
      </c>
      <c r="X1199" s="25"/>
      <c r="Y1199" s="25">
        <f t="shared" si="3467"/>
        <v>3.9360267144000001</v>
      </c>
      <c r="Z1199" s="28">
        <f t="shared" si="3468"/>
        <v>0</v>
      </c>
      <c r="AA1199" s="25">
        <v>1</v>
      </c>
      <c r="AB1199" s="25">
        <f t="shared" si="3469"/>
        <v>3.9745997762011203</v>
      </c>
      <c r="AC1199" s="28">
        <f t="shared" si="3470"/>
        <v>3.9745997762011203</v>
      </c>
      <c r="AD1199" s="27">
        <f t="shared" si="3471"/>
        <v>8</v>
      </c>
      <c r="AE1199" s="27">
        <f t="shared" si="3472"/>
        <v>4.0135508540078915</v>
      </c>
      <c r="AF1199" s="28">
        <f t="shared" si="3473"/>
        <v>32.108406832063132</v>
      </c>
      <c r="AG1199" s="25">
        <v>8</v>
      </c>
      <c r="AH1199" s="25">
        <f t="shared" si="3474"/>
        <v>4.0135508540078915</v>
      </c>
      <c r="AI1199" s="28">
        <f t="shared" si="3475"/>
        <v>32.108406832063132</v>
      </c>
      <c r="AJ1199" s="25"/>
      <c r="AK1199" s="25">
        <f t="shared" si="3476"/>
        <v>4.0528836523771687</v>
      </c>
      <c r="AL1199" s="28">
        <f t="shared" si="3477"/>
        <v>0</v>
      </c>
      <c r="AM1199" s="25"/>
      <c r="AN1199" s="25">
        <f t="shared" si="3478"/>
        <v>4.0926019121704655</v>
      </c>
      <c r="AO1199" s="28">
        <f t="shared" si="3479"/>
        <v>0</v>
      </c>
      <c r="AP1199" s="27">
        <f t="shared" si="3480"/>
        <v>21</v>
      </c>
      <c r="AQ1199" s="27">
        <f t="shared" si="3481"/>
        <v>4.1327094109097366</v>
      </c>
      <c r="AR1199" s="28">
        <f t="shared" si="3482"/>
        <v>86.786897629104473</v>
      </c>
      <c r="AS1199" s="25">
        <v>12</v>
      </c>
      <c r="AT1199" s="25">
        <f t="shared" si="3483"/>
        <v>4.1327094109097366</v>
      </c>
      <c r="AU1199" s="28">
        <f t="shared" si="3484"/>
        <v>49.59251293091684</v>
      </c>
      <c r="AV1199" s="25"/>
      <c r="AW1199" s="25">
        <f t="shared" si="3485"/>
        <v>4.1732099631366522</v>
      </c>
      <c r="AX1199" s="28">
        <f t="shared" si="3486"/>
        <v>0</v>
      </c>
      <c r="AY1199" s="25">
        <v>9</v>
      </c>
      <c r="AZ1199" s="25">
        <f t="shared" si="3487"/>
        <v>4.2141074207753917</v>
      </c>
      <c r="BA1199" s="28">
        <f t="shared" si="3488"/>
        <v>37.926966786978525</v>
      </c>
      <c r="BB1199" s="27">
        <f t="shared" si="3489"/>
        <v>8</v>
      </c>
      <c r="BC1199" s="27">
        <f t="shared" si="3490"/>
        <v>4.2554056734989905</v>
      </c>
      <c r="BD1199" s="28">
        <f t="shared" si="3491"/>
        <v>34.043245387991924</v>
      </c>
      <c r="BE1199" s="25">
        <v>8</v>
      </c>
      <c r="BF1199" s="25">
        <f t="shared" si="3492"/>
        <v>4.2554056734989905</v>
      </c>
      <c r="BG1199" s="28">
        <f t="shared" si="3493"/>
        <v>34.043245387991924</v>
      </c>
      <c r="BH1199" s="25"/>
      <c r="BI1199" s="25">
        <f t="shared" si="3494"/>
        <v>4.2971086490992807</v>
      </c>
      <c r="BJ1199" s="28">
        <f t="shared" si="3495"/>
        <v>0</v>
      </c>
      <c r="BK1199" s="25"/>
      <c r="BL1199" s="25">
        <f t="shared" si="3496"/>
        <v>4.3392203138604541</v>
      </c>
      <c r="BM1199" s="28">
        <f t="shared" si="3497"/>
        <v>0</v>
      </c>
      <c r="CZ1199" s="30"/>
      <c r="DA1199" s="30"/>
      <c r="DB1199" s="30"/>
      <c r="DC1199" s="30"/>
      <c r="DD1199" s="30"/>
      <c r="DE1199" s="30"/>
      <c r="DF1199" s="30"/>
      <c r="DG1199" s="30"/>
      <c r="DH1199" s="30"/>
      <c r="DI1199" s="30"/>
      <c r="DJ1199" s="30"/>
      <c r="DK1199" s="30"/>
      <c r="DL1199" s="30"/>
      <c r="DM1199" s="30"/>
      <c r="DN1199" s="30"/>
      <c r="DO1199" s="30"/>
      <c r="DP1199" s="30"/>
      <c r="DQ1199" s="30"/>
      <c r="DR1199" s="30"/>
      <c r="DS1199" s="30"/>
      <c r="DT1199" s="30"/>
      <c r="DU1199" s="30"/>
      <c r="DV1199" s="30"/>
      <c r="DW1199" s="30"/>
      <c r="DX1199" s="30"/>
      <c r="DY1199" s="30"/>
      <c r="DZ1199" s="30"/>
      <c r="EA1199" s="30"/>
      <c r="EB1199" s="30"/>
      <c r="EC1199" s="30"/>
      <c r="ED1199" s="30"/>
      <c r="EE1199" s="30"/>
      <c r="EF1199" s="30"/>
      <c r="EG1199" s="30"/>
      <c r="EH1199" s="30"/>
      <c r="EI1199" s="30"/>
      <c r="EJ1199" s="30"/>
      <c r="EK1199" s="30"/>
      <c r="EL1199" s="30"/>
      <c r="EM1199" s="30"/>
      <c r="EN1199" s="30"/>
      <c r="EO1199" s="30"/>
      <c r="EP1199" s="30"/>
      <c r="EQ1199" s="30"/>
      <c r="ER1199" s="30"/>
      <c r="ES1199" s="30"/>
      <c r="ET1199" s="30"/>
      <c r="EU1199" s="30"/>
      <c r="EV1199" s="30"/>
      <c r="EW1199" s="30"/>
      <c r="EX1199" s="30"/>
      <c r="EY1199" s="30"/>
      <c r="EZ1199" s="30"/>
      <c r="FA1199" s="30"/>
      <c r="FB1199" s="30"/>
      <c r="FC1199" s="30"/>
      <c r="FD1199" s="30"/>
      <c r="FE1199" s="30"/>
      <c r="FF1199" s="30"/>
      <c r="FG1199" s="30"/>
      <c r="FH1199" s="30"/>
      <c r="FI1199" s="30"/>
    </row>
    <row r="1200" spans="1:165" s="29" customFormat="1" ht="24.95" customHeight="1" x14ac:dyDescent="0.15">
      <c r="A1200" s="23" t="s">
        <v>59</v>
      </c>
      <c r="B1200" s="23" t="s">
        <v>2979</v>
      </c>
      <c r="C1200" s="23" t="s">
        <v>2980</v>
      </c>
      <c r="D1200" s="23" t="s">
        <v>2981</v>
      </c>
      <c r="E1200" s="23" t="s">
        <v>465</v>
      </c>
      <c r="F1200" s="110">
        <v>110</v>
      </c>
      <c r="G1200" s="23"/>
      <c r="H1200" s="23"/>
      <c r="I1200" s="23"/>
      <c r="J1200" s="23"/>
      <c r="K1200" s="23"/>
      <c r="L1200" s="23"/>
      <c r="M1200" s="94">
        <v>12.57</v>
      </c>
      <c r="N1200" s="94"/>
      <c r="O1200" s="24">
        <f t="shared" si="3459"/>
        <v>110</v>
      </c>
      <c r="P1200" s="25">
        <f t="shared" si="3460"/>
        <v>13.2697304926099</v>
      </c>
      <c r="Q1200" s="26">
        <f t="shared" si="3461"/>
        <v>1449.795790365444</v>
      </c>
      <c r="R1200" s="27">
        <f t="shared" si="3462"/>
        <v>30</v>
      </c>
      <c r="S1200" s="27">
        <f t="shared" si="3463"/>
        <v>12.693186000000001</v>
      </c>
      <c r="T1200" s="28">
        <f t="shared" si="3464"/>
        <v>380.79558000000003</v>
      </c>
      <c r="U1200" s="25">
        <v>30</v>
      </c>
      <c r="V1200" s="25">
        <f t="shared" si="3465"/>
        <v>12.693186000000001</v>
      </c>
      <c r="W1200" s="28">
        <f t="shared" si="3466"/>
        <v>380.79558000000003</v>
      </c>
      <c r="X1200" s="25"/>
      <c r="Y1200" s="25">
        <f t="shared" si="3467"/>
        <v>12.817579222800001</v>
      </c>
      <c r="Z1200" s="28">
        <f t="shared" si="3468"/>
        <v>0</v>
      </c>
      <c r="AA1200" s="25"/>
      <c r="AB1200" s="25">
        <f t="shared" si="3469"/>
        <v>12.943191499183442</v>
      </c>
      <c r="AC1200" s="28">
        <f t="shared" si="3470"/>
        <v>0</v>
      </c>
      <c r="AD1200" s="27">
        <f t="shared" si="3471"/>
        <v>30</v>
      </c>
      <c r="AE1200" s="27">
        <f t="shared" si="3472"/>
        <v>13.07003477587544</v>
      </c>
      <c r="AF1200" s="28">
        <f t="shared" si="3473"/>
        <v>392.10104327626323</v>
      </c>
      <c r="AG1200" s="25">
        <v>30</v>
      </c>
      <c r="AH1200" s="25">
        <f t="shared" si="3474"/>
        <v>13.07003477587544</v>
      </c>
      <c r="AI1200" s="28">
        <f t="shared" si="3475"/>
        <v>392.10104327626323</v>
      </c>
      <c r="AJ1200" s="25"/>
      <c r="AK1200" s="25">
        <f t="shared" si="3476"/>
        <v>13.198121116679019</v>
      </c>
      <c r="AL1200" s="28">
        <f t="shared" si="3477"/>
        <v>0</v>
      </c>
      <c r="AM1200" s="25"/>
      <c r="AN1200" s="25">
        <f t="shared" si="3478"/>
        <v>13.327462703622473</v>
      </c>
      <c r="AO1200" s="28">
        <f t="shared" si="3479"/>
        <v>0</v>
      </c>
      <c r="AP1200" s="27">
        <f t="shared" si="3480"/>
        <v>40</v>
      </c>
      <c r="AQ1200" s="27">
        <f t="shared" si="3481"/>
        <v>13.458071838117974</v>
      </c>
      <c r="AR1200" s="28">
        <f t="shared" si="3482"/>
        <v>538.32287352471894</v>
      </c>
      <c r="AS1200" s="25">
        <v>20</v>
      </c>
      <c r="AT1200" s="25">
        <f t="shared" si="3483"/>
        <v>13.458071838117974</v>
      </c>
      <c r="AU1200" s="28">
        <f t="shared" si="3484"/>
        <v>269.16143676235947</v>
      </c>
      <c r="AV1200" s="25">
        <v>20</v>
      </c>
      <c r="AW1200" s="25">
        <f t="shared" si="3485"/>
        <v>13.58996094213153</v>
      </c>
      <c r="AX1200" s="28">
        <f t="shared" si="3486"/>
        <v>271.79921884263058</v>
      </c>
      <c r="AY1200" s="25"/>
      <c r="AZ1200" s="25">
        <f t="shared" si="3487"/>
        <v>13.723142559364419</v>
      </c>
      <c r="BA1200" s="28">
        <f t="shared" si="3488"/>
        <v>0</v>
      </c>
      <c r="BB1200" s="27">
        <f t="shared" si="3489"/>
        <v>10</v>
      </c>
      <c r="BC1200" s="27">
        <f t="shared" si="3490"/>
        <v>13.857629356446191</v>
      </c>
      <c r="BD1200" s="28">
        <f t="shared" si="3491"/>
        <v>138.57629356446191</v>
      </c>
      <c r="BE1200" s="25">
        <v>10</v>
      </c>
      <c r="BF1200" s="25">
        <f t="shared" si="3492"/>
        <v>13.857629356446191</v>
      </c>
      <c r="BG1200" s="28">
        <f t="shared" si="3493"/>
        <v>138.57629356446191</v>
      </c>
      <c r="BH1200" s="25"/>
      <c r="BI1200" s="25">
        <f t="shared" si="3494"/>
        <v>13.993434124139364</v>
      </c>
      <c r="BJ1200" s="28">
        <f t="shared" si="3495"/>
        <v>0</v>
      </c>
      <c r="BK1200" s="25"/>
      <c r="BL1200" s="25">
        <f t="shared" si="3496"/>
        <v>14.13056977855593</v>
      </c>
      <c r="BM1200" s="28">
        <f t="shared" si="3497"/>
        <v>0</v>
      </c>
      <c r="CZ1200" s="30"/>
      <c r="DA1200" s="30"/>
      <c r="DB1200" s="30"/>
      <c r="DC1200" s="30"/>
      <c r="DD1200" s="30"/>
      <c r="DE1200" s="30"/>
      <c r="DF1200" s="30"/>
      <c r="DG1200" s="30"/>
      <c r="DH1200" s="30"/>
      <c r="DI1200" s="30"/>
      <c r="DJ1200" s="30"/>
      <c r="DK1200" s="30"/>
      <c r="DL1200" s="30"/>
      <c r="DM1200" s="30"/>
      <c r="DN1200" s="30"/>
      <c r="DO1200" s="30"/>
      <c r="DP1200" s="30"/>
      <c r="DQ1200" s="30"/>
      <c r="DR1200" s="30"/>
      <c r="DS1200" s="30"/>
      <c r="DT1200" s="30"/>
      <c r="DU1200" s="30"/>
      <c r="DV1200" s="30"/>
      <c r="DW1200" s="30"/>
      <c r="DX1200" s="30"/>
      <c r="DY1200" s="30"/>
      <c r="DZ1200" s="30"/>
      <c r="EA1200" s="30"/>
      <c r="EB1200" s="30"/>
      <c r="EC1200" s="30"/>
      <c r="ED1200" s="30"/>
      <c r="EE1200" s="30"/>
      <c r="EF1200" s="30"/>
      <c r="EG1200" s="30"/>
      <c r="EH1200" s="30"/>
      <c r="EI1200" s="30"/>
      <c r="EJ1200" s="30"/>
      <c r="EK1200" s="30"/>
      <c r="EL1200" s="30"/>
      <c r="EM1200" s="30"/>
      <c r="EN1200" s="30"/>
      <c r="EO1200" s="30"/>
      <c r="EP1200" s="30"/>
      <c r="EQ1200" s="30"/>
      <c r="ER1200" s="30"/>
      <c r="ES1200" s="30"/>
      <c r="ET1200" s="30"/>
      <c r="EU1200" s="30"/>
      <c r="EV1200" s="30"/>
      <c r="EW1200" s="30"/>
      <c r="EX1200" s="30"/>
      <c r="EY1200" s="30"/>
      <c r="EZ1200" s="30"/>
      <c r="FA1200" s="30"/>
      <c r="FB1200" s="30"/>
      <c r="FC1200" s="30"/>
      <c r="FD1200" s="30"/>
      <c r="FE1200" s="30"/>
      <c r="FF1200" s="30"/>
      <c r="FG1200" s="30"/>
      <c r="FH1200" s="30"/>
      <c r="FI1200" s="30"/>
    </row>
    <row r="1201" spans="1:165" s="29" customFormat="1" ht="24.95" customHeight="1" x14ac:dyDescent="0.15">
      <c r="A1201" s="23" t="s">
        <v>59</v>
      </c>
      <c r="B1201" s="23" t="s">
        <v>2982</v>
      </c>
      <c r="C1201" s="23" t="s">
        <v>2983</v>
      </c>
      <c r="D1201" s="23" t="s">
        <v>2984</v>
      </c>
      <c r="E1201" s="23" t="s">
        <v>465</v>
      </c>
      <c r="F1201" s="110">
        <v>422</v>
      </c>
      <c r="G1201" s="23"/>
      <c r="H1201" s="23"/>
      <c r="I1201" s="23"/>
      <c r="J1201" s="23"/>
      <c r="K1201" s="23"/>
      <c r="L1201" s="23"/>
      <c r="M1201" s="94">
        <v>5.93</v>
      </c>
      <c r="N1201" s="94"/>
      <c r="O1201" s="24">
        <f t="shared" si="3459"/>
        <v>422</v>
      </c>
      <c r="P1201" s="25">
        <f t="shared" si="3460"/>
        <v>6.2601035657260704</v>
      </c>
      <c r="Q1201" s="26">
        <f t="shared" si="3461"/>
        <v>2613.2888438466998</v>
      </c>
      <c r="R1201" s="27">
        <f t="shared" si="3462"/>
        <v>180</v>
      </c>
      <c r="S1201" s="27">
        <f t="shared" si="3463"/>
        <v>5.9881139999999995</v>
      </c>
      <c r="T1201" s="28">
        <f t="shared" si="3464"/>
        <v>1077.86052</v>
      </c>
      <c r="U1201" s="25">
        <v>110</v>
      </c>
      <c r="V1201" s="25">
        <f t="shared" si="3465"/>
        <v>5.9881139999999995</v>
      </c>
      <c r="W1201" s="28">
        <f t="shared" si="3466"/>
        <v>658.69253999999989</v>
      </c>
      <c r="X1201" s="25">
        <v>30</v>
      </c>
      <c r="Y1201" s="25">
        <f t="shared" si="3467"/>
        <v>6.0467975171999999</v>
      </c>
      <c r="Z1201" s="28">
        <f t="shared" si="3468"/>
        <v>181.40392551599999</v>
      </c>
      <c r="AA1201" s="25">
        <v>40</v>
      </c>
      <c r="AB1201" s="25">
        <f t="shared" si="3469"/>
        <v>6.1060561328685603</v>
      </c>
      <c r="AC1201" s="28">
        <f t="shared" si="3470"/>
        <v>244.24224531474241</v>
      </c>
      <c r="AD1201" s="27">
        <f t="shared" si="3471"/>
        <v>90</v>
      </c>
      <c r="AE1201" s="27">
        <f t="shared" si="3472"/>
        <v>6.1658954829706722</v>
      </c>
      <c r="AF1201" s="28">
        <f t="shared" si="3473"/>
        <v>554.9305934673605</v>
      </c>
      <c r="AG1201" s="25">
        <v>30</v>
      </c>
      <c r="AH1201" s="25">
        <f t="shared" si="3474"/>
        <v>6.1658954829706722</v>
      </c>
      <c r="AI1201" s="28">
        <f t="shared" si="3475"/>
        <v>184.97686448912017</v>
      </c>
      <c r="AJ1201" s="25">
        <v>40</v>
      </c>
      <c r="AK1201" s="25">
        <f t="shared" si="3476"/>
        <v>6.2263212587037851</v>
      </c>
      <c r="AL1201" s="28">
        <f t="shared" si="3477"/>
        <v>249.0528503481514</v>
      </c>
      <c r="AM1201" s="25">
        <v>20</v>
      </c>
      <c r="AN1201" s="25">
        <f t="shared" si="3478"/>
        <v>6.2873392070390821</v>
      </c>
      <c r="AO1201" s="28">
        <f t="shared" si="3479"/>
        <v>125.74678414078164</v>
      </c>
      <c r="AP1201" s="27">
        <f t="shared" si="3480"/>
        <v>70</v>
      </c>
      <c r="AQ1201" s="27">
        <f t="shared" si="3481"/>
        <v>6.348955131268065</v>
      </c>
      <c r="AR1201" s="28">
        <f t="shared" si="3482"/>
        <v>444.42685918876452</v>
      </c>
      <c r="AS1201" s="25">
        <v>30</v>
      </c>
      <c r="AT1201" s="25">
        <f t="shared" si="3483"/>
        <v>6.348955131268065</v>
      </c>
      <c r="AU1201" s="28">
        <f t="shared" si="3484"/>
        <v>190.46865393804194</v>
      </c>
      <c r="AV1201" s="25">
        <v>20</v>
      </c>
      <c r="AW1201" s="25">
        <f t="shared" si="3485"/>
        <v>6.4111748915544924</v>
      </c>
      <c r="AX1201" s="28">
        <f t="shared" si="3486"/>
        <v>128.22349783108984</v>
      </c>
      <c r="AY1201" s="25">
        <v>20</v>
      </c>
      <c r="AZ1201" s="25">
        <f t="shared" si="3487"/>
        <v>6.4740044054917263</v>
      </c>
      <c r="BA1201" s="28">
        <f t="shared" si="3488"/>
        <v>129.48008810983453</v>
      </c>
      <c r="BB1201" s="27">
        <f t="shared" si="3489"/>
        <v>82</v>
      </c>
      <c r="BC1201" s="27">
        <f t="shared" si="3490"/>
        <v>6.5374496486655458</v>
      </c>
      <c r="BD1201" s="28">
        <f t="shared" si="3491"/>
        <v>536.07087119057474</v>
      </c>
      <c r="BE1201" s="25">
        <v>66</v>
      </c>
      <c r="BF1201" s="25">
        <f t="shared" si="3492"/>
        <v>6.5374496486655458</v>
      </c>
      <c r="BG1201" s="28">
        <f t="shared" si="3493"/>
        <v>431.47167681192605</v>
      </c>
      <c r="BH1201" s="25">
        <v>16</v>
      </c>
      <c r="BI1201" s="25">
        <f t="shared" si="3494"/>
        <v>6.6015166552224684</v>
      </c>
      <c r="BJ1201" s="28">
        <f t="shared" si="3495"/>
        <v>105.6242664835595</v>
      </c>
      <c r="BK1201" s="25"/>
      <c r="BL1201" s="25">
        <f t="shared" si="3496"/>
        <v>6.6662115184436486</v>
      </c>
      <c r="BM1201" s="28">
        <f t="shared" si="3497"/>
        <v>0</v>
      </c>
      <c r="CZ1201" s="30"/>
      <c r="DA1201" s="30"/>
      <c r="DB1201" s="30"/>
      <c r="DC1201" s="30"/>
      <c r="DD1201" s="30"/>
      <c r="DE1201" s="30"/>
      <c r="DF1201" s="30"/>
      <c r="DG1201" s="30"/>
      <c r="DH1201" s="30"/>
      <c r="DI1201" s="30"/>
      <c r="DJ1201" s="30"/>
      <c r="DK1201" s="30"/>
      <c r="DL1201" s="30"/>
      <c r="DM1201" s="30"/>
      <c r="DN1201" s="30"/>
      <c r="DO1201" s="30"/>
      <c r="DP1201" s="30"/>
      <c r="DQ1201" s="30"/>
      <c r="DR1201" s="30"/>
      <c r="DS1201" s="30"/>
      <c r="DT1201" s="30"/>
      <c r="DU1201" s="30"/>
      <c r="DV1201" s="30"/>
      <c r="DW1201" s="30"/>
      <c r="DX1201" s="30"/>
      <c r="DY1201" s="30"/>
      <c r="DZ1201" s="30"/>
      <c r="EA1201" s="30"/>
      <c r="EB1201" s="30"/>
      <c r="EC1201" s="30"/>
      <c r="ED1201" s="30"/>
      <c r="EE1201" s="30"/>
      <c r="EF1201" s="30"/>
      <c r="EG1201" s="30"/>
      <c r="EH1201" s="30"/>
      <c r="EI1201" s="30"/>
      <c r="EJ1201" s="30"/>
      <c r="EK1201" s="30"/>
      <c r="EL1201" s="30"/>
      <c r="EM1201" s="30"/>
      <c r="EN1201" s="30"/>
      <c r="EO1201" s="30"/>
      <c r="EP1201" s="30"/>
      <c r="EQ1201" s="30"/>
      <c r="ER1201" s="30"/>
      <c r="ES1201" s="30"/>
      <c r="ET1201" s="30"/>
      <c r="EU1201" s="30"/>
      <c r="EV1201" s="30"/>
      <c r="EW1201" s="30"/>
      <c r="EX1201" s="30"/>
      <c r="EY1201" s="30"/>
      <c r="EZ1201" s="30"/>
      <c r="FA1201" s="30"/>
      <c r="FB1201" s="30"/>
      <c r="FC1201" s="30"/>
      <c r="FD1201" s="30"/>
      <c r="FE1201" s="30"/>
      <c r="FF1201" s="30"/>
      <c r="FG1201" s="30"/>
      <c r="FH1201" s="30"/>
      <c r="FI1201" s="30"/>
    </row>
    <row r="1202" spans="1:165" s="29" customFormat="1" ht="24.95" customHeight="1" x14ac:dyDescent="0.15">
      <c r="A1202" s="23" t="s">
        <v>59</v>
      </c>
      <c r="B1202" s="23" t="s">
        <v>2985</v>
      </c>
      <c r="C1202" s="23" t="s">
        <v>2986</v>
      </c>
      <c r="D1202" s="23" t="s">
        <v>2981</v>
      </c>
      <c r="E1202" s="23" t="s">
        <v>465</v>
      </c>
      <c r="F1202" s="110">
        <v>60</v>
      </c>
      <c r="G1202" s="23"/>
      <c r="H1202" s="23"/>
      <c r="I1202" s="23"/>
      <c r="J1202" s="23"/>
      <c r="K1202" s="23"/>
      <c r="L1202" s="23"/>
      <c r="M1202" s="94">
        <v>21.34</v>
      </c>
      <c r="N1202" s="94"/>
      <c r="O1202" s="24">
        <f t="shared" si="3459"/>
        <v>60</v>
      </c>
      <c r="P1202" s="25">
        <f t="shared" si="3460"/>
        <v>22.527927502967007</v>
      </c>
      <c r="Q1202" s="26">
        <f t="shared" si="3461"/>
        <v>1325.3164804200933</v>
      </c>
      <c r="R1202" s="27">
        <f t="shared" si="3462"/>
        <v>30</v>
      </c>
      <c r="S1202" s="27">
        <f t="shared" si="3463"/>
        <v>21.549132</v>
      </c>
      <c r="T1202" s="28">
        <f t="shared" si="3464"/>
        <v>646.47396000000003</v>
      </c>
      <c r="U1202" s="25">
        <v>10</v>
      </c>
      <c r="V1202" s="25">
        <f t="shared" si="3465"/>
        <v>21.549132</v>
      </c>
      <c r="W1202" s="28">
        <f t="shared" si="3466"/>
        <v>215.49132</v>
      </c>
      <c r="X1202" s="25">
        <v>10</v>
      </c>
      <c r="Y1202" s="25">
        <f t="shared" si="3467"/>
        <v>21.760313493600002</v>
      </c>
      <c r="Z1202" s="28">
        <f t="shared" si="3468"/>
        <v>217.603134936</v>
      </c>
      <c r="AA1202" s="25">
        <v>10</v>
      </c>
      <c r="AB1202" s="25">
        <f t="shared" si="3469"/>
        <v>21.973564565837282</v>
      </c>
      <c r="AC1202" s="28">
        <f t="shared" si="3470"/>
        <v>219.73564565837282</v>
      </c>
      <c r="AD1202" s="27">
        <f t="shared" si="3471"/>
        <v>10</v>
      </c>
      <c r="AE1202" s="27">
        <f t="shared" si="3472"/>
        <v>22.188905498582489</v>
      </c>
      <c r="AF1202" s="28">
        <f t="shared" si="3473"/>
        <v>221.88905498582488</v>
      </c>
      <c r="AG1202" s="25"/>
      <c r="AH1202" s="25">
        <f t="shared" si="3474"/>
        <v>22.188905498582489</v>
      </c>
      <c r="AI1202" s="28">
        <f t="shared" si="3475"/>
        <v>0</v>
      </c>
      <c r="AJ1202" s="25"/>
      <c r="AK1202" s="25">
        <f t="shared" si="3476"/>
        <v>22.406356772468598</v>
      </c>
      <c r="AL1202" s="28">
        <f t="shared" si="3477"/>
        <v>0</v>
      </c>
      <c r="AM1202" s="25">
        <v>10</v>
      </c>
      <c r="AN1202" s="25">
        <f t="shared" si="3478"/>
        <v>22.62593906883879</v>
      </c>
      <c r="AO1202" s="28">
        <f t="shared" si="3479"/>
        <v>226.2593906883879</v>
      </c>
      <c r="AP1202" s="27">
        <f t="shared" si="3480"/>
        <v>20</v>
      </c>
      <c r="AQ1202" s="27">
        <f t="shared" si="3481"/>
        <v>22.847673271713411</v>
      </c>
      <c r="AR1202" s="28">
        <f t="shared" si="3482"/>
        <v>456.9534654342682</v>
      </c>
      <c r="AS1202" s="25"/>
      <c r="AT1202" s="25">
        <f t="shared" si="3483"/>
        <v>22.847673271713411</v>
      </c>
      <c r="AU1202" s="28">
        <f t="shared" si="3484"/>
        <v>0</v>
      </c>
      <c r="AV1202" s="25">
        <v>10</v>
      </c>
      <c r="AW1202" s="25">
        <f t="shared" si="3485"/>
        <v>23.071580469776205</v>
      </c>
      <c r="AX1202" s="28">
        <f t="shared" si="3486"/>
        <v>230.71580469776205</v>
      </c>
      <c r="AY1202" s="25">
        <v>10</v>
      </c>
      <c r="AZ1202" s="25">
        <f t="shared" si="3487"/>
        <v>23.297681958380011</v>
      </c>
      <c r="BA1202" s="28">
        <f t="shared" si="3488"/>
        <v>232.97681958380011</v>
      </c>
      <c r="BB1202" s="27">
        <f t="shared" si="3489"/>
        <v>0</v>
      </c>
      <c r="BC1202" s="27">
        <f t="shared" si="3490"/>
        <v>23.525999241572137</v>
      </c>
      <c r="BD1202" s="28">
        <f t="shared" si="3491"/>
        <v>0</v>
      </c>
      <c r="BE1202" s="25"/>
      <c r="BF1202" s="25">
        <f t="shared" si="3492"/>
        <v>23.525999241572137</v>
      </c>
      <c r="BG1202" s="28">
        <f t="shared" si="3493"/>
        <v>0</v>
      </c>
      <c r="BH1202" s="25"/>
      <c r="BI1202" s="25">
        <f t="shared" si="3494"/>
        <v>23.756554034139544</v>
      </c>
      <c r="BJ1202" s="28">
        <f t="shared" si="3495"/>
        <v>0</v>
      </c>
      <c r="BK1202" s="25"/>
      <c r="BL1202" s="25">
        <f t="shared" si="3496"/>
        <v>23.989368263674113</v>
      </c>
      <c r="BM1202" s="28">
        <f t="shared" si="3497"/>
        <v>0</v>
      </c>
      <c r="CZ1202" s="30"/>
      <c r="DA1202" s="30"/>
      <c r="DB1202" s="30"/>
      <c r="DC1202" s="30"/>
      <c r="DD1202" s="30"/>
      <c r="DE1202" s="30"/>
      <c r="DF1202" s="30"/>
      <c r="DG1202" s="30"/>
      <c r="DH1202" s="30"/>
      <c r="DI1202" s="30"/>
      <c r="DJ1202" s="30"/>
      <c r="DK1202" s="30"/>
      <c r="DL1202" s="30"/>
      <c r="DM1202" s="30"/>
      <c r="DN1202" s="30"/>
      <c r="DO1202" s="30"/>
      <c r="DP1202" s="30"/>
      <c r="DQ1202" s="30"/>
      <c r="DR1202" s="30"/>
      <c r="DS1202" s="30"/>
      <c r="DT1202" s="30"/>
      <c r="DU1202" s="30"/>
      <c r="DV1202" s="30"/>
      <c r="DW1202" s="30"/>
      <c r="DX1202" s="30"/>
      <c r="DY1202" s="30"/>
      <c r="DZ1202" s="30"/>
      <c r="EA1202" s="30"/>
      <c r="EB1202" s="30"/>
      <c r="EC1202" s="30"/>
      <c r="ED1202" s="30"/>
      <c r="EE1202" s="30"/>
      <c r="EF1202" s="30"/>
      <c r="EG1202" s="30"/>
      <c r="EH1202" s="30"/>
      <c r="EI1202" s="30"/>
      <c r="EJ1202" s="30"/>
      <c r="EK1202" s="30"/>
      <c r="EL1202" s="30"/>
      <c r="EM1202" s="30"/>
      <c r="EN1202" s="30"/>
      <c r="EO1202" s="30"/>
      <c r="EP1202" s="30"/>
      <c r="EQ1202" s="30"/>
      <c r="ER1202" s="30"/>
      <c r="ES1202" s="30"/>
      <c r="ET1202" s="30"/>
      <c r="EU1202" s="30"/>
      <c r="EV1202" s="30"/>
      <c r="EW1202" s="30"/>
      <c r="EX1202" s="30"/>
      <c r="EY1202" s="30"/>
      <c r="EZ1202" s="30"/>
      <c r="FA1202" s="30"/>
      <c r="FB1202" s="30"/>
      <c r="FC1202" s="30"/>
      <c r="FD1202" s="30"/>
      <c r="FE1202" s="30"/>
      <c r="FF1202" s="30"/>
      <c r="FG1202" s="30"/>
      <c r="FH1202" s="30"/>
      <c r="FI1202" s="30"/>
    </row>
    <row r="1203" spans="1:165" s="35" customFormat="1" ht="25.5" customHeight="1" x14ac:dyDescent="0.2">
      <c r="A1203" s="31"/>
      <c r="B1203" s="31"/>
      <c r="C1203" s="31"/>
      <c r="D1203" s="31"/>
      <c r="E1203" s="32"/>
      <c r="F1203" s="111"/>
      <c r="G1203" s="32"/>
      <c r="H1203" s="32"/>
      <c r="I1203" s="32"/>
      <c r="J1203" s="32"/>
      <c r="K1203" s="32"/>
      <c r="L1203" s="32"/>
      <c r="M1203" s="95"/>
      <c r="N1203" s="95"/>
      <c r="O1203" s="33"/>
      <c r="P1203" s="33"/>
      <c r="Q1203" s="33">
        <f>T1203+AF1203+AR1203+BD1203</f>
        <v>7333.6374869111987</v>
      </c>
      <c r="R1203" s="34"/>
      <c r="S1203" s="34"/>
      <c r="T1203" s="34">
        <f>SUM(T1198:T1202)</f>
        <v>2662.8829919999998</v>
      </c>
      <c r="U1203" s="34"/>
      <c r="V1203" s="34"/>
      <c r="W1203" s="34">
        <f t="shared" ref="W1203:BM1203" si="3498">SUM(W1198:W1202)</f>
        <v>1549.4169240000001</v>
      </c>
      <c r="X1203" s="34"/>
      <c r="Y1203" s="34"/>
      <c r="Z1203" s="34">
        <f t="shared" si="3498"/>
        <v>436.42990512</v>
      </c>
      <c r="AA1203" s="34"/>
      <c r="AB1203" s="34"/>
      <c r="AC1203" s="34">
        <f t="shared" si="3498"/>
        <v>694.69002202379477</v>
      </c>
      <c r="AD1203" s="34"/>
      <c r="AE1203" s="34"/>
      <c r="AF1203" s="34">
        <f t="shared" si="3498"/>
        <v>1563.5484004397115</v>
      </c>
      <c r="AG1203" s="34"/>
      <c r="AH1203" s="34"/>
      <c r="AI1203" s="34">
        <f t="shared" si="3498"/>
        <v>647.34624111094126</v>
      </c>
      <c r="AJ1203" s="34"/>
      <c r="AK1203" s="34"/>
      <c r="AL1203" s="34">
        <f t="shared" si="3498"/>
        <v>538.05705379810365</v>
      </c>
      <c r="AM1203" s="34"/>
      <c r="AN1203" s="34"/>
      <c r="AO1203" s="34">
        <f t="shared" si="3498"/>
        <v>390.9177007816711</v>
      </c>
      <c r="AP1203" s="34"/>
      <c r="AQ1203" s="34"/>
      <c r="AR1203" s="34">
        <f t="shared" si="3498"/>
        <v>2135.5294088328155</v>
      </c>
      <c r="AS1203" s="34"/>
      <c r="AT1203" s="34"/>
      <c r="AU1203" s="34">
        <f t="shared" si="3498"/>
        <v>764.62618652575281</v>
      </c>
      <c r="AV1203" s="34"/>
      <c r="AW1203" s="34"/>
      <c r="AX1203" s="34">
        <f t="shared" si="3498"/>
        <v>710.09437921972858</v>
      </c>
      <c r="AY1203" s="34"/>
      <c r="AZ1203" s="34"/>
      <c r="BA1203" s="34">
        <f t="shared" si="3498"/>
        <v>680.85128287366956</v>
      </c>
      <c r="BB1203" s="34"/>
      <c r="BC1203" s="34"/>
      <c r="BD1203" s="34">
        <f t="shared" si="3498"/>
        <v>971.6766856386721</v>
      </c>
      <c r="BE1203" s="34"/>
      <c r="BF1203" s="34"/>
      <c r="BG1203" s="34">
        <f t="shared" si="3498"/>
        <v>624.32092926404471</v>
      </c>
      <c r="BH1203" s="34"/>
      <c r="BI1203" s="34"/>
      <c r="BJ1203" s="34">
        <f t="shared" si="3498"/>
        <v>350.75984278709871</v>
      </c>
      <c r="BK1203" s="34"/>
      <c r="BL1203" s="34"/>
      <c r="BM1203" s="34">
        <f t="shared" si="3498"/>
        <v>0</v>
      </c>
      <c r="BN1203" s="29"/>
    </row>
    <row r="1204" spans="1:165" s="29" customFormat="1" ht="24.95" customHeight="1" x14ac:dyDescent="0.15">
      <c r="A1204" s="23" t="s">
        <v>59</v>
      </c>
      <c r="B1204" s="23" t="s">
        <v>2987</v>
      </c>
      <c r="C1204" s="23" t="s">
        <v>2988</v>
      </c>
      <c r="D1204" s="23" t="s">
        <v>2989</v>
      </c>
      <c r="E1204" s="23" t="s">
        <v>449</v>
      </c>
      <c r="F1204" s="110">
        <v>4.5</v>
      </c>
      <c r="G1204" s="23"/>
      <c r="H1204" s="23"/>
      <c r="I1204" s="23"/>
      <c r="J1204" s="23"/>
      <c r="K1204" s="23"/>
      <c r="L1204" s="23"/>
      <c r="M1204" s="94">
        <v>77.61</v>
      </c>
      <c r="N1204" s="94"/>
      <c r="O1204" s="24">
        <f t="shared" ref="O1204:O1228" si="3499">R1204+AD1204+AP1204+BB1204</f>
        <v>4.5</v>
      </c>
      <c r="P1204" s="25">
        <f t="shared" ref="P1204:P1228" si="3500">(S1204+AE1204+AQ1204+BC1204)/4</f>
        <v>81.930293041484035</v>
      </c>
      <c r="Q1204" s="26">
        <f t="shared" ref="Q1204:Q1228" si="3501">T1204+AF1204+AR1204+BD1204</f>
        <v>367.964166233443</v>
      </c>
      <c r="R1204" s="27">
        <f t="shared" ref="R1204:R1228" si="3502">U1204+X1204+AA1204</f>
        <v>0.5</v>
      </c>
      <c r="S1204" s="27">
        <f t="shared" ref="S1204:S1228" si="3503">V1204</f>
        <v>78.370577999999995</v>
      </c>
      <c r="T1204" s="28">
        <f t="shared" ref="T1204:T1228" si="3504">R1204*S1204</f>
        <v>39.185288999999997</v>
      </c>
      <c r="U1204" s="25">
        <v>0.5</v>
      </c>
      <c r="V1204" s="25">
        <f t="shared" ref="V1204:V1228" si="3505">M1204*1.0098</f>
        <v>78.370577999999995</v>
      </c>
      <c r="W1204" s="28">
        <f t="shared" ref="W1204:W1228" si="3506">U1204*V1204</f>
        <v>39.185288999999997</v>
      </c>
      <c r="X1204" s="25"/>
      <c r="Y1204" s="25">
        <f t="shared" ref="Y1204:Y1228" si="3507">V1204*1.0098</f>
        <v>79.138609664399993</v>
      </c>
      <c r="Z1204" s="28">
        <f t="shared" ref="Z1204:Z1228" si="3508">X1204*Y1204</f>
        <v>0</v>
      </c>
      <c r="AA1204" s="25"/>
      <c r="AB1204" s="25">
        <f t="shared" ref="AB1204:AB1228" si="3509">Y1204*1.0098</f>
        <v>79.914168039111118</v>
      </c>
      <c r="AC1204" s="28">
        <f t="shared" ref="AC1204:AC1228" si="3510">AA1204*AB1204</f>
        <v>0</v>
      </c>
      <c r="AD1204" s="27">
        <f t="shared" ref="AD1204:AD1228" si="3511">AG1204+AJ1204+AM1204</f>
        <v>1.5</v>
      </c>
      <c r="AE1204" s="27">
        <f t="shared" ref="AE1204:AE1228" si="3512">AH1204</f>
        <v>80.697326885894412</v>
      </c>
      <c r="AF1204" s="28">
        <f t="shared" ref="AF1204:AF1228" si="3513">AD1204*AE1204</f>
        <v>121.04599032884161</v>
      </c>
      <c r="AG1204" s="25">
        <v>1</v>
      </c>
      <c r="AH1204" s="25">
        <f t="shared" ref="AH1204:AH1228" si="3514">AB1204*1.0098</f>
        <v>80.697326885894412</v>
      </c>
      <c r="AI1204" s="28">
        <f t="shared" ref="AI1204:AI1228" si="3515">AG1204*AH1204</f>
        <v>80.697326885894412</v>
      </c>
      <c r="AJ1204" s="25">
        <v>0.5</v>
      </c>
      <c r="AK1204" s="25">
        <f t="shared" ref="AK1204:AK1228" si="3516">AH1204*1.0098</f>
        <v>81.488160689376187</v>
      </c>
      <c r="AL1204" s="28">
        <f t="shared" ref="AL1204:AL1228" si="3517">AJ1204*AK1204</f>
        <v>40.744080344688093</v>
      </c>
      <c r="AM1204" s="25"/>
      <c r="AN1204" s="25">
        <f t="shared" ref="AN1204:AN1228" si="3518">AK1204*1.0098</f>
        <v>82.286744664132073</v>
      </c>
      <c r="AO1204" s="28">
        <f t="shared" ref="AO1204:AO1228" si="3519">AM1204*AN1204</f>
        <v>0</v>
      </c>
      <c r="AP1204" s="27">
        <f t="shared" ref="AP1204:AP1228" si="3520">AS1204+AV1204+AY1204</f>
        <v>2.5</v>
      </c>
      <c r="AQ1204" s="27">
        <f t="shared" ref="AQ1204:AQ1228" si="3521">AT1204</f>
        <v>83.093154761840566</v>
      </c>
      <c r="AR1204" s="28">
        <f t="shared" ref="AR1204:AR1228" si="3522">AP1204*AQ1204</f>
        <v>207.7328869046014</v>
      </c>
      <c r="AS1204" s="25">
        <v>1.5</v>
      </c>
      <c r="AT1204" s="25">
        <f t="shared" ref="AT1204:AT1228" si="3523">AN1204*1.0098</f>
        <v>83.093154761840566</v>
      </c>
      <c r="AU1204" s="28">
        <f t="shared" ref="AU1204:AU1228" si="3524">AS1204*AT1204</f>
        <v>124.63973214276085</v>
      </c>
      <c r="AV1204" s="25">
        <v>0.5</v>
      </c>
      <c r="AW1204" s="25">
        <f t="shared" ref="AW1204:AW1228" si="3525">AT1204*1.0098</f>
        <v>83.907467678506606</v>
      </c>
      <c r="AX1204" s="28">
        <f t="shared" ref="AX1204:AX1228" si="3526">AV1204*AW1204</f>
        <v>41.953733839253303</v>
      </c>
      <c r="AY1204" s="25">
        <v>0.5</v>
      </c>
      <c r="AZ1204" s="25">
        <f t="shared" ref="AZ1204:AZ1228" si="3527">AW1204*1.0098</f>
        <v>84.729760861755977</v>
      </c>
      <c r="BA1204" s="28">
        <f t="shared" ref="BA1204:BA1228" si="3528">AY1204*AZ1204</f>
        <v>42.364880430877989</v>
      </c>
      <c r="BB1204" s="27">
        <f t="shared" ref="BB1204:BB1228" si="3529">BE1204+BH1204+BK1204</f>
        <v>0</v>
      </c>
      <c r="BC1204" s="27">
        <f t="shared" ref="BC1204:BC1228" si="3530">BF1204</f>
        <v>85.560112518201194</v>
      </c>
      <c r="BD1204" s="28">
        <f t="shared" ref="BD1204:BD1228" si="3531">BB1204*BC1204</f>
        <v>0</v>
      </c>
      <c r="BE1204" s="25"/>
      <c r="BF1204" s="25">
        <f t="shared" ref="BF1204:BF1228" si="3532">AZ1204*1.0098</f>
        <v>85.560112518201194</v>
      </c>
      <c r="BG1204" s="28">
        <f t="shared" ref="BG1204:BG1228" si="3533">BE1204*BF1204</f>
        <v>0</v>
      </c>
      <c r="BH1204" s="25"/>
      <c r="BI1204" s="25">
        <f t="shared" ref="BI1204:BI1228" si="3534">BF1204*1.0098</f>
        <v>86.398601620879575</v>
      </c>
      <c r="BJ1204" s="28">
        <f t="shared" ref="BJ1204:BJ1228" si="3535">BH1204*BI1204</f>
        <v>0</v>
      </c>
      <c r="BK1204" s="25"/>
      <c r="BL1204" s="25">
        <f t="shared" ref="BL1204:BL1228" si="3536">BI1204*1.0098</f>
        <v>87.24530791676419</v>
      </c>
      <c r="BM1204" s="28">
        <f t="shared" ref="BM1204:BM1228" si="3537">BK1204*BL1204</f>
        <v>0</v>
      </c>
      <c r="CZ1204" s="30"/>
      <c r="DA1204" s="30"/>
      <c r="DB1204" s="30"/>
      <c r="DC1204" s="30"/>
      <c r="DD1204" s="30"/>
      <c r="DE1204" s="30"/>
      <c r="DF1204" s="30"/>
      <c r="DG1204" s="30"/>
      <c r="DH1204" s="30"/>
      <c r="DI1204" s="30"/>
      <c r="DJ1204" s="30"/>
      <c r="DK1204" s="30"/>
      <c r="DL1204" s="30"/>
      <c r="DM1204" s="30"/>
      <c r="DN1204" s="30"/>
      <c r="DO1204" s="30"/>
      <c r="DP1204" s="30"/>
      <c r="DQ1204" s="30"/>
      <c r="DR1204" s="30"/>
      <c r="DS1204" s="30"/>
      <c r="DT1204" s="30"/>
      <c r="DU1204" s="30"/>
      <c r="DV1204" s="30"/>
      <c r="DW1204" s="30"/>
      <c r="DX1204" s="30"/>
      <c r="DY1204" s="30"/>
      <c r="DZ1204" s="30"/>
      <c r="EA1204" s="30"/>
      <c r="EB1204" s="30"/>
      <c r="EC1204" s="30"/>
      <c r="ED1204" s="30"/>
      <c r="EE1204" s="30"/>
      <c r="EF1204" s="30"/>
      <c r="EG1204" s="30"/>
      <c r="EH1204" s="30"/>
      <c r="EI1204" s="30"/>
      <c r="EJ1204" s="30"/>
      <c r="EK1204" s="30"/>
      <c r="EL1204" s="30"/>
      <c r="EM1204" s="30"/>
      <c r="EN1204" s="30"/>
      <c r="EO1204" s="30"/>
      <c r="EP1204" s="30"/>
      <c r="EQ1204" s="30"/>
      <c r="ER1204" s="30"/>
      <c r="ES1204" s="30"/>
      <c r="ET1204" s="30"/>
      <c r="EU1204" s="30"/>
      <c r="EV1204" s="30"/>
      <c r="EW1204" s="30"/>
      <c r="EX1204" s="30"/>
      <c r="EY1204" s="30"/>
      <c r="EZ1204" s="30"/>
      <c r="FA1204" s="30"/>
      <c r="FB1204" s="30"/>
      <c r="FC1204" s="30"/>
      <c r="FD1204" s="30"/>
      <c r="FE1204" s="30"/>
      <c r="FF1204" s="30"/>
      <c r="FG1204" s="30"/>
      <c r="FH1204" s="30"/>
      <c r="FI1204" s="30"/>
    </row>
    <row r="1205" spans="1:165" s="29" customFormat="1" ht="24.95" customHeight="1" x14ac:dyDescent="0.15">
      <c r="A1205" s="23" t="s">
        <v>59</v>
      </c>
      <c r="B1205" s="23" t="s">
        <v>2990</v>
      </c>
      <c r="C1205" s="23" t="s">
        <v>2991</v>
      </c>
      <c r="D1205" s="23" t="s">
        <v>2989</v>
      </c>
      <c r="E1205" s="23" t="s">
        <v>449</v>
      </c>
      <c r="F1205" s="110">
        <v>241.02</v>
      </c>
      <c r="G1205" s="23"/>
      <c r="H1205" s="23"/>
      <c r="I1205" s="23"/>
      <c r="J1205" s="23"/>
      <c r="K1205" s="23"/>
      <c r="L1205" s="23"/>
      <c r="M1205" s="94">
        <v>95.26</v>
      </c>
      <c r="N1205" s="94"/>
      <c r="O1205" s="24">
        <f t="shared" si="3499"/>
        <v>241.02000000000004</v>
      </c>
      <c r="P1205" s="25">
        <f t="shared" si="3500"/>
        <v>100.56281039984243</v>
      </c>
      <c r="Q1205" s="26">
        <f t="shared" si="3501"/>
        <v>24069.151621392404</v>
      </c>
      <c r="R1205" s="27">
        <f t="shared" si="3502"/>
        <v>76.77000000000001</v>
      </c>
      <c r="S1205" s="27">
        <f t="shared" si="3503"/>
        <v>96.193548000000007</v>
      </c>
      <c r="T1205" s="28">
        <f t="shared" si="3504"/>
        <v>7384.7786799600017</v>
      </c>
      <c r="U1205" s="25">
        <v>36.700000000000003</v>
      </c>
      <c r="V1205" s="25">
        <f t="shared" si="3505"/>
        <v>96.193548000000007</v>
      </c>
      <c r="W1205" s="28">
        <f t="shared" si="3506"/>
        <v>3530.3032116000004</v>
      </c>
      <c r="X1205" s="25">
        <v>19.37</v>
      </c>
      <c r="Y1205" s="25">
        <f t="shared" si="3507"/>
        <v>97.136244770400012</v>
      </c>
      <c r="Z1205" s="28">
        <f t="shared" si="3508"/>
        <v>1881.5290612026483</v>
      </c>
      <c r="AA1205" s="25">
        <v>20.7</v>
      </c>
      <c r="AB1205" s="25">
        <f t="shared" si="3509"/>
        <v>98.088179969149934</v>
      </c>
      <c r="AC1205" s="28">
        <f t="shared" si="3510"/>
        <v>2030.4253253614036</v>
      </c>
      <c r="AD1205" s="27">
        <f t="shared" si="3511"/>
        <v>63.680000000000007</v>
      </c>
      <c r="AE1205" s="27">
        <f t="shared" si="3512"/>
        <v>99.049444132847611</v>
      </c>
      <c r="AF1205" s="28">
        <f t="shared" si="3513"/>
        <v>6307.4686023797367</v>
      </c>
      <c r="AG1205" s="25">
        <v>21.21</v>
      </c>
      <c r="AH1205" s="25">
        <f t="shared" si="3514"/>
        <v>99.049444132847611</v>
      </c>
      <c r="AI1205" s="28">
        <f t="shared" si="3515"/>
        <v>2100.8387100576979</v>
      </c>
      <c r="AJ1205" s="25">
        <v>21.71</v>
      </c>
      <c r="AK1205" s="25">
        <f t="shared" si="3516"/>
        <v>100.02012868534952</v>
      </c>
      <c r="AL1205" s="28">
        <f t="shared" si="3517"/>
        <v>2171.4369937589381</v>
      </c>
      <c r="AM1205" s="25">
        <v>20.76</v>
      </c>
      <c r="AN1205" s="25">
        <f t="shared" si="3518"/>
        <v>101.00032594646595</v>
      </c>
      <c r="AO1205" s="28">
        <f t="shared" si="3519"/>
        <v>2096.7667666486332</v>
      </c>
      <c r="AP1205" s="27">
        <f t="shared" si="3520"/>
        <v>61.019999999999996</v>
      </c>
      <c r="AQ1205" s="27">
        <f t="shared" si="3521"/>
        <v>101.99012914074132</v>
      </c>
      <c r="AR1205" s="28">
        <f t="shared" si="3522"/>
        <v>6223.4376801680346</v>
      </c>
      <c r="AS1205" s="25">
        <v>20.91</v>
      </c>
      <c r="AT1205" s="25">
        <f t="shared" si="3523"/>
        <v>101.99012914074132</v>
      </c>
      <c r="AU1205" s="28">
        <f t="shared" si="3524"/>
        <v>2132.6136003329011</v>
      </c>
      <c r="AV1205" s="25">
        <v>19.41</v>
      </c>
      <c r="AW1205" s="25">
        <f t="shared" si="3525"/>
        <v>102.98963240632058</v>
      </c>
      <c r="AX1205" s="28">
        <f t="shared" si="3526"/>
        <v>1999.0287650066825</v>
      </c>
      <c r="AY1205" s="25">
        <v>20.7</v>
      </c>
      <c r="AZ1205" s="25">
        <f t="shared" si="3527"/>
        <v>103.99893080390252</v>
      </c>
      <c r="BA1205" s="28">
        <f t="shared" si="3528"/>
        <v>2152.777867640782</v>
      </c>
      <c r="BB1205" s="27">
        <f t="shared" si="3529"/>
        <v>39.549999999999997</v>
      </c>
      <c r="BC1205" s="27">
        <f t="shared" si="3530"/>
        <v>105.01812032578077</v>
      </c>
      <c r="BD1205" s="28">
        <f t="shared" si="3531"/>
        <v>4153.4666588846294</v>
      </c>
      <c r="BE1205" s="25">
        <v>19.350000000000001</v>
      </c>
      <c r="BF1205" s="25">
        <f t="shared" si="3532"/>
        <v>105.01812032578077</v>
      </c>
      <c r="BG1205" s="28">
        <f t="shared" si="3533"/>
        <v>2032.100628303858</v>
      </c>
      <c r="BH1205" s="25">
        <v>20.2</v>
      </c>
      <c r="BI1205" s="25">
        <f t="shared" si="3534"/>
        <v>106.04729790497342</v>
      </c>
      <c r="BJ1205" s="28">
        <f t="shared" si="3535"/>
        <v>2142.155417680463</v>
      </c>
      <c r="BK1205" s="25"/>
      <c r="BL1205" s="25">
        <f t="shared" si="3536"/>
        <v>107.08656142444217</v>
      </c>
      <c r="BM1205" s="28">
        <f t="shared" si="3537"/>
        <v>0</v>
      </c>
      <c r="CZ1205" s="30"/>
      <c r="DA1205" s="30"/>
      <c r="DB1205" s="30"/>
      <c r="DC1205" s="30"/>
      <c r="DD1205" s="30"/>
      <c r="DE1205" s="30"/>
      <c r="DF1205" s="30"/>
      <c r="DG1205" s="30"/>
      <c r="DH1205" s="30"/>
      <c r="DI1205" s="30"/>
      <c r="DJ1205" s="30"/>
      <c r="DK1205" s="30"/>
      <c r="DL1205" s="30"/>
      <c r="DM1205" s="30"/>
      <c r="DN1205" s="30"/>
      <c r="DO1205" s="30"/>
      <c r="DP1205" s="30"/>
      <c r="DQ1205" s="30"/>
      <c r="DR1205" s="30"/>
      <c r="DS1205" s="30"/>
      <c r="DT1205" s="30"/>
      <c r="DU1205" s="30"/>
      <c r="DV1205" s="30"/>
      <c r="DW1205" s="30"/>
      <c r="DX1205" s="30"/>
      <c r="DY1205" s="30"/>
      <c r="DZ1205" s="30"/>
      <c r="EA1205" s="30"/>
      <c r="EB1205" s="30"/>
      <c r="EC1205" s="30"/>
      <c r="ED1205" s="30"/>
      <c r="EE1205" s="30"/>
      <c r="EF1205" s="30"/>
      <c r="EG1205" s="30"/>
      <c r="EH1205" s="30"/>
      <c r="EI1205" s="30"/>
      <c r="EJ1205" s="30"/>
      <c r="EK1205" s="30"/>
      <c r="EL1205" s="30"/>
      <c r="EM1205" s="30"/>
      <c r="EN1205" s="30"/>
      <c r="EO1205" s="30"/>
      <c r="EP1205" s="30"/>
      <c r="EQ1205" s="30"/>
      <c r="ER1205" s="30"/>
      <c r="ES1205" s="30"/>
      <c r="ET1205" s="30"/>
      <c r="EU1205" s="30"/>
      <c r="EV1205" s="30"/>
      <c r="EW1205" s="30"/>
      <c r="EX1205" s="30"/>
      <c r="EY1205" s="30"/>
      <c r="EZ1205" s="30"/>
      <c r="FA1205" s="30"/>
      <c r="FB1205" s="30"/>
      <c r="FC1205" s="30"/>
      <c r="FD1205" s="30"/>
      <c r="FE1205" s="30"/>
      <c r="FF1205" s="30"/>
      <c r="FG1205" s="30"/>
      <c r="FH1205" s="30"/>
      <c r="FI1205" s="30"/>
    </row>
    <row r="1206" spans="1:165" s="29" customFormat="1" ht="24.95" customHeight="1" x14ac:dyDescent="0.15">
      <c r="A1206" s="23" t="s">
        <v>59</v>
      </c>
      <c r="B1206" s="23" t="s">
        <v>2992</v>
      </c>
      <c r="C1206" s="23" t="s">
        <v>2993</v>
      </c>
      <c r="D1206" s="23" t="s">
        <v>2994</v>
      </c>
      <c r="E1206" s="23" t="s">
        <v>449</v>
      </c>
      <c r="F1206" s="110">
        <v>670.5</v>
      </c>
      <c r="G1206" s="23"/>
      <c r="H1206" s="23"/>
      <c r="I1206" s="23"/>
      <c r="J1206" s="23"/>
      <c r="K1206" s="23"/>
      <c r="L1206" s="23"/>
      <c r="M1206" s="94">
        <v>93.83</v>
      </c>
      <c r="N1206" s="94"/>
      <c r="O1206" s="24">
        <f t="shared" si="3499"/>
        <v>670.5</v>
      </c>
      <c r="P1206" s="25">
        <f t="shared" si="3500"/>
        <v>99.053207010468327</v>
      </c>
      <c r="Q1206" s="26">
        <f t="shared" si="3501"/>
        <v>65878.918398406429</v>
      </c>
      <c r="R1206" s="27">
        <f t="shared" si="3502"/>
        <v>208.6</v>
      </c>
      <c r="S1206" s="27">
        <f t="shared" si="3503"/>
        <v>94.749533999999997</v>
      </c>
      <c r="T1206" s="28">
        <f t="shared" si="3504"/>
        <v>19764.752792399999</v>
      </c>
      <c r="U1206" s="25">
        <v>90.7</v>
      </c>
      <c r="V1206" s="25">
        <f t="shared" si="3505"/>
        <v>94.749533999999997</v>
      </c>
      <c r="W1206" s="28">
        <f t="shared" si="3506"/>
        <v>8593.7827338000006</v>
      </c>
      <c r="X1206" s="25">
        <v>55</v>
      </c>
      <c r="Y1206" s="25">
        <f t="shared" si="3507"/>
        <v>95.678079433199997</v>
      </c>
      <c r="Z1206" s="28">
        <f t="shared" si="3508"/>
        <v>5262.2943688260002</v>
      </c>
      <c r="AA1206" s="25">
        <v>62.9</v>
      </c>
      <c r="AB1206" s="25">
        <f t="shared" si="3509"/>
        <v>96.615724611645362</v>
      </c>
      <c r="AC1206" s="28">
        <f t="shared" si="3510"/>
        <v>6077.129078072493</v>
      </c>
      <c r="AD1206" s="27">
        <f t="shared" si="3511"/>
        <v>189.85</v>
      </c>
      <c r="AE1206" s="27">
        <f t="shared" si="3512"/>
        <v>97.56255871283949</v>
      </c>
      <c r="AF1206" s="28">
        <f t="shared" si="3513"/>
        <v>18522.251771632578</v>
      </c>
      <c r="AG1206" s="25">
        <v>65.75</v>
      </c>
      <c r="AH1206" s="25">
        <f t="shared" si="3514"/>
        <v>97.56255871283949</v>
      </c>
      <c r="AI1206" s="28">
        <f t="shared" si="3515"/>
        <v>6414.7382353691964</v>
      </c>
      <c r="AJ1206" s="25">
        <v>60.7</v>
      </c>
      <c r="AK1206" s="25">
        <f t="shared" si="3516"/>
        <v>98.518671788225319</v>
      </c>
      <c r="AL1206" s="28">
        <f t="shared" si="3517"/>
        <v>5980.0833775452775</v>
      </c>
      <c r="AM1206" s="25">
        <v>63.4</v>
      </c>
      <c r="AN1206" s="25">
        <f t="shared" si="3518"/>
        <v>99.484154771749928</v>
      </c>
      <c r="AO1206" s="28">
        <f t="shared" si="3519"/>
        <v>6307.2954125289452</v>
      </c>
      <c r="AP1206" s="27">
        <f t="shared" si="3520"/>
        <v>184.2</v>
      </c>
      <c r="AQ1206" s="27">
        <f t="shared" si="3521"/>
        <v>100.45909948851308</v>
      </c>
      <c r="AR1206" s="28">
        <f t="shared" si="3522"/>
        <v>18504.566125784106</v>
      </c>
      <c r="AS1206" s="25">
        <v>69.95</v>
      </c>
      <c r="AT1206" s="25">
        <f t="shared" si="3523"/>
        <v>100.45909948851308</v>
      </c>
      <c r="AU1206" s="28">
        <f t="shared" si="3524"/>
        <v>7027.1140092214901</v>
      </c>
      <c r="AV1206" s="25">
        <v>65.2</v>
      </c>
      <c r="AW1206" s="25">
        <f t="shared" si="3525"/>
        <v>101.44359866350051</v>
      </c>
      <c r="AX1206" s="28">
        <f t="shared" si="3526"/>
        <v>6614.1226328602334</v>
      </c>
      <c r="AY1206" s="25">
        <v>49.05</v>
      </c>
      <c r="AZ1206" s="25">
        <f t="shared" si="3527"/>
        <v>102.43774593040281</v>
      </c>
      <c r="BA1206" s="28">
        <f t="shared" si="3528"/>
        <v>5024.5714378862576</v>
      </c>
      <c r="BB1206" s="27">
        <f t="shared" si="3529"/>
        <v>87.85</v>
      </c>
      <c r="BC1206" s="27">
        <f t="shared" si="3530"/>
        <v>103.44163584052076</v>
      </c>
      <c r="BD1206" s="28">
        <f t="shared" si="3531"/>
        <v>9087.3477085897484</v>
      </c>
      <c r="BE1206" s="25">
        <v>44.95</v>
      </c>
      <c r="BF1206" s="25">
        <f t="shared" si="3532"/>
        <v>103.44163584052076</v>
      </c>
      <c r="BG1206" s="28">
        <f t="shared" si="3533"/>
        <v>4649.7015310314082</v>
      </c>
      <c r="BH1206" s="25">
        <v>42.9</v>
      </c>
      <c r="BI1206" s="25">
        <f t="shared" si="3534"/>
        <v>104.45536387175787</v>
      </c>
      <c r="BJ1206" s="28">
        <f t="shared" si="3535"/>
        <v>4481.135110098412</v>
      </c>
      <c r="BK1206" s="25"/>
      <c r="BL1206" s="25">
        <f t="shared" si="3536"/>
        <v>105.47902643770109</v>
      </c>
      <c r="BM1206" s="28">
        <f t="shared" si="3537"/>
        <v>0</v>
      </c>
      <c r="CZ1206" s="30"/>
      <c r="DA1206" s="30"/>
      <c r="DB1206" s="30"/>
      <c r="DC1206" s="30"/>
      <c r="DD1206" s="30"/>
      <c r="DE1206" s="30"/>
      <c r="DF1206" s="30"/>
      <c r="DG1206" s="30"/>
      <c r="DH1206" s="30"/>
      <c r="DI1206" s="30"/>
      <c r="DJ1206" s="30"/>
      <c r="DK1206" s="30"/>
      <c r="DL1206" s="30"/>
      <c r="DM1206" s="30"/>
      <c r="DN1206" s="30"/>
      <c r="DO1206" s="30"/>
      <c r="DP1206" s="30"/>
      <c r="DQ1206" s="30"/>
      <c r="DR1206" s="30"/>
      <c r="DS1206" s="30"/>
      <c r="DT1206" s="30"/>
      <c r="DU1206" s="30"/>
      <c r="DV1206" s="30"/>
      <c r="DW1206" s="30"/>
      <c r="DX1206" s="30"/>
      <c r="DY1206" s="30"/>
      <c r="DZ1206" s="30"/>
      <c r="EA1206" s="30"/>
      <c r="EB1206" s="30"/>
      <c r="EC1206" s="30"/>
      <c r="ED1206" s="30"/>
      <c r="EE1206" s="30"/>
      <c r="EF1206" s="30"/>
      <c r="EG1206" s="30"/>
      <c r="EH1206" s="30"/>
      <c r="EI1206" s="30"/>
      <c r="EJ1206" s="30"/>
      <c r="EK1206" s="30"/>
      <c r="EL1206" s="30"/>
      <c r="EM1206" s="30"/>
      <c r="EN1206" s="30"/>
      <c r="EO1206" s="30"/>
      <c r="EP1206" s="30"/>
      <c r="EQ1206" s="30"/>
      <c r="ER1206" s="30"/>
      <c r="ES1206" s="30"/>
      <c r="ET1206" s="30"/>
      <c r="EU1206" s="30"/>
      <c r="EV1206" s="30"/>
      <c r="EW1206" s="30"/>
      <c r="EX1206" s="30"/>
      <c r="EY1206" s="30"/>
      <c r="EZ1206" s="30"/>
      <c r="FA1206" s="30"/>
      <c r="FB1206" s="30"/>
      <c r="FC1206" s="30"/>
      <c r="FD1206" s="30"/>
      <c r="FE1206" s="30"/>
      <c r="FF1206" s="30"/>
      <c r="FG1206" s="30"/>
      <c r="FH1206" s="30"/>
      <c r="FI1206" s="30"/>
    </row>
    <row r="1207" spans="1:165" s="29" customFormat="1" ht="24.95" customHeight="1" x14ac:dyDescent="0.15">
      <c r="A1207" s="23" t="s">
        <v>59</v>
      </c>
      <c r="B1207" s="23" t="s">
        <v>2995</v>
      </c>
      <c r="C1207" s="23" t="s">
        <v>2996</v>
      </c>
      <c r="D1207" s="23" t="s">
        <v>2989</v>
      </c>
      <c r="E1207" s="23" t="s">
        <v>449</v>
      </c>
      <c r="F1207" s="110">
        <v>114.4</v>
      </c>
      <c r="G1207" s="23"/>
      <c r="H1207" s="23"/>
      <c r="I1207" s="23"/>
      <c r="J1207" s="23"/>
      <c r="K1207" s="23"/>
      <c r="L1207" s="23"/>
      <c r="M1207" s="94">
        <v>93.94</v>
      </c>
      <c r="N1207" s="94"/>
      <c r="O1207" s="24">
        <f t="shared" si="3499"/>
        <v>114.4</v>
      </c>
      <c r="P1207" s="25">
        <f t="shared" si="3500"/>
        <v>99.16933034811251</v>
      </c>
      <c r="Q1207" s="26">
        <f t="shared" si="3501"/>
        <v>11314.904758929788</v>
      </c>
      <c r="R1207" s="27">
        <f t="shared" si="3502"/>
        <v>25.71</v>
      </c>
      <c r="S1207" s="27">
        <f t="shared" si="3503"/>
        <v>94.860612000000003</v>
      </c>
      <c r="T1207" s="28">
        <f t="shared" si="3504"/>
        <v>2438.8663345200002</v>
      </c>
      <c r="U1207" s="25">
        <v>7.3</v>
      </c>
      <c r="V1207" s="25">
        <f t="shared" si="3505"/>
        <v>94.860612000000003</v>
      </c>
      <c r="W1207" s="28">
        <f t="shared" si="3506"/>
        <v>692.48246760000006</v>
      </c>
      <c r="X1207" s="25">
        <v>6.91</v>
      </c>
      <c r="Y1207" s="25">
        <f t="shared" si="3507"/>
        <v>95.79024599760001</v>
      </c>
      <c r="Z1207" s="28">
        <f t="shared" si="3508"/>
        <v>661.91059984341609</v>
      </c>
      <c r="AA1207" s="25">
        <v>11.5</v>
      </c>
      <c r="AB1207" s="25">
        <f t="shared" si="3509"/>
        <v>96.72899040837649</v>
      </c>
      <c r="AC1207" s="28">
        <f t="shared" si="3510"/>
        <v>1112.3833896963297</v>
      </c>
      <c r="AD1207" s="27">
        <f t="shared" si="3511"/>
        <v>33.75</v>
      </c>
      <c r="AE1207" s="27">
        <f t="shared" si="3512"/>
        <v>97.676934514378587</v>
      </c>
      <c r="AF1207" s="28">
        <f t="shared" si="3513"/>
        <v>3296.5965398602775</v>
      </c>
      <c r="AG1207" s="25">
        <v>10.89</v>
      </c>
      <c r="AH1207" s="25">
        <f t="shared" si="3514"/>
        <v>97.676934514378587</v>
      </c>
      <c r="AI1207" s="28">
        <f t="shared" si="3515"/>
        <v>1063.7018168615828</v>
      </c>
      <c r="AJ1207" s="25">
        <v>13.59</v>
      </c>
      <c r="AK1207" s="25">
        <f t="shared" si="3516"/>
        <v>98.634168472619507</v>
      </c>
      <c r="AL1207" s="28">
        <f t="shared" si="3517"/>
        <v>1340.438349542899</v>
      </c>
      <c r="AM1207" s="25">
        <v>9.27</v>
      </c>
      <c r="AN1207" s="25">
        <f t="shared" si="3518"/>
        <v>99.600783323651186</v>
      </c>
      <c r="AO1207" s="28">
        <f t="shared" si="3519"/>
        <v>923.29926141024646</v>
      </c>
      <c r="AP1207" s="27">
        <f t="shared" si="3520"/>
        <v>36.94</v>
      </c>
      <c r="AQ1207" s="27">
        <f t="shared" si="3521"/>
        <v>100.57687100022297</v>
      </c>
      <c r="AR1207" s="28">
        <f t="shared" si="3522"/>
        <v>3715.3096147482361</v>
      </c>
      <c r="AS1207" s="25">
        <v>17.27</v>
      </c>
      <c r="AT1207" s="25">
        <f t="shared" si="3523"/>
        <v>100.57687100022297</v>
      </c>
      <c r="AU1207" s="28">
        <f t="shared" si="3524"/>
        <v>1736.9625621738505</v>
      </c>
      <c r="AV1207" s="25">
        <v>9.27</v>
      </c>
      <c r="AW1207" s="25">
        <f t="shared" si="3525"/>
        <v>101.56252433602515</v>
      </c>
      <c r="AX1207" s="28">
        <f t="shared" si="3526"/>
        <v>941.48460059495312</v>
      </c>
      <c r="AY1207" s="25">
        <v>10.4</v>
      </c>
      <c r="AZ1207" s="25">
        <f t="shared" si="3527"/>
        <v>102.5578370745182</v>
      </c>
      <c r="BA1207" s="28">
        <f t="shared" si="3528"/>
        <v>1066.6015055749895</v>
      </c>
      <c r="BB1207" s="27">
        <f t="shared" si="3529"/>
        <v>18</v>
      </c>
      <c r="BC1207" s="27">
        <f t="shared" si="3530"/>
        <v>103.56290387784848</v>
      </c>
      <c r="BD1207" s="28">
        <f t="shared" si="3531"/>
        <v>1864.1322698012727</v>
      </c>
      <c r="BE1207" s="25">
        <v>13.5</v>
      </c>
      <c r="BF1207" s="25">
        <f t="shared" si="3532"/>
        <v>103.56290387784848</v>
      </c>
      <c r="BG1207" s="28">
        <f t="shared" si="3533"/>
        <v>1398.0992023509546</v>
      </c>
      <c r="BH1207" s="25">
        <v>4.5</v>
      </c>
      <c r="BI1207" s="25">
        <f t="shared" si="3534"/>
        <v>104.5778203358514</v>
      </c>
      <c r="BJ1207" s="28">
        <f t="shared" si="3535"/>
        <v>470.60019151133127</v>
      </c>
      <c r="BK1207" s="25"/>
      <c r="BL1207" s="25">
        <f t="shared" si="3536"/>
        <v>105.60268297514274</v>
      </c>
      <c r="BM1207" s="28">
        <f t="shared" si="3537"/>
        <v>0</v>
      </c>
      <c r="CZ1207" s="30"/>
      <c r="DA1207" s="30"/>
      <c r="DB1207" s="30"/>
      <c r="DC1207" s="30"/>
      <c r="DD1207" s="30"/>
      <c r="DE1207" s="30"/>
      <c r="DF1207" s="30"/>
      <c r="DG1207" s="30"/>
      <c r="DH1207" s="30"/>
      <c r="DI1207" s="30"/>
      <c r="DJ1207" s="30"/>
      <c r="DK1207" s="30"/>
      <c r="DL1207" s="30"/>
      <c r="DM1207" s="30"/>
      <c r="DN1207" s="30"/>
      <c r="DO1207" s="30"/>
      <c r="DP1207" s="30"/>
      <c r="DQ1207" s="30"/>
      <c r="DR1207" s="30"/>
      <c r="DS1207" s="30"/>
      <c r="DT1207" s="30"/>
      <c r="DU1207" s="30"/>
      <c r="DV1207" s="30"/>
      <c r="DW1207" s="30"/>
      <c r="DX1207" s="30"/>
      <c r="DY1207" s="30"/>
      <c r="DZ1207" s="30"/>
      <c r="EA1207" s="30"/>
      <c r="EB1207" s="30"/>
      <c r="EC1207" s="30"/>
      <c r="ED1207" s="30"/>
      <c r="EE1207" s="30"/>
      <c r="EF1207" s="30"/>
      <c r="EG1207" s="30"/>
      <c r="EH1207" s="30"/>
      <c r="EI1207" s="30"/>
      <c r="EJ1207" s="30"/>
      <c r="EK1207" s="30"/>
      <c r="EL1207" s="30"/>
      <c r="EM1207" s="30"/>
      <c r="EN1207" s="30"/>
      <c r="EO1207" s="30"/>
      <c r="EP1207" s="30"/>
      <c r="EQ1207" s="30"/>
      <c r="ER1207" s="30"/>
      <c r="ES1207" s="30"/>
      <c r="ET1207" s="30"/>
      <c r="EU1207" s="30"/>
      <c r="EV1207" s="30"/>
      <c r="EW1207" s="30"/>
      <c r="EX1207" s="30"/>
      <c r="EY1207" s="30"/>
      <c r="EZ1207" s="30"/>
      <c r="FA1207" s="30"/>
      <c r="FB1207" s="30"/>
      <c r="FC1207" s="30"/>
      <c r="FD1207" s="30"/>
      <c r="FE1207" s="30"/>
      <c r="FF1207" s="30"/>
      <c r="FG1207" s="30"/>
      <c r="FH1207" s="30"/>
      <c r="FI1207" s="30"/>
    </row>
    <row r="1208" spans="1:165" s="29" customFormat="1" ht="24.95" customHeight="1" x14ac:dyDescent="0.15">
      <c r="A1208" s="23" t="s">
        <v>59</v>
      </c>
      <c r="B1208" s="23" t="s">
        <v>2997</v>
      </c>
      <c r="C1208" s="23" t="s">
        <v>2998</v>
      </c>
      <c r="D1208" s="23" t="s">
        <v>2989</v>
      </c>
      <c r="E1208" s="23" t="s">
        <v>449</v>
      </c>
      <c r="F1208" s="110">
        <v>234.3</v>
      </c>
      <c r="G1208" s="23"/>
      <c r="H1208" s="23"/>
      <c r="I1208" s="23"/>
      <c r="J1208" s="23"/>
      <c r="K1208" s="23"/>
      <c r="L1208" s="23"/>
      <c r="M1208" s="94">
        <v>93.94</v>
      </c>
      <c r="N1208" s="94"/>
      <c r="O1208" s="24">
        <f t="shared" si="3499"/>
        <v>234.29999999999998</v>
      </c>
      <c r="P1208" s="25">
        <f t="shared" si="3500"/>
        <v>99.16933034811251</v>
      </c>
      <c r="Q1208" s="26">
        <f t="shared" si="3501"/>
        <v>23098.931484008212</v>
      </c>
      <c r="R1208" s="27">
        <f t="shared" si="3502"/>
        <v>53.64</v>
      </c>
      <c r="S1208" s="27">
        <f t="shared" si="3503"/>
        <v>94.860612000000003</v>
      </c>
      <c r="T1208" s="28">
        <f t="shared" si="3504"/>
        <v>5088.3232276799999</v>
      </c>
      <c r="U1208" s="25">
        <v>23.94</v>
      </c>
      <c r="V1208" s="25">
        <f t="shared" si="3505"/>
        <v>94.860612000000003</v>
      </c>
      <c r="W1208" s="28">
        <f t="shared" si="3506"/>
        <v>2270.9630512800004</v>
      </c>
      <c r="X1208" s="25">
        <v>13.4</v>
      </c>
      <c r="Y1208" s="25">
        <f t="shared" si="3507"/>
        <v>95.79024599760001</v>
      </c>
      <c r="Z1208" s="28">
        <f t="shared" si="3508"/>
        <v>1283.5892963678402</v>
      </c>
      <c r="AA1208" s="25">
        <v>16.3</v>
      </c>
      <c r="AB1208" s="25">
        <f t="shared" si="3509"/>
        <v>96.72899040837649</v>
      </c>
      <c r="AC1208" s="28">
        <f t="shared" si="3510"/>
        <v>1576.6825436565368</v>
      </c>
      <c r="AD1208" s="27">
        <f t="shared" si="3511"/>
        <v>82.13</v>
      </c>
      <c r="AE1208" s="27">
        <f t="shared" si="3512"/>
        <v>97.676934514378587</v>
      </c>
      <c r="AF1208" s="28">
        <f t="shared" si="3513"/>
        <v>8022.2066316659129</v>
      </c>
      <c r="AG1208" s="25">
        <v>30.83</v>
      </c>
      <c r="AH1208" s="25">
        <f t="shared" si="3514"/>
        <v>97.676934514378587</v>
      </c>
      <c r="AI1208" s="28">
        <f t="shared" si="3515"/>
        <v>3011.3798910782916</v>
      </c>
      <c r="AJ1208" s="25">
        <v>29.13</v>
      </c>
      <c r="AK1208" s="25">
        <f t="shared" si="3516"/>
        <v>98.634168472619507</v>
      </c>
      <c r="AL1208" s="28">
        <f t="shared" si="3517"/>
        <v>2873.213327607406</v>
      </c>
      <c r="AM1208" s="25">
        <v>22.17</v>
      </c>
      <c r="AN1208" s="25">
        <f t="shared" si="3518"/>
        <v>99.600783323651186</v>
      </c>
      <c r="AO1208" s="28">
        <f t="shared" si="3519"/>
        <v>2208.1493662853468</v>
      </c>
      <c r="AP1208" s="27">
        <f t="shared" si="3520"/>
        <v>72.22</v>
      </c>
      <c r="AQ1208" s="27">
        <f t="shared" si="3521"/>
        <v>100.57687100022297</v>
      </c>
      <c r="AR1208" s="28">
        <f t="shared" si="3522"/>
        <v>7263.6616236361024</v>
      </c>
      <c r="AS1208" s="25">
        <v>34.97</v>
      </c>
      <c r="AT1208" s="25">
        <f t="shared" si="3523"/>
        <v>100.57687100022297</v>
      </c>
      <c r="AU1208" s="28">
        <f t="shared" si="3524"/>
        <v>3517.173178877797</v>
      </c>
      <c r="AV1208" s="25">
        <v>20.75</v>
      </c>
      <c r="AW1208" s="25">
        <f t="shared" si="3525"/>
        <v>101.56252433602515</v>
      </c>
      <c r="AX1208" s="28">
        <f t="shared" si="3526"/>
        <v>2107.4223799725219</v>
      </c>
      <c r="AY1208" s="25">
        <v>16.5</v>
      </c>
      <c r="AZ1208" s="25">
        <f t="shared" si="3527"/>
        <v>102.5578370745182</v>
      </c>
      <c r="BA1208" s="28">
        <f t="shared" si="3528"/>
        <v>1692.2043117295505</v>
      </c>
      <c r="BB1208" s="27">
        <f t="shared" si="3529"/>
        <v>26.310000000000002</v>
      </c>
      <c r="BC1208" s="27">
        <f t="shared" si="3530"/>
        <v>103.56290387784848</v>
      </c>
      <c r="BD1208" s="28">
        <f t="shared" si="3531"/>
        <v>2724.740001026194</v>
      </c>
      <c r="BE1208" s="25">
        <v>12.01</v>
      </c>
      <c r="BF1208" s="25">
        <f t="shared" si="3532"/>
        <v>103.56290387784848</v>
      </c>
      <c r="BG1208" s="28">
        <f t="shared" si="3533"/>
        <v>1243.7904755729603</v>
      </c>
      <c r="BH1208" s="25">
        <v>14.3</v>
      </c>
      <c r="BI1208" s="25">
        <f t="shared" si="3534"/>
        <v>104.5778203358514</v>
      </c>
      <c r="BJ1208" s="28">
        <f t="shared" si="3535"/>
        <v>1495.4628308026752</v>
      </c>
      <c r="BK1208" s="25"/>
      <c r="BL1208" s="25">
        <f t="shared" si="3536"/>
        <v>105.60268297514274</v>
      </c>
      <c r="BM1208" s="28">
        <f t="shared" si="3537"/>
        <v>0</v>
      </c>
      <c r="CZ1208" s="30"/>
      <c r="DA1208" s="30"/>
      <c r="DB1208" s="30"/>
      <c r="DC1208" s="30"/>
      <c r="DD1208" s="30"/>
      <c r="DE1208" s="30"/>
      <c r="DF1208" s="30"/>
      <c r="DG1208" s="30"/>
      <c r="DH1208" s="30"/>
      <c r="DI1208" s="30"/>
      <c r="DJ1208" s="30"/>
      <c r="DK1208" s="30"/>
      <c r="DL1208" s="30"/>
      <c r="DM1208" s="30"/>
      <c r="DN1208" s="30"/>
      <c r="DO1208" s="30"/>
      <c r="DP1208" s="30"/>
      <c r="DQ1208" s="30"/>
      <c r="DR1208" s="30"/>
      <c r="DS1208" s="30"/>
      <c r="DT1208" s="30"/>
      <c r="DU1208" s="30"/>
      <c r="DV1208" s="30"/>
      <c r="DW1208" s="30"/>
      <c r="DX1208" s="30"/>
      <c r="DY1208" s="30"/>
      <c r="DZ1208" s="30"/>
      <c r="EA1208" s="30"/>
      <c r="EB1208" s="30"/>
      <c r="EC1208" s="30"/>
      <c r="ED1208" s="30"/>
      <c r="EE1208" s="30"/>
      <c r="EF1208" s="30"/>
      <c r="EG1208" s="30"/>
      <c r="EH1208" s="30"/>
      <c r="EI1208" s="30"/>
      <c r="EJ1208" s="30"/>
      <c r="EK1208" s="30"/>
      <c r="EL1208" s="30"/>
      <c r="EM1208" s="30"/>
      <c r="EN1208" s="30"/>
      <c r="EO1208" s="30"/>
      <c r="EP1208" s="30"/>
      <c r="EQ1208" s="30"/>
      <c r="ER1208" s="30"/>
      <c r="ES1208" s="30"/>
      <c r="ET1208" s="30"/>
      <c r="EU1208" s="30"/>
      <c r="EV1208" s="30"/>
      <c r="EW1208" s="30"/>
      <c r="EX1208" s="30"/>
      <c r="EY1208" s="30"/>
      <c r="EZ1208" s="30"/>
      <c r="FA1208" s="30"/>
      <c r="FB1208" s="30"/>
      <c r="FC1208" s="30"/>
      <c r="FD1208" s="30"/>
      <c r="FE1208" s="30"/>
      <c r="FF1208" s="30"/>
      <c r="FG1208" s="30"/>
      <c r="FH1208" s="30"/>
      <c r="FI1208" s="30"/>
    </row>
    <row r="1209" spans="1:165" s="29" customFormat="1" ht="24.95" customHeight="1" x14ac:dyDescent="0.15">
      <c r="A1209" s="23" t="s">
        <v>59</v>
      </c>
      <c r="B1209" s="23" t="s">
        <v>2999</v>
      </c>
      <c r="C1209" s="23" t="s">
        <v>3000</v>
      </c>
      <c r="D1209" s="23" t="s">
        <v>2989</v>
      </c>
      <c r="E1209" s="23" t="s">
        <v>449</v>
      </c>
      <c r="F1209" s="110">
        <v>27.6</v>
      </c>
      <c r="G1209" s="23"/>
      <c r="H1209" s="23"/>
      <c r="I1209" s="23"/>
      <c r="J1209" s="23"/>
      <c r="K1209" s="23"/>
      <c r="L1209" s="23"/>
      <c r="M1209" s="94">
        <v>77.62</v>
      </c>
      <c r="N1209" s="94"/>
      <c r="O1209" s="24">
        <f t="shared" si="3499"/>
        <v>27.599999999999998</v>
      </c>
      <c r="P1209" s="25">
        <f t="shared" si="3500"/>
        <v>81.940849708542629</v>
      </c>
      <c r="Q1209" s="26">
        <f t="shared" si="3501"/>
        <v>2258.2661096477382</v>
      </c>
      <c r="R1209" s="27">
        <f t="shared" si="3502"/>
        <v>5.85</v>
      </c>
      <c r="S1209" s="27">
        <f t="shared" si="3503"/>
        <v>78.380676000000008</v>
      </c>
      <c r="T1209" s="28">
        <f t="shared" si="3504"/>
        <v>458.52695460000001</v>
      </c>
      <c r="U1209" s="25">
        <v>3.25</v>
      </c>
      <c r="V1209" s="25">
        <f t="shared" si="3505"/>
        <v>78.380676000000008</v>
      </c>
      <c r="W1209" s="28">
        <f t="shared" si="3506"/>
        <v>254.73719700000004</v>
      </c>
      <c r="X1209" s="25">
        <v>1.3</v>
      </c>
      <c r="Y1209" s="25">
        <f t="shared" si="3507"/>
        <v>79.148806624800017</v>
      </c>
      <c r="Z1209" s="28">
        <f t="shared" si="3508"/>
        <v>102.89344861224002</v>
      </c>
      <c r="AA1209" s="25">
        <v>1.3</v>
      </c>
      <c r="AB1209" s="25">
        <f t="shared" si="3509"/>
        <v>79.924464929723058</v>
      </c>
      <c r="AC1209" s="28">
        <f t="shared" si="3510"/>
        <v>103.90180440863998</v>
      </c>
      <c r="AD1209" s="27">
        <f t="shared" si="3511"/>
        <v>8.6999999999999993</v>
      </c>
      <c r="AE1209" s="27">
        <f t="shared" si="3512"/>
        <v>80.707724686034354</v>
      </c>
      <c r="AF1209" s="28">
        <f t="shared" si="3513"/>
        <v>702.15720476849879</v>
      </c>
      <c r="AG1209" s="25">
        <v>3.5</v>
      </c>
      <c r="AH1209" s="25">
        <f t="shared" si="3514"/>
        <v>80.707724686034354</v>
      </c>
      <c r="AI1209" s="28">
        <f t="shared" si="3515"/>
        <v>282.47703640112024</v>
      </c>
      <c r="AJ1209" s="25">
        <v>5.2</v>
      </c>
      <c r="AK1209" s="25">
        <f t="shared" si="3516"/>
        <v>81.498660387957486</v>
      </c>
      <c r="AL1209" s="28">
        <f t="shared" si="3517"/>
        <v>423.79303401737894</v>
      </c>
      <c r="AM1209" s="25"/>
      <c r="AN1209" s="25">
        <f t="shared" si="3518"/>
        <v>82.297347259759476</v>
      </c>
      <c r="AO1209" s="28">
        <f t="shared" si="3519"/>
        <v>0</v>
      </c>
      <c r="AP1209" s="27">
        <f t="shared" si="3520"/>
        <v>7.75</v>
      </c>
      <c r="AQ1209" s="27">
        <f t="shared" si="3521"/>
        <v>83.103861262905127</v>
      </c>
      <c r="AR1209" s="28">
        <f t="shared" si="3522"/>
        <v>644.05492478751478</v>
      </c>
      <c r="AS1209" s="25">
        <v>3.75</v>
      </c>
      <c r="AT1209" s="25">
        <f t="shared" si="3523"/>
        <v>83.103861262905127</v>
      </c>
      <c r="AU1209" s="28">
        <f t="shared" si="3524"/>
        <v>311.63947973589421</v>
      </c>
      <c r="AV1209" s="25">
        <v>4</v>
      </c>
      <c r="AW1209" s="25">
        <f t="shared" si="3525"/>
        <v>83.918279103281606</v>
      </c>
      <c r="AX1209" s="28">
        <f t="shared" si="3526"/>
        <v>335.67311641312642</v>
      </c>
      <c r="AY1209" s="25"/>
      <c r="AZ1209" s="25">
        <f t="shared" si="3527"/>
        <v>84.740678238493771</v>
      </c>
      <c r="BA1209" s="28">
        <f t="shared" si="3528"/>
        <v>0</v>
      </c>
      <c r="BB1209" s="27">
        <f t="shared" si="3529"/>
        <v>5.3</v>
      </c>
      <c r="BC1209" s="27">
        <f t="shared" si="3530"/>
        <v>85.571136885231013</v>
      </c>
      <c r="BD1209" s="28">
        <f t="shared" si="3531"/>
        <v>453.52702549172437</v>
      </c>
      <c r="BE1209" s="25">
        <v>5.3</v>
      </c>
      <c r="BF1209" s="25">
        <f t="shared" si="3532"/>
        <v>85.571136885231013</v>
      </c>
      <c r="BG1209" s="28">
        <f t="shared" si="3533"/>
        <v>453.52702549172437</v>
      </c>
      <c r="BH1209" s="25"/>
      <c r="BI1209" s="25">
        <f t="shared" si="3534"/>
        <v>86.409734026706275</v>
      </c>
      <c r="BJ1209" s="28">
        <f t="shared" si="3535"/>
        <v>0</v>
      </c>
      <c r="BK1209" s="25"/>
      <c r="BL1209" s="25">
        <f t="shared" si="3536"/>
        <v>87.256549420168</v>
      </c>
      <c r="BM1209" s="28">
        <f t="shared" si="3537"/>
        <v>0</v>
      </c>
      <c r="CZ1209" s="30"/>
      <c r="DA1209" s="30"/>
      <c r="DB1209" s="30"/>
      <c r="DC1209" s="30"/>
      <c r="DD1209" s="30"/>
      <c r="DE1209" s="30"/>
      <c r="DF1209" s="30"/>
      <c r="DG1209" s="30"/>
      <c r="DH1209" s="30"/>
      <c r="DI1209" s="30"/>
      <c r="DJ1209" s="30"/>
      <c r="DK1209" s="30"/>
      <c r="DL1209" s="30"/>
      <c r="DM1209" s="30"/>
      <c r="DN1209" s="30"/>
      <c r="DO1209" s="30"/>
      <c r="DP1209" s="30"/>
      <c r="DQ1209" s="30"/>
      <c r="DR1209" s="30"/>
      <c r="DS1209" s="30"/>
      <c r="DT1209" s="30"/>
      <c r="DU1209" s="30"/>
      <c r="DV1209" s="30"/>
      <c r="DW1209" s="30"/>
      <c r="DX1209" s="30"/>
      <c r="DY1209" s="30"/>
      <c r="DZ1209" s="30"/>
      <c r="EA1209" s="30"/>
      <c r="EB1209" s="30"/>
      <c r="EC1209" s="30"/>
      <c r="ED1209" s="30"/>
      <c r="EE1209" s="30"/>
      <c r="EF1209" s="30"/>
      <c r="EG1209" s="30"/>
      <c r="EH1209" s="30"/>
      <c r="EI1209" s="30"/>
      <c r="EJ1209" s="30"/>
      <c r="EK1209" s="30"/>
      <c r="EL1209" s="30"/>
      <c r="EM1209" s="30"/>
      <c r="EN1209" s="30"/>
      <c r="EO1209" s="30"/>
      <c r="EP1209" s="30"/>
      <c r="EQ1209" s="30"/>
      <c r="ER1209" s="30"/>
      <c r="ES1209" s="30"/>
      <c r="ET1209" s="30"/>
      <c r="EU1209" s="30"/>
      <c r="EV1209" s="30"/>
      <c r="EW1209" s="30"/>
      <c r="EX1209" s="30"/>
      <c r="EY1209" s="30"/>
      <c r="EZ1209" s="30"/>
      <c r="FA1209" s="30"/>
      <c r="FB1209" s="30"/>
      <c r="FC1209" s="30"/>
      <c r="FD1209" s="30"/>
      <c r="FE1209" s="30"/>
      <c r="FF1209" s="30"/>
      <c r="FG1209" s="30"/>
      <c r="FH1209" s="30"/>
      <c r="FI1209" s="30"/>
    </row>
    <row r="1210" spans="1:165" s="29" customFormat="1" ht="24.95" customHeight="1" x14ac:dyDescent="0.15">
      <c r="A1210" s="23" t="s">
        <v>59</v>
      </c>
      <c r="B1210" s="23" t="s">
        <v>3001</v>
      </c>
      <c r="C1210" s="23" t="s">
        <v>3002</v>
      </c>
      <c r="D1210" s="23" t="s">
        <v>2989</v>
      </c>
      <c r="E1210" s="23" t="s">
        <v>449</v>
      </c>
      <c r="F1210" s="110">
        <v>17.350000000000001</v>
      </c>
      <c r="G1210" s="23"/>
      <c r="H1210" s="23"/>
      <c r="I1210" s="23"/>
      <c r="J1210" s="23"/>
      <c r="K1210" s="23"/>
      <c r="L1210" s="23"/>
      <c r="M1210" s="94">
        <v>90.75</v>
      </c>
      <c r="N1210" s="94"/>
      <c r="O1210" s="24">
        <f t="shared" si="3499"/>
        <v>17.350000000000001</v>
      </c>
      <c r="P1210" s="25">
        <f t="shared" si="3500"/>
        <v>95.801753556431876</v>
      </c>
      <c r="Q1210" s="26">
        <f t="shared" si="3501"/>
        <v>1657.0034612280356</v>
      </c>
      <c r="R1210" s="27">
        <f t="shared" si="3502"/>
        <v>4.05</v>
      </c>
      <c r="S1210" s="27">
        <f t="shared" si="3503"/>
        <v>91.639350000000007</v>
      </c>
      <c r="T1210" s="28">
        <f t="shared" si="3504"/>
        <v>371.13936749999999</v>
      </c>
      <c r="U1210" s="25">
        <v>1.2</v>
      </c>
      <c r="V1210" s="25">
        <f t="shared" si="3505"/>
        <v>91.639350000000007</v>
      </c>
      <c r="W1210" s="28">
        <f t="shared" si="3506"/>
        <v>109.96722000000001</v>
      </c>
      <c r="X1210" s="25">
        <v>1.7749999999999999</v>
      </c>
      <c r="Y1210" s="25">
        <f t="shared" si="3507"/>
        <v>92.537415630000012</v>
      </c>
      <c r="Z1210" s="28">
        <f t="shared" si="3508"/>
        <v>164.25391274325003</v>
      </c>
      <c r="AA1210" s="25">
        <v>1.075</v>
      </c>
      <c r="AB1210" s="25">
        <f t="shared" si="3509"/>
        <v>93.44428230317402</v>
      </c>
      <c r="AC1210" s="28">
        <f t="shared" si="3510"/>
        <v>100.45260347591207</v>
      </c>
      <c r="AD1210" s="27">
        <f t="shared" si="3511"/>
        <v>4.75</v>
      </c>
      <c r="AE1210" s="27">
        <f t="shared" si="3512"/>
        <v>94.360036269745123</v>
      </c>
      <c r="AF1210" s="28">
        <f t="shared" si="3513"/>
        <v>448.21017228128932</v>
      </c>
      <c r="AG1210" s="25">
        <v>1.85</v>
      </c>
      <c r="AH1210" s="25">
        <f t="shared" si="3514"/>
        <v>94.360036269745123</v>
      </c>
      <c r="AI1210" s="28">
        <f t="shared" si="3515"/>
        <v>174.56606709902849</v>
      </c>
      <c r="AJ1210" s="25">
        <v>1.45</v>
      </c>
      <c r="AK1210" s="25">
        <f t="shared" si="3516"/>
        <v>95.284764625188629</v>
      </c>
      <c r="AL1210" s="28">
        <f t="shared" si="3517"/>
        <v>138.1629087065235</v>
      </c>
      <c r="AM1210" s="25">
        <v>1.45</v>
      </c>
      <c r="AN1210" s="25">
        <f t="shared" si="3518"/>
        <v>96.218555318515484</v>
      </c>
      <c r="AO1210" s="28">
        <f t="shared" si="3519"/>
        <v>139.51690521184744</v>
      </c>
      <c r="AP1210" s="27">
        <f t="shared" si="3520"/>
        <v>6.15</v>
      </c>
      <c r="AQ1210" s="27">
        <f t="shared" si="3521"/>
        <v>97.161497160636941</v>
      </c>
      <c r="AR1210" s="28">
        <f t="shared" si="3522"/>
        <v>597.54320753791717</v>
      </c>
      <c r="AS1210" s="25">
        <v>2.15</v>
      </c>
      <c r="AT1210" s="25">
        <f t="shared" si="3523"/>
        <v>97.161497160636941</v>
      </c>
      <c r="AU1210" s="28">
        <f t="shared" si="3524"/>
        <v>208.89721889536941</v>
      </c>
      <c r="AV1210" s="25">
        <v>2.15</v>
      </c>
      <c r="AW1210" s="25">
        <f t="shared" si="3525"/>
        <v>98.113679832811187</v>
      </c>
      <c r="AX1210" s="28">
        <f t="shared" si="3526"/>
        <v>210.94441164054405</v>
      </c>
      <c r="AY1210" s="25">
        <v>1.85</v>
      </c>
      <c r="AZ1210" s="25">
        <f t="shared" si="3527"/>
        <v>99.075193895172745</v>
      </c>
      <c r="BA1210" s="28">
        <f t="shared" si="3528"/>
        <v>183.28910870606958</v>
      </c>
      <c r="BB1210" s="27">
        <f t="shared" si="3529"/>
        <v>2.4</v>
      </c>
      <c r="BC1210" s="27">
        <f t="shared" si="3530"/>
        <v>100.04613079534545</v>
      </c>
      <c r="BD1210" s="28">
        <f t="shared" si="3531"/>
        <v>240.11071390882907</v>
      </c>
      <c r="BE1210" s="25">
        <v>0.85</v>
      </c>
      <c r="BF1210" s="25">
        <f t="shared" si="3532"/>
        <v>100.04613079534545</v>
      </c>
      <c r="BG1210" s="28">
        <f t="shared" si="3533"/>
        <v>85.039211176043622</v>
      </c>
      <c r="BH1210" s="25">
        <v>0.7</v>
      </c>
      <c r="BI1210" s="25">
        <f t="shared" si="3534"/>
        <v>101.02658287713983</v>
      </c>
      <c r="BJ1210" s="28">
        <f t="shared" si="3535"/>
        <v>70.71860801399788</v>
      </c>
      <c r="BK1210" s="25">
        <v>0.85</v>
      </c>
      <c r="BL1210" s="25">
        <f t="shared" si="3536"/>
        <v>102.0166433893358</v>
      </c>
      <c r="BM1210" s="28">
        <f t="shared" si="3537"/>
        <v>86.714146880935431</v>
      </c>
      <c r="CZ1210" s="30"/>
      <c r="DA1210" s="30"/>
      <c r="DB1210" s="30"/>
      <c r="DC1210" s="30"/>
      <c r="DD1210" s="30"/>
      <c r="DE1210" s="30"/>
      <c r="DF1210" s="30"/>
      <c r="DG1210" s="30"/>
      <c r="DH1210" s="30"/>
      <c r="DI1210" s="30"/>
      <c r="DJ1210" s="30"/>
      <c r="DK1210" s="30"/>
      <c r="DL1210" s="30"/>
      <c r="DM1210" s="30"/>
      <c r="DN1210" s="30"/>
      <c r="DO1210" s="30"/>
      <c r="DP1210" s="30"/>
      <c r="DQ1210" s="30"/>
      <c r="DR1210" s="30"/>
      <c r="DS1210" s="30"/>
      <c r="DT1210" s="30"/>
      <c r="DU1210" s="30"/>
      <c r="DV1210" s="30"/>
      <c r="DW1210" s="30"/>
      <c r="DX1210" s="30"/>
      <c r="DY1210" s="30"/>
      <c r="DZ1210" s="30"/>
      <c r="EA1210" s="30"/>
      <c r="EB1210" s="30"/>
      <c r="EC1210" s="30"/>
      <c r="ED1210" s="30"/>
      <c r="EE1210" s="30"/>
      <c r="EF1210" s="30"/>
      <c r="EG1210" s="30"/>
      <c r="EH1210" s="30"/>
      <c r="EI1210" s="30"/>
      <c r="EJ1210" s="30"/>
      <c r="EK1210" s="30"/>
      <c r="EL1210" s="30"/>
      <c r="EM1210" s="30"/>
      <c r="EN1210" s="30"/>
      <c r="EO1210" s="30"/>
      <c r="EP1210" s="30"/>
      <c r="EQ1210" s="30"/>
      <c r="ER1210" s="30"/>
      <c r="ES1210" s="30"/>
      <c r="ET1210" s="30"/>
      <c r="EU1210" s="30"/>
      <c r="EV1210" s="30"/>
      <c r="EW1210" s="30"/>
      <c r="EX1210" s="30"/>
      <c r="EY1210" s="30"/>
      <c r="EZ1210" s="30"/>
      <c r="FA1210" s="30"/>
      <c r="FB1210" s="30"/>
      <c r="FC1210" s="30"/>
      <c r="FD1210" s="30"/>
      <c r="FE1210" s="30"/>
      <c r="FF1210" s="30"/>
      <c r="FG1210" s="30"/>
      <c r="FH1210" s="30"/>
      <c r="FI1210" s="30"/>
    </row>
    <row r="1211" spans="1:165" s="29" customFormat="1" ht="24.95" customHeight="1" x14ac:dyDescent="0.15">
      <c r="A1211" s="23" t="s">
        <v>59</v>
      </c>
      <c r="B1211" s="23" t="s">
        <v>3003</v>
      </c>
      <c r="C1211" s="23" t="s">
        <v>3004</v>
      </c>
      <c r="D1211" s="23" t="s">
        <v>2989</v>
      </c>
      <c r="E1211" s="23" t="s">
        <v>449</v>
      </c>
      <c r="F1211" s="110">
        <v>19</v>
      </c>
      <c r="G1211" s="23"/>
      <c r="H1211" s="23"/>
      <c r="I1211" s="23"/>
      <c r="J1211" s="23"/>
      <c r="K1211" s="23"/>
      <c r="L1211" s="23"/>
      <c r="M1211" s="94">
        <v>78.31</v>
      </c>
      <c r="N1211" s="94"/>
      <c r="O1211" s="24">
        <f t="shared" si="3499"/>
        <v>19</v>
      </c>
      <c r="P1211" s="25">
        <f t="shared" si="3500"/>
        <v>82.669259735583253</v>
      </c>
      <c r="Q1211" s="26">
        <f t="shared" si="3501"/>
        <v>1564.2356934953957</v>
      </c>
      <c r="R1211" s="27">
        <f t="shared" si="3502"/>
        <v>2</v>
      </c>
      <c r="S1211" s="27">
        <f t="shared" si="3503"/>
        <v>79.077438000000001</v>
      </c>
      <c r="T1211" s="28">
        <f t="shared" si="3504"/>
        <v>158.154876</v>
      </c>
      <c r="U1211" s="25">
        <v>1</v>
      </c>
      <c r="V1211" s="25">
        <f t="shared" si="3505"/>
        <v>79.077438000000001</v>
      </c>
      <c r="W1211" s="28">
        <f t="shared" si="3506"/>
        <v>79.077438000000001</v>
      </c>
      <c r="X1211" s="25">
        <v>0.5</v>
      </c>
      <c r="Y1211" s="25">
        <f t="shared" si="3507"/>
        <v>79.852396892400009</v>
      </c>
      <c r="Z1211" s="28">
        <f t="shared" si="3508"/>
        <v>39.926198446200004</v>
      </c>
      <c r="AA1211" s="25">
        <v>0.5</v>
      </c>
      <c r="AB1211" s="25">
        <f t="shared" si="3509"/>
        <v>80.634950381945529</v>
      </c>
      <c r="AC1211" s="28">
        <f t="shared" si="3510"/>
        <v>40.317475190972765</v>
      </c>
      <c r="AD1211" s="27">
        <f t="shared" si="3511"/>
        <v>8.99</v>
      </c>
      <c r="AE1211" s="27">
        <f t="shared" si="3512"/>
        <v>81.425172895688604</v>
      </c>
      <c r="AF1211" s="28">
        <f t="shared" si="3513"/>
        <v>732.01230433224055</v>
      </c>
      <c r="AG1211" s="25">
        <v>2.38</v>
      </c>
      <c r="AH1211" s="25">
        <f t="shared" si="3514"/>
        <v>81.425172895688604</v>
      </c>
      <c r="AI1211" s="28">
        <f t="shared" si="3515"/>
        <v>193.79191149173886</v>
      </c>
      <c r="AJ1211" s="25">
        <v>4.03</v>
      </c>
      <c r="AK1211" s="25">
        <f t="shared" si="3516"/>
        <v>82.223139590066353</v>
      </c>
      <c r="AL1211" s="28">
        <f t="shared" si="3517"/>
        <v>331.3592525479674</v>
      </c>
      <c r="AM1211" s="25">
        <v>2.58</v>
      </c>
      <c r="AN1211" s="25">
        <f t="shared" si="3518"/>
        <v>83.028926358049006</v>
      </c>
      <c r="AO1211" s="28">
        <f t="shared" si="3519"/>
        <v>214.21463000376644</v>
      </c>
      <c r="AP1211" s="27">
        <f t="shared" si="3520"/>
        <v>7.01</v>
      </c>
      <c r="AQ1211" s="27">
        <f t="shared" si="3521"/>
        <v>83.842609836357894</v>
      </c>
      <c r="AR1211" s="28">
        <f t="shared" si="3522"/>
        <v>587.73669495286879</v>
      </c>
      <c r="AS1211" s="25">
        <v>2.4300000000000002</v>
      </c>
      <c r="AT1211" s="25">
        <f t="shared" si="3523"/>
        <v>83.842609836357894</v>
      </c>
      <c r="AU1211" s="28">
        <f t="shared" si="3524"/>
        <v>203.7375419023497</v>
      </c>
      <c r="AV1211" s="25">
        <v>2.58</v>
      </c>
      <c r="AW1211" s="25">
        <f t="shared" si="3525"/>
        <v>84.664267412754199</v>
      </c>
      <c r="AX1211" s="28">
        <f t="shared" si="3526"/>
        <v>218.43380992490583</v>
      </c>
      <c r="AY1211" s="25">
        <v>2</v>
      </c>
      <c r="AZ1211" s="25">
        <f t="shared" si="3527"/>
        <v>85.493977233399193</v>
      </c>
      <c r="BA1211" s="28">
        <f t="shared" si="3528"/>
        <v>170.98795446679839</v>
      </c>
      <c r="BB1211" s="27">
        <f t="shared" si="3529"/>
        <v>1</v>
      </c>
      <c r="BC1211" s="27">
        <f t="shared" si="3530"/>
        <v>86.331818210286514</v>
      </c>
      <c r="BD1211" s="28">
        <f t="shared" si="3531"/>
        <v>86.331818210286514</v>
      </c>
      <c r="BE1211" s="25">
        <v>0.5</v>
      </c>
      <c r="BF1211" s="25">
        <f t="shared" si="3532"/>
        <v>86.331818210286514</v>
      </c>
      <c r="BG1211" s="28">
        <f t="shared" si="3533"/>
        <v>43.165909105143257</v>
      </c>
      <c r="BH1211" s="25">
        <v>0.5</v>
      </c>
      <c r="BI1211" s="25">
        <f t="shared" si="3534"/>
        <v>87.177870028747321</v>
      </c>
      <c r="BJ1211" s="28">
        <f t="shared" si="3535"/>
        <v>43.588935014373661</v>
      </c>
      <c r="BK1211" s="25"/>
      <c r="BL1211" s="25">
        <f t="shared" si="3536"/>
        <v>88.032213155029041</v>
      </c>
      <c r="BM1211" s="28">
        <f t="shared" si="3537"/>
        <v>0</v>
      </c>
      <c r="CZ1211" s="30"/>
      <c r="DA1211" s="30"/>
      <c r="DB1211" s="30"/>
      <c r="DC1211" s="30"/>
      <c r="DD1211" s="30"/>
      <c r="DE1211" s="30"/>
      <c r="DF1211" s="30"/>
      <c r="DG1211" s="30"/>
      <c r="DH1211" s="30"/>
      <c r="DI1211" s="30"/>
      <c r="DJ1211" s="30"/>
      <c r="DK1211" s="30"/>
      <c r="DL1211" s="30"/>
      <c r="DM1211" s="30"/>
      <c r="DN1211" s="30"/>
      <c r="DO1211" s="30"/>
      <c r="DP1211" s="30"/>
      <c r="DQ1211" s="30"/>
      <c r="DR1211" s="30"/>
      <c r="DS1211" s="30"/>
      <c r="DT1211" s="30"/>
      <c r="DU1211" s="30"/>
      <c r="DV1211" s="30"/>
      <c r="DW1211" s="30"/>
      <c r="DX1211" s="30"/>
      <c r="DY1211" s="30"/>
      <c r="DZ1211" s="30"/>
      <c r="EA1211" s="30"/>
      <c r="EB1211" s="30"/>
      <c r="EC1211" s="30"/>
      <c r="ED1211" s="30"/>
      <c r="EE1211" s="30"/>
      <c r="EF1211" s="30"/>
      <c r="EG1211" s="30"/>
      <c r="EH1211" s="30"/>
      <c r="EI1211" s="30"/>
      <c r="EJ1211" s="30"/>
      <c r="EK1211" s="30"/>
      <c r="EL1211" s="30"/>
      <c r="EM1211" s="30"/>
      <c r="EN1211" s="30"/>
      <c r="EO1211" s="30"/>
      <c r="EP1211" s="30"/>
      <c r="EQ1211" s="30"/>
      <c r="ER1211" s="30"/>
      <c r="ES1211" s="30"/>
      <c r="ET1211" s="30"/>
      <c r="EU1211" s="30"/>
      <c r="EV1211" s="30"/>
      <c r="EW1211" s="30"/>
      <c r="EX1211" s="30"/>
      <c r="EY1211" s="30"/>
      <c r="EZ1211" s="30"/>
      <c r="FA1211" s="30"/>
      <c r="FB1211" s="30"/>
      <c r="FC1211" s="30"/>
      <c r="FD1211" s="30"/>
      <c r="FE1211" s="30"/>
      <c r="FF1211" s="30"/>
      <c r="FG1211" s="30"/>
      <c r="FH1211" s="30"/>
      <c r="FI1211" s="30"/>
    </row>
    <row r="1212" spans="1:165" s="29" customFormat="1" ht="24.95" customHeight="1" x14ac:dyDescent="0.15">
      <c r="A1212" s="23" t="s">
        <v>59</v>
      </c>
      <c r="B1212" s="23" t="s">
        <v>3005</v>
      </c>
      <c r="C1212" s="23" t="s">
        <v>3006</v>
      </c>
      <c r="D1212" s="23" t="s">
        <v>2989</v>
      </c>
      <c r="E1212" s="23" t="s">
        <v>449</v>
      </c>
      <c r="F1212" s="110">
        <v>3</v>
      </c>
      <c r="G1212" s="23"/>
      <c r="H1212" s="23"/>
      <c r="I1212" s="23"/>
      <c r="J1212" s="23"/>
      <c r="K1212" s="23"/>
      <c r="L1212" s="23"/>
      <c r="M1212" s="94">
        <v>68.900000000000006</v>
      </c>
      <c r="N1212" s="94"/>
      <c r="O1212" s="24">
        <f t="shared" si="3499"/>
        <v>3</v>
      </c>
      <c r="P1212" s="25">
        <f t="shared" si="3500"/>
        <v>72.735436033478308</v>
      </c>
      <c r="Q1212" s="26">
        <f t="shared" si="3501"/>
        <v>218.41332557769698</v>
      </c>
      <c r="R1212" s="27">
        <f t="shared" si="3502"/>
        <v>0.4</v>
      </c>
      <c r="S1212" s="27">
        <f t="shared" si="3503"/>
        <v>69.575220000000002</v>
      </c>
      <c r="T1212" s="28">
        <f t="shared" si="3504"/>
        <v>27.830088000000003</v>
      </c>
      <c r="U1212" s="25"/>
      <c r="V1212" s="25">
        <f t="shared" si="3505"/>
        <v>69.575220000000002</v>
      </c>
      <c r="W1212" s="28">
        <f t="shared" si="3506"/>
        <v>0</v>
      </c>
      <c r="X1212" s="25">
        <v>0.4</v>
      </c>
      <c r="Y1212" s="25">
        <f t="shared" si="3507"/>
        <v>70.257057156000002</v>
      </c>
      <c r="Z1212" s="28">
        <f t="shared" si="3508"/>
        <v>28.102822862400004</v>
      </c>
      <c r="AA1212" s="25"/>
      <c r="AB1212" s="25">
        <f t="shared" si="3509"/>
        <v>70.945576316128808</v>
      </c>
      <c r="AC1212" s="28">
        <f t="shared" si="3510"/>
        <v>0</v>
      </c>
      <c r="AD1212" s="27">
        <f t="shared" si="3511"/>
        <v>1.6</v>
      </c>
      <c r="AE1212" s="27">
        <f t="shared" si="3512"/>
        <v>71.640842964026874</v>
      </c>
      <c r="AF1212" s="28">
        <f t="shared" si="3513"/>
        <v>114.62534874244301</v>
      </c>
      <c r="AG1212" s="25">
        <v>0.6</v>
      </c>
      <c r="AH1212" s="25">
        <f t="shared" si="3514"/>
        <v>71.640842964026874</v>
      </c>
      <c r="AI1212" s="28">
        <f t="shared" si="3515"/>
        <v>42.984505778416121</v>
      </c>
      <c r="AJ1212" s="25">
        <v>0.6</v>
      </c>
      <c r="AK1212" s="25">
        <f t="shared" si="3516"/>
        <v>72.342923225074344</v>
      </c>
      <c r="AL1212" s="28">
        <f t="shared" si="3517"/>
        <v>43.405753935044608</v>
      </c>
      <c r="AM1212" s="25">
        <v>0.4</v>
      </c>
      <c r="AN1212" s="25">
        <f t="shared" si="3518"/>
        <v>73.051883872680079</v>
      </c>
      <c r="AO1212" s="28">
        <f t="shared" si="3519"/>
        <v>29.220753549072032</v>
      </c>
      <c r="AP1212" s="27">
        <f t="shared" si="3520"/>
        <v>0</v>
      </c>
      <c r="AQ1212" s="27">
        <f t="shared" si="3521"/>
        <v>73.767792334632347</v>
      </c>
      <c r="AR1212" s="28">
        <f t="shared" si="3522"/>
        <v>0</v>
      </c>
      <c r="AS1212" s="25"/>
      <c r="AT1212" s="25">
        <f t="shared" si="3523"/>
        <v>73.767792334632347</v>
      </c>
      <c r="AU1212" s="28">
        <f t="shared" si="3524"/>
        <v>0</v>
      </c>
      <c r="AV1212" s="25"/>
      <c r="AW1212" s="25">
        <f t="shared" si="3525"/>
        <v>74.490716699511751</v>
      </c>
      <c r="AX1212" s="28">
        <f t="shared" si="3526"/>
        <v>0</v>
      </c>
      <c r="AY1212" s="25"/>
      <c r="AZ1212" s="25">
        <f t="shared" si="3527"/>
        <v>75.220725723166964</v>
      </c>
      <c r="BA1212" s="28">
        <f t="shared" si="3528"/>
        <v>0</v>
      </c>
      <c r="BB1212" s="27">
        <f t="shared" si="3529"/>
        <v>1</v>
      </c>
      <c r="BC1212" s="27">
        <f t="shared" si="3530"/>
        <v>75.957888835253996</v>
      </c>
      <c r="BD1212" s="28">
        <f t="shared" si="3531"/>
        <v>75.957888835253996</v>
      </c>
      <c r="BE1212" s="25">
        <v>1</v>
      </c>
      <c r="BF1212" s="25">
        <f t="shared" si="3532"/>
        <v>75.957888835253996</v>
      </c>
      <c r="BG1212" s="28">
        <f t="shared" si="3533"/>
        <v>75.957888835253996</v>
      </c>
      <c r="BH1212" s="25"/>
      <c r="BI1212" s="25">
        <f t="shared" si="3534"/>
        <v>76.702276145839491</v>
      </c>
      <c r="BJ1212" s="28">
        <f t="shared" si="3535"/>
        <v>0</v>
      </c>
      <c r="BK1212" s="25"/>
      <c r="BL1212" s="25">
        <f t="shared" si="3536"/>
        <v>77.453958452068719</v>
      </c>
      <c r="BM1212" s="28">
        <f t="shared" si="3537"/>
        <v>0</v>
      </c>
      <c r="CZ1212" s="30"/>
      <c r="DA1212" s="30"/>
      <c r="DB1212" s="30"/>
      <c r="DC1212" s="30"/>
      <c r="DD1212" s="30"/>
      <c r="DE1212" s="30"/>
      <c r="DF1212" s="30"/>
      <c r="DG1212" s="30"/>
      <c r="DH1212" s="30"/>
      <c r="DI1212" s="30"/>
      <c r="DJ1212" s="30"/>
      <c r="DK1212" s="30"/>
      <c r="DL1212" s="30"/>
      <c r="DM1212" s="30"/>
      <c r="DN1212" s="30"/>
      <c r="DO1212" s="30"/>
      <c r="DP1212" s="30"/>
      <c r="DQ1212" s="30"/>
      <c r="DR1212" s="30"/>
      <c r="DS1212" s="30"/>
      <c r="DT1212" s="30"/>
      <c r="DU1212" s="30"/>
      <c r="DV1212" s="30"/>
      <c r="DW1212" s="30"/>
      <c r="DX1212" s="30"/>
      <c r="DY1212" s="30"/>
      <c r="DZ1212" s="30"/>
      <c r="EA1212" s="30"/>
      <c r="EB1212" s="30"/>
      <c r="EC1212" s="30"/>
      <c r="ED1212" s="30"/>
      <c r="EE1212" s="30"/>
      <c r="EF1212" s="30"/>
      <c r="EG1212" s="30"/>
      <c r="EH1212" s="30"/>
      <c r="EI1212" s="30"/>
      <c r="EJ1212" s="30"/>
      <c r="EK1212" s="30"/>
      <c r="EL1212" s="30"/>
      <c r="EM1212" s="30"/>
      <c r="EN1212" s="30"/>
      <c r="EO1212" s="30"/>
      <c r="EP1212" s="30"/>
      <c r="EQ1212" s="30"/>
      <c r="ER1212" s="30"/>
      <c r="ES1212" s="30"/>
      <c r="ET1212" s="30"/>
      <c r="EU1212" s="30"/>
      <c r="EV1212" s="30"/>
      <c r="EW1212" s="30"/>
      <c r="EX1212" s="30"/>
      <c r="EY1212" s="30"/>
      <c r="EZ1212" s="30"/>
      <c r="FA1212" s="30"/>
      <c r="FB1212" s="30"/>
      <c r="FC1212" s="30"/>
      <c r="FD1212" s="30"/>
      <c r="FE1212" s="30"/>
      <c r="FF1212" s="30"/>
      <c r="FG1212" s="30"/>
      <c r="FH1212" s="30"/>
      <c r="FI1212" s="30"/>
    </row>
    <row r="1213" spans="1:165" s="29" customFormat="1" ht="24.95" customHeight="1" x14ac:dyDescent="0.15">
      <c r="A1213" s="23" t="s">
        <v>59</v>
      </c>
      <c r="B1213" s="23" t="s">
        <v>3007</v>
      </c>
      <c r="C1213" s="23" t="s">
        <v>3008</v>
      </c>
      <c r="D1213" s="23" t="s">
        <v>2989</v>
      </c>
      <c r="E1213" s="23" t="s">
        <v>449</v>
      </c>
      <c r="F1213" s="110">
        <v>56.999000000000002</v>
      </c>
      <c r="G1213" s="23"/>
      <c r="H1213" s="23"/>
      <c r="I1213" s="23"/>
      <c r="J1213" s="23"/>
      <c r="K1213" s="23"/>
      <c r="L1213" s="23"/>
      <c r="M1213" s="94">
        <v>95.26</v>
      </c>
      <c r="N1213" s="94"/>
      <c r="O1213" s="24">
        <f t="shared" si="3499"/>
        <v>56.999000000000002</v>
      </c>
      <c r="P1213" s="25">
        <f t="shared" si="3500"/>
        <v>100.56281039984243</v>
      </c>
      <c r="Q1213" s="26">
        <f t="shared" si="3501"/>
        <v>5684.1879958774789</v>
      </c>
      <c r="R1213" s="27">
        <f t="shared" si="3502"/>
        <v>16.849</v>
      </c>
      <c r="S1213" s="27">
        <f t="shared" si="3503"/>
        <v>96.193548000000007</v>
      </c>
      <c r="T1213" s="28">
        <f t="shared" si="3504"/>
        <v>1620.7650902520002</v>
      </c>
      <c r="U1213" s="25">
        <v>8.4689999999999994</v>
      </c>
      <c r="V1213" s="25">
        <f t="shared" si="3505"/>
        <v>96.193548000000007</v>
      </c>
      <c r="W1213" s="28">
        <f t="shared" si="3506"/>
        <v>814.66315801200005</v>
      </c>
      <c r="X1213" s="25">
        <v>5.38</v>
      </c>
      <c r="Y1213" s="25">
        <f t="shared" si="3507"/>
        <v>97.136244770400012</v>
      </c>
      <c r="Z1213" s="28">
        <f t="shared" si="3508"/>
        <v>522.59299686475208</v>
      </c>
      <c r="AA1213" s="25">
        <v>3</v>
      </c>
      <c r="AB1213" s="25">
        <f t="shared" si="3509"/>
        <v>98.088179969149934</v>
      </c>
      <c r="AC1213" s="28">
        <f t="shared" si="3510"/>
        <v>294.26453990744983</v>
      </c>
      <c r="AD1213" s="27">
        <f t="shared" si="3511"/>
        <v>18.5</v>
      </c>
      <c r="AE1213" s="27">
        <f t="shared" si="3512"/>
        <v>99.049444132847611</v>
      </c>
      <c r="AF1213" s="28">
        <f t="shared" si="3513"/>
        <v>1832.4147164576807</v>
      </c>
      <c r="AG1213" s="25">
        <v>6.28</v>
      </c>
      <c r="AH1213" s="25">
        <f t="shared" si="3514"/>
        <v>99.049444132847611</v>
      </c>
      <c r="AI1213" s="28">
        <f t="shared" si="3515"/>
        <v>622.03050915428298</v>
      </c>
      <c r="AJ1213" s="25">
        <v>6.14</v>
      </c>
      <c r="AK1213" s="25">
        <f t="shared" si="3516"/>
        <v>100.02012868534952</v>
      </c>
      <c r="AL1213" s="28">
        <f t="shared" si="3517"/>
        <v>614.12359012804598</v>
      </c>
      <c r="AM1213" s="25">
        <v>6.08</v>
      </c>
      <c r="AN1213" s="25">
        <f t="shared" si="3518"/>
        <v>101.00032594646595</v>
      </c>
      <c r="AO1213" s="28">
        <f t="shared" si="3519"/>
        <v>614.08198175451298</v>
      </c>
      <c r="AP1213" s="27">
        <f t="shared" si="3520"/>
        <v>14.08</v>
      </c>
      <c r="AQ1213" s="27">
        <f t="shared" si="3521"/>
        <v>101.99012914074132</v>
      </c>
      <c r="AR1213" s="28">
        <f t="shared" si="3522"/>
        <v>1436.0210183016377</v>
      </c>
      <c r="AS1213" s="25">
        <v>6.22</v>
      </c>
      <c r="AT1213" s="25">
        <f t="shared" si="3523"/>
        <v>101.99012914074132</v>
      </c>
      <c r="AU1213" s="28">
        <f t="shared" si="3524"/>
        <v>634.37860325541101</v>
      </c>
      <c r="AV1213" s="25">
        <v>6.36</v>
      </c>
      <c r="AW1213" s="25">
        <f t="shared" si="3525"/>
        <v>102.98963240632058</v>
      </c>
      <c r="AX1213" s="28">
        <f t="shared" si="3526"/>
        <v>655.01406210419896</v>
      </c>
      <c r="AY1213" s="25">
        <v>1.5</v>
      </c>
      <c r="AZ1213" s="25">
        <f t="shared" si="3527"/>
        <v>103.99893080390252</v>
      </c>
      <c r="BA1213" s="28">
        <f t="shared" si="3528"/>
        <v>155.99839620585379</v>
      </c>
      <c r="BB1213" s="27">
        <f t="shared" si="3529"/>
        <v>7.57</v>
      </c>
      <c r="BC1213" s="27">
        <f t="shared" si="3530"/>
        <v>105.01812032578077</v>
      </c>
      <c r="BD1213" s="28">
        <f t="shared" si="3531"/>
        <v>794.98717086616045</v>
      </c>
      <c r="BE1213" s="25">
        <v>4.1900000000000004</v>
      </c>
      <c r="BF1213" s="25">
        <f t="shared" si="3532"/>
        <v>105.01812032578077</v>
      </c>
      <c r="BG1213" s="28">
        <f t="shared" si="3533"/>
        <v>440.02592416502148</v>
      </c>
      <c r="BH1213" s="25">
        <v>3.38</v>
      </c>
      <c r="BI1213" s="25">
        <f t="shared" si="3534"/>
        <v>106.04729790497342</v>
      </c>
      <c r="BJ1213" s="28">
        <f t="shared" si="3535"/>
        <v>358.43986691881014</v>
      </c>
      <c r="BK1213" s="25"/>
      <c r="BL1213" s="25">
        <f t="shared" si="3536"/>
        <v>107.08656142444217</v>
      </c>
      <c r="BM1213" s="28">
        <f t="shared" si="3537"/>
        <v>0</v>
      </c>
      <c r="CZ1213" s="30"/>
      <c r="DA1213" s="30"/>
      <c r="DB1213" s="30"/>
      <c r="DC1213" s="30"/>
      <c r="DD1213" s="30"/>
      <c r="DE1213" s="30"/>
      <c r="DF1213" s="30"/>
      <c r="DG1213" s="30"/>
      <c r="DH1213" s="30"/>
      <c r="DI1213" s="30"/>
      <c r="DJ1213" s="30"/>
      <c r="DK1213" s="30"/>
      <c r="DL1213" s="30"/>
      <c r="DM1213" s="30"/>
      <c r="DN1213" s="30"/>
      <c r="DO1213" s="30"/>
      <c r="DP1213" s="30"/>
      <c r="DQ1213" s="30"/>
      <c r="DR1213" s="30"/>
      <c r="DS1213" s="30"/>
      <c r="DT1213" s="30"/>
      <c r="DU1213" s="30"/>
      <c r="DV1213" s="30"/>
      <c r="DW1213" s="30"/>
      <c r="DX1213" s="30"/>
      <c r="DY1213" s="30"/>
      <c r="DZ1213" s="30"/>
      <c r="EA1213" s="30"/>
      <c r="EB1213" s="30"/>
      <c r="EC1213" s="30"/>
      <c r="ED1213" s="30"/>
      <c r="EE1213" s="30"/>
      <c r="EF1213" s="30"/>
      <c r="EG1213" s="30"/>
      <c r="EH1213" s="30"/>
      <c r="EI1213" s="30"/>
      <c r="EJ1213" s="30"/>
      <c r="EK1213" s="30"/>
      <c r="EL1213" s="30"/>
      <c r="EM1213" s="30"/>
      <c r="EN1213" s="30"/>
      <c r="EO1213" s="30"/>
      <c r="EP1213" s="30"/>
      <c r="EQ1213" s="30"/>
      <c r="ER1213" s="30"/>
      <c r="ES1213" s="30"/>
      <c r="ET1213" s="30"/>
      <c r="EU1213" s="30"/>
      <c r="EV1213" s="30"/>
      <c r="EW1213" s="30"/>
      <c r="EX1213" s="30"/>
      <c r="EY1213" s="30"/>
      <c r="EZ1213" s="30"/>
      <c r="FA1213" s="30"/>
      <c r="FB1213" s="30"/>
      <c r="FC1213" s="30"/>
      <c r="FD1213" s="30"/>
      <c r="FE1213" s="30"/>
      <c r="FF1213" s="30"/>
      <c r="FG1213" s="30"/>
      <c r="FH1213" s="30"/>
      <c r="FI1213" s="30"/>
    </row>
    <row r="1214" spans="1:165" s="29" customFormat="1" ht="24.95" customHeight="1" x14ac:dyDescent="0.15">
      <c r="A1214" s="23" t="s">
        <v>59</v>
      </c>
      <c r="B1214" s="23" t="s">
        <v>3009</v>
      </c>
      <c r="C1214" s="23" t="s">
        <v>3010</v>
      </c>
      <c r="D1214" s="23" t="s">
        <v>2989</v>
      </c>
      <c r="E1214" s="23" t="s">
        <v>449</v>
      </c>
      <c r="F1214" s="110">
        <v>17.2</v>
      </c>
      <c r="G1214" s="23"/>
      <c r="H1214" s="23"/>
      <c r="I1214" s="23"/>
      <c r="J1214" s="23"/>
      <c r="K1214" s="23"/>
      <c r="L1214" s="23"/>
      <c r="M1214" s="94">
        <v>83.16</v>
      </c>
      <c r="N1214" s="94"/>
      <c r="O1214" s="24">
        <f t="shared" si="3499"/>
        <v>17.2</v>
      </c>
      <c r="P1214" s="25">
        <f t="shared" si="3500"/>
        <v>87.78924325898484</v>
      </c>
      <c r="Q1214" s="26">
        <f t="shared" si="3501"/>
        <v>1509.3289718193598</v>
      </c>
      <c r="R1214" s="27">
        <f t="shared" si="3502"/>
        <v>0</v>
      </c>
      <c r="S1214" s="27">
        <f t="shared" si="3503"/>
        <v>83.974968000000004</v>
      </c>
      <c r="T1214" s="28">
        <f t="shared" si="3504"/>
        <v>0</v>
      </c>
      <c r="U1214" s="25"/>
      <c r="V1214" s="25">
        <f t="shared" si="3505"/>
        <v>83.974968000000004</v>
      </c>
      <c r="W1214" s="28">
        <f t="shared" si="3506"/>
        <v>0</v>
      </c>
      <c r="X1214" s="25"/>
      <c r="Y1214" s="25">
        <f t="shared" si="3507"/>
        <v>84.7979226864</v>
      </c>
      <c r="Z1214" s="28">
        <f t="shared" si="3508"/>
        <v>0</v>
      </c>
      <c r="AA1214" s="25"/>
      <c r="AB1214" s="25">
        <f t="shared" si="3509"/>
        <v>85.628942328726723</v>
      </c>
      <c r="AC1214" s="28">
        <f t="shared" si="3510"/>
        <v>0</v>
      </c>
      <c r="AD1214" s="27">
        <f t="shared" si="3511"/>
        <v>8.6</v>
      </c>
      <c r="AE1214" s="27">
        <f t="shared" si="3512"/>
        <v>86.468105963548254</v>
      </c>
      <c r="AF1214" s="28">
        <f t="shared" si="3513"/>
        <v>743.62571128651496</v>
      </c>
      <c r="AG1214" s="25">
        <v>2.2000000000000002</v>
      </c>
      <c r="AH1214" s="25">
        <f t="shared" si="3514"/>
        <v>86.468105963548254</v>
      </c>
      <c r="AI1214" s="28">
        <f t="shared" si="3515"/>
        <v>190.22983311980619</v>
      </c>
      <c r="AJ1214" s="25">
        <v>5</v>
      </c>
      <c r="AK1214" s="25">
        <f t="shared" si="3516"/>
        <v>87.315493401991034</v>
      </c>
      <c r="AL1214" s="28">
        <f t="shared" si="3517"/>
        <v>436.57746700995517</v>
      </c>
      <c r="AM1214" s="25">
        <v>1.4</v>
      </c>
      <c r="AN1214" s="25">
        <f t="shared" si="3518"/>
        <v>88.171185237330548</v>
      </c>
      <c r="AO1214" s="28">
        <f t="shared" si="3519"/>
        <v>123.43965933226276</v>
      </c>
      <c r="AP1214" s="27">
        <f t="shared" si="3520"/>
        <v>8.6</v>
      </c>
      <c r="AQ1214" s="27">
        <f t="shared" si="3521"/>
        <v>89.035262852656388</v>
      </c>
      <c r="AR1214" s="28">
        <f t="shared" si="3522"/>
        <v>765.70326053284487</v>
      </c>
      <c r="AS1214" s="25">
        <v>2.2000000000000002</v>
      </c>
      <c r="AT1214" s="25">
        <f t="shared" si="3523"/>
        <v>89.035262852656388</v>
      </c>
      <c r="AU1214" s="28">
        <f t="shared" si="3524"/>
        <v>195.87757827584406</v>
      </c>
      <c r="AV1214" s="25">
        <v>5</v>
      </c>
      <c r="AW1214" s="25">
        <f t="shared" si="3525"/>
        <v>89.907808428612427</v>
      </c>
      <c r="AX1214" s="28">
        <f t="shared" si="3526"/>
        <v>449.53904214306215</v>
      </c>
      <c r="AY1214" s="25">
        <v>1.4</v>
      </c>
      <c r="AZ1214" s="25">
        <f t="shared" si="3527"/>
        <v>90.788904951212828</v>
      </c>
      <c r="BA1214" s="28">
        <f t="shared" si="3528"/>
        <v>127.10446693169796</v>
      </c>
      <c r="BB1214" s="27">
        <f t="shared" si="3529"/>
        <v>0</v>
      </c>
      <c r="BC1214" s="27">
        <f t="shared" si="3530"/>
        <v>91.678636219734713</v>
      </c>
      <c r="BD1214" s="28">
        <f t="shared" si="3531"/>
        <v>0</v>
      </c>
      <c r="BE1214" s="25"/>
      <c r="BF1214" s="25">
        <f t="shared" si="3532"/>
        <v>91.678636219734713</v>
      </c>
      <c r="BG1214" s="28">
        <f t="shared" si="3533"/>
        <v>0</v>
      </c>
      <c r="BH1214" s="25"/>
      <c r="BI1214" s="25">
        <f t="shared" si="3534"/>
        <v>92.577086854688119</v>
      </c>
      <c r="BJ1214" s="28">
        <f t="shared" si="3535"/>
        <v>0</v>
      </c>
      <c r="BK1214" s="25"/>
      <c r="BL1214" s="25">
        <f t="shared" si="3536"/>
        <v>93.484342305864061</v>
      </c>
      <c r="BM1214" s="28">
        <f t="shared" si="3537"/>
        <v>0</v>
      </c>
      <c r="CZ1214" s="30"/>
      <c r="DA1214" s="30"/>
      <c r="DB1214" s="30"/>
      <c r="DC1214" s="30"/>
      <c r="DD1214" s="30"/>
      <c r="DE1214" s="30"/>
      <c r="DF1214" s="30"/>
      <c r="DG1214" s="30"/>
      <c r="DH1214" s="30"/>
      <c r="DI1214" s="30"/>
      <c r="DJ1214" s="30"/>
      <c r="DK1214" s="30"/>
      <c r="DL1214" s="30"/>
      <c r="DM1214" s="30"/>
      <c r="DN1214" s="30"/>
      <c r="DO1214" s="30"/>
      <c r="DP1214" s="30"/>
      <c r="DQ1214" s="30"/>
      <c r="DR1214" s="30"/>
      <c r="DS1214" s="30"/>
      <c r="DT1214" s="30"/>
      <c r="DU1214" s="30"/>
      <c r="DV1214" s="30"/>
      <c r="DW1214" s="30"/>
      <c r="DX1214" s="30"/>
      <c r="DY1214" s="30"/>
      <c r="DZ1214" s="30"/>
      <c r="EA1214" s="30"/>
      <c r="EB1214" s="30"/>
      <c r="EC1214" s="30"/>
      <c r="ED1214" s="30"/>
      <c r="EE1214" s="30"/>
      <c r="EF1214" s="30"/>
      <c r="EG1214" s="30"/>
      <c r="EH1214" s="30"/>
      <c r="EI1214" s="30"/>
      <c r="EJ1214" s="30"/>
      <c r="EK1214" s="30"/>
      <c r="EL1214" s="30"/>
      <c r="EM1214" s="30"/>
      <c r="EN1214" s="30"/>
      <c r="EO1214" s="30"/>
      <c r="EP1214" s="30"/>
      <c r="EQ1214" s="30"/>
      <c r="ER1214" s="30"/>
      <c r="ES1214" s="30"/>
      <c r="ET1214" s="30"/>
      <c r="EU1214" s="30"/>
      <c r="EV1214" s="30"/>
      <c r="EW1214" s="30"/>
      <c r="EX1214" s="30"/>
      <c r="EY1214" s="30"/>
      <c r="EZ1214" s="30"/>
      <c r="FA1214" s="30"/>
      <c r="FB1214" s="30"/>
      <c r="FC1214" s="30"/>
      <c r="FD1214" s="30"/>
      <c r="FE1214" s="30"/>
      <c r="FF1214" s="30"/>
      <c r="FG1214" s="30"/>
      <c r="FH1214" s="30"/>
      <c r="FI1214" s="30"/>
    </row>
    <row r="1215" spans="1:165" s="29" customFormat="1" ht="24.95" customHeight="1" x14ac:dyDescent="0.15">
      <c r="A1215" s="23" t="s">
        <v>59</v>
      </c>
      <c r="B1215" s="23" t="s">
        <v>3011</v>
      </c>
      <c r="C1215" s="23" t="s">
        <v>3012</v>
      </c>
      <c r="D1215" s="23" t="s">
        <v>2989</v>
      </c>
      <c r="E1215" s="23" t="s">
        <v>449</v>
      </c>
      <c r="F1215" s="110">
        <v>0.4</v>
      </c>
      <c r="G1215" s="23"/>
      <c r="H1215" s="23"/>
      <c r="I1215" s="23"/>
      <c r="J1215" s="23"/>
      <c r="K1215" s="23"/>
      <c r="L1215" s="23"/>
      <c r="M1215" s="94">
        <v>83.16</v>
      </c>
      <c r="N1215" s="94"/>
      <c r="O1215" s="24">
        <f t="shared" si="3499"/>
        <v>0.4</v>
      </c>
      <c r="P1215" s="25">
        <f t="shared" si="3500"/>
        <v>87.78924325898484</v>
      </c>
      <c r="Q1215" s="26">
        <f t="shared" si="3501"/>
        <v>33.589987200000003</v>
      </c>
      <c r="R1215" s="27">
        <f t="shared" si="3502"/>
        <v>0.4</v>
      </c>
      <c r="S1215" s="27">
        <f t="shared" si="3503"/>
        <v>83.974968000000004</v>
      </c>
      <c r="T1215" s="28">
        <f t="shared" si="3504"/>
        <v>33.589987200000003</v>
      </c>
      <c r="U1215" s="25"/>
      <c r="V1215" s="25">
        <f t="shared" si="3505"/>
        <v>83.974968000000004</v>
      </c>
      <c r="W1215" s="28">
        <f t="shared" si="3506"/>
        <v>0</v>
      </c>
      <c r="X1215" s="25">
        <v>0.4</v>
      </c>
      <c r="Y1215" s="25">
        <f t="shared" si="3507"/>
        <v>84.7979226864</v>
      </c>
      <c r="Z1215" s="28">
        <f t="shared" si="3508"/>
        <v>33.919169074560003</v>
      </c>
      <c r="AA1215" s="25"/>
      <c r="AB1215" s="25">
        <f t="shared" si="3509"/>
        <v>85.628942328726723</v>
      </c>
      <c r="AC1215" s="28">
        <f t="shared" si="3510"/>
        <v>0</v>
      </c>
      <c r="AD1215" s="27">
        <f t="shared" si="3511"/>
        <v>0</v>
      </c>
      <c r="AE1215" s="27">
        <f t="shared" si="3512"/>
        <v>86.468105963548254</v>
      </c>
      <c r="AF1215" s="28">
        <f t="shared" si="3513"/>
        <v>0</v>
      </c>
      <c r="AG1215" s="25"/>
      <c r="AH1215" s="25">
        <f t="shared" si="3514"/>
        <v>86.468105963548254</v>
      </c>
      <c r="AI1215" s="28">
        <f t="shared" si="3515"/>
        <v>0</v>
      </c>
      <c r="AJ1215" s="25"/>
      <c r="AK1215" s="25">
        <f t="shared" si="3516"/>
        <v>87.315493401991034</v>
      </c>
      <c r="AL1215" s="28">
        <f t="shared" si="3517"/>
        <v>0</v>
      </c>
      <c r="AM1215" s="25"/>
      <c r="AN1215" s="25">
        <f t="shared" si="3518"/>
        <v>88.171185237330548</v>
      </c>
      <c r="AO1215" s="28">
        <f t="shared" si="3519"/>
        <v>0</v>
      </c>
      <c r="AP1215" s="27">
        <f t="shared" si="3520"/>
        <v>0</v>
      </c>
      <c r="AQ1215" s="27">
        <f t="shared" si="3521"/>
        <v>89.035262852656388</v>
      </c>
      <c r="AR1215" s="28">
        <f t="shared" si="3522"/>
        <v>0</v>
      </c>
      <c r="AS1215" s="25"/>
      <c r="AT1215" s="25">
        <f t="shared" si="3523"/>
        <v>89.035262852656388</v>
      </c>
      <c r="AU1215" s="28">
        <f t="shared" si="3524"/>
        <v>0</v>
      </c>
      <c r="AV1215" s="25"/>
      <c r="AW1215" s="25">
        <f t="shared" si="3525"/>
        <v>89.907808428612427</v>
      </c>
      <c r="AX1215" s="28">
        <f t="shared" si="3526"/>
        <v>0</v>
      </c>
      <c r="AY1215" s="25"/>
      <c r="AZ1215" s="25">
        <f t="shared" si="3527"/>
        <v>90.788904951212828</v>
      </c>
      <c r="BA1215" s="28">
        <f t="shared" si="3528"/>
        <v>0</v>
      </c>
      <c r="BB1215" s="27">
        <f t="shared" si="3529"/>
        <v>0</v>
      </c>
      <c r="BC1215" s="27">
        <f t="shared" si="3530"/>
        <v>91.678636219734713</v>
      </c>
      <c r="BD1215" s="28">
        <f t="shared" si="3531"/>
        <v>0</v>
      </c>
      <c r="BE1215" s="25"/>
      <c r="BF1215" s="25">
        <f t="shared" si="3532"/>
        <v>91.678636219734713</v>
      </c>
      <c r="BG1215" s="28">
        <f t="shared" si="3533"/>
        <v>0</v>
      </c>
      <c r="BH1215" s="25"/>
      <c r="BI1215" s="25">
        <f t="shared" si="3534"/>
        <v>92.577086854688119</v>
      </c>
      <c r="BJ1215" s="28">
        <f t="shared" si="3535"/>
        <v>0</v>
      </c>
      <c r="BK1215" s="25"/>
      <c r="BL1215" s="25">
        <f t="shared" si="3536"/>
        <v>93.484342305864061</v>
      </c>
      <c r="BM1215" s="28">
        <f t="shared" si="3537"/>
        <v>0</v>
      </c>
      <c r="CZ1215" s="30"/>
      <c r="DA1215" s="30"/>
      <c r="DB1215" s="30"/>
      <c r="DC1215" s="30"/>
      <c r="DD1215" s="30"/>
      <c r="DE1215" s="30"/>
      <c r="DF1215" s="30"/>
      <c r="DG1215" s="30"/>
      <c r="DH1215" s="30"/>
      <c r="DI1215" s="30"/>
      <c r="DJ1215" s="30"/>
      <c r="DK1215" s="30"/>
      <c r="DL1215" s="30"/>
      <c r="DM1215" s="30"/>
      <c r="DN1215" s="30"/>
      <c r="DO1215" s="30"/>
      <c r="DP1215" s="30"/>
      <c r="DQ1215" s="30"/>
      <c r="DR1215" s="30"/>
      <c r="DS1215" s="30"/>
      <c r="DT1215" s="30"/>
      <c r="DU1215" s="30"/>
      <c r="DV1215" s="30"/>
      <c r="DW1215" s="30"/>
      <c r="DX1215" s="30"/>
      <c r="DY1215" s="30"/>
      <c r="DZ1215" s="30"/>
      <c r="EA1215" s="30"/>
      <c r="EB1215" s="30"/>
      <c r="EC1215" s="30"/>
      <c r="ED1215" s="30"/>
      <c r="EE1215" s="30"/>
      <c r="EF1215" s="30"/>
      <c r="EG1215" s="30"/>
      <c r="EH1215" s="30"/>
      <c r="EI1215" s="30"/>
      <c r="EJ1215" s="30"/>
      <c r="EK1215" s="30"/>
      <c r="EL1215" s="30"/>
      <c r="EM1215" s="30"/>
      <c r="EN1215" s="30"/>
      <c r="EO1215" s="30"/>
      <c r="EP1215" s="30"/>
      <c r="EQ1215" s="30"/>
      <c r="ER1215" s="30"/>
      <c r="ES1215" s="30"/>
      <c r="ET1215" s="30"/>
      <c r="EU1215" s="30"/>
      <c r="EV1215" s="30"/>
      <c r="EW1215" s="30"/>
      <c r="EX1215" s="30"/>
      <c r="EY1215" s="30"/>
      <c r="EZ1215" s="30"/>
      <c r="FA1215" s="30"/>
      <c r="FB1215" s="30"/>
      <c r="FC1215" s="30"/>
      <c r="FD1215" s="30"/>
      <c r="FE1215" s="30"/>
      <c r="FF1215" s="30"/>
      <c r="FG1215" s="30"/>
      <c r="FH1215" s="30"/>
      <c r="FI1215" s="30"/>
    </row>
    <row r="1216" spans="1:165" s="29" customFormat="1" ht="24.95" customHeight="1" x14ac:dyDescent="0.15">
      <c r="A1216" s="23" t="s">
        <v>59</v>
      </c>
      <c r="B1216" s="23" t="s">
        <v>3013</v>
      </c>
      <c r="C1216" s="23" t="s">
        <v>3014</v>
      </c>
      <c r="D1216" s="23" t="s">
        <v>2989</v>
      </c>
      <c r="E1216" s="23" t="s">
        <v>449</v>
      </c>
      <c r="F1216" s="110">
        <v>37</v>
      </c>
      <c r="G1216" s="23"/>
      <c r="H1216" s="23"/>
      <c r="I1216" s="23"/>
      <c r="J1216" s="23"/>
      <c r="K1216" s="23"/>
      <c r="L1216" s="23"/>
      <c r="M1216" s="94">
        <v>77.62</v>
      </c>
      <c r="N1216" s="94"/>
      <c r="O1216" s="24">
        <f t="shared" si="3499"/>
        <v>37</v>
      </c>
      <c r="P1216" s="25">
        <f t="shared" si="3500"/>
        <v>81.940849708542629</v>
      </c>
      <c r="Q1216" s="26">
        <f t="shared" si="3501"/>
        <v>3038.748312478222</v>
      </c>
      <c r="R1216" s="27">
        <f t="shared" si="3502"/>
        <v>16</v>
      </c>
      <c r="S1216" s="27">
        <f t="shared" si="3503"/>
        <v>78.380676000000008</v>
      </c>
      <c r="T1216" s="28">
        <f t="shared" si="3504"/>
        <v>1254.0908160000001</v>
      </c>
      <c r="U1216" s="25">
        <v>8</v>
      </c>
      <c r="V1216" s="25">
        <f t="shared" si="3505"/>
        <v>78.380676000000008</v>
      </c>
      <c r="W1216" s="28">
        <f t="shared" si="3506"/>
        <v>627.04540800000007</v>
      </c>
      <c r="X1216" s="25">
        <v>8</v>
      </c>
      <c r="Y1216" s="25">
        <f t="shared" si="3507"/>
        <v>79.148806624800017</v>
      </c>
      <c r="Z1216" s="28">
        <f t="shared" si="3508"/>
        <v>633.19045299840013</v>
      </c>
      <c r="AA1216" s="25"/>
      <c r="AB1216" s="25">
        <f t="shared" si="3509"/>
        <v>79.924464929723058</v>
      </c>
      <c r="AC1216" s="28">
        <f t="shared" si="3510"/>
        <v>0</v>
      </c>
      <c r="AD1216" s="27">
        <f t="shared" si="3511"/>
        <v>0</v>
      </c>
      <c r="AE1216" s="27">
        <f t="shared" si="3512"/>
        <v>80.707724686034354</v>
      </c>
      <c r="AF1216" s="28">
        <f t="shared" si="3513"/>
        <v>0</v>
      </c>
      <c r="AG1216" s="25"/>
      <c r="AH1216" s="25">
        <f t="shared" si="3514"/>
        <v>80.707724686034354</v>
      </c>
      <c r="AI1216" s="28">
        <f t="shared" si="3515"/>
        <v>0</v>
      </c>
      <c r="AJ1216" s="25"/>
      <c r="AK1216" s="25">
        <f t="shared" si="3516"/>
        <v>81.498660387957486</v>
      </c>
      <c r="AL1216" s="28">
        <f t="shared" si="3517"/>
        <v>0</v>
      </c>
      <c r="AM1216" s="25"/>
      <c r="AN1216" s="25">
        <f t="shared" si="3518"/>
        <v>82.297347259759476</v>
      </c>
      <c r="AO1216" s="28">
        <f t="shared" si="3519"/>
        <v>0</v>
      </c>
      <c r="AP1216" s="27">
        <f t="shared" si="3520"/>
        <v>5</v>
      </c>
      <c r="AQ1216" s="27">
        <f t="shared" si="3521"/>
        <v>83.103861262905127</v>
      </c>
      <c r="AR1216" s="28">
        <f t="shared" si="3522"/>
        <v>415.51930631452564</v>
      </c>
      <c r="AS1216" s="25">
        <v>1.5</v>
      </c>
      <c r="AT1216" s="25">
        <f t="shared" si="3523"/>
        <v>83.103861262905127</v>
      </c>
      <c r="AU1216" s="28">
        <f t="shared" si="3524"/>
        <v>124.65579189435769</v>
      </c>
      <c r="AV1216" s="25">
        <v>1.5</v>
      </c>
      <c r="AW1216" s="25">
        <f t="shared" si="3525"/>
        <v>83.918279103281606</v>
      </c>
      <c r="AX1216" s="28">
        <f t="shared" si="3526"/>
        <v>125.87741865492241</v>
      </c>
      <c r="AY1216" s="25">
        <v>2</v>
      </c>
      <c r="AZ1216" s="25">
        <f t="shared" si="3527"/>
        <v>84.740678238493771</v>
      </c>
      <c r="BA1216" s="28">
        <f t="shared" si="3528"/>
        <v>169.48135647698754</v>
      </c>
      <c r="BB1216" s="27">
        <f t="shared" si="3529"/>
        <v>16</v>
      </c>
      <c r="BC1216" s="27">
        <f t="shared" si="3530"/>
        <v>85.571136885231013</v>
      </c>
      <c r="BD1216" s="28">
        <f t="shared" si="3531"/>
        <v>1369.1381901636962</v>
      </c>
      <c r="BE1216" s="25">
        <v>8</v>
      </c>
      <c r="BF1216" s="25">
        <f t="shared" si="3532"/>
        <v>85.571136885231013</v>
      </c>
      <c r="BG1216" s="28">
        <f t="shared" si="3533"/>
        <v>684.5690950818481</v>
      </c>
      <c r="BH1216" s="25">
        <v>8</v>
      </c>
      <c r="BI1216" s="25">
        <f t="shared" si="3534"/>
        <v>86.409734026706275</v>
      </c>
      <c r="BJ1216" s="28">
        <f t="shared" si="3535"/>
        <v>691.2778722136502</v>
      </c>
      <c r="BK1216" s="25"/>
      <c r="BL1216" s="25">
        <f t="shared" si="3536"/>
        <v>87.256549420168</v>
      </c>
      <c r="BM1216" s="28">
        <f t="shared" si="3537"/>
        <v>0</v>
      </c>
      <c r="CZ1216" s="30"/>
      <c r="DA1216" s="30"/>
      <c r="DB1216" s="30"/>
      <c r="DC1216" s="30"/>
      <c r="DD1216" s="30"/>
      <c r="DE1216" s="30"/>
      <c r="DF1216" s="30"/>
      <c r="DG1216" s="30"/>
      <c r="DH1216" s="30"/>
      <c r="DI1216" s="30"/>
      <c r="DJ1216" s="30"/>
      <c r="DK1216" s="30"/>
      <c r="DL1216" s="30"/>
      <c r="DM1216" s="30"/>
      <c r="DN1216" s="30"/>
      <c r="DO1216" s="30"/>
      <c r="DP1216" s="30"/>
      <c r="DQ1216" s="30"/>
      <c r="DR1216" s="30"/>
      <c r="DS1216" s="30"/>
      <c r="DT1216" s="30"/>
      <c r="DU1216" s="30"/>
      <c r="DV1216" s="30"/>
      <c r="DW1216" s="30"/>
      <c r="DX1216" s="30"/>
      <c r="DY1216" s="30"/>
      <c r="DZ1216" s="30"/>
      <c r="EA1216" s="30"/>
      <c r="EB1216" s="30"/>
      <c r="EC1216" s="30"/>
      <c r="ED1216" s="30"/>
      <c r="EE1216" s="30"/>
      <c r="EF1216" s="30"/>
      <c r="EG1216" s="30"/>
      <c r="EH1216" s="30"/>
      <c r="EI1216" s="30"/>
      <c r="EJ1216" s="30"/>
      <c r="EK1216" s="30"/>
      <c r="EL1216" s="30"/>
      <c r="EM1216" s="30"/>
      <c r="EN1216" s="30"/>
      <c r="EO1216" s="30"/>
      <c r="EP1216" s="30"/>
      <c r="EQ1216" s="30"/>
      <c r="ER1216" s="30"/>
      <c r="ES1216" s="30"/>
      <c r="ET1216" s="30"/>
      <c r="EU1216" s="30"/>
      <c r="EV1216" s="30"/>
      <c r="EW1216" s="30"/>
      <c r="EX1216" s="30"/>
      <c r="EY1216" s="30"/>
      <c r="EZ1216" s="30"/>
      <c r="FA1216" s="30"/>
      <c r="FB1216" s="30"/>
      <c r="FC1216" s="30"/>
      <c r="FD1216" s="30"/>
      <c r="FE1216" s="30"/>
      <c r="FF1216" s="30"/>
      <c r="FG1216" s="30"/>
      <c r="FH1216" s="30"/>
      <c r="FI1216" s="30"/>
    </row>
    <row r="1217" spans="1:165" s="29" customFormat="1" ht="24.95" customHeight="1" x14ac:dyDescent="0.15">
      <c r="A1217" s="23" t="s">
        <v>59</v>
      </c>
      <c r="B1217" s="23" t="s">
        <v>3015</v>
      </c>
      <c r="C1217" s="23" t="s">
        <v>3016</v>
      </c>
      <c r="D1217" s="23" t="s">
        <v>2989</v>
      </c>
      <c r="E1217" s="23" t="s">
        <v>449</v>
      </c>
      <c r="F1217" s="110">
        <v>83.049000000000007</v>
      </c>
      <c r="G1217" s="23"/>
      <c r="H1217" s="23"/>
      <c r="I1217" s="23"/>
      <c r="J1217" s="23"/>
      <c r="K1217" s="23"/>
      <c r="L1217" s="23"/>
      <c r="M1217" s="94">
        <v>93.83</v>
      </c>
      <c r="N1217" s="94"/>
      <c r="O1217" s="24">
        <f t="shared" si="3499"/>
        <v>83.049000000000007</v>
      </c>
      <c r="P1217" s="25">
        <f t="shared" si="3500"/>
        <v>99.053207010468327</v>
      </c>
      <c r="Q1217" s="26">
        <f t="shared" si="3501"/>
        <v>8163.7563326037543</v>
      </c>
      <c r="R1217" s="27">
        <f t="shared" si="3502"/>
        <v>22.749000000000002</v>
      </c>
      <c r="S1217" s="27">
        <f t="shared" si="3503"/>
        <v>94.749533999999997</v>
      </c>
      <c r="T1217" s="28">
        <f t="shared" si="3504"/>
        <v>2155.4571489660002</v>
      </c>
      <c r="U1217" s="25">
        <v>15.089</v>
      </c>
      <c r="V1217" s="25">
        <f t="shared" si="3505"/>
        <v>94.749533999999997</v>
      </c>
      <c r="W1217" s="28">
        <f t="shared" si="3506"/>
        <v>1429.6757185260001</v>
      </c>
      <c r="X1217" s="25">
        <v>7.66</v>
      </c>
      <c r="Y1217" s="25">
        <f t="shared" si="3507"/>
        <v>95.678079433199997</v>
      </c>
      <c r="Z1217" s="28">
        <f t="shared" si="3508"/>
        <v>732.89408845831201</v>
      </c>
      <c r="AA1217" s="25"/>
      <c r="AB1217" s="25">
        <f t="shared" si="3509"/>
        <v>96.615724611645362</v>
      </c>
      <c r="AC1217" s="28">
        <f t="shared" si="3510"/>
        <v>0</v>
      </c>
      <c r="AD1217" s="27">
        <f t="shared" si="3511"/>
        <v>29.9</v>
      </c>
      <c r="AE1217" s="27">
        <f t="shared" si="3512"/>
        <v>97.56255871283949</v>
      </c>
      <c r="AF1217" s="28">
        <f t="shared" si="3513"/>
        <v>2917.1205055139008</v>
      </c>
      <c r="AG1217" s="25">
        <v>8.7799999999999994</v>
      </c>
      <c r="AH1217" s="25">
        <f t="shared" si="3514"/>
        <v>97.56255871283949</v>
      </c>
      <c r="AI1217" s="28">
        <f t="shared" si="3515"/>
        <v>856.59926549873069</v>
      </c>
      <c r="AJ1217" s="25">
        <v>11.29</v>
      </c>
      <c r="AK1217" s="25">
        <f t="shared" si="3516"/>
        <v>98.518671788225319</v>
      </c>
      <c r="AL1217" s="28">
        <f t="shared" si="3517"/>
        <v>1112.2758044890638</v>
      </c>
      <c r="AM1217" s="25">
        <v>9.83</v>
      </c>
      <c r="AN1217" s="25">
        <f t="shared" si="3518"/>
        <v>99.484154771749928</v>
      </c>
      <c r="AO1217" s="28">
        <f t="shared" si="3519"/>
        <v>977.9292414063018</v>
      </c>
      <c r="AP1217" s="27">
        <f t="shared" si="3520"/>
        <v>17.919999999999998</v>
      </c>
      <c r="AQ1217" s="27">
        <f t="shared" si="3521"/>
        <v>100.45909948851308</v>
      </c>
      <c r="AR1217" s="28">
        <f t="shared" si="3522"/>
        <v>1800.2270628341541</v>
      </c>
      <c r="AS1217" s="25">
        <v>7.42</v>
      </c>
      <c r="AT1217" s="25">
        <f t="shared" si="3523"/>
        <v>100.45909948851308</v>
      </c>
      <c r="AU1217" s="28">
        <f t="shared" si="3524"/>
        <v>745.40651820476705</v>
      </c>
      <c r="AV1217" s="25">
        <v>9.3000000000000007</v>
      </c>
      <c r="AW1217" s="25">
        <f t="shared" si="3525"/>
        <v>101.44359866350051</v>
      </c>
      <c r="AX1217" s="28">
        <f t="shared" si="3526"/>
        <v>943.42546757055482</v>
      </c>
      <c r="AY1217" s="25">
        <v>1.2</v>
      </c>
      <c r="AZ1217" s="25">
        <f t="shared" si="3527"/>
        <v>102.43774593040281</v>
      </c>
      <c r="BA1217" s="28">
        <f t="shared" si="3528"/>
        <v>122.92529511648337</v>
      </c>
      <c r="BB1217" s="27">
        <f t="shared" si="3529"/>
        <v>12.48</v>
      </c>
      <c r="BC1217" s="27">
        <f t="shared" si="3530"/>
        <v>103.44163584052076</v>
      </c>
      <c r="BD1217" s="28">
        <f t="shared" si="3531"/>
        <v>1290.951615289699</v>
      </c>
      <c r="BE1217" s="25">
        <v>6.85</v>
      </c>
      <c r="BF1217" s="25">
        <f t="shared" si="3532"/>
        <v>103.44163584052076</v>
      </c>
      <c r="BG1217" s="28">
        <f t="shared" si="3533"/>
        <v>708.57520550756715</v>
      </c>
      <c r="BH1217" s="25">
        <v>5.63</v>
      </c>
      <c r="BI1217" s="25">
        <f t="shared" si="3534"/>
        <v>104.45536387175787</v>
      </c>
      <c r="BJ1217" s="28">
        <f t="shared" si="3535"/>
        <v>588.08369859799677</v>
      </c>
      <c r="BK1217" s="25"/>
      <c r="BL1217" s="25">
        <f t="shared" si="3536"/>
        <v>105.47902643770109</v>
      </c>
      <c r="BM1217" s="28">
        <f t="shared" si="3537"/>
        <v>0</v>
      </c>
      <c r="CZ1217" s="30"/>
      <c r="DA1217" s="30"/>
      <c r="DB1217" s="30"/>
      <c r="DC1217" s="30"/>
      <c r="DD1217" s="30"/>
      <c r="DE1217" s="30"/>
      <c r="DF1217" s="30"/>
      <c r="DG1217" s="30"/>
      <c r="DH1217" s="30"/>
      <c r="DI1217" s="30"/>
      <c r="DJ1217" s="30"/>
      <c r="DK1217" s="30"/>
      <c r="DL1217" s="30"/>
      <c r="DM1217" s="30"/>
      <c r="DN1217" s="30"/>
      <c r="DO1217" s="30"/>
      <c r="DP1217" s="30"/>
      <c r="DQ1217" s="30"/>
      <c r="DR1217" s="30"/>
      <c r="DS1217" s="30"/>
      <c r="DT1217" s="30"/>
      <c r="DU1217" s="30"/>
      <c r="DV1217" s="30"/>
      <c r="DW1217" s="30"/>
      <c r="DX1217" s="30"/>
      <c r="DY1217" s="30"/>
      <c r="DZ1217" s="30"/>
      <c r="EA1217" s="30"/>
      <c r="EB1217" s="30"/>
      <c r="EC1217" s="30"/>
      <c r="ED1217" s="30"/>
      <c r="EE1217" s="30"/>
      <c r="EF1217" s="30"/>
      <c r="EG1217" s="30"/>
      <c r="EH1217" s="30"/>
      <c r="EI1217" s="30"/>
      <c r="EJ1217" s="30"/>
      <c r="EK1217" s="30"/>
      <c r="EL1217" s="30"/>
      <c r="EM1217" s="30"/>
      <c r="EN1217" s="30"/>
      <c r="EO1217" s="30"/>
      <c r="EP1217" s="30"/>
      <c r="EQ1217" s="30"/>
      <c r="ER1217" s="30"/>
      <c r="ES1217" s="30"/>
      <c r="ET1217" s="30"/>
      <c r="EU1217" s="30"/>
      <c r="EV1217" s="30"/>
      <c r="EW1217" s="30"/>
      <c r="EX1217" s="30"/>
      <c r="EY1217" s="30"/>
      <c r="EZ1217" s="30"/>
      <c r="FA1217" s="30"/>
      <c r="FB1217" s="30"/>
      <c r="FC1217" s="30"/>
      <c r="FD1217" s="30"/>
      <c r="FE1217" s="30"/>
      <c r="FF1217" s="30"/>
      <c r="FG1217" s="30"/>
      <c r="FH1217" s="30"/>
      <c r="FI1217" s="30"/>
    </row>
    <row r="1218" spans="1:165" s="29" customFormat="1" ht="24.95" customHeight="1" x14ac:dyDescent="0.15">
      <c r="A1218" s="23" t="s">
        <v>59</v>
      </c>
      <c r="B1218" s="23" t="s">
        <v>3017</v>
      </c>
      <c r="C1218" s="23" t="s">
        <v>3018</v>
      </c>
      <c r="D1218" s="23" t="s">
        <v>2989</v>
      </c>
      <c r="E1218" s="23" t="s">
        <v>449</v>
      </c>
      <c r="F1218" s="110">
        <v>239.95</v>
      </c>
      <c r="G1218" s="23"/>
      <c r="H1218" s="23"/>
      <c r="I1218" s="23"/>
      <c r="J1218" s="23"/>
      <c r="K1218" s="23"/>
      <c r="L1218" s="23"/>
      <c r="M1218" s="94">
        <v>93.83</v>
      </c>
      <c r="N1218" s="94"/>
      <c r="O1218" s="24">
        <f t="shared" si="3499"/>
        <v>239.95</v>
      </c>
      <c r="P1218" s="25">
        <f t="shared" si="3500"/>
        <v>99.053207010468327</v>
      </c>
      <c r="Q1218" s="26">
        <f t="shared" si="3501"/>
        <v>23802.705795790502</v>
      </c>
      <c r="R1218" s="27">
        <f t="shared" si="3502"/>
        <v>49.900000000000006</v>
      </c>
      <c r="S1218" s="27">
        <f t="shared" si="3503"/>
        <v>94.749533999999997</v>
      </c>
      <c r="T1218" s="28">
        <f t="shared" si="3504"/>
        <v>4728.0017466000008</v>
      </c>
      <c r="U1218" s="25">
        <v>13.3</v>
      </c>
      <c r="V1218" s="25">
        <f t="shared" si="3505"/>
        <v>94.749533999999997</v>
      </c>
      <c r="W1218" s="28">
        <f t="shared" si="3506"/>
        <v>1260.1688022000001</v>
      </c>
      <c r="X1218" s="25">
        <v>14.275</v>
      </c>
      <c r="Y1218" s="25">
        <f t="shared" si="3507"/>
        <v>95.678079433199997</v>
      </c>
      <c r="Z1218" s="28">
        <f t="shared" si="3508"/>
        <v>1365.80458390893</v>
      </c>
      <c r="AA1218" s="25">
        <v>22.324999999999999</v>
      </c>
      <c r="AB1218" s="25">
        <f t="shared" si="3509"/>
        <v>96.615724611645362</v>
      </c>
      <c r="AC1218" s="28">
        <f t="shared" si="3510"/>
        <v>2156.9460519549825</v>
      </c>
      <c r="AD1218" s="27">
        <f t="shared" si="3511"/>
        <v>63</v>
      </c>
      <c r="AE1218" s="27">
        <f t="shared" si="3512"/>
        <v>97.56255871283949</v>
      </c>
      <c r="AF1218" s="28">
        <f t="shared" si="3513"/>
        <v>6146.4411989088876</v>
      </c>
      <c r="AG1218" s="25">
        <v>19</v>
      </c>
      <c r="AH1218" s="25">
        <f t="shared" si="3514"/>
        <v>97.56255871283949</v>
      </c>
      <c r="AI1218" s="28">
        <f t="shared" si="3515"/>
        <v>1853.6886155439504</v>
      </c>
      <c r="AJ1218" s="25">
        <v>26</v>
      </c>
      <c r="AK1218" s="25">
        <f t="shared" si="3516"/>
        <v>98.518671788225319</v>
      </c>
      <c r="AL1218" s="28">
        <f t="shared" si="3517"/>
        <v>2561.4854664938584</v>
      </c>
      <c r="AM1218" s="25">
        <v>18</v>
      </c>
      <c r="AN1218" s="25">
        <f t="shared" si="3518"/>
        <v>99.484154771749928</v>
      </c>
      <c r="AO1218" s="28">
        <f t="shared" si="3519"/>
        <v>1790.7147858914987</v>
      </c>
      <c r="AP1218" s="27">
        <f t="shared" si="3520"/>
        <v>71.75</v>
      </c>
      <c r="AQ1218" s="27">
        <f t="shared" si="3521"/>
        <v>100.45909948851308</v>
      </c>
      <c r="AR1218" s="28">
        <f t="shared" si="3522"/>
        <v>7207.9403883008135</v>
      </c>
      <c r="AS1218" s="25">
        <v>23.3</v>
      </c>
      <c r="AT1218" s="25">
        <f t="shared" si="3523"/>
        <v>100.45909948851308</v>
      </c>
      <c r="AU1218" s="28">
        <f t="shared" si="3524"/>
        <v>2340.6970180823546</v>
      </c>
      <c r="AV1218" s="25">
        <v>25.7</v>
      </c>
      <c r="AW1218" s="25">
        <f t="shared" si="3525"/>
        <v>101.44359866350051</v>
      </c>
      <c r="AX1218" s="28">
        <f t="shared" si="3526"/>
        <v>2607.100485651963</v>
      </c>
      <c r="AY1218" s="25">
        <v>22.75</v>
      </c>
      <c r="AZ1218" s="25">
        <f t="shared" si="3527"/>
        <v>102.43774593040281</v>
      </c>
      <c r="BA1218" s="28">
        <f t="shared" si="3528"/>
        <v>2330.458719916664</v>
      </c>
      <c r="BB1218" s="27">
        <f t="shared" si="3529"/>
        <v>55.3</v>
      </c>
      <c r="BC1218" s="27">
        <f t="shared" si="3530"/>
        <v>103.44163584052076</v>
      </c>
      <c r="BD1218" s="28">
        <f t="shared" si="3531"/>
        <v>5720.3224619807979</v>
      </c>
      <c r="BE1218" s="25">
        <v>21.45</v>
      </c>
      <c r="BF1218" s="25">
        <f t="shared" si="3532"/>
        <v>103.44163584052076</v>
      </c>
      <c r="BG1218" s="28">
        <f t="shared" si="3533"/>
        <v>2218.8230887791701</v>
      </c>
      <c r="BH1218" s="25">
        <v>17.850000000000001</v>
      </c>
      <c r="BI1218" s="25">
        <f t="shared" si="3534"/>
        <v>104.45536387175787</v>
      </c>
      <c r="BJ1218" s="28">
        <f t="shared" si="3535"/>
        <v>1864.5282451108781</v>
      </c>
      <c r="BK1218" s="25">
        <v>16</v>
      </c>
      <c r="BL1218" s="25">
        <f t="shared" si="3536"/>
        <v>105.47902643770109</v>
      </c>
      <c r="BM1218" s="28">
        <f t="shared" si="3537"/>
        <v>1687.6644230032175</v>
      </c>
      <c r="CZ1218" s="30"/>
      <c r="DA1218" s="30"/>
      <c r="DB1218" s="30"/>
      <c r="DC1218" s="30"/>
      <c r="DD1218" s="30"/>
      <c r="DE1218" s="30"/>
      <c r="DF1218" s="30"/>
      <c r="DG1218" s="30"/>
      <c r="DH1218" s="30"/>
      <c r="DI1218" s="30"/>
      <c r="DJ1218" s="30"/>
      <c r="DK1218" s="30"/>
      <c r="DL1218" s="30"/>
      <c r="DM1218" s="30"/>
      <c r="DN1218" s="30"/>
      <c r="DO1218" s="30"/>
      <c r="DP1218" s="30"/>
      <c r="DQ1218" s="30"/>
      <c r="DR1218" s="30"/>
      <c r="DS1218" s="30"/>
      <c r="DT1218" s="30"/>
      <c r="DU1218" s="30"/>
      <c r="DV1218" s="30"/>
      <c r="DW1218" s="30"/>
      <c r="DX1218" s="30"/>
      <c r="DY1218" s="30"/>
      <c r="DZ1218" s="30"/>
      <c r="EA1218" s="30"/>
      <c r="EB1218" s="30"/>
      <c r="EC1218" s="30"/>
      <c r="ED1218" s="30"/>
      <c r="EE1218" s="30"/>
      <c r="EF1218" s="30"/>
      <c r="EG1218" s="30"/>
      <c r="EH1218" s="30"/>
      <c r="EI1218" s="30"/>
      <c r="EJ1218" s="30"/>
      <c r="EK1218" s="30"/>
      <c r="EL1218" s="30"/>
      <c r="EM1218" s="30"/>
      <c r="EN1218" s="30"/>
      <c r="EO1218" s="30"/>
      <c r="EP1218" s="30"/>
      <c r="EQ1218" s="30"/>
      <c r="ER1218" s="30"/>
      <c r="ES1218" s="30"/>
      <c r="ET1218" s="30"/>
      <c r="EU1218" s="30"/>
      <c r="EV1218" s="30"/>
      <c r="EW1218" s="30"/>
      <c r="EX1218" s="30"/>
      <c r="EY1218" s="30"/>
      <c r="EZ1218" s="30"/>
      <c r="FA1218" s="30"/>
      <c r="FB1218" s="30"/>
      <c r="FC1218" s="30"/>
      <c r="FD1218" s="30"/>
      <c r="FE1218" s="30"/>
      <c r="FF1218" s="30"/>
      <c r="FG1218" s="30"/>
      <c r="FH1218" s="30"/>
      <c r="FI1218" s="30"/>
    </row>
    <row r="1219" spans="1:165" s="29" customFormat="1" ht="24.95" customHeight="1" x14ac:dyDescent="0.15">
      <c r="A1219" s="23" t="s">
        <v>59</v>
      </c>
      <c r="B1219" s="23" t="s">
        <v>3019</v>
      </c>
      <c r="C1219" s="23" t="s">
        <v>3020</v>
      </c>
      <c r="D1219" s="23" t="s">
        <v>2989</v>
      </c>
      <c r="E1219" s="23" t="s">
        <v>449</v>
      </c>
      <c r="F1219" s="110">
        <v>13.5</v>
      </c>
      <c r="G1219" s="23"/>
      <c r="H1219" s="23"/>
      <c r="I1219" s="23"/>
      <c r="J1219" s="23"/>
      <c r="K1219" s="23"/>
      <c r="L1219" s="23"/>
      <c r="M1219" s="94">
        <v>95.26</v>
      </c>
      <c r="N1219" s="94"/>
      <c r="O1219" s="24">
        <f t="shared" si="3499"/>
        <v>13.500999999999999</v>
      </c>
      <c r="P1219" s="25">
        <f t="shared" si="3500"/>
        <v>100.56281039984243</v>
      </c>
      <c r="Q1219" s="26">
        <f t="shared" si="3501"/>
        <v>1368.8115837915727</v>
      </c>
      <c r="R1219" s="27">
        <f t="shared" si="3502"/>
        <v>0.5</v>
      </c>
      <c r="S1219" s="27">
        <f t="shared" si="3503"/>
        <v>96.193548000000007</v>
      </c>
      <c r="T1219" s="28">
        <f t="shared" si="3504"/>
        <v>48.096774000000003</v>
      </c>
      <c r="U1219" s="25"/>
      <c r="V1219" s="25">
        <f t="shared" si="3505"/>
        <v>96.193548000000007</v>
      </c>
      <c r="W1219" s="28">
        <f t="shared" si="3506"/>
        <v>0</v>
      </c>
      <c r="X1219" s="25"/>
      <c r="Y1219" s="25">
        <f t="shared" si="3507"/>
        <v>97.136244770400012</v>
      </c>
      <c r="Z1219" s="28">
        <f t="shared" si="3508"/>
        <v>0</v>
      </c>
      <c r="AA1219" s="25">
        <v>0.5</v>
      </c>
      <c r="AB1219" s="25">
        <f t="shared" si="3509"/>
        <v>98.088179969149934</v>
      </c>
      <c r="AC1219" s="28">
        <f t="shared" si="3510"/>
        <v>49.044089984574967</v>
      </c>
      <c r="AD1219" s="27">
        <f t="shared" si="3511"/>
        <v>2.8180000000000001</v>
      </c>
      <c r="AE1219" s="27">
        <f t="shared" si="3512"/>
        <v>99.049444132847611</v>
      </c>
      <c r="AF1219" s="28">
        <f t="shared" si="3513"/>
        <v>279.12133356636457</v>
      </c>
      <c r="AG1219" s="25"/>
      <c r="AH1219" s="25">
        <f t="shared" si="3514"/>
        <v>99.049444132847611</v>
      </c>
      <c r="AI1219" s="28">
        <f t="shared" si="3515"/>
        <v>0</v>
      </c>
      <c r="AJ1219" s="25">
        <v>1.409</v>
      </c>
      <c r="AK1219" s="25">
        <f t="shared" si="3516"/>
        <v>100.02012868534952</v>
      </c>
      <c r="AL1219" s="28">
        <f t="shared" si="3517"/>
        <v>140.92836131765748</v>
      </c>
      <c r="AM1219" s="25">
        <v>1.409</v>
      </c>
      <c r="AN1219" s="25">
        <f t="shared" si="3518"/>
        <v>101.00032594646595</v>
      </c>
      <c r="AO1219" s="28">
        <f t="shared" si="3519"/>
        <v>142.30945925857051</v>
      </c>
      <c r="AP1219" s="27">
        <f t="shared" si="3520"/>
        <v>9.1829999999999998</v>
      </c>
      <c r="AQ1219" s="27">
        <f t="shared" si="3521"/>
        <v>101.99012914074132</v>
      </c>
      <c r="AR1219" s="28">
        <f t="shared" si="3522"/>
        <v>936.57535589942745</v>
      </c>
      <c r="AS1219" s="25">
        <v>2.5609999999999999</v>
      </c>
      <c r="AT1219" s="25">
        <f t="shared" si="3523"/>
        <v>101.99012914074132</v>
      </c>
      <c r="AU1219" s="28">
        <f t="shared" si="3524"/>
        <v>261.19672072943848</v>
      </c>
      <c r="AV1219" s="25">
        <v>3.5609999999999999</v>
      </c>
      <c r="AW1219" s="25">
        <f t="shared" si="3525"/>
        <v>102.98963240632058</v>
      </c>
      <c r="AX1219" s="28">
        <f t="shared" si="3526"/>
        <v>366.74608099890759</v>
      </c>
      <c r="AY1219" s="25">
        <v>3.0609999999999999</v>
      </c>
      <c r="AZ1219" s="25">
        <f t="shared" si="3527"/>
        <v>103.99893080390252</v>
      </c>
      <c r="BA1219" s="28">
        <f t="shared" si="3528"/>
        <v>318.34072719074561</v>
      </c>
      <c r="BB1219" s="27">
        <f t="shared" si="3529"/>
        <v>1</v>
      </c>
      <c r="BC1219" s="27">
        <f t="shared" si="3530"/>
        <v>105.01812032578077</v>
      </c>
      <c r="BD1219" s="28">
        <f t="shared" si="3531"/>
        <v>105.01812032578077</v>
      </c>
      <c r="BE1219" s="25"/>
      <c r="BF1219" s="25">
        <f t="shared" si="3532"/>
        <v>105.01812032578077</v>
      </c>
      <c r="BG1219" s="28">
        <f t="shared" si="3533"/>
        <v>0</v>
      </c>
      <c r="BH1219" s="25">
        <v>1</v>
      </c>
      <c r="BI1219" s="25">
        <f t="shared" si="3534"/>
        <v>106.04729790497342</v>
      </c>
      <c r="BJ1219" s="28">
        <f t="shared" si="3535"/>
        <v>106.04729790497342</v>
      </c>
      <c r="BK1219" s="25"/>
      <c r="BL1219" s="25">
        <f t="shared" si="3536"/>
        <v>107.08656142444217</v>
      </c>
      <c r="BM1219" s="28">
        <f t="shared" si="3537"/>
        <v>0</v>
      </c>
      <c r="CZ1219" s="30"/>
      <c r="DA1219" s="30"/>
      <c r="DB1219" s="30"/>
      <c r="DC1219" s="30"/>
      <c r="DD1219" s="30"/>
      <c r="DE1219" s="30"/>
      <c r="DF1219" s="30"/>
      <c r="DG1219" s="30"/>
      <c r="DH1219" s="30"/>
      <c r="DI1219" s="30"/>
      <c r="DJ1219" s="30"/>
      <c r="DK1219" s="30"/>
      <c r="DL1219" s="30"/>
      <c r="DM1219" s="30"/>
      <c r="DN1219" s="30"/>
      <c r="DO1219" s="30"/>
      <c r="DP1219" s="30"/>
      <c r="DQ1219" s="30"/>
      <c r="DR1219" s="30"/>
      <c r="DS1219" s="30"/>
      <c r="DT1219" s="30"/>
      <c r="DU1219" s="30"/>
      <c r="DV1219" s="30"/>
      <c r="DW1219" s="30"/>
      <c r="DX1219" s="30"/>
      <c r="DY1219" s="30"/>
      <c r="DZ1219" s="30"/>
      <c r="EA1219" s="30"/>
      <c r="EB1219" s="30"/>
      <c r="EC1219" s="30"/>
      <c r="ED1219" s="30"/>
      <c r="EE1219" s="30"/>
      <c r="EF1219" s="30"/>
      <c r="EG1219" s="30"/>
      <c r="EH1219" s="30"/>
      <c r="EI1219" s="30"/>
      <c r="EJ1219" s="30"/>
      <c r="EK1219" s="30"/>
      <c r="EL1219" s="30"/>
      <c r="EM1219" s="30"/>
      <c r="EN1219" s="30"/>
      <c r="EO1219" s="30"/>
      <c r="EP1219" s="30"/>
      <c r="EQ1219" s="30"/>
      <c r="ER1219" s="30"/>
      <c r="ES1219" s="30"/>
      <c r="ET1219" s="30"/>
      <c r="EU1219" s="30"/>
      <c r="EV1219" s="30"/>
      <c r="EW1219" s="30"/>
      <c r="EX1219" s="30"/>
      <c r="EY1219" s="30"/>
      <c r="EZ1219" s="30"/>
      <c r="FA1219" s="30"/>
      <c r="FB1219" s="30"/>
      <c r="FC1219" s="30"/>
      <c r="FD1219" s="30"/>
      <c r="FE1219" s="30"/>
      <c r="FF1219" s="30"/>
      <c r="FG1219" s="30"/>
      <c r="FH1219" s="30"/>
      <c r="FI1219" s="30"/>
    </row>
    <row r="1220" spans="1:165" s="29" customFormat="1" ht="24.95" customHeight="1" x14ac:dyDescent="0.15">
      <c r="A1220" s="23" t="s">
        <v>59</v>
      </c>
      <c r="B1220" s="23" t="s">
        <v>3021</v>
      </c>
      <c r="C1220" s="23" t="s">
        <v>3022</v>
      </c>
      <c r="D1220" s="23" t="s">
        <v>2989</v>
      </c>
      <c r="E1220" s="23" t="s">
        <v>449</v>
      </c>
      <c r="F1220" s="110">
        <v>190.3</v>
      </c>
      <c r="G1220" s="23"/>
      <c r="H1220" s="23"/>
      <c r="I1220" s="23"/>
      <c r="J1220" s="23"/>
      <c r="K1220" s="23"/>
      <c r="L1220" s="23"/>
      <c r="M1220" s="94">
        <v>77.62</v>
      </c>
      <c r="N1220" s="94"/>
      <c r="O1220" s="24">
        <f t="shared" si="3499"/>
        <v>190.29999999999998</v>
      </c>
      <c r="P1220" s="25">
        <f t="shared" si="3500"/>
        <v>81.940849708542629</v>
      </c>
      <c r="Q1220" s="26">
        <f t="shared" si="3501"/>
        <v>15501.386884859765</v>
      </c>
      <c r="R1220" s="27">
        <f t="shared" si="3502"/>
        <v>49</v>
      </c>
      <c r="S1220" s="27">
        <f t="shared" si="3503"/>
        <v>78.380676000000008</v>
      </c>
      <c r="T1220" s="28">
        <f t="shared" si="3504"/>
        <v>3840.6531240000004</v>
      </c>
      <c r="U1220" s="25">
        <v>22</v>
      </c>
      <c r="V1220" s="25">
        <f t="shared" si="3505"/>
        <v>78.380676000000008</v>
      </c>
      <c r="W1220" s="28">
        <f t="shared" si="3506"/>
        <v>1724.3748720000001</v>
      </c>
      <c r="X1220" s="25">
        <v>13</v>
      </c>
      <c r="Y1220" s="25">
        <f t="shared" si="3507"/>
        <v>79.148806624800017</v>
      </c>
      <c r="Z1220" s="28">
        <f t="shared" si="3508"/>
        <v>1028.9344861224001</v>
      </c>
      <c r="AA1220" s="25">
        <v>14</v>
      </c>
      <c r="AB1220" s="25">
        <f t="shared" si="3509"/>
        <v>79.924464929723058</v>
      </c>
      <c r="AC1220" s="28">
        <f t="shared" si="3510"/>
        <v>1118.9425090161228</v>
      </c>
      <c r="AD1220" s="27">
        <f t="shared" si="3511"/>
        <v>56.5</v>
      </c>
      <c r="AE1220" s="27">
        <f t="shared" si="3512"/>
        <v>80.707724686034354</v>
      </c>
      <c r="AF1220" s="28">
        <f t="shared" si="3513"/>
        <v>4559.9864447609407</v>
      </c>
      <c r="AG1220" s="25">
        <v>14.4</v>
      </c>
      <c r="AH1220" s="25">
        <f t="shared" si="3514"/>
        <v>80.707724686034354</v>
      </c>
      <c r="AI1220" s="28">
        <f t="shared" si="3515"/>
        <v>1162.1912354788947</v>
      </c>
      <c r="AJ1220" s="25">
        <v>25.7</v>
      </c>
      <c r="AK1220" s="25">
        <f t="shared" si="3516"/>
        <v>81.498660387957486</v>
      </c>
      <c r="AL1220" s="28">
        <f t="shared" si="3517"/>
        <v>2094.5155719705072</v>
      </c>
      <c r="AM1220" s="25">
        <v>16.399999999999999</v>
      </c>
      <c r="AN1220" s="25">
        <f t="shared" si="3518"/>
        <v>82.297347259759476</v>
      </c>
      <c r="AO1220" s="28">
        <f t="shared" si="3519"/>
        <v>1349.6764950600552</v>
      </c>
      <c r="AP1220" s="27">
        <f t="shared" si="3520"/>
        <v>63.099999999999994</v>
      </c>
      <c r="AQ1220" s="27">
        <f t="shared" si="3521"/>
        <v>83.103861262905127</v>
      </c>
      <c r="AR1220" s="28">
        <f t="shared" si="3522"/>
        <v>5243.8536456893135</v>
      </c>
      <c r="AS1220" s="25">
        <v>28.4</v>
      </c>
      <c r="AT1220" s="25">
        <f t="shared" si="3523"/>
        <v>83.103861262905127</v>
      </c>
      <c r="AU1220" s="28">
        <f t="shared" si="3524"/>
        <v>2360.1496598665053</v>
      </c>
      <c r="AV1220" s="25">
        <v>19</v>
      </c>
      <c r="AW1220" s="25">
        <f t="shared" si="3525"/>
        <v>83.918279103281606</v>
      </c>
      <c r="AX1220" s="28">
        <f t="shared" si="3526"/>
        <v>1594.4473029623505</v>
      </c>
      <c r="AY1220" s="25">
        <v>15.7</v>
      </c>
      <c r="AZ1220" s="25">
        <f t="shared" si="3527"/>
        <v>84.740678238493771</v>
      </c>
      <c r="BA1220" s="28">
        <f t="shared" si="3528"/>
        <v>1330.428648344352</v>
      </c>
      <c r="BB1220" s="27">
        <f t="shared" si="3529"/>
        <v>21.7</v>
      </c>
      <c r="BC1220" s="27">
        <f t="shared" si="3530"/>
        <v>85.571136885231013</v>
      </c>
      <c r="BD1220" s="28">
        <f t="shared" si="3531"/>
        <v>1856.8936704095129</v>
      </c>
      <c r="BE1220" s="25">
        <v>10.7</v>
      </c>
      <c r="BF1220" s="25">
        <f t="shared" si="3532"/>
        <v>85.571136885231013</v>
      </c>
      <c r="BG1220" s="28">
        <f t="shared" si="3533"/>
        <v>915.61116467197178</v>
      </c>
      <c r="BH1220" s="25">
        <v>11</v>
      </c>
      <c r="BI1220" s="25">
        <f t="shared" si="3534"/>
        <v>86.409734026706275</v>
      </c>
      <c r="BJ1220" s="28">
        <f t="shared" si="3535"/>
        <v>950.50707429376905</v>
      </c>
      <c r="BK1220" s="25"/>
      <c r="BL1220" s="25">
        <f t="shared" si="3536"/>
        <v>87.256549420168</v>
      </c>
      <c r="BM1220" s="28">
        <f t="shared" si="3537"/>
        <v>0</v>
      </c>
      <c r="CZ1220" s="30"/>
      <c r="DA1220" s="30"/>
      <c r="DB1220" s="30"/>
      <c r="DC1220" s="30"/>
      <c r="DD1220" s="30"/>
      <c r="DE1220" s="30"/>
      <c r="DF1220" s="30"/>
      <c r="DG1220" s="30"/>
      <c r="DH1220" s="30"/>
      <c r="DI1220" s="30"/>
      <c r="DJ1220" s="30"/>
      <c r="DK1220" s="30"/>
      <c r="DL1220" s="30"/>
      <c r="DM1220" s="30"/>
      <c r="DN1220" s="30"/>
      <c r="DO1220" s="30"/>
      <c r="DP1220" s="30"/>
      <c r="DQ1220" s="30"/>
      <c r="DR1220" s="30"/>
      <c r="DS1220" s="30"/>
      <c r="DT1220" s="30"/>
      <c r="DU1220" s="30"/>
      <c r="DV1220" s="30"/>
      <c r="DW1220" s="30"/>
      <c r="DX1220" s="30"/>
      <c r="DY1220" s="30"/>
      <c r="DZ1220" s="30"/>
      <c r="EA1220" s="30"/>
      <c r="EB1220" s="30"/>
      <c r="EC1220" s="30"/>
      <c r="ED1220" s="30"/>
      <c r="EE1220" s="30"/>
      <c r="EF1220" s="30"/>
      <c r="EG1220" s="30"/>
      <c r="EH1220" s="30"/>
      <c r="EI1220" s="30"/>
      <c r="EJ1220" s="30"/>
      <c r="EK1220" s="30"/>
      <c r="EL1220" s="30"/>
      <c r="EM1220" s="30"/>
      <c r="EN1220" s="30"/>
      <c r="EO1220" s="30"/>
      <c r="EP1220" s="30"/>
      <c r="EQ1220" s="30"/>
      <c r="ER1220" s="30"/>
      <c r="ES1220" s="30"/>
      <c r="ET1220" s="30"/>
      <c r="EU1220" s="30"/>
      <c r="EV1220" s="30"/>
      <c r="EW1220" s="30"/>
      <c r="EX1220" s="30"/>
      <c r="EY1220" s="30"/>
      <c r="EZ1220" s="30"/>
      <c r="FA1220" s="30"/>
      <c r="FB1220" s="30"/>
      <c r="FC1220" s="30"/>
      <c r="FD1220" s="30"/>
      <c r="FE1220" s="30"/>
      <c r="FF1220" s="30"/>
      <c r="FG1220" s="30"/>
      <c r="FH1220" s="30"/>
      <c r="FI1220" s="30"/>
    </row>
    <row r="1221" spans="1:165" s="29" customFormat="1" ht="24.95" customHeight="1" x14ac:dyDescent="0.15">
      <c r="A1221" s="23" t="s">
        <v>59</v>
      </c>
      <c r="B1221" s="23" t="s">
        <v>3023</v>
      </c>
      <c r="C1221" s="23" t="s">
        <v>3024</v>
      </c>
      <c r="D1221" s="23" t="s">
        <v>2989</v>
      </c>
      <c r="E1221" s="23" t="s">
        <v>449</v>
      </c>
      <c r="F1221" s="110">
        <v>25</v>
      </c>
      <c r="G1221" s="23"/>
      <c r="H1221" s="23"/>
      <c r="I1221" s="23"/>
      <c r="J1221" s="23"/>
      <c r="K1221" s="23"/>
      <c r="L1221" s="23"/>
      <c r="M1221" s="94">
        <v>93.17</v>
      </c>
      <c r="N1221" s="94"/>
      <c r="O1221" s="24">
        <f t="shared" si="3499"/>
        <v>25</v>
      </c>
      <c r="P1221" s="25">
        <f t="shared" si="3500"/>
        <v>98.356466984603372</v>
      </c>
      <c r="Q1221" s="26">
        <f t="shared" si="3501"/>
        <v>2450.2568669958928</v>
      </c>
      <c r="R1221" s="27">
        <f t="shared" si="3502"/>
        <v>2.5</v>
      </c>
      <c r="S1221" s="27">
        <f t="shared" si="3503"/>
        <v>94.083066000000002</v>
      </c>
      <c r="T1221" s="28">
        <f t="shared" si="3504"/>
        <v>235.20766500000002</v>
      </c>
      <c r="U1221" s="25"/>
      <c r="V1221" s="25">
        <f t="shared" si="3505"/>
        <v>94.083066000000002</v>
      </c>
      <c r="W1221" s="28">
        <f t="shared" si="3506"/>
        <v>0</v>
      </c>
      <c r="X1221" s="25">
        <v>2.5</v>
      </c>
      <c r="Y1221" s="25">
        <f t="shared" si="3507"/>
        <v>95.005080046800003</v>
      </c>
      <c r="Z1221" s="28">
        <f t="shared" si="3508"/>
        <v>237.51270011700001</v>
      </c>
      <c r="AA1221" s="25"/>
      <c r="AB1221" s="25">
        <f t="shared" si="3509"/>
        <v>95.93612983125864</v>
      </c>
      <c r="AC1221" s="28">
        <f t="shared" si="3510"/>
        <v>0</v>
      </c>
      <c r="AD1221" s="27">
        <f t="shared" si="3511"/>
        <v>11.760000000000002</v>
      </c>
      <c r="AE1221" s="27">
        <f t="shared" si="3512"/>
        <v>96.876303903604978</v>
      </c>
      <c r="AF1221" s="28">
        <f t="shared" si="3513"/>
        <v>1139.2653339063947</v>
      </c>
      <c r="AG1221" s="25">
        <v>3.82</v>
      </c>
      <c r="AH1221" s="25">
        <f t="shared" si="3514"/>
        <v>96.876303903604978</v>
      </c>
      <c r="AI1221" s="28">
        <f t="shared" si="3515"/>
        <v>370.06748091177099</v>
      </c>
      <c r="AJ1221" s="25">
        <v>4.82</v>
      </c>
      <c r="AK1221" s="25">
        <f t="shared" si="3516"/>
        <v>97.825691681860306</v>
      </c>
      <c r="AL1221" s="28">
        <f t="shared" si="3517"/>
        <v>471.5198339065667</v>
      </c>
      <c r="AM1221" s="25">
        <v>3.12</v>
      </c>
      <c r="AN1221" s="25">
        <f t="shared" si="3518"/>
        <v>98.784383460342539</v>
      </c>
      <c r="AO1221" s="28">
        <f t="shared" si="3519"/>
        <v>308.20727639626875</v>
      </c>
      <c r="AP1221" s="27">
        <f t="shared" si="3520"/>
        <v>9.24</v>
      </c>
      <c r="AQ1221" s="27">
        <f t="shared" si="3521"/>
        <v>99.752470418253893</v>
      </c>
      <c r="AR1221" s="28">
        <f t="shared" si="3522"/>
        <v>921.71282666466595</v>
      </c>
      <c r="AS1221" s="25">
        <v>2.12</v>
      </c>
      <c r="AT1221" s="25">
        <f t="shared" si="3523"/>
        <v>99.752470418253893</v>
      </c>
      <c r="AU1221" s="28">
        <f t="shared" si="3524"/>
        <v>211.47523728669827</v>
      </c>
      <c r="AV1221" s="25">
        <v>5.12</v>
      </c>
      <c r="AW1221" s="25">
        <f t="shared" si="3525"/>
        <v>100.73004462835279</v>
      </c>
      <c r="AX1221" s="28">
        <f t="shared" si="3526"/>
        <v>515.73782849716622</v>
      </c>
      <c r="AY1221" s="25">
        <v>2</v>
      </c>
      <c r="AZ1221" s="25">
        <f t="shared" si="3527"/>
        <v>101.71719906571064</v>
      </c>
      <c r="BA1221" s="28">
        <f t="shared" si="3528"/>
        <v>203.43439813142129</v>
      </c>
      <c r="BB1221" s="27">
        <f t="shared" si="3529"/>
        <v>1.5</v>
      </c>
      <c r="BC1221" s="27">
        <f t="shared" si="3530"/>
        <v>102.71402761655462</v>
      </c>
      <c r="BD1221" s="28">
        <f t="shared" si="3531"/>
        <v>154.07104142483192</v>
      </c>
      <c r="BE1221" s="25">
        <v>1.5</v>
      </c>
      <c r="BF1221" s="25">
        <f t="shared" si="3532"/>
        <v>102.71402761655462</v>
      </c>
      <c r="BG1221" s="28">
        <f t="shared" si="3533"/>
        <v>154.07104142483192</v>
      </c>
      <c r="BH1221" s="25"/>
      <c r="BI1221" s="25">
        <f t="shared" si="3534"/>
        <v>103.72062508719685</v>
      </c>
      <c r="BJ1221" s="28">
        <f t="shared" si="3535"/>
        <v>0</v>
      </c>
      <c r="BK1221" s="25"/>
      <c r="BL1221" s="25">
        <f t="shared" si="3536"/>
        <v>104.73708721305138</v>
      </c>
      <c r="BM1221" s="28">
        <f t="shared" si="3537"/>
        <v>0</v>
      </c>
      <c r="CZ1221" s="30"/>
      <c r="DA1221" s="30"/>
      <c r="DB1221" s="30"/>
      <c r="DC1221" s="30"/>
      <c r="DD1221" s="30"/>
      <c r="DE1221" s="30"/>
      <c r="DF1221" s="30"/>
      <c r="DG1221" s="30"/>
      <c r="DH1221" s="30"/>
      <c r="DI1221" s="30"/>
      <c r="DJ1221" s="30"/>
      <c r="DK1221" s="30"/>
      <c r="DL1221" s="30"/>
      <c r="DM1221" s="30"/>
      <c r="DN1221" s="30"/>
      <c r="DO1221" s="30"/>
      <c r="DP1221" s="30"/>
      <c r="DQ1221" s="30"/>
      <c r="DR1221" s="30"/>
      <c r="DS1221" s="30"/>
      <c r="DT1221" s="30"/>
      <c r="DU1221" s="30"/>
      <c r="DV1221" s="30"/>
      <c r="DW1221" s="30"/>
      <c r="DX1221" s="30"/>
      <c r="DY1221" s="30"/>
      <c r="DZ1221" s="30"/>
      <c r="EA1221" s="30"/>
      <c r="EB1221" s="30"/>
      <c r="EC1221" s="30"/>
      <c r="ED1221" s="30"/>
      <c r="EE1221" s="30"/>
      <c r="EF1221" s="30"/>
      <c r="EG1221" s="30"/>
      <c r="EH1221" s="30"/>
      <c r="EI1221" s="30"/>
      <c r="EJ1221" s="30"/>
      <c r="EK1221" s="30"/>
      <c r="EL1221" s="30"/>
      <c r="EM1221" s="30"/>
      <c r="EN1221" s="30"/>
      <c r="EO1221" s="30"/>
      <c r="EP1221" s="30"/>
      <c r="EQ1221" s="30"/>
      <c r="ER1221" s="30"/>
      <c r="ES1221" s="30"/>
      <c r="ET1221" s="30"/>
      <c r="EU1221" s="30"/>
      <c r="EV1221" s="30"/>
      <c r="EW1221" s="30"/>
      <c r="EX1221" s="30"/>
      <c r="EY1221" s="30"/>
      <c r="EZ1221" s="30"/>
      <c r="FA1221" s="30"/>
      <c r="FB1221" s="30"/>
      <c r="FC1221" s="30"/>
      <c r="FD1221" s="30"/>
      <c r="FE1221" s="30"/>
      <c r="FF1221" s="30"/>
      <c r="FG1221" s="30"/>
      <c r="FH1221" s="30"/>
      <c r="FI1221" s="30"/>
    </row>
    <row r="1222" spans="1:165" s="29" customFormat="1" ht="24.95" customHeight="1" x14ac:dyDescent="0.15">
      <c r="A1222" s="23" t="s">
        <v>59</v>
      </c>
      <c r="B1222" s="23" t="s">
        <v>3025</v>
      </c>
      <c r="C1222" s="23" t="s">
        <v>3026</v>
      </c>
      <c r="D1222" s="23" t="s">
        <v>2989</v>
      </c>
      <c r="E1222" s="23" t="s">
        <v>449</v>
      </c>
      <c r="F1222" s="110">
        <v>75.5</v>
      </c>
      <c r="G1222" s="23"/>
      <c r="H1222" s="23"/>
      <c r="I1222" s="23"/>
      <c r="J1222" s="23"/>
      <c r="K1222" s="23"/>
      <c r="L1222" s="23"/>
      <c r="M1222" s="94">
        <v>93.17</v>
      </c>
      <c r="N1222" s="94"/>
      <c r="O1222" s="24">
        <f t="shared" si="3499"/>
        <v>75.5</v>
      </c>
      <c r="P1222" s="25">
        <f t="shared" si="3500"/>
        <v>98.356466984603372</v>
      </c>
      <c r="Q1222" s="26">
        <f t="shared" si="3501"/>
        <v>7345.314372152995</v>
      </c>
      <c r="R1222" s="27">
        <f t="shared" si="3502"/>
        <v>11.5</v>
      </c>
      <c r="S1222" s="27">
        <f t="shared" si="3503"/>
        <v>94.083066000000002</v>
      </c>
      <c r="T1222" s="28">
        <f t="shared" si="3504"/>
        <v>1081.9552590000001</v>
      </c>
      <c r="U1222" s="25"/>
      <c r="V1222" s="25">
        <f t="shared" si="3505"/>
        <v>94.083066000000002</v>
      </c>
      <c r="W1222" s="28">
        <f t="shared" si="3506"/>
        <v>0</v>
      </c>
      <c r="X1222" s="25">
        <v>1</v>
      </c>
      <c r="Y1222" s="25">
        <f t="shared" si="3507"/>
        <v>95.005080046800003</v>
      </c>
      <c r="Z1222" s="28">
        <f t="shared" si="3508"/>
        <v>95.005080046800003</v>
      </c>
      <c r="AA1222" s="25">
        <v>10.5</v>
      </c>
      <c r="AB1222" s="25">
        <f t="shared" si="3509"/>
        <v>95.93612983125864</v>
      </c>
      <c r="AC1222" s="28">
        <f t="shared" si="3510"/>
        <v>1007.3293632282157</v>
      </c>
      <c r="AD1222" s="27">
        <f t="shared" si="3511"/>
        <v>42</v>
      </c>
      <c r="AE1222" s="27">
        <f t="shared" si="3512"/>
        <v>96.876303903604978</v>
      </c>
      <c r="AF1222" s="28">
        <f t="shared" si="3513"/>
        <v>4068.8047639514089</v>
      </c>
      <c r="AG1222" s="25">
        <v>10.5</v>
      </c>
      <c r="AH1222" s="25">
        <f t="shared" si="3514"/>
        <v>96.876303903604978</v>
      </c>
      <c r="AI1222" s="28">
        <f t="shared" si="3515"/>
        <v>1017.2011909878522</v>
      </c>
      <c r="AJ1222" s="25">
        <v>10.5</v>
      </c>
      <c r="AK1222" s="25">
        <f t="shared" si="3516"/>
        <v>97.825691681860306</v>
      </c>
      <c r="AL1222" s="28">
        <f t="shared" si="3517"/>
        <v>1027.1697626595333</v>
      </c>
      <c r="AM1222" s="25">
        <v>21</v>
      </c>
      <c r="AN1222" s="25">
        <f t="shared" si="3518"/>
        <v>98.784383460342539</v>
      </c>
      <c r="AO1222" s="28">
        <f t="shared" si="3519"/>
        <v>2074.4720526671931</v>
      </c>
      <c r="AP1222" s="27">
        <f t="shared" si="3520"/>
        <v>22</v>
      </c>
      <c r="AQ1222" s="27">
        <f t="shared" si="3521"/>
        <v>99.752470418253893</v>
      </c>
      <c r="AR1222" s="28">
        <f t="shared" si="3522"/>
        <v>2194.5543492015859</v>
      </c>
      <c r="AS1222" s="25">
        <v>10.5</v>
      </c>
      <c r="AT1222" s="25">
        <f t="shared" si="3523"/>
        <v>99.752470418253893</v>
      </c>
      <c r="AU1222" s="28">
        <f t="shared" si="3524"/>
        <v>1047.4009393916658</v>
      </c>
      <c r="AV1222" s="25">
        <v>1</v>
      </c>
      <c r="AW1222" s="25">
        <f t="shared" si="3525"/>
        <v>100.73004462835279</v>
      </c>
      <c r="AX1222" s="28">
        <f t="shared" si="3526"/>
        <v>100.73004462835279</v>
      </c>
      <c r="AY1222" s="25">
        <v>10.5</v>
      </c>
      <c r="AZ1222" s="25">
        <f t="shared" si="3527"/>
        <v>101.71719906571064</v>
      </c>
      <c r="BA1222" s="28">
        <f t="shared" si="3528"/>
        <v>1068.0305901899617</v>
      </c>
      <c r="BB1222" s="27">
        <f t="shared" si="3529"/>
        <v>0</v>
      </c>
      <c r="BC1222" s="27">
        <f t="shared" si="3530"/>
        <v>102.71402761655462</v>
      </c>
      <c r="BD1222" s="28">
        <f t="shared" si="3531"/>
        <v>0</v>
      </c>
      <c r="BE1222" s="25"/>
      <c r="BF1222" s="25">
        <f t="shared" si="3532"/>
        <v>102.71402761655462</v>
      </c>
      <c r="BG1222" s="28">
        <f t="shared" si="3533"/>
        <v>0</v>
      </c>
      <c r="BH1222" s="25"/>
      <c r="BI1222" s="25">
        <f t="shared" si="3534"/>
        <v>103.72062508719685</v>
      </c>
      <c r="BJ1222" s="28">
        <f t="shared" si="3535"/>
        <v>0</v>
      </c>
      <c r="BK1222" s="25"/>
      <c r="BL1222" s="25">
        <f t="shared" si="3536"/>
        <v>104.73708721305138</v>
      </c>
      <c r="BM1222" s="28">
        <f t="shared" si="3537"/>
        <v>0</v>
      </c>
      <c r="CZ1222" s="30"/>
      <c r="DA1222" s="30"/>
      <c r="DB1222" s="30"/>
      <c r="DC1222" s="30"/>
      <c r="DD1222" s="30"/>
      <c r="DE1222" s="30"/>
      <c r="DF1222" s="30"/>
      <c r="DG1222" s="30"/>
      <c r="DH1222" s="30"/>
      <c r="DI1222" s="30"/>
      <c r="DJ1222" s="30"/>
      <c r="DK1222" s="30"/>
      <c r="DL1222" s="30"/>
      <c r="DM1222" s="30"/>
      <c r="DN1222" s="30"/>
      <c r="DO1222" s="30"/>
      <c r="DP1222" s="30"/>
      <c r="DQ1222" s="30"/>
      <c r="DR1222" s="30"/>
      <c r="DS1222" s="30"/>
      <c r="DT1222" s="30"/>
      <c r="DU1222" s="30"/>
      <c r="DV1222" s="30"/>
      <c r="DW1222" s="30"/>
      <c r="DX1222" s="30"/>
      <c r="DY1222" s="30"/>
      <c r="DZ1222" s="30"/>
      <c r="EA1222" s="30"/>
      <c r="EB1222" s="30"/>
      <c r="EC1222" s="30"/>
      <c r="ED1222" s="30"/>
      <c r="EE1222" s="30"/>
      <c r="EF1222" s="30"/>
      <c r="EG1222" s="30"/>
      <c r="EH1222" s="30"/>
      <c r="EI1222" s="30"/>
      <c r="EJ1222" s="30"/>
      <c r="EK1222" s="30"/>
      <c r="EL1222" s="30"/>
      <c r="EM1222" s="30"/>
      <c r="EN1222" s="30"/>
      <c r="EO1222" s="30"/>
      <c r="EP1222" s="30"/>
      <c r="EQ1222" s="30"/>
      <c r="ER1222" s="30"/>
      <c r="ES1222" s="30"/>
      <c r="ET1222" s="30"/>
      <c r="EU1222" s="30"/>
      <c r="EV1222" s="30"/>
      <c r="EW1222" s="30"/>
      <c r="EX1222" s="30"/>
      <c r="EY1222" s="30"/>
      <c r="EZ1222" s="30"/>
      <c r="FA1222" s="30"/>
      <c r="FB1222" s="30"/>
      <c r="FC1222" s="30"/>
      <c r="FD1222" s="30"/>
      <c r="FE1222" s="30"/>
      <c r="FF1222" s="30"/>
      <c r="FG1222" s="30"/>
      <c r="FH1222" s="30"/>
      <c r="FI1222" s="30"/>
    </row>
    <row r="1223" spans="1:165" s="29" customFormat="1" ht="24.95" customHeight="1" x14ac:dyDescent="0.15">
      <c r="A1223" s="23" t="s">
        <v>59</v>
      </c>
      <c r="B1223" s="23" t="s">
        <v>3027</v>
      </c>
      <c r="C1223" s="23" t="s">
        <v>3028</v>
      </c>
      <c r="D1223" s="23" t="s">
        <v>2989</v>
      </c>
      <c r="E1223" s="23" t="s">
        <v>449</v>
      </c>
      <c r="F1223" s="110">
        <v>2</v>
      </c>
      <c r="G1223" s="23"/>
      <c r="H1223" s="23"/>
      <c r="I1223" s="23"/>
      <c r="J1223" s="23"/>
      <c r="K1223" s="23"/>
      <c r="L1223" s="23"/>
      <c r="M1223" s="94">
        <v>100</v>
      </c>
      <c r="N1223" s="94"/>
      <c r="O1223" s="24">
        <f t="shared" si="3499"/>
        <v>2</v>
      </c>
      <c r="P1223" s="25">
        <f t="shared" si="3500"/>
        <v>105.56667058559987</v>
      </c>
      <c r="Q1223" s="26">
        <f t="shared" si="3501"/>
        <v>201.96</v>
      </c>
      <c r="R1223" s="27">
        <f t="shared" si="3502"/>
        <v>2</v>
      </c>
      <c r="S1223" s="27">
        <f t="shared" si="3503"/>
        <v>100.98</v>
      </c>
      <c r="T1223" s="28">
        <f t="shared" si="3504"/>
        <v>201.96</v>
      </c>
      <c r="U1223" s="25"/>
      <c r="V1223" s="25">
        <f t="shared" si="3505"/>
        <v>100.98</v>
      </c>
      <c r="W1223" s="28">
        <f t="shared" si="3506"/>
        <v>0</v>
      </c>
      <c r="X1223" s="25">
        <v>2</v>
      </c>
      <c r="Y1223" s="25">
        <f t="shared" si="3507"/>
        <v>101.969604</v>
      </c>
      <c r="Z1223" s="28">
        <f t="shared" si="3508"/>
        <v>203.93920800000001</v>
      </c>
      <c r="AA1223" s="25"/>
      <c r="AB1223" s="25">
        <f t="shared" si="3509"/>
        <v>102.96890611920001</v>
      </c>
      <c r="AC1223" s="28">
        <f t="shared" si="3510"/>
        <v>0</v>
      </c>
      <c r="AD1223" s="27">
        <f t="shared" si="3511"/>
        <v>0</v>
      </c>
      <c r="AE1223" s="27">
        <f t="shared" si="3512"/>
        <v>103.97800139916818</v>
      </c>
      <c r="AF1223" s="28">
        <f t="shared" si="3513"/>
        <v>0</v>
      </c>
      <c r="AG1223" s="25"/>
      <c r="AH1223" s="25">
        <f t="shared" si="3514"/>
        <v>103.97800139916818</v>
      </c>
      <c r="AI1223" s="28">
        <f t="shared" si="3515"/>
        <v>0</v>
      </c>
      <c r="AJ1223" s="25"/>
      <c r="AK1223" s="25">
        <f t="shared" si="3516"/>
        <v>104.99698581288003</v>
      </c>
      <c r="AL1223" s="28">
        <f t="shared" si="3517"/>
        <v>0</v>
      </c>
      <c r="AM1223" s="25"/>
      <c r="AN1223" s="25">
        <f t="shared" si="3518"/>
        <v>106.02595627384625</v>
      </c>
      <c r="AO1223" s="28">
        <f t="shared" si="3519"/>
        <v>0</v>
      </c>
      <c r="AP1223" s="27">
        <f t="shared" si="3520"/>
        <v>0</v>
      </c>
      <c r="AQ1223" s="27">
        <f t="shared" si="3521"/>
        <v>107.06501064532995</v>
      </c>
      <c r="AR1223" s="28">
        <f t="shared" si="3522"/>
        <v>0</v>
      </c>
      <c r="AS1223" s="25"/>
      <c r="AT1223" s="25">
        <f t="shared" si="3523"/>
        <v>107.06501064532995</v>
      </c>
      <c r="AU1223" s="28">
        <f t="shared" si="3524"/>
        <v>0</v>
      </c>
      <c r="AV1223" s="25"/>
      <c r="AW1223" s="25">
        <f t="shared" si="3525"/>
        <v>108.11424774965418</v>
      </c>
      <c r="AX1223" s="28">
        <f t="shared" si="3526"/>
        <v>0</v>
      </c>
      <c r="AY1223" s="25"/>
      <c r="AZ1223" s="25">
        <f t="shared" si="3527"/>
        <v>109.1737673776008</v>
      </c>
      <c r="BA1223" s="28">
        <f t="shared" si="3528"/>
        <v>0</v>
      </c>
      <c r="BB1223" s="27">
        <f t="shared" si="3529"/>
        <v>0</v>
      </c>
      <c r="BC1223" s="27">
        <f t="shared" si="3530"/>
        <v>110.24367029790129</v>
      </c>
      <c r="BD1223" s="28">
        <f t="shared" si="3531"/>
        <v>0</v>
      </c>
      <c r="BE1223" s="25"/>
      <c r="BF1223" s="25">
        <f t="shared" si="3532"/>
        <v>110.24367029790129</v>
      </c>
      <c r="BG1223" s="28">
        <f t="shared" si="3533"/>
        <v>0</v>
      </c>
      <c r="BH1223" s="25"/>
      <c r="BI1223" s="25">
        <f t="shared" si="3534"/>
        <v>111.32405826682073</v>
      </c>
      <c r="BJ1223" s="28">
        <f t="shared" si="3535"/>
        <v>0</v>
      </c>
      <c r="BK1223" s="25"/>
      <c r="BL1223" s="25">
        <f t="shared" si="3536"/>
        <v>112.41503403783557</v>
      </c>
      <c r="BM1223" s="28">
        <f t="shared" si="3537"/>
        <v>0</v>
      </c>
      <c r="CZ1223" s="30"/>
      <c r="DA1223" s="30"/>
      <c r="DB1223" s="30"/>
      <c r="DC1223" s="30"/>
      <c r="DD1223" s="30"/>
      <c r="DE1223" s="30"/>
      <c r="DF1223" s="30"/>
      <c r="DG1223" s="30"/>
      <c r="DH1223" s="30"/>
      <c r="DI1223" s="30"/>
      <c r="DJ1223" s="30"/>
      <c r="DK1223" s="30"/>
      <c r="DL1223" s="30"/>
      <c r="DM1223" s="30"/>
      <c r="DN1223" s="30"/>
      <c r="DO1223" s="30"/>
      <c r="DP1223" s="30"/>
      <c r="DQ1223" s="30"/>
      <c r="DR1223" s="30"/>
      <c r="DS1223" s="30"/>
      <c r="DT1223" s="30"/>
      <c r="DU1223" s="30"/>
      <c r="DV1223" s="30"/>
      <c r="DW1223" s="30"/>
      <c r="DX1223" s="30"/>
      <c r="DY1223" s="30"/>
      <c r="DZ1223" s="30"/>
      <c r="EA1223" s="30"/>
      <c r="EB1223" s="30"/>
      <c r="EC1223" s="30"/>
      <c r="ED1223" s="30"/>
      <c r="EE1223" s="30"/>
      <c r="EF1223" s="30"/>
      <c r="EG1223" s="30"/>
      <c r="EH1223" s="30"/>
      <c r="EI1223" s="30"/>
      <c r="EJ1223" s="30"/>
      <c r="EK1223" s="30"/>
      <c r="EL1223" s="30"/>
      <c r="EM1223" s="30"/>
      <c r="EN1223" s="30"/>
      <c r="EO1223" s="30"/>
      <c r="EP1223" s="30"/>
      <c r="EQ1223" s="30"/>
      <c r="ER1223" s="30"/>
      <c r="ES1223" s="30"/>
      <c r="ET1223" s="30"/>
      <c r="EU1223" s="30"/>
      <c r="EV1223" s="30"/>
      <c r="EW1223" s="30"/>
      <c r="EX1223" s="30"/>
      <c r="EY1223" s="30"/>
      <c r="EZ1223" s="30"/>
      <c r="FA1223" s="30"/>
      <c r="FB1223" s="30"/>
      <c r="FC1223" s="30"/>
      <c r="FD1223" s="30"/>
      <c r="FE1223" s="30"/>
      <c r="FF1223" s="30"/>
      <c r="FG1223" s="30"/>
      <c r="FH1223" s="30"/>
      <c r="FI1223" s="30"/>
    </row>
    <row r="1224" spans="1:165" s="29" customFormat="1" ht="24.95" customHeight="1" x14ac:dyDescent="0.15">
      <c r="A1224" s="23" t="s">
        <v>59</v>
      </c>
      <c r="B1224" s="23" t="s">
        <v>3029</v>
      </c>
      <c r="C1224" s="23" t="s">
        <v>3030</v>
      </c>
      <c r="D1224" s="23" t="s">
        <v>2989</v>
      </c>
      <c r="E1224" s="23" t="s">
        <v>449</v>
      </c>
      <c r="F1224" s="110">
        <v>6</v>
      </c>
      <c r="G1224" s="23"/>
      <c r="H1224" s="23"/>
      <c r="I1224" s="23"/>
      <c r="J1224" s="23"/>
      <c r="K1224" s="23"/>
      <c r="L1224" s="23"/>
      <c r="M1224" s="94">
        <v>76.930000000000007</v>
      </c>
      <c r="N1224" s="94"/>
      <c r="O1224" s="24">
        <f t="shared" si="3499"/>
        <v>6</v>
      </c>
      <c r="P1224" s="25">
        <f t="shared" si="3500"/>
        <v>81.212439681501976</v>
      </c>
      <c r="Q1224" s="26">
        <f t="shared" si="3501"/>
        <v>484.82827875780941</v>
      </c>
      <c r="R1224" s="27">
        <f t="shared" si="3502"/>
        <v>2</v>
      </c>
      <c r="S1224" s="27">
        <f t="shared" si="3503"/>
        <v>77.683914000000016</v>
      </c>
      <c r="T1224" s="28">
        <f t="shared" si="3504"/>
        <v>155.36782800000003</v>
      </c>
      <c r="U1224" s="25"/>
      <c r="V1224" s="25">
        <f t="shared" si="3505"/>
        <v>77.683914000000016</v>
      </c>
      <c r="W1224" s="28">
        <f t="shared" si="3506"/>
        <v>0</v>
      </c>
      <c r="X1224" s="25">
        <v>2</v>
      </c>
      <c r="Y1224" s="25">
        <f t="shared" si="3507"/>
        <v>78.445216357200025</v>
      </c>
      <c r="Z1224" s="28">
        <f t="shared" si="3508"/>
        <v>156.89043271440005</v>
      </c>
      <c r="AA1224" s="25"/>
      <c r="AB1224" s="25">
        <f t="shared" si="3509"/>
        <v>79.213979477500587</v>
      </c>
      <c r="AC1224" s="28">
        <f t="shared" si="3510"/>
        <v>0</v>
      </c>
      <c r="AD1224" s="27">
        <f t="shared" si="3511"/>
        <v>0</v>
      </c>
      <c r="AE1224" s="27">
        <f t="shared" si="3512"/>
        <v>79.990276476380089</v>
      </c>
      <c r="AF1224" s="28">
        <f t="shared" si="3513"/>
        <v>0</v>
      </c>
      <c r="AG1224" s="25"/>
      <c r="AH1224" s="25">
        <f t="shared" si="3514"/>
        <v>79.990276476380089</v>
      </c>
      <c r="AI1224" s="28">
        <f t="shared" si="3515"/>
        <v>0</v>
      </c>
      <c r="AJ1224" s="25"/>
      <c r="AK1224" s="25">
        <f t="shared" si="3516"/>
        <v>80.774181185848619</v>
      </c>
      <c r="AL1224" s="28">
        <f t="shared" si="3517"/>
        <v>0</v>
      </c>
      <c r="AM1224" s="25"/>
      <c r="AN1224" s="25">
        <f t="shared" si="3518"/>
        <v>81.565768161469933</v>
      </c>
      <c r="AO1224" s="28">
        <f t="shared" si="3519"/>
        <v>0</v>
      </c>
      <c r="AP1224" s="27">
        <f t="shared" si="3520"/>
        <v>4</v>
      </c>
      <c r="AQ1224" s="27">
        <f t="shared" si="3521"/>
        <v>82.365112689452346</v>
      </c>
      <c r="AR1224" s="28">
        <f t="shared" si="3522"/>
        <v>329.46045075780938</v>
      </c>
      <c r="AS1224" s="25"/>
      <c r="AT1224" s="25">
        <f t="shared" si="3523"/>
        <v>82.365112689452346</v>
      </c>
      <c r="AU1224" s="28">
        <f t="shared" si="3524"/>
        <v>0</v>
      </c>
      <c r="AV1224" s="25">
        <v>2</v>
      </c>
      <c r="AW1224" s="25">
        <f t="shared" si="3525"/>
        <v>83.172290793808983</v>
      </c>
      <c r="AX1224" s="28">
        <f t="shared" si="3526"/>
        <v>166.34458158761797</v>
      </c>
      <c r="AY1224" s="25">
        <v>2</v>
      </c>
      <c r="AZ1224" s="25">
        <f t="shared" si="3527"/>
        <v>83.987379243588308</v>
      </c>
      <c r="BA1224" s="28">
        <f t="shared" si="3528"/>
        <v>167.97475848717662</v>
      </c>
      <c r="BB1224" s="27">
        <f t="shared" si="3529"/>
        <v>0</v>
      </c>
      <c r="BC1224" s="27">
        <f t="shared" si="3530"/>
        <v>84.81045556017547</v>
      </c>
      <c r="BD1224" s="28">
        <f t="shared" si="3531"/>
        <v>0</v>
      </c>
      <c r="BE1224" s="25"/>
      <c r="BF1224" s="25">
        <f t="shared" si="3532"/>
        <v>84.81045556017547</v>
      </c>
      <c r="BG1224" s="28">
        <f t="shared" si="3533"/>
        <v>0</v>
      </c>
      <c r="BH1224" s="25"/>
      <c r="BI1224" s="25">
        <f t="shared" si="3534"/>
        <v>85.641598024665186</v>
      </c>
      <c r="BJ1224" s="28">
        <f t="shared" si="3535"/>
        <v>0</v>
      </c>
      <c r="BK1224" s="25"/>
      <c r="BL1224" s="25">
        <f t="shared" si="3536"/>
        <v>86.480885685306902</v>
      </c>
      <c r="BM1224" s="28">
        <f t="shared" si="3537"/>
        <v>0</v>
      </c>
      <c r="CZ1224" s="30"/>
      <c r="DA1224" s="30"/>
      <c r="DB1224" s="30"/>
      <c r="DC1224" s="30"/>
      <c r="DD1224" s="30"/>
      <c r="DE1224" s="30"/>
      <c r="DF1224" s="30"/>
      <c r="DG1224" s="30"/>
      <c r="DH1224" s="30"/>
      <c r="DI1224" s="30"/>
      <c r="DJ1224" s="30"/>
      <c r="DK1224" s="30"/>
      <c r="DL1224" s="30"/>
      <c r="DM1224" s="30"/>
      <c r="DN1224" s="30"/>
      <c r="DO1224" s="30"/>
      <c r="DP1224" s="30"/>
      <c r="DQ1224" s="30"/>
      <c r="DR1224" s="30"/>
      <c r="DS1224" s="30"/>
      <c r="DT1224" s="30"/>
      <c r="DU1224" s="30"/>
      <c r="DV1224" s="30"/>
      <c r="DW1224" s="30"/>
      <c r="DX1224" s="30"/>
      <c r="DY1224" s="30"/>
      <c r="DZ1224" s="30"/>
      <c r="EA1224" s="30"/>
      <c r="EB1224" s="30"/>
      <c r="EC1224" s="30"/>
      <c r="ED1224" s="30"/>
      <c r="EE1224" s="30"/>
      <c r="EF1224" s="30"/>
      <c r="EG1224" s="30"/>
      <c r="EH1224" s="30"/>
      <c r="EI1224" s="30"/>
      <c r="EJ1224" s="30"/>
      <c r="EK1224" s="30"/>
      <c r="EL1224" s="30"/>
      <c r="EM1224" s="30"/>
      <c r="EN1224" s="30"/>
      <c r="EO1224" s="30"/>
      <c r="EP1224" s="30"/>
      <c r="EQ1224" s="30"/>
      <c r="ER1224" s="30"/>
      <c r="ES1224" s="30"/>
      <c r="ET1224" s="30"/>
      <c r="EU1224" s="30"/>
      <c r="EV1224" s="30"/>
      <c r="EW1224" s="30"/>
      <c r="EX1224" s="30"/>
      <c r="EY1224" s="30"/>
      <c r="EZ1224" s="30"/>
      <c r="FA1224" s="30"/>
      <c r="FB1224" s="30"/>
      <c r="FC1224" s="30"/>
      <c r="FD1224" s="30"/>
      <c r="FE1224" s="30"/>
      <c r="FF1224" s="30"/>
      <c r="FG1224" s="30"/>
      <c r="FH1224" s="30"/>
      <c r="FI1224" s="30"/>
    </row>
    <row r="1225" spans="1:165" s="29" customFormat="1" ht="24.95" customHeight="1" x14ac:dyDescent="0.15">
      <c r="A1225" s="23" t="s">
        <v>59</v>
      </c>
      <c r="B1225" s="23" t="s">
        <v>3031</v>
      </c>
      <c r="C1225" s="23" t="s">
        <v>3032</v>
      </c>
      <c r="D1225" s="23" t="s">
        <v>2989</v>
      </c>
      <c r="E1225" s="23" t="s">
        <v>449</v>
      </c>
      <c r="F1225" s="110">
        <v>2</v>
      </c>
      <c r="G1225" s="23"/>
      <c r="H1225" s="23"/>
      <c r="I1225" s="23"/>
      <c r="J1225" s="23"/>
      <c r="K1225" s="23"/>
      <c r="L1225" s="23"/>
      <c r="M1225" s="94">
        <v>77.42</v>
      </c>
      <c r="N1225" s="94"/>
      <c r="O1225" s="24">
        <f t="shared" si="3499"/>
        <v>2</v>
      </c>
      <c r="P1225" s="25">
        <f t="shared" si="3500"/>
        <v>81.72971636737141</v>
      </c>
      <c r="Q1225" s="26">
        <f t="shared" si="3501"/>
        <v>161.06844724161445</v>
      </c>
      <c r="R1225" s="27">
        <f t="shared" si="3502"/>
        <v>1</v>
      </c>
      <c r="S1225" s="27">
        <f t="shared" si="3503"/>
        <v>78.178716000000009</v>
      </c>
      <c r="T1225" s="28">
        <f t="shared" si="3504"/>
        <v>78.178716000000009</v>
      </c>
      <c r="U1225" s="25"/>
      <c r="V1225" s="25">
        <f t="shared" si="3505"/>
        <v>78.178716000000009</v>
      </c>
      <c r="W1225" s="28">
        <f t="shared" si="3506"/>
        <v>0</v>
      </c>
      <c r="X1225" s="25">
        <v>1</v>
      </c>
      <c r="Y1225" s="25">
        <f t="shared" si="3507"/>
        <v>78.944867416800008</v>
      </c>
      <c r="Z1225" s="28">
        <f t="shared" si="3508"/>
        <v>78.944867416800008</v>
      </c>
      <c r="AA1225" s="25"/>
      <c r="AB1225" s="25">
        <f t="shared" si="3509"/>
        <v>79.718527117484655</v>
      </c>
      <c r="AC1225" s="28">
        <f t="shared" si="3510"/>
        <v>0</v>
      </c>
      <c r="AD1225" s="27">
        <f t="shared" si="3511"/>
        <v>0</v>
      </c>
      <c r="AE1225" s="27">
        <f t="shared" si="3512"/>
        <v>80.499768683236013</v>
      </c>
      <c r="AF1225" s="28">
        <f t="shared" si="3513"/>
        <v>0</v>
      </c>
      <c r="AG1225" s="25"/>
      <c r="AH1225" s="25">
        <f t="shared" si="3514"/>
        <v>80.499768683236013</v>
      </c>
      <c r="AI1225" s="28">
        <f t="shared" si="3515"/>
        <v>0</v>
      </c>
      <c r="AJ1225" s="25"/>
      <c r="AK1225" s="25">
        <f t="shared" si="3516"/>
        <v>81.288666416331722</v>
      </c>
      <c r="AL1225" s="28">
        <f t="shared" si="3517"/>
        <v>0</v>
      </c>
      <c r="AM1225" s="25"/>
      <c r="AN1225" s="25">
        <f t="shared" si="3518"/>
        <v>82.085295347211769</v>
      </c>
      <c r="AO1225" s="28">
        <f t="shared" si="3519"/>
        <v>0</v>
      </c>
      <c r="AP1225" s="27">
        <f t="shared" si="3520"/>
        <v>1</v>
      </c>
      <c r="AQ1225" s="27">
        <f t="shared" si="3521"/>
        <v>82.889731241614442</v>
      </c>
      <c r="AR1225" s="28">
        <f t="shared" si="3522"/>
        <v>82.889731241614442</v>
      </c>
      <c r="AS1225" s="25"/>
      <c r="AT1225" s="25">
        <f t="shared" si="3523"/>
        <v>82.889731241614442</v>
      </c>
      <c r="AU1225" s="28">
        <f t="shared" si="3524"/>
        <v>0</v>
      </c>
      <c r="AV1225" s="25">
        <v>1</v>
      </c>
      <c r="AW1225" s="25">
        <f t="shared" si="3525"/>
        <v>83.702050607782269</v>
      </c>
      <c r="AX1225" s="28">
        <f t="shared" si="3526"/>
        <v>83.702050607782269</v>
      </c>
      <c r="AY1225" s="25"/>
      <c r="AZ1225" s="25">
        <f t="shared" si="3527"/>
        <v>84.522330703738533</v>
      </c>
      <c r="BA1225" s="28">
        <f t="shared" si="3528"/>
        <v>0</v>
      </c>
      <c r="BB1225" s="27">
        <f t="shared" si="3529"/>
        <v>0</v>
      </c>
      <c r="BC1225" s="27">
        <f t="shared" si="3530"/>
        <v>85.350649544635175</v>
      </c>
      <c r="BD1225" s="28">
        <f t="shared" si="3531"/>
        <v>0</v>
      </c>
      <c r="BE1225" s="25"/>
      <c r="BF1225" s="25">
        <f t="shared" si="3532"/>
        <v>85.350649544635175</v>
      </c>
      <c r="BG1225" s="28">
        <f t="shared" si="3533"/>
        <v>0</v>
      </c>
      <c r="BH1225" s="25"/>
      <c r="BI1225" s="25">
        <f t="shared" si="3534"/>
        <v>86.187085910172598</v>
      </c>
      <c r="BJ1225" s="28">
        <f t="shared" si="3535"/>
        <v>0</v>
      </c>
      <c r="BK1225" s="25"/>
      <c r="BL1225" s="25">
        <f t="shared" si="3536"/>
        <v>87.031719352092296</v>
      </c>
      <c r="BM1225" s="28">
        <f t="shared" si="3537"/>
        <v>0</v>
      </c>
      <c r="CZ1225" s="30"/>
      <c r="DA1225" s="30"/>
      <c r="DB1225" s="30"/>
      <c r="DC1225" s="30"/>
      <c r="DD1225" s="30"/>
      <c r="DE1225" s="30"/>
      <c r="DF1225" s="30"/>
      <c r="DG1225" s="30"/>
      <c r="DH1225" s="30"/>
      <c r="DI1225" s="30"/>
      <c r="DJ1225" s="30"/>
      <c r="DK1225" s="30"/>
      <c r="DL1225" s="30"/>
      <c r="DM1225" s="30"/>
      <c r="DN1225" s="30"/>
      <c r="DO1225" s="30"/>
      <c r="DP1225" s="30"/>
      <c r="DQ1225" s="30"/>
      <c r="DR1225" s="30"/>
      <c r="DS1225" s="30"/>
      <c r="DT1225" s="30"/>
      <c r="DU1225" s="30"/>
      <c r="DV1225" s="30"/>
      <c r="DW1225" s="30"/>
      <c r="DX1225" s="30"/>
      <c r="DY1225" s="30"/>
      <c r="DZ1225" s="30"/>
      <c r="EA1225" s="30"/>
      <c r="EB1225" s="30"/>
      <c r="EC1225" s="30"/>
      <c r="ED1225" s="30"/>
      <c r="EE1225" s="30"/>
      <c r="EF1225" s="30"/>
      <c r="EG1225" s="30"/>
      <c r="EH1225" s="30"/>
      <c r="EI1225" s="30"/>
      <c r="EJ1225" s="30"/>
      <c r="EK1225" s="30"/>
      <c r="EL1225" s="30"/>
      <c r="EM1225" s="30"/>
      <c r="EN1225" s="30"/>
      <c r="EO1225" s="30"/>
      <c r="EP1225" s="30"/>
      <c r="EQ1225" s="30"/>
      <c r="ER1225" s="30"/>
      <c r="ES1225" s="30"/>
      <c r="ET1225" s="30"/>
      <c r="EU1225" s="30"/>
      <c r="EV1225" s="30"/>
      <c r="EW1225" s="30"/>
      <c r="EX1225" s="30"/>
      <c r="EY1225" s="30"/>
      <c r="EZ1225" s="30"/>
      <c r="FA1225" s="30"/>
      <c r="FB1225" s="30"/>
      <c r="FC1225" s="30"/>
      <c r="FD1225" s="30"/>
      <c r="FE1225" s="30"/>
      <c r="FF1225" s="30"/>
      <c r="FG1225" s="30"/>
      <c r="FH1225" s="30"/>
      <c r="FI1225" s="30"/>
    </row>
    <row r="1226" spans="1:165" s="29" customFormat="1" ht="24.95" customHeight="1" x14ac:dyDescent="0.15">
      <c r="A1226" s="23" t="s">
        <v>59</v>
      </c>
      <c r="B1226" s="23" t="s">
        <v>3033</v>
      </c>
      <c r="C1226" s="23" t="s">
        <v>3034</v>
      </c>
      <c r="D1226" s="23" t="s">
        <v>2989</v>
      </c>
      <c r="E1226" s="23" t="s">
        <v>449</v>
      </c>
      <c r="F1226" s="110">
        <v>1.05</v>
      </c>
      <c r="G1226" s="23"/>
      <c r="H1226" s="23"/>
      <c r="I1226" s="23"/>
      <c r="J1226" s="23"/>
      <c r="K1226" s="23"/>
      <c r="L1226" s="23"/>
      <c r="M1226" s="94">
        <v>100</v>
      </c>
      <c r="N1226" s="94"/>
      <c r="O1226" s="24">
        <f t="shared" si="3499"/>
        <v>1.05</v>
      </c>
      <c r="P1226" s="25">
        <f t="shared" si="3500"/>
        <v>105.56667058559987</v>
      </c>
      <c r="Q1226" s="26">
        <f t="shared" si="3501"/>
        <v>108.25464166314394</v>
      </c>
      <c r="R1226" s="27">
        <f t="shared" si="3502"/>
        <v>0.39</v>
      </c>
      <c r="S1226" s="27">
        <f t="shared" si="3503"/>
        <v>100.98</v>
      </c>
      <c r="T1226" s="28">
        <f t="shared" si="3504"/>
        <v>39.382200000000005</v>
      </c>
      <c r="U1226" s="25">
        <v>0.19</v>
      </c>
      <c r="V1226" s="25">
        <f t="shared" si="3505"/>
        <v>100.98</v>
      </c>
      <c r="W1226" s="28">
        <f t="shared" si="3506"/>
        <v>19.186199999999999</v>
      </c>
      <c r="X1226" s="25">
        <v>0.2</v>
      </c>
      <c r="Y1226" s="25">
        <f t="shared" si="3507"/>
        <v>101.969604</v>
      </c>
      <c r="Z1226" s="28">
        <f t="shared" si="3508"/>
        <v>20.393920800000004</v>
      </c>
      <c r="AA1226" s="25"/>
      <c r="AB1226" s="25">
        <f t="shared" si="3509"/>
        <v>102.96890611920001</v>
      </c>
      <c r="AC1226" s="28">
        <f t="shared" si="3510"/>
        <v>0</v>
      </c>
      <c r="AD1226" s="27">
        <f t="shared" si="3511"/>
        <v>0.57999999999999996</v>
      </c>
      <c r="AE1226" s="27">
        <f t="shared" si="3512"/>
        <v>103.97800139916818</v>
      </c>
      <c r="AF1226" s="28">
        <f t="shared" si="3513"/>
        <v>60.307240811517538</v>
      </c>
      <c r="AG1226" s="25">
        <v>0.2</v>
      </c>
      <c r="AH1226" s="25">
        <f t="shared" si="3514"/>
        <v>103.97800139916818</v>
      </c>
      <c r="AI1226" s="28">
        <f t="shared" si="3515"/>
        <v>20.795600279833636</v>
      </c>
      <c r="AJ1226" s="25">
        <v>0.15</v>
      </c>
      <c r="AK1226" s="25">
        <f t="shared" si="3516"/>
        <v>104.99698581288003</v>
      </c>
      <c r="AL1226" s="28">
        <f t="shared" si="3517"/>
        <v>15.749547871932004</v>
      </c>
      <c r="AM1226" s="25">
        <v>0.23</v>
      </c>
      <c r="AN1226" s="25">
        <f t="shared" si="3518"/>
        <v>106.02595627384625</v>
      </c>
      <c r="AO1226" s="28">
        <f t="shared" si="3519"/>
        <v>24.385969942984637</v>
      </c>
      <c r="AP1226" s="27">
        <f t="shared" si="3520"/>
        <v>0.08</v>
      </c>
      <c r="AQ1226" s="27">
        <f t="shared" si="3521"/>
        <v>107.06501064532995</v>
      </c>
      <c r="AR1226" s="28">
        <f t="shared" si="3522"/>
        <v>8.5652008516263969</v>
      </c>
      <c r="AS1226" s="25">
        <v>0.08</v>
      </c>
      <c r="AT1226" s="25">
        <f t="shared" si="3523"/>
        <v>107.06501064532995</v>
      </c>
      <c r="AU1226" s="28">
        <f t="shared" si="3524"/>
        <v>8.5652008516263969</v>
      </c>
      <c r="AV1226" s="25"/>
      <c r="AW1226" s="25">
        <f t="shared" si="3525"/>
        <v>108.11424774965418</v>
      </c>
      <c r="AX1226" s="28">
        <f t="shared" si="3526"/>
        <v>0</v>
      </c>
      <c r="AY1226" s="25"/>
      <c r="AZ1226" s="25">
        <f t="shared" si="3527"/>
        <v>109.1737673776008</v>
      </c>
      <c r="BA1226" s="28">
        <f t="shared" si="3528"/>
        <v>0</v>
      </c>
      <c r="BB1226" s="27">
        <f t="shared" si="3529"/>
        <v>0</v>
      </c>
      <c r="BC1226" s="27">
        <f t="shared" si="3530"/>
        <v>110.24367029790129</v>
      </c>
      <c r="BD1226" s="28">
        <f t="shared" si="3531"/>
        <v>0</v>
      </c>
      <c r="BE1226" s="25"/>
      <c r="BF1226" s="25">
        <f t="shared" si="3532"/>
        <v>110.24367029790129</v>
      </c>
      <c r="BG1226" s="28">
        <f t="shared" si="3533"/>
        <v>0</v>
      </c>
      <c r="BH1226" s="25"/>
      <c r="BI1226" s="25">
        <f t="shared" si="3534"/>
        <v>111.32405826682073</v>
      </c>
      <c r="BJ1226" s="28">
        <f t="shared" si="3535"/>
        <v>0</v>
      </c>
      <c r="BK1226" s="25"/>
      <c r="BL1226" s="25">
        <f t="shared" si="3536"/>
        <v>112.41503403783557</v>
      </c>
      <c r="BM1226" s="28">
        <f t="shared" si="3537"/>
        <v>0</v>
      </c>
      <c r="CZ1226" s="30"/>
      <c r="DA1226" s="30"/>
      <c r="DB1226" s="30"/>
      <c r="DC1226" s="30"/>
      <c r="DD1226" s="30"/>
      <c r="DE1226" s="30"/>
      <c r="DF1226" s="30"/>
      <c r="DG1226" s="30"/>
      <c r="DH1226" s="30"/>
      <c r="DI1226" s="30"/>
      <c r="DJ1226" s="30"/>
      <c r="DK1226" s="30"/>
      <c r="DL1226" s="30"/>
      <c r="DM1226" s="30"/>
      <c r="DN1226" s="30"/>
      <c r="DO1226" s="30"/>
      <c r="DP1226" s="30"/>
      <c r="DQ1226" s="30"/>
      <c r="DR1226" s="30"/>
      <c r="DS1226" s="30"/>
      <c r="DT1226" s="30"/>
      <c r="DU1226" s="30"/>
      <c r="DV1226" s="30"/>
      <c r="DW1226" s="30"/>
      <c r="DX1226" s="30"/>
      <c r="DY1226" s="30"/>
      <c r="DZ1226" s="30"/>
      <c r="EA1226" s="30"/>
      <c r="EB1226" s="30"/>
      <c r="EC1226" s="30"/>
      <c r="ED1226" s="30"/>
      <c r="EE1226" s="30"/>
      <c r="EF1226" s="30"/>
      <c r="EG1226" s="30"/>
      <c r="EH1226" s="30"/>
      <c r="EI1226" s="30"/>
      <c r="EJ1226" s="30"/>
      <c r="EK1226" s="30"/>
      <c r="EL1226" s="30"/>
      <c r="EM1226" s="30"/>
      <c r="EN1226" s="30"/>
      <c r="EO1226" s="30"/>
      <c r="EP1226" s="30"/>
      <c r="EQ1226" s="30"/>
      <c r="ER1226" s="30"/>
      <c r="ES1226" s="30"/>
      <c r="ET1226" s="30"/>
      <c r="EU1226" s="30"/>
      <c r="EV1226" s="30"/>
      <c r="EW1226" s="30"/>
      <c r="EX1226" s="30"/>
      <c r="EY1226" s="30"/>
      <c r="EZ1226" s="30"/>
      <c r="FA1226" s="30"/>
      <c r="FB1226" s="30"/>
      <c r="FC1226" s="30"/>
      <c r="FD1226" s="30"/>
      <c r="FE1226" s="30"/>
      <c r="FF1226" s="30"/>
      <c r="FG1226" s="30"/>
      <c r="FH1226" s="30"/>
      <c r="FI1226" s="30"/>
    </row>
    <row r="1227" spans="1:165" s="29" customFormat="1" ht="24.95" customHeight="1" x14ac:dyDescent="0.15">
      <c r="A1227" s="23" t="s">
        <v>59</v>
      </c>
      <c r="B1227" s="23" t="s">
        <v>3035</v>
      </c>
      <c r="C1227" s="23" t="s">
        <v>3036</v>
      </c>
      <c r="D1227" s="23"/>
      <c r="E1227" s="23" t="s">
        <v>449</v>
      </c>
      <c r="F1227" s="110">
        <v>12</v>
      </c>
      <c r="G1227" s="23"/>
      <c r="H1227" s="23"/>
      <c r="I1227" s="23"/>
      <c r="J1227" s="23"/>
      <c r="K1227" s="23"/>
      <c r="L1227" s="23"/>
      <c r="M1227" s="94">
        <v>110</v>
      </c>
      <c r="N1227" s="94"/>
      <c r="O1227" s="24">
        <f t="shared" si="3499"/>
        <v>12</v>
      </c>
      <c r="P1227" s="25">
        <f t="shared" si="3500"/>
        <v>116.12333764415986</v>
      </c>
      <c r="Q1227" s="26">
        <f t="shared" si="3501"/>
        <v>1379.8943042314488</v>
      </c>
      <c r="R1227" s="27">
        <f t="shared" si="3502"/>
        <v>4</v>
      </c>
      <c r="S1227" s="27">
        <f t="shared" si="3503"/>
        <v>111.078</v>
      </c>
      <c r="T1227" s="28">
        <f t="shared" si="3504"/>
        <v>444.31200000000001</v>
      </c>
      <c r="U1227" s="25">
        <v>2</v>
      </c>
      <c r="V1227" s="25">
        <f t="shared" si="3505"/>
        <v>111.078</v>
      </c>
      <c r="W1227" s="28">
        <f t="shared" si="3506"/>
        <v>222.15600000000001</v>
      </c>
      <c r="X1227" s="25">
        <v>2</v>
      </c>
      <c r="Y1227" s="25">
        <f t="shared" si="3507"/>
        <v>112.16656440000001</v>
      </c>
      <c r="Z1227" s="28">
        <f t="shared" si="3508"/>
        <v>224.33312880000003</v>
      </c>
      <c r="AA1227" s="25"/>
      <c r="AB1227" s="25">
        <f t="shared" si="3509"/>
        <v>113.26579673112002</v>
      </c>
      <c r="AC1227" s="28">
        <f t="shared" si="3510"/>
        <v>0</v>
      </c>
      <c r="AD1227" s="27">
        <f t="shared" si="3511"/>
        <v>4</v>
      </c>
      <c r="AE1227" s="27">
        <f t="shared" si="3512"/>
        <v>114.375801539085</v>
      </c>
      <c r="AF1227" s="28">
        <f t="shared" si="3513"/>
        <v>457.50320615634001</v>
      </c>
      <c r="AG1227" s="25">
        <v>2</v>
      </c>
      <c r="AH1227" s="25">
        <f t="shared" si="3514"/>
        <v>114.375801539085</v>
      </c>
      <c r="AI1227" s="28">
        <f t="shared" si="3515"/>
        <v>228.75160307817001</v>
      </c>
      <c r="AJ1227" s="25"/>
      <c r="AK1227" s="25">
        <f t="shared" si="3516"/>
        <v>115.49668439416804</v>
      </c>
      <c r="AL1227" s="28">
        <f t="shared" si="3517"/>
        <v>0</v>
      </c>
      <c r="AM1227" s="25">
        <v>2</v>
      </c>
      <c r="AN1227" s="25">
        <f t="shared" si="3518"/>
        <v>116.62855190123089</v>
      </c>
      <c r="AO1227" s="28">
        <f t="shared" si="3519"/>
        <v>233.25710380246178</v>
      </c>
      <c r="AP1227" s="27">
        <f t="shared" si="3520"/>
        <v>2</v>
      </c>
      <c r="AQ1227" s="27">
        <f t="shared" si="3521"/>
        <v>117.77151170986296</v>
      </c>
      <c r="AR1227" s="28">
        <f t="shared" si="3522"/>
        <v>235.54302341972593</v>
      </c>
      <c r="AS1227" s="25"/>
      <c r="AT1227" s="25">
        <f t="shared" si="3523"/>
        <v>117.77151170986296</v>
      </c>
      <c r="AU1227" s="28">
        <f t="shared" si="3524"/>
        <v>0</v>
      </c>
      <c r="AV1227" s="25">
        <v>2</v>
      </c>
      <c r="AW1227" s="25">
        <f t="shared" si="3525"/>
        <v>118.92567252461963</v>
      </c>
      <c r="AX1227" s="28">
        <f t="shared" si="3526"/>
        <v>237.85134504923926</v>
      </c>
      <c r="AY1227" s="25"/>
      <c r="AZ1227" s="25">
        <f t="shared" si="3527"/>
        <v>120.0911441153609</v>
      </c>
      <c r="BA1227" s="28">
        <f t="shared" si="3528"/>
        <v>0</v>
      </c>
      <c r="BB1227" s="27">
        <f t="shared" si="3529"/>
        <v>2</v>
      </c>
      <c r="BC1227" s="27">
        <f t="shared" si="3530"/>
        <v>121.26803732769145</v>
      </c>
      <c r="BD1227" s="28">
        <f t="shared" si="3531"/>
        <v>242.53607465538289</v>
      </c>
      <c r="BE1227" s="25">
        <v>2</v>
      </c>
      <c r="BF1227" s="25">
        <f t="shared" si="3532"/>
        <v>121.26803732769145</v>
      </c>
      <c r="BG1227" s="28">
        <f t="shared" si="3533"/>
        <v>242.53607465538289</v>
      </c>
      <c r="BH1227" s="25"/>
      <c r="BI1227" s="25">
        <f t="shared" si="3534"/>
        <v>122.45646409350283</v>
      </c>
      <c r="BJ1227" s="28">
        <f t="shared" si="3535"/>
        <v>0</v>
      </c>
      <c r="BK1227" s="25"/>
      <c r="BL1227" s="25">
        <f t="shared" si="3536"/>
        <v>123.65653744161916</v>
      </c>
      <c r="BM1227" s="28">
        <f t="shared" si="3537"/>
        <v>0</v>
      </c>
      <c r="CZ1227" s="30"/>
      <c r="DA1227" s="30"/>
      <c r="DB1227" s="30"/>
      <c r="DC1227" s="30"/>
      <c r="DD1227" s="30"/>
      <c r="DE1227" s="30"/>
      <c r="DF1227" s="30"/>
      <c r="DG1227" s="30"/>
      <c r="DH1227" s="30"/>
      <c r="DI1227" s="30"/>
      <c r="DJ1227" s="30"/>
      <c r="DK1227" s="30"/>
      <c r="DL1227" s="30"/>
      <c r="DM1227" s="30"/>
      <c r="DN1227" s="30"/>
      <c r="DO1227" s="30"/>
      <c r="DP1227" s="30"/>
      <c r="DQ1227" s="30"/>
      <c r="DR1227" s="30"/>
      <c r="DS1227" s="30"/>
      <c r="DT1227" s="30"/>
      <c r="DU1227" s="30"/>
      <c r="DV1227" s="30"/>
      <c r="DW1227" s="30"/>
      <c r="DX1227" s="30"/>
      <c r="DY1227" s="30"/>
      <c r="DZ1227" s="30"/>
      <c r="EA1227" s="30"/>
      <c r="EB1227" s="30"/>
      <c r="EC1227" s="30"/>
      <c r="ED1227" s="30"/>
      <c r="EE1227" s="30"/>
      <c r="EF1227" s="30"/>
      <c r="EG1227" s="30"/>
      <c r="EH1227" s="30"/>
      <c r="EI1227" s="30"/>
      <c r="EJ1227" s="30"/>
      <c r="EK1227" s="30"/>
      <c r="EL1227" s="30"/>
      <c r="EM1227" s="30"/>
      <c r="EN1227" s="30"/>
      <c r="EO1227" s="30"/>
      <c r="EP1227" s="30"/>
      <c r="EQ1227" s="30"/>
      <c r="ER1227" s="30"/>
      <c r="ES1227" s="30"/>
      <c r="ET1227" s="30"/>
      <c r="EU1227" s="30"/>
      <c r="EV1227" s="30"/>
      <c r="EW1227" s="30"/>
      <c r="EX1227" s="30"/>
      <c r="EY1227" s="30"/>
      <c r="EZ1227" s="30"/>
      <c r="FA1227" s="30"/>
      <c r="FB1227" s="30"/>
      <c r="FC1227" s="30"/>
      <c r="FD1227" s="30"/>
      <c r="FE1227" s="30"/>
      <c r="FF1227" s="30"/>
      <c r="FG1227" s="30"/>
      <c r="FH1227" s="30"/>
      <c r="FI1227" s="30"/>
    </row>
    <row r="1228" spans="1:165" s="29" customFormat="1" ht="24.95" customHeight="1" x14ac:dyDescent="0.15">
      <c r="A1228" s="23" t="s">
        <v>59</v>
      </c>
      <c r="B1228" s="23" t="s">
        <v>3037</v>
      </c>
      <c r="C1228" s="23" t="s">
        <v>3038</v>
      </c>
      <c r="D1228" s="23" t="s">
        <v>2989</v>
      </c>
      <c r="E1228" s="23" t="s">
        <v>449</v>
      </c>
      <c r="F1228" s="110">
        <v>6</v>
      </c>
      <c r="G1228" s="23"/>
      <c r="H1228" s="23"/>
      <c r="I1228" s="23"/>
      <c r="J1228" s="23"/>
      <c r="K1228" s="23"/>
      <c r="L1228" s="23"/>
      <c r="M1228" s="94">
        <v>75</v>
      </c>
      <c r="N1228" s="94"/>
      <c r="O1228" s="24">
        <f t="shared" si="3499"/>
        <v>6</v>
      </c>
      <c r="P1228" s="25">
        <f t="shared" si="3500"/>
        <v>79.175002939199885</v>
      </c>
      <c r="Q1228" s="26">
        <f t="shared" si="3501"/>
        <v>471.57614127348631</v>
      </c>
      <c r="R1228" s="27">
        <f t="shared" si="3502"/>
        <v>2</v>
      </c>
      <c r="S1228" s="27">
        <f t="shared" si="3503"/>
        <v>75.734999999999999</v>
      </c>
      <c r="T1228" s="28">
        <f t="shared" si="3504"/>
        <v>151.47</v>
      </c>
      <c r="U1228" s="25">
        <v>1</v>
      </c>
      <c r="V1228" s="25">
        <f t="shared" si="3505"/>
        <v>75.734999999999999</v>
      </c>
      <c r="W1228" s="28">
        <f t="shared" si="3506"/>
        <v>75.734999999999999</v>
      </c>
      <c r="X1228" s="25">
        <v>0.5</v>
      </c>
      <c r="Y1228" s="25">
        <f t="shared" si="3507"/>
        <v>76.477203000000003</v>
      </c>
      <c r="Z1228" s="28">
        <f t="shared" si="3508"/>
        <v>38.238601500000001</v>
      </c>
      <c r="AA1228" s="25">
        <v>0.5</v>
      </c>
      <c r="AB1228" s="25">
        <f t="shared" si="3509"/>
        <v>77.226679589400007</v>
      </c>
      <c r="AC1228" s="28">
        <f t="shared" si="3510"/>
        <v>38.613339794700003</v>
      </c>
      <c r="AD1228" s="27">
        <f t="shared" si="3511"/>
        <v>1.5</v>
      </c>
      <c r="AE1228" s="27">
        <f t="shared" si="3512"/>
        <v>77.98350104937613</v>
      </c>
      <c r="AF1228" s="28">
        <f t="shared" si="3513"/>
        <v>116.9752515740642</v>
      </c>
      <c r="AG1228" s="25">
        <v>0.5</v>
      </c>
      <c r="AH1228" s="25">
        <f t="shared" si="3514"/>
        <v>77.98350104937613</v>
      </c>
      <c r="AI1228" s="28">
        <f t="shared" si="3515"/>
        <v>38.991750524688065</v>
      </c>
      <c r="AJ1228" s="25">
        <v>0.5</v>
      </c>
      <c r="AK1228" s="25">
        <f t="shared" si="3516"/>
        <v>78.747739359660017</v>
      </c>
      <c r="AL1228" s="28">
        <f t="shared" si="3517"/>
        <v>39.373869679830008</v>
      </c>
      <c r="AM1228" s="25">
        <v>0.5</v>
      </c>
      <c r="AN1228" s="25">
        <f t="shared" si="3518"/>
        <v>79.519467205384686</v>
      </c>
      <c r="AO1228" s="28">
        <f t="shared" si="3519"/>
        <v>39.759733602692343</v>
      </c>
      <c r="AP1228" s="27">
        <f t="shared" si="3520"/>
        <v>1.5</v>
      </c>
      <c r="AQ1228" s="27">
        <f t="shared" si="3521"/>
        <v>80.298757983997461</v>
      </c>
      <c r="AR1228" s="28">
        <f t="shared" si="3522"/>
        <v>120.44813697599619</v>
      </c>
      <c r="AS1228" s="25">
        <v>0.5</v>
      </c>
      <c r="AT1228" s="25">
        <f t="shared" si="3523"/>
        <v>80.298757983997461</v>
      </c>
      <c r="AU1228" s="28">
        <f t="shared" si="3524"/>
        <v>40.149378991998731</v>
      </c>
      <c r="AV1228" s="25">
        <v>0.5</v>
      </c>
      <c r="AW1228" s="25">
        <f t="shared" si="3525"/>
        <v>81.085685812240641</v>
      </c>
      <c r="AX1228" s="28">
        <f t="shared" si="3526"/>
        <v>40.54284290612032</v>
      </c>
      <c r="AY1228" s="25">
        <v>0.5</v>
      </c>
      <c r="AZ1228" s="25">
        <f t="shared" si="3527"/>
        <v>81.880325533200605</v>
      </c>
      <c r="BA1228" s="28">
        <f t="shared" si="3528"/>
        <v>40.940162766600302</v>
      </c>
      <c r="BB1228" s="27">
        <f t="shared" si="3529"/>
        <v>1</v>
      </c>
      <c r="BC1228" s="27">
        <f t="shared" si="3530"/>
        <v>82.682752723425978</v>
      </c>
      <c r="BD1228" s="28">
        <f t="shared" si="3531"/>
        <v>82.682752723425978</v>
      </c>
      <c r="BE1228" s="25">
        <v>0.5</v>
      </c>
      <c r="BF1228" s="25">
        <f t="shared" si="3532"/>
        <v>82.682752723425978</v>
      </c>
      <c r="BG1228" s="28">
        <f t="shared" si="3533"/>
        <v>41.341376361712989</v>
      </c>
      <c r="BH1228" s="25">
        <v>0.5</v>
      </c>
      <c r="BI1228" s="25">
        <f t="shared" si="3534"/>
        <v>83.49304370011555</v>
      </c>
      <c r="BJ1228" s="28">
        <f t="shared" si="3535"/>
        <v>41.746521850057775</v>
      </c>
      <c r="BK1228" s="25"/>
      <c r="BL1228" s="25">
        <f t="shared" si="3536"/>
        <v>84.311275528376683</v>
      </c>
      <c r="BM1228" s="28">
        <f t="shared" si="3537"/>
        <v>0</v>
      </c>
      <c r="CZ1228" s="30"/>
      <c r="DA1228" s="30"/>
      <c r="DB1228" s="30"/>
      <c r="DC1228" s="30"/>
      <c r="DD1228" s="30"/>
      <c r="DE1228" s="30"/>
      <c r="DF1228" s="30"/>
      <c r="DG1228" s="30"/>
      <c r="DH1228" s="30"/>
      <c r="DI1228" s="30"/>
      <c r="DJ1228" s="30"/>
      <c r="DK1228" s="30"/>
      <c r="DL1228" s="30"/>
      <c r="DM1228" s="30"/>
      <c r="DN1228" s="30"/>
      <c r="DO1228" s="30"/>
      <c r="DP1228" s="30"/>
      <c r="DQ1228" s="30"/>
      <c r="DR1228" s="30"/>
      <c r="DS1228" s="30"/>
      <c r="DT1228" s="30"/>
      <c r="DU1228" s="30"/>
      <c r="DV1228" s="30"/>
      <c r="DW1228" s="30"/>
      <c r="DX1228" s="30"/>
      <c r="DY1228" s="30"/>
      <c r="DZ1228" s="30"/>
      <c r="EA1228" s="30"/>
      <c r="EB1228" s="30"/>
      <c r="EC1228" s="30"/>
      <c r="ED1228" s="30"/>
      <c r="EE1228" s="30"/>
      <c r="EF1228" s="30"/>
      <c r="EG1228" s="30"/>
      <c r="EH1228" s="30"/>
      <c r="EI1228" s="30"/>
      <c r="EJ1228" s="30"/>
      <c r="EK1228" s="30"/>
      <c r="EL1228" s="30"/>
      <c r="EM1228" s="30"/>
      <c r="EN1228" s="30"/>
      <c r="EO1228" s="30"/>
      <c r="EP1228" s="30"/>
      <c r="EQ1228" s="30"/>
      <c r="ER1228" s="30"/>
      <c r="ES1228" s="30"/>
      <c r="ET1228" s="30"/>
      <c r="EU1228" s="30"/>
      <c r="EV1228" s="30"/>
      <c r="EW1228" s="30"/>
      <c r="EX1228" s="30"/>
      <c r="EY1228" s="30"/>
      <c r="EZ1228" s="30"/>
      <c r="FA1228" s="30"/>
      <c r="FB1228" s="30"/>
      <c r="FC1228" s="30"/>
      <c r="FD1228" s="30"/>
      <c r="FE1228" s="30"/>
      <c r="FF1228" s="30"/>
      <c r="FG1228" s="30"/>
      <c r="FH1228" s="30"/>
      <c r="FI1228" s="30"/>
    </row>
    <row r="1229" spans="1:165" s="35" customFormat="1" ht="25.5" customHeight="1" x14ac:dyDescent="0.2">
      <c r="A1229" s="31"/>
      <c r="B1229" s="31"/>
      <c r="C1229" s="31"/>
      <c r="D1229" s="31"/>
      <c r="E1229" s="32"/>
      <c r="F1229" s="111"/>
      <c r="G1229" s="32"/>
      <c r="H1229" s="32"/>
      <c r="I1229" s="32"/>
      <c r="J1229" s="32"/>
      <c r="K1229" s="32"/>
      <c r="L1229" s="32"/>
      <c r="M1229" s="95"/>
      <c r="N1229" s="95"/>
      <c r="O1229" s="33"/>
      <c r="P1229" s="33"/>
      <c r="Q1229" s="33">
        <f>T1229+AF1229+AR1229+BD1229</f>
        <v>202133.45793565619</v>
      </c>
      <c r="R1229" s="34"/>
      <c r="S1229" s="34"/>
      <c r="T1229" s="34">
        <f>SUM(T1204:T1228)</f>
        <v>51800.045964678007</v>
      </c>
      <c r="U1229" s="34"/>
      <c r="V1229" s="34"/>
      <c r="W1229" s="34">
        <f t="shared" ref="W1229:BM1229" si="3538">SUM(W1204:W1228)</f>
        <v>21743.503767018006</v>
      </c>
      <c r="X1229" s="34"/>
      <c r="Y1229" s="34"/>
      <c r="Z1229" s="34">
        <f t="shared" si="3538"/>
        <v>14797.093425726345</v>
      </c>
      <c r="AA1229" s="34"/>
      <c r="AB1229" s="34"/>
      <c r="AC1229" s="34">
        <f t="shared" si="3538"/>
        <v>15706.432113748333</v>
      </c>
      <c r="AD1229" s="34"/>
      <c r="AE1229" s="34"/>
      <c r="AF1229" s="34">
        <f t="shared" si="3538"/>
        <v>60588.140272885823</v>
      </c>
      <c r="AG1229" s="34"/>
      <c r="AH1229" s="34"/>
      <c r="AI1229" s="34">
        <f t="shared" si="3538"/>
        <v>19725.72258560095</v>
      </c>
      <c r="AJ1229" s="34"/>
      <c r="AK1229" s="34"/>
      <c r="AL1229" s="34">
        <f t="shared" si="3538"/>
        <v>21856.356353533069</v>
      </c>
      <c r="AM1229" s="34"/>
      <c r="AN1229" s="34"/>
      <c r="AO1229" s="34">
        <f t="shared" si="3538"/>
        <v>19596.696854752656</v>
      </c>
      <c r="AP1229" s="34"/>
      <c r="AQ1229" s="34"/>
      <c r="AR1229" s="34">
        <f t="shared" si="3538"/>
        <v>59443.056515505123</v>
      </c>
      <c r="AS1229" s="34"/>
      <c r="AT1229" s="34"/>
      <c r="AU1229" s="34">
        <f t="shared" si="3538"/>
        <v>23232.729970113083</v>
      </c>
      <c r="AV1229" s="34"/>
      <c r="AW1229" s="34"/>
      <c r="AX1229" s="34">
        <f t="shared" si="3538"/>
        <v>20356.122003614459</v>
      </c>
      <c r="AY1229" s="34"/>
      <c r="AZ1229" s="34"/>
      <c r="BA1229" s="34">
        <f t="shared" si="3538"/>
        <v>16367.91458619327</v>
      </c>
      <c r="BB1229" s="34"/>
      <c r="BC1229" s="34"/>
      <c r="BD1229" s="34">
        <f t="shared" si="3538"/>
        <v>30302.215182587228</v>
      </c>
      <c r="BE1229" s="34"/>
      <c r="BF1229" s="34"/>
      <c r="BG1229" s="34">
        <f t="shared" si="3538"/>
        <v>15386.934842514851</v>
      </c>
      <c r="BH1229" s="34"/>
      <c r="BI1229" s="34"/>
      <c r="BJ1229" s="34">
        <f t="shared" si="3538"/>
        <v>13304.291670011389</v>
      </c>
      <c r="BK1229" s="34"/>
      <c r="BL1229" s="34"/>
      <c r="BM1229" s="34">
        <f t="shared" si="3538"/>
        <v>1774.378569884153</v>
      </c>
      <c r="BN1229" s="29"/>
    </row>
    <row r="1230" spans="1:165" s="29" customFormat="1" ht="24.95" customHeight="1" x14ac:dyDescent="0.15">
      <c r="A1230" s="23" t="s">
        <v>59</v>
      </c>
      <c r="B1230" s="23" t="s">
        <v>3039</v>
      </c>
      <c r="C1230" s="23" t="s">
        <v>3040</v>
      </c>
      <c r="D1230" s="23" t="s">
        <v>3041</v>
      </c>
      <c r="E1230" s="23" t="s">
        <v>449</v>
      </c>
      <c r="F1230" s="110">
        <v>208.86</v>
      </c>
      <c r="G1230" s="23"/>
      <c r="H1230" s="23"/>
      <c r="I1230" s="23"/>
      <c r="J1230" s="23"/>
      <c r="K1230" s="23"/>
      <c r="L1230" s="23"/>
      <c r="M1230" s="94">
        <v>104.5</v>
      </c>
      <c r="N1230" s="94"/>
      <c r="O1230" s="24">
        <f t="shared" ref="O1230:O1244" si="3539">R1230+AD1230+AP1230+BB1230</f>
        <v>208.86</v>
      </c>
      <c r="P1230" s="25">
        <f t="shared" ref="P1230:P1244" si="3540">(S1230+AE1230+AQ1230+BC1230)/4</f>
        <v>110.31717076195184</v>
      </c>
      <c r="Q1230" s="26">
        <f t="shared" ref="Q1230:Q1244" si="3541">T1230+AF1230+AR1230+BD1230</f>
        <v>22875.685289352787</v>
      </c>
      <c r="R1230" s="27">
        <f t="shared" ref="R1230:R1244" si="3542">U1230+X1230+AA1230</f>
        <v>64.27</v>
      </c>
      <c r="S1230" s="27">
        <f t="shared" ref="S1230:S1244" si="3543">V1230</f>
        <v>105.5241</v>
      </c>
      <c r="T1230" s="28">
        <f t="shared" ref="T1230:T1244" si="3544">R1230*S1230</f>
        <v>6782.033907</v>
      </c>
      <c r="U1230" s="25">
        <v>31.11</v>
      </c>
      <c r="V1230" s="25">
        <f t="shared" ref="V1230:V1244" si="3545">M1230*1.0098</f>
        <v>105.5241</v>
      </c>
      <c r="W1230" s="28">
        <f t="shared" ref="W1230:W1244" si="3546">U1230*V1230</f>
        <v>3282.8547509999999</v>
      </c>
      <c r="X1230" s="25">
        <v>16.91</v>
      </c>
      <c r="Y1230" s="25">
        <f t="shared" ref="Y1230:Y1244" si="3547">V1230*1.0098</f>
        <v>106.55823618000001</v>
      </c>
      <c r="Z1230" s="28">
        <f t="shared" ref="Z1230:Z1244" si="3548">X1230*Y1230</f>
        <v>1801.8997738038001</v>
      </c>
      <c r="AA1230" s="25">
        <v>16.25</v>
      </c>
      <c r="AB1230" s="25">
        <f t="shared" ref="AB1230:AB1244" si="3549">Y1230*1.0098</f>
        <v>107.60250689456402</v>
      </c>
      <c r="AC1230" s="28">
        <f t="shared" ref="AC1230:AC1244" si="3550">AA1230*AB1230</f>
        <v>1748.5407370366652</v>
      </c>
      <c r="AD1230" s="27">
        <f t="shared" ref="AD1230:AD1244" si="3551">AG1230+AJ1230+AM1230</f>
        <v>57.28</v>
      </c>
      <c r="AE1230" s="27">
        <f t="shared" ref="AE1230:AE1244" si="3552">AH1230</f>
        <v>108.65701146213074</v>
      </c>
      <c r="AF1230" s="28">
        <f t="shared" ref="AF1230:AF1244" si="3553">AD1230*AE1230</f>
        <v>6223.873616550849</v>
      </c>
      <c r="AG1230" s="25">
        <v>19.39</v>
      </c>
      <c r="AH1230" s="25">
        <f t="shared" ref="AH1230:AH1244" si="3554">AB1230*1.0098</f>
        <v>108.65701146213074</v>
      </c>
      <c r="AI1230" s="28">
        <f t="shared" ref="AI1230:AI1244" si="3555">AG1230*AH1230</f>
        <v>2106.8594522507151</v>
      </c>
      <c r="AJ1230" s="25">
        <v>19.04</v>
      </c>
      <c r="AK1230" s="25">
        <f t="shared" ref="AK1230:AK1244" si="3556">AH1230*1.0098</f>
        <v>109.72185017445962</v>
      </c>
      <c r="AL1230" s="28">
        <f t="shared" ref="AL1230:AL1244" si="3557">AJ1230*AK1230</f>
        <v>2089.1040273217109</v>
      </c>
      <c r="AM1230" s="25">
        <v>18.850000000000001</v>
      </c>
      <c r="AN1230" s="25">
        <f t="shared" ref="AN1230:AN1244" si="3558">AK1230*1.0098</f>
        <v>110.79712430616932</v>
      </c>
      <c r="AO1230" s="28">
        <f t="shared" ref="AO1230:AO1244" si="3559">AM1230*AN1230</f>
        <v>2088.5257931712918</v>
      </c>
      <c r="AP1230" s="27">
        <f t="shared" ref="AP1230:AP1244" si="3560">AS1230+AV1230+AY1230</f>
        <v>56.82</v>
      </c>
      <c r="AQ1230" s="27">
        <f t="shared" ref="AQ1230:AQ1244" si="3561">AT1230</f>
        <v>111.88293612436979</v>
      </c>
      <c r="AR1230" s="28">
        <f t="shared" ref="AR1230:AR1244" si="3562">AP1230*AQ1230</f>
        <v>6357.1884305866915</v>
      </c>
      <c r="AS1230" s="25">
        <v>21.68</v>
      </c>
      <c r="AT1230" s="25">
        <f t="shared" ref="AT1230:AT1244" si="3563">AN1230*1.0098</f>
        <v>111.88293612436979</v>
      </c>
      <c r="AU1230" s="28">
        <f t="shared" ref="AU1230:AU1244" si="3564">AS1230*AT1230</f>
        <v>2425.6220551763372</v>
      </c>
      <c r="AV1230" s="25">
        <v>20.29</v>
      </c>
      <c r="AW1230" s="25">
        <f t="shared" ref="AW1230:AW1244" si="3565">AT1230*1.0098</f>
        <v>112.97938889838862</v>
      </c>
      <c r="AX1230" s="28">
        <f t="shared" ref="AX1230:AX1244" si="3566">AV1230*AW1230</f>
        <v>2292.3518007483049</v>
      </c>
      <c r="AY1230" s="25">
        <v>14.85</v>
      </c>
      <c r="AZ1230" s="25">
        <f t="shared" ref="AZ1230:AZ1244" si="3567">AW1230*1.0098</f>
        <v>114.08658690959284</v>
      </c>
      <c r="BA1230" s="28">
        <f t="shared" ref="BA1230:BA1244" si="3568">AY1230*AZ1230</f>
        <v>1694.1858156074536</v>
      </c>
      <c r="BB1230" s="27">
        <f t="shared" ref="BB1230:BB1244" si="3569">BE1230+BH1230+BK1230</f>
        <v>30.490000000000002</v>
      </c>
      <c r="BC1230" s="27">
        <f t="shared" ref="BC1230:BC1244" si="3570">BF1230</f>
        <v>115.20463546130685</v>
      </c>
      <c r="BD1230" s="28">
        <f t="shared" ref="BD1230:BD1244" si="3571">BB1230*BC1230</f>
        <v>3512.5893352152461</v>
      </c>
      <c r="BE1230" s="25">
        <v>15.55</v>
      </c>
      <c r="BF1230" s="25">
        <f t="shared" ref="BF1230:BF1244" si="3572">AZ1230*1.0098</f>
        <v>115.20463546130685</v>
      </c>
      <c r="BG1230" s="28">
        <f t="shared" ref="BG1230:BG1244" si="3573">BE1230*BF1230</f>
        <v>1791.4320814233215</v>
      </c>
      <c r="BH1230" s="25">
        <v>14.94</v>
      </c>
      <c r="BI1230" s="25">
        <f t="shared" ref="BI1230:BI1244" si="3574">BF1230*1.0098</f>
        <v>116.33364088882766</v>
      </c>
      <c r="BJ1230" s="28">
        <f t="shared" ref="BJ1230:BJ1244" si="3575">BH1230*BI1230</f>
        <v>1738.0245948790853</v>
      </c>
      <c r="BK1230" s="25"/>
      <c r="BL1230" s="25">
        <f t="shared" ref="BL1230:BL1244" si="3576">BI1230*1.0098</f>
        <v>117.47371056953817</v>
      </c>
      <c r="BM1230" s="28">
        <f t="shared" ref="BM1230:BM1244" si="3577">BK1230*BL1230</f>
        <v>0</v>
      </c>
      <c r="CZ1230" s="30"/>
      <c r="DA1230" s="30"/>
      <c r="DB1230" s="30"/>
      <c r="DC1230" s="30"/>
      <c r="DD1230" s="30"/>
      <c r="DE1230" s="30"/>
      <c r="DF1230" s="30"/>
      <c r="DG1230" s="30"/>
      <c r="DH1230" s="30"/>
      <c r="DI1230" s="30"/>
      <c r="DJ1230" s="30"/>
      <c r="DK1230" s="30"/>
      <c r="DL1230" s="30"/>
      <c r="DM1230" s="30"/>
      <c r="DN1230" s="30"/>
      <c r="DO1230" s="30"/>
      <c r="DP1230" s="30"/>
      <c r="DQ1230" s="30"/>
      <c r="DR1230" s="30"/>
      <c r="DS1230" s="30"/>
      <c r="DT1230" s="30"/>
      <c r="DU1230" s="30"/>
      <c r="DV1230" s="30"/>
      <c r="DW1230" s="30"/>
      <c r="DX1230" s="30"/>
      <c r="DY1230" s="30"/>
      <c r="DZ1230" s="30"/>
      <c r="EA1230" s="30"/>
      <c r="EB1230" s="30"/>
      <c r="EC1230" s="30"/>
      <c r="ED1230" s="30"/>
      <c r="EE1230" s="30"/>
      <c r="EF1230" s="30"/>
      <c r="EG1230" s="30"/>
      <c r="EH1230" s="30"/>
      <c r="EI1230" s="30"/>
      <c r="EJ1230" s="30"/>
      <c r="EK1230" s="30"/>
      <c r="EL1230" s="30"/>
      <c r="EM1230" s="30"/>
      <c r="EN1230" s="30"/>
      <c r="EO1230" s="30"/>
      <c r="EP1230" s="30"/>
      <c r="EQ1230" s="30"/>
      <c r="ER1230" s="30"/>
      <c r="ES1230" s="30"/>
      <c r="ET1230" s="30"/>
      <c r="EU1230" s="30"/>
      <c r="EV1230" s="30"/>
      <c r="EW1230" s="30"/>
      <c r="EX1230" s="30"/>
      <c r="EY1230" s="30"/>
      <c r="EZ1230" s="30"/>
      <c r="FA1230" s="30"/>
      <c r="FB1230" s="30"/>
      <c r="FC1230" s="30"/>
      <c r="FD1230" s="30"/>
      <c r="FE1230" s="30"/>
      <c r="FF1230" s="30"/>
      <c r="FG1230" s="30"/>
      <c r="FH1230" s="30"/>
      <c r="FI1230" s="30"/>
    </row>
    <row r="1231" spans="1:165" s="29" customFormat="1" ht="24.95" customHeight="1" x14ac:dyDescent="0.15">
      <c r="A1231" s="23" t="s">
        <v>59</v>
      </c>
      <c r="B1231" s="23" t="s">
        <v>3042</v>
      </c>
      <c r="C1231" s="23" t="s">
        <v>3043</v>
      </c>
      <c r="D1231" s="23" t="s">
        <v>3041</v>
      </c>
      <c r="E1231" s="23" t="s">
        <v>449</v>
      </c>
      <c r="F1231" s="110">
        <v>2.7</v>
      </c>
      <c r="G1231" s="23"/>
      <c r="H1231" s="23"/>
      <c r="I1231" s="23"/>
      <c r="J1231" s="23"/>
      <c r="K1231" s="23"/>
      <c r="L1231" s="23"/>
      <c r="M1231" s="94">
        <v>105.28</v>
      </c>
      <c r="N1231" s="94"/>
      <c r="O1231" s="24">
        <f t="shared" si="3539"/>
        <v>2.7010000000000001</v>
      </c>
      <c r="P1231" s="25">
        <f t="shared" si="3540"/>
        <v>111.14059079251955</v>
      </c>
      <c r="Q1231" s="26">
        <f t="shared" si="3541"/>
        <v>302.44293264256265</v>
      </c>
      <c r="R1231" s="27">
        <f t="shared" si="3542"/>
        <v>0</v>
      </c>
      <c r="S1231" s="27">
        <f t="shared" si="3543"/>
        <v>106.311744</v>
      </c>
      <c r="T1231" s="28">
        <f t="shared" si="3544"/>
        <v>0</v>
      </c>
      <c r="U1231" s="25"/>
      <c r="V1231" s="25">
        <f t="shared" si="3545"/>
        <v>106.311744</v>
      </c>
      <c r="W1231" s="28">
        <f t="shared" si="3546"/>
        <v>0</v>
      </c>
      <c r="X1231" s="25"/>
      <c r="Y1231" s="25">
        <f t="shared" si="3547"/>
        <v>107.35359909120001</v>
      </c>
      <c r="Z1231" s="28">
        <f t="shared" si="3548"/>
        <v>0</v>
      </c>
      <c r="AA1231" s="25"/>
      <c r="AB1231" s="25">
        <f t="shared" si="3549"/>
        <v>108.40566436229378</v>
      </c>
      <c r="AC1231" s="28">
        <f t="shared" si="3550"/>
        <v>0</v>
      </c>
      <c r="AD1231" s="27">
        <f t="shared" si="3551"/>
        <v>0.61799999999999999</v>
      </c>
      <c r="AE1231" s="27">
        <f t="shared" si="3552"/>
        <v>109.46803987304426</v>
      </c>
      <c r="AF1231" s="28">
        <f t="shared" si="3553"/>
        <v>67.651248641541358</v>
      </c>
      <c r="AG1231" s="25"/>
      <c r="AH1231" s="25">
        <f t="shared" si="3554"/>
        <v>109.46803987304426</v>
      </c>
      <c r="AI1231" s="28">
        <f t="shared" si="3555"/>
        <v>0</v>
      </c>
      <c r="AJ1231" s="25">
        <v>0.309</v>
      </c>
      <c r="AK1231" s="25">
        <f t="shared" si="3556"/>
        <v>110.5408266638001</v>
      </c>
      <c r="AL1231" s="28">
        <f t="shared" si="3557"/>
        <v>34.157115439114229</v>
      </c>
      <c r="AM1231" s="25">
        <v>0.309</v>
      </c>
      <c r="AN1231" s="25">
        <f t="shared" si="3558"/>
        <v>111.62412676510534</v>
      </c>
      <c r="AO1231" s="28">
        <f t="shared" si="3559"/>
        <v>34.491855170417551</v>
      </c>
      <c r="AP1231" s="27">
        <f t="shared" si="3560"/>
        <v>2.0830000000000002</v>
      </c>
      <c r="AQ1231" s="27">
        <f t="shared" si="3561"/>
        <v>112.71804320740338</v>
      </c>
      <c r="AR1231" s="28">
        <f t="shared" si="3562"/>
        <v>234.79168400102128</v>
      </c>
      <c r="AS1231" s="25">
        <v>0.66100000000000003</v>
      </c>
      <c r="AT1231" s="25">
        <f t="shared" si="3563"/>
        <v>112.71804320740338</v>
      </c>
      <c r="AU1231" s="28">
        <f t="shared" si="3564"/>
        <v>74.506626560093636</v>
      </c>
      <c r="AV1231" s="25">
        <v>0.66100000000000003</v>
      </c>
      <c r="AW1231" s="25">
        <f t="shared" si="3565"/>
        <v>113.82268003083594</v>
      </c>
      <c r="AX1231" s="28">
        <f t="shared" si="3566"/>
        <v>75.236791500382566</v>
      </c>
      <c r="AY1231" s="25">
        <v>0.76100000000000001</v>
      </c>
      <c r="AZ1231" s="25">
        <f t="shared" si="3567"/>
        <v>114.93814229513814</v>
      </c>
      <c r="BA1231" s="28">
        <f t="shared" si="3568"/>
        <v>87.467926286600118</v>
      </c>
      <c r="BB1231" s="27">
        <f t="shared" si="3569"/>
        <v>0</v>
      </c>
      <c r="BC1231" s="27">
        <f t="shared" si="3570"/>
        <v>116.06453608963049</v>
      </c>
      <c r="BD1231" s="28">
        <f t="shared" si="3571"/>
        <v>0</v>
      </c>
      <c r="BE1231" s="25"/>
      <c r="BF1231" s="25">
        <f t="shared" si="3572"/>
        <v>116.06453608963049</v>
      </c>
      <c r="BG1231" s="28">
        <f t="shared" si="3573"/>
        <v>0</v>
      </c>
      <c r="BH1231" s="25"/>
      <c r="BI1231" s="25">
        <f t="shared" si="3574"/>
        <v>117.20196854330888</v>
      </c>
      <c r="BJ1231" s="28">
        <f t="shared" si="3575"/>
        <v>0</v>
      </c>
      <c r="BK1231" s="25"/>
      <c r="BL1231" s="25">
        <f t="shared" si="3576"/>
        <v>118.35054783503331</v>
      </c>
      <c r="BM1231" s="28">
        <f t="shared" si="3577"/>
        <v>0</v>
      </c>
      <c r="CZ1231" s="30"/>
      <c r="DA1231" s="30"/>
      <c r="DB1231" s="30"/>
      <c r="DC1231" s="30"/>
      <c r="DD1231" s="30"/>
      <c r="DE1231" s="30"/>
      <c r="DF1231" s="30"/>
      <c r="DG1231" s="30"/>
      <c r="DH1231" s="30"/>
      <c r="DI1231" s="30"/>
      <c r="DJ1231" s="30"/>
      <c r="DK1231" s="30"/>
      <c r="DL1231" s="30"/>
      <c r="DM1231" s="30"/>
      <c r="DN1231" s="30"/>
      <c r="DO1231" s="30"/>
      <c r="DP1231" s="30"/>
      <c r="DQ1231" s="30"/>
      <c r="DR1231" s="30"/>
      <c r="DS1231" s="30"/>
      <c r="DT1231" s="30"/>
      <c r="DU1231" s="30"/>
      <c r="DV1231" s="30"/>
      <c r="DW1231" s="30"/>
      <c r="DX1231" s="30"/>
      <c r="DY1231" s="30"/>
      <c r="DZ1231" s="30"/>
      <c r="EA1231" s="30"/>
      <c r="EB1231" s="30"/>
      <c r="EC1231" s="30"/>
      <c r="ED1231" s="30"/>
      <c r="EE1231" s="30"/>
      <c r="EF1231" s="30"/>
      <c r="EG1231" s="30"/>
      <c r="EH1231" s="30"/>
      <c r="EI1231" s="30"/>
      <c r="EJ1231" s="30"/>
      <c r="EK1231" s="30"/>
      <c r="EL1231" s="30"/>
      <c r="EM1231" s="30"/>
      <c r="EN1231" s="30"/>
      <c r="EO1231" s="30"/>
      <c r="EP1231" s="30"/>
      <c r="EQ1231" s="30"/>
      <c r="ER1231" s="30"/>
      <c r="ES1231" s="30"/>
      <c r="ET1231" s="30"/>
      <c r="EU1231" s="30"/>
      <c r="EV1231" s="30"/>
      <c r="EW1231" s="30"/>
      <c r="EX1231" s="30"/>
      <c r="EY1231" s="30"/>
      <c r="EZ1231" s="30"/>
      <c r="FA1231" s="30"/>
      <c r="FB1231" s="30"/>
      <c r="FC1231" s="30"/>
      <c r="FD1231" s="30"/>
      <c r="FE1231" s="30"/>
      <c r="FF1231" s="30"/>
      <c r="FG1231" s="30"/>
      <c r="FH1231" s="30"/>
      <c r="FI1231" s="30"/>
    </row>
    <row r="1232" spans="1:165" s="29" customFormat="1" ht="24.95" customHeight="1" x14ac:dyDescent="0.15">
      <c r="A1232" s="23" t="s">
        <v>59</v>
      </c>
      <c r="B1232" s="23" t="s">
        <v>3044</v>
      </c>
      <c r="C1232" s="23" t="s">
        <v>3045</v>
      </c>
      <c r="D1232" s="23" t="s">
        <v>3041</v>
      </c>
      <c r="E1232" s="23" t="s">
        <v>449</v>
      </c>
      <c r="F1232" s="110">
        <v>14.4</v>
      </c>
      <c r="G1232" s="23"/>
      <c r="H1232" s="23"/>
      <c r="I1232" s="23"/>
      <c r="J1232" s="23"/>
      <c r="K1232" s="23"/>
      <c r="L1232" s="23"/>
      <c r="M1232" s="94">
        <v>113.87</v>
      </c>
      <c r="N1232" s="94"/>
      <c r="O1232" s="24">
        <f t="shared" si="3539"/>
        <v>14.4</v>
      </c>
      <c r="P1232" s="25">
        <f t="shared" si="3540"/>
        <v>120.20876779582255</v>
      </c>
      <c r="Q1232" s="26">
        <f t="shared" si="3541"/>
        <v>1724.0930509661682</v>
      </c>
      <c r="R1232" s="27">
        <f t="shared" si="3542"/>
        <v>1.6400000000000001</v>
      </c>
      <c r="S1232" s="27">
        <f t="shared" si="3543"/>
        <v>114.98592600000001</v>
      </c>
      <c r="T1232" s="28">
        <f t="shared" si="3544"/>
        <v>188.57691864000003</v>
      </c>
      <c r="U1232" s="25">
        <v>0.49</v>
      </c>
      <c r="V1232" s="25">
        <f t="shared" si="3545"/>
        <v>114.98592600000001</v>
      </c>
      <c r="W1232" s="28">
        <f t="shared" si="3546"/>
        <v>56.343103740000004</v>
      </c>
      <c r="X1232" s="25">
        <v>0.9</v>
      </c>
      <c r="Y1232" s="25">
        <f t="shared" si="3547"/>
        <v>116.11278807480001</v>
      </c>
      <c r="Z1232" s="28">
        <f t="shared" si="3548"/>
        <v>104.50150926732</v>
      </c>
      <c r="AA1232" s="25">
        <v>0.25</v>
      </c>
      <c r="AB1232" s="25">
        <f t="shared" si="3549"/>
        <v>117.25069339793305</v>
      </c>
      <c r="AC1232" s="28">
        <f t="shared" si="3550"/>
        <v>29.312673349483262</v>
      </c>
      <c r="AD1232" s="27">
        <f t="shared" si="3551"/>
        <v>6.6499999999999995</v>
      </c>
      <c r="AE1232" s="27">
        <f t="shared" si="3552"/>
        <v>118.39975019323279</v>
      </c>
      <c r="AF1232" s="28">
        <f t="shared" si="3553"/>
        <v>787.35833878499795</v>
      </c>
      <c r="AG1232" s="25">
        <v>2.0099999999999998</v>
      </c>
      <c r="AH1232" s="25">
        <f t="shared" si="3554"/>
        <v>118.39975019323279</v>
      </c>
      <c r="AI1232" s="28">
        <f t="shared" si="3555"/>
        <v>237.98349788839789</v>
      </c>
      <c r="AJ1232" s="25">
        <v>2.71</v>
      </c>
      <c r="AK1232" s="25">
        <f t="shared" si="3556"/>
        <v>119.56006774512647</v>
      </c>
      <c r="AL1232" s="28">
        <f t="shared" si="3557"/>
        <v>324.00778358929273</v>
      </c>
      <c r="AM1232" s="25">
        <v>1.93</v>
      </c>
      <c r="AN1232" s="25">
        <f t="shared" si="3558"/>
        <v>120.73175640902872</v>
      </c>
      <c r="AO1232" s="28">
        <f t="shared" si="3559"/>
        <v>233.01228986942542</v>
      </c>
      <c r="AP1232" s="27">
        <f t="shared" si="3560"/>
        <v>5.2100000000000009</v>
      </c>
      <c r="AQ1232" s="27">
        <f t="shared" si="3561"/>
        <v>121.91492762183721</v>
      </c>
      <c r="AR1232" s="28">
        <f t="shared" si="3562"/>
        <v>635.17677290977201</v>
      </c>
      <c r="AS1232" s="25">
        <v>1.63</v>
      </c>
      <c r="AT1232" s="25">
        <f t="shared" si="3563"/>
        <v>121.91492762183721</v>
      </c>
      <c r="AU1232" s="28">
        <f t="shared" si="3564"/>
        <v>198.72133202359464</v>
      </c>
      <c r="AV1232" s="25">
        <v>2.4300000000000002</v>
      </c>
      <c r="AW1232" s="25">
        <f t="shared" si="3565"/>
        <v>123.10969391253121</v>
      </c>
      <c r="AX1232" s="28">
        <f t="shared" si="3566"/>
        <v>299.15655620745088</v>
      </c>
      <c r="AY1232" s="25">
        <v>1.1499999999999999</v>
      </c>
      <c r="AZ1232" s="25">
        <f t="shared" si="3567"/>
        <v>124.31616891287402</v>
      </c>
      <c r="BA1232" s="28">
        <f t="shared" si="3568"/>
        <v>142.96359424980511</v>
      </c>
      <c r="BB1232" s="27">
        <f t="shared" si="3569"/>
        <v>0.9</v>
      </c>
      <c r="BC1232" s="27">
        <f t="shared" si="3570"/>
        <v>125.53446736822019</v>
      </c>
      <c r="BD1232" s="28">
        <f t="shared" si="3571"/>
        <v>112.98102063139818</v>
      </c>
      <c r="BE1232" s="25">
        <v>0.65</v>
      </c>
      <c r="BF1232" s="25">
        <f t="shared" si="3572"/>
        <v>125.53446736822019</v>
      </c>
      <c r="BG1232" s="28">
        <f t="shared" si="3573"/>
        <v>81.597403789343133</v>
      </c>
      <c r="BH1232" s="25">
        <v>0.25</v>
      </c>
      <c r="BI1232" s="25">
        <f t="shared" si="3574"/>
        <v>126.76470514842876</v>
      </c>
      <c r="BJ1232" s="28">
        <f t="shared" si="3575"/>
        <v>31.69117628710719</v>
      </c>
      <c r="BK1232" s="25"/>
      <c r="BL1232" s="25">
        <f t="shared" si="3576"/>
        <v>128.00699925888335</v>
      </c>
      <c r="BM1232" s="28">
        <f t="shared" si="3577"/>
        <v>0</v>
      </c>
      <c r="CZ1232" s="30"/>
      <c r="DA1232" s="30"/>
      <c r="DB1232" s="30"/>
      <c r="DC1232" s="30"/>
      <c r="DD1232" s="30"/>
      <c r="DE1232" s="30"/>
      <c r="DF1232" s="30"/>
      <c r="DG1232" s="30"/>
      <c r="DH1232" s="30"/>
      <c r="DI1232" s="30"/>
      <c r="DJ1232" s="30"/>
      <c r="DK1232" s="30"/>
      <c r="DL1232" s="30"/>
      <c r="DM1232" s="30"/>
      <c r="DN1232" s="30"/>
      <c r="DO1232" s="30"/>
      <c r="DP1232" s="30"/>
      <c r="DQ1232" s="30"/>
      <c r="DR1232" s="30"/>
      <c r="DS1232" s="30"/>
      <c r="DT1232" s="30"/>
      <c r="DU1232" s="30"/>
      <c r="DV1232" s="30"/>
      <c r="DW1232" s="30"/>
      <c r="DX1232" s="30"/>
      <c r="DY1232" s="30"/>
      <c r="DZ1232" s="30"/>
      <c r="EA1232" s="30"/>
      <c r="EB1232" s="30"/>
      <c r="EC1232" s="30"/>
      <c r="ED1232" s="30"/>
      <c r="EE1232" s="30"/>
      <c r="EF1232" s="30"/>
      <c r="EG1232" s="30"/>
      <c r="EH1232" s="30"/>
      <c r="EI1232" s="30"/>
      <c r="EJ1232" s="30"/>
      <c r="EK1232" s="30"/>
      <c r="EL1232" s="30"/>
      <c r="EM1232" s="30"/>
      <c r="EN1232" s="30"/>
      <c r="EO1232" s="30"/>
      <c r="EP1232" s="30"/>
      <c r="EQ1232" s="30"/>
      <c r="ER1232" s="30"/>
      <c r="ES1232" s="30"/>
      <c r="ET1232" s="30"/>
      <c r="EU1232" s="30"/>
      <c r="EV1232" s="30"/>
      <c r="EW1232" s="30"/>
      <c r="EX1232" s="30"/>
      <c r="EY1232" s="30"/>
      <c r="EZ1232" s="30"/>
      <c r="FA1232" s="30"/>
      <c r="FB1232" s="30"/>
      <c r="FC1232" s="30"/>
      <c r="FD1232" s="30"/>
      <c r="FE1232" s="30"/>
      <c r="FF1232" s="30"/>
      <c r="FG1232" s="30"/>
      <c r="FH1232" s="30"/>
      <c r="FI1232" s="30"/>
    </row>
    <row r="1233" spans="1:165" s="29" customFormat="1" ht="24.95" customHeight="1" x14ac:dyDescent="0.15">
      <c r="A1233" s="23" t="s">
        <v>59</v>
      </c>
      <c r="B1233" s="23" t="s">
        <v>3046</v>
      </c>
      <c r="C1233" s="23" t="s">
        <v>3047</v>
      </c>
      <c r="D1233" s="23" t="s">
        <v>3041</v>
      </c>
      <c r="E1233" s="23" t="s">
        <v>449</v>
      </c>
      <c r="F1233" s="110">
        <v>5.0999999999999996</v>
      </c>
      <c r="G1233" s="23"/>
      <c r="H1233" s="23"/>
      <c r="I1233" s="23"/>
      <c r="J1233" s="23"/>
      <c r="K1233" s="23"/>
      <c r="L1233" s="23"/>
      <c r="M1233" s="94">
        <v>106.13</v>
      </c>
      <c r="N1233" s="94"/>
      <c r="O1233" s="24">
        <f t="shared" si="3539"/>
        <v>5.0999999999999996</v>
      </c>
      <c r="P1233" s="25">
        <f t="shared" si="3540"/>
        <v>112.03790749249711</v>
      </c>
      <c r="Q1233" s="26">
        <f t="shared" si="3541"/>
        <v>570.66687910706469</v>
      </c>
      <c r="R1233" s="27">
        <f t="shared" si="3542"/>
        <v>0.1</v>
      </c>
      <c r="S1233" s="27">
        <f t="shared" si="3543"/>
        <v>107.170074</v>
      </c>
      <c r="T1233" s="28">
        <f t="shared" si="3544"/>
        <v>10.7170074</v>
      </c>
      <c r="U1233" s="25"/>
      <c r="V1233" s="25">
        <f t="shared" si="3545"/>
        <v>107.170074</v>
      </c>
      <c r="W1233" s="28">
        <f t="shared" si="3546"/>
        <v>0</v>
      </c>
      <c r="X1233" s="25"/>
      <c r="Y1233" s="25">
        <f t="shared" si="3547"/>
        <v>108.2203407252</v>
      </c>
      <c r="Z1233" s="28">
        <f t="shared" si="3548"/>
        <v>0</v>
      </c>
      <c r="AA1233" s="25">
        <v>0.1</v>
      </c>
      <c r="AB1233" s="25">
        <f t="shared" si="3549"/>
        <v>109.28090006430696</v>
      </c>
      <c r="AC1233" s="28">
        <f t="shared" si="3550"/>
        <v>10.928090006430697</v>
      </c>
      <c r="AD1233" s="27">
        <f t="shared" si="3551"/>
        <v>2.5</v>
      </c>
      <c r="AE1233" s="27">
        <f t="shared" si="3552"/>
        <v>110.35185288493717</v>
      </c>
      <c r="AF1233" s="28">
        <f t="shared" si="3553"/>
        <v>275.87963221234293</v>
      </c>
      <c r="AG1233" s="25">
        <v>0.5</v>
      </c>
      <c r="AH1233" s="25">
        <f t="shared" si="3554"/>
        <v>110.35185288493717</v>
      </c>
      <c r="AI1233" s="28">
        <f t="shared" si="3555"/>
        <v>55.175926442468587</v>
      </c>
      <c r="AJ1233" s="25">
        <v>1.5</v>
      </c>
      <c r="AK1233" s="25">
        <f t="shared" si="3556"/>
        <v>111.43330104320957</v>
      </c>
      <c r="AL1233" s="28">
        <f t="shared" si="3557"/>
        <v>167.14995156481436</v>
      </c>
      <c r="AM1233" s="25">
        <v>0.5</v>
      </c>
      <c r="AN1233" s="25">
        <f t="shared" si="3558"/>
        <v>112.52534739343302</v>
      </c>
      <c r="AO1233" s="28">
        <f t="shared" si="3559"/>
        <v>56.262673696716512</v>
      </c>
      <c r="AP1233" s="27">
        <f t="shared" si="3560"/>
        <v>2.5</v>
      </c>
      <c r="AQ1233" s="27">
        <f t="shared" si="3561"/>
        <v>113.62809579788868</v>
      </c>
      <c r="AR1233" s="28">
        <f t="shared" si="3562"/>
        <v>284.0702394947217</v>
      </c>
      <c r="AS1233" s="25">
        <v>0.5</v>
      </c>
      <c r="AT1233" s="25">
        <f t="shared" si="3563"/>
        <v>113.62809579788868</v>
      </c>
      <c r="AU1233" s="28">
        <f t="shared" si="3564"/>
        <v>56.814047898944338</v>
      </c>
      <c r="AV1233" s="25">
        <v>1.5</v>
      </c>
      <c r="AW1233" s="25">
        <f t="shared" si="3565"/>
        <v>114.74165113670799</v>
      </c>
      <c r="AX1233" s="28">
        <f t="shared" si="3566"/>
        <v>172.11247670506197</v>
      </c>
      <c r="AY1233" s="25">
        <v>0.5</v>
      </c>
      <c r="AZ1233" s="25">
        <f t="shared" si="3567"/>
        <v>115.86611931784773</v>
      </c>
      <c r="BA1233" s="28">
        <f t="shared" si="3568"/>
        <v>57.933059658923867</v>
      </c>
      <c r="BB1233" s="27">
        <f t="shared" si="3569"/>
        <v>0</v>
      </c>
      <c r="BC1233" s="27">
        <f t="shared" si="3570"/>
        <v>117.00160728716264</v>
      </c>
      <c r="BD1233" s="28">
        <f t="shared" si="3571"/>
        <v>0</v>
      </c>
      <c r="BE1233" s="25"/>
      <c r="BF1233" s="25">
        <f t="shared" si="3572"/>
        <v>117.00160728716264</v>
      </c>
      <c r="BG1233" s="28">
        <f t="shared" si="3573"/>
        <v>0</v>
      </c>
      <c r="BH1233" s="25"/>
      <c r="BI1233" s="25">
        <f t="shared" si="3574"/>
        <v>118.14822303857684</v>
      </c>
      <c r="BJ1233" s="28">
        <f t="shared" si="3575"/>
        <v>0</v>
      </c>
      <c r="BK1233" s="25"/>
      <c r="BL1233" s="25">
        <f t="shared" si="3576"/>
        <v>119.3060756243549</v>
      </c>
      <c r="BM1233" s="28">
        <f t="shared" si="3577"/>
        <v>0</v>
      </c>
      <c r="CZ1233" s="30"/>
      <c r="DA1233" s="30"/>
      <c r="DB1233" s="30"/>
      <c r="DC1233" s="30"/>
      <c r="DD1233" s="30"/>
      <c r="DE1233" s="30"/>
      <c r="DF1233" s="30"/>
      <c r="DG1233" s="30"/>
      <c r="DH1233" s="30"/>
      <c r="DI1233" s="30"/>
      <c r="DJ1233" s="30"/>
      <c r="DK1233" s="30"/>
      <c r="DL1233" s="30"/>
      <c r="DM1233" s="30"/>
      <c r="DN1233" s="30"/>
      <c r="DO1233" s="30"/>
      <c r="DP1233" s="30"/>
      <c r="DQ1233" s="30"/>
      <c r="DR1233" s="30"/>
      <c r="DS1233" s="30"/>
      <c r="DT1233" s="30"/>
      <c r="DU1233" s="30"/>
      <c r="DV1233" s="30"/>
      <c r="DW1233" s="30"/>
      <c r="DX1233" s="30"/>
      <c r="DY1233" s="30"/>
      <c r="DZ1233" s="30"/>
      <c r="EA1233" s="30"/>
      <c r="EB1233" s="30"/>
      <c r="EC1233" s="30"/>
      <c r="ED1233" s="30"/>
      <c r="EE1233" s="30"/>
      <c r="EF1233" s="30"/>
      <c r="EG1233" s="30"/>
      <c r="EH1233" s="30"/>
      <c r="EI1233" s="30"/>
      <c r="EJ1233" s="30"/>
      <c r="EK1233" s="30"/>
      <c r="EL1233" s="30"/>
      <c r="EM1233" s="30"/>
      <c r="EN1233" s="30"/>
      <c r="EO1233" s="30"/>
      <c r="EP1233" s="30"/>
      <c r="EQ1233" s="30"/>
      <c r="ER1233" s="30"/>
      <c r="ES1233" s="30"/>
      <c r="ET1233" s="30"/>
      <c r="EU1233" s="30"/>
      <c r="EV1233" s="30"/>
      <c r="EW1233" s="30"/>
      <c r="EX1233" s="30"/>
      <c r="EY1233" s="30"/>
      <c r="EZ1233" s="30"/>
      <c r="FA1233" s="30"/>
      <c r="FB1233" s="30"/>
      <c r="FC1233" s="30"/>
      <c r="FD1233" s="30"/>
      <c r="FE1233" s="30"/>
      <c r="FF1233" s="30"/>
      <c r="FG1233" s="30"/>
      <c r="FH1233" s="30"/>
      <c r="FI1233" s="30"/>
    </row>
    <row r="1234" spans="1:165" s="29" customFormat="1" ht="24.95" customHeight="1" x14ac:dyDescent="0.15">
      <c r="A1234" s="23" t="s">
        <v>59</v>
      </c>
      <c r="B1234" s="23" t="s">
        <v>3048</v>
      </c>
      <c r="C1234" s="23" t="s">
        <v>3049</v>
      </c>
      <c r="D1234" s="23" t="s">
        <v>3041</v>
      </c>
      <c r="E1234" s="23" t="s">
        <v>449</v>
      </c>
      <c r="F1234" s="110">
        <v>84.89</v>
      </c>
      <c r="G1234" s="23"/>
      <c r="H1234" s="23"/>
      <c r="I1234" s="23"/>
      <c r="J1234" s="23"/>
      <c r="K1234" s="23"/>
      <c r="L1234" s="23"/>
      <c r="M1234" s="94">
        <v>106.26</v>
      </c>
      <c r="N1234" s="94"/>
      <c r="O1234" s="24">
        <f t="shared" si="3539"/>
        <v>84.889999999999986</v>
      </c>
      <c r="P1234" s="25">
        <f t="shared" si="3540"/>
        <v>112.1751441642584</v>
      </c>
      <c r="Q1234" s="26">
        <f t="shared" si="3541"/>
        <v>9457.0332850940176</v>
      </c>
      <c r="R1234" s="27">
        <f t="shared" si="3542"/>
        <v>26.189999999999998</v>
      </c>
      <c r="S1234" s="27">
        <f t="shared" si="3543"/>
        <v>107.301348</v>
      </c>
      <c r="T1234" s="28">
        <f t="shared" si="3544"/>
        <v>2810.22230412</v>
      </c>
      <c r="U1234" s="25">
        <v>12.45</v>
      </c>
      <c r="V1234" s="25">
        <f t="shared" si="3545"/>
        <v>107.301348</v>
      </c>
      <c r="W1234" s="28">
        <f t="shared" si="3546"/>
        <v>1335.9017825999999</v>
      </c>
      <c r="X1234" s="25">
        <v>7.14</v>
      </c>
      <c r="Y1234" s="25">
        <f t="shared" si="3547"/>
        <v>108.35290121040001</v>
      </c>
      <c r="Z1234" s="28">
        <f t="shared" si="3548"/>
        <v>773.63971464225597</v>
      </c>
      <c r="AA1234" s="25">
        <v>6.6</v>
      </c>
      <c r="AB1234" s="25">
        <f t="shared" si="3549"/>
        <v>109.41475964226193</v>
      </c>
      <c r="AC1234" s="28">
        <f t="shared" si="3550"/>
        <v>722.13741363892871</v>
      </c>
      <c r="AD1234" s="27">
        <f t="shared" si="3551"/>
        <v>23.75</v>
      </c>
      <c r="AE1234" s="27">
        <f t="shared" si="3552"/>
        <v>110.4870242867561</v>
      </c>
      <c r="AF1234" s="28">
        <f t="shared" si="3553"/>
        <v>2624.0668268104573</v>
      </c>
      <c r="AG1234" s="25">
        <v>8.02</v>
      </c>
      <c r="AH1234" s="25">
        <f t="shared" si="3554"/>
        <v>110.4870242867561</v>
      </c>
      <c r="AI1234" s="28">
        <f t="shared" si="3555"/>
        <v>886.10593477978387</v>
      </c>
      <c r="AJ1234" s="25">
        <v>8.0500000000000007</v>
      </c>
      <c r="AK1234" s="25">
        <f t="shared" si="3556"/>
        <v>111.56979712476631</v>
      </c>
      <c r="AL1234" s="28">
        <f t="shared" si="3557"/>
        <v>898.13686685436892</v>
      </c>
      <c r="AM1234" s="25">
        <v>7.68</v>
      </c>
      <c r="AN1234" s="25">
        <f t="shared" si="3558"/>
        <v>112.66318113658902</v>
      </c>
      <c r="AO1234" s="28">
        <f t="shared" si="3559"/>
        <v>865.25323112900367</v>
      </c>
      <c r="AP1234" s="27">
        <f t="shared" si="3560"/>
        <v>21.16</v>
      </c>
      <c r="AQ1234" s="27">
        <f t="shared" si="3561"/>
        <v>113.76728031172759</v>
      </c>
      <c r="AR1234" s="28">
        <f t="shared" si="3562"/>
        <v>2407.3156513961558</v>
      </c>
      <c r="AS1234" s="25">
        <v>7.75</v>
      </c>
      <c r="AT1234" s="25">
        <f t="shared" si="3563"/>
        <v>113.76728031172759</v>
      </c>
      <c r="AU1234" s="28">
        <f t="shared" si="3564"/>
        <v>881.69642241588883</v>
      </c>
      <c r="AV1234" s="25">
        <v>7.35</v>
      </c>
      <c r="AW1234" s="25">
        <f t="shared" si="3565"/>
        <v>114.88219965878253</v>
      </c>
      <c r="AX1234" s="28">
        <f t="shared" si="3566"/>
        <v>844.38416749205157</v>
      </c>
      <c r="AY1234" s="25">
        <v>6.06</v>
      </c>
      <c r="AZ1234" s="25">
        <f t="shared" si="3567"/>
        <v>116.0080452154386</v>
      </c>
      <c r="BA1234" s="28">
        <f t="shared" si="3568"/>
        <v>703.00875400555788</v>
      </c>
      <c r="BB1234" s="27">
        <f t="shared" si="3569"/>
        <v>13.79</v>
      </c>
      <c r="BC1234" s="27">
        <f t="shared" si="3570"/>
        <v>117.1449240585499</v>
      </c>
      <c r="BD1234" s="28">
        <f t="shared" si="3571"/>
        <v>1615.4285027674032</v>
      </c>
      <c r="BE1234" s="25">
        <v>6.95</v>
      </c>
      <c r="BF1234" s="25">
        <f t="shared" si="3572"/>
        <v>117.1449240585499</v>
      </c>
      <c r="BG1234" s="28">
        <f t="shared" si="3573"/>
        <v>814.1572222069218</v>
      </c>
      <c r="BH1234" s="25">
        <v>6.84</v>
      </c>
      <c r="BI1234" s="25">
        <f t="shared" si="3574"/>
        <v>118.29294431432369</v>
      </c>
      <c r="BJ1234" s="28">
        <f t="shared" si="3575"/>
        <v>809.12373910997405</v>
      </c>
      <c r="BK1234" s="25"/>
      <c r="BL1234" s="25">
        <f t="shared" si="3576"/>
        <v>119.45221516860407</v>
      </c>
      <c r="BM1234" s="28">
        <f t="shared" si="3577"/>
        <v>0</v>
      </c>
      <c r="CZ1234" s="30"/>
      <c r="DA1234" s="30"/>
      <c r="DB1234" s="30"/>
      <c r="DC1234" s="30"/>
      <c r="DD1234" s="30"/>
      <c r="DE1234" s="30"/>
      <c r="DF1234" s="30"/>
      <c r="DG1234" s="30"/>
      <c r="DH1234" s="30"/>
      <c r="DI1234" s="30"/>
      <c r="DJ1234" s="30"/>
      <c r="DK1234" s="30"/>
      <c r="DL1234" s="30"/>
      <c r="DM1234" s="30"/>
      <c r="DN1234" s="30"/>
      <c r="DO1234" s="30"/>
      <c r="DP1234" s="30"/>
      <c r="DQ1234" s="30"/>
      <c r="DR1234" s="30"/>
      <c r="DS1234" s="30"/>
      <c r="DT1234" s="30"/>
      <c r="DU1234" s="30"/>
      <c r="DV1234" s="30"/>
      <c r="DW1234" s="30"/>
      <c r="DX1234" s="30"/>
      <c r="DY1234" s="30"/>
      <c r="DZ1234" s="30"/>
      <c r="EA1234" s="30"/>
      <c r="EB1234" s="30"/>
      <c r="EC1234" s="30"/>
      <c r="ED1234" s="30"/>
      <c r="EE1234" s="30"/>
      <c r="EF1234" s="30"/>
      <c r="EG1234" s="30"/>
      <c r="EH1234" s="30"/>
      <c r="EI1234" s="30"/>
      <c r="EJ1234" s="30"/>
      <c r="EK1234" s="30"/>
      <c r="EL1234" s="30"/>
      <c r="EM1234" s="30"/>
      <c r="EN1234" s="30"/>
      <c r="EO1234" s="30"/>
      <c r="EP1234" s="30"/>
      <c r="EQ1234" s="30"/>
      <c r="ER1234" s="30"/>
      <c r="ES1234" s="30"/>
      <c r="ET1234" s="30"/>
      <c r="EU1234" s="30"/>
      <c r="EV1234" s="30"/>
      <c r="EW1234" s="30"/>
      <c r="EX1234" s="30"/>
      <c r="EY1234" s="30"/>
      <c r="EZ1234" s="30"/>
      <c r="FA1234" s="30"/>
      <c r="FB1234" s="30"/>
      <c r="FC1234" s="30"/>
      <c r="FD1234" s="30"/>
      <c r="FE1234" s="30"/>
      <c r="FF1234" s="30"/>
      <c r="FG1234" s="30"/>
      <c r="FH1234" s="30"/>
      <c r="FI1234" s="30"/>
    </row>
    <row r="1235" spans="1:165" s="29" customFormat="1" ht="24.95" customHeight="1" x14ac:dyDescent="0.15">
      <c r="A1235" s="23" t="s">
        <v>59</v>
      </c>
      <c r="B1235" s="23" t="s">
        <v>3050</v>
      </c>
      <c r="C1235" s="23" t="s">
        <v>3051</v>
      </c>
      <c r="D1235" s="23" t="s">
        <v>3041</v>
      </c>
      <c r="E1235" s="23" t="s">
        <v>449</v>
      </c>
      <c r="F1235" s="110">
        <v>9.82</v>
      </c>
      <c r="G1235" s="23"/>
      <c r="H1235" s="23"/>
      <c r="I1235" s="23"/>
      <c r="J1235" s="23"/>
      <c r="K1235" s="23"/>
      <c r="L1235" s="23"/>
      <c r="M1235" s="94">
        <v>102.3</v>
      </c>
      <c r="N1235" s="94"/>
      <c r="O1235" s="24">
        <f t="shared" si="3539"/>
        <v>9.82</v>
      </c>
      <c r="P1235" s="25">
        <f t="shared" si="3540"/>
        <v>107.99470400906864</v>
      </c>
      <c r="Q1235" s="26">
        <f t="shared" si="3541"/>
        <v>1057.7677463203372</v>
      </c>
      <c r="R1235" s="27">
        <f t="shared" si="3542"/>
        <v>1.22</v>
      </c>
      <c r="S1235" s="27">
        <f t="shared" si="3543"/>
        <v>103.30253999999999</v>
      </c>
      <c r="T1235" s="28">
        <f t="shared" si="3544"/>
        <v>126.02909879999999</v>
      </c>
      <c r="U1235" s="25">
        <v>0.35</v>
      </c>
      <c r="V1235" s="25">
        <f t="shared" si="3545"/>
        <v>103.30253999999999</v>
      </c>
      <c r="W1235" s="28">
        <f t="shared" si="3546"/>
        <v>36.155888999999995</v>
      </c>
      <c r="X1235" s="25">
        <v>0.54500000000000004</v>
      </c>
      <c r="Y1235" s="25">
        <f t="shared" si="3547"/>
        <v>104.314904892</v>
      </c>
      <c r="Z1235" s="28">
        <f t="shared" si="3548"/>
        <v>56.851623166140001</v>
      </c>
      <c r="AA1235" s="25">
        <v>0.32500000000000001</v>
      </c>
      <c r="AB1235" s="25">
        <f t="shared" si="3549"/>
        <v>105.33719095994161</v>
      </c>
      <c r="AC1235" s="28">
        <f t="shared" si="3550"/>
        <v>34.234587061981024</v>
      </c>
      <c r="AD1235" s="27">
        <f t="shared" si="3551"/>
        <v>3.95</v>
      </c>
      <c r="AE1235" s="27">
        <f t="shared" si="3552"/>
        <v>106.36949543134904</v>
      </c>
      <c r="AF1235" s="28">
        <f t="shared" si="3553"/>
        <v>420.15950695382872</v>
      </c>
      <c r="AG1235" s="25">
        <v>1.05</v>
      </c>
      <c r="AH1235" s="25">
        <f t="shared" si="3554"/>
        <v>106.36949543134904</v>
      </c>
      <c r="AI1235" s="28">
        <f t="shared" si="3555"/>
        <v>111.68797020291649</v>
      </c>
      <c r="AJ1235" s="25">
        <v>2.15</v>
      </c>
      <c r="AK1235" s="25">
        <f t="shared" si="3556"/>
        <v>107.41191648657626</v>
      </c>
      <c r="AL1235" s="28">
        <f t="shared" si="3557"/>
        <v>230.93562044613896</v>
      </c>
      <c r="AM1235" s="25">
        <v>0.75</v>
      </c>
      <c r="AN1235" s="25">
        <f t="shared" si="3558"/>
        <v>108.46455326814471</v>
      </c>
      <c r="AO1235" s="28">
        <f t="shared" si="3559"/>
        <v>81.348414951108538</v>
      </c>
      <c r="AP1235" s="27">
        <f t="shared" si="3560"/>
        <v>3.95</v>
      </c>
      <c r="AQ1235" s="27">
        <f t="shared" si="3561"/>
        <v>109.52750589017253</v>
      </c>
      <c r="AR1235" s="28">
        <f t="shared" si="3562"/>
        <v>432.63364826618152</v>
      </c>
      <c r="AS1235" s="25">
        <v>0.95</v>
      </c>
      <c r="AT1235" s="25">
        <f t="shared" si="3563"/>
        <v>109.52750589017253</v>
      </c>
      <c r="AU1235" s="28">
        <f t="shared" si="3564"/>
        <v>104.05113059566391</v>
      </c>
      <c r="AV1235" s="25">
        <v>2.25</v>
      </c>
      <c r="AW1235" s="25">
        <f t="shared" si="3565"/>
        <v>110.60087544789623</v>
      </c>
      <c r="AX1235" s="28">
        <f t="shared" si="3566"/>
        <v>248.85196975776651</v>
      </c>
      <c r="AY1235" s="25">
        <v>0.75</v>
      </c>
      <c r="AZ1235" s="25">
        <f t="shared" si="3567"/>
        <v>111.68476402728561</v>
      </c>
      <c r="BA1235" s="28">
        <f t="shared" si="3568"/>
        <v>83.763573020464207</v>
      </c>
      <c r="BB1235" s="27">
        <f t="shared" si="3569"/>
        <v>0.7</v>
      </c>
      <c r="BC1235" s="27">
        <f t="shared" si="3570"/>
        <v>112.77927471475302</v>
      </c>
      <c r="BD1235" s="28">
        <f t="shared" si="3571"/>
        <v>78.945492300327103</v>
      </c>
      <c r="BE1235" s="25">
        <v>0.25</v>
      </c>
      <c r="BF1235" s="25">
        <f t="shared" si="3572"/>
        <v>112.77927471475302</v>
      </c>
      <c r="BG1235" s="28">
        <f t="shared" si="3573"/>
        <v>28.194818678688254</v>
      </c>
      <c r="BH1235" s="25">
        <v>0.2</v>
      </c>
      <c r="BI1235" s="25">
        <f t="shared" si="3574"/>
        <v>113.8845116069576</v>
      </c>
      <c r="BJ1235" s="28">
        <f t="shared" si="3575"/>
        <v>22.776902321391521</v>
      </c>
      <c r="BK1235" s="25">
        <v>0.25</v>
      </c>
      <c r="BL1235" s="25">
        <f t="shared" si="3576"/>
        <v>115.00057982070579</v>
      </c>
      <c r="BM1235" s="28">
        <f t="shared" si="3577"/>
        <v>28.750144955176449</v>
      </c>
      <c r="CZ1235" s="30"/>
      <c r="DA1235" s="30"/>
      <c r="DB1235" s="30"/>
      <c r="DC1235" s="30"/>
      <c r="DD1235" s="30"/>
      <c r="DE1235" s="30"/>
      <c r="DF1235" s="30"/>
      <c r="DG1235" s="30"/>
      <c r="DH1235" s="30"/>
      <c r="DI1235" s="30"/>
      <c r="DJ1235" s="30"/>
      <c r="DK1235" s="30"/>
      <c r="DL1235" s="30"/>
      <c r="DM1235" s="30"/>
      <c r="DN1235" s="30"/>
      <c r="DO1235" s="30"/>
      <c r="DP1235" s="30"/>
      <c r="DQ1235" s="30"/>
      <c r="DR1235" s="30"/>
      <c r="DS1235" s="30"/>
      <c r="DT1235" s="30"/>
      <c r="DU1235" s="30"/>
      <c r="DV1235" s="30"/>
      <c r="DW1235" s="30"/>
      <c r="DX1235" s="30"/>
      <c r="DY1235" s="30"/>
      <c r="DZ1235" s="30"/>
      <c r="EA1235" s="30"/>
      <c r="EB1235" s="30"/>
      <c r="EC1235" s="30"/>
      <c r="ED1235" s="30"/>
      <c r="EE1235" s="30"/>
      <c r="EF1235" s="30"/>
      <c r="EG1235" s="30"/>
      <c r="EH1235" s="30"/>
      <c r="EI1235" s="30"/>
      <c r="EJ1235" s="30"/>
      <c r="EK1235" s="30"/>
      <c r="EL1235" s="30"/>
      <c r="EM1235" s="30"/>
      <c r="EN1235" s="30"/>
      <c r="EO1235" s="30"/>
      <c r="EP1235" s="30"/>
      <c r="EQ1235" s="30"/>
      <c r="ER1235" s="30"/>
      <c r="ES1235" s="30"/>
      <c r="ET1235" s="30"/>
      <c r="EU1235" s="30"/>
      <c r="EV1235" s="30"/>
      <c r="EW1235" s="30"/>
      <c r="EX1235" s="30"/>
      <c r="EY1235" s="30"/>
      <c r="EZ1235" s="30"/>
      <c r="FA1235" s="30"/>
      <c r="FB1235" s="30"/>
      <c r="FC1235" s="30"/>
      <c r="FD1235" s="30"/>
      <c r="FE1235" s="30"/>
      <c r="FF1235" s="30"/>
      <c r="FG1235" s="30"/>
      <c r="FH1235" s="30"/>
      <c r="FI1235" s="30"/>
    </row>
    <row r="1236" spans="1:165" s="29" customFormat="1" ht="24.95" customHeight="1" x14ac:dyDescent="0.15">
      <c r="A1236" s="23" t="s">
        <v>59</v>
      </c>
      <c r="B1236" s="23" t="s">
        <v>3052</v>
      </c>
      <c r="C1236" s="23" t="s">
        <v>3053</v>
      </c>
      <c r="D1236" s="23" t="s">
        <v>3041</v>
      </c>
      <c r="E1236" s="23" t="s">
        <v>449</v>
      </c>
      <c r="F1236" s="110">
        <v>155.96</v>
      </c>
      <c r="G1236" s="23"/>
      <c r="H1236" s="23"/>
      <c r="I1236" s="23"/>
      <c r="J1236" s="23"/>
      <c r="K1236" s="23"/>
      <c r="L1236" s="23"/>
      <c r="M1236" s="94">
        <v>111.65</v>
      </c>
      <c r="N1236" s="94"/>
      <c r="O1236" s="24">
        <f t="shared" si="3539"/>
        <v>155.96</v>
      </c>
      <c r="P1236" s="25">
        <f t="shared" si="3540"/>
        <v>117.86518770882225</v>
      </c>
      <c r="Q1236" s="26">
        <f t="shared" si="3541"/>
        <v>18283.962765864446</v>
      </c>
      <c r="R1236" s="27">
        <f t="shared" si="3542"/>
        <v>38.620000000000005</v>
      </c>
      <c r="S1236" s="27">
        <f t="shared" si="3543"/>
        <v>112.74417000000001</v>
      </c>
      <c r="T1236" s="28">
        <f t="shared" si="3544"/>
        <v>4354.1798454000009</v>
      </c>
      <c r="U1236" s="25">
        <v>16.89</v>
      </c>
      <c r="V1236" s="25">
        <f t="shared" si="3545"/>
        <v>112.74417000000001</v>
      </c>
      <c r="W1236" s="28">
        <f t="shared" si="3546"/>
        <v>1904.2490313000003</v>
      </c>
      <c r="X1236" s="25">
        <v>9.92</v>
      </c>
      <c r="Y1236" s="25">
        <f t="shared" si="3547"/>
        <v>113.84906286600001</v>
      </c>
      <c r="Z1236" s="28">
        <f t="shared" si="3548"/>
        <v>1129.38270363072</v>
      </c>
      <c r="AA1236" s="25">
        <v>11.81</v>
      </c>
      <c r="AB1236" s="25">
        <f t="shared" si="3549"/>
        <v>114.96478368208682</v>
      </c>
      <c r="AC1236" s="28">
        <f t="shared" si="3550"/>
        <v>1357.7340952854454</v>
      </c>
      <c r="AD1236" s="27">
        <f t="shared" si="3551"/>
        <v>49.25</v>
      </c>
      <c r="AE1236" s="27">
        <f t="shared" si="3552"/>
        <v>116.09143856217128</v>
      </c>
      <c r="AF1236" s="28">
        <f t="shared" si="3553"/>
        <v>5717.5033491869353</v>
      </c>
      <c r="AG1236" s="25">
        <v>16.350000000000001</v>
      </c>
      <c r="AH1236" s="25">
        <f t="shared" si="3554"/>
        <v>116.09143856217128</v>
      </c>
      <c r="AI1236" s="28">
        <f t="shared" si="3555"/>
        <v>1898.0950204915005</v>
      </c>
      <c r="AJ1236" s="25">
        <v>20.260000000000002</v>
      </c>
      <c r="AK1236" s="25">
        <f t="shared" si="3556"/>
        <v>117.22913466008056</v>
      </c>
      <c r="AL1236" s="28">
        <f t="shared" si="3557"/>
        <v>2375.0622682132325</v>
      </c>
      <c r="AM1236" s="25">
        <v>12.64</v>
      </c>
      <c r="AN1236" s="25">
        <f t="shared" si="3558"/>
        <v>118.37798017974936</v>
      </c>
      <c r="AO1236" s="28">
        <f t="shared" si="3559"/>
        <v>1496.2976694720319</v>
      </c>
      <c r="AP1236" s="27">
        <f t="shared" si="3560"/>
        <v>47.54</v>
      </c>
      <c r="AQ1236" s="27">
        <f t="shared" si="3561"/>
        <v>119.5380843855109</v>
      </c>
      <c r="AR1236" s="28">
        <f t="shared" si="3562"/>
        <v>5682.8405316871876</v>
      </c>
      <c r="AS1236" s="25">
        <v>21.33</v>
      </c>
      <c r="AT1236" s="25">
        <f t="shared" si="3563"/>
        <v>119.5380843855109</v>
      </c>
      <c r="AU1236" s="28">
        <f t="shared" si="3564"/>
        <v>2549.7473399429473</v>
      </c>
      <c r="AV1236" s="25">
        <v>14.36</v>
      </c>
      <c r="AW1236" s="25">
        <f t="shared" si="3565"/>
        <v>120.70955761248891</v>
      </c>
      <c r="AX1236" s="28">
        <f t="shared" si="3566"/>
        <v>1733.3892473153408</v>
      </c>
      <c r="AY1236" s="25">
        <v>11.85</v>
      </c>
      <c r="AZ1236" s="25">
        <f t="shared" si="3567"/>
        <v>121.8925112770913</v>
      </c>
      <c r="BA1236" s="28">
        <f t="shared" si="3568"/>
        <v>1444.4262586335319</v>
      </c>
      <c r="BB1236" s="27">
        <f t="shared" si="3569"/>
        <v>20.55</v>
      </c>
      <c r="BC1236" s="27">
        <f t="shared" si="3570"/>
        <v>123.0870578876068</v>
      </c>
      <c r="BD1236" s="28">
        <f t="shared" si="3571"/>
        <v>2529.4390395903197</v>
      </c>
      <c r="BE1236" s="25">
        <v>12.85</v>
      </c>
      <c r="BF1236" s="25">
        <f t="shared" si="3572"/>
        <v>123.0870578876068</v>
      </c>
      <c r="BG1236" s="28">
        <f t="shared" si="3573"/>
        <v>1581.6686938557473</v>
      </c>
      <c r="BH1236" s="25">
        <v>7.7</v>
      </c>
      <c r="BI1236" s="25">
        <f t="shared" si="3574"/>
        <v>124.29331105490536</v>
      </c>
      <c r="BJ1236" s="28">
        <f t="shared" si="3575"/>
        <v>957.05849512277132</v>
      </c>
      <c r="BK1236" s="25"/>
      <c r="BL1236" s="25">
        <f t="shared" si="3576"/>
        <v>125.51138550324343</v>
      </c>
      <c r="BM1236" s="28">
        <f t="shared" si="3577"/>
        <v>0</v>
      </c>
      <c r="CZ1236" s="30"/>
      <c r="DA1236" s="30"/>
      <c r="DB1236" s="30"/>
      <c r="DC1236" s="30"/>
      <c r="DD1236" s="30"/>
      <c r="DE1236" s="30"/>
      <c r="DF1236" s="30"/>
      <c r="DG1236" s="30"/>
      <c r="DH1236" s="30"/>
      <c r="DI1236" s="30"/>
      <c r="DJ1236" s="30"/>
      <c r="DK1236" s="30"/>
      <c r="DL1236" s="30"/>
      <c r="DM1236" s="30"/>
      <c r="DN1236" s="30"/>
      <c r="DO1236" s="30"/>
      <c r="DP1236" s="30"/>
      <c r="DQ1236" s="30"/>
      <c r="DR1236" s="30"/>
      <c r="DS1236" s="30"/>
      <c r="DT1236" s="30"/>
      <c r="DU1236" s="30"/>
      <c r="DV1236" s="30"/>
      <c r="DW1236" s="30"/>
      <c r="DX1236" s="30"/>
      <c r="DY1236" s="30"/>
      <c r="DZ1236" s="30"/>
      <c r="EA1236" s="30"/>
      <c r="EB1236" s="30"/>
      <c r="EC1236" s="30"/>
      <c r="ED1236" s="30"/>
      <c r="EE1236" s="30"/>
      <c r="EF1236" s="30"/>
      <c r="EG1236" s="30"/>
      <c r="EH1236" s="30"/>
      <c r="EI1236" s="30"/>
      <c r="EJ1236" s="30"/>
      <c r="EK1236" s="30"/>
      <c r="EL1236" s="30"/>
      <c r="EM1236" s="30"/>
      <c r="EN1236" s="30"/>
      <c r="EO1236" s="30"/>
      <c r="EP1236" s="30"/>
      <c r="EQ1236" s="30"/>
      <c r="ER1236" s="30"/>
      <c r="ES1236" s="30"/>
      <c r="ET1236" s="30"/>
      <c r="EU1236" s="30"/>
      <c r="EV1236" s="30"/>
      <c r="EW1236" s="30"/>
      <c r="EX1236" s="30"/>
      <c r="EY1236" s="30"/>
      <c r="EZ1236" s="30"/>
      <c r="FA1236" s="30"/>
      <c r="FB1236" s="30"/>
      <c r="FC1236" s="30"/>
      <c r="FD1236" s="30"/>
      <c r="FE1236" s="30"/>
      <c r="FF1236" s="30"/>
      <c r="FG1236" s="30"/>
      <c r="FH1236" s="30"/>
      <c r="FI1236" s="30"/>
    </row>
    <row r="1237" spans="1:165" s="29" customFormat="1" ht="24.95" customHeight="1" x14ac:dyDescent="0.15">
      <c r="A1237" s="23" t="s">
        <v>59</v>
      </c>
      <c r="B1237" s="23" t="s">
        <v>3054</v>
      </c>
      <c r="C1237" s="23" t="s">
        <v>3055</v>
      </c>
      <c r="D1237" s="23" t="s">
        <v>3041</v>
      </c>
      <c r="E1237" s="23" t="s">
        <v>449</v>
      </c>
      <c r="F1237" s="110">
        <v>0.35</v>
      </c>
      <c r="G1237" s="23"/>
      <c r="H1237" s="23"/>
      <c r="I1237" s="23"/>
      <c r="J1237" s="23"/>
      <c r="K1237" s="23"/>
      <c r="L1237" s="23"/>
      <c r="M1237" s="94">
        <v>93.16</v>
      </c>
      <c r="N1237" s="94"/>
      <c r="O1237" s="24">
        <f t="shared" si="3539"/>
        <v>0.35</v>
      </c>
      <c r="P1237" s="25">
        <f t="shared" si="3540"/>
        <v>98.345910317544821</v>
      </c>
      <c r="Q1237" s="26">
        <f t="shared" si="3541"/>
        <v>33.626260917174044</v>
      </c>
      <c r="R1237" s="27">
        <f t="shared" si="3542"/>
        <v>0.13</v>
      </c>
      <c r="S1237" s="27">
        <f t="shared" si="3543"/>
        <v>94.072968000000003</v>
      </c>
      <c r="T1237" s="28">
        <f t="shared" si="3544"/>
        <v>12.229485840000001</v>
      </c>
      <c r="U1237" s="25">
        <v>0.06</v>
      </c>
      <c r="V1237" s="25">
        <f t="shared" si="3545"/>
        <v>94.072968000000003</v>
      </c>
      <c r="W1237" s="28">
        <f t="shared" si="3546"/>
        <v>5.6443780800000001</v>
      </c>
      <c r="X1237" s="25">
        <v>7.0000000000000007E-2</v>
      </c>
      <c r="Y1237" s="25">
        <f t="shared" si="3547"/>
        <v>94.994883086400009</v>
      </c>
      <c r="Z1237" s="28">
        <f t="shared" si="3548"/>
        <v>6.6496418160480015</v>
      </c>
      <c r="AA1237" s="25"/>
      <c r="AB1237" s="25">
        <f t="shared" si="3549"/>
        <v>95.925832940646728</v>
      </c>
      <c r="AC1237" s="28">
        <f t="shared" si="3550"/>
        <v>0</v>
      </c>
      <c r="AD1237" s="27">
        <f t="shared" si="3551"/>
        <v>0.19</v>
      </c>
      <c r="AE1237" s="27">
        <f t="shared" si="3552"/>
        <v>96.865906103465065</v>
      </c>
      <c r="AF1237" s="28">
        <f t="shared" si="3553"/>
        <v>18.404522159658363</v>
      </c>
      <c r="AG1237" s="25">
        <v>0.06</v>
      </c>
      <c r="AH1237" s="25">
        <f t="shared" si="3554"/>
        <v>96.865906103465065</v>
      </c>
      <c r="AI1237" s="28">
        <f t="shared" si="3555"/>
        <v>5.8119543662079041</v>
      </c>
      <c r="AJ1237" s="25">
        <v>0.05</v>
      </c>
      <c r="AK1237" s="25">
        <f t="shared" si="3556"/>
        <v>97.815191983279021</v>
      </c>
      <c r="AL1237" s="28">
        <f t="shared" si="3557"/>
        <v>4.8907595991639514</v>
      </c>
      <c r="AM1237" s="25">
        <v>0.08</v>
      </c>
      <c r="AN1237" s="25">
        <f t="shared" si="3558"/>
        <v>98.773780864715164</v>
      </c>
      <c r="AO1237" s="28">
        <f t="shared" si="3559"/>
        <v>7.9019024691772133</v>
      </c>
      <c r="AP1237" s="27">
        <f t="shared" si="3560"/>
        <v>0.03</v>
      </c>
      <c r="AQ1237" s="27">
        <f t="shared" si="3561"/>
        <v>99.741763917189374</v>
      </c>
      <c r="AR1237" s="28">
        <f t="shared" si="3562"/>
        <v>2.9922529175156809</v>
      </c>
      <c r="AS1237" s="25">
        <v>0.03</v>
      </c>
      <c r="AT1237" s="25">
        <f t="shared" si="3563"/>
        <v>99.741763917189374</v>
      </c>
      <c r="AU1237" s="28">
        <f t="shared" si="3564"/>
        <v>2.9922529175156809</v>
      </c>
      <c r="AV1237" s="25"/>
      <c r="AW1237" s="25">
        <f t="shared" si="3565"/>
        <v>100.71923320357783</v>
      </c>
      <c r="AX1237" s="28">
        <f t="shared" si="3566"/>
        <v>0</v>
      </c>
      <c r="AY1237" s="25"/>
      <c r="AZ1237" s="25">
        <f t="shared" si="3567"/>
        <v>101.70628168897289</v>
      </c>
      <c r="BA1237" s="28">
        <f t="shared" si="3568"/>
        <v>0</v>
      </c>
      <c r="BB1237" s="27">
        <f t="shared" si="3569"/>
        <v>0</v>
      </c>
      <c r="BC1237" s="27">
        <f t="shared" si="3570"/>
        <v>102.70300324952483</v>
      </c>
      <c r="BD1237" s="28">
        <f t="shared" si="3571"/>
        <v>0</v>
      </c>
      <c r="BE1237" s="25"/>
      <c r="BF1237" s="25">
        <f t="shared" si="3572"/>
        <v>102.70300324952483</v>
      </c>
      <c r="BG1237" s="28">
        <f t="shared" si="3573"/>
        <v>0</v>
      </c>
      <c r="BH1237" s="25"/>
      <c r="BI1237" s="25">
        <f t="shared" si="3574"/>
        <v>103.70949268137018</v>
      </c>
      <c r="BJ1237" s="28">
        <f t="shared" si="3575"/>
        <v>0</v>
      </c>
      <c r="BK1237" s="25"/>
      <c r="BL1237" s="25">
        <f t="shared" si="3576"/>
        <v>104.72584570964761</v>
      </c>
      <c r="BM1237" s="28">
        <f t="shared" si="3577"/>
        <v>0</v>
      </c>
      <c r="CZ1237" s="30"/>
      <c r="DA1237" s="30"/>
      <c r="DB1237" s="30"/>
      <c r="DC1237" s="30"/>
      <c r="DD1237" s="30"/>
      <c r="DE1237" s="30"/>
      <c r="DF1237" s="30"/>
      <c r="DG1237" s="30"/>
      <c r="DH1237" s="30"/>
      <c r="DI1237" s="30"/>
      <c r="DJ1237" s="30"/>
      <c r="DK1237" s="30"/>
      <c r="DL1237" s="30"/>
      <c r="DM1237" s="30"/>
      <c r="DN1237" s="30"/>
      <c r="DO1237" s="30"/>
      <c r="DP1237" s="30"/>
      <c r="DQ1237" s="30"/>
      <c r="DR1237" s="30"/>
      <c r="DS1237" s="30"/>
      <c r="DT1237" s="30"/>
      <c r="DU1237" s="30"/>
      <c r="DV1237" s="30"/>
      <c r="DW1237" s="30"/>
      <c r="DX1237" s="30"/>
      <c r="DY1237" s="30"/>
      <c r="DZ1237" s="30"/>
      <c r="EA1237" s="30"/>
      <c r="EB1237" s="30"/>
      <c r="EC1237" s="30"/>
      <c r="ED1237" s="30"/>
      <c r="EE1237" s="30"/>
      <c r="EF1237" s="30"/>
      <c r="EG1237" s="30"/>
      <c r="EH1237" s="30"/>
      <c r="EI1237" s="30"/>
      <c r="EJ1237" s="30"/>
      <c r="EK1237" s="30"/>
      <c r="EL1237" s="30"/>
      <c r="EM1237" s="30"/>
      <c r="EN1237" s="30"/>
      <c r="EO1237" s="30"/>
      <c r="EP1237" s="30"/>
      <c r="EQ1237" s="30"/>
      <c r="ER1237" s="30"/>
      <c r="ES1237" s="30"/>
      <c r="ET1237" s="30"/>
      <c r="EU1237" s="30"/>
      <c r="EV1237" s="30"/>
      <c r="EW1237" s="30"/>
      <c r="EX1237" s="30"/>
      <c r="EY1237" s="30"/>
      <c r="EZ1237" s="30"/>
      <c r="FA1237" s="30"/>
      <c r="FB1237" s="30"/>
      <c r="FC1237" s="30"/>
      <c r="FD1237" s="30"/>
      <c r="FE1237" s="30"/>
      <c r="FF1237" s="30"/>
      <c r="FG1237" s="30"/>
      <c r="FH1237" s="30"/>
      <c r="FI1237" s="30"/>
    </row>
    <row r="1238" spans="1:165" s="29" customFormat="1" ht="24.95" customHeight="1" x14ac:dyDescent="0.15">
      <c r="A1238" s="23" t="s">
        <v>59</v>
      </c>
      <c r="B1238" s="23" t="s">
        <v>3056</v>
      </c>
      <c r="C1238" s="23" t="s">
        <v>3057</v>
      </c>
      <c r="D1238" s="23" t="s">
        <v>3041</v>
      </c>
      <c r="E1238" s="23" t="s">
        <v>449</v>
      </c>
      <c r="F1238" s="110">
        <v>22</v>
      </c>
      <c r="G1238" s="23"/>
      <c r="H1238" s="23"/>
      <c r="I1238" s="23"/>
      <c r="J1238" s="23"/>
      <c r="K1238" s="23"/>
      <c r="L1238" s="23"/>
      <c r="M1238" s="94">
        <v>115.28</v>
      </c>
      <c r="N1238" s="94"/>
      <c r="O1238" s="24">
        <f t="shared" si="3539"/>
        <v>22</v>
      </c>
      <c r="P1238" s="25">
        <f t="shared" si="3540"/>
        <v>121.69725785107951</v>
      </c>
      <c r="Q1238" s="26">
        <f t="shared" si="3541"/>
        <v>2648.1606781076302</v>
      </c>
      <c r="R1238" s="27">
        <f t="shared" si="3542"/>
        <v>4.25</v>
      </c>
      <c r="S1238" s="27">
        <f t="shared" si="3543"/>
        <v>116.409744</v>
      </c>
      <c r="T1238" s="28">
        <f t="shared" si="3544"/>
        <v>494.74141200000003</v>
      </c>
      <c r="U1238" s="25"/>
      <c r="V1238" s="25">
        <f t="shared" si="3545"/>
        <v>116.409744</v>
      </c>
      <c r="W1238" s="28">
        <f t="shared" si="3546"/>
        <v>0</v>
      </c>
      <c r="X1238" s="25">
        <v>0.75</v>
      </c>
      <c r="Y1238" s="25">
        <f t="shared" si="3547"/>
        <v>117.5505594912</v>
      </c>
      <c r="Z1238" s="28">
        <f t="shared" si="3548"/>
        <v>88.162919618399997</v>
      </c>
      <c r="AA1238" s="25">
        <v>3.5</v>
      </c>
      <c r="AB1238" s="25">
        <f t="shared" si="3549"/>
        <v>118.70255497421377</v>
      </c>
      <c r="AC1238" s="28">
        <f t="shared" si="3550"/>
        <v>415.4589424097482</v>
      </c>
      <c r="AD1238" s="27">
        <f t="shared" si="3551"/>
        <v>10.5</v>
      </c>
      <c r="AE1238" s="27">
        <f t="shared" si="3552"/>
        <v>119.86584001296107</v>
      </c>
      <c r="AF1238" s="28">
        <f t="shared" si="3553"/>
        <v>1258.5913201360913</v>
      </c>
      <c r="AG1238" s="25">
        <v>3.5</v>
      </c>
      <c r="AH1238" s="25">
        <f t="shared" si="3554"/>
        <v>119.86584001296107</v>
      </c>
      <c r="AI1238" s="28">
        <f t="shared" si="3555"/>
        <v>419.53044004536378</v>
      </c>
      <c r="AJ1238" s="25">
        <v>3.5</v>
      </c>
      <c r="AK1238" s="25">
        <f t="shared" si="3556"/>
        <v>121.04052524508809</v>
      </c>
      <c r="AL1238" s="28">
        <f t="shared" si="3557"/>
        <v>423.6418383578083</v>
      </c>
      <c r="AM1238" s="25">
        <v>3.5</v>
      </c>
      <c r="AN1238" s="25">
        <f t="shared" si="3558"/>
        <v>122.22672239248996</v>
      </c>
      <c r="AO1238" s="28">
        <f t="shared" si="3559"/>
        <v>427.79352837371488</v>
      </c>
      <c r="AP1238" s="27">
        <f t="shared" si="3560"/>
        <v>7.25</v>
      </c>
      <c r="AQ1238" s="27">
        <f t="shared" si="3561"/>
        <v>123.42454427193637</v>
      </c>
      <c r="AR1238" s="28">
        <f t="shared" si="3562"/>
        <v>894.82794597153872</v>
      </c>
      <c r="AS1238" s="25">
        <v>3.5</v>
      </c>
      <c r="AT1238" s="25">
        <f t="shared" si="3563"/>
        <v>123.42454427193637</v>
      </c>
      <c r="AU1238" s="28">
        <f t="shared" si="3564"/>
        <v>431.98590495177729</v>
      </c>
      <c r="AV1238" s="25">
        <v>0.25</v>
      </c>
      <c r="AW1238" s="25">
        <f t="shared" si="3565"/>
        <v>124.63410480580134</v>
      </c>
      <c r="AX1238" s="28">
        <f t="shared" si="3566"/>
        <v>31.158526201450336</v>
      </c>
      <c r="AY1238" s="25">
        <v>3.5</v>
      </c>
      <c r="AZ1238" s="25">
        <f t="shared" si="3567"/>
        <v>125.8555190328982</v>
      </c>
      <c r="BA1238" s="28">
        <f t="shared" si="3568"/>
        <v>440.4943166151437</v>
      </c>
      <c r="BB1238" s="27">
        <f t="shared" si="3569"/>
        <v>0</v>
      </c>
      <c r="BC1238" s="27">
        <f t="shared" si="3570"/>
        <v>127.08890311942061</v>
      </c>
      <c r="BD1238" s="28">
        <f t="shared" si="3571"/>
        <v>0</v>
      </c>
      <c r="BE1238" s="25"/>
      <c r="BF1238" s="25">
        <f t="shared" si="3572"/>
        <v>127.08890311942061</v>
      </c>
      <c r="BG1238" s="28">
        <f t="shared" si="3573"/>
        <v>0</v>
      </c>
      <c r="BH1238" s="25"/>
      <c r="BI1238" s="25">
        <f t="shared" si="3574"/>
        <v>128.33437436999094</v>
      </c>
      <c r="BJ1238" s="28">
        <f t="shared" si="3575"/>
        <v>0</v>
      </c>
      <c r="BK1238" s="25"/>
      <c r="BL1238" s="25">
        <f t="shared" si="3576"/>
        <v>129.59205123881685</v>
      </c>
      <c r="BM1238" s="28">
        <f t="shared" si="3577"/>
        <v>0</v>
      </c>
      <c r="CZ1238" s="30"/>
      <c r="DA1238" s="30"/>
      <c r="DB1238" s="30"/>
      <c r="DC1238" s="30"/>
      <c r="DD1238" s="30"/>
      <c r="DE1238" s="30"/>
      <c r="DF1238" s="30"/>
      <c r="DG1238" s="30"/>
      <c r="DH1238" s="30"/>
      <c r="DI1238" s="30"/>
      <c r="DJ1238" s="30"/>
      <c r="DK1238" s="30"/>
      <c r="DL1238" s="30"/>
      <c r="DM1238" s="30"/>
      <c r="DN1238" s="30"/>
      <c r="DO1238" s="30"/>
      <c r="DP1238" s="30"/>
      <c r="DQ1238" s="30"/>
      <c r="DR1238" s="30"/>
      <c r="DS1238" s="30"/>
      <c r="DT1238" s="30"/>
      <c r="DU1238" s="30"/>
      <c r="DV1238" s="30"/>
      <c r="DW1238" s="30"/>
      <c r="DX1238" s="30"/>
      <c r="DY1238" s="30"/>
      <c r="DZ1238" s="30"/>
      <c r="EA1238" s="30"/>
      <c r="EB1238" s="30"/>
      <c r="EC1238" s="30"/>
      <c r="ED1238" s="30"/>
      <c r="EE1238" s="30"/>
      <c r="EF1238" s="30"/>
      <c r="EG1238" s="30"/>
      <c r="EH1238" s="30"/>
      <c r="EI1238" s="30"/>
      <c r="EJ1238" s="30"/>
      <c r="EK1238" s="30"/>
      <c r="EL1238" s="30"/>
      <c r="EM1238" s="30"/>
      <c r="EN1238" s="30"/>
      <c r="EO1238" s="30"/>
      <c r="EP1238" s="30"/>
      <c r="EQ1238" s="30"/>
      <c r="ER1238" s="30"/>
      <c r="ES1238" s="30"/>
      <c r="ET1238" s="30"/>
      <c r="EU1238" s="30"/>
      <c r="EV1238" s="30"/>
      <c r="EW1238" s="30"/>
      <c r="EX1238" s="30"/>
      <c r="EY1238" s="30"/>
      <c r="EZ1238" s="30"/>
      <c r="FA1238" s="30"/>
      <c r="FB1238" s="30"/>
      <c r="FC1238" s="30"/>
      <c r="FD1238" s="30"/>
      <c r="FE1238" s="30"/>
      <c r="FF1238" s="30"/>
      <c r="FG1238" s="30"/>
      <c r="FH1238" s="30"/>
      <c r="FI1238" s="30"/>
    </row>
    <row r="1239" spans="1:165" s="29" customFormat="1" ht="24.95" customHeight="1" x14ac:dyDescent="0.15">
      <c r="A1239" s="23" t="s">
        <v>59</v>
      </c>
      <c r="B1239" s="23" t="s">
        <v>3058</v>
      </c>
      <c r="C1239" s="23" t="s">
        <v>3059</v>
      </c>
      <c r="D1239" s="23" t="s">
        <v>3041</v>
      </c>
      <c r="E1239" s="23" t="s">
        <v>449</v>
      </c>
      <c r="F1239" s="110">
        <v>3.5</v>
      </c>
      <c r="G1239" s="23"/>
      <c r="H1239" s="23"/>
      <c r="I1239" s="23"/>
      <c r="J1239" s="23"/>
      <c r="K1239" s="23"/>
      <c r="L1239" s="23"/>
      <c r="M1239" s="94">
        <v>85</v>
      </c>
      <c r="N1239" s="94"/>
      <c r="O1239" s="24">
        <f t="shared" si="3539"/>
        <v>3.5</v>
      </c>
      <c r="P1239" s="25">
        <f t="shared" si="3540"/>
        <v>89.73166999775988</v>
      </c>
      <c r="Q1239" s="26">
        <f t="shared" si="3541"/>
        <v>315.9712285683155</v>
      </c>
      <c r="R1239" s="27">
        <f t="shared" si="3542"/>
        <v>0.5</v>
      </c>
      <c r="S1239" s="27">
        <f t="shared" si="3543"/>
        <v>85.832999999999998</v>
      </c>
      <c r="T1239" s="28">
        <f t="shared" si="3544"/>
        <v>42.916499999999999</v>
      </c>
      <c r="U1239" s="25">
        <v>0.5</v>
      </c>
      <c r="V1239" s="25">
        <f t="shared" si="3545"/>
        <v>85.832999999999998</v>
      </c>
      <c r="W1239" s="28">
        <f t="shared" si="3546"/>
        <v>42.916499999999999</v>
      </c>
      <c r="X1239" s="25"/>
      <c r="Y1239" s="25">
        <f t="shared" si="3547"/>
        <v>86.674163399999998</v>
      </c>
      <c r="Z1239" s="28">
        <f t="shared" si="3548"/>
        <v>0</v>
      </c>
      <c r="AA1239" s="25"/>
      <c r="AB1239" s="25">
        <f t="shared" si="3549"/>
        <v>87.523570201319998</v>
      </c>
      <c r="AC1239" s="28">
        <f t="shared" si="3550"/>
        <v>0</v>
      </c>
      <c r="AD1239" s="27">
        <f t="shared" si="3551"/>
        <v>0.5</v>
      </c>
      <c r="AE1239" s="27">
        <f t="shared" si="3552"/>
        <v>88.381301189292941</v>
      </c>
      <c r="AF1239" s="28">
        <f t="shared" si="3553"/>
        <v>44.19065059464647</v>
      </c>
      <c r="AG1239" s="25"/>
      <c r="AH1239" s="25">
        <f t="shared" si="3554"/>
        <v>88.381301189292941</v>
      </c>
      <c r="AI1239" s="28">
        <f t="shared" si="3555"/>
        <v>0</v>
      </c>
      <c r="AJ1239" s="25">
        <v>0.5</v>
      </c>
      <c r="AK1239" s="25">
        <f t="shared" si="3556"/>
        <v>89.247437940948018</v>
      </c>
      <c r="AL1239" s="28">
        <f t="shared" si="3557"/>
        <v>44.623718970474009</v>
      </c>
      <c r="AM1239" s="25"/>
      <c r="AN1239" s="25">
        <f t="shared" si="3558"/>
        <v>90.122062832769316</v>
      </c>
      <c r="AO1239" s="28">
        <f t="shared" si="3559"/>
        <v>0</v>
      </c>
      <c r="AP1239" s="27">
        <f t="shared" si="3560"/>
        <v>2</v>
      </c>
      <c r="AQ1239" s="27">
        <f t="shared" si="3561"/>
        <v>91.005259048530462</v>
      </c>
      <c r="AR1239" s="28">
        <f t="shared" si="3562"/>
        <v>182.01051809706092</v>
      </c>
      <c r="AS1239" s="25">
        <v>1.5</v>
      </c>
      <c r="AT1239" s="25">
        <f t="shared" si="3563"/>
        <v>91.005259048530462</v>
      </c>
      <c r="AU1239" s="28">
        <f t="shared" si="3564"/>
        <v>136.50788857279571</v>
      </c>
      <c r="AV1239" s="25">
        <v>0.5</v>
      </c>
      <c r="AW1239" s="25">
        <f t="shared" si="3565"/>
        <v>91.897110587206058</v>
      </c>
      <c r="AX1239" s="28">
        <f t="shared" si="3566"/>
        <v>45.948555293603029</v>
      </c>
      <c r="AY1239" s="25"/>
      <c r="AZ1239" s="25">
        <f t="shared" si="3567"/>
        <v>92.797702270960684</v>
      </c>
      <c r="BA1239" s="28">
        <f t="shared" si="3568"/>
        <v>0</v>
      </c>
      <c r="BB1239" s="27">
        <f t="shared" si="3569"/>
        <v>0.5</v>
      </c>
      <c r="BC1239" s="27">
        <f t="shared" si="3570"/>
        <v>93.707119753216105</v>
      </c>
      <c r="BD1239" s="28">
        <f t="shared" si="3571"/>
        <v>46.853559876608053</v>
      </c>
      <c r="BE1239" s="25">
        <v>0.5</v>
      </c>
      <c r="BF1239" s="25">
        <f t="shared" si="3572"/>
        <v>93.707119753216105</v>
      </c>
      <c r="BG1239" s="28">
        <f t="shared" si="3573"/>
        <v>46.853559876608053</v>
      </c>
      <c r="BH1239" s="25"/>
      <c r="BI1239" s="25">
        <f t="shared" si="3574"/>
        <v>94.625449526797624</v>
      </c>
      <c r="BJ1239" s="28">
        <f t="shared" si="3575"/>
        <v>0</v>
      </c>
      <c r="BK1239" s="25"/>
      <c r="BL1239" s="25">
        <f t="shared" si="3576"/>
        <v>95.552778932160237</v>
      </c>
      <c r="BM1239" s="28">
        <f t="shared" si="3577"/>
        <v>0</v>
      </c>
      <c r="CZ1239" s="30"/>
      <c r="DA1239" s="30"/>
      <c r="DB1239" s="30"/>
      <c r="DC1239" s="30"/>
      <c r="DD1239" s="30"/>
      <c r="DE1239" s="30"/>
      <c r="DF1239" s="30"/>
      <c r="DG1239" s="30"/>
      <c r="DH1239" s="30"/>
      <c r="DI1239" s="30"/>
      <c r="DJ1239" s="30"/>
      <c r="DK1239" s="30"/>
      <c r="DL1239" s="30"/>
      <c r="DM1239" s="30"/>
      <c r="DN1239" s="30"/>
      <c r="DO1239" s="30"/>
      <c r="DP1239" s="30"/>
      <c r="DQ1239" s="30"/>
      <c r="DR1239" s="30"/>
      <c r="DS1239" s="30"/>
      <c r="DT1239" s="30"/>
      <c r="DU1239" s="30"/>
      <c r="DV1239" s="30"/>
      <c r="DW1239" s="30"/>
      <c r="DX1239" s="30"/>
      <c r="DY1239" s="30"/>
      <c r="DZ1239" s="30"/>
      <c r="EA1239" s="30"/>
      <c r="EB1239" s="30"/>
      <c r="EC1239" s="30"/>
      <c r="ED1239" s="30"/>
      <c r="EE1239" s="30"/>
      <c r="EF1239" s="30"/>
      <c r="EG1239" s="30"/>
      <c r="EH1239" s="30"/>
      <c r="EI1239" s="30"/>
      <c r="EJ1239" s="30"/>
      <c r="EK1239" s="30"/>
      <c r="EL1239" s="30"/>
      <c r="EM1239" s="30"/>
      <c r="EN1239" s="30"/>
      <c r="EO1239" s="30"/>
      <c r="EP1239" s="30"/>
      <c r="EQ1239" s="30"/>
      <c r="ER1239" s="30"/>
      <c r="ES1239" s="30"/>
      <c r="ET1239" s="30"/>
      <c r="EU1239" s="30"/>
      <c r="EV1239" s="30"/>
      <c r="EW1239" s="30"/>
      <c r="EX1239" s="30"/>
      <c r="EY1239" s="30"/>
      <c r="EZ1239" s="30"/>
      <c r="FA1239" s="30"/>
      <c r="FB1239" s="30"/>
      <c r="FC1239" s="30"/>
      <c r="FD1239" s="30"/>
      <c r="FE1239" s="30"/>
      <c r="FF1239" s="30"/>
      <c r="FG1239" s="30"/>
      <c r="FH1239" s="30"/>
      <c r="FI1239" s="30"/>
    </row>
    <row r="1240" spans="1:165" s="29" customFormat="1" ht="24.95" customHeight="1" x14ac:dyDescent="0.15">
      <c r="A1240" s="23" t="s">
        <v>59</v>
      </c>
      <c r="B1240" s="23" t="s">
        <v>3060</v>
      </c>
      <c r="C1240" s="23" t="s">
        <v>3061</v>
      </c>
      <c r="D1240" s="23" t="s">
        <v>3041</v>
      </c>
      <c r="E1240" s="23" t="s">
        <v>449</v>
      </c>
      <c r="F1240" s="110">
        <v>107.3</v>
      </c>
      <c r="G1240" s="23"/>
      <c r="H1240" s="23"/>
      <c r="I1240" s="23"/>
      <c r="J1240" s="23"/>
      <c r="K1240" s="23"/>
      <c r="L1240" s="23"/>
      <c r="M1240" s="94">
        <v>112.42</v>
      </c>
      <c r="N1240" s="94"/>
      <c r="O1240" s="24">
        <f t="shared" si="3539"/>
        <v>107.3</v>
      </c>
      <c r="P1240" s="25">
        <f t="shared" si="3540"/>
        <v>118.67805107233136</v>
      </c>
      <c r="Q1240" s="26">
        <f t="shared" si="3541"/>
        <v>12705.888468474179</v>
      </c>
      <c r="R1240" s="27">
        <f t="shared" si="3542"/>
        <v>25.125</v>
      </c>
      <c r="S1240" s="27">
        <f t="shared" si="3543"/>
        <v>113.52171600000001</v>
      </c>
      <c r="T1240" s="28">
        <f t="shared" si="3544"/>
        <v>2852.2331145000003</v>
      </c>
      <c r="U1240" s="25">
        <v>7.5750000000000002</v>
      </c>
      <c r="V1240" s="25">
        <f t="shared" si="3545"/>
        <v>113.52171600000001</v>
      </c>
      <c r="W1240" s="28">
        <f t="shared" si="3546"/>
        <v>859.92699870000013</v>
      </c>
      <c r="X1240" s="25">
        <v>7.65</v>
      </c>
      <c r="Y1240" s="25">
        <f t="shared" si="3547"/>
        <v>114.63422881680002</v>
      </c>
      <c r="Z1240" s="28">
        <f t="shared" si="3548"/>
        <v>876.95185044852019</v>
      </c>
      <c r="AA1240" s="25">
        <v>9.9</v>
      </c>
      <c r="AB1240" s="25">
        <f t="shared" si="3549"/>
        <v>115.75764425920467</v>
      </c>
      <c r="AC1240" s="28">
        <f t="shared" si="3550"/>
        <v>1146.0006781661261</v>
      </c>
      <c r="AD1240" s="27">
        <f t="shared" si="3551"/>
        <v>31.524999999999999</v>
      </c>
      <c r="AE1240" s="27">
        <f t="shared" si="3552"/>
        <v>116.89206917294487</v>
      </c>
      <c r="AF1240" s="28">
        <f t="shared" si="3553"/>
        <v>3685.0224806770871</v>
      </c>
      <c r="AG1240" s="25">
        <v>8.9749999999999996</v>
      </c>
      <c r="AH1240" s="25">
        <f t="shared" si="3554"/>
        <v>116.89206917294487</v>
      </c>
      <c r="AI1240" s="28">
        <f t="shared" si="3555"/>
        <v>1049.1063208271803</v>
      </c>
      <c r="AJ1240" s="25">
        <v>11.7</v>
      </c>
      <c r="AK1240" s="25">
        <f t="shared" si="3556"/>
        <v>118.03761145083973</v>
      </c>
      <c r="AL1240" s="28">
        <f t="shared" si="3557"/>
        <v>1381.0400539748248</v>
      </c>
      <c r="AM1240" s="25">
        <v>10.85</v>
      </c>
      <c r="AN1240" s="25">
        <f t="shared" si="3558"/>
        <v>119.19438004305796</v>
      </c>
      <c r="AO1240" s="28">
        <f t="shared" si="3559"/>
        <v>1293.2590234671788</v>
      </c>
      <c r="AP1240" s="27">
        <f t="shared" si="3560"/>
        <v>30.425000000000001</v>
      </c>
      <c r="AQ1240" s="27">
        <f t="shared" si="3561"/>
        <v>120.36248496747993</v>
      </c>
      <c r="AR1240" s="28">
        <f t="shared" si="3562"/>
        <v>3662.028605135577</v>
      </c>
      <c r="AS1240" s="25">
        <v>10.8</v>
      </c>
      <c r="AT1240" s="25">
        <f t="shared" si="3563"/>
        <v>120.36248496747993</v>
      </c>
      <c r="AU1240" s="28">
        <f t="shared" si="3564"/>
        <v>1299.9148376487833</v>
      </c>
      <c r="AV1240" s="25">
        <v>10.8</v>
      </c>
      <c r="AW1240" s="25">
        <f t="shared" si="3565"/>
        <v>121.54203732016124</v>
      </c>
      <c r="AX1240" s="28">
        <f t="shared" si="3566"/>
        <v>1312.6540030577414</v>
      </c>
      <c r="AY1240" s="25">
        <v>8.8249999999999993</v>
      </c>
      <c r="AZ1240" s="25">
        <f t="shared" si="3567"/>
        <v>122.73314928589883</v>
      </c>
      <c r="BA1240" s="28">
        <f t="shared" si="3568"/>
        <v>1083.1200424480571</v>
      </c>
      <c r="BB1240" s="27">
        <f t="shared" si="3569"/>
        <v>20.224999999999998</v>
      </c>
      <c r="BC1240" s="27">
        <f t="shared" si="3570"/>
        <v>123.93593414890064</v>
      </c>
      <c r="BD1240" s="28">
        <f t="shared" si="3571"/>
        <v>2506.6042681615154</v>
      </c>
      <c r="BE1240" s="25">
        <v>8.4749999999999996</v>
      </c>
      <c r="BF1240" s="25">
        <f t="shared" si="3572"/>
        <v>123.93593414890064</v>
      </c>
      <c r="BG1240" s="28">
        <f t="shared" si="3573"/>
        <v>1050.3570419119328</v>
      </c>
      <c r="BH1240" s="25">
        <v>7.1749999999999998</v>
      </c>
      <c r="BI1240" s="25">
        <f t="shared" si="3574"/>
        <v>125.15050630355988</v>
      </c>
      <c r="BJ1240" s="28">
        <f t="shared" si="3575"/>
        <v>897.95488272804209</v>
      </c>
      <c r="BK1240" s="25">
        <v>4.5750000000000002</v>
      </c>
      <c r="BL1240" s="25">
        <f t="shared" si="3576"/>
        <v>126.37698126533478</v>
      </c>
      <c r="BM1240" s="28">
        <f t="shared" si="3577"/>
        <v>578.17468928890662</v>
      </c>
      <c r="CZ1240" s="30"/>
      <c r="DA1240" s="30"/>
      <c r="DB1240" s="30"/>
      <c r="DC1240" s="30"/>
      <c r="DD1240" s="30"/>
      <c r="DE1240" s="30"/>
      <c r="DF1240" s="30"/>
      <c r="DG1240" s="30"/>
      <c r="DH1240" s="30"/>
      <c r="DI1240" s="30"/>
      <c r="DJ1240" s="30"/>
      <c r="DK1240" s="30"/>
      <c r="DL1240" s="30"/>
      <c r="DM1240" s="30"/>
      <c r="DN1240" s="30"/>
      <c r="DO1240" s="30"/>
      <c r="DP1240" s="30"/>
      <c r="DQ1240" s="30"/>
      <c r="DR1240" s="30"/>
      <c r="DS1240" s="30"/>
      <c r="DT1240" s="30"/>
      <c r="DU1240" s="30"/>
      <c r="DV1240" s="30"/>
      <c r="DW1240" s="30"/>
      <c r="DX1240" s="30"/>
      <c r="DY1240" s="30"/>
      <c r="DZ1240" s="30"/>
      <c r="EA1240" s="30"/>
      <c r="EB1240" s="30"/>
      <c r="EC1240" s="30"/>
      <c r="ED1240" s="30"/>
      <c r="EE1240" s="30"/>
      <c r="EF1240" s="30"/>
      <c r="EG1240" s="30"/>
      <c r="EH1240" s="30"/>
      <c r="EI1240" s="30"/>
      <c r="EJ1240" s="30"/>
      <c r="EK1240" s="30"/>
      <c r="EL1240" s="30"/>
      <c r="EM1240" s="30"/>
      <c r="EN1240" s="30"/>
      <c r="EO1240" s="30"/>
      <c r="EP1240" s="30"/>
      <c r="EQ1240" s="30"/>
      <c r="ER1240" s="30"/>
      <c r="ES1240" s="30"/>
      <c r="ET1240" s="30"/>
      <c r="EU1240" s="30"/>
      <c r="EV1240" s="30"/>
      <c r="EW1240" s="30"/>
      <c r="EX1240" s="30"/>
      <c r="EY1240" s="30"/>
      <c r="EZ1240" s="30"/>
      <c r="FA1240" s="30"/>
      <c r="FB1240" s="30"/>
      <c r="FC1240" s="30"/>
      <c r="FD1240" s="30"/>
      <c r="FE1240" s="30"/>
      <c r="FF1240" s="30"/>
      <c r="FG1240" s="30"/>
      <c r="FH1240" s="30"/>
      <c r="FI1240" s="30"/>
    </row>
    <row r="1241" spans="1:165" s="29" customFormat="1" ht="24.95" customHeight="1" x14ac:dyDescent="0.15">
      <c r="A1241" s="23" t="s">
        <v>59</v>
      </c>
      <c r="B1241" s="23" t="s">
        <v>3062</v>
      </c>
      <c r="C1241" s="23" t="s">
        <v>3063</v>
      </c>
      <c r="D1241" s="23" t="s">
        <v>3041</v>
      </c>
      <c r="E1241" s="23" t="s">
        <v>449</v>
      </c>
      <c r="F1241" s="110">
        <v>1.05</v>
      </c>
      <c r="G1241" s="23"/>
      <c r="H1241" s="23"/>
      <c r="I1241" s="23"/>
      <c r="J1241" s="23"/>
      <c r="K1241" s="23"/>
      <c r="L1241" s="23"/>
      <c r="M1241" s="94">
        <v>113.3</v>
      </c>
      <c r="N1241" s="94"/>
      <c r="O1241" s="24">
        <f t="shared" si="3539"/>
        <v>1.05</v>
      </c>
      <c r="P1241" s="25">
        <f t="shared" si="3540"/>
        <v>119.60703777348465</v>
      </c>
      <c r="Q1241" s="26">
        <f t="shared" si="3541"/>
        <v>126.36689432818156</v>
      </c>
      <c r="R1241" s="27">
        <f t="shared" si="3542"/>
        <v>0.15</v>
      </c>
      <c r="S1241" s="27">
        <f t="shared" si="3543"/>
        <v>114.41034000000001</v>
      </c>
      <c r="T1241" s="28">
        <f t="shared" si="3544"/>
        <v>17.161550999999999</v>
      </c>
      <c r="U1241" s="25"/>
      <c r="V1241" s="25">
        <f t="shared" si="3545"/>
        <v>114.41034000000001</v>
      </c>
      <c r="W1241" s="28">
        <f t="shared" si="3546"/>
        <v>0</v>
      </c>
      <c r="X1241" s="25">
        <v>0.15</v>
      </c>
      <c r="Y1241" s="25">
        <f t="shared" si="3547"/>
        <v>115.53156133200001</v>
      </c>
      <c r="Z1241" s="28">
        <f t="shared" si="3548"/>
        <v>17.329734199800001</v>
      </c>
      <c r="AA1241" s="25"/>
      <c r="AB1241" s="25">
        <f t="shared" si="3549"/>
        <v>116.66377063305362</v>
      </c>
      <c r="AC1241" s="28">
        <f t="shared" si="3550"/>
        <v>0</v>
      </c>
      <c r="AD1241" s="27">
        <f t="shared" si="3551"/>
        <v>0.3</v>
      </c>
      <c r="AE1241" s="27">
        <f t="shared" si="3552"/>
        <v>117.80707558525755</v>
      </c>
      <c r="AF1241" s="28">
        <f t="shared" si="3553"/>
        <v>35.342122675577265</v>
      </c>
      <c r="AG1241" s="25">
        <v>0.15</v>
      </c>
      <c r="AH1241" s="25">
        <f t="shared" si="3554"/>
        <v>117.80707558525755</v>
      </c>
      <c r="AI1241" s="28">
        <f t="shared" si="3555"/>
        <v>17.671061337788633</v>
      </c>
      <c r="AJ1241" s="25">
        <v>0.15</v>
      </c>
      <c r="AK1241" s="25">
        <f t="shared" si="3556"/>
        <v>118.96158492599308</v>
      </c>
      <c r="AL1241" s="28">
        <f t="shared" si="3557"/>
        <v>17.844237738898961</v>
      </c>
      <c r="AM1241" s="25"/>
      <c r="AN1241" s="25">
        <f t="shared" si="3558"/>
        <v>120.12740845826781</v>
      </c>
      <c r="AO1241" s="28">
        <f t="shared" si="3559"/>
        <v>0</v>
      </c>
      <c r="AP1241" s="27">
        <f t="shared" si="3560"/>
        <v>0.3</v>
      </c>
      <c r="AQ1241" s="27">
        <f t="shared" si="3561"/>
        <v>121.30465706115884</v>
      </c>
      <c r="AR1241" s="28">
        <f t="shared" si="3562"/>
        <v>36.391397118347648</v>
      </c>
      <c r="AS1241" s="25">
        <v>0.3</v>
      </c>
      <c r="AT1241" s="25">
        <f t="shared" si="3563"/>
        <v>121.30465706115884</v>
      </c>
      <c r="AU1241" s="28">
        <f t="shared" si="3564"/>
        <v>36.391397118347648</v>
      </c>
      <c r="AV1241" s="25"/>
      <c r="AW1241" s="25">
        <f t="shared" si="3565"/>
        <v>122.4934427003582</v>
      </c>
      <c r="AX1241" s="28">
        <f t="shared" si="3566"/>
        <v>0</v>
      </c>
      <c r="AY1241" s="25"/>
      <c r="AZ1241" s="25">
        <f t="shared" si="3567"/>
        <v>123.69387843882171</v>
      </c>
      <c r="BA1241" s="28">
        <f t="shared" si="3568"/>
        <v>0</v>
      </c>
      <c r="BB1241" s="27">
        <f t="shared" si="3569"/>
        <v>0.3</v>
      </c>
      <c r="BC1241" s="27">
        <f t="shared" si="3570"/>
        <v>124.90607844752218</v>
      </c>
      <c r="BD1241" s="28">
        <f t="shared" si="3571"/>
        <v>37.47182353425665</v>
      </c>
      <c r="BE1241" s="25">
        <v>0.3</v>
      </c>
      <c r="BF1241" s="25">
        <f t="shared" si="3572"/>
        <v>124.90607844752218</v>
      </c>
      <c r="BG1241" s="28">
        <f t="shared" si="3573"/>
        <v>37.47182353425665</v>
      </c>
      <c r="BH1241" s="25"/>
      <c r="BI1241" s="25">
        <f t="shared" si="3574"/>
        <v>126.1301580163079</v>
      </c>
      <c r="BJ1241" s="28">
        <f t="shared" si="3575"/>
        <v>0</v>
      </c>
      <c r="BK1241" s="25"/>
      <c r="BL1241" s="25">
        <f t="shared" si="3576"/>
        <v>127.36623356486773</v>
      </c>
      <c r="BM1241" s="28">
        <f t="shared" si="3577"/>
        <v>0</v>
      </c>
      <c r="CZ1241" s="30"/>
      <c r="DA1241" s="30"/>
      <c r="DB1241" s="30"/>
      <c r="DC1241" s="30"/>
      <c r="DD1241" s="30"/>
      <c r="DE1241" s="30"/>
      <c r="DF1241" s="30"/>
      <c r="DG1241" s="30"/>
      <c r="DH1241" s="30"/>
      <c r="DI1241" s="30"/>
      <c r="DJ1241" s="30"/>
      <c r="DK1241" s="30"/>
      <c r="DL1241" s="30"/>
      <c r="DM1241" s="30"/>
      <c r="DN1241" s="30"/>
      <c r="DO1241" s="30"/>
      <c r="DP1241" s="30"/>
      <c r="DQ1241" s="30"/>
      <c r="DR1241" s="30"/>
      <c r="DS1241" s="30"/>
      <c r="DT1241" s="30"/>
      <c r="DU1241" s="30"/>
      <c r="DV1241" s="30"/>
      <c r="DW1241" s="30"/>
      <c r="DX1241" s="30"/>
      <c r="DY1241" s="30"/>
      <c r="DZ1241" s="30"/>
      <c r="EA1241" s="30"/>
      <c r="EB1241" s="30"/>
      <c r="EC1241" s="30"/>
      <c r="ED1241" s="30"/>
      <c r="EE1241" s="30"/>
      <c r="EF1241" s="30"/>
      <c r="EG1241" s="30"/>
      <c r="EH1241" s="30"/>
      <c r="EI1241" s="30"/>
      <c r="EJ1241" s="30"/>
      <c r="EK1241" s="30"/>
      <c r="EL1241" s="30"/>
      <c r="EM1241" s="30"/>
      <c r="EN1241" s="30"/>
      <c r="EO1241" s="30"/>
      <c r="EP1241" s="30"/>
      <c r="EQ1241" s="30"/>
      <c r="ER1241" s="30"/>
      <c r="ES1241" s="30"/>
      <c r="ET1241" s="30"/>
      <c r="EU1241" s="30"/>
      <c r="EV1241" s="30"/>
      <c r="EW1241" s="30"/>
      <c r="EX1241" s="30"/>
      <c r="EY1241" s="30"/>
      <c r="EZ1241" s="30"/>
      <c r="FA1241" s="30"/>
      <c r="FB1241" s="30"/>
      <c r="FC1241" s="30"/>
      <c r="FD1241" s="30"/>
      <c r="FE1241" s="30"/>
      <c r="FF1241" s="30"/>
      <c r="FG1241" s="30"/>
      <c r="FH1241" s="30"/>
      <c r="FI1241" s="30"/>
    </row>
    <row r="1242" spans="1:165" s="29" customFormat="1" ht="24.95" customHeight="1" x14ac:dyDescent="0.15">
      <c r="A1242" s="23" t="s">
        <v>59</v>
      </c>
      <c r="B1242" s="23" t="s">
        <v>3064</v>
      </c>
      <c r="C1242" s="23" t="s">
        <v>3065</v>
      </c>
      <c r="D1242" s="23" t="s">
        <v>3041</v>
      </c>
      <c r="E1242" s="23" t="s">
        <v>449</v>
      </c>
      <c r="F1242" s="110">
        <v>3.5</v>
      </c>
      <c r="G1242" s="23"/>
      <c r="H1242" s="23"/>
      <c r="I1242" s="23"/>
      <c r="J1242" s="23"/>
      <c r="K1242" s="23"/>
      <c r="L1242" s="23"/>
      <c r="M1242" s="94">
        <v>120</v>
      </c>
      <c r="N1242" s="94"/>
      <c r="O1242" s="24">
        <f t="shared" si="3539"/>
        <v>3.5</v>
      </c>
      <c r="P1242" s="25">
        <f t="shared" si="3540"/>
        <v>126.68000470271981</v>
      </c>
      <c r="Q1242" s="26">
        <f t="shared" si="3541"/>
        <v>436.70760587650631</v>
      </c>
      <c r="R1242" s="27">
        <f t="shared" si="3542"/>
        <v>0</v>
      </c>
      <c r="S1242" s="27">
        <f t="shared" si="3543"/>
        <v>121.176</v>
      </c>
      <c r="T1242" s="28">
        <f t="shared" si="3544"/>
        <v>0</v>
      </c>
      <c r="U1242" s="25"/>
      <c r="V1242" s="25">
        <f t="shared" si="3545"/>
        <v>121.176</v>
      </c>
      <c r="W1242" s="28">
        <f t="shared" si="3546"/>
        <v>0</v>
      </c>
      <c r="X1242" s="25"/>
      <c r="Y1242" s="25">
        <f t="shared" si="3547"/>
        <v>122.36352480000001</v>
      </c>
      <c r="Z1242" s="28">
        <f t="shared" si="3548"/>
        <v>0</v>
      </c>
      <c r="AA1242" s="25"/>
      <c r="AB1242" s="25">
        <f t="shared" si="3549"/>
        <v>123.56268734304001</v>
      </c>
      <c r="AC1242" s="28">
        <f t="shared" si="3550"/>
        <v>0</v>
      </c>
      <c r="AD1242" s="27">
        <f t="shared" si="3551"/>
        <v>3.5</v>
      </c>
      <c r="AE1242" s="27">
        <f t="shared" si="3552"/>
        <v>124.7736016790018</v>
      </c>
      <c r="AF1242" s="28">
        <f t="shared" si="3553"/>
        <v>436.70760587650631</v>
      </c>
      <c r="AG1242" s="25"/>
      <c r="AH1242" s="25">
        <f t="shared" si="3554"/>
        <v>124.7736016790018</v>
      </c>
      <c r="AI1242" s="28">
        <f t="shared" si="3555"/>
        <v>0</v>
      </c>
      <c r="AJ1242" s="25"/>
      <c r="AK1242" s="25">
        <f t="shared" si="3556"/>
        <v>125.99638297545602</v>
      </c>
      <c r="AL1242" s="28">
        <f t="shared" si="3557"/>
        <v>0</v>
      </c>
      <c r="AM1242" s="25">
        <v>3.5</v>
      </c>
      <c r="AN1242" s="25">
        <f t="shared" si="3558"/>
        <v>127.23114752861549</v>
      </c>
      <c r="AO1242" s="28">
        <f t="shared" si="3559"/>
        <v>445.30901635015425</v>
      </c>
      <c r="AP1242" s="27">
        <f t="shared" si="3560"/>
        <v>0</v>
      </c>
      <c r="AQ1242" s="27">
        <f t="shared" si="3561"/>
        <v>128.47801277439592</v>
      </c>
      <c r="AR1242" s="28">
        <f t="shared" si="3562"/>
        <v>0</v>
      </c>
      <c r="AS1242" s="25"/>
      <c r="AT1242" s="25">
        <f t="shared" si="3563"/>
        <v>128.47801277439592</v>
      </c>
      <c r="AU1242" s="28">
        <f t="shared" si="3564"/>
        <v>0</v>
      </c>
      <c r="AV1242" s="25"/>
      <c r="AW1242" s="25">
        <f t="shared" si="3565"/>
        <v>129.737097299585</v>
      </c>
      <c r="AX1242" s="28">
        <f t="shared" si="3566"/>
        <v>0</v>
      </c>
      <c r="AY1242" s="25"/>
      <c r="AZ1242" s="25">
        <f t="shared" si="3567"/>
        <v>131.00852085312093</v>
      </c>
      <c r="BA1242" s="28">
        <f t="shared" si="3568"/>
        <v>0</v>
      </c>
      <c r="BB1242" s="27">
        <f t="shared" si="3569"/>
        <v>0</v>
      </c>
      <c r="BC1242" s="27">
        <f t="shared" si="3570"/>
        <v>132.29240435748153</v>
      </c>
      <c r="BD1242" s="28">
        <f t="shared" si="3571"/>
        <v>0</v>
      </c>
      <c r="BE1242" s="25"/>
      <c r="BF1242" s="25">
        <f t="shared" si="3572"/>
        <v>132.29240435748153</v>
      </c>
      <c r="BG1242" s="28">
        <f t="shared" si="3573"/>
        <v>0</v>
      </c>
      <c r="BH1242" s="25"/>
      <c r="BI1242" s="25">
        <f t="shared" si="3574"/>
        <v>133.58886992018486</v>
      </c>
      <c r="BJ1242" s="28">
        <f t="shared" si="3575"/>
        <v>0</v>
      </c>
      <c r="BK1242" s="25"/>
      <c r="BL1242" s="25">
        <f t="shared" si="3576"/>
        <v>134.89804084540268</v>
      </c>
      <c r="BM1242" s="28">
        <f t="shared" si="3577"/>
        <v>0</v>
      </c>
      <c r="CZ1242" s="30"/>
      <c r="DA1242" s="30"/>
      <c r="DB1242" s="30"/>
      <c r="DC1242" s="30"/>
      <c r="DD1242" s="30"/>
      <c r="DE1242" s="30"/>
      <c r="DF1242" s="30"/>
      <c r="DG1242" s="30"/>
      <c r="DH1242" s="30"/>
      <c r="DI1242" s="30"/>
      <c r="DJ1242" s="30"/>
      <c r="DK1242" s="30"/>
      <c r="DL1242" s="30"/>
      <c r="DM1242" s="30"/>
      <c r="DN1242" s="30"/>
      <c r="DO1242" s="30"/>
      <c r="DP1242" s="30"/>
      <c r="DQ1242" s="30"/>
      <c r="DR1242" s="30"/>
      <c r="DS1242" s="30"/>
      <c r="DT1242" s="30"/>
      <c r="DU1242" s="30"/>
      <c r="DV1242" s="30"/>
      <c r="DW1242" s="30"/>
      <c r="DX1242" s="30"/>
      <c r="DY1242" s="30"/>
      <c r="DZ1242" s="30"/>
      <c r="EA1242" s="30"/>
      <c r="EB1242" s="30"/>
      <c r="EC1242" s="30"/>
      <c r="ED1242" s="30"/>
      <c r="EE1242" s="30"/>
      <c r="EF1242" s="30"/>
      <c r="EG1242" s="30"/>
      <c r="EH1242" s="30"/>
      <c r="EI1242" s="30"/>
      <c r="EJ1242" s="30"/>
      <c r="EK1242" s="30"/>
      <c r="EL1242" s="30"/>
      <c r="EM1242" s="30"/>
      <c r="EN1242" s="30"/>
      <c r="EO1242" s="30"/>
      <c r="EP1242" s="30"/>
      <c r="EQ1242" s="30"/>
      <c r="ER1242" s="30"/>
      <c r="ES1242" s="30"/>
      <c r="ET1242" s="30"/>
      <c r="EU1242" s="30"/>
      <c r="EV1242" s="30"/>
      <c r="EW1242" s="30"/>
      <c r="EX1242" s="30"/>
      <c r="EY1242" s="30"/>
      <c r="EZ1242" s="30"/>
      <c r="FA1242" s="30"/>
      <c r="FB1242" s="30"/>
      <c r="FC1242" s="30"/>
      <c r="FD1242" s="30"/>
      <c r="FE1242" s="30"/>
      <c r="FF1242" s="30"/>
      <c r="FG1242" s="30"/>
      <c r="FH1242" s="30"/>
      <c r="FI1242" s="30"/>
    </row>
    <row r="1243" spans="1:165" s="29" customFormat="1" ht="24.95" customHeight="1" x14ac:dyDescent="0.15">
      <c r="A1243" s="23" t="s">
        <v>59</v>
      </c>
      <c r="B1243" s="23" t="s">
        <v>3066</v>
      </c>
      <c r="C1243" s="23" t="s">
        <v>3067</v>
      </c>
      <c r="D1243" s="23" t="s">
        <v>3041</v>
      </c>
      <c r="E1243" s="23" t="s">
        <v>449</v>
      </c>
      <c r="F1243" s="110">
        <v>4.5</v>
      </c>
      <c r="G1243" s="23"/>
      <c r="H1243" s="23"/>
      <c r="I1243" s="23"/>
      <c r="J1243" s="23"/>
      <c r="K1243" s="23"/>
      <c r="L1243" s="23"/>
      <c r="M1243" s="94">
        <v>94.5</v>
      </c>
      <c r="N1243" s="94"/>
      <c r="O1243" s="24">
        <f t="shared" si="3539"/>
        <v>4.5</v>
      </c>
      <c r="P1243" s="25">
        <f t="shared" si="3540"/>
        <v>99.760503703391862</v>
      </c>
      <c r="Q1243" s="26">
        <f t="shared" si="3541"/>
        <v>445.25314812772757</v>
      </c>
      <c r="R1243" s="27">
        <f t="shared" si="3542"/>
        <v>1.5</v>
      </c>
      <c r="S1243" s="27">
        <f t="shared" si="3543"/>
        <v>95.426100000000005</v>
      </c>
      <c r="T1243" s="28">
        <f t="shared" si="3544"/>
        <v>143.13915</v>
      </c>
      <c r="U1243" s="25">
        <v>0.5</v>
      </c>
      <c r="V1243" s="25">
        <f t="shared" si="3545"/>
        <v>95.426100000000005</v>
      </c>
      <c r="W1243" s="28">
        <f t="shared" si="3546"/>
        <v>47.713050000000003</v>
      </c>
      <c r="X1243" s="25">
        <v>1</v>
      </c>
      <c r="Y1243" s="25">
        <f t="shared" si="3547"/>
        <v>96.361275780000014</v>
      </c>
      <c r="Z1243" s="28">
        <f t="shared" si="3548"/>
        <v>96.361275780000014</v>
      </c>
      <c r="AA1243" s="25"/>
      <c r="AB1243" s="25">
        <f t="shared" si="3549"/>
        <v>97.30561628264401</v>
      </c>
      <c r="AC1243" s="28">
        <f t="shared" si="3550"/>
        <v>0</v>
      </c>
      <c r="AD1243" s="27">
        <f t="shared" si="3551"/>
        <v>1</v>
      </c>
      <c r="AE1243" s="27">
        <f t="shared" si="3552"/>
        <v>98.259211322213929</v>
      </c>
      <c r="AF1243" s="28">
        <f t="shared" si="3553"/>
        <v>98.259211322213929</v>
      </c>
      <c r="AG1243" s="25">
        <v>0.5</v>
      </c>
      <c r="AH1243" s="25">
        <f t="shared" si="3554"/>
        <v>98.259211322213929</v>
      </c>
      <c r="AI1243" s="28">
        <f t="shared" si="3555"/>
        <v>49.129605661106964</v>
      </c>
      <c r="AJ1243" s="25"/>
      <c r="AK1243" s="25">
        <f t="shared" si="3556"/>
        <v>99.222151593171631</v>
      </c>
      <c r="AL1243" s="28">
        <f t="shared" si="3557"/>
        <v>0</v>
      </c>
      <c r="AM1243" s="25">
        <v>0.5</v>
      </c>
      <c r="AN1243" s="25">
        <f t="shared" si="3558"/>
        <v>100.19452867878472</v>
      </c>
      <c r="AO1243" s="28">
        <f t="shared" si="3559"/>
        <v>50.09726433939236</v>
      </c>
      <c r="AP1243" s="27">
        <f t="shared" si="3560"/>
        <v>1.5</v>
      </c>
      <c r="AQ1243" s="27">
        <f t="shared" si="3561"/>
        <v>101.17643505983682</v>
      </c>
      <c r="AR1243" s="28">
        <f t="shared" si="3562"/>
        <v>151.76465258975523</v>
      </c>
      <c r="AS1243" s="25"/>
      <c r="AT1243" s="25">
        <f t="shared" si="3563"/>
        <v>101.17643505983682</v>
      </c>
      <c r="AU1243" s="28">
        <f t="shared" si="3564"/>
        <v>0</v>
      </c>
      <c r="AV1243" s="25">
        <v>1</v>
      </c>
      <c r="AW1243" s="25">
        <f t="shared" si="3565"/>
        <v>102.16796412342322</v>
      </c>
      <c r="AX1243" s="28">
        <f t="shared" si="3566"/>
        <v>102.16796412342322</v>
      </c>
      <c r="AY1243" s="25">
        <v>0.5</v>
      </c>
      <c r="AZ1243" s="25">
        <f t="shared" si="3567"/>
        <v>103.16921017183277</v>
      </c>
      <c r="BA1243" s="28">
        <f t="shared" si="3568"/>
        <v>51.584605085916387</v>
      </c>
      <c r="BB1243" s="27">
        <f t="shared" si="3569"/>
        <v>0.5</v>
      </c>
      <c r="BC1243" s="27">
        <f t="shared" si="3570"/>
        <v>104.18026843151674</v>
      </c>
      <c r="BD1243" s="28">
        <f t="shared" si="3571"/>
        <v>52.090134215758368</v>
      </c>
      <c r="BE1243" s="25">
        <v>0.5</v>
      </c>
      <c r="BF1243" s="25">
        <f t="shared" si="3572"/>
        <v>104.18026843151674</v>
      </c>
      <c r="BG1243" s="28">
        <f t="shared" si="3573"/>
        <v>52.090134215758368</v>
      </c>
      <c r="BH1243" s="25"/>
      <c r="BI1243" s="25">
        <f t="shared" si="3574"/>
        <v>105.2012350621456</v>
      </c>
      <c r="BJ1243" s="28">
        <f t="shared" si="3575"/>
        <v>0</v>
      </c>
      <c r="BK1243" s="25"/>
      <c r="BL1243" s="25">
        <f t="shared" si="3576"/>
        <v>106.23220716575463</v>
      </c>
      <c r="BM1243" s="28">
        <f t="shared" si="3577"/>
        <v>0</v>
      </c>
      <c r="CZ1243" s="30"/>
      <c r="DA1243" s="30"/>
      <c r="DB1243" s="30"/>
      <c r="DC1243" s="30"/>
      <c r="DD1243" s="30"/>
      <c r="DE1243" s="30"/>
      <c r="DF1243" s="30"/>
      <c r="DG1243" s="30"/>
      <c r="DH1243" s="30"/>
      <c r="DI1243" s="30"/>
      <c r="DJ1243" s="30"/>
      <c r="DK1243" s="30"/>
      <c r="DL1243" s="30"/>
      <c r="DM1243" s="30"/>
      <c r="DN1243" s="30"/>
      <c r="DO1243" s="30"/>
      <c r="DP1243" s="30"/>
      <c r="DQ1243" s="30"/>
      <c r="DR1243" s="30"/>
      <c r="DS1243" s="30"/>
      <c r="DT1243" s="30"/>
      <c r="DU1243" s="30"/>
      <c r="DV1243" s="30"/>
      <c r="DW1243" s="30"/>
      <c r="DX1243" s="30"/>
      <c r="DY1243" s="30"/>
      <c r="DZ1243" s="30"/>
      <c r="EA1243" s="30"/>
      <c r="EB1243" s="30"/>
      <c r="EC1243" s="30"/>
      <c r="ED1243" s="30"/>
      <c r="EE1243" s="30"/>
      <c r="EF1243" s="30"/>
      <c r="EG1243" s="30"/>
      <c r="EH1243" s="30"/>
      <c r="EI1243" s="30"/>
      <c r="EJ1243" s="30"/>
      <c r="EK1243" s="30"/>
      <c r="EL1243" s="30"/>
      <c r="EM1243" s="30"/>
      <c r="EN1243" s="30"/>
      <c r="EO1243" s="30"/>
      <c r="EP1243" s="30"/>
      <c r="EQ1243" s="30"/>
      <c r="ER1243" s="30"/>
      <c r="ES1243" s="30"/>
      <c r="ET1243" s="30"/>
      <c r="EU1243" s="30"/>
      <c r="EV1243" s="30"/>
      <c r="EW1243" s="30"/>
      <c r="EX1243" s="30"/>
      <c r="EY1243" s="30"/>
      <c r="EZ1243" s="30"/>
      <c r="FA1243" s="30"/>
      <c r="FB1243" s="30"/>
      <c r="FC1243" s="30"/>
      <c r="FD1243" s="30"/>
      <c r="FE1243" s="30"/>
      <c r="FF1243" s="30"/>
      <c r="FG1243" s="30"/>
      <c r="FH1243" s="30"/>
      <c r="FI1243" s="30"/>
    </row>
    <row r="1244" spans="1:165" s="29" customFormat="1" ht="24.95" customHeight="1" x14ac:dyDescent="0.15">
      <c r="A1244" s="23" t="s">
        <v>59</v>
      </c>
      <c r="B1244" s="23" t="s">
        <v>3068</v>
      </c>
      <c r="C1244" s="23" t="s">
        <v>3069</v>
      </c>
      <c r="D1244" s="23" t="s">
        <v>3041</v>
      </c>
      <c r="E1244" s="23" t="s">
        <v>449</v>
      </c>
      <c r="F1244" s="110">
        <v>0.6</v>
      </c>
      <c r="G1244" s="23"/>
      <c r="H1244" s="23"/>
      <c r="I1244" s="23"/>
      <c r="J1244" s="23"/>
      <c r="K1244" s="23"/>
      <c r="L1244" s="23"/>
      <c r="M1244" s="94">
        <v>92.17</v>
      </c>
      <c r="N1244" s="94"/>
      <c r="O1244" s="24">
        <f t="shared" si="3539"/>
        <v>0.6</v>
      </c>
      <c r="P1244" s="25">
        <f t="shared" si="3540"/>
        <v>97.300800278747374</v>
      </c>
      <c r="Q1244" s="26">
        <f t="shared" si="3541"/>
        <v>57.526525893540182</v>
      </c>
      <c r="R1244" s="27">
        <f t="shared" si="3542"/>
        <v>0.3</v>
      </c>
      <c r="S1244" s="27">
        <f t="shared" si="3543"/>
        <v>93.073266000000004</v>
      </c>
      <c r="T1244" s="28">
        <f t="shared" si="3544"/>
        <v>27.921979799999999</v>
      </c>
      <c r="U1244" s="25"/>
      <c r="V1244" s="25">
        <f t="shared" si="3545"/>
        <v>93.073266000000004</v>
      </c>
      <c r="W1244" s="28">
        <f t="shared" si="3546"/>
        <v>0</v>
      </c>
      <c r="X1244" s="25">
        <v>0.3</v>
      </c>
      <c r="Y1244" s="25">
        <f t="shared" si="3547"/>
        <v>93.985384006800004</v>
      </c>
      <c r="Z1244" s="28">
        <f t="shared" si="3548"/>
        <v>28.195615202039999</v>
      </c>
      <c r="AA1244" s="25"/>
      <c r="AB1244" s="25">
        <f t="shared" si="3549"/>
        <v>94.906440770066652</v>
      </c>
      <c r="AC1244" s="28">
        <f t="shared" si="3550"/>
        <v>0</v>
      </c>
      <c r="AD1244" s="27">
        <f t="shared" si="3551"/>
        <v>0</v>
      </c>
      <c r="AE1244" s="27">
        <f t="shared" si="3552"/>
        <v>95.836523889613304</v>
      </c>
      <c r="AF1244" s="28">
        <f t="shared" si="3553"/>
        <v>0</v>
      </c>
      <c r="AG1244" s="25"/>
      <c r="AH1244" s="25">
        <f t="shared" si="3554"/>
        <v>95.836523889613304</v>
      </c>
      <c r="AI1244" s="28">
        <f t="shared" si="3555"/>
        <v>0</v>
      </c>
      <c r="AJ1244" s="25"/>
      <c r="AK1244" s="25">
        <f t="shared" si="3556"/>
        <v>96.775721823731516</v>
      </c>
      <c r="AL1244" s="28">
        <f t="shared" si="3557"/>
        <v>0</v>
      </c>
      <c r="AM1244" s="25"/>
      <c r="AN1244" s="25">
        <f t="shared" si="3558"/>
        <v>97.724123897604088</v>
      </c>
      <c r="AO1244" s="28">
        <f t="shared" si="3559"/>
        <v>0</v>
      </c>
      <c r="AP1244" s="27">
        <f t="shared" si="3560"/>
        <v>0.3</v>
      </c>
      <c r="AQ1244" s="27">
        <f t="shared" si="3561"/>
        <v>98.681820311800607</v>
      </c>
      <c r="AR1244" s="28">
        <f t="shared" si="3562"/>
        <v>29.604546093540179</v>
      </c>
      <c r="AS1244" s="25"/>
      <c r="AT1244" s="25">
        <f t="shared" si="3563"/>
        <v>98.681820311800607</v>
      </c>
      <c r="AU1244" s="28">
        <f t="shared" si="3564"/>
        <v>0</v>
      </c>
      <c r="AV1244" s="25">
        <v>0.3</v>
      </c>
      <c r="AW1244" s="25">
        <f t="shared" si="3565"/>
        <v>99.648902150856259</v>
      </c>
      <c r="AX1244" s="28">
        <f t="shared" si="3566"/>
        <v>29.894670645256877</v>
      </c>
      <c r="AY1244" s="25"/>
      <c r="AZ1244" s="25">
        <f t="shared" si="3567"/>
        <v>100.62546139193465</v>
      </c>
      <c r="BA1244" s="28">
        <f t="shared" si="3568"/>
        <v>0</v>
      </c>
      <c r="BB1244" s="27">
        <f t="shared" si="3569"/>
        <v>0</v>
      </c>
      <c r="BC1244" s="27">
        <f t="shared" si="3570"/>
        <v>101.61159091357561</v>
      </c>
      <c r="BD1244" s="28">
        <f t="shared" si="3571"/>
        <v>0</v>
      </c>
      <c r="BE1244" s="25"/>
      <c r="BF1244" s="25">
        <f t="shared" si="3572"/>
        <v>101.61159091357561</v>
      </c>
      <c r="BG1244" s="28">
        <f t="shared" si="3573"/>
        <v>0</v>
      </c>
      <c r="BH1244" s="25"/>
      <c r="BI1244" s="25">
        <f t="shared" si="3574"/>
        <v>102.60738450452865</v>
      </c>
      <c r="BJ1244" s="28">
        <f t="shared" si="3575"/>
        <v>0</v>
      </c>
      <c r="BK1244" s="25"/>
      <c r="BL1244" s="25">
        <f t="shared" si="3576"/>
        <v>103.61293687267303</v>
      </c>
      <c r="BM1244" s="28">
        <f t="shared" si="3577"/>
        <v>0</v>
      </c>
      <c r="CZ1244" s="30"/>
      <c r="DA1244" s="30"/>
      <c r="DB1244" s="30"/>
      <c r="DC1244" s="30"/>
      <c r="DD1244" s="30"/>
      <c r="DE1244" s="30"/>
      <c r="DF1244" s="30"/>
      <c r="DG1244" s="30"/>
      <c r="DH1244" s="30"/>
      <c r="DI1244" s="30"/>
      <c r="DJ1244" s="30"/>
      <c r="DK1244" s="30"/>
      <c r="DL1244" s="30"/>
      <c r="DM1244" s="30"/>
      <c r="DN1244" s="30"/>
      <c r="DO1244" s="30"/>
      <c r="DP1244" s="30"/>
      <c r="DQ1244" s="30"/>
      <c r="DR1244" s="30"/>
      <c r="DS1244" s="30"/>
      <c r="DT1244" s="30"/>
      <c r="DU1244" s="30"/>
      <c r="DV1244" s="30"/>
      <c r="DW1244" s="30"/>
      <c r="DX1244" s="30"/>
      <c r="DY1244" s="30"/>
      <c r="DZ1244" s="30"/>
      <c r="EA1244" s="30"/>
      <c r="EB1244" s="30"/>
      <c r="EC1244" s="30"/>
      <c r="ED1244" s="30"/>
      <c r="EE1244" s="30"/>
      <c r="EF1244" s="30"/>
      <c r="EG1244" s="30"/>
      <c r="EH1244" s="30"/>
      <c r="EI1244" s="30"/>
      <c r="EJ1244" s="30"/>
      <c r="EK1244" s="30"/>
      <c r="EL1244" s="30"/>
      <c r="EM1244" s="30"/>
      <c r="EN1244" s="30"/>
      <c r="EO1244" s="30"/>
      <c r="EP1244" s="30"/>
      <c r="EQ1244" s="30"/>
      <c r="ER1244" s="30"/>
      <c r="ES1244" s="30"/>
      <c r="ET1244" s="30"/>
      <c r="EU1244" s="30"/>
      <c r="EV1244" s="30"/>
      <c r="EW1244" s="30"/>
      <c r="EX1244" s="30"/>
      <c r="EY1244" s="30"/>
      <c r="EZ1244" s="30"/>
      <c r="FA1244" s="30"/>
      <c r="FB1244" s="30"/>
      <c r="FC1244" s="30"/>
      <c r="FD1244" s="30"/>
      <c r="FE1244" s="30"/>
      <c r="FF1244" s="30"/>
      <c r="FG1244" s="30"/>
      <c r="FH1244" s="30"/>
      <c r="FI1244" s="30"/>
    </row>
    <row r="1245" spans="1:165" s="35" customFormat="1" ht="25.5" customHeight="1" x14ac:dyDescent="0.2">
      <c r="A1245" s="31"/>
      <c r="B1245" s="31"/>
      <c r="C1245" s="31"/>
      <c r="D1245" s="31"/>
      <c r="E1245" s="32"/>
      <c r="F1245" s="111"/>
      <c r="G1245" s="32"/>
      <c r="H1245" s="32"/>
      <c r="I1245" s="32"/>
      <c r="J1245" s="32"/>
      <c r="K1245" s="32"/>
      <c r="L1245" s="32"/>
      <c r="M1245" s="95"/>
      <c r="N1245" s="95"/>
      <c r="O1245" s="33"/>
      <c r="P1245" s="33"/>
      <c r="Q1245" s="33">
        <f>T1245+AF1245+AR1245+BD1245</f>
        <v>71041.152759640623</v>
      </c>
      <c r="R1245" s="34"/>
      <c r="S1245" s="34"/>
      <c r="T1245" s="34">
        <f>SUM(T1230:T1244)</f>
        <v>17862.102274500001</v>
      </c>
      <c r="U1245" s="34"/>
      <c r="V1245" s="34"/>
      <c r="W1245" s="34">
        <f t="shared" ref="W1245:BM1245" si="3578">SUM(W1230:W1244)</f>
        <v>7571.7054844199993</v>
      </c>
      <c r="X1245" s="34"/>
      <c r="Y1245" s="34"/>
      <c r="Z1245" s="34">
        <f t="shared" si="3578"/>
        <v>4979.9263615750451</v>
      </c>
      <c r="AA1245" s="34"/>
      <c r="AB1245" s="34"/>
      <c r="AC1245" s="34">
        <f t="shared" si="3578"/>
        <v>5464.3472169548086</v>
      </c>
      <c r="AD1245" s="34"/>
      <c r="AE1245" s="34"/>
      <c r="AF1245" s="34">
        <f t="shared" si="3578"/>
        <v>21693.010432582731</v>
      </c>
      <c r="AG1245" s="34"/>
      <c r="AH1245" s="34"/>
      <c r="AI1245" s="34">
        <f t="shared" si="3578"/>
        <v>6837.1571842934309</v>
      </c>
      <c r="AJ1245" s="34"/>
      <c r="AK1245" s="34"/>
      <c r="AL1245" s="34">
        <f t="shared" si="3578"/>
        <v>7990.5942420698439</v>
      </c>
      <c r="AM1245" s="34"/>
      <c r="AN1245" s="34"/>
      <c r="AO1245" s="34">
        <f t="shared" si="3578"/>
        <v>7079.5526624596132</v>
      </c>
      <c r="AP1245" s="34"/>
      <c r="AQ1245" s="34"/>
      <c r="AR1245" s="34">
        <f t="shared" si="3578"/>
        <v>20993.63687626506</v>
      </c>
      <c r="AS1245" s="34"/>
      <c r="AT1245" s="34"/>
      <c r="AU1245" s="34">
        <f t="shared" si="3578"/>
        <v>8198.9512358226893</v>
      </c>
      <c r="AV1245" s="34"/>
      <c r="AW1245" s="34"/>
      <c r="AX1245" s="34">
        <f t="shared" si="3578"/>
        <v>7187.3067290478348</v>
      </c>
      <c r="AY1245" s="34"/>
      <c r="AZ1245" s="34"/>
      <c r="BA1245" s="34">
        <f t="shared" si="3578"/>
        <v>5788.9479456114532</v>
      </c>
      <c r="BB1245" s="34"/>
      <c r="BC1245" s="34"/>
      <c r="BD1245" s="34">
        <f t="shared" si="3578"/>
        <v>10492.403176292832</v>
      </c>
      <c r="BE1245" s="34"/>
      <c r="BF1245" s="34"/>
      <c r="BG1245" s="34">
        <f t="shared" si="3578"/>
        <v>5483.8227794925797</v>
      </c>
      <c r="BH1245" s="34"/>
      <c r="BI1245" s="34"/>
      <c r="BJ1245" s="34">
        <f t="shared" si="3578"/>
        <v>4456.6297904483718</v>
      </c>
      <c r="BK1245" s="34"/>
      <c r="BL1245" s="34"/>
      <c r="BM1245" s="34">
        <f t="shared" si="3578"/>
        <v>606.92483424408306</v>
      </c>
      <c r="BN1245" s="29"/>
    </row>
    <row r="1246" spans="1:165" s="29" customFormat="1" ht="24.95" customHeight="1" x14ac:dyDescent="0.15">
      <c r="A1246" s="23" t="s">
        <v>59</v>
      </c>
      <c r="B1246" s="23" t="s">
        <v>3070</v>
      </c>
      <c r="C1246" s="23" t="s">
        <v>3071</v>
      </c>
      <c r="D1246" s="23" t="s">
        <v>2981</v>
      </c>
      <c r="E1246" s="23" t="s">
        <v>465</v>
      </c>
      <c r="F1246" s="110">
        <v>2400</v>
      </c>
      <c r="G1246" s="23"/>
      <c r="H1246" s="23"/>
      <c r="I1246" s="23"/>
      <c r="J1246" s="23">
        <v>194</v>
      </c>
      <c r="K1246" s="23"/>
      <c r="L1246" s="23"/>
      <c r="M1246" s="94">
        <v>3.3</v>
      </c>
      <c r="N1246" s="94"/>
      <c r="O1246" s="24">
        <f t="shared" ref="O1246:O1252" si="3579">R1246+AD1246+AP1246+BB1246</f>
        <v>2594</v>
      </c>
      <c r="P1246" s="25">
        <f t="shared" ref="P1246:P1252" si="3580">(S1246+AE1246+AQ1246+BC1246)/4</f>
        <v>3.4837001293247947</v>
      </c>
      <c r="Q1246" s="26">
        <f t="shared" ref="Q1246:Q1252" si="3581">T1246+AF1246+AR1246+BD1246</f>
        <v>8886.2661669196714</v>
      </c>
      <c r="R1246" s="27">
        <f t="shared" ref="R1246:R1252" si="3582">U1246+X1246+AA1246</f>
        <v>1394</v>
      </c>
      <c r="S1246" s="27">
        <f t="shared" ref="S1246:S1252" si="3583">V1246</f>
        <v>3.3323399999999999</v>
      </c>
      <c r="T1246" s="28">
        <f t="shared" ref="T1246:T1252" si="3584">R1246*S1246</f>
        <v>4645.2819600000003</v>
      </c>
      <c r="U1246" s="25">
        <v>1094</v>
      </c>
      <c r="V1246" s="25">
        <f t="shared" ref="V1246:V1252" si="3585">M1246*1.0098</f>
        <v>3.3323399999999999</v>
      </c>
      <c r="W1246" s="28">
        <f t="shared" ref="W1246:W1252" si="3586">U1246*V1246</f>
        <v>3645.57996</v>
      </c>
      <c r="X1246" s="25"/>
      <c r="Y1246" s="25">
        <f t="shared" ref="Y1246:Y1252" si="3587">V1246*1.0098</f>
        <v>3.3649969319999999</v>
      </c>
      <c r="Z1246" s="28">
        <f t="shared" ref="Z1246:Z1252" si="3588">X1246*Y1246</f>
        <v>0</v>
      </c>
      <c r="AA1246" s="25">
        <v>300</v>
      </c>
      <c r="AB1246" s="25">
        <f t="shared" ref="AB1246:AB1252" si="3589">Y1246*1.0098</f>
        <v>3.3979739019336002</v>
      </c>
      <c r="AC1246" s="28">
        <f t="shared" ref="AC1246:AC1252" si="3590">AA1246*AB1246</f>
        <v>1019.39217058008</v>
      </c>
      <c r="AD1246" s="27">
        <f t="shared" ref="AD1246:AD1252" si="3591">AG1246+AJ1246+AM1246</f>
        <v>400</v>
      </c>
      <c r="AE1246" s="27">
        <f t="shared" ref="AE1246:AE1252" si="3592">AH1246</f>
        <v>3.4312740461725495</v>
      </c>
      <c r="AF1246" s="28">
        <f t="shared" ref="AF1246:AF1252" si="3593">AD1246*AE1246</f>
        <v>1372.5096184690199</v>
      </c>
      <c r="AG1246" s="25">
        <v>400</v>
      </c>
      <c r="AH1246" s="25">
        <f t="shared" ref="AH1246:AH1252" si="3594">AB1246*1.0098</f>
        <v>3.4312740461725495</v>
      </c>
      <c r="AI1246" s="28">
        <f t="shared" ref="AI1246:AI1252" si="3595">AG1246*AH1246</f>
        <v>1372.5096184690199</v>
      </c>
      <c r="AJ1246" s="25"/>
      <c r="AK1246" s="25">
        <f t="shared" ref="AK1246:AK1252" si="3596">AH1246*1.0098</f>
        <v>3.4649005318250405</v>
      </c>
      <c r="AL1246" s="28">
        <f t="shared" ref="AL1246:AL1252" si="3597">AJ1246*AK1246</f>
        <v>0</v>
      </c>
      <c r="AM1246" s="25"/>
      <c r="AN1246" s="25">
        <f t="shared" ref="AN1246:AN1252" si="3598">AK1246*1.0098</f>
        <v>3.4988565570369259</v>
      </c>
      <c r="AO1246" s="28">
        <f t="shared" ref="AO1246:AO1252" si="3599">AM1246*AN1246</f>
        <v>0</v>
      </c>
      <c r="AP1246" s="27">
        <f t="shared" ref="AP1246:AP1252" si="3600">AS1246+AV1246+AY1246</f>
        <v>400</v>
      </c>
      <c r="AQ1246" s="27">
        <f t="shared" ref="AQ1246:AQ1252" si="3601">AT1246</f>
        <v>3.5331453512958877</v>
      </c>
      <c r="AR1246" s="28">
        <f t="shared" ref="AR1246:AR1252" si="3602">AP1246*AQ1246</f>
        <v>1413.258140518355</v>
      </c>
      <c r="AS1246" s="25">
        <v>400</v>
      </c>
      <c r="AT1246" s="25">
        <f t="shared" ref="AT1246:AT1252" si="3603">AN1246*1.0098</f>
        <v>3.5331453512958877</v>
      </c>
      <c r="AU1246" s="28">
        <f t="shared" ref="AU1246:AU1252" si="3604">AS1246*AT1246</f>
        <v>1413.258140518355</v>
      </c>
      <c r="AV1246" s="25"/>
      <c r="AW1246" s="25">
        <f t="shared" ref="AW1246:AW1252" si="3605">AT1246*1.0098</f>
        <v>3.5677701757385876</v>
      </c>
      <c r="AX1246" s="28">
        <f t="shared" ref="AX1246:AX1252" si="3606">AV1246*AW1246</f>
        <v>0</v>
      </c>
      <c r="AY1246" s="25"/>
      <c r="AZ1246" s="25">
        <f t="shared" ref="AZ1246:AZ1252" si="3607">AW1246*1.0098</f>
        <v>3.602734323460826</v>
      </c>
      <c r="BA1246" s="28">
        <f t="shared" ref="BA1246:BA1252" si="3608">AY1246*AZ1246</f>
        <v>0</v>
      </c>
      <c r="BB1246" s="27">
        <f t="shared" ref="BB1246:BB1252" si="3609">BE1246+BH1246+BK1246</f>
        <v>400</v>
      </c>
      <c r="BC1246" s="27">
        <f t="shared" ref="BC1246:BC1252" si="3610">BF1246</f>
        <v>3.6380411198307421</v>
      </c>
      <c r="BD1246" s="28">
        <f t="shared" ref="BD1246:BD1252" si="3611">BB1246*BC1246</f>
        <v>1455.2164479322969</v>
      </c>
      <c r="BE1246" s="25">
        <v>400</v>
      </c>
      <c r="BF1246" s="25">
        <f t="shared" ref="BF1246:BF1252" si="3612">AZ1246*1.0098</f>
        <v>3.6380411198307421</v>
      </c>
      <c r="BG1246" s="28">
        <f t="shared" ref="BG1246:BG1252" si="3613">BE1246*BF1246</f>
        <v>1455.2164479322969</v>
      </c>
      <c r="BH1246" s="25"/>
      <c r="BI1246" s="25">
        <f t="shared" ref="BI1246:BI1252" si="3614">BF1246*1.0098</f>
        <v>3.6736939228050836</v>
      </c>
      <c r="BJ1246" s="28">
        <f t="shared" ref="BJ1246:BJ1252" si="3615">BH1246*BI1246</f>
        <v>0</v>
      </c>
      <c r="BK1246" s="25"/>
      <c r="BL1246" s="25">
        <f t="shared" ref="BL1246:BL1252" si="3616">BI1246*1.0098</f>
        <v>3.7096961232485737</v>
      </c>
      <c r="BM1246" s="28">
        <f t="shared" ref="BM1246:BM1252" si="3617">BK1246*BL1246</f>
        <v>0</v>
      </c>
      <c r="CZ1246" s="30"/>
      <c r="DA1246" s="30"/>
      <c r="DB1246" s="30"/>
      <c r="DC1246" s="30"/>
      <c r="DD1246" s="30"/>
      <c r="DE1246" s="30"/>
      <c r="DF1246" s="30"/>
      <c r="DG1246" s="30"/>
      <c r="DH1246" s="30"/>
      <c r="DI1246" s="30"/>
      <c r="DJ1246" s="30"/>
      <c r="DK1246" s="30"/>
      <c r="DL1246" s="30"/>
      <c r="DM1246" s="30"/>
      <c r="DN1246" s="30"/>
      <c r="DO1246" s="30"/>
      <c r="DP1246" s="30"/>
      <c r="DQ1246" s="30"/>
      <c r="DR1246" s="30"/>
      <c r="DS1246" s="30"/>
      <c r="DT1246" s="30"/>
      <c r="DU1246" s="30"/>
      <c r="DV1246" s="30"/>
      <c r="DW1246" s="30"/>
      <c r="DX1246" s="30"/>
      <c r="DY1246" s="30"/>
      <c r="DZ1246" s="30"/>
      <c r="EA1246" s="30"/>
      <c r="EB1246" s="30"/>
      <c r="EC1246" s="30"/>
      <c r="ED1246" s="30"/>
      <c r="EE1246" s="30"/>
      <c r="EF1246" s="30"/>
      <c r="EG1246" s="30"/>
      <c r="EH1246" s="30"/>
      <c r="EI1246" s="30"/>
      <c r="EJ1246" s="30"/>
      <c r="EK1246" s="30"/>
      <c r="EL1246" s="30"/>
      <c r="EM1246" s="30"/>
      <c r="EN1246" s="30"/>
      <c r="EO1246" s="30"/>
      <c r="EP1246" s="30"/>
      <c r="EQ1246" s="30"/>
      <c r="ER1246" s="30"/>
      <c r="ES1246" s="30"/>
      <c r="ET1246" s="30"/>
      <c r="EU1246" s="30"/>
      <c r="EV1246" s="30"/>
      <c r="EW1246" s="30"/>
      <c r="EX1246" s="30"/>
      <c r="EY1246" s="30"/>
      <c r="EZ1246" s="30"/>
      <c r="FA1246" s="30"/>
      <c r="FB1246" s="30"/>
      <c r="FC1246" s="30"/>
      <c r="FD1246" s="30"/>
      <c r="FE1246" s="30"/>
      <c r="FF1246" s="30"/>
      <c r="FG1246" s="30"/>
      <c r="FH1246" s="30"/>
      <c r="FI1246" s="30"/>
    </row>
    <row r="1247" spans="1:165" s="29" customFormat="1" ht="24.95" customHeight="1" x14ac:dyDescent="0.15">
      <c r="A1247" s="23" t="s">
        <v>59</v>
      </c>
      <c r="B1247" s="23" t="s">
        <v>3072</v>
      </c>
      <c r="C1247" s="23" t="s">
        <v>3073</v>
      </c>
      <c r="D1247" s="23" t="s">
        <v>2981</v>
      </c>
      <c r="E1247" s="23" t="s">
        <v>465</v>
      </c>
      <c r="F1247" s="110">
        <v>900</v>
      </c>
      <c r="G1247" s="23"/>
      <c r="H1247" s="23"/>
      <c r="I1247" s="23"/>
      <c r="J1247" s="23"/>
      <c r="K1247" s="23"/>
      <c r="L1247" s="23"/>
      <c r="M1247" s="94">
        <v>1.19</v>
      </c>
      <c r="N1247" s="94"/>
      <c r="O1247" s="24">
        <f t="shared" si="3579"/>
        <v>900</v>
      </c>
      <c r="P1247" s="25">
        <f t="shared" si="3580"/>
        <v>1.2562433799686383</v>
      </c>
      <c r="Q1247" s="26">
        <f t="shared" si="3581"/>
        <v>1095.9781253358854</v>
      </c>
      <c r="R1247" s="27">
        <f t="shared" si="3582"/>
        <v>700</v>
      </c>
      <c r="S1247" s="27">
        <f t="shared" si="3583"/>
        <v>1.201662</v>
      </c>
      <c r="T1247" s="28">
        <f t="shared" si="3584"/>
        <v>841.16340000000002</v>
      </c>
      <c r="U1247" s="25">
        <v>500</v>
      </c>
      <c r="V1247" s="25">
        <f t="shared" si="3585"/>
        <v>1.201662</v>
      </c>
      <c r="W1247" s="28">
        <f t="shared" si="3586"/>
        <v>600.83100000000002</v>
      </c>
      <c r="X1247" s="25"/>
      <c r="Y1247" s="25">
        <f t="shared" si="3587"/>
        <v>1.2134382876000001</v>
      </c>
      <c r="Z1247" s="28">
        <f t="shared" si="3588"/>
        <v>0</v>
      </c>
      <c r="AA1247" s="25">
        <v>200</v>
      </c>
      <c r="AB1247" s="25">
        <f t="shared" si="3589"/>
        <v>1.22532998281848</v>
      </c>
      <c r="AC1247" s="28">
        <f t="shared" si="3590"/>
        <v>245.06599656369602</v>
      </c>
      <c r="AD1247" s="27">
        <f t="shared" si="3591"/>
        <v>0</v>
      </c>
      <c r="AE1247" s="27">
        <f t="shared" si="3592"/>
        <v>1.2373382166501012</v>
      </c>
      <c r="AF1247" s="28">
        <f t="shared" si="3593"/>
        <v>0</v>
      </c>
      <c r="AG1247" s="25"/>
      <c r="AH1247" s="25">
        <f t="shared" si="3594"/>
        <v>1.2373382166501012</v>
      </c>
      <c r="AI1247" s="28">
        <f t="shared" si="3595"/>
        <v>0</v>
      </c>
      <c r="AJ1247" s="25"/>
      <c r="AK1247" s="25">
        <f t="shared" si="3596"/>
        <v>1.2494641311732724</v>
      </c>
      <c r="AL1247" s="28">
        <f t="shared" si="3597"/>
        <v>0</v>
      </c>
      <c r="AM1247" s="25"/>
      <c r="AN1247" s="25">
        <f t="shared" si="3598"/>
        <v>1.2617088796587705</v>
      </c>
      <c r="AO1247" s="28">
        <f t="shared" si="3599"/>
        <v>0</v>
      </c>
      <c r="AP1247" s="27">
        <f t="shared" si="3600"/>
        <v>200</v>
      </c>
      <c r="AQ1247" s="27">
        <f t="shared" si="3601"/>
        <v>1.2740736266794266</v>
      </c>
      <c r="AR1247" s="28">
        <f t="shared" si="3602"/>
        <v>254.81472533588533</v>
      </c>
      <c r="AS1247" s="25"/>
      <c r="AT1247" s="25">
        <f t="shared" si="3603"/>
        <v>1.2740736266794266</v>
      </c>
      <c r="AU1247" s="28">
        <f t="shared" si="3604"/>
        <v>0</v>
      </c>
      <c r="AV1247" s="25"/>
      <c r="AW1247" s="25">
        <f t="shared" si="3605"/>
        <v>1.2865595482208849</v>
      </c>
      <c r="AX1247" s="28">
        <f t="shared" si="3606"/>
        <v>0</v>
      </c>
      <c r="AY1247" s="25">
        <v>200</v>
      </c>
      <c r="AZ1247" s="25">
        <f t="shared" si="3607"/>
        <v>1.2991678317934496</v>
      </c>
      <c r="BA1247" s="28">
        <f t="shared" si="3608"/>
        <v>259.83356635868995</v>
      </c>
      <c r="BB1247" s="27">
        <f t="shared" si="3609"/>
        <v>0</v>
      </c>
      <c r="BC1247" s="27">
        <f t="shared" si="3610"/>
        <v>1.3118996765450255</v>
      </c>
      <c r="BD1247" s="28">
        <f t="shared" si="3611"/>
        <v>0</v>
      </c>
      <c r="BE1247" s="25"/>
      <c r="BF1247" s="25">
        <f t="shared" si="3612"/>
        <v>1.3118996765450255</v>
      </c>
      <c r="BG1247" s="28">
        <f t="shared" si="3613"/>
        <v>0</v>
      </c>
      <c r="BH1247" s="25"/>
      <c r="BI1247" s="25">
        <f t="shared" si="3614"/>
        <v>1.3247562933751669</v>
      </c>
      <c r="BJ1247" s="28">
        <f t="shared" si="3615"/>
        <v>0</v>
      </c>
      <c r="BK1247" s="25"/>
      <c r="BL1247" s="25">
        <f t="shared" si="3616"/>
        <v>1.3377389050502435</v>
      </c>
      <c r="BM1247" s="28">
        <f t="shared" si="3617"/>
        <v>0</v>
      </c>
      <c r="CZ1247" s="30"/>
      <c r="DA1247" s="30"/>
      <c r="DB1247" s="30"/>
      <c r="DC1247" s="30"/>
      <c r="DD1247" s="30"/>
      <c r="DE1247" s="30"/>
      <c r="DF1247" s="30"/>
      <c r="DG1247" s="30"/>
      <c r="DH1247" s="30"/>
      <c r="DI1247" s="30"/>
      <c r="DJ1247" s="30"/>
      <c r="DK1247" s="30"/>
      <c r="DL1247" s="30"/>
      <c r="DM1247" s="30"/>
      <c r="DN1247" s="30"/>
      <c r="DO1247" s="30"/>
      <c r="DP1247" s="30"/>
      <c r="DQ1247" s="30"/>
      <c r="DR1247" s="30"/>
      <c r="DS1247" s="30"/>
      <c r="DT1247" s="30"/>
      <c r="DU1247" s="30"/>
      <c r="DV1247" s="30"/>
      <c r="DW1247" s="30"/>
      <c r="DX1247" s="30"/>
      <c r="DY1247" s="30"/>
      <c r="DZ1247" s="30"/>
      <c r="EA1247" s="30"/>
      <c r="EB1247" s="30"/>
      <c r="EC1247" s="30"/>
      <c r="ED1247" s="30"/>
      <c r="EE1247" s="30"/>
      <c r="EF1247" s="30"/>
      <c r="EG1247" s="30"/>
      <c r="EH1247" s="30"/>
      <c r="EI1247" s="30"/>
      <c r="EJ1247" s="30"/>
      <c r="EK1247" s="30"/>
      <c r="EL1247" s="30"/>
      <c r="EM1247" s="30"/>
      <c r="EN1247" s="30"/>
      <c r="EO1247" s="30"/>
      <c r="EP1247" s="30"/>
      <c r="EQ1247" s="30"/>
      <c r="ER1247" s="30"/>
      <c r="ES1247" s="30"/>
      <c r="ET1247" s="30"/>
      <c r="EU1247" s="30"/>
      <c r="EV1247" s="30"/>
      <c r="EW1247" s="30"/>
      <c r="EX1247" s="30"/>
      <c r="EY1247" s="30"/>
      <c r="EZ1247" s="30"/>
      <c r="FA1247" s="30"/>
      <c r="FB1247" s="30"/>
      <c r="FC1247" s="30"/>
      <c r="FD1247" s="30"/>
      <c r="FE1247" s="30"/>
      <c r="FF1247" s="30"/>
      <c r="FG1247" s="30"/>
      <c r="FH1247" s="30"/>
      <c r="FI1247" s="30"/>
    </row>
    <row r="1248" spans="1:165" s="29" customFormat="1" ht="24.95" customHeight="1" x14ac:dyDescent="0.15">
      <c r="A1248" s="23" t="s">
        <v>59</v>
      </c>
      <c r="B1248" s="23" t="s">
        <v>3074</v>
      </c>
      <c r="C1248" s="23" t="s">
        <v>3075</v>
      </c>
      <c r="D1248" s="23" t="s">
        <v>2981</v>
      </c>
      <c r="E1248" s="23" t="s">
        <v>465</v>
      </c>
      <c r="F1248" s="110">
        <v>900</v>
      </c>
      <c r="G1248" s="23"/>
      <c r="H1248" s="23"/>
      <c r="I1248" s="23"/>
      <c r="J1248" s="23"/>
      <c r="K1248" s="23"/>
      <c r="L1248" s="23"/>
      <c r="M1248" s="94">
        <v>0.4</v>
      </c>
      <c r="N1248" s="94"/>
      <c r="O1248" s="24">
        <f t="shared" si="3579"/>
        <v>900</v>
      </c>
      <c r="P1248" s="25">
        <f t="shared" si="3580"/>
        <v>0.4222666823423995</v>
      </c>
      <c r="Q1248" s="26">
        <f t="shared" si="3581"/>
        <v>376.69425330571084</v>
      </c>
      <c r="R1248" s="27">
        <f t="shared" si="3582"/>
        <v>300</v>
      </c>
      <c r="S1248" s="27">
        <f t="shared" si="3583"/>
        <v>0.40392000000000006</v>
      </c>
      <c r="T1248" s="28">
        <f t="shared" si="3584"/>
        <v>121.17600000000002</v>
      </c>
      <c r="U1248" s="25">
        <v>140</v>
      </c>
      <c r="V1248" s="25">
        <f t="shared" si="3585"/>
        <v>0.40392000000000006</v>
      </c>
      <c r="W1248" s="28">
        <f t="shared" si="3586"/>
        <v>56.548800000000007</v>
      </c>
      <c r="X1248" s="25">
        <v>80</v>
      </c>
      <c r="Y1248" s="25">
        <f t="shared" si="3587"/>
        <v>0.40787841600000008</v>
      </c>
      <c r="Z1248" s="28">
        <f t="shared" si="3588"/>
        <v>32.630273280000004</v>
      </c>
      <c r="AA1248" s="25">
        <v>80</v>
      </c>
      <c r="AB1248" s="25">
        <f t="shared" si="3589"/>
        <v>0.4118756244768001</v>
      </c>
      <c r="AC1248" s="28">
        <f t="shared" si="3590"/>
        <v>32.950049958144007</v>
      </c>
      <c r="AD1248" s="27">
        <f t="shared" si="3591"/>
        <v>240</v>
      </c>
      <c r="AE1248" s="27">
        <f t="shared" si="3592"/>
        <v>0.41591200559667274</v>
      </c>
      <c r="AF1248" s="28">
        <f t="shared" si="3593"/>
        <v>99.818881343201454</v>
      </c>
      <c r="AG1248" s="25">
        <v>80</v>
      </c>
      <c r="AH1248" s="25">
        <f t="shared" si="3594"/>
        <v>0.41591200559667274</v>
      </c>
      <c r="AI1248" s="28">
        <f t="shared" si="3595"/>
        <v>33.272960447733823</v>
      </c>
      <c r="AJ1248" s="25">
        <v>80</v>
      </c>
      <c r="AK1248" s="25">
        <f t="shared" si="3596"/>
        <v>0.41998794325152017</v>
      </c>
      <c r="AL1248" s="28">
        <f t="shared" si="3597"/>
        <v>33.599035460121613</v>
      </c>
      <c r="AM1248" s="25">
        <v>80</v>
      </c>
      <c r="AN1248" s="25">
        <f t="shared" si="3598"/>
        <v>0.42410382509538508</v>
      </c>
      <c r="AO1248" s="28">
        <f t="shared" si="3599"/>
        <v>33.928306007630809</v>
      </c>
      <c r="AP1248" s="27">
        <f t="shared" si="3600"/>
        <v>240</v>
      </c>
      <c r="AQ1248" s="27">
        <f t="shared" si="3601"/>
        <v>0.42826004258131989</v>
      </c>
      <c r="AR1248" s="28">
        <f t="shared" si="3602"/>
        <v>102.78241021951678</v>
      </c>
      <c r="AS1248" s="25">
        <v>80</v>
      </c>
      <c r="AT1248" s="25">
        <f t="shared" si="3603"/>
        <v>0.42826004258131989</v>
      </c>
      <c r="AU1248" s="28">
        <f t="shared" si="3604"/>
        <v>34.260803406505588</v>
      </c>
      <c r="AV1248" s="25">
        <v>80</v>
      </c>
      <c r="AW1248" s="25">
        <f t="shared" si="3605"/>
        <v>0.43245699099861684</v>
      </c>
      <c r="AX1248" s="28">
        <f t="shared" si="3606"/>
        <v>34.596559279889348</v>
      </c>
      <c r="AY1248" s="25">
        <v>80</v>
      </c>
      <c r="AZ1248" s="25">
        <f t="shared" si="3607"/>
        <v>0.43669506951040332</v>
      </c>
      <c r="BA1248" s="28">
        <f t="shared" si="3608"/>
        <v>34.935605560832265</v>
      </c>
      <c r="BB1248" s="27">
        <f t="shared" si="3609"/>
        <v>120</v>
      </c>
      <c r="BC1248" s="27">
        <f t="shared" si="3610"/>
        <v>0.44097468119160527</v>
      </c>
      <c r="BD1248" s="28">
        <f t="shared" si="3611"/>
        <v>52.916961742992633</v>
      </c>
      <c r="BE1248" s="25">
        <v>60</v>
      </c>
      <c r="BF1248" s="25">
        <f t="shared" si="3612"/>
        <v>0.44097468119160527</v>
      </c>
      <c r="BG1248" s="28">
        <f t="shared" si="3613"/>
        <v>26.458480871496317</v>
      </c>
      <c r="BH1248" s="25">
        <v>60</v>
      </c>
      <c r="BI1248" s="25">
        <f t="shared" si="3614"/>
        <v>0.445296233067283</v>
      </c>
      <c r="BJ1248" s="28">
        <f t="shared" si="3615"/>
        <v>26.717773984036981</v>
      </c>
      <c r="BK1248" s="25"/>
      <c r="BL1248" s="25">
        <f t="shared" si="3616"/>
        <v>0.44966013615134237</v>
      </c>
      <c r="BM1248" s="28">
        <f t="shared" si="3617"/>
        <v>0</v>
      </c>
      <c r="CZ1248" s="30"/>
      <c r="DA1248" s="30"/>
      <c r="DB1248" s="30"/>
      <c r="DC1248" s="30"/>
      <c r="DD1248" s="30"/>
      <c r="DE1248" s="30"/>
      <c r="DF1248" s="30"/>
      <c r="DG1248" s="30"/>
      <c r="DH1248" s="30"/>
      <c r="DI1248" s="30"/>
      <c r="DJ1248" s="30"/>
      <c r="DK1248" s="30"/>
      <c r="DL1248" s="30"/>
      <c r="DM1248" s="30"/>
      <c r="DN1248" s="30"/>
      <c r="DO1248" s="30"/>
      <c r="DP1248" s="30"/>
      <c r="DQ1248" s="30"/>
      <c r="DR1248" s="30"/>
      <c r="DS1248" s="30"/>
      <c r="DT1248" s="30"/>
      <c r="DU1248" s="30"/>
      <c r="DV1248" s="30"/>
      <c r="DW1248" s="30"/>
      <c r="DX1248" s="30"/>
      <c r="DY1248" s="30"/>
      <c r="DZ1248" s="30"/>
      <c r="EA1248" s="30"/>
      <c r="EB1248" s="30"/>
      <c r="EC1248" s="30"/>
      <c r="ED1248" s="30"/>
      <c r="EE1248" s="30"/>
      <c r="EF1248" s="30"/>
      <c r="EG1248" s="30"/>
      <c r="EH1248" s="30"/>
      <c r="EI1248" s="30"/>
      <c r="EJ1248" s="30"/>
      <c r="EK1248" s="30"/>
      <c r="EL1248" s="30"/>
      <c r="EM1248" s="30"/>
      <c r="EN1248" s="30"/>
      <c r="EO1248" s="30"/>
      <c r="EP1248" s="30"/>
      <c r="EQ1248" s="30"/>
      <c r="ER1248" s="30"/>
      <c r="ES1248" s="30"/>
      <c r="ET1248" s="30"/>
      <c r="EU1248" s="30"/>
      <c r="EV1248" s="30"/>
      <c r="EW1248" s="30"/>
      <c r="EX1248" s="30"/>
      <c r="EY1248" s="30"/>
      <c r="EZ1248" s="30"/>
      <c r="FA1248" s="30"/>
      <c r="FB1248" s="30"/>
      <c r="FC1248" s="30"/>
      <c r="FD1248" s="30"/>
      <c r="FE1248" s="30"/>
      <c r="FF1248" s="30"/>
      <c r="FG1248" s="30"/>
      <c r="FH1248" s="30"/>
      <c r="FI1248" s="30"/>
    </row>
    <row r="1249" spans="1:165" s="29" customFormat="1" ht="24.95" customHeight="1" x14ac:dyDescent="0.15">
      <c r="A1249" s="23" t="s">
        <v>59</v>
      </c>
      <c r="B1249" s="23" t="s">
        <v>3076</v>
      </c>
      <c r="C1249" s="23" t="s">
        <v>3077</v>
      </c>
      <c r="D1249" s="23" t="s">
        <v>3078</v>
      </c>
      <c r="E1249" s="23" t="s">
        <v>465</v>
      </c>
      <c r="F1249" s="110">
        <v>600</v>
      </c>
      <c r="G1249" s="23"/>
      <c r="H1249" s="23"/>
      <c r="I1249" s="23"/>
      <c r="J1249" s="23"/>
      <c r="K1249" s="23"/>
      <c r="L1249" s="23"/>
      <c r="M1249" s="94">
        <v>1.5</v>
      </c>
      <c r="N1249" s="94"/>
      <c r="O1249" s="24">
        <f t="shared" si="3579"/>
        <v>600</v>
      </c>
      <c r="P1249" s="25">
        <f t="shared" si="3580"/>
        <v>1.5835000587839976</v>
      </c>
      <c r="Q1249" s="26">
        <f t="shared" si="3581"/>
        <v>927.07503193598973</v>
      </c>
      <c r="R1249" s="27">
        <f t="shared" si="3582"/>
        <v>400</v>
      </c>
      <c r="S1249" s="27">
        <f t="shared" si="3583"/>
        <v>1.5146999999999999</v>
      </c>
      <c r="T1249" s="28">
        <f t="shared" si="3584"/>
        <v>605.88</v>
      </c>
      <c r="U1249" s="25">
        <v>200</v>
      </c>
      <c r="V1249" s="25">
        <f t="shared" si="3585"/>
        <v>1.5146999999999999</v>
      </c>
      <c r="W1249" s="28">
        <f t="shared" si="3586"/>
        <v>302.94</v>
      </c>
      <c r="X1249" s="25">
        <v>200</v>
      </c>
      <c r="Y1249" s="25">
        <f t="shared" si="3587"/>
        <v>1.5295440599999999</v>
      </c>
      <c r="Z1249" s="28">
        <f t="shared" si="3588"/>
        <v>305.90881199999995</v>
      </c>
      <c r="AA1249" s="25"/>
      <c r="AB1249" s="25">
        <f t="shared" si="3589"/>
        <v>1.5445335917879999</v>
      </c>
      <c r="AC1249" s="28">
        <f t="shared" si="3590"/>
        <v>0</v>
      </c>
      <c r="AD1249" s="27">
        <f t="shared" si="3591"/>
        <v>0</v>
      </c>
      <c r="AE1249" s="27">
        <f t="shared" si="3592"/>
        <v>1.5596700209875223</v>
      </c>
      <c r="AF1249" s="28">
        <f t="shared" si="3593"/>
        <v>0</v>
      </c>
      <c r="AG1249" s="25"/>
      <c r="AH1249" s="25">
        <f t="shared" si="3594"/>
        <v>1.5596700209875223</v>
      </c>
      <c r="AI1249" s="28">
        <f t="shared" si="3595"/>
        <v>0</v>
      </c>
      <c r="AJ1249" s="25"/>
      <c r="AK1249" s="25">
        <f t="shared" si="3596"/>
        <v>1.5749547871932001</v>
      </c>
      <c r="AL1249" s="28">
        <f t="shared" si="3597"/>
        <v>0</v>
      </c>
      <c r="AM1249" s="25"/>
      <c r="AN1249" s="25">
        <f t="shared" si="3598"/>
        <v>1.5903893441076935</v>
      </c>
      <c r="AO1249" s="28">
        <f t="shared" si="3599"/>
        <v>0</v>
      </c>
      <c r="AP1249" s="27">
        <f t="shared" si="3600"/>
        <v>200</v>
      </c>
      <c r="AQ1249" s="27">
        <f t="shared" si="3601"/>
        <v>1.605975159679949</v>
      </c>
      <c r="AR1249" s="28">
        <f t="shared" si="3602"/>
        <v>321.19503193598979</v>
      </c>
      <c r="AS1249" s="25"/>
      <c r="AT1249" s="25">
        <f t="shared" si="3603"/>
        <v>1.605975159679949</v>
      </c>
      <c r="AU1249" s="28">
        <f t="shared" si="3604"/>
        <v>0</v>
      </c>
      <c r="AV1249" s="25">
        <v>200</v>
      </c>
      <c r="AW1249" s="25">
        <f t="shared" si="3605"/>
        <v>1.6217137162448125</v>
      </c>
      <c r="AX1249" s="28">
        <f t="shared" si="3606"/>
        <v>324.34274324896251</v>
      </c>
      <c r="AY1249" s="25"/>
      <c r="AZ1249" s="25">
        <f t="shared" si="3607"/>
        <v>1.6376065106640116</v>
      </c>
      <c r="BA1249" s="28">
        <f t="shared" si="3608"/>
        <v>0</v>
      </c>
      <c r="BB1249" s="27">
        <f t="shared" si="3609"/>
        <v>0</v>
      </c>
      <c r="BC1249" s="27">
        <f t="shared" si="3610"/>
        <v>1.6536550544685189</v>
      </c>
      <c r="BD1249" s="28">
        <f t="shared" si="3611"/>
        <v>0</v>
      </c>
      <c r="BE1249" s="25"/>
      <c r="BF1249" s="25">
        <f t="shared" si="3612"/>
        <v>1.6536550544685189</v>
      </c>
      <c r="BG1249" s="28">
        <f t="shared" si="3613"/>
        <v>0</v>
      </c>
      <c r="BH1249" s="25"/>
      <c r="BI1249" s="25">
        <f t="shared" si="3614"/>
        <v>1.6698608740023104</v>
      </c>
      <c r="BJ1249" s="28">
        <f t="shared" si="3615"/>
        <v>0</v>
      </c>
      <c r="BK1249" s="25"/>
      <c r="BL1249" s="25">
        <f t="shared" si="3616"/>
        <v>1.6862255105675332</v>
      </c>
      <c r="BM1249" s="28">
        <f t="shared" si="3617"/>
        <v>0</v>
      </c>
      <c r="CZ1249" s="30"/>
      <c r="DA1249" s="30"/>
      <c r="DB1249" s="30"/>
      <c r="DC1249" s="30"/>
      <c r="DD1249" s="30"/>
      <c r="DE1249" s="30"/>
      <c r="DF1249" s="30"/>
      <c r="DG1249" s="30"/>
      <c r="DH1249" s="30"/>
      <c r="DI1249" s="30"/>
      <c r="DJ1249" s="30"/>
      <c r="DK1249" s="30"/>
      <c r="DL1249" s="30"/>
      <c r="DM1249" s="30"/>
      <c r="DN1249" s="30"/>
      <c r="DO1249" s="30"/>
      <c r="DP1249" s="30"/>
      <c r="DQ1249" s="30"/>
      <c r="DR1249" s="30"/>
      <c r="DS1249" s="30"/>
      <c r="DT1249" s="30"/>
      <c r="DU1249" s="30"/>
      <c r="DV1249" s="30"/>
      <c r="DW1249" s="30"/>
      <c r="DX1249" s="30"/>
      <c r="DY1249" s="30"/>
      <c r="DZ1249" s="30"/>
      <c r="EA1249" s="30"/>
      <c r="EB1249" s="30"/>
      <c r="EC1249" s="30"/>
      <c r="ED1249" s="30"/>
      <c r="EE1249" s="30"/>
      <c r="EF1249" s="30"/>
      <c r="EG1249" s="30"/>
      <c r="EH1249" s="30"/>
      <c r="EI1249" s="30"/>
      <c r="EJ1249" s="30"/>
      <c r="EK1249" s="30"/>
      <c r="EL1249" s="30"/>
      <c r="EM1249" s="30"/>
      <c r="EN1249" s="30"/>
      <c r="EO1249" s="30"/>
      <c r="EP1249" s="30"/>
      <c r="EQ1249" s="30"/>
      <c r="ER1249" s="30"/>
      <c r="ES1249" s="30"/>
      <c r="ET1249" s="30"/>
      <c r="EU1249" s="30"/>
      <c r="EV1249" s="30"/>
      <c r="EW1249" s="30"/>
      <c r="EX1249" s="30"/>
      <c r="EY1249" s="30"/>
      <c r="EZ1249" s="30"/>
      <c r="FA1249" s="30"/>
      <c r="FB1249" s="30"/>
      <c r="FC1249" s="30"/>
      <c r="FD1249" s="30"/>
      <c r="FE1249" s="30"/>
      <c r="FF1249" s="30"/>
      <c r="FG1249" s="30"/>
      <c r="FH1249" s="30"/>
      <c r="FI1249" s="30"/>
    </row>
    <row r="1250" spans="1:165" s="29" customFormat="1" ht="24.95" customHeight="1" x14ac:dyDescent="0.15">
      <c r="A1250" s="23" t="s">
        <v>59</v>
      </c>
      <c r="B1250" s="23" t="s">
        <v>3079</v>
      </c>
      <c r="C1250" s="23" t="s">
        <v>3080</v>
      </c>
      <c r="D1250" s="23" t="s">
        <v>3078</v>
      </c>
      <c r="E1250" s="23" t="s">
        <v>465</v>
      </c>
      <c r="F1250" s="110">
        <v>75</v>
      </c>
      <c r="G1250" s="23"/>
      <c r="H1250" s="23"/>
      <c r="I1250" s="23"/>
      <c r="J1250" s="23"/>
      <c r="K1250" s="23"/>
      <c r="L1250" s="23"/>
      <c r="M1250" s="94">
        <v>3.3</v>
      </c>
      <c r="N1250" s="94"/>
      <c r="O1250" s="24">
        <f t="shared" si="3579"/>
        <v>75</v>
      </c>
      <c r="P1250" s="25">
        <f t="shared" si="3580"/>
        <v>3.4837001293247947</v>
      </c>
      <c r="Q1250" s="26">
        <f t="shared" si="3581"/>
        <v>259.50221401265406</v>
      </c>
      <c r="R1250" s="27">
        <f t="shared" si="3582"/>
        <v>20</v>
      </c>
      <c r="S1250" s="27">
        <f t="shared" si="3583"/>
        <v>3.3323399999999999</v>
      </c>
      <c r="T1250" s="28">
        <f t="shared" si="3584"/>
        <v>66.646799999999999</v>
      </c>
      <c r="U1250" s="25">
        <v>10</v>
      </c>
      <c r="V1250" s="25">
        <f t="shared" si="3585"/>
        <v>3.3323399999999999</v>
      </c>
      <c r="W1250" s="28">
        <f t="shared" si="3586"/>
        <v>33.323399999999999</v>
      </c>
      <c r="X1250" s="25">
        <v>10</v>
      </c>
      <c r="Y1250" s="25">
        <f t="shared" si="3587"/>
        <v>3.3649969319999999</v>
      </c>
      <c r="Z1250" s="28">
        <f t="shared" si="3588"/>
        <v>33.649969319999997</v>
      </c>
      <c r="AA1250" s="25"/>
      <c r="AB1250" s="25">
        <f t="shared" si="3589"/>
        <v>3.3979739019336002</v>
      </c>
      <c r="AC1250" s="28">
        <f t="shared" si="3590"/>
        <v>0</v>
      </c>
      <c r="AD1250" s="27">
        <f t="shared" si="3591"/>
        <v>35</v>
      </c>
      <c r="AE1250" s="27">
        <f t="shared" si="3592"/>
        <v>3.4312740461725495</v>
      </c>
      <c r="AF1250" s="28">
        <f t="shared" si="3593"/>
        <v>120.09459161603924</v>
      </c>
      <c r="AG1250" s="25"/>
      <c r="AH1250" s="25">
        <f t="shared" si="3594"/>
        <v>3.4312740461725495</v>
      </c>
      <c r="AI1250" s="28">
        <f t="shared" si="3595"/>
        <v>0</v>
      </c>
      <c r="AJ1250" s="25">
        <v>35</v>
      </c>
      <c r="AK1250" s="25">
        <f t="shared" si="3596"/>
        <v>3.4649005318250405</v>
      </c>
      <c r="AL1250" s="28">
        <f t="shared" si="3597"/>
        <v>121.27151861387642</v>
      </c>
      <c r="AM1250" s="25"/>
      <c r="AN1250" s="25">
        <f t="shared" si="3598"/>
        <v>3.4988565570369259</v>
      </c>
      <c r="AO1250" s="28">
        <f t="shared" si="3599"/>
        <v>0</v>
      </c>
      <c r="AP1250" s="27">
        <f t="shared" si="3600"/>
        <v>0</v>
      </c>
      <c r="AQ1250" s="27">
        <f t="shared" si="3601"/>
        <v>3.5331453512958877</v>
      </c>
      <c r="AR1250" s="28">
        <f t="shared" si="3602"/>
        <v>0</v>
      </c>
      <c r="AS1250" s="25"/>
      <c r="AT1250" s="25">
        <f t="shared" si="3603"/>
        <v>3.5331453512958877</v>
      </c>
      <c r="AU1250" s="28">
        <f t="shared" si="3604"/>
        <v>0</v>
      </c>
      <c r="AV1250" s="25"/>
      <c r="AW1250" s="25">
        <f t="shared" si="3605"/>
        <v>3.5677701757385876</v>
      </c>
      <c r="AX1250" s="28">
        <f t="shared" si="3606"/>
        <v>0</v>
      </c>
      <c r="AY1250" s="25"/>
      <c r="AZ1250" s="25">
        <f t="shared" si="3607"/>
        <v>3.602734323460826</v>
      </c>
      <c r="BA1250" s="28">
        <f t="shared" si="3608"/>
        <v>0</v>
      </c>
      <c r="BB1250" s="27">
        <f t="shared" si="3609"/>
        <v>20</v>
      </c>
      <c r="BC1250" s="27">
        <f t="shared" si="3610"/>
        <v>3.6380411198307421</v>
      </c>
      <c r="BD1250" s="28">
        <f t="shared" si="3611"/>
        <v>72.760822396614842</v>
      </c>
      <c r="BE1250" s="25">
        <v>20</v>
      </c>
      <c r="BF1250" s="25">
        <f t="shared" si="3612"/>
        <v>3.6380411198307421</v>
      </c>
      <c r="BG1250" s="28">
        <f t="shared" si="3613"/>
        <v>72.760822396614842</v>
      </c>
      <c r="BH1250" s="25"/>
      <c r="BI1250" s="25">
        <f t="shared" si="3614"/>
        <v>3.6736939228050836</v>
      </c>
      <c r="BJ1250" s="28">
        <f t="shared" si="3615"/>
        <v>0</v>
      </c>
      <c r="BK1250" s="25"/>
      <c r="BL1250" s="25">
        <f t="shared" si="3616"/>
        <v>3.7096961232485737</v>
      </c>
      <c r="BM1250" s="28">
        <f t="shared" si="3617"/>
        <v>0</v>
      </c>
      <c r="CZ1250" s="30"/>
      <c r="DA1250" s="30"/>
      <c r="DB1250" s="30"/>
      <c r="DC1250" s="30"/>
      <c r="DD1250" s="30"/>
      <c r="DE1250" s="30"/>
      <c r="DF1250" s="30"/>
      <c r="DG1250" s="30"/>
      <c r="DH1250" s="30"/>
      <c r="DI1250" s="30"/>
      <c r="DJ1250" s="30"/>
      <c r="DK1250" s="30"/>
      <c r="DL1250" s="30"/>
      <c r="DM1250" s="30"/>
      <c r="DN1250" s="30"/>
      <c r="DO1250" s="30"/>
      <c r="DP1250" s="30"/>
      <c r="DQ1250" s="30"/>
      <c r="DR1250" s="30"/>
      <c r="DS1250" s="30"/>
      <c r="DT1250" s="30"/>
      <c r="DU1250" s="30"/>
      <c r="DV1250" s="30"/>
      <c r="DW1250" s="30"/>
      <c r="DX1250" s="30"/>
      <c r="DY1250" s="30"/>
      <c r="DZ1250" s="30"/>
      <c r="EA1250" s="30"/>
      <c r="EB1250" s="30"/>
      <c r="EC1250" s="30"/>
      <c r="ED1250" s="30"/>
      <c r="EE1250" s="30"/>
      <c r="EF1250" s="30"/>
      <c r="EG1250" s="30"/>
      <c r="EH1250" s="30"/>
      <c r="EI1250" s="30"/>
      <c r="EJ1250" s="30"/>
      <c r="EK1250" s="30"/>
      <c r="EL1250" s="30"/>
      <c r="EM1250" s="30"/>
      <c r="EN1250" s="30"/>
      <c r="EO1250" s="30"/>
      <c r="EP1250" s="30"/>
      <c r="EQ1250" s="30"/>
      <c r="ER1250" s="30"/>
      <c r="ES1250" s="30"/>
      <c r="ET1250" s="30"/>
      <c r="EU1250" s="30"/>
      <c r="EV1250" s="30"/>
      <c r="EW1250" s="30"/>
      <c r="EX1250" s="30"/>
      <c r="EY1250" s="30"/>
      <c r="EZ1250" s="30"/>
      <c r="FA1250" s="30"/>
      <c r="FB1250" s="30"/>
      <c r="FC1250" s="30"/>
      <c r="FD1250" s="30"/>
      <c r="FE1250" s="30"/>
      <c r="FF1250" s="30"/>
      <c r="FG1250" s="30"/>
      <c r="FH1250" s="30"/>
      <c r="FI1250" s="30"/>
    </row>
    <row r="1251" spans="1:165" s="29" customFormat="1" ht="24.95" customHeight="1" x14ac:dyDescent="0.15">
      <c r="A1251" s="23" t="s">
        <v>59</v>
      </c>
      <c r="B1251" s="23" t="s">
        <v>3081</v>
      </c>
      <c r="C1251" s="23" t="s">
        <v>3082</v>
      </c>
      <c r="D1251" s="23" t="s">
        <v>3078</v>
      </c>
      <c r="E1251" s="23" t="s">
        <v>853</v>
      </c>
      <c r="F1251" s="110">
        <v>100</v>
      </c>
      <c r="G1251" s="23"/>
      <c r="H1251" s="23"/>
      <c r="I1251" s="23"/>
      <c r="J1251" s="23"/>
      <c r="K1251" s="23"/>
      <c r="L1251" s="23"/>
      <c r="M1251" s="94">
        <v>71.48</v>
      </c>
      <c r="N1251" s="94"/>
      <c r="O1251" s="24">
        <f t="shared" si="3579"/>
        <v>100</v>
      </c>
      <c r="P1251" s="25">
        <f t="shared" si="3580"/>
        <v>75.459056134586788</v>
      </c>
      <c r="Q1251" s="26">
        <f t="shared" si="3581"/>
        <v>7218.050400000001</v>
      </c>
      <c r="R1251" s="27">
        <f t="shared" si="3582"/>
        <v>100</v>
      </c>
      <c r="S1251" s="27">
        <f t="shared" si="3583"/>
        <v>72.180504000000013</v>
      </c>
      <c r="T1251" s="28">
        <f t="shared" si="3584"/>
        <v>7218.050400000001</v>
      </c>
      <c r="U1251" s="25">
        <v>100</v>
      </c>
      <c r="V1251" s="25">
        <f t="shared" si="3585"/>
        <v>72.180504000000013</v>
      </c>
      <c r="W1251" s="28">
        <f t="shared" si="3586"/>
        <v>7218.050400000001</v>
      </c>
      <c r="X1251" s="25"/>
      <c r="Y1251" s="25">
        <f t="shared" si="3587"/>
        <v>72.887872939200022</v>
      </c>
      <c r="Z1251" s="28">
        <f t="shared" si="3588"/>
        <v>0</v>
      </c>
      <c r="AA1251" s="25"/>
      <c r="AB1251" s="25">
        <f t="shared" si="3589"/>
        <v>73.602174094004184</v>
      </c>
      <c r="AC1251" s="28">
        <f t="shared" si="3590"/>
        <v>0</v>
      </c>
      <c r="AD1251" s="27">
        <f t="shared" si="3591"/>
        <v>0</v>
      </c>
      <c r="AE1251" s="27">
        <f t="shared" si="3592"/>
        <v>74.323475400125432</v>
      </c>
      <c r="AF1251" s="28">
        <f t="shared" si="3593"/>
        <v>0</v>
      </c>
      <c r="AG1251" s="25"/>
      <c r="AH1251" s="25">
        <f t="shared" si="3594"/>
        <v>74.323475400125432</v>
      </c>
      <c r="AI1251" s="28">
        <f t="shared" si="3595"/>
        <v>0</v>
      </c>
      <c r="AJ1251" s="25"/>
      <c r="AK1251" s="25">
        <f t="shared" si="3596"/>
        <v>75.05184545904666</v>
      </c>
      <c r="AL1251" s="28">
        <f t="shared" si="3597"/>
        <v>0</v>
      </c>
      <c r="AM1251" s="25"/>
      <c r="AN1251" s="25">
        <f t="shared" si="3598"/>
        <v>75.787353544545326</v>
      </c>
      <c r="AO1251" s="28">
        <f t="shared" si="3599"/>
        <v>0</v>
      </c>
      <c r="AP1251" s="27">
        <f t="shared" si="3600"/>
        <v>0</v>
      </c>
      <c r="AQ1251" s="27">
        <f t="shared" si="3601"/>
        <v>76.530069609281867</v>
      </c>
      <c r="AR1251" s="28">
        <f t="shared" si="3602"/>
        <v>0</v>
      </c>
      <c r="AS1251" s="25"/>
      <c r="AT1251" s="25">
        <f t="shared" si="3603"/>
        <v>76.530069609281867</v>
      </c>
      <c r="AU1251" s="28">
        <f t="shared" si="3604"/>
        <v>0</v>
      </c>
      <c r="AV1251" s="25"/>
      <c r="AW1251" s="25">
        <f t="shared" si="3605"/>
        <v>77.280064291452831</v>
      </c>
      <c r="AX1251" s="28">
        <f t="shared" si="3606"/>
        <v>0</v>
      </c>
      <c r="AY1251" s="25"/>
      <c r="AZ1251" s="25">
        <f t="shared" si="3607"/>
        <v>78.037408921509069</v>
      </c>
      <c r="BA1251" s="28">
        <f t="shared" si="3608"/>
        <v>0</v>
      </c>
      <c r="BB1251" s="27">
        <f t="shared" si="3609"/>
        <v>0</v>
      </c>
      <c r="BC1251" s="27">
        <f t="shared" si="3610"/>
        <v>78.802175528939856</v>
      </c>
      <c r="BD1251" s="28">
        <f t="shared" si="3611"/>
        <v>0</v>
      </c>
      <c r="BE1251" s="25"/>
      <c r="BF1251" s="25">
        <f t="shared" si="3612"/>
        <v>78.802175528939856</v>
      </c>
      <c r="BG1251" s="28">
        <f t="shared" si="3613"/>
        <v>0</v>
      </c>
      <c r="BH1251" s="25"/>
      <c r="BI1251" s="25">
        <f t="shared" si="3614"/>
        <v>79.574436849123472</v>
      </c>
      <c r="BJ1251" s="28">
        <f t="shared" si="3615"/>
        <v>0</v>
      </c>
      <c r="BK1251" s="25"/>
      <c r="BL1251" s="25">
        <f t="shared" si="3616"/>
        <v>80.354266330244883</v>
      </c>
      <c r="BM1251" s="28">
        <f t="shared" si="3617"/>
        <v>0</v>
      </c>
      <c r="CZ1251" s="30"/>
      <c r="DA1251" s="30"/>
      <c r="DB1251" s="30"/>
      <c r="DC1251" s="30"/>
      <c r="DD1251" s="30"/>
      <c r="DE1251" s="30"/>
      <c r="DF1251" s="30"/>
      <c r="DG1251" s="30"/>
      <c r="DH1251" s="30"/>
      <c r="DI1251" s="30"/>
      <c r="DJ1251" s="30"/>
      <c r="DK1251" s="30"/>
      <c r="DL1251" s="30"/>
      <c r="DM1251" s="30"/>
      <c r="DN1251" s="30"/>
      <c r="DO1251" s="30"/>
      <c r="DP1251" s="30"/>
      <c r="DQ1251" s="30"/>
      <c r="DR1251" s="30"/>
      <c r="DS1251" s="30"/>
      <c r="DT1251" s="30"/>
      <c r="DU1251" s="30"/>
      <c r="DV1251" s="30"/>
      <c r="DW1251" s="30"/>
      <c r="DX1251" s="30"/>
      <c r="DY1251" s="30"/>
      <c r="DZ1251" s="30"/>
      <c r="EA1251" s="30"/>
      <c r="EB1251" s="30"/>
      <c r="EC1251" s="30"/>
      <c r="ED1251" s="30"/>
      <c r="EE1251" s="30"/>
      <c r="EF1251" s="30"/>
      <c r="EG1251" s="30"/>
      <c r="EH1251" s="30"/>
      <c r="EI1251" s="30"/>
      <c r="EJ1251" s="30"/>
      <c r="EK1251" s="30"/>
      <c r="EL1251" s="30"/>
      <c r="EM1251" s="30"/>
      <c r="EN1251" s="30"/>
      <c r="EO1251" s="30"/>
      <c r="EP1251" s="30"/>
      <c r="EQ1251" s="30"/>
      <c r="ER1251" s="30"/>
      <c r="ES1251" s="30"/>
      <c r="ET1251" s="30"/>
      <c r="EU1251" s="30"/>
      <c r="EV1251" s="30"/>
      <c r="EW1251" s="30"/>
      <c r="EX1251" s="30"/>
      <c r="EY1251" s="30"/>
      <c r="EZ1251" s="30"/>
      <c r="FA1251" s="30"/>
      <c r="FB1251" s="30"/>
      <c r="FC1251" s="30"/>
      <c r="FD1251" s="30"/>
      <c r="FE1251" s="30"/>
      <c r="FF1251" s="30"/>
      <c r="FG1251" s="30"/>
      <c r="FH1251" s="30"/>
      <c r="FI1251" s="30"/>
    </row>
    <row r="1252" spans="1:165" s="29" customFormat="1" ht="24.95" customHeight="1" x14ac:dyDescent="0.15">
      <c r="A1252" s="23" t="s">
        <v>59</v>
      </c>
      <c r="B1252" s="23" t="s">
        <v>3083</v>
      </c>
      <c r="C1252" s="23" t="s">
        <v>3084</v>
      </c>
      <c r="D1252" s="23" t="s">
        <v>3078</v>
      </c>
      <c r="E1252" s="23" t="s">
        <v>465</v>
      </c>
      <c r="F1252" s="110">
        <v>100</v>
      </c>
      <c r="G1252" s="23"/>
      <c r="H1252" s="23"/>
      <c r="I1252" s="23"/>
      <c r="J1252" s="23"/>
      <c r="K1252" s="23"/>
      <c r="L1252" s="23"/>
      <c r="M1252" s="94">
        <v>1.32</v>
      </c>
      <c r="N1252" s="94"/>
      <c r="O1252" s="24">
        <f t="shared" si="3579"/>
        <v>100</v>
      </c>
      <c r="P1252" s="25">
        <f t="shared" si="3580"/>
        <v>1.3934800517299184</v>
      </c>
      <c r="Q1252" s="26">
        <f t="shared" si="3581"/>
        <v>135.27228092345104</v>
      </c>
      <c r="R1252" s="27">
        <f t="shared" si="3582"/>
        <v>50</v>
      </c>
      <c r="S1252" s="27">
        <f t="shared" si="3583"/>
        <v>1.3329360000000001</v>
      </c>
      <c r="T1252" s="28">
        <f t="shared" si="3584"/>
        <v>66.646800000000013</v>
      </c>
      <c r="U1252" s="25">
        <v>50</v>
      </c>
      <c r="V1252" s="25">
        <f t="shared" si="3585"/>
        <v>1.3329360000000001</v>
      </c>
      <c r="W1252" s="28">
        <f t="shared" si="3586"/>
        <v>66.646800000000013</v>
      </c>
      <c r="X1252" s="25"/>
      <c r="Y1252" s="25">
        <f t="shared" si="3587"/>
        <v>1.3459987728000002</v>
      </c>
      <c r="Z1252" s="28">
        <f t="shared" si="3588"/>
        <v>0</v>
      </c>
      <c r="AA1252" s="25"/>
      <c r="AB1252" s="25">
        <f t="shared" si="3589"/>
        <v>1.3591895607734403</v>
      </c>
      <c r="AC1252" s="28">
        <f t="shared" si="3590"/>
        <v>0</v>
      </c>
      <c r="AD1252" s="27">
        <f t="shared" si="3591"/>
        <v>50</v>
      </c>
      <c r="AE1252" s="27">
        <f t="shared" si="3592"/>
        <v>1.3725096184690202</v>
      </c>
      <c r="AF1252" s="28">
        <f t="shared" si="3593"/>
        <v>68.625480923451008</v>
      </c>
      <c r="AG1252" s="25"/>
      <c r="AH1252" s="25">
        <f t="shared" si="3594"/>
        <v>1.3725096184690202</v>
      </c>
      <c r="AI1252" s="28">
        <f t="shared" si="3595"/>
        <v>0</v>
      </c>
      <c r="AJ1252" s="25">
        <v>50</v>
      </c>
      <c r="AK1252" s="25">
        <f t="shared" si="3596"/>
        <v>1.3859602127300166</v>
      </c>
      <c r="AL1252" s="28">
        <f t="shared" si="3597"/>
        <v>69.298010636500834</v>
      </c>
      <c r="AM1252" s="25"/>
      <c r="AN1252" s="25">
        <f t="shared" si="3598"/>
        <v>1.3995426228147707</v>
      </c>
      <c r="AO1252" s="28">
        <f t="shared" si="3599"/>
        <v>0</v>
      </c>
      <c r="AP1252" s="27">
        <f t="shared" si="3600"/>
        <v>0</v>
      </c>
      <c r="AQ1252" s="27">
        <f t="shared" si="3601"/>
        <v>1.4132581405183555</v>
      </c>
      <c r="AR1252" s="28">
        <f t="shared" si="3602"/>
        <v>0</v>
      </c>
      <c r="AS1252" s="25"/>
      <c r="AT1252" s="25">
        <f t="shared" si="3603"/>
        <v>1.4132581405183555</v>
      </c>
      <c r="AU1252" s="28">
        <f t="shared" si="3604"/>
        <v>0</v>
      </c>
      <c r="AV1252" s="25"/>
      <c r="AW1252" s="25">
        <f t="shared" si="3605"/>
        <v>1.4271080702954355</v>
      </c>
      <c r="AX1252" s="28">
        <f t="shared" si="3606"/>
        <v>0</v>
      </c>
      <c r="AY1252" s="25"/>
      <c r="AZ1252" s="25">
        <f t="shared" si="3607"/>
        <v>1.4410937293843309</v>
      </c>
      <c r="BA1252" s="28">
        <f t="shared" si="3608"/>
        <v>0</v>
      </c>
      <c r="BB1252" s="27">
        <f t="shared" si="3609"/>
        <v>0</v>
      </c>
      <c r="BC1252" s="27">
        <f t="shared" si="3610"/>
        <v>1.4552164479322973</v>
      </c>
      <c r="BD1252" s="28">
        <f t="shared" si="3611"/>
        <v>0</v>
      </c>
      <c r="BE1252" s="25"/>
      <c r="BF1252" s="25">
        <f t="shared" si="3612"/>
        <v>1.4552164479322973</v>
      </c>
      <c r="BG1252" s="28">
        <f t="shared" si="3613"/>
        <v>0</v>
      </c>
      <c r="BH1252" s="25"/>
      <c r="BI1252" s="25">
        <f t="shared" si="3614"/>
        <v>1.4694775691220339</v>
      </c>
      <c r="BJ1252" s="28">
        <f t="shared" si="3615"/>
        <v>0</v>
      </c>
      <c r="BK1252" s="25"/>
      <c r="BL1252" s="25">
        <f t="shared" si="3616"/>
        <v>1.4838784492994299</v>
      </c>
      <c r="BM1252" s="28">
        <f t="shared" si="3617"/>
        <v>0</v>
      </c>
      <c r="CZ1252" s="30"/>
      <c r="DA1252" s="30"/>
      <c r="DB1252" s="30"/>
      <c r="DC1252" s="30"/>
      <c r="DD1252" s="30"/>
      <c r="DE1252" s="30"/>
      <c r="DF1252" s="30"/>
      <c r="DG1252" s="30"/>
      <c r="DH1252" s="30"/>
      <c r="DI1252" s="30"/>
      <c r="DJ1252" s="30"/>
      <c r="DK1252" s="30"/>
      <c r="DL1252" s="30"/>
      <c r="DM1252" s="30"/>
      <c r="DN1252" s="30"/>
      <c r="DO1252" s="30"/>
      <c r="DP1252" s="30"/>
      <c r="DQ1252" s="30"/>
      <c r="DR1252" s="30"/>
      <c r="DS1252" s="30"/>
      <c r="DT1252" s="30"/>
      <c r="DU1252" s="30"/>
      <c r="DV1252" s="30"/>
      <c r="DW1252" s="30"/>
      <c r="DX1252" s="30"/>
      <c r="DY1252" s="30"/>
      <c r="DZ1252" s="30"/>
      <c r="EA1252" s="30"/>
      <c r="EB1252" s="30"/>
      <c r="EC1252" s="30"/>
      <c r="ED1252" s="30"/>
      <c r="EE1252" s="30"/>
      <c r="EF1252" s="30"/>
      <c r="EG1252" s="30"/>
      <c r="EH1252" s="30"/>
      <c r="EI1252" s="30"/>
      <c r="EJ1252" s="30"/>
      <c r="EK1252" s="30"/>
      <c r="EL1252" s="30"/>
      <c r="EM1252" s="30"/>
      <c r="EN1252" s="30"/>
      <c r="EO1252" s="30"/>
      <c r="EP1252" s="30"/>
      <c r="EQ1252" s="30"/>
      <c r="ER1252" s="30"/>
      <c r="ES1252" s="30"/>
      <c r="ET1252" s="30"/>
      <c r="EU1252" s="30"/>
      <c r="EV1252" s="30"/>
      <c r="EW1252" s="30"/>
      <c r="EX1252" s="30"/>
      <c r="EY1252" s="30"/>
      <c r="EZ1252" s="30"/>
      <c r="FA1252" s="30"/>
      <c r="FB1252" s="30"/>
      <c r="FC1252" s="30"/>
      <c r="FD1252" s="30"/>
      <c r="FE1252" s="30"/>
      <c r="FF1252" s="30"/>
      <c r="FG1252" s="30"/>
      <c r="FH1252" s="30"/>
      <c r="FI1252" s="30"/>
    </row>
    <row r="1253" spans="1:165" s="35" customFormat="1" ht="25.5" customHeight="1" x14ac:dyDescent="0.2">
      <c r="A1253" s="31"/>
      <c r="B1253" s="31"/>
      <c r="C1253" s="31"/>
      <c r="D1253" s="31"/>
      <c r="E1253" s="32"/>
      <c r="F1253" s="111"/>
      <c r="G1253" s="32"/>
      <c r="H1253" s="32"/>
      <c r="I1253" s="32"/>
      <c r="J1253" s="32"/>
      <c r="K1253" s="32"/>
      <c r="L1253" s="32"/>
      <c r="M1253" s="95"/>
      <c r="N1253" s="95"/>
      <c r="O1253" s="33"/>
      <c r="P1253" s="33"/>
      <c r="Q1253" s="33">
        <f>T1253+AF1253+AR1253+BD1253</f>
        <v>18898.838472433366</v>
      </c>
      <c r="R1253" s="34"/>
      <c r="S1253" s="34"/>
      <c r="T1253" s="34">
        <f>SUM(T1246:T1252)</f>
        <v>13564.845360000003</v>
      </c>
      <c r="U1253" s="34"/>
      <c r="V1253" s="34"/>
      <c r="W1253" s="34">
        <f t="shared" ref="W1253:BM1253" si="3618">SUM(W1246:W1252)</f>
        <v>11923.920360000002</v>
      </c>
      <c r="X1253" s="34"/>
      <c r="Y1253" s="34"/>
      <c r="Z1253" s="34">
        <f t="shared" si="3618"/>
        <v>372.18905459999996</v>
      </c>
      <c r="AA1253" s="34"/>
      <c r="AB1253" s="34"/>
      <c r="AC1253" s="34">
        <f t="shared" si="3618"/>
        <v>1297.4082171019202</v>
      </c>
      <c r="AD1253" s="34"/>
      <c r="AE1253" s="34"/>
      <c r="AF1253" s="34">
        <f t="shared" si="3618"/>
        <v>1661.0485723517115</v>
      </c>
      <c r="AG1253" s="34"/>
      <c r="AH1253" s="34"/>
      <c r="AI1253" s="34">
        <f t="shared" si="3618"/>
        <v>1405.7825789167537</v>
      </c>
      <c r="AJ1253" s="34"/>
      <c r="AK1253" s="34"/>
      <c r="AL1253" s="34">
        <f t="shared" si="3618"/>
        <v>224.16856471049888</v>
      </c>
      <c r="AM1253" s="34"/>
      <c r="AN1253" s="34"/>
      <c r="AO1253" s="34">
        <f t="shared" si="3618"/>
        <v>33.928306007630809</v>
      </c>
      <c r="AP1253" s="34"/>
      <c r="AQ1253" s="34"/>
      <c r="AR1253" s="34">
        <f t="shared" si="3618"/>
        <v>2092.0503080097469</v>
      </c>
      <c r="AS1253" s="34"/>
      <c r="AT1253" s="34"/>
      <c r="AU1253" s="34">
        <f t="shared" si="3618"/>
        <v>1447.5189439248607</v>
      </c>
      <c r="AV1253" s="34"/>
      <c r="AW1253" s="34"/>
      <c r="AX1253" s="34">
        <f t="shared" si="3618"/>
        <v>358.93930252885184</v>
      </c>
      <c r="AY1253" s="34"/>
      <c r="AZ1253" s="34"/>
      <c r="BA1253" s="34">
        <f t="shared" si="3618"/>
        <v>294.76917191952219</v>
      </c>
      <c r="BB1253" s="34"/>
      <c r="BC1253" s="34"/>
      <c r="BD1253" s="34">
        <f t="shared" si="3618"/>
        <v>1580.8942320719045</v>
      </c>
      <c r="BE1253" s="34"/>
      <c r="BF1253" s="34"/>
      <c r="BG1253" s="34">
        <f t="shared" si="3618"/>
        <v>1554.435751200408</v>
      </c>
      <c r="BH1253" s="34"/>
      <c r="BI1253" s="34"/>
      <c r="BJ1253" s="34">
        <f t="shared" si="3618"/>
        <v>26.717773984036981</v>
      </c>
      <c r="BK1253" s="34"/>
      <c r="BL1253" s="34"/>
      <c r="BM1253" s="34">
        <f t="shared" si="3618"/>
        <v>0</v>
      </c>
      <c r="BN1253" s="29"/>
    </row>
    <row r="1254" spans="1:165" s="29" customFormat="1" ht="24.95" customHeight="1" x14ac:dyDescent="0.15">
      <c r="A1254" s="23" t="s">
        <v>59</v>
      </c>
      <c r="B1254" s="23" t="s">
        <v>3085</v>
      </c>
      <c r="C1254" s="23" t="s">
        <v>3086</v>
      </c>
      <c r="D1254" s="23" t="s">
        <v>3087</v>
      </c>
      <c r="E1254" s="23" t="s">
        <v>465</v>
      </c>
      <c r="F1254" s="110">
        <v>1000</v>
      </c>
      <c r="G1254" s="23"/>
      <c r="H1254" s="23"/>
      <c r="I1254" s="23"/>
      <c r="J1254" s="23"/>
      <c r="K1254" s="23"/>
      <c r="L1254" s="23"/>
      <c r="M1254" s="94">
        <v>0.25</v>
      </c>
      <c r="N1254" s="94"/>
      <c r="O1254" s="24">
        <f t="shared" ref="O1254:O1263" si="3619">R1254+AD1254+AP1254+BB1254</f>
        <v>1000</v>
      </c>
      <c r="P1254" s="25">
        <f t="shared" ref="P1254:P1263" si="3620">(S1254+AE1254+AQ1254+BC1254)/4</f>
        <v>0.26391667646399963</v>
      </c>
      <c r="Q1254" s="26">
        <f t="shared" ref="Q1254:Q1263" si="3621">T1254+AF1254+AR1254+BD1254</f>
        <v>256.99150602224904</v>
      </c>
      <c r="R1254" s="27">
        <f t="shared" ref="R1254:R1263" si="3622">U1254+X1254+AA1254</f>
        <v>600</v>
      </c>
      <c r="S1254" s="27">
        <f t="shared" ref="S1254:S1263" si="3623">V1254</f>
        <v>0.25245000000000001</v>
      </c>
      <c r="T1254" s="28">
        <f t="shared" ref="T1254:T1263" si="3624">R1254*S1254</f>
        <v>151.47</v>
      </c>
      <c r="U1254" s="25">
        <v>600</v>
      </c>
      <c r="V1254" s="25">
        <f t="shared" ref="V1254:V1263" si="3625">M1254*1.0098</f>
        <v>0.25245000000000001</v>
      </c>
      <c r="W1254" s="28">
        <f t="shared" ref="W1254:W1263" si="3626">U1254*V1254</f>
        <v>151.47</v>
      </c>
      <c r="X1254" s="25"/>
      <c r="Y1254" s="25">
        <f t="shared" ref="Y1254:Y1263" si="3627">V1254*1.0098</f>
        <v>0.25492401000000003</v>
      </c>
      <c r="Z1254" s="28">
        <f t="shared" ref="Z1254:Z1263" si="3628">X1254*Y1254</f>
        <v>0</v>
      </c>
      <c r="AA1254" s="25"/>
      <c r="AB1254" s="25">
        <f t="shared" ref="AB1254:AB1263" si="3629">Y1254*1.0098</f>
        <v>0.25742226529800005</v>
      </c>
      <c r="AC1254" s="28">
        <f t="shared" ref="AC1254:AC1263" si="3630">AA1254*AB1254</f>
        <v>0</v>
      </c>
      <c r="AD1254" s="27">
        <f t="shared" ref="AD1254:AD1263" si="3631">AG1254+AJ1254+AM1254</f>
        <v>200</v>
      </c>
      <c r="AE1254" s="27">
        <f t="shared" ref="AE1254:AE1263" si="3632">AH1254</f>
        <v>0.25994500349792043</v>
      </c>
      <c r="AF1254" s="28">
        <f t="shared" ref="AF1254:AF1263" si="3633">AD1254*AE1254</f>
        <v>51.989000699584089</v>
      </c>
      <c r="AG1254" s="25"/>
      <c r="AH1254" s="25">
        <f t="shared" ref="AH1254:AH1263" si="3634">AB1254*1.0098</f>
        <v>0.25994500349792043</v>
      </c>
      <c r="AI1254" s="28">
        <f t="shared" ref="AI1254:AI1263" si="3635">AG1254*AH1254</f>
        <v>0</v>
      </c>
      <c r="AJ1254" s="25"/>
      <c r="AK1254" s="25">
        <f t="shared" ref="AK1254:AK1263" si="3636">AH1254*1.0098</f>
        <v>0.26249246453220004</v>
      </c>
      <c r="AL1254" s="28">
        <f t="shared" ref="AL1254:AL1263" si="3637">AJ1254*AK1254</f>
        <v>0</v>
      </c>
      <c r="AM1254" s="25">
        <v>200</v>
      </c>
      <c r="AN1254" s="25">
        <f t="shared" ref="AN1254:AN1263" si="3638">AK1254*1.0098</f>
        <v>0.26506489068461558</v>
      </c>
      <c r="AO1254" s="28">
        <f t="shared" ref="AO1254:AO1263" si="3639">AM1254*AN1254</f>
        <v>53.012978136923117</v>
      </c>
      <c r="AP1254" s="27">
        <f t="shared" ref="AP1254:AP1263" si="3640">AS1254+AV1254+AY1254</f>
        <v>200</v>
      </c>
      <c r="AQ1254" s="27">
        <f t="shared" ref="AQ1254:AQ1263" si="3641">AT1254</f>
        <v>0.26766252661332485</v>
      </c>
      <c r="AR1254" s="28">
        <f t="shared" ref="AR1254:AR1263" si="3642">AP1254*AQ1254</f>
        <v>53.532505322664967</v>
      </c>
      <c r="AS1254" s="25">
        <v>200</v>
      </c>
      <c r="AT1254" s="25">
        <f t="shared" ref="AT1254:AT1263" si="3643">AN1254*1.0098</f>
        <v>0.26766252661332485</v>
      </c>
      <c r="AU1254" s="28">
        <f t="shared" ref="AU1254:AU1263" si="3644">AS1254*AT1254</f>
        <v>53.532505322664967</v>
      </c>
      <c r="AV1254" s="25"/>
      <c r="AW1254" s="25">
        <f t="shared" ref="AW1254:AW1263" si="3645">AT1254*1.0098</f>
        <v>0.27028561937413542</v>
      </c>
      <c r="AX1254" s="28">
        <f t="shared" ref="AX1254:AX1263" si="3646">AV1254*AW1254</f>
        <v>0</v>
      </c>
      <c r="AY1254" s="25"/>
      <c r="AZ1254" s="25">
        <f t="shared" ref="AZ1254:AZ1263" si="3647">AW1254*1.0098</f>
        <v>0.27293441844400196</v>
      </c>
      <c r="BA1254" s="28">
        <f t="shared" ref="BA1254:BA1263" si="3648">AY1254*AZ1254</f>
        <v>0</v>
      </c>
      <c r="BB1254" s="27">
        <f t="shared" ref="BB1254:BB1263" si="3649">BE1254+BH1254+BK1254</f>
        <v>0</v>
      </c>
      <c r="BC1254" s="27">
        <f t="shared" ref="BC1254:BC1263" si="3650">BF1254</f>
        <v>0.27560917574475319</v>
      </c>
      <c r="BD1254" s="28">
        <f t="shared" ref="BD1254:BD1263" si="3651">BB1254*BC1254</f>
        <v>0</v>
      </c>
      <c r="BE1254" s="25"/>
      <c r="BF1254" s="25">
        <f t="shared" ref="BF1254:BF1263" si="3652">AZ1254*1.0098</f>
        <v>0.27560917574475319</v>
      </c>
      <c r="BG1254" s="28">
        <f t="shared" ref="BG1254:BG1263" si="3653">BE1254*BF1254</f>
        <v>0</v>
      </c>
      <c r="BH1254" s="25"/>
      <c r="BI1254" s="25">
        <f t="shared" ref="BI1254:BI1263" si="3654">BF1254*1.0098</f>
        <v>0.27831014566705176</v>
      </c>
      <c r="BJ1254" s="28">
        <f t="shared" ref="BJ1254:BJ1263" si="3655">BH1254*BI1254</f>
        <v>0</v>
      </c>
      <c r="BK1254" s="25"/>
      <c r="BL1254" s="25">
        <f t="shared" ref="BL1254:BL1263" si="3656">BI1254*1.0098</f>
        <v>0.28103758509458887</v>
      </c>
      <c r="BM1254" s="28">
        <f t="shared" ref="BM1254:BM1263" si="3657">BK1254*BL1254</f>
        <v>0</v>
      </c>
      <c r="CZ1254" s="30"/>
      <c r="DA1254" s="30"/>
      <c r="DB1254" s="30"/>
      <c r="DC1254" s="30"/>
      <c r="DD1254" s="30"/>
      <c r="DE1254" s="30"/>
      <c r="DF1254" s="30"/>
      <c r="DG1254" s="30"/>
      <c r="DH1254" s="30"/>
      <c r="DI1254" s="30"/>
      <c r="DJ1254" s="30"/>
      <c r="DK1254" s="30"/>
      <c r="DL1254" s="30"/>
      <c r="DM1254" s="30"/>
      <c r="DN1254" s="30"/>
      <c r="DO1254" s="30"/>
      <c r="DP1254" s="30"/>
      <c r="DQ1254" s="30"/>
      <c r="DR1254" s="30"/>
      <c r="DS1254" s="30"/>
      <c r="DT1254" s="30"/>
      <c r="DU1254" s="30"/>
      <c r="DV1254" s="30"/>
      <c r="DW1254" s="30"/>
      <c r="DX1254" s="30"/>
      <c r="DY1254" s="30"/>
      <c r="DZ1254" s="30"/>
      <c r="EA1254" s="30"/>
      <c r="EB1254" s="30"/>
      <c r="EC1254" s="30"/>
      <c r="ED1254" s="30"/>
      <c r="EE1254" s="30"/>
      <c r="EF1254" s="30"/>
      <c r="EG1254" s="30"/>
      <c r="EH1254" s="30"/>
      <c r="EI1254" s="30"/>
      <c r="EJ1254" s="30"/>
      <c r="EK1254" s="30"/>
      <c r="EL1254" s="30"/>
      <c r="EM1254" s="30"/>
      <c r="EN1254" s="30"/>
      <c r="EO1254" s="30"/>
      <c r="EP1254" s="30"/>
      <c r="EQ1254" s="30"/>
      <c r="ER1254" s="30"/>
      <c r="ES1254" s="30"/>
      <c r="ET1254" s="30"/>
      <c r="EU1254" s="30"/>
      <c r="EV1254" s="30"/>
      <c r="EW1254" s="30"/>
      <c r="EX1254" s="30"/>
      <c r="EY1254" s="30"/>
      <c r="EZ1254" s="30"/>
      <c r="FA1254" s="30"/>
      <c r="FB1254" s="30"/>
      <c r="FC1254" s="30"/>
      <c r="FD1254" s="30"/>
      <c r="FE1254" s="30"/>
      <c r="FF1254" s="30"/>
      <c r="FG1254" s="30"/>
      <c r="FH1254" s="30"/>
      <c r="FI1254" s="30"/>
    </row>
    <row r="1255" spans="1:165" s="29" customFormat="1" ht="24.95" customHeight="1" x14ac:dyDescent="0.15">
      <c r="A1255" s="23" t="s">
        <v>59</v>
      </c>
      <c r="B1255" s="23" t="s">
        <v>3088</v>
      </c>
      <c r="C1255" s="23" t="s">
        <v>3089</v>
      </c>
      <c r="D1255" s="23" t="s">
        <v>3087</v>
      </c>
      <c r="E1255" s="23" t="s">
        <v>465</v>
      </c>
      <c r="F1255" s="110">
        <v>2700</v>
      </c>
      <c r="G1255" s="23"/>
      <c r="H1255" s="23"/>
      <c r="I1255" s="23"/>
      <c r="J1255" s="23"/>
      <c r="K1255" s="23"/>
      <c r="L1255" s="23"/>
      <c r="M1255" s="94">
        <v>0.61</v>
      </c>
      <c r="N1255" s="94"/>
      <c r="O1255" s="24">
        <f t="shared" si="3619"/>
        <v>2700</v>
      </c>
      <c r="P1255" s="25">
        <f t="shared" si="3620"/>
        <v>0.64395669057215921</v>
      </c>
      <c r="Q1255" s="26">
        <f t="shared" si="3621"/>
        <v>1679.7625120414316</v>
      </c>
      <c r="R1255" s="27">
        <f t="shared" si="3622"/>
        <v>2100</v>
      </c>
      <c r="S1255" s="27">
        <f t="shared" si="3623"/>
        <v>0.61597800000000003</v>
      </c>
      <c r="T1255" s="28">
        <f t="shared" si="3624"/>
        <v>1293.5538000000001</v>
      </c>
      <c r="U1255" s="25">
        <v>600</v>
      </c>
      <c r="V1255" s="25">
        <f t="shared" si="3625"/>
        <v>0.61597800000000003</v>
      </c>
      <c r="W1255" s="28">
        <f t="shared" si="3626"/>
        <v>369.58680000000004</v>
      </c>
      <c r="X1255" s="25">
        <v>1000</v>
      </c>
      <c r="Y1255" s="25">
        <f t="shared" si="3627"/>
        <v>0.62201458440000001</v>
      </c>
      <c r="Z1255" s="28">
        <f t="shared" si="3628"/>
        <v>622.01458439999999</v>
      </c>
      <c r="AA1255" s="25">
        <v>500</v>
      </c>
      <c r="AB1255" s="25">
        <f t="shared" si="3629"/>
        <v>0.62811032732712002</v>
      </c>
      <c r="AC1255" s="28">
        <f t="shared" si="3630"/>
        <v>314.05516366355999</v>
      </c>
      <c r="AD1255" s="27">
        <f t="shared" si="3631"/>
        <v>300</v>
      </c>
      <c r="AE1255" s="27">
        <f t="shared" si="3632"/>
        <v>0.63426580853492587</v>
      </c>
      <c r="AF1255" s="28">
        <f t="shared" si="3633"/>
        <v>190.27974256047776</v>
      </c>
      <c r="AG1255" s="25"/>
      <c r="AH1255" s="25">
        <f t="shared" si="3634"/>
        <v>0.63426580853492587</v>
      </c>
      <c r="AI1255" s="28">
        <f t="shared" si="3635"/>
        <v>0</v>
      </c>
      <c r="AJ1255" s="25"/>
      <c r="AK1255" s="25">
        <f t="shared" si="3636"/>
        <v>0.64048161345856813</v>
      </c>
      <c r="AL1255" s="28">
        <f t="shared" si="3637"/>
        <v>0</v>
      </c>
      <c r="AM1255" s="25">
        <v>300</v>
      </c>
      <c r="AN1255" s="25">
        <f t="shared" si="3638"/>
        <v>0.64675833327046217</v>
      </c>
      <c r="AO1255" s="28">
        <f t="shared" si="3639"/>
        <v>194.02749998113865</v>
      </c>
      <c r="AP1255" s="27">
        <f t="shared" si="3640"/>
        <v>300</v>
      </c>
      <c r="AQ1255" s="27">
        <f t="shared" si="3641"/>
        <v>0.65309656493651269</v>
      </c>
      <c r="AR1255" s="28">
        <f t="shared" si="3642"/>
        <v>195.92896948095381</v>
      </c>
      <c r="AS1255" s="25">
        <v>300</v>
      </c>
      <c r="AT1255" s="25">
        <f t="shared" si="3643"/>
        <v>0.65309656493651269</v>
      </c>
      <c r="AU1255" s="28">
        <f t="shared" si="3644"/>
        <v>195.92896948095381</v>
      </c>
      <c r="AV1255" s="25"/>
      <c r="AW1255" s="25">
        <f t="shared" si="3645"/>
        <v>0.65949691127289056</v>
      </c>
      <c r="AX1255" s="28">
        <f t="shared" si="3646"/>
        <v>0</v>
      </c>
      <c r="AY1255" s="25"/>
      <c r="AZ1255" s="25">
        <f t="shared" si="3647"/>
        <v>0.66595998100336495</v>
      </c>
      <c r="BA1255" s="28">
        <f t="shared" si="3648"/>
        <v>0</v>
      </c>
      <c r="BB1255" s="27">
        <f t="shared" si="3649"/>
        <v>0</v>
      </c>
      <c r="BC1255" s="27">
        <f t="shared" si="3650"/>
        <v>0.67248638881719791</v>
      </c>
      <c r="BD1255" s="28">
        <f t="shared" si="3651"/>
        <v>0</v>
      </c>
      <c r="BE1255" s="25"/>
      <c r="BF1255" s="25">
        <f t="shared" si="3652"/>
        <v>0.67248638881719791</v>
      </c>
      <c r="BG1255" s="28">
        <f t="shared" si="3653"/>
        <v>0</v>
      </c>
      <c r="BH1255" s="25"/>
      <c r="BI1255" s="25">
        <f t="shared" si="3654"/>
        <v>0.67907675542760648</v>
      </c>
      <c r="BJ1255" s="28">
        <f t="shared" si="3655"/>
        <v>0</v>
      </c>
      <c r="BK1255" s="25"/>
      <c r="BL1255" s="25">
        <f t="shared" si="3656"/>
        <v>0.68573170763079705</v>
      </c>
      <c r="BM1255" s="28">
        <f t="shared" si="3657"/>
        <v>0</v>
      </c>
      <c r="CZ1255" s="30"/>
      <c r="DA1255" s="30"/>
      <c r="DB1255" s="30"/>
      <c r="DC1255" s="30"/>
      <c r="DD1255" s="30"/>
      <c r="DE1255" s="30"/>
      <c r="DF1255" s="30"/>
      <c r="DG1255" s="30"/>
      <c r="DH1255" s="30"/>
      <c r="DI1255" s="30"/>
      <c r="DJ1255" s="30"/>
      <c r="DK1255" s="30"/>
      <c r="DL1255" s="30"/>
      <c r="DM1255" s="30"/>
      <c r="DN1255" s="30"/>
      <c r="DO1255" s="30"/>
      <c r="DP1255" s="30"/>
      <c r="DQ1255" s="30"/>
      <c r="DR1255" s="30"/>
      <c r="DS1255" s="30"/>
      <c r="DT1255" s="30"/>
      <c r="DU1255" s="30"/>
      <c r="DV1255" s="30"/>
      <c r="DW1255" s="30"/>
      <c r="DX1255" s="30"/>
      <c r="DY1255" s="30"/>
      <c r="DZ1255" s="30"/>
      <c r="EA1255" s="30"/>
      <c r="EB1255" s="30"/>
      <c r="EC1255" s="30"/>
      <c r="ED1255" s="30"/>
      <c r="EE1255" s="30"/>
      <c r="EF1255" s="30"/>
      <c r="EG1255" s="30"/>
      <c r="EH1255" s="30"/>
      <c r="EI1255" s="30"/>
      <c r="EJ1255" s="30"/>
      <c r="EK1255" s="30"/>
      <c r="EL1255" s="30"/>
      <c r="EM1255" s="30"/>
      <c r="EN1255" s="30"/>
      <c r="EO1255" s="30"/>
      <c r="EP1255" s="30"/>
      <c r="EQ1255" s="30"/>
      <c r="ER1255" s="30"/>
      <c r="ES1255" s="30"/>
      <c r="ET1255" s="30"/>
      <c r="EU1255" s="30"/>
      <c r="EV1255" s="30"/>
      <c r="EW1255" s="30"/>
      <c r="EX1255" s="30"/>
      <c r="EY1255" s="30"/>
      <c r="EZ1255" s="30"/>
      <c r="FA1255" s="30"/>
      <c r="FB1255" s="30"/>
      <c r="FC1255" s="30"/>
      <c r="FD1255" s="30"/>
      <c r="FE1255" s="30"/>
      <c r="FF1255" s="30"/>
      <c r="FG1255" s="30"/>
      <c r="FH1255" s="30"/>
      <c r="FI1255" s="30"/>
    </row>
    <row r="1256" spans="1:165" s="29" customFormat="1" ht="24.95" customHeight="1" x14ac:dyDescent="0.15">
      <c r="A1256" s="23" t="s">
        <v>59</v>
      </c>
      <c r="B1256" s="23" t="s">
        <v>3090</v>
      </c>
      <c r="C1256" s="23" t="s">
        <v>3091</v>
      </c>
      <c r="D1256" s="23" t="s">
        <v>3087</v>
      </c>
      <c r="E1256" s="23" t="s">
        <v>465</v>
      </c>
      <c r="F1256" s="110">
        <v>1200</v>
      </c>
      <c r="G1256" s="23"/>
      <c r="H1256" s="23"/>
      <c r="I1256" s="23"/>
      <c r="J1256" s="23"/>
      <c r="K1256" s="23"/>
      <c r="L1256" s="23"/>
      <c r="M1256" s="94">
        <v>1.21</v>
      </c>
      <c r="N1256" s="94"/>
      <c r="O1256" s="24">
        <f t="shared" si="3619"/>
        <v>1200</v>
      </c>
      <c r="P1256" s="25">
        <f t="shared" si="3620"/>
        <v>1.2773567140857582</v>
      </c>
      <c r="Q1256" s="26">
        <f t="shared" si="3621"/>
        <v>1488.318188642548</v>
      </c>
      <c r="R1256" s="27">
        <f t="shared" si="3622"/>
        <v>900</v>
      </c>
      <c r="S1256" s="27">
        <f t="shared" si="3623"/>
        <v>1.2218580000000001</v>
      </c>
      <c r="T1256" s="28">
        <f t="shared" si="3624"/>
        <v>1099.6722000000002</v>
      </c>
      <c r="U1256" s="25">
        <v>700</v>
      </c>
      <c r="V1256" s="25">
        <f t="shared" si="3625"/>
        <v>1.2218580000000001</v>
      </c>
      <c r="W1256" s="28">
        <f t="shared" si="3626"/>
        <v>855.30060000000003</v>
      </c>
      <c r="X1256" s="25">
        <v>200</v>
      </c>
      <c r="Y1256" s="25">
        <f t="shared" si="3627"/>
        <v>1.2338322084000002</v>
      </c>
      <c r="Z1256" s="28">
        <f t="shared" si="3628"/>
        <v>246.76644168000004</v>
      </c>
      <c r="AA1256" s="25"/>
      <c r="AB1256" s="25">
        <f t="shared" si="3629"/>
        <v>1.2459237640423202</v>
      </c>
      <c r="AC1256" s="28">
        <f t="shared" si="3630"/>
        <v>0</v>
      </c>
      <c r="AD1256" s="27">
        <f t="shared" si="3631"/>
        <v>0</v>
      </c>
      <c r="AE1256" s="27">
        <f t="shared" si="3632"/>
        <v>1.258133816929935</v>
      </c>
      <c r="AF1256" s="28">
        <f t="shared" si="3633"/>
        <v>0</v>
      </c>
      <c r="AG1256" s="25"/>
      <c r="AH1256" s="25">
        <f t="shared" si="3634"/>
        <v>1.258133816929935</v>
      </c>
      <c r="AI1256" s="28">
        <f t="shared" si="3635"/>
        <v>0</v>
      </c>
      <c r="AJ1256" s="25"/>
      <c r="AK1256" s="25">
        <f t="shared" si="3636"/>
        <v>1.2704635283358483</v>
      </c>
      <c r="AL1256" s="28">
        <f t="shared" si="3637"/>
        <v>0</v>
      </c>
      <c r="AM1256" s="25"/>
      <c r="AN1256" s="25">
        <f t="shared" si="3638"/>
        <v>1.2829140709135396</v>
      </c>
      <c r="AO1256" s="28">
        <f t="shared" si="3639"/>
        <v>0</v>
      </c>
      <c r="AP1256" s="27">
        <f t="shared" si="3640"/>
        <v>300</v>
      </c>
      <c r="AQ1256" s="27">
        <f t="shared" si="3641"/>
        <v>1.2954866288084923</v>
      </c>
      <c r="AR1256" s="28">
        <f t="shared" si="3642"/>
        <v>388.64598864254771</v>
      </c>
      <c r="AS1256" s="25"/>
      <c r="AT1256" s="25">
        <f t="shared" si="3643"/>
        <v>1.2954866288084923</v>
      </c>
      <c r="AU1256" s="28">
        <f t="shared" si="3644"/>
        <v>0</v>
      </c>
      <c r="AV1256" s="25">
        <v>300</v>
      </c>
      <c r="AW1256" s="25">
        <f t="shared" si="3645"/>
        <v>1.3081823977708156</v>
      </c>
      <c r="AX1256" s="28">
        <f t="shared" si="3646"/>
        <v>392.45471933124469</v>
      </c>
      <c r="AY1256" s="25"/>
      <c r="AZ1256" s="25">
        <f t="shared" si="3647"/>
        <v>1.3210025852689695</v>
      </c>
      <c r="BA1256" s="28">
        <f t="shared" si="3648"/>
        <v>0</v>
      </c>
      <c r="BB1256" s="27">
        <f t="shared" si="3649"/>
        <v>0</v>
      </c>
      <c r="BC1256" s="27">
        <f t="shared" si="3650"/>
        <v>1.3339484106046056</v>
      </c>
      <c r="BD1256" s="28">
        <f t="shared" si="3651"/>
        <v>0</v>
      </c>
      <c r="BE1256" s="25"/>
      <c r="BF1256" s="25">
        <f t="shared" si="3652"/>
        <v>1.3339484106046056</v>
      </c>
      <c r="BG1256" s="28">
        <f t="shared" si="3653"/>
        <v>0</v>
      </c>
      <c r="BH1256" s="25"/>
      <c r="BI1256" s="25">
        <f t="shared" si="3654"/>
        <v>1.3470211050285308</v>
      </c>
      <c r="BJ1256" s="28">
        <f t="shared" si="3655"/>
        <v>0</v>
      </c>
      <c r="BK1256" s="25"/>
      <c r="BL1256" s="25">
        <f t="shared" si="3656"/>
        <v>1.3602219118578105</v>
      </c>
      <c r="BM1256" s="28">
        <f t="shared" si="3657"/>
        <v>0</v>
      </c>
      <c r="CZ1256" s="30"/>
      <c r="DA1256" s="30"/>
      <c r="DB1256" s="30"/>
      <c r="DC1256" s="30"/>
      <c r="DD1256" s="30"/>
      <c r="DE1256" s="30"/>
      <c r="DF1256" s="30"/>
      <c r="DG1256" s="30"/>
      <c r="DH1256" s="30"/>
      <c r="DI1256" s="30"/>
      <c r="DJ1256" s="30"/>
      <c r="DK1256" s="30"/>
      <c r="DL1256" s="30"/>
      <c r="DM1256" s="30"/>
      <c r="DN1256" s="30"/>
      <c r="DO1256" s="30"/>
      <c r="DP1256" s="30"/>
      <c r="DQ1256" s="30"/>
      <c r="DR1256" s="30"/>
      <c r="DS1256" s="30"/>
      <c r="DT1256" s="30"/>
      <c r="DU1256" s="30"/>
      <c r="DV1256" s="30"/>
      <c r="DW1256" s="30"/>
      <c r="DX1256" s="30"/>
      <c r="DY1256" s="30"/>
      <c r="DZ1256" s="30"/>
      <c r="EA1256" s="30"/>
      <c r="EB1256" s="30"/>
      <c r="EC1256" s="30"/>
      <c r="ED1256" s="30"/>
      <c r="EE1256" s="30"/>
      <c r="EF1256" s="30"/>
      <c r="EG1256" s="30"/>
      <c r="EH1256" s="30"/>
      <c r="EI1256" s="30"/>
      <c r="EJ1256" s="30"/>
      <c r="EK1256" s="30"/>
      <c r="EL1256" s="30"/>
      <c r="EM1256" s="30"/>
      <c r="EN1256" s="30"/>
      <c r="EO1256" s="30"/>
      <c r="EP1256" s="30"/>
      <c r="EQ1256" s="30"/>
      <c r="ER1256" s="30"/>
      <c r="ES1256" s="30"/>
      <c r="ET1256" s="30"/>
      <c r="EU1256" s="30"/>
      <c r="EV1256" s="30"/>
      <c r="EW1256" s="30"/>
      <c r="EX1256" s="30"/>
      <c r="EY1256" s="30"/>
      <c r="EZ1256" s="30"/>
      <c r="FA1256" s="30"/>
      <c r="FB1256" s="30"/>
      <c r="FC1256" s="30"/>
      <c r="FD1256" s="30"/>
      <c r="FE1256" s="30"/>
      <c r="FF1256" s="30"/>
      <c r="FG1256" s="30"/>
      <c r="FH1256" s="30"/>
      <c r="FI1256" s="30"/>
    </row>
    <row r="1257" spans="1:165" s="29" customFormat="1" ht="24.95" customHeight="1" x14ac:dyDescent="0.15">
      <c r="A1257" s="23" t="s">
        <v>59</v>
      </c>
      <c r="B1257" s="23" t="s">
        <v>3092</v>
      </c>
      <c r="C1257" s="23" t="s">
        <v>3093</v>
      </c>
      <c r="D1257" s="23" t="s">
        <v>3087</v>
      </c>
      <c r="E1257" s="23" t="s">
        <v>465</v>
      </c>
      <c r="F1257" s="110">
        <v>900</v>
      </c>
      <c r="G1257" s="23"/>
      <c r="H1257" s="23"/>
      <c r="I1257" s="23"/>
      <c r="J1257" s="23"/>
      <c r="K1257" s="23"/>
      <c r="L1257" s="23"/>
      <c r="M1257" s="94">
        <v>0.28000000000000003</v>
      </c>
      <c r="N1257" s="94"/>
      <c r="O1257" s="24">
        <f t="shared" si="3619"/>
        <v>900</v>
      </c>
      <c r="P1257" s="25">
        <f t="shared" si="3620"/>
        <v>0.29558667763967966</v>
      </c>
      <c r="Q1257" s="26">
        <f t="shared" si="3621"/>
        <v>263.68597731399763</v>
      </c>
      <c r="R1257" s="27">
        <f t="shared" si="3622"/>
        <v>300</v>
      </c>
      <c r="S1257" s="27">
        <f t="shared" si="3623"/>
        <v>0.28274400000000005</v>
      </c>
      <c r="T1257" s="28">
        <f t="shared" si="3624"/>
        <v>84.823200000000014</v>
      </c>
      <c r="U1257" s="25">
        <v>140</v>
      </c>
      <c r="V1257" s="25">
        <f t="shared" si="3625"/>
        <v>0.28274400000000005</v>
      </c>
      <c r="W1257" s="28">
        <f t="shared" si="3626"/>
        <v>39.584160000000004</v>
      </c>
      <c r="X1257" s="25">
        <v>80</v>
      </c>
      <c r="Y1257" s="25">
        <f t="shared" si="3627"/>
        <v>0.28551489120000006</v>
      </c>
      <c r="Z1257" s="28">
        <f t="shared" si="3628"/>
        <v>22.841191296000005</v>
      </c>
      <c r="AA1257" s="25">
        <v>80</v>
      </c>
      <c r="AB1257" s="25">
        <f t="shared" si="3629"/>
        <v>0.28831293713376005</v>
      </c>
      <c r="AC1257" s="28">
        <f t="shared" si="3630"/>
        <v>23.065034970700804</v>
      </c>
      <c r="AD1257" s="27">
        <f t="shared" si="3631"/>
        <v>240</v>
      </c>
      <c r="AE1257" s="27">
        <f t="shared" si="3632"/>
        <v>0.29113840391767093</v>
      </c>
      <c r="AF1257" s="28">
        <f t="shared" si="3633"/>
        <v>69.873216940241022</v>
      </c>
      <c r="AG1257" s="25">
        <v>80</v>
      </c>
      <c r="AH1257" s="25">
        <f t="shared" si="3634"/>
        <v>0.29113840391767093</v>
      </c>
      <c r="AI1257" s="28">
        <f t="shared" si="3635"/>
        <v>23.291072313413675</v>
      </c>
      <c r="AJ1257" s="25">
        <v>80</v>
      </c>
      <c r="AK1257" s="25">
        <f t="shared" si="3636"/>
        <v>0.2939915602760641</v>
      </c>
      <c r="AL1257" s="28">
        <f t="shared" si="3637"/>
        <v>23.519324822085128</v>
      </c>
      <c r="AM1257" s="25">
        <v>80</v>
      </c>
      <c r="AN1257" s="25">
        <f t="shared" si="3638"/>
        <v>0.29687267756676955</v>
      </c>
      <c r="AO1257" s="28">
        <f t="shared" si="3639"/>
        <v>23.749814205341565</v>
      </c>
      <c r="AP1257" s="27">
        <f t="shared" si="3640"/>
        <v>240</v>
      </c>
      <c r="AQ1257" s="27">
        <f t="shared" si="3641"/>
        <v>0.29978202980692392</v>
      </c>
      <c r="AR1257" s="28">
        <f t="shared" si="3642"/>
        <v>71.947687153661747</v>
      </c>
      <c r="AS1257" s="25">
        <v>80</v>
      </c>
      <c r="AT1257" s="25">
        <f t="shared" si="3643"/>
        <v>0.29978202980692392</v>
      </c>
      <c r="AU1257" s="28">
        <f t="shared" si="3644"/>
        <v>23.982562384553916</v>
      </c>
      <c r="AV1257" s="25">
        <v>80</v>
      </c>
      <c r="AW1257" s="25">
        <f t="shared" si="3645"/>
        <v>0.30271989369903179</v>
      </c>
      <c r="AX1257" s="28">
        <f t="shared" si="3646"/>
        <v>24.217591495922544</v>
      </c>
      <c r="AY1257" s="25">
        <v>80</v>
      </c>
      <c r="AZ1257" s="25">
        <f t="shared" si="3647"/>
        <v>0.30568654865728234</v>
      </c>
      <c r="BA1257" s="28">
        <f t="shared" si="3648"/>
        <v>24.454923892582588</v>
      </c>
      <c r="BB1257" s="27">
        <f t="shared" si="3649"/>
        <v>120</v>
      </c>
      <c r="BC1257" s="27">
        <f t="shared" si="3650"/>
        <v>0.30868227683412369</v>
      </c>
      <c r="BD1257" s="28">
        <f t="shared" si="3651"/>
        <v>37.041873220094843</v>
      </c>
      <c r="BE1257" s="25">
        <v>60</v>
      </c>
      <c r="BF1257" s="25">
        <f t="shared" si="3652"/>
        <v>0.30868227683412369</v>
      </c>
      <c r="BG1257" s="28">
        <f t="shared" si="3653"/>
        <v>18.520936610047421</v>
      </c>
      <c r="BH1257" s="25">
        <v>60</v>
      </c>
      <c r="BI1257" s="25">
        <f t="shared" si="3654"/>
        <v>0.31170736314709813</v>
      </c>
      <c r="BJ1257" s="28">
        <f t="shared" si="3655"/>
        <v>18.702441788825887</v>
      </c>
      <c r="BK1257" s="25"/>
      <c r="BL1257" s="25">
        <f t="shared" si="3656"/>
        <v>0.31476209530593968</v>
      </c>
      <c r="BM1257" s="28">
        <f t="shared" si="3657"/>
        <v>0</v>
      </c>
      <c r="CZ1257" s="30"/>
      <c r="DA1257" s="30"/>
      <c r="DB1257" s="30"/>
      <c r="DC1257" s="30"/>
      <c r="DD1257" s="30"/>
      <c r="DE1257" s="30"/>
      <c r="DF1257" s="30"/>
      <c r="DG1257" s="30"/>
      <c r="DH1257" s="30"/>
      <c r="DI1257" s="30"/>
      <c r="DJ1257" s="30"/>
      <c r="DK1257" s="30"/>
      <c r="DL1257" s="30"/>
      <c r="DM1257" s="30"/>
      <c r="DN1257" s="30"/>
      <c r="DO1257" s="30"/>
      <c r="DP1257" s="30"/>
      <c r="DQ1257" s="30"/>
      <c r="DR1257" s="30"/>
      <c r="DS1257" s="30"/>
      <c r="DT1257" s="30"/>
      <c r="DU1257" s="30"/>
      <c r="DV1257" s="30"/>
      <c r="DW1257" s="30"/>
      <c r="DX1257" s="30"/>
      <c r="DY1257" s="30"/>
      <c r="DZ1257" s="30"/>
      <c r="EA1257" s="30"/>
      <c r="EB1257" s="30"/>
      <c r="EC1257" s="30"/>
      <c r="ED1257" s="30"/>
      <c r="EE1257" s="30"/>
      <c r="EF1257" s="30"/>
      <c r="EG1257" s="30"/>
      <c r="EH1257" s="30"/>
      <c r="EI1257" s="30"/>
      <c r="EJ1257" s="30"/>
      <c r="EK1257" s="30"/>
      <c r="EL1257" s="30"/>
      <c r="EM1257" s="30"/>
      <c r="EN1257" s="30"/>
      <c r="EO1257" s="30"/>
      <c r="EP1257" s="30"/>
      <c r="EQ1257" s="30"/>
      <c r="ER1257" s="30"/>
      <c r="ES1257" s="30"/>
      <c r="ET1257" s="30"/>
      <c r="EU1257" s="30"/>
      <c r="EV1257" s="30"/>
      <c r="EW1257" s="30"/>
      <c r="EX1257" s="30"/>
      <c r="EY1257" s="30"/>
      <c r="EZ1257" s="30"/>
      <c r="FA1257" s="30"/>
      <c r="FB1257" s="30"/>
      <c r="FC1257" s="30"/>
      <c r="FD1257" s="30"/>
      <c r="FE1257" s="30"/>
      <c r="FF1257" s="30"/>
      <c r="FG1257" s="30"/>
      <c r="FH1257" s="30"/>
      <c r="FI1257" s="30"/>
    </row>
    <row r="1258" spans="1:165" s="29" customFormat="1" ht="24.95" customHeight="1" x14ac:dyDescent="0.15">
      <c r="A1258" s="23" t="s">
        <v>59</v>
      </c>
      <c r="B1258" s="23" t="s">
        <v>3094</v>
      </c>
      <c r="C1258" s="23" t="s">
        <v>3095</v>
      </c>
      <c r="D1258" s="23" t="s">
        <v>3087</v>
      </c>
      <c r="E1258" s="23" t="s">
        <v>465</v>
      </c>
      <c r="F1258" s="110">
        <v>1000</v>
      </c>
      <c r="G1258" s="23"/>
      <c r="H1258" s="23"/>
      <c r="I1258" s="23"/>
      <c r="J1258" s="23"/>
      <c r="K1258" s="23"/>
      <c r="L1258" s="23"/>
      <c r="M1258" s="94">
        <v>1.36</v>
      </c>
      <c r="N1258" s="94"/>
      <c r="O1258" s="24">
        <f t="shared" si="3619"/>
        <v>1000</v>
      </c>
      <c r="P1258" s="25">
        <f t="shared" si="3620"/>
        <v>1.4357067199641582</v>
      </c>
      <c r="Q1258" s="26">
        <f t="shared" si="3621"/>
        <v>1389.8792289552975</v>
      </c>
      <c r="R1258" s="27">
        <f t="shared" si="3622"/>
        <v>800</v>
      </c>
      <c r="S1258" s="27">
        <f t="shared" si="3623"/>
        <v>1.3733280000000001</v>
      </c>
      <c r="T1258" s="28">
        <f t="shared" si="3624"/>
        <v>1098.6624000000002</v>
      </c>
      <c r="U1258" s="25">
        <v>500</v>
      </c>
      <c r="V1258" s="25">
        <f t="shared" si="3625"/>
        <v>1.3733280000000001</v>
      </c>
      <c r="W1258" s="28">
        <f t="shared" si="3626"/>
        <v>686.6640000000001</v>
      </c>
      <c r="X1258" s="25">
        <v>300</v>
      </c>
      <c r="Y1258" s="25">
        <f t="shared" si="3627"/>
        <v>1.3867866144000001</v>
      </c>
      <c r="Z1258" s="28">
        <f t="shared" si="3628"/>
        <v>416.03598432000001</v>
      </c>
      <c r="AA1258" s="25"/>
      <c r="AB1258" s="25">
        <f t="shared" si="3629"/>
        <v>1.4003771232211202</v>
      </c>
      <c r="AC1258" s="28">
        <f t="shared" si="3630"/>
        <v>0</v>
      </c>
      <c r="AD1258" s="27">
        <f t="shared" si="3631"/>
        <v>0</v>
      </c>
      <c r="AE1258" s="27">
        <f t="shared" si="3632"/>
        <v>1.4141008190286872</v>
      </c>
      <c r="AF1258" s="28">
        <f t="shared" si="3633"/>
        <v>0</v>
      </c>
      <c r="AG1258" s="25"/>
      <c r="AH1258" s="25">
        <f t="shared" si="3634"/>
        <v>1.4141008190286872</v>
      </c>
      <c r="AI1258" s="28">
        <f t="shared" si="3635"/>
        <v>0</v>
      </c>
      <c r="AJ1258" s="25"/>
      <c r="AK1258" s="25">
        <f t="shared" si="3636"/>
        <v>1.4279590070551684</v>
      </c>
      <c r="AL1258" s="28">
        <f t="shared" si="3637"/>
        <v>0</v>
      </c>
      <c r="AM1258" s="25"/>
      <c r="AN1258" s="25">
        <f t="shared" si="3638"/>
        <v>1.441953005324309</v>
      </c>
      <c r="AO1258" s="28">
        <f t="shared" si="3639"/>
        <v>0</v>
      </c>
      <c r="AP1258" s="27">
        <f t="shared" si="3640"/>
        <v>200</v>
      </c>
      <c r="AQ1258" s="27">
        <f t="shared" si="3641"/>
        <v>1.4560841447764874</v>
      </c>
      <c r="AR1258" s="28">
        <f t="shared" si="3642"/>
        <v>291.2168289552975</v>
      </c>
      <c r="AS1258" s="25"/>
      <c r="AT1258" s="25">
        <f t="shared" si="3643"/>
        <v>1.4560841447764874</v>
      </c>
      <c r="AU1258" s="28">
        <f t="shared" si="3644"/>
        <v>0</v>
      </c>
      <c r="AV1258" s="25">
        <v>200</v>
      </c>
      <c r="AW1258" s="25">
        <f t="shared" si="3645"/>
        <v>1.470353769395297</v>
      </c>
      <c r="AX1258" s="28">
        <f t="shared" si="3646"/>
        <v>294.0707538790594</v>
      </c>
      <c r="AY1258" s="25"/>
      <c r="AZ1258" s="25">
        <f t="shared" si="3647"/>
        <v>1.4847632363353711</v>
      </c>
      <c r="BA1258" s="28">
        <f t="shared" si="3648"/>
        <v>0</v>
      </c>
      <c r="BB1258" s="27">
        <f t="shared" si="3649"/>
        <v>0</v>
      </c>
      <c r="BC1258" s="27">
        <f t="shared" si="3650"/>
        <v>1.4993139160514577</v>
      </c>
      <c r="BD1258" s="28">
        <f t="shared" si="3651"/>
        <v>0</v>
      </c>
      <c r="BE1258" s="25"/>
      <c r="BF1258" s="25">
        <f t="shared" si="3652"/>
        <v>1.4993139160514577</v>
      </c>
      <c r="BG1258" s="28">
        <f t="shared" si="3653"/>
        <v>0</v>
      </c>
      <c r="BH1258" s="25"/>
      <c r="BI1258" s="25">
        <f t="shared" si="3654"/>
        <v>1.5140071924287621</v>
      </c>
      <c r="BJ1258" s="28">
        <f t="shared" si="3655"/>
        <v>0</v>
      </c>
      <c r="BK1258" s="25"/>
      <c r="BL1258" s="25">
        <f t="shared" si="3656"/>
        <v>1.5288444629145641</v>
      </c>
      <c r="BM1258" s="28">
        <f t="shared" si="3657"/>
        <v>0</v>
      </c>
      <c r="CZ1258" s="30"/>
      <c r="DA1258" s="30"/>
      <c r="DB1258" s="30"/>
      <c r="DC1258" s="30"/>
      <c r="DD1258" s="30"/>
      <c r="DE1258" s="30"/>
      <c r="DF1258" s="30"/>
      <c r="DG1258" s="30"/>
      <c r="DH1258" s="30"/>
      <c r="DI1258" s="30"/>
      <c r="DJ1258" s="30"/>
      <c r="DK1258" s="30"/>
      <c r="DL1258" s="30"/>
      <c r="DM1258" s="30"/>
      <c r="DN1258" s="30"/>
      <c r="DO1258" s="30"/>
      <c r="DP1258" s="30"/>
      <c r="DQ1258" s="30"/>
      <c r="DR1258" s="30"/>
      <c r="DS1258" s="30"/>
      <c r="DT1258" s="30"/>
      <c r="DU1258" s="30"/>
      <c r="DV1258" s="30"/>
      <c r="DW1258" s="30"/>
      <c r="DX1258" s="30"/>
      <c r="DY1258" s="30"/>
      <c r="DZ1258" s="30"/>
      <c r="EA1258" s="30"/>
      <c r="EB1258" s="30"/>
      <c r="EC1258" s="30"/>
      <c r="ED1258" s="30"/>
      <c r="EE1258" s="30"/>
      <c r="EF1258" s="30"/>
      <c r="EG1258" s="30"/>
      <c r="EH1258" s="30"/>
      <c r="EI1258" s="30"/>
      <c r="EJ1258" s="30"/>
      <c r="EK1258" s="30"/>
      <c r="EL1258" s="30"/>
      <c r="EM1258" s="30"/>
      <c r="EN1258" s="30"/>
      <c r="EO1258" s="30"/>
      <c r="EP1258" s="30"/>
      <c r="EQ1258" s="30"/>
      <c r="ER1258" s="30"/>
      <c r="ES1258" s="30"/>
      <c r="ET1258" s="30"/>
      <c r="EU1258" s="30"/>
      <c r="EV1258" s="30"/>
      <c r="EW1258" s="30"/>
      <c r="EX1258" s="30"/>
      <c r="EY1258" s="30"/>
      <c r="EZ1258" s="30"/>
      <c r="FA1258" s="30"/>
      <c r="FB1258" s="30"/>
      <c r="FC1258" s="30"/>
      <c r="FD1258" s="30"/>
      <c r="FE1258" s="30"/>
      <c r="FF1258" s="30"/>
      <c r="FG1258" s="30"/>
      <c r="FH1258" s="30"/>
      <c r="FI1258" s="30"/>
    </row>
    <row r="1259" spans="1:165" s="29" customFormat="1" ht="24.95" customHeight="1" x14ac:dyDescent="0.15">
      <c r="A1259" s="23" t="s">
        <v>59</v>
      </c>
      <c r="B1259" s="23" t="s">
        <v>3096</v>
      </c>
      <c r="C1259" s="23" t="s">
        <v>3097</v>
      </c>
      <c r="D1259" s="23" t="s">
        <v>3087</v>
      </c>
      <c r="E1259" s="23" t="s">
        <v>465</v>
      </c>
      <c r="F1259" s="110">
        <v>400</v>
      </c>
      <c r="G1259" s="23"/>
      <c r="H1259" s="23"/>
      <c r="I1259" s="23"/>
      <c r="J1259" s="23"/>
      <c r="K1259" s="23"/>
      <c r="L1259" s="23"/>
      <c r="M1259" s="94">
        <v>2</v>
      </c>
      <c r="N1259" s="94"/>
      <c r="O1259" s="24">
        <f t="shared" si="3619"/>
        <v>400</v>
      </c>
      <c r="P1259" s="25">
        <f t="shared" si="3620"/>
        <v>2.1113334117119971</v>
      </c>
      <c r="Q1259" s="26">
        <f t="shared" si="3621"/>
        <v>832.18004258131975</v>
      </c>
      <c r="R1259" s="27">
        <f t="shared" si="3622"/>
        <v>200</v>
      </c>
      <c r="S1259" s="27">
        <f t="shared" si="3623"/>
        <v>2.0196000000000001</v>
      </c>
      <c r="T1259" s="28">
        <f t="shared" si="3624"/>
        <v>403.92</v>
      </c>
      <c r="U1259" s="25">
        <v>200</v>
      </c>
      <c r="V1259" s="25">
        <f t="shared" si="3625"/>
        <v>2.0196000000000001</v>
      </c>
      <c r="W1259" s="28">
        <f t="shared" si="3626"/>
        <v>403.92</v>
      </c>
      <c r="X1259" s="25"/>
      <c r="Y1259" s="25">
        <f t="shared" si="3627"/>
        <v>2.0393920800000003</v>
      </c>
      <c r="Z1259" s="28">
        <f t="shared" si="3628"/>
        <v>0</v>
      </c>
      <c r="AA1259" s="25"/>
      <c r="AB1259" s="25">
        <f t="shared" si="3629"/>
        <v>2.0593781223840004</v>
      </c>
      <c r="AC1259" s="28">
        <f t="shared" si="3630"/>
        <v>0</v>
      </c>
      <c r="AD1259" s="27">
        <f t="shared" si="3631"/>
        <v>0</v>
      </c>
      <c r="AE1259" s="27">
        <f t="shared" si="3632"/>
        <v>2.0795600279833635</v>
      </c>
      <c r="AF1259" s="28">
        <f t="shared" si="3633"/>
        <v>0</v>
      </c>
      <c r="AG1259" s="25"/>
      <c r="AH1259" s="25">
        <f t="shared" si="3634"/>
        <v>2.0795600279833635</v>
      </c>
      <c r="AI1259" s="28">
        <f t="shared" si="3635"/>
        <v>0</v>
      </c>
      <c r="AJ1259" s="25"/>
      <c r="AK1259" s="25">
        <f t="shared" si="3636"/>
        <v>2.0999397162576003</v>
      </c>
      <c r="AL1259" s="28">
        <f t="shared" si="3637"/>
        <v>0</v>
      </c>
      <c r="AM1259" s="25"/>
      <c r="AN1259" s="25">
        <f t="shared" si="3638"/>
        <v>2.1205191254769247</v>
      </c>
      <c r="AO1259" s="28">
        <f t="shared" si="3639"/>
        <v>0</v>
      </c>
      <c r="AP1259" s="27">
        <f t="shared" si="3640"/>
        <v>200</v>
      </c>
      <c r="AQ1259" s="27">
        <f t="shared" si="3641"/>
        <v>2.1413002129065988</v>
      </c>
      <c r="AR1259" s="28">
        <f t="shared" si="3642"/>
        <v>428.26004258131974</v>
      </c>
      <c r="AS1259" s="25"/>
      <c r="AT1259" s="25">
        <f t="shared" si="3643"/>
        <v>2.1413002129065988</v>
      </c>
      <c r="AU1259" s="28">
        <f t="shared" si="3644"/>
        <v>0</v>
      </c>
      <c r="AV1259" s="25">
        <v>200</v>
      </c>
      <c r="AW1259" s="25">
        <f t="shared" si="3645"/>
        <v>2.1622849549930834</v>
      </c>
      <c r="AX1259" s="28">
        <f t="shared" si="3646"/>
        <v>432.45699099861667</v>
      </c>
      <c r="AY1259" s="25"/>
      <c r="AZ1259" s="25">
        <f t="shared" si="3647"/>
        <v>2.1834753475520157</v>
      </c>
      <c r="BA1259" s="28">
        <f t="shared" si="3648"/>
        <v>0</v>
      </c>
      <c r="BB1259" s="27">
        <f t="shared" si="3649"/>
        <v>0</v>
      </c>
      <c r="BC1259" s="27">
        <f t="shared" si="3650"/>
        <v>2.2048734059580255</v>
      </c>
      <c r="BD1259" s="28">
        <f t="shared" si="3651"/>
        <v>0</v>
      </c>
      <c r="BE1259" s="25"/>
      <c r="BF1259" s="25">
        <f t="shared" si="3652"/>
        <v>2.2048734059580255</v>
      </c>
      <c r="BG1259" s="28">
        <f t="shared" si="3653"/>
        <v>0</v>
      </c>
      <c r="BH1259" s="25"/>
      <c r="BI1259" s="25">
        <f t="shared" si="3654"/>
        <v>2.226481165336414</v>
      </c>
      <c r="BJ1259" s="28">
        <f t="shared" si="3655"/>
        <v>0</v>
      </c>
      <c r="BK1259" s="25"/>
      <c r="BL1259" s="25">
        <f t="shared" si="3656"/>
        <v>2.248300680756711</v>
      </c>
      <c r="BM1259" s="28">
        <f t="shared" si="3657"/>
        <v>0</v>
      </c>
      <c r="CZ1259" s="30"/>
      <c r="DA1259" s="30"/>
      <c r="DB1259" s="30"/>
      <c r="DC1259" s="30"/>
      <c r="DD1259" s="30"/>
      <c r="DE1259" s="30"/>
      <c r="DF1259" s="30"/>
      <c r="DG1259" s="30"/>
      <c r="DH1259" s="30"/>
      <c r="DI1259" s="30"/>
      <c r="DJ1259" s="30"/>
      <c r="DK1259" s="30"/>
      <c r="DL1259" s="30"/>
      <c r="DM1259" s="30"/>
      <c r="DN1259" s="30"/>
      <c r="DO1259" s="30"/>
      <c r="DP1259" s="30"/>
      <c r="DQ1259" s="30"/>
      <c r="DR1259" s="30"/>
      <c r="DS1259" s="30"/>
      <c r="DT1259" s="30"/>
      <c r="DU1259" s="30"/>
      <c r="DV1259" s="30"/>
      <c r="DW1259" s="30"/>
      <c r="DX1259" s="30"/>
      <c r="DY1259" s="30"/>
      <c r="DZ1259" s="30"/>
      <c r="EA1259" s="30"/>
      <c r="EB1259" s="30"/>
      <c r="EC1259" s="30"/>
      <c r="ED1259" s="30"/>
      <c r="EE1259" s="30"/>
      <c r="EF1259" s="30"/>
      <c r="EG1259" s="30"/>
      <c r="EH1259" s="30"/>
      <c r="EI1259" s="30"/>
      <c r="EJ1259" s="30"/>
      <c r="EK1259" s="30"/>
      <c r="EL1259" s="30"/>
      <c r="EM1259" s="30"/>
      <c r="EN1259" s="30"/>
      <c r="EO1259" s="30"/>
      <c r="EP1259" s="30"/>
      <c r="EQ1259" s="30"/>
      <c r="ER1259" s="30"/>
      <c r="ES1259" s="30"/>
      <c r="ET1259" s="30"/>
      <c r="EU1259" s="30"/>
      <c r="EV1259" s="30"/>
      <c r="EW1259" s="30"/>
      <c r="EX1259" s="30"/>
      <c r="EY1259" s="30"/>
      <c r="EZ1259" s="30"/>
      <c r="FA1259" s="30"/>
      <c r="FB1259" s="30"/>
      <c r="FC1259" s="30"/>
      <c r="FD1259" s="30"/>
      <c r="FE1259" s="30"/>
      <c r="FF1259" s="30"/>
      <c r="FG1259" s="30"/>
      <c r="FH1259" s="30"/>
      <c r="FI1259" s="30"/>
    </row>
    <row r="1260" spans="1:165" s="29" customFormat="1" ht="24.95" customHeight="1" x14ac:dyDescent="0.15">
      <c r="A1260" s="23" t="s">
        <v>59</v>
      </c>
      <c r="B1260" s="23" t="s">
        <v>3098</v>
      </c>
      <c r="C1260" s="23" t="s">
        <v>3099</v>
      </c>
      <c r="D1260" s="23" t="s">
        <v>3087</v>
      </c>
      <c r="E1260" s="23" t="s">
        <v>465</v>
      </c>
      <c r="F1260" s="110">
        <v>400</v>
      </c>
      <c r="G1260" s="23"/>
      <c r="H1260" s="23"/>
      <c r="I1260" s="23"/>
      <c r="J1260" s="23"/>
      <c r="K1260" s="23"/>
      <c r="L1260" s="23"/>
      <c r="M1260" s="94">
        <v>0.42</v>
      </c>
      <c r="N1260" s="94"/>
      <c r="O1260" s="24">
        <f t="shared" si="3619"/>
        <v>400</v>
      </c>
      <c r="P1260" s="25">
        <f t="shared" si="3620"/>
        <v>0.44338001645951935</v>
      </c>
      <c r="Q1260" s="26">
        <f t="shared" si="3621"/>
        <v>174.75780894207713</v>
      </c>
      <c r="R1260" s="27">
        <f t="shared" si="3622"/>
        <v>200</v>
      </c>
      <c r="S1260" s="27">
        <f t="shared" si="3623"/>
        <v>0.42411599999999999</v>
      </c>
      <c r="T1260" s="28">
        <f t="shared" si="3624"/>
        <v>84.8232</v>
      </c>
      <c r="U1260" s="25"/>
      <c r="V1260" s="25">
        <f t="shared" si="3625"/>
        <v>0.42411599999999999</v>
      </c>
      <c r="W1260" s="28">
        <f t="shared" si="3626"/>
        <v>0</v>
      </c>
      <c r="X1260" s="25"/>
      <c r="Y1260" s="25">
        <f t="shared" si="3627"/>
        <v>0.42827233679999999</v>
      </c>
      <c r="Z1260" s="28">
        <f t="shared" si="3628"/>
        <v>0</v>
      </c>
      <c r="AA1260" s="25">
        <v>200</v>
      </c>
      <c r="AB1260" s="25">
        <f t="shared" si="3629"/>
        <v>0.43246940570064002</v>
      </c>
      <c r="AC1260" s="28">
        <f t="shared" si="3630"/>
        <v>86.493881140128011</v>
      </c>
      <c r="AD1260" s="27">
        <f t="shared" si="3631"/>
        <v>0</v>
      </c>
      <c r="AE1260" s="27">
        <f t="shared" si="3632"/>
        <v>0.43670760587650631</v>
      </c>
      <c r="AF1260" s="28">
        <f t="shared" si="3633"/>
        <v>0</v>
      </c>
      <c r="AG1260" s="25"/>
      <c r="AH1260" s="25">
        <f t="shared" si="3634"/>
        <v>0.43670760587650631</v>
      </c>
      <c r="AI1260" s="28">
        <f t="shared" si="3635"/>
        <v>0</v>
      </c>
      <c r="AJ1260" s="25"/>
      <c r="AK1260" s="25">
        <f t="shared" si="3636"/>
        <v>0.4409873404140961</v>
      </c>
      <c r="AL1260" s="28">
        <f t="shared" si="3637"/>
        <v>0</v>
      </c>
      <c r="AM1260" s="25"/>
      <c r="AN1260" s="25">
        <f t="shared" si="3638"/>
        <v>0.44530901635015424</v>
      </c>
      <c r="AO1260" s="28">
        <f t="shared" si="3639"/>
        <v>0</v>
      </c>
      <c r="AP1260" s="27">
        <f t="shared" si="3640"/>
        <v>200</v>
      </c>
      <c r="AQ1260" s="27">
        <f t="shared" si="3641"/>
        <v>0.44967304471038577</v>
      </c>
      <c r="AR1260" s="28">
        <f t="shared" si="3642"/>
        <v>89.934608942077148</v>
      </c>
      <c r="AS1260" s="25"/>
      <c r="AT1260" s="25">
        <f t="shared" si="3643"/>
        <v>0.44967304471038577</v>
      </c>
      <c r="AU1260" s="28">
        <f t="shared" si="3644"/>
        <v>0</v>
      </c>
      <c r="AV1260" s="25">
        <v>200</v>
      </c>
      <c r="AW1260" s="25">
        <f t="shared" si="3645"/>
        <v>0.45407984054854755</v>
      </c>
      <c r="AX1260" s="28">
        <f t="shared" si="3646"/>
        <v>90.815968109709516</v>
      </c>
      <c r="AY1260" s="25"/>
      <c r="AZ1260" s="25">
        <f t="shared" si="3647"/>
        <v>0.45852982298592332</v>
      </c>
      <c r="BA1260" s="28">
        <f t="shared" si="3648"/>
        <v>0</v>
      </c>
      <c r="BB1260" s="27">
        <f t="shared" si="3649"/>
        <v>0</v>
      </c>
      <c r="BC1260" s="27">
        <f t="shared" si="3650"/>
        <v>0.4630234152511854</v>
      </c>
      <c r="BD1260" s="28">
        <f t="shared" si="3651"/>
        <v>0</v>
      </c>
      <c r="BE1260" s="25"/>
      <c r="BF1260" s="25">
        <f t="shared" si="3652"/>
        <v>0.4630234152511854</v>
      </c>
      <c r="BG1260" s="28">
        <f t="shared" si="3653"/>
        <v>0</v>
      </c>
      <c r="BH1260" s="25"/>
      <c r="BI1260" s="25">
        <f t="shared" si="3654"/>
        <v>0.46756104472064702</v>
      </c>
      <c r="BJ1260" s="28">
        <f t="shared" si="3655"/>
        <v>0</v>
      </c>
      <c r="BK1260" s="25"/>
      <c r="BL1260" s="25">
        <f t="shared" si="3656"/>
        <v>0.47214314295890936</v>
      </c>
      <c r="BM1260" s="28">
        <f t="shared" si="3657"/>
        <v>0</v>
      </c>
      <c r="CZ1260" s="30"/>
      <c r="DA1260" s="30"/>
      <c r="DB1260" s="30"/>
      <c r="DC1260" s="30"/>
      <c r="DD1260" s="30"/>
      <c r="DE1260" s="30"/>
      <c r="DF1260" s="30"/>
      <c r="DG1260" s="30"/>
      <c r="DH1260" s="30"/>
      <c r="DI1260" s="30"/>
      <c r="DJ1260" s="30"/>
      <c r="DK1260" s="30"/>
      <c r="DL1260" s="30"/>
      <c r="DM1260" s="30"/>
      <c r="DN1260" s="30"/>
      <c r="DO1260" s="30"/>
      <c r="DP1260" s="30"/>
      <c r="DQ1260" s="30"/>
      <c r="DR1260" s="30"/>
      <c r="DS1260" s="30"/>
      <c r="DT1260" s="30"/>
      <c r="DU1260" s="30"/>
      <c r="DV1260" s="30"/>
      <c r="DW1260" s="30"/>
      <c r="DX1260" s="30"/>
      <c r="DY1260" s="30"/>
      <c r="DZ1260" s="30"/>
      <c r="EA1260" s="30"/>
      <c r="EB1260" s="30"/>
      <c r="EC1260" s="30"/>
      <c r="ED1260" s="30"/>
      <c r="EE1260" s="30"/>
      <c r="EF1260" s="30"/>
      <c r="EG1260" s="30"/>
      <c r="EH1260" s="30"/>
      <c r="EI1260" s="30"/>
      <c r="EJ1260" s="30"/>
      <c r="EK1260" s="30"/>
      <c r="EL1260" s="30"/>
      <c r="EM1260" s="30"/>
      <c r="EN1260" s="30"/>
      <c r="EO1260" s="30"/>
      <c r="EP1260" s="30"/>
      <c r="EQ1260" s="30"/>
      <c r="ER1260" s="30"/>
      <c r="ES1260" s="30"/>
      <c r="ET1260" s="30"/>
      <c r="EU1260" s="30"/>
      <c r="EV1260" s="30"/>
      <c r="EW1260" s="30"/>
      <c r="EX1260" s="30"/>
      <c r="EY1260" s="30"/>
      <c r="EZ1260" s="30"/>
      <c r="FA1260" s="30"/>
      <c r="FB1260" s="30"/>
      <c r="FC1260" s="30"/>
      <c r="FD1260" s="30"/>
      <c r="FE1260" s="30"/>
      <c r="FF1260" s="30"/>
      <c r="FG1260" s="30"/>
      <c r="FH1260" s="30"/>
      <c r="FI1260" s="30"/>
    </row>
    <row r="1261" spans="1:165" s="29" customFormat="1" ht="24.95" customHeight="1" x14ac:dyDescent="0.15">
      <c r="A1261" s="23" t="s">
        <v>59</v>
      </c>
      <c r="B1261" s="23" t="s">
        <v>3100</v>
      </c>
      <c r="C1261" s="23" t="s">
        <v>3101</v>
      </c>
      <c r="D1261" s="23" t="s">
        <v>3087</v>
      </c>
      <c r="E1261" s="23" t="s">
        <v>449</v>
      </c>
      <c r="F1261" s="110">
        <v>7.5</v>
      </c>
      <c r="G1261" s="23"/>
      <c r="H1261" s="23"/>
      <c r="I1261" s="23"/>
      <c r="J1261" s="23"/>
      <c r="K1261" s="23"/>
      <c r="L1261" s="23"/>
      <c r="M1261" s="94">
        <v>1.98</v>
      </c>
      <c r="N1261" s="94"/>
      <c r="O1261" s="24">
        <f t="shared" si="3619"/>
        <v>7.5</v>
      </c>
      <c r="P1261" s="25">
        <f t="shared" si="3620"/>
        <v>2.0902200775948767</v>
      </c>
      <c r="Q1261" s="26">
        <f t="shared" si="3621"/>
        <v>15.533417312773693</v>
      </c>
      <c r="R1261" s="27">
        <f t="shared" si="3622"/>
        <v>2.8</v>
      </c>
      <c r="S1261" s="27">
        <f t="shared" si="3623"/>
        <v>1.999404</v>
      </c>
      <c r="T1261" s="28">
        <f t="shared" si="3624"/>
        <v>5.5983311999999996</v>
      </c>
      <c r="U1261" s="25">
        <v>1.4</v>
      </c>
      <c r="V1261" s="25">
        <f t="shared" si="3625"/>
        <v>1.999404</v>
      </c>
      <c r="W1261" s="28">
        <f t="shared" si="3626"/>
        <v>2.7991655999999998</v>
      </c>
      <c r="X1261" s="25">
        <v>0.7</v>
      </c>
      <c r="Y1261" s="25">
        <f t="shared" si="3627"/>
        <v>2.0189981592000001</v>
      </c>
      <c r="Z1261" s="28">
        <f t="shared" si="3628"/>
        <v>1.41329871144</v>
      </c>
      <c r="AA1261" s="25">
        <v>0.7</v>
      </c>
      <c r="AB1261" s="25">
        <f t="shared" si="3629"/>
        <v>2.0387843411601603</v>
      </c>
      <c r="AC1261" s="28">
        <f t="shared" si="3630"/>
        <v>1.4271490388121122</v>
      </c>
      <c r="AD1261" s="27">
        <f t="shared" si="3631"/>
        <v>1.7</v>
      </c>
      <c r="AE1261" s="27">
        <f t="shared" si="3632"/>
        <v>2.05876442770353</v>
      </c>
      <c r="AF1261" s="28">
        <f t="shared" si="3633"/>
        <v>3.4998995270960007</v>
      </c>
      <c r="AG1261" s="25">
        <v>0.7</v>
      </c>
      <c r="AH1261" s="25">
        <f t="shared" si="3634"/>
        <v>2.05876442770353</v>
      </c>
      <c r="AI1261" s="28">
        <f t="shared" si="3635"/>
        <v>1.441135099392471</v>
      </c>
      <c r="AJ1261" s="25">
        <v>0.7</v>
      </c>
      <c r="AK1261" s="25">
        <f t="shared" si="3636"/>
        <v>2.0789403190950244</v>
      </c>
      <c r="AL1261" s="28">
        <f t="shared" si="3637"/>
        <v>1.455258223366517</v>
      </c>
      <c r="AM1261" s="25">
        <v>0.3</v>
      </c>
      <c r="AN1261" s="25">
        <f t="shared" si="3638"/>
        <v>2.0993139342221556</v>
      </c>
      <c r="AO1261" s="28">
        <f t="shared" si="3639"/>
        <v>0.62979418026664669</v>
      </c>
      <c r="AP1261" s="27">
        <f t="shared" si="3640"/>
        <v>1.8</v>
      </c>
      <c r="AQ1261" s="27">
        <f t="shared" si="3641"/>
        <v>2.1198872107775326</v>
      </c>
      <c r="AR1261" s="28">
        <f t="shared" si="3642"/>
        <v>3.815796979399559</v>
      </c>
      <c r="AS1261" s="25">
        <v>0.4</v>
      </c>
      <c r="AT1261" s="25">
        <f t="shared" si="3643"/>
        <v>2.1198872107775326</v>
      </c>
      <c r="AU1261" s="28">
        <f t="shared" si="3644"/>
        <v>0.84795488431101307</v>
      </c>
      <c r="AV1261" s="25">
        <v>0.7</v>
      </c>
      <c r="AW1261" s="25">
        <f t="shared" si="3645"/>
        <v>2.1406621054431527</v>
      </c>
      <c r="AX1261" s="28">
        <f t="shared" si="3646"/>
        <v>1.4984634738102067</v>
      </c>
      <c r="AY1261" s="25">
        <v>0.7</v>
      </c>
      <c r="AZ1261" s="25">
        <f t="shared" si="3647"/>
        <v>2.1616405940764958</v>
      </c>
      <c r="BA1261" s="28">
        <f t="shared" si="3648"/>
        <v>1.5131484158535469</v>
      </c>
      <c r="BB1261" s="27">
        <f t="shared" si="3649"/>
        <v>1.2</v>
      </c>
      <c r="BC1261" s="27">
        <f t="shared" si="3650"/>
        <v>2.1828246718984454</v>
      </c>
      <c r="BD1261" s="28">
        <f t="shared" si="3651"/>
        <v>2.6193896062781343</v>
      </c>
      <c r="BE1261" s="25">
        <v>0.6</v>
      </c>
      <c r="BF1261" s="25">
        <f t="shared" si="3652"/>
        <v>2.1828246718984454</v>
      </c>
      <c r="BG1261" s="28">
        <f t="shared" si="3653"/>
        <v>1.3096948031390672</v>
      </c>
      <c r="BH1261" s="25">
        <v>0.6</v>
      </c>
      <c r="BI1261" s="25">
        <f t="shared" si="3654"/>
        <v>2.2042163536830501</v>
      </c>
      <c r="BJ1261" s="28">
        <f t="shared" si="3655"/>
        <v>1.3225298122098301</v>
      </c>
      <c r="BK1261" s="25"/>
      <c r="BL1261" s="25">
        <f t="shared" si="3656"/>
        <v>2.2258176739491442</v>
      </c>
      <c r="BM1261" s="28">
        <f t="shared" si="3657"/>
        <v>0</v>
      </c>
      <c r="CZ1261" s="30"/>
      <c r="DA1261" s="30"/>
      <c r="DB1261" s="30"/>
      <c r="DC1261" s="30"/>
      <c r="DD1261" s="30"/>
      <c r="DE1261" s="30"/>
      <c r="DF1261" s="30"/>
      <c r="DG1261" s="30"/>
      <c r="DH1261" s="30"/>
      <c r="DI1261" s="30"/>
      <c r="DJ1261" s="30"/>
      <c r="DK1261" s="30"/>
      <c r="DL1261" s="30"/>
      <c r="DM1261" s="30"/>
      <c r="DN1261" s="30"/>
      <c r="DO1261" s="30"/>
      <c r="DP1261" s="30"/>
      <c r="DQ1261" s="30"/>
      <c r="DR1261" s="30"/>
      <c r="DS1261" s="30"/>
      <c r="DT1261" s="30"/>
      <c r="DU1261" s="30"/>
      <c r="DV1261" s="30"/>
      <c r="DW1261" s="30"/>
      <c r="DX1261" s="30"/>
      <c r="DY1261" s="30"/>
      <c r="DZ1261" s="30"/>
      <c r="EA1261" s="30"/>
      <c r="EB1261" s="30"/>
      <c r="EC1261" s="30"/>
      <c r="ED1261" s="30"/>
      <c r="EE1261" s="30"/>
      <c r="EF1261" s="30"/>
      <c r="EG1261" s="30"/>
      <c r="EH1261" s="30"/>
      <c r="EI1261" s="30"/>
      <c r="EJ1261" s="30"/>
      <c r="EK1261" s="30"/>
      <c r="EL1261" s="30"/>
      <c r="EM1261" s="30"/>
      <c r="EN1261" s="30"/>
      <c r="EO1261" s="30"/>
      <c r="EP1261" s="30"/>
      <c r="EQ1261" s="30"/>
      <c r="ER1261" s="30"/>
      <c r="ES1261" s="30"/>
      <c r="ET1261" s="30"/>
      <c r="EU1261" s="30"/>
      <c r="EV1261" s="30"/>
      <c r="EW1261" s="30"/>
      <c r="EX1261" s="30"/>
      <c r="EY1261" s="30"/>
      <c r="EZ1261" s="30"/>
      <c r="FA1261" s="30"/>
      <c r="FB1261" s="30"/>
      <c r="FC1261" s="30"/>
      <c r="FD1261" s="30"/>
      <c r="FE1261" s="30"/>
      <c r="FF1261" s="30"/>
      <c r="FG1261" s="30"/>
      <c r="FH1261" s="30"/>
      <c r="FI1261" s="30"/>
    </row>
    <row r="1262" spans="1:165" s="29" customFormat="1" ht="24.95" customHeight="1" x14ac:dyDescent="0.15">
      <c r="A1262" s="23" t="s">
        <v>59</v>
      </c>
      <c r="B1262" s="23" t="s">
        <v>3102</v>
      </c>
      <c r="C1262" s="23" t="s">
        <v>3103</v>
      </c>
      <c r="D1262" s="23" t="s">
        <v>3104</v>
      </c>
      <c r="E1262" s="23" t="s">
        <v>465</v>
      </c>
      <c r="F1262" s="110">
        <v>500</v>
      </c>
      <c r="G1262" s="23"/>
      <c r="H1262" s="23"/>
      <c r="I1262" s="23"/>
      <c r="J1262" s="23"/>
      <c r="K1262" s="23"/>
      <c r="L1262" s="23"/>
      <c r="M1262" s="94">
        <v>2.1800000000000002</v>
      </c>
      <c r="N1262" s="94"/>
      <c r="O1262" s="24">
        <f t="shared" si="3619"/>
        <v>500</v>
      </c>
      <c r="P1262" s="25">
        <f t="shared" si="3620"/>
        <v>2.3013534187660776</v>
      </c>
      <c r="Q1262" s="26">
        <f t="shared" si="3621"/>
        <v>1140.6777675064311</v>
      </c>
      <c r="R1262" s="27">
        <f t="shared" si="3622"/>
        <v>200</v>
      </c>
      <c r="S1262" s="27">
        <f t="shared" si="3623"/>
        <v>2.2013640000000003</v>
      </c>
      <c r="T1262" s="28">
        <f t="shared" si="3624"/>
        <v>440.27280000000007</v>
      </c>
      <c r="U1262" s="25">
        <v>100</v>
      </c>
      <c r="V1262" s="25">
        <f t="shared" si="3625"/>
        <v>2.2013640000000003</v>
      </c>
      <c r="W1262" s="28">
        <f t="shared" si="3626"/>
        <v>220.13640000000004</v>
      </c>
      <c r="X1262" s="25">
        <v>100</v>
      </c>
      <c r="Y1262" s="25">
        <f t="shared" si="3627"/>
        <v>2.2229373672000006</v>
      </c>
      <c r="Z1262" s="28">
        <f t="shared" si="3628"/>
        <v>222.29373672000006</v>
      </c>
      <c r="AA1262" s="25"/>
      <c r="AB1262" s="25">
        <f t="shared" si="3629"/>
        <v>2.2447221533985608</v>
      </c>
      <c r="AC1262" s="28">
        <f t="shared" si="3630"/>
        <v>0</v>
      </c>
      <c r="AD1262" s="27">
        <f t="shared" si="3631"/>
        <v>100</v>
      </c>
      <c r="AE1262" s="27">
        <f t="shared" si="3632"/>
        <v>2.2667204305018669</v>
      </c>
      <c r="AF1262" s="28">
        <f t="shared" si="3633"/>
        <v>226.67204305018669</v>
      </c>
      <c r="AG1262" s="25"/>
      <c r="AH1262" s="25">
        <f t="shared" si="3634"/>
        <v>2.2667204305018669</v>
      </c>
      <c r="AI1262" s="28">
        <f t="shared" si="3635"/>
        <v>0</v>
      </c>
      <c r="AJ1262" s="25">
        <v>100</v>
      </c>
      <c r="AK1262" s="25">
        <f t="shared" si="3636"/>
        <v>2.2889342907207855</v>
      </c>
      <c r="AL1262" s="28">
        <f t="shared" si="3637"/>
        <v>228.89342907207856</v>
      </c>
      <c r="AM1262" s="25"/>
      <c r="AN1262" s="25">
        <f t="shared" si="3638"/>
        <v>2.3113658467698492</v>
      </c>
      <c r="AO1262" s="28">
        <f t="shared" si="3639"/>
        <v>0</v>
      </c>
      <c r="AP1262" s="27">
        <f t="shared" si="3640"/>
        <v>100</v>
      </c>
      <c r="AQ1262" s="27">
        <f t="shared" si="3641"/>
        <v>2.3340172320681938</v>
      </c>
      <c r="AR1262" s="28">
        <f t="shared" si="3642"/>
        <v>233.40172320681938</v>
      </c>
      <c r="AS1262" s="25"/>
      <c r="AT1262" s="25">
        <f t="shared" si="3643"/>
        <v>2.3340172320681938</v>
      </c>
      <c r="AU1262" s="28">
        <f t="shared" si="3644"/>
        <v>0</v>
      </c>
      <c r="AV1262" s="25">
        <v>100</v>
      </c>
      <c r="AW1262" s="25">
        <f t="shared" si="3645"/>
        <v>2.3568906009424619</v>
      </c>
      <c r="AX1262" s="28">
        <f t="shared" si="3646"/>
        <v>235.6890600942462</v>
      </c>
      <c r="AY1262" s="25"/>
      <c r="AZ1262" s="25">
        <f t="shared" si="3647"/>
        <v>2.3799881288316982</v>
      </c>
      <c r="BA1262" s="28">
        <f t="shared" si="3648"/>
        <v>0</v>
      </c>
      <c r="BB1262" s="27">
        <f t="shared" si="3649"/>
        <v>100</v>
      </c>
      <c r="BC1262" s="27">
        <f t="shared" si="3650"/>
        <v>2.4033120124942489</v>
      </c>
      <c r="BD1262" s="28">
        <f t="shared" si="3651"/>
        <v>240.33120124942488</v>
      </c>
      <c r="BE1262" s="25">
        <v>100</v>
      </c>
      <c r="BF1262" s="25">
        <f t="shared" si="3652"/>
        <v>2.4033120124942489</v>
      </c>
      <c r="BG1262" s="28">
        <f t="shared" si="3653"/>
        <v>240.33120124942488</v>
      </c>
      <c r="BH1262" s="25"/>
      <c r="BI1262" s="25">
        <f t="shared" si="3654"/>
        <v>2.4268644702166924</v>
      </c>
      <c r="BJ1262" s="28">
        <f t="shared" si="3655"/>
        <v>0</v>
      </c>
      <c r="BK1262" s="25"/>
      <c r="BL1262" s="25">
        <f t="shared" si="3656"/>
        <v>2.4506477420248158</v>
      </c>
      <c r="BM1262" s="28">
        <f t="shared" si="3657"/>
        <v>0</v>
      </c>
      <c r="CZ1262" s="30"/>
      <c r="DA1262" s="30"/>
      <c r="DB1262" s="30"/>
      <c r="DC1262" s="30"/>
      <c r="DD1262" s="30"/>
      <c r="DE1262" s="30"/>
      <c r="DF1262" s="30"/>
      <c r="DG1262" s="30"/>
      <c r="DH1262" s="30"/>
      <c r="DI1262" s="30"/>
      <c r="DJ1262" s="30"/>
      <c r="DK1262" s="30"/>
      <c r="DL1262" s="30"/>
      <c r="DM1262" s="30"/>
      <c r="DN1262" s="30"/>
      <c r="DO1262" s="30"/>
      <c r="DP1262" s="30"/>
      <c r="DQ1262" s="30"/>
      <c r="DR1262" s="30"/>
      <c r="DS1262" s="30"/>
      <c r="DT1262" s="30"/>
      <c r="DU1262" s="30"/>
      <c r="DV1262" s="30"/>
      <c r="DW1262" s="30"/>
      <c r="DX1262" s="30"/>
      <c r="DY1262" s="30"/>
      <c r="DZ1262" s="30"/>
      <c r="EA1262" s="30"/>
      <c r="EB1262" s="30"/>
      <c r="EC1262" s="30"/>
      <c r="ED1262" s="30"/>
      <c r="EE1262" s="30"/>
      <c r="EF1262" s="30"/>
      <c r="EG1262" s="30"/>
      <c r="EH1262" s="30"/>
      <c r="EI1262" s="30"/>
      <c r="EJ1262" s="30"/>
      <c r="EK1262" s="30"/>
      <c r="EL1262" s="30"/>
      <c r="EM1262" s="30"/>
      <c r="EN1262" s="30"/>
      <c r="EO1262" s="30"/>
      <c r="EP1262" s="30"/>
      <c r="EQ1262" s="30"/>
      <c r="ER1262" s="30"/>
      <c r="ES1262" s="30"/>
      <c r="ET1262" s="30"/>
      <c r="EU1262" s="30"/>
      <c r="EV1262" s="30"/>
      <c r="EW1262" s="30"/>
      <c r="EX1262" s="30"/>
      <c r="EY1262" s="30"/>
      <c r="EZ1262" s="30"/>
      <c r="FA1262" s="30"/>
      <c r="FB1262" s="30"/>
      <c r="FC1262" s="30"/>
      <c r="FD1262" s="30"/>
      <c r="FE1262" s="30"/>
      <c r="FF1262" s="30"/>
      <c r="FG1262" s="30"/>
      <c r="FH1262" s="30"/>
      <c r="FI1262" s="30"/>
    </row>
    <row r="1263" spans="1:165" s="29" customFormat="1" ht="24.95" customHeight="1" x14ac:dyDescent="0.15">
      <c r="A1263" s="23" t="s">
        <v>59</v>
      </c>
      <c r="B1263" s="23" t="s">
        <v>3105</v>
      </c>
      <c r="C1263" s="23" t="s">
        <v>3106</v>
      </c>
      <c r="D1263" s="23" t="s">
        <v>3107</v>
      </c>
      <c r="E1263" s="23" t="s">
        <v>465</v>
      </c>
      <c r="F1263" s="110">
        <v>500</v>
      </c>
      <c r="G1263" s="23"/>
      <c r="H1263" s="23"/>
      <c r="I1263" s="23"/>
      <c r="J1263" s="23"/>
      <c r="K1263" s="23"/>
      <c r="L1263" s="23"/>
      <c r="M1263" s="94">
        <v>1.5</v>
      </c>
      <c r="N1263" s="94"/>
      <c r="O1263" s="24">
        <f t="shared" si="3619"/>
        <v>500</v>
      </c>
      <c r="P1263" s="25">
        <f t="shared" si="3620"/>
        <v>1.5835000587839976</v>
      </c>
      <c r="Q1263" s="26">
        <f t="shared" si="3621"/>
        <v>775.6050319359897</v>
      </c>
      <c r="R1263" s="27">
        <f t="shared" si="3622"/>
        <v>300</v>
      </c>
      <c r="S1263" s="27">
        <f t="shared" si="3623"/>
        <v>1.5146999999999999</v>
      </c>
      <c r="T1263" s="28">
        <f t="shared" si="3624"/>
        <v>454.40999999999997</v>
      </c>
      <c r="U1263" s="25">
        <v>200</v>
      </c>
      <c r="V1263" s="25">
        <f t="shared" si="3625"/>
        <v>1.5146999999999999</v>
      </c>
      <c r="W1263" s="28">
        <f t="shared" si="3626"/>
        <v>302.94</v>
      </c>
      <c r="X1263" s="25">
        <v>100</v>
      </c>
      <c r="Y1263" s="25">
        <f t="shared" si="3627"/>
        <v>1.5295440599999999</v>
      </c>
      <c r="Z1263" s="28">
        <f t="shared" si="3628"/>
        <v>152.95440599999998</v>
      </c>
      <c r="AA1263" s="25"/>
      <c r="AB1263" s="25">
        <f t="shared" si="3629"/>
        <v>1.5445335917879999</v>
      </c>
      <c r="AC1263" s="28">
        <f t="shared" si="3630"/>
        <v>0</v>
      </c>
      <c r="AD1263" s="27">
        <f t="shared" si="3631"/>
        <v>0</v>
      </c>
      <c r="AE1263" s="27">
        <f t="shared" si="3632"/>
        <v>1.5596700209875223</v>
      </c>
      <c r="AF1263" s="28">
        <f t="shared" si="3633"/>
        <v>0</v>
      </c>
      <c r="AG1263" s="25"/>
      <c r="AH1263" s="25">
        <f t="shared" si="3634"/>
        <v>1.5596700209875223</v>
      </c>
      <c r="AI1263" s="28">
        <f t="shared" si="3635"/>
        <v>0</v>
      </c>
      <c r="AJ1263" s="25"/>
      <c r="AK1263" s="25">
        <f t="shared" si="3636"/>
        <v>1.5749547871932001</v>
      </c>
      <c r="AL1263" s="28">
        <f t="shared" si="3637"/>
        <v>0</v>
      </c>
      <c r="AM1263" s="25"/>
      <c r="AN1263" s="25">
        <f t="shared" si="3638"/>
        <v>1.5903893441076935</v>
      </c>
      <c r="AO1263" s="28">
        <f t="shared" si="3639"/>
        <v>0</v>
      </c>
      <c r="AP1263" s="27">
        <f t="shared" si="3640"/>
        <v>200</v>
      </c>
      <c r="AQ1263" s="27">
        <f t="shared" si="3641"/>
        <v>1.605975159679949</v>
      </c>
      <c r="AR1263" s="28">
        <f t="shared" si="3642"/>
        <v>321.19503193598979</v>
      </c>
      <c r="AS1263" s="25">
        <v>100</v>
      </c>
      <c r="AT1263" s="25">
        <f t="shared" si="3643"/>
        <v>1.605975159679949</v>
      </c>
      <c r="AU1263" s="28">
        <f t="shared" si="3644"/>
        <v>160.59751596799489</v>
      </c>
      <c r="AV1263" s="25"/>
      <c r="AW1263" s="25">
        <f t="shared" si="3645"/>
        <v>1.6217137162448125</v>
      </c>
      <c r="AX1263" s="28">
        <f t="shared" si="3646"/>
        <v>0</v>
      </c>
      <c r="AY1263" s="25">
        <v>100</v>
      </c>
      <c r="AZ1263" s="25">
        <f t="shared" si="3647"/>
        <v>1.6376065106640116</v>
      </c>
      <c r="BA1263" s="28">
        <f t="shared" si="3648"/>
        <v>163.76065106640115</v>
      </c>
      <c r="BB1263" s="27">
        <f t="shared" si="3649"/>
        <v>0</v>
      </c>
      <c r="BC1263" s="27">
        <f t="shared" si="3650"/>
        <v>1.6536550544685189</v>
      </c>
      <c r="BD1263" s="28">
        <f t="shared" si="3651"/>
        <v>0</v>
      </c>
      <c r="BE1263" s="25"/>
      <c r="BF1263" s="25">
        <f t="shared" si="3652"/>
        <v>1.6536550544685189</v>
      </c>
      <c r="BG1263" s="28">
        <f t="shared" si="3653"/>
        <v>0</v>
      </c>
      <c r="BH1263" s="25"/>
      <c r="BI1263" s="25">
        <f t="shared" si="3654"/>
        <v>1.6698608740023104</v>
      </c>
      <c r="BJ1263" s="28">
        <f t="shared" si="3655"/>
        <v>0</v>
      </c>
      <c r="BK1263" s="25"/>
      <c r="BL1263" s="25">
        <f t="shared" si="3656"/>
        <v>1.6862255105675332</v>
      </c>
      <c r="BM1263" s="28">
        <f t="shared" si="3657"/>
        <v>0</v>
      </c>
      <c r="CZ1263" s="30"/>
      <c r="DA1263" s="30"/>
      <c r="DB1263" s="30"/>
      <c r="DC1263" s="30"/>
      <c r="DD1263" s="30"/>
      <c r="DE1263" s="30"/>
      <c r="DF1263" s="30"/>
      <c r="DG1263" s="30"/>
      <c r="DH1263" s="30"/>
      <c r="DI1263" s="30"/>
      <c r="DJ1263" s="30"/>
      <c r="DK1263" s="30"/>
      <c r="DL1263" s="30"/>
      <c r="DM1263" s="30"/>
      <c r="DN1263" s="30"/>
      <c r="DO1263" s="30"/>
      <c r="DP1263" s="30"/>
      <c r="DQ1263" s="30"/>
      <c r="DR1263" s="30"/>
      <c r="DS1263" s="30"/>
      <c r="DT1263" s="30"/>
      <c r="DU1263" s="30"/>
      <c r="DV1263" s="30"/>
      <c r="DW1263" s="30"/>
      <c r="DX1263" s="30"/>
      <c r="DY1263" s="30"/>
      <c r="DZ1263" s="30"/>
      <c r="EA1263" s="30"/>
      <c r="EB1263" s="30"/>
      <c r="EC1263" s="30"/>
      <c r="ED1263" s="30"/>
      <c r="EE1263" s="30"/>
      <c r="EF1263" s="30"/>
      <c r="EG1263" s="30"/>
      <c r="EH1263" s="30"/>
      <c r="EI1263" s="30"/>
      <c r="EJ1263" s="30"/>
      <c r="EK1263" s="30"/>
      <c r="EL1263" s="30"/>
      <c r="EM1263" s="30"/>
      <c r="EN1263" s="30"/>
      <c r="EO1263" s="30"/>
      <c r="EP1263" s="30"/>
      <c r="EQ1263" s="30"/>
      <c r="ER1263" s="30"/>
      <c r="ES1263" s="30"/>
      <c r="ET1263" s="30"/>
      <c r="EU1263" s="30"/>
      <c r="EV1263" s="30"/>
      <c r="EW1263" s="30"/>
      <c r="EX1263" s="30"/>
      <c r="EY1263" s="30"/>
      <c r="EZ1263" s="30"/>
      <c r="FA1263" s="30"/>
      <c r="FB1263" s="30"/>
      <c r="FC1263" s="30"/>
      <c r="FD1263" s="30"/>
      <c r="FE1263" s="30"/>
      <c r="FF1263" s="30"/>
      <c r="FG1263" s="30"/>
      <c r="FH1263" s="30"/>
      <c r="FI1263" s="30"/>
    </row>
    <row r="1264" spans="1:165" s="35" customFormat="1" ht="25.5" customHeight="1" x14ac:dyDescent="0.2">
      <c r="A1264" s="31"/>
      <c r="B1264" s="31"/>
      <c r="C1264" s="31"/>
      <c r="D1264" s="31"/>
      <c r="E1264" s="32"/>
      <c r="F1264" s="111"/>
      <c r="G1264" s="32"/>
      <c r="H1264" s="32"/>
      <c r="I1264" s="32"/>
      <c r="J1264" s="32"/>
      <c r="K1264" s="32"/>
      <c r="L1264" s="32"/>
      <c r="M1264" s="95"/>
      <c r="N1264" s="95"/>
      <c r="O1264" s="33"/>
      <c r="P1264" s="33"/>
      <c r="Q1264" s="33">
        <f>T1264+AF1264+AR1264+BD1264</f>
        <v>8017.3914812541152</v>
      </c>
      <c r="R1264" s="34"/>
      <c r="S1264" s="34"/>
      <c r="T1264" s="34">
        <f>SUM(T1254:T1263)</f>
        <v>5117.2059311999992</v>
      </c>
      <c r="U1264" s="34"/>
      <c r="V1264" s="34"/>
      <c r="W1264" s="34">
        <f t="shared" ref="W1264:BM1264" si="3658">SUM(W1254:W1263)</f>
        <v>3032.4011256000003</v>
      </c>
      <c r="X1264" s="34"/>
      <c r="Y1264" s="34"/>
      <c r="Z1264" s="34">
        <f t="shared" si="3658"/>
        <v>1684.31964312744</v>
      </c>
      <c r="AA1264" s="34"/>
      <c r="AB1264" s="34"/>
      <c r="AC1264" s="34">
        <f t="shared" si="3658"/>
        <v>425.04122881320092</v>
      </c>
      <c r="AD1264" s="34"/>
      <c r="AE1264" s="34"/>
      <c r="AF1264" s="34">
        <f t="shared" si="3658"/>
        <v>542.31390277758555</v>
      </c>
      <c r="AG1264" s="34"/>
      <c r="AH1264" s="34"/>
      <c r="AI1264" s="34">
        <f t="shared" si="3658"/>
        <v>24.732207412806147</v>
      </c>
      <c r="AJ1264" s="34"/>
      <c r="AK1264" s="34"/>
      <c r="AL1264" s="34">
        <f t="shared" si="3658"/>
        <v>253.86801211753021</v>
      </c>
      <c r="AM1264" s="34"/>
      <c r="AN1264" s="34"/>
      <c r="AO1264" s="34">
        <f t="shared" si="3658"/>
        <v>271.42008650366995</v>
      </c>
      <c r="AP1264" s="34"/>
      <c r="AQ1264" s="34"/>
      <c r="AR1264" s="34">
        <f t="shared" si="3658"/>
        <v>2077.8791832007314</v>
      </c>
      <c r="AS1264" s="34"/>
      <c r="AT1264" s="34"/>
      <c r="AU1264" s="34">
        <f t="shared" si="3658"/>
        <v>434.88950804047863</v>
      </c>
      <c r="AV1264" s="34"/>
      <c r="AW1264" s="34"/>
      <c r="AX1264" s="34">
        <f t="shared" si="3658"/>
        <v>1471.203547382609</v>
      </c>
      <c r="AY1264" s="34"/>
      <c r="AZ1264" s="34"/>
      <c r="BA1264" s="34">
        <f t="shared" si="3658"/>
        <v>189.72872337483727</v>
      </c>
      <c r="BB1264" s="34"/>
      <c r="BC1264" s="34"/>
      <c r="BD1264" s="34">
        <f t="shared" si="3658"/>
        <v>279.99246407579784</v>
      </c>
      <c r="BE1264" s="34"/>
      <c r="BF1264" s="34"/>
      <c r="BG1264" s="34">
        <f t="shared" si="3658"/>
        <v>260.16183266261135</v>
      </c>
      <c r="BH1264" s="34"/>
      <c r="BI1264" s="34"/>
      <c r="BJ1264" s="34">
        <f t="shared" si="3658"/>
        <v>20.024971601035716</v>
      </c>
      <c r="BK1264" s="34"/>
      <c r="BL1264" s="34"/>
      <c r="BM1264" s="34">
        <f t="shared" si="3658"/>
        <v>0</v>
      </c>
      <c r="BN1264" s="29"/>
    </row>
    <row r="1265" spans="1:165" s="29" customFormat="1" ht="24.95" customHeight="1" x14ac:dyDescent="0.15">
      <c r="A1265" s="23" t="s">
        <v>59</v>
      </c>
      <c r="B1265" s="23" t="s">
        <v>3108</v>
      </c>
      <c r="C1265" s="23" t="s">
        <v>3109</v>
      </c>
      <c r="D1265" s="23" t="s">
        <v>3110</v>
      </c>
      <c r="E1265" s="23" t="s">
        <v>449</v>
      </c>
      <c r="F1265" s="110">
        <v>690.95</v>
      </c>
      <c r="G1265" s="23"/>
      <c r="H1265" s="23">
        <v>40</v>
      </c>
      <c r="I1265" s="23"/>
      <c r="J1265" s="23"/>
      <c r="K1265" s="23"/>
      <c r="L1265" s="23"/>
      <c r="M1265" s="94">
        <v>68.53</v>
      </c>
      <c r="N1265" s="94"/>
      <c r="O1265" s="24">
        <f t="shared" ref="O1265:O1272" si="3659">R1265+AD1265+AP1265+BB1265</f>
        <v>730.95</v>
      </c>
      <c r="P1265" s="25">
        <f t="shared" ref="P1265:P1272" si="3660">(S1265+AE1265+AQ1265+BC1265)/4</f>
        <v>72.344839352311567</v>
      </c>
      <c r="Q1265" s="26">
        <f t="shared" ref="Q1265:Q1272" si="3661">T1265+AF1265+AR1265+BD1265</f>
        <v>52688.714625687207</v>
      </c>
      <c r="R1265" s="27">
        <f t="shared" ref="R1265:R1272" si="3662">U1265+X1265+AA1265</f>
        <v>207.52500000000001</v>
      </c>
      <c r="S1265" s="27">
        <f t="shared" ref="S1265:S1272" si="3663">V1265</f>
        <v>69.201594</v>
      </c>
      <c r="T1265" s="28">
        <f t="shared" ref="T1265:T1272" si="3664">R1265*S1265</f>
        <v>14361.06079485</v>
      </c>
      <c r="U1265" s="25">
        <v>55.1</v>
      </c>
      <c r="V1265" s="25">
        <f t="shared" ref="V1265:V1272" si="3665">M1265*1.0098</f>
        <v>69.201594</v>
      </c>
      <c r="W1265" s="28">
        <f t="shared" ref="W1265:W1272" si="3666">U1265*V1265</f>
        <v>3813.0078294</v>
      </c>
      <c r="X1265" s="25">
        <v>94.275000000000006</v>
      </c>
      <c r="Y1265" s="25">
        <f t="shared" ref="Y1265:Y1272" si="3667">V1265*1.0098</f>
        <v>69.879769621199998</v>
      </c>
      <c r="Z1265" s="28">
        <f t="shared" ref="Z1265:Z1272" si="3668">X1265*Y1265</f>
        <v>6587.9152810386304</v>
      </c>
      <c r="AA1265" s="25">
        <v>58.15</v>
      </c>
      <c r="AB1265" s="25">
        <f t="shared" ref="AB1265:AB1272" si="3669">Y1265*1.0098</f>
        <v>70.564591363487764</v>
      </c>
      <c r="AC1265" s="28">
        <f t="shared" ref="AC1265:AC1272" si="3670">AA1265*AB1265</f>
        <v>4103.3309877868132</v>
      </c>
      <c r="AD1265" s="27">
        <f t="shared" ref="AD1265:AD1272" si="3671">AG1265+AJ1265+AM1265</f>
        <v>180.22500000000002</v>
      </c>
      <c r="AE1265" s="27">
        <f t="shared" ref="AE1265:AE1272" si="3672">AH1265</f>
        <v>71.256124358849945</v>
      </c>
      <c r="AF1265" s="28">
        <f t="shared" ref="AF1265:AF1272" si="3673">AD1265*AE1265</f>
        <v>12842.135012573734</v>
      </c>
      <c r="AG1265" s="25">
        <v>43.4</v>
      </c>
      <c r="AH1265" s="25">
        <f t="shared" ref="AH1265:AH1272" si="3674">AB1265*1.0098</f>
        <v>71.256124358849945</v>
      </c>
      <c r="AI1265" s="28">
        <f t="shared" ref="AI1265:AI1272" si="3675">AG1265*AH1265</f>
        <v>3092.5157971740873</v>
      </c>
      <c r="AJ1265" s="25">
        <v>50.625</v>
      </c>
      <c r="AK1265" s="25">
        <f t="shared" ref="AK1265:AK1272" si="3676">AH1265*1.0098</f>
        <v>71.95443437756667</v>
      </c>
      <c r="AL1265" s="28">
        <f t="shared" ref="AL1265:AL1272" si="3677">AJ1265*AK1265</f>
        <v>3642.6932403643127</v>
      </c>
      <c r="AM1265" s="25">
        <v>86.2</v>
      </c>
      <c r="AN1265" s="25">
        <f t="shared" ref="AN1265:AN1272" si="3678">AK1265*1.0098</f>
        <v>72.659587834466819</v>
      </c>
      <c r="AO1265" s="28">
        <f t="shared" ref="AO1265:AO1272" si="3679">AM1265*AN1265</f>
        <v>6263.2564713310403</v>
      </c>
      <c r="AP1265" s="27">
        <f t="shared" ref="AP1265:AP1272" si="3680">AS1265+AV1265+AY1265</f>
        <v>203.47500000000002</v>
      </c>
      <c r="AQ1265" s="27">
        <f t="shared" ref="AQ1265:AQ1272" si="3681">AT1265</f>
        <v>73.371651795244603</v>
      </c>
      <c r="AR1265" s="28">
        <f t="shared" ref="AR1265:AR1272" si="3682">AP1265*AQ1265</f>
        <v>14929.296849037397</v>
      </c>
      <c r="AS1265" s="25">
        <v>83.55</v>
      </c>
      <c r="AT1265" s="25">
        <f t="shared" ref="AT1265:AT1272" si="3683">AN1265*1.0098</f>
        <v>73.371651795244603</v>
      </c>
      <c r="AU1265" s="28">
        <f t="shared" ref="AU1265:AU1272" si="3684">AS1265*AT1265</f>
        <v>6130.2015074926867</v>
      </c>
      <c r="AV1265" s="25">
        <v>58.725000000000001</v>
      </c>
      <c r="AW1265" s="25">
        <f t="shared" ref="AW1265:AW1272" si="3685">AT1265*1.0098</f>
        <v>74.090693982838005</v>
      </c>
      <c r="AX1265" s="28">
        <f t="shared" ref="AX1265:AX1272" si="3686">AV1265*AW1265</f>
        <v>4350.9760041421623</v>
      </c>
      <c r="AY1265" s="25">
        <v>61.2</v>
      </c>
      <c r="AZ1265" s="25">
        <f t="shared" ref="AZ1265:AZ1272" si="3687">AW1265*1.0098</f>
        <v>74.816782783869826</v>
      </c>
      <c r="BA1265" s="28">
        <f t="shared" ref="BA1265:BA1272" si="3688">AY1265*AZ1265</f>
        <v>4578.7871063728335</v>
      </c>
      <c r="BB1265" s="27">
        <f t="shared" ref="BB1265:BB1272" si="3689">BE1265+BH1265+BK1265</f>
        <v>139.72500000000002</v>
      </c>
      <c r="BC1265" s="27">
        <f t="shared" ref="BC1265:BC1272" si="3690">BF1265</f>
        <v>75.549987255151748</v>
      </c>
      <c r="BD1265" s="28">
        <f t="shared" ref="BD1265:BD1272" si="3691">BB1265*BC1265</f>
        <v>10556.221969226081</v>
      </c>
      <c r="BE1265" s="25">
        <v>36.5</v>
      </c>
      <c r="BF1265" s="25">
        <f t="shared" ref="BF1265:BF1272" si="3692">AZ1265*1.0098</f>
        <v>75.549987255151748</v>
      </c>
      <c r="BG1265" s="28">
        <f t="shared" ref="BG1265:BG1272" si="3693">BE1265*BF1265</f>
        <v>2757.574534813039</v>
      </c>
      <c r="BH1265" s="25">
        <v>36.274999999999999</v>
      </c>
      <c r="BI1265" s="25">
        <f t="shared" ref="BI1265:BI1272" si="3694">BF1265*1.0098</f>
        <v>76.290377130252239</v>
      </c>
      <c r="BJ1265" s="28">
        <f t="shared" ref="BJ1265:BJ1272" si="3695">BH1265*BI1265</f>
        <v>2767.4334303998999</v>
      </c>
      <c r="BK1265" s="25">
        <v>66.95</v>
      </c>
      <c r="BL1265" s="25">
        <f t="shared" ref="BL1265:BL1272" si="3696">BI1265*1.0098</f>
        <v>77.03802282612871</v>
      </c>
      <c r="BM1265" s="28">
        <f t="shared" ref="BM1265:BM1272" si="3697">BK1265*BL1265</f>
        <v>5157.695628209317</v>
      </c>
      <c r="CZ1265" s="30"/>
      <c r="DA1265" s="30"/>
      <c r="DB1265" s="30"/>
      <c r="DC1265" s="30"/>
      <c r="DD1265" s="30"/>
      <c r="DE1265" s="30"/>
      <c r="DF1265" s="30"/>
      <c r="DG1265" s="30"/>
      <c r="DH1265" s="30"/>
      <c r="DI1265" s="30"/>
      <c r="DJ1265" s="30"/>
      <c r="DK1265" s="30"/>
      <c r="DL1265" s="30"/>
      <c r="DM1265" s="30"/>
      <c r="DN1265" s="30"/>
      <c r="DO1265" s="30"/>
      <c r="DP1265" s="30"/>
      <c r="DQ1265" s="30"/>
      <c r="DR1265" s="30"/>
      <c r="DS1265" s="30"/>
      <c r="DT1265" s="30"/>
      <c r="DU1265" s="30"/>
      <c r="DV1265" s="30"/>
      <c r="DW1265" s="30"/>
      <c r="DX1265" s="30"/>
      <c r="DY1265" s="30"/>
      <c r="DZ1265" s="30"/>
      <c r="EA1265" s="30"/>
      <c r="EB1265" s="30"/>
      <c r="EC1265" s="30"/>
      <c r="ED1265" s="30"/>
      <c r="EE1265" s="30"/>
      <c r="EF1265" s="30"/>
      <c r="EG1265" s="30"/>
      <c r="EH1265" s="30"/>
      <c r="EI1265" s="30"/>
      <c r="EJ1265" s="30"/>
      <c r="EK1265" s="30"/>
      <c r="EL1265" s="30"/>
      <c r="EM1265" s="30"/>
      <c r="EN1265" s="30"/>
      <c r="EO1265" s="30"/>
      <c r="EP1265" s="30"/>
      <c r="EQ1265" s="30"/>
      <c r="ER1265" s="30"/>
      <c r="ES1265" s="30"/>
      <c r="ET1265" s="30"/>
      <c r="EU1265" s="30"/>
      <c r="EV1265" s="30"/>
      <c r="EW1265" s="30"/>
      <c r="EX1265" s="30"/>
      <c r="EY1265" s="30"/>
      <c r="EZ1265" s="30"/>
      <c r="FA1265" s="30"/>
      <c r="FB1265" s="30"/>
      <c r="FC1265" s="30"/>
      <c r="FD1265" s="30"/>
      <c r="FE1265" s="30"/>
      <c r="FF1265" s="30"/>
      <c r="FG1265" s="30"/>
      <c r="FH1265" s="30"/>
      <c r="FI1265" s="30"/>
    </row>
    <row r="1266" spans="1:165" s="29" customFormat="1" ht="24.95" customHeight="1" x14ac:dyDescent="0.15">
      <c r="A1266" s="23" t="s">
        <v>59</v>
      </c>
      <c r="B1266" s="23" t="s">
        <v>3111</v>
      </c>
      <c r="C1266" s="23" t="s">
        <v>3112</v>
      </c>
      <c r="D1266" s="23" t="s">
        <v>3110</v>
      </c>
      <c r="E1266" s="23" t="s">
        <v>449</v>
      </c>
      <c r="F1266" s="110">
        <v>6</v>
      </c>
      <c r="G1266" s="23"/>
      <c r="H1266" s="23"/>
      <c r="I1266" s="23"/>
      <c r="J1266" s="23"/>
      <c r="K1266" s="23"/>
      <c r="L1266" s="23"/>
      <c r="M1266" s="94">
        <v>330</v>
      </c>
      <c r="N1266" s="94"/>
      <c r="O1266" s="24">
        <f t="shared" si="3659"/>
        <v>6</v>
      </c>
      <c r="P1266" s="25">
        <f t="shared" si="3660"/>
        <v>348.3700129324796</v>
      </c>
      <c r="Q1266" s="26">
        <f t="shared" si="3661"/>
        <v>2074.9350216033399</v>
      </c>
      <c r="R1266" s="27">
        <f t="shared" si="3662"/>
        <v>2</v>
      </c>
      <c r="S1266" s="27">
        <f t="shared" si="3663"/>
        <v>333.23400000000004</v>
      </c>
      <c r="T1266" s="28">
        <f t="shared" si="3664"/>
        <v>666.46800000000007</v>
      </c>
      <c r="U1266" s="25">
        <v>1</v>
      </c>
      <c r="V1266" s="25">
        <f t="shared" si="3665"/>
        <v>333.23400000000004</v>
      </c>
      <c r="W1266" s="28">
        <f t="shared" si="3666"/>
        <v>333.23400000000004</v>
      </c>
      <c r="X1266" s="25">
        <v>0.5</v>
      </c>
      <c r="Y1266" s="25">
        <f t="shared" si="3667"/>
        <v>336.49969320000002</v>
      </c>
      <c r="Z1266" s="28">
        <f t="shared" si="3668"/>
        <v>168.24984660000001</v>
      </c>
      <c r="AA1266" s="25">
        <v>0.5</v>
      </c>
      <c r="AB1266" s="25">
        <f t="shared" si="3669"/>
        <v>339.79739019336006</v>
      </c>
      <c r="AC1266" s="28">
        <f t="shared" si="3670"/>
        <v>169.89869509668003</v>
      </c>
      <c r="AD1266" s="27">
        <f t="shared" si="3671"/>
        <v>1.5</v>
      </c>
      <c r="AE1266" s="27">
        <f t="shared" si="3672"/>
        <v>343.12740461725502</v>
      </c>
      <c r="AF1266" s="28">
        <f t="shared" si="3673"/>
        <v>514.69110692588254</v>
      </c>
      <c r="AG1266" s="25">
        <v>0.5</v>
      </c>
      <c r="AH1266" s="25">
        <f t="shared" si="3674"/>
        <v>343.12740461725502</v>
      </c>
      <c r="AI1266" s="28">
        <f t="shared" si="3675"/>
        <v>171.56370230862751</v>
      </c>
      <c r="AJ1266" s="25">
        <v>0.5</v>
      </c>
      <c r="AK1266" s="25">
        <f t="shared" si="3676"/>
        <v>346.49005318250414</v>
      </c>
      <c r="AL1266" s="28">
        <f t="shared" si="3677"/>
        <v>173.24502659125207</v>
      </c>
      <c r="AM1266" s="25">
        <v>0.5</v>
      </c>
      <c r="AN1266" s="25">
        <f t="shared" si="3678"/>
        <v>349.88565570369269</v>
      </c>
      <c r="AO1266" s="28">
        <f t="shared" si="3679"/>
        <v>174.94282785184635</v>
      </c>
      <c r="AP1266" s="27">
        <f t="shared" si="3680"/>
        <v>1.5</v>
      </c>
      <c r="AQ1266" s="27">
        <f t="shared" si="3681"/>
        <v>353.31453512958888</v>
      </c>
      <c r="AR1266" s="28">
        <f t="shared" si="3682"/>
        <v>529.97180269438331</v>
      </c>
      <c r="AS1266" s="25">
        <v>0.5</v>
      </c>
      <c r="AT1266" s="25">
        <f t="shared" si="3683"/>
        <v>353.31453512958888</v>
      </c>
      <c r="AU1266" s="28">
        <f t="shared" si="3684"/>
        <v>176.65726756479444</v>
      </c>
      <c r="AV1266" s="25">
        <v>0.5</v>
      </c>
      <c r="AW1266" s="25">
        <f t="shared" si="3685"/>
        <v>356.77701757385887</v>
      </c>
      <c r="AX1266" s="28">
        <f t="shared" si="3686"/>
        <v>178.38850878692944</v>
      </c>
      <c r="AY1266" s="25">
        <v>0.5</v>
      </c>
      <c r="AZ1266" s="25">
        <f t="shared" si="3687"/>
        <v>360.2734323460827</v>
      </c>
      <c r="BA1266" s="28">
        <f t="shared" si="3688"/>
        <v>180.13671617304135</v>
      </c>
      <c r="BB1266" s="27">
        <f t="shared" si="3689"/>
        <v>1</v>
      </c>
      <c r="BC1266" s="27">
        <f t="shared" si="3690"/>
        <v>363.80411198307434</v>
      </c>
      <c r="BD1266" s="28">
        <f t="shared" si="3691"/>
        <v>363.80411198307434</v>
      </c>
      <c r="BE1266" s="25">
        <v>0.5</v>
      </c>
      <c r="BF1266" s="25">
        <f t="shared" si="3692"/>
        <v>363.80411198307434</v>
      </c>
      <c r="BG1266" s="28">
        <f t="shared" si="3693"/>
        <v>181.90205599153717</v>
      </c>
      <c r="BH1266" s="25">
        <v>0.5</v>
      </c>
      <c r="BI1266" s="25">
        <f t="shared" si="3694"/>
        <v>367.36939228050846</v>
      </c>
      <c r="BJ1266" s="28">
        <f t="shared" si="3695"/>
        <v>183.68469614025423</v>
      </c>
      <c r="BK1266" s="25"/>
      <c r="BL1266" s="25">
        <f t="shared" si="3696"/>
        <v>370.96961232485745</v>
      </c>
      <c r="BM1266" s="28">
        <f t="shared" si="3697"/>
        <v>0</v>
      </c>
      <c r="CZ1266" s="30"/>
      <c r="DA1266" s="30"/>
      <c r="DB1266" s="30"/>
      <c r="DC1266" s="30"/>
      <c r="DD1266" s="30"/>
      <c r="DE1266" s="30"/>
      <c r="DF1266" s="30"/>
      <c r="DG1266" s="30"/>
      <c r="DH1266" s="30"/>
      <c r="DI1266" s="30"/>
      <c r="DJ1266" s="30"/>
      <c r="DK1266" s="30"/>
      <c r="DL1266" s="30"/>
      <c r="DM1266" s="30"/>
      <c r="DN1266" s="30"/>
      <c r="DO1266" s="30"/>
      <c r="DP1266" s="30"/>
      <c r="DQ1266" s="30"/>
      <c r="DR1266" s="30"/>
      <c r="DS1266" s="30"/>
      <c r="DT1266" s="30"/>
      <c r="DU1266" s="30"/>
      <c r="DV1266" s="30"/>
      <c r="DW1266" s="30"/>
      <c r="DX1266" s="30"/>
      <c r="DY1266" s="30"/>
      <c r="DZ1266" s="30"/>
      <c r="EA1266" s="30"/>
      <c r="EB1266" s="30"/>
      <c r="EC1266" s="30"/>
      <c r="ED1266" s="30"/>
      <c r="EE1266" s="30"/>
      <c r="EF1266" s="30"/>
      <c r="EG1266" s="30"/>
      <c r="EH1266" s="30"/>
      <c r="EI1266" s="30"/>
      <c r="EJ1266" s="30"/>
      <c r="EK1266" s="30"/>
      <c r="EL1266" s="30"/>
      <c r="EM1266" s="30"/>
      <c r="EN1266" s="30"/>
      <c r="EO1266" s="30"/>
      <c r="EP1266" s="30"/>
      <c r="EQ1266" s="30"/>
      <c r="ER1266" s="30"/>
      <c r="ES1266" s="30"/>
      <c r="ET1266" s="30"/>
      <c r="EU1266" s="30"/>
      <c r="EV1266" s="30"/>
      <c r="EW1266" s="30"/>
      <c r="EX1266" s="30"/>
      <c r="EY1266" s="30"/>
      <c r="EZ1266" s="30"/>
      <c r="FA1266" s="30"/>
      <c r="FB1266" s="30"/>
      <c r="FC1266" s="30"/>
      <c r="FD1266" s="30"/>
      <c r="FE1266" s="30"/>
      <c r="FF1266" s="30"/>
      <c r="FG1266" s="30"/>
      <c r="FH1266" s="30"/>
      <c r="FI1266" s="30"/>
    </row>
    <row r="1267" spans="1:165" s="29" customFormat="1" ht="24.95" customHeight="1" x14ac:dyDescent="0.15">
      <c r="A1267" s="23" t="s">
        <v>59</v>
      </c>
      <c r="B1267" s="23" t="s">
        <v>3113</v>
      </c>
      <c r="C1267" s="23" t="s">
        <v>3114</v>
      </c>
      <c r="D1267" s="23" t="s">
        <v>3110</v>
      </c>
      <c r="E1267" s="23" t="s">
        <v>449</v>
      </c>
      <c r="F1267" s="110">
        <v>854</v>
      </c>
      <c r="G1267" s="23"/>
      <c r="H1267" s="23">
        <v>40</v>
      </c>
      <c r="I1267" s="23"/>
      <c r="J1267" s="23"/>
      <c r="K1267" s="23"/>
      <c r="L1267" s="23"/>
      <c r="M1267" s="94">
        <v>68.53</v>
      </c>
      <c r="N1267" s="94">
        <v>9</v>
      </c>
      <c r="O1267" s="24">
        <f t="shared" si="3659"/>
        <v>894</v>
      </c>
      <c r="P1267" s="25">
        <f t="shared" si="3660"/>
        <v>72.344839352311567</v>
      </c>
      <c r="Q1267" s="26">
        <f t="shared" si="3661"/>
        <v>64493.278937891359</v>
      </c>
      <c r="R1267" s="27">
        <f t="shared" si="3662"/>
        <v>242.97</v>
      </c>
      <c r="S1267" s="27">
        <f t="shared" si="3663"/>
        <v>69.201594</v>
      </c>
      <c r="T1267" s="28">
        <f t="shared" si="3664"/>
        <v>16813.911294180001</v>
      </c>
      <c r="U1267" s="25">
        <v>67.099999999999994</v>
      </c>
      <c r="V1267" s="25">
        <f t="shared" si="3665"/>
        <v>69.201594</v>
      </c>
      <c r="W1267" s="28">
        <f t="shared" si="3666"/>
        <v>4643.4269574</v>
      </c>
      <c r="X1267" s="25">
        <v>110.72</v>
      </c>
      <c r="Y1267" s="25">
        <f t="shared" si="3667"/>
        <v>69.879769621199998</v>
      </c>
      <c r="Z1267" s="28">
        <f t="shared" si="3668"/>
        <v>7737.0880924592639</v>
      </c>
      <c r="AA1267" s="25">
        <v>65.150000000000006</v>
      </c>
      <c r="AB1267" s="25">
        <f t="shared" si="3669"/>
        <v>70.564591363487764</v>
      </c>
      <c r="AC1267" s="28">
        <f t="shared" si="3670"/>
        <v>4597.2831273312286</v>
      </c>
      <c r="AD1267" s="27">
        <f t="shared" si="3671"/>
        <v>215.16000000000003</v>
      </c>
      <c r="AE1267" s="27">
        <f t="shared" si="3672"/>
        <v>71.256124358849945</v>
      </c>
      <c r="AF1267" s="28">
        <f t="shared" si="3673"/>
        <v>15331.467717050156</v>
      </c>
      <c r="AG1267" s="25">
        <v>50.4</v>
      </c>
      <c r="AH1267" s="25">
        <f t="shared" si="3674"/>
        <v>71.256124358849945</v>
      </c>
      <c r="AI1267" s="28">
        <f t="shared" si="3675"/>
        <v>3591.3086676860371</v>
      </c>
      <c r="AJ1267" s="25">
        <v>73.31</v>
      </c>
      <c r="AK1267" s="25">
        <f t="shared" si="3676"/>
        <v>71.95443437756667</v>
      </c>
      <c r="AL1267" s="28">
        <f t="shared" si="3677"/>
        <v>5274.9795842194126</v>
      </c>
      <c r="AM1267" s="25">
        <v>91.45</v>
      </c>
      <c r="AN1267" s="25">
        <f t="shared" si="3678"/>
        <v>72.659587834466819</v>
      </c>
      <c r="AO1267" s="28">
        <f t="shared" si="3679"/>
        <v>6644.7193074619909</v>
      </c>
      <c r="AP1267" s="27">
        <f t="shared" si="3680"/>
        <v>267.20999999999998</v>
      </c>
      <c r="AQ1267" s="27">
        <f t="shared" si="3681"/>
        <v>73.371651795244603</v>
      </c>
      <c r="AR1267" s="28">
        <f t="shared" si="3682"/>
        <v>19605.63907620731</v>
      </c>
      <c r="AS1267" s="25">
        <v>104.95</v>
      </c>
      <c r="AT1267" s="25">
        <f t="shared" si="3683"/>
        <v>73.371651795244603</v>
      </c>
      <c r="AU1267" s="28">
        <f t="shared" si="3684"/>
        <v>7700.3548559109213</v>
      </c>
      <c r="AV1267" s="25">
        <v>73.56</v>
      </c>
      <c r="AW1267" s="25">
        <f t="shared" si="3685"/>
        <v>74.090693982838005</v>
      </c>
      <c r="AX1267" s="28">
        <f t="shared" si="3686"/>
        <v>5450.111449377564</v>
      </c>
      <c r="AY1267" s="25">
        <v>88.7</v>
      </c>
      <c r="AZ1267" s="25">
        <f t="shared" si="3687"/>
        <v>74.816782783869826</v>
      </c>
      <c r="BA1267" s="28">
        <f t="shared" si="3688"/>
        <v>6636.2486329292542</v>
      </c>
      <c r="BB1267" s="27">
        <f t="shared" si="3689"/>
        <v>168.66000000000003</v>
      </c>
      <c r="BC1267" s="27">
        <f t="shared" si="3690"/>
        <v>75.549987255151748</v>
      </c>
      <c r="BD1267" s="28">
        <f t="shared" si="3691"/>
        <v>12742.260850453897</v>
      </c>
      <c r="BE1267" s="25">
        <v>52.5</v>
      </c>
      <c r="BF1267" s="25">
        <f t="shared" si="3692"/>
        <v>75.549987255151748</v>
      </c>
      <c r="BG1267" s="28">
        <f t="shared" si="3693"/>
        <v>3966.3743308954668</v>
      </c>
      <c r="BH1267" s="25">
        <v>61.21</v>
      </c>
      <c r="BI1267" s="25">
        <f t="shared" si="3694"/>
        <v>76.290377130252239</v>
      </c>
      <c r="BJ1267" s="28">
        <f t="shared" si="3695"/>
        <v>4669.7339841427392</v>
      </c>
      <c r="BK1267" s="25">
        <v>54.95</v>
      </c>
      <c r="BL1267" s="25">
        <f t="shared" si="3696"/>
        <v>77.03802282612871</v>
      </c>
      <c r="BM1267" s="28">
        <f t="shared" si="3697"/>
        <v>4233.2393542957725</v>
      </c>
      <c r="CZ1267" s="30"/>
      <c r="DA1267" s="30"/>
      <c r="DB1267" s="30"/>
      <c r="DC1267" s="30"/>
      <c r="DD1267" s="30"/>
      <c r="DE1267" s="30"/>
      <c r="DF1267" s="30"/>
      <c r="DG1267" s="30"/>
      <c r="DH1267" s="30"/>
      <c r="DI1267" s="30"/>
      <c r="DJ1267" s="30"/>
      <c r="DK1267" s="30"/>
      <c r="DL1267" s="30"/>
      <c r="DM1267" s="30"/>
      <c r="DN1267" s="30"/>
      <c r="DO1267" s="30"/>
      <c r="DP1267" s="30"/>
      <c r="DQ1267" s="30"/>
      <c r="DR1267" s="30"/>
      <c r="DS1267" s="30"/>
      <c r="DT1267" s="30"/>
      <c r="DU1267" s="30"/>
      <c r="DV1267" s="30"/>
      <c r="DW1267" s="30"/>
      <c r="DX1267" s="30"/>
      <c r="DY1267" s="30"/>
      <c r="DZ1267" s="30"/>
      <c r="EA1267" s="30"/>
      <c r="EB1267" s="30"/>
      <c r="EC1267" s="30"/>
      <c r="ED1267" s="30"/>
      <c r="EE1267" s="30"/>
      <c r="EF1267" s="30"/>
      <c r="EG1267" s="30"/>
      <c r="EH1267" s="30"/>
      <c r="EI1267" s="30"/>
      <c r="EJ1267" s="30"/>
      <c r="EK1267" s="30"/>
      <c r="EL1267" s="30"/>
      <c r="EM1267" s="30"/>
      <c r="EN1267" s="30"/>
      <c r="EO1267" s="30"/>
      <c r="EP1267" s="30"/>
      <c r="EQ1267" s="30"/>
      <c r="ER1267" s="30"/>
      <c r="ES1267" s="30"/>
      <c r="ET1267" s="30"/>
      <c r="EU1267" s="30"/>
      <c r="EV1267" s="30"/>
      <c r="EW1267" s="30"/>
      <c r="EX1267" s="30"/>
      <c r="EY1267" s="30"/>
      <c r="EZ1267" s="30"/>
      <c r="FA1267" s="30"/>
      <c r="FB1267" s="30"/>
      <c r="FC1267" s="30"/>
      <c r="FD1267" s="30"/>
      <c r="FE1267" s="30"/>
      <c r="FF1267" s="30"/>
      <c r="FG1267" s="30"/>
      <c r="FH1267" s="30"/>
      <c r="FI1267" s="30"/>
    </row>
    <row r="1268" spans="1:165" s="29" customFormat="1" ht="24.95" customHeight="1" x14ac:dyDescent="0.15">
      <c r="A1268" s="23" t="s">
        <v>59</v>
      </c>
      <c r="B1268" s="23" t="s">
        <v>3115</v>
      </c>
      <c r="C1268" s="23" t="s">
        <v>3116</v>
      </c>
      <c r="D1268" s="23" t="s">
        <v>3117</v>
      </c>
      <c r="E1268" s="23" t="s">
        <v>520</v>
      </c>
      <c r="F1268" s="110">
        <v>0.93200000000000005</v>
      </c>
      <c r="G1268" s="23"/>
      <c r="H1268" s="23"/>
      <c r="I1268" s="23"/>
      <c r="J1268" s="23"/>
      <c r="K1268" s="23"/>
      <c r="L1268" s="23"/>
      <c r="M1268" s="94">
        <v>495</v>
      </c>
      <c r="N1268" s="94"/>
      <c r="O1268" s="24">
        <f t="shared" si="3659"/>
        <v>0.93199999999999994</v>
      </c>
      <c r="P1268" s="25">
        <f t="shared" si="3660"/>
        <v>522.5550193987192</v>
      </c>
      <c r="Q1268" s="26">
        <f t="shared" si="3661"/>
        <v>482.03048236311957</v>
      </c>
      <c r="R1268" s="27">
        <f t="shared" si="3662"/>
        <v>9.1999999999999998E-2</v>
      </c>
      <c r="S1268" s="27">
        <f t="shared" si="3663"/>
        <v>499.851</v>
      </c>
      <c r="T1268" s="28">
        <f t="shared" si="3664"/>
        <v>45.986291999999999</v>
      </c>
      <c r="U1268" s="25"/>
      <c r="V1268" s="25">
        <f t="shared" si="3665"/>
        <v>499.851</v>
      </c>
      <c r="W1268" s="28">
        <f t="shared" si="3666"/>
        <v>0</v>
      </c>
      <c r="X1268" s="25">
        <v>5.1999999999999998E-2</v>
      </c>
      <c r="Y1268" s="25">
        <f t="shared" si="3667"/>
        <v>504.74953980000004</v>
      </c>
      <c r="Z1268" s="28">
        <f t="shared" si="3668"/>
        <v>26.246976069600002</v>
      </c>
      <c r="AA1268" s="25">
        <v>0.04</v>
      </c>
      <c r="AB1268" s="25">
        <f t="shared" si="3669"/>
        <v>509.69608529004006</v>
      </c>
      <c r="AC1268" s="28">
        <f t="shared" si="3670"/>
        <v>20.387843411601605</v>
      </c>
      <c r="AD1268" s="27">
        <f t="shared" si="3671"/>
        <v>0.68</v>
      </c>
      <c r="AE1268" s="27">
        <f t="shared" si="3672"/>
        <v>514.69110692588242</v>
      </c>
      <c r="AF1268" s="28">
        <f t="shared" si="3673"/>
        <v>349.98995270960006</v>
      </c>
      <c r="AG1268" s="25"/>
      <c r="AH1268" s="25">
        <f t="shared" si="3674"/>
        <v>514.69110692588242</v>
      </c>
      <c r="AI1268" s="28">
        <f t="shared" si="3675"/>
        <v>0</v>
      </c>
      <c r="AJ1268" s="25">
        <v>0.64</v>
      </c>
      <c r="AK1268" s="25">
        <f t="shared" si="3676"/>
        <v>519.73507977375607</v>
      </c>
      <c r="AL1268" s="28">
        <f t="shared" si="3677"/>
        <v>332.63045105520388</v>
      </c>
      <c r="AM1268" s="25">
        <v>0.04</v>
      </c>
      <c r="AN1268" s="25">
        <f t="shared" si="3678"/>
        <v>524.82848355553892</v>
      </c>
      <c r="AO1268" s="28">
        <f t="shared" si="3679"/>
        <v>20.993139342221557</v>
      </c>
      <c r="AP1268" s="27">
        <f t="shared" si="3680"/>
        <v>0.08</v>
      </c>
      <c r="AQ1268" s="27">
        <f t="shared" si="3681"/>
        <v>529.9718026943832</v>
      </c>
      <c r="AR1268" s="28">
        <f t="shared" si="3682"/>
        <v>42.397744215550659</v>
      </c>
      <c r="AS1268" s="25"/>
      <c r="AT1268" s="25">
        <f t="shared" si="3683"/>
        <v>529.9718026943832</v>
      </c>
      <c r="AU1268" s="28">
        <f t="shared" si="3684"/>
        <v>0</v>
      </c>
      <c r="AV1268" s="25">
        <v>0.04</v>
      </c>
      <c r="AW1268" s="25">
        <f t="shared" si="3685"/>
        <v>535.16552636078814</v>
      </c>
      <c r="AX1268" s="28">
        <f t="shared" si="3686"/>
        <v>21.406621054431525</v>
      </c>
      <c r="AY1268" s="25">
        <v>0.04</v>
      </c>
      <c r="AZ1268" s="25">
        <f t="shared" si="3687"/>
        <v>540.41014851912382</v>
      </c>
      <c r="BA1268" s="28">
        <f t="shared" si="3688"/>
        <v>21.616405940764952</v>
      </c>
      <c r="BB1268" s="27">
        <f t="shared" si="3689"/>
        <v>0.08</v>
      </c>
      <c r="BC1268" s="27">
        <f t="shared" si="3690"/>
        <v>545.70616797461128</v>
      </c>
      <c r="BD1268" s="28">
        <f t="shared" si="3691"/>
        <v>43.656493437968905</v>
      </c>
      <c r="BE1268" s="25">
        <v>0.04</v>
      </c>
      <c r="BF1268" s="25">
        <f t="shared" si="3692"/>
        <v>545.70616797461128</v>
      </c>
      <c r="BG1268" s="28">
        <f t="shared" si="3693"/>
        <v>21.828246718984452</v>
      </c>
      <c r="BH1268" s="25">
        <v>0.04</v>
      </c>
      <c r="BI1268" s="25">
        <f t="shared" si="3694"/>
        <v>551.05408842076247</v>
      </c>
      <c r="BJ1268" s="28">
        <f t="shared" si="3695"/>
        <v>22.0421635368305</v>
      </c>
      <c r="BK1268" s="25"/>
      <c r="BL1268" s="25">
        <f t="shared" si="3696"/>
        <v>556.45441848728592</v>
      </c>
      <c r="BM1268" s="28">
        <f t="shared" si="3697"/>
        <v>0</v>
      </c>
      <c r="CZ1268" s="30"/>
      <c r="DA1268" s="30"/>
      <c r="DB1268" s="30"/>
      <c r="DC1268" s="30"/>
      <c r="DD1268" s="30"/>
      <c r="DE1268" s="30"/>
      <c r="DF1268" s="30"/>
      <c r="DG1268" s="30"/>
      <c r="DH1268" s="30"/>
      <c r="DI1268" s="30"/>
      <c r="DJ1268" s="30"/>
      <c r="DK1268" s="30"/>
      <c r="DL1268" s="30"/>
      <c r="DM1268" s="30"/>
      <c r="DN1268" s="30"/>
      <c r="DO1268" s="30"/>
      <c r="DP1268" s="30"/>
      <c r="DQ1268" s="30"/>
      <c r="DR1268" s="30"/>
      <c r="DS1268" s="30"/>
      <c r="DT1268" s="30"/>
      <c r="DU1268" s="30"/>
      <c r="DV1268" s="30"/>
      <c r="DW1268" s="30"/>
      <c r="DX1268" s="30"/>
      <c r="DY1268" s="30"/>
      <c r="DZ1268" s="30"/>
      <c r="EA1268" s="30"/>
      <c r="EB1268" s="30"/>
      <c r="EC1268" s="30"/>
      <c r="ED1268" s="30"/>
      <c r="EE1268" s="30"/>
      <c r="EF1268" s="30"/>
      <c r="EG1268" s="30"/>
      <c r="EH1268" s="30"/>
      <c r="EI1268" s="30"/>
      <c r="EJ1268" s="30"/>
      <c r="EK1268" s="30"/>
      <c r="EL1268" s="30"/>
      <c r="EM1268" s="30"/>
      <c r="EN1268" s="30"/>
      <c r="EO1268" s="30"/>
      <c r="EP1268" s="30"/>
      <c r="EQ1268" s="30"/>
      <c r="ER1268" s="30"/>
      <c r="ES1268" s="30"/>
      <c r="ET1268" s="30"/>
      <c r="EU1268" s="30"/>
      <c r="EV1268" s="30"/>
      <c r="EW1268" s="30"/>
      <c r="EX1268" s="30"/>
      <c r="EY1268" s="30"/>
      <c r="EZ1268" s="30"/>
      <c r="FA1268" s="30"/>
      <c r="FB1268" s="30"/>
      <c r="FC1268" s="30"/>
      <c r="FD1268" s="30"/>
      <c r="FE1268" s="30"/>
      <c r="FF1268" s="30"/>
      <c r="FG1268" s="30"/>
      <c r="FH1268" s="30"/>
      <c r="FI1268" s="30"/>
    </row>
    <row r="1269" spans="1:165" s="29" customFormat="1" ht="24.95" customHeight="1" x14ac:dyDescent="0.15">
      <c r="A1269" s="23" t="s">
        <v>59</v>
      </c>
      <c r="B1269" s="23" t="s">
        <v>3118</v>
      </c>
      <c r="C1269" s="23" t="s">
        <v>3119</v>
      </c>
      <c r="D1269" s="23" t="s">
        <v>3110</v>
      </c>
      <c r="E1269" s="23" t="s">
        <v>449</v>
      </c>
      <c r="F1269" s="110">
        <v>7</v>
      </c>
      <c r="G1269" s="23"/>
      <c r="H1269" s="23"/>
      <c r="I1269" s="23"/>
      <c r="J1269" s="23"/>
      <c r="K1269" s="23"/>
      <c r="L1269" s="23"/>
      <c r="M1269" s="94">
        <v>340.5</v>
      </c>
      <c r="N1269" s="94"/>
      <c r="O1269" s="24">
        <f t="shared" si="3659"/>
        <v>7</v>
      </c>
      <c r="P1269" s="25">
        <f t="shared" si="3660"/>
        <v>359.45451334396751</v>
      </c>
      <c r="Q1269" s="26">
        <f t="shared" si="3661"/>
        <v>2500.563980063805</v>
      </c>
      <c r="R1269" s="27">
        <f t="shared" si="3662"/>
        <v>2.5</v>
      </c>
      <c r="S1269" s="27">
        <f t="shared" si="3663"/>
        <v>343.83690000000001</v>
      </c>
      <c r="T1269" s="28">
        <f t="shared" si="3664"/>
        <v>859.59225000000004</v>
      </c>
      <c r="U1269" s="25">
        <v>1</v>
      </c>
      <c r="V1269" s="25">
        <f t="shared" si="3665"/>
        <v>343.83690000000001</v>
      </c>
      <c r="W1269" s="28">
        <f t="shared" si="3666"/>
        <v>343.83690000000001</v>
      </c>
      <c r="X1269" s="25">
        <v>0.5</v>
      </c>
      <c r="Y1269" s="25">
        <f t="shared" si="3667"/>
        <v>347.20650162000004</v>
      </c>
      <c r="Z1269" s="28">
        <f t="shared" si="3668"/>
        <v>173.60325081000002</v>
      </c>
      <c r="AA1269" s="25">
        <v>1</v>
      </c>
      <c r="AB1269" s="25">
        <f t="shared" si="3669"/>
        <v>350.60912533587606</v>
      </c>
      <c r="AC1269" s="28">
        <f t="shared" si="3670"/>
        <v>350.60912533587606</v>
      </c>
      <c r="AD1269" s="27">
        <f t="shared" si="3671"/>
        <v>1.5</v>
      </c>
      <c r="AE1269" s="27">
        <f t="shared" si="3672"/>
        <v>354.04509476416763</v>
      </c>
      <c r="AF1269" s="28">
        <f t="shared" si="3673"/>
        <v>531.0676421462515</v>
      </c>
      <c r="AG1269" s="25">
        <v>0.5</v>
      </c>
      <c r="AH1269" s="25">
        <f t="shared" si="3674"/>
        <v>354.04509476416763</v>
      </c>
      <c r="AI1269" s="28">
        <f t="shared" si="3675"/>
        <v>177.02254738208381</v>
      </c>
      <c r="AJ1269" s="25">
        <v>0.5</v>
      </c>
      <c r="AK1269" s="25">
        <f t="shared" si="3676"/>
        <v>357.5147366928565</v>
      </c>
      <c r="AL1269" s="28">
        <f t="shared" si="3677"/>
        <v>178.75736834642825</v>
      </c>
      <c r="AM1269" s="25">
        <v>0.5</v>
      </c>
      <c r="AN1269" s="25">
        <f t="shared" si="3678"/>
        <v>361.01838111244649</v>
      </c>
      <c r="AO1269" s="28">
        <f t="shared" si="3679"/>
        <v>180.50919055622325</v>
      </c>
      <c r="AP1269" s="27">
        <f t="shared" si="3680"/>
        <v>1.5</v>
      </c>
      <c r="AQ1269" s="27">
        <f t="shared" si="3681"/>
        <v>364.55636124734849</v>
      </c>
      <c r="AR1269" s="28">
        <f t="shared" si="3682"/>
        <v>546.83454187102279</v>
      </c>
      <c r="AS1269" s="25">
        <v>0.5</v>
      </c>
      <c r="AT1269" s="25">
        <f t="shared" si="3683"/>
        <v>364.55636124734849</v>
      </c>
      <c r="AU1269" s="28">
        <f t="shared" si="3684"/>
        <v>182.27818062367425</v>
      </c>
      <c r="AV1269" s="25">
        <v>0.5</v>
      </c>
      <c r="AW1269" s="25">
        <f t="shared" si="3685"/>
        <v>368.1290135875725</v>
      </c>
      <c r="AX1269" s="28">
        <f t="shared" si="3686"/>
        <v>184.06450679378625</v>
      </c>
      <c r="AY1269" s="25">
        <v>0.5</v>
      </c>
      <c r="AZ1269" s="25">
        <f t="shared" si="3687"/>
        <v>371.7366779207307</v>
      </c>
      <c r="BA1269" s="28">
        <f t="shared" si="3688"/>
        <v>185.86833896036535</v>
      </c>
      <c r="BB1269" s="27">
        <f t="shared" si="3689"/>
        <v>1.5</v>
      </c>
      <c r="BC1269" s="27">
        <f t="shared" si="3690"/>
        <v>375.37969736435389</v>
      </c>
      <c r="BD1269" s="28">
        <f t="shared" si="3691"/>
        <v>563.06954604653083</v>
      </c>
      <c r="BE1269" s="25">
        <v>1</v>
      </c>
      <c r="BF1269" s="25">
        <f t="shared" si="3692"/>
        <v>375.37969736435389</v>
      </c>
      <c r="BG1269" s="28">
        <f t="shared" si="3693"/>
        <v>375.37969736435389</v>
      </c>
      <c r="BH1269" s="25">
        <v>0.5</v>
      </c>
      <c r="BI1269" s="25">
        <f t="shared" si="3694"/>
        <v>379.05841839852457</v>
      </c>
      <c r="BJ1269" s="28">
        <f t="shared" si="3695"/>
        <v>189.52920919926228</v>
      </c>
      <c r="BK1269" s="25"/>
      <c r="BL1269" s="25">
        <f t="shared" si="3696"/>
        <v>382.77319089883014</v>
      </c>
      <c r="BM1269" s="28">
        <f t="shared" si="3697"/>
        <v>0</v>
      </c>
      <c r="CZ1269" s="30"/>
      <c r="DA1269" s="30"/>
      <c r="DB1269" s="30"/>
      <c r="DC1269" s="30"/>
      <c r="DD1269" s="30"/>
      <c r="DE1269" s="30"/>
      <c r="DF1269" s="30"/>
      <c r="DG1269" s="30"/>
      <c r="DH1269" s="30"/>
      <c r="DI1269" s="30"/>
      <c r="DJ1269" s="30"/>
      <c r="DK1269" s="30"/>
      <c r="DL1269" s="30"/>
      <c r="DM1269" s="30"/>
      <c r="DN1269" s="30"/>
      <c r="DO1269" s="30"/>
      <c r="DP1269" s="30"/>
      <c r="DQ1269" s="30"/>
      <c r="DR1269" s="30"/>
      <c r="DS1269" s="30"/>
      <c r="DT1269" s="30"/>
      <c r="DU1269" s="30"/>
      <c r="DV1269" s="30"/>
      <c r="DW1269" s="30"/>
      <c r="DX1269" s="30"/>
      <c r="DY1269" s="30"/>
      <c r="DZ1269" s="30"/>
      <c r="EA1269" s="30"/>
      <c r="EB1269" s="30"/>
      <c r="EC1269" s="30"/>
      <c r="ED1269" s="30"/>
      <c r="EE1269" s="30"/>
      <c r="EF1269" s="30"/>
      <c r="EG1269" s="30"/>
      <c r="EH1269" s="30"/>
      <c r="EI1269" s="30"/>
      <c r="EJ1269" s="30"/>
      <c r="EK1269" s="30"/>
      <c r="EL1269" s="30"/>
      <c r="EM1269" s="30"/>
      <c r="EN1269" s="30"/>
      <c r="EO1269" s="30"/>
      <c r="EP1269" s="30"/>
      <c r="EQ1269" s="30"/>
      <c r="ER1269" s="30"/>
      <c r="ES1269" s="30"/>
      <c r="ET1269" s="30"/>
      <c r="EU1269" s="30"/>
      <c r="EV1269" s="30"/>
      <c r="EW1269" s="30"/>
      <c r="EX1269" s="30"/>
      <c r="EY1269" s="30"/>
      <c r="EZ1269" s="30"/>
      <c r="FA1269" s="30"/>
      <c r="FB1269" s="30"/>
      <c r="FC1269" s="30"/>
      <c r="FD1269" s="30"/>
      <c r="FE1269" s="30"/>
      <c r="FF1269" s="30"/>
      <c r="FG1269" s="30"/>
      <c r="FH1269" s="30"/>
      <c r="FI1269" s="30"/>
    </row>
    <row r="1270" spans="1:165" s="29" customFormat="1" ht="24.95" customHeight="1" x14ac:dyDescent="0.15">
      <c r="A1270" s="23" t="s">
        <v>59</v>
      </c>
      <c r="B1270" s="23" t="s">
        <v>3120</v>
      </c>
      <c r="C1270" s="23" t="s">
        <v>3121</v>
      </c>
      <c r="D1270" s="23" t="s">
        <v>3122</v>
      </c>
      <c r="E1270" s="23" t="s">
        <v>465</v>
      </c>
      <c r="F1270" s="110">
        <v>7.2</v>
      </c>
      <c r="G1270" s="23"/>
      <c r="H1270" s="23"/>
      <c r="I1270" s="23"/>
      <c r="J1270" s="23"/>
      <c r="K1270" s="23"/>
      <c r="L1270" s="23"/>
      <c r="M1270" s="94">
        <v>3478.2</v>
      </c>
      <c r="N1270" s="94">
        <v>1</v>
      </c>
      <c r="O1270" s="24">
        <f t="shared" si="3659"/>
        <v>7.1999999999999993</v>
      </c>
      <c r="P1270" s="25">
        <f t="shared" si="3660"/>
        <v>3671.819936308334</v>
      </c>
      <c r="Q1270" s="26">
        <f t="shared" si="3661"/>
        <v>26340.431655979366</v>
      </c>
      <c r="R1270" s="27">
        <f t="shared" si="3662"/>
        <v>2.2000000000000002</v>
      </c>
      <c r="S1270" s="27">
        <f t="shared" si="3663"/>
        <v>3512.2863600000001</v>
      </c>
      <c r="T1270" s="28">
        <f t="shared" si="3664"/>
        <v>7727.0299920000007</v>
      </c>
      <c r="U1270" s="25">
        <v>1</v>
      </c>
      <c r="V1270" s="25">
        <f t="shared" si="3665"/>
        <v>3512.2863600000001</v>
      </c>
      <c r="W1270" s="28">
        <f t="shared" si="3666"/>
        <v>3512.2863600000001</v>
      </c>
      <c r="X1270" s="25">
        <v>0.5</v>
      </c>
      <c r="Y1270" s="25">
        <f t="shared" si="3667"/>
        <v>3546.706766328</v>
      </c>
      <c r="Z1270" s="28">
        <f t="shared" si="3668"/>
        <v>1773.353383164</v>
      </c>
      <c r="AA1270" s="25">
        <v>0.7</v>
      </c>
      <c r="AB1270" s="25">
        <f t="shared" si="3669"/>
        <v>3581.4644926380147</v>
      </c>
      <c r="AC1270" s="28">
        <f t="shared" si="3670"/>
        <v>2507.0251448466101</v>
      </c>
      <c r="AD1270" s="27">
        <f t="shared" si="3671"/>
        <v>1.5</v>
      </c>
      <c r="AE1270" s="27">
        <f t="shared" si="3672"/>
        <v>3616.5628446658675</v>
      </c>
      <c r="AF1270" s="28">
        <f t="shared" si="3673"/>
        <v>5424.8442669988017</v>
      </c>
      <c r="AG1270" s="25">
        <v>0.5</v>
      </c>
      <c r="AH1270" s="25">
        <f t="shared" si="3674"/>
        <v>3616.5628446658675</v>
      </c>
      <c r="AI1270" s="28">
        <f t="shared" si="3675"/>
        <v>1808.2814223329337</v>
      </c>
      <c r="AJ1270" s="25">
        <v>0.5</v>
      </c>
      <c r="AK1270" s="25">
        <f t="shared" si="3676"/>
        <v>3652.0051605435933</v>
      </c>
      <c r="AL1270" s="28">
        <f t="shared" si="3677"/>
        <v>1826.0025802717967</v>
      </c>
      <c r="AM1270" s="25">
        <v>0.5</v>
      </c>
      <c r="AN1270" s="25">
        <f t="shared" si="3678"/>
        <v>3687.7948111169208</v>
      </c>
      <c r="AO1270" s="28">
        <f t="shared" si="3679"/>
        <v>1843.8974055584604</v>
      </c>
      <c r="AP1270" s="27">
        <f t="shared" si="3680"/>
        <v>2.0999999999999996</v>
      </c>
      <c r="AQ1270" s="27">
        <f t="shared" si="3681"/>
        <v>3723.9352002658666</v>
      </c>
      <c r="AR1270" s="28">
        <f t="shared" si="3682"/>
        <v>7820.2639205583182</v>
      </c>
      <c r="AS1270" s="25">
        <v>0.7</v>
      </c>
      <c r="AT1270" s="25">
        <f t="shared" si="3683"/>
        <v>3723.9352002658666</v>
      </c>
      <c r="AU1270" s="28">
        <f t="shared" si="3684"/>
        <v>2606.7546401861064</v>
      </c>
      <c r="AV1270" s="25">
        <v>0.7</v>
      </c>
      <c r="AW1270" s="25">
        <f t="shared" si="3685"/>
        <v>3760.4297652284722</v>
      </c>
      <c r="AX1270" s="28">
        <f t="shared" si="3686"/>
        <v>2632.3008356599303</v>
      </c>
      <c r="AY1270" s="25">
        <v>0.7</v>
      </c>
      <c r="AZ1270" s="25">
        <f t="shared" si="3687"/>
        <v>3797.2819769277112</v>
      </c>
      <c r="BA1270" s="28">
        <f t="shared" si="3688"/>
        <v>2658.0973838493978</v>
      </c>
      <c r="BB1270" s="27">
        <f t="shared" si="3689"/>
        <v>1.4</v>
      </c>
      <c r="BC1270" s="27">
        <f t="shared" si="3690"/>
        <v>3834.4953403016029</v>
      </c>
      <c r="BD1270" s="28">
        <f t="shared" si="3691"/>
        <v>5368.2934764222437</v>
      </c>
      <c r="BE1270" s="25">
        <v>0.7</v>
      </c>
      <c r="BF1270" s="25">
        <f t="shared" si="3692"/>
        <v>3834.4953403016029</v>
      </c>
      <c r="BG1270" s="28">
        <f t="shared" si="3693"/>
        <v>2684.1467382111218</v>
      </c>
      <c r="BH1270" s="25">
        <v>0.7</v>
      </c>
      <c r="BI1270" s="25">
        <f t="shared" si="3694"/>
        <v>3872.073394636559</v>
      </c>
      <c r="BJ1270" s="28">
        <f t="shared" si="3695"/>
        <v>2710.4513762455913</v>
      </c>
      <c r="BK1270" s="25"/>
      <c r="BL1270" s="25">
        <f t="shared" si="3696"/>
        <v>3910.0197139039974</v>
      </c>
      <c r="BM1270" s="28">
        <f t="shared" si="3697"/>
        <v>0</v>
      </c>
      <c r="CZ1270" s="30"/>
      <c r="DA1270" s="30"/>
      <c r="DB1270" s="30"/>
      <c r="DC1270" s="30"/>
      <c r="DD1270" s="30"/>
      <c r="DE1270" s="30"/>
      <c r="DF1270" s="30"/>
      <c r="DG1270" s="30"/>
      <c r="DH1270" s="30"/>
      <c r="DI1270" s="30"/>
      <c r="DJ1270" s="30"/>
      <c r="DK1270" s="30"/>
      <c r="DL1270" s="30"/>
      <c r="DM1270" s="30"/>
      <c r="DN1270" s="30"/>
      <c r="DO1270" s="30"/>
      <c r="DP1270" s="30"/>
      <c r="DQ1270" s="30"/>
      <c r="DR1270" s="30"/>
      <c r="DS1270" s="30"/>
      <c r="DT1270" s="30"/>
      <c r="DU1270" s="30"/>
      <c r="DV1270" s="30"/>
      <c r="DW1270" s="30"/>
      <c r="DX1270" s="30"/>
      <c r="DY1270" s="30"/>
      <c r="DZ1270" s="30"/>
      <c r="EA1270" s="30"/>
      <c r="EB1270" s="30"/>
      <c r="EC1270" s="30"/>
      <c r="ED1270" s="30"/>
      <c r="EE1270" s="30"/>
      <c r="EF1270" s="30"/>
      <c r="EG1270" s="30"/>
      <c r="EH1270" s="30"/>
      <c r="EI1270" s="30"/>
      <c r="EJ1270" s="30"/>
      <c r="EK1270" s="30"/>
      <c r="EL1270" s="30"/>
      <c r="EM1270" s="30"/>
      <c r="EN1270" s="30"/>
      <c r="EO1270" s="30"/>
      <c r="EP1270" s="30"/>
      <c r="EQ1270" s="30"/>
      <c r="ER1270" s="30"/>
      <c r="ES1270" s="30"/>
      <c r="ET1270" s="30"/>
      <c r="EU1270" s="30"/>
      <c r="EV1270" s="30"/>
      <c r="EW1270" s="30"/>
      <c r="EX1270" s="30"/>
      <c r="EY1270" s="30"/>
      <c r="EZ1270" s="30"/>
      <c r="FA1270" s="30"/>
      <c r="FB1270" s="30"/>
      <c r="FC1270" s="30"/>
      <c r="FD1270" s="30"/>
      <c r="FE1270" s="30"/>
      <c r="FF1270" s="30"/>
      <c r="FG1270" s="30"/>
      <c r="FH1270" s="30"/>
      <c r="FI1270" s="30"/>
    </row>
    <row r="1271" spans="1:165" s="29" customFormat="1" ht="24.95" customHeight="1" x14ac:dyDescent="0.15">
      <c r="A1271" s="23" t="s">
        <v>59</v>
      </c>
      <c r="B1271" s="23" t="s">
        <v>3123</v>
      </c>
      <c r="C1271" s="23" t="s">
        <v>3124</v>
      </c>
      <c r="D1271" s="23" t="s">
        <v>3125</v>
      </c>
      <c r="E1271" s="23" t="s">
        <v>465</v>
      </c>
      <c r="F1271" s="110">
        <v>42</v>
      </c>
      <c r="G1271" s="23"/>
      <c r="H1271" s="23"/>
      <c r="I1271" s="23"/>
      <c r="J1271" s="23"/>
      <c r="K1271" s="23"/>
      <c r="L1271" s="23"/>
      <c r="M1271" s="94">
        <v>55.36</v>
      </c>
      <c r="N1271" s="94"/>
      <c r="O1271" s="24">
        <f t="shared" si="3659"/>
        <v>42</v>
      </c>
      <c r="P1271" s="25">
        <f t="shared" si="3660"/>
        <v>58.441708836188084</v>
      </c>
      <c r="Q1271" s="26">
        <f t="shared" si="3661"/>
        <v>2444.2943039056167</v>
      </c>
      <c r="R1271" s="27">
        <f t="shared" si="3662"/>
        <v>13</v>
      </c>
      <c r="S1271" s="27">
        <f t="shared" si="3663"/>
        <v>55.902528000000004</v>
      </c>
      <c r="T1271" s="28">
        <f t="shared" si="3664"/>
        <v>726.73286400000006</v>
      </c>
      <c r="U1271" s="25">
        <v>6</v>
      </c>
      <c r="V1271" s="25">
        <f t="shared" si="3665"/>
        <v>55.902528000000004</v>
      </c>
      <c r="W1271" s="28">
        <f t="shared" si="3666"/>
        <v>335.41516799999999</v>
      </c>
      <c r="X1271" s="25">
        <v>3</v>
      </c>
      <c r="Y1271" s="25">
        <f t="shared" si="3667"/>
        <v>56.450372774400009</v>
      </c>
      <c r="Z1271" s="28">
        <f t="shared" si="3668"/>
        <v>169.35111832320001</v>
      </c>
      <c r="AA1271" s="25">
        <v>4</v>
      </c>
      <c r="AB1271" s="25">
        <f t="shared" si="3669"/>
        <v>57.003586427589127</v>
      </c>
      <c r="AC1271" s="28">
        <f t="shared" si="3670"/>
        <v>228.01434571035651</v>
      </c>
      <c r="AD1271" s="27">
        <f t="shared" si="3671"/>
        <v>9</v>
      </c>
      <c r="AE1271" s="27">
        <f t="shared" si="3672"/>
        <v>57.562221574579503</v>
      </c>
      <c r="AF1271" s="28">
        <f t="shared" si="3673"/>
        <v>518.05999417121552</v>
      </c>
      <c r="AG1271" s="25">
        <v>3</v>
      </c>
      <c r="AH1271" s="25">
        <f t="shared" si="3674"/>
        <v>57.562221574579503</v>
      </c>
      <c r="AI1271" s="28">
        <f t="shared" si="3675"/>
        <v>172.68666472373852</v>
      </c>
      <c r="AJ1271" s="25">
        <v>3</v>
      </c>
      <c r="AK1271" s="25">
        <f t="shared" si="3676"/>
        <v>58.126331346010382</v>
      </c>
      <c r="AL1271" s="28">
        <f t="shared" si="3677"/>
        <v>174.37899403803115</v>
      </c>
      <c r="AM1271" s="25">
        <v>3</v>
      </c>
      <c r="AN1271" s="25">
        <f t="shared" si="3678"/>
        <v>58.695969393201288</v>
      </c>
      <c r="AO1271" s="28">
        <f t="shared" si="3679"/>
        <v>176.08790817960386</v>
      </c>
      <c r="AP1271" s="27">
        <f t="shared" si="3680"/>
        <v>12</v>
      </c>
      <c r="AQ1271" s="27">
        <f t="shared" si="3681"/>
        <v>59.271189893254665</v>
      </c>
      <c r="AR1271" s="28">
        <f t="shared" si="3682"/>
        <v>711.25427871905595</v>
      </c>
      <c r="AS1271" s="25">
        <v>4</v>
      </c>
      <c r="AT1271" s="25">
        <f t="shared" si="3683"/>
        <v>59.271189893254665</v>
      </c>
      <c r="AU1271" s="28">
        <f t="shared" si="3684"/>
        <v>237.08475957301866</v>
      </c>
      <c r="AV1271" s="25">
        <v>4</v>
      </c>
      <c r="AW1271" s="25">
        <f t="shared" si="3685"/>
        <v>59.852047554208561</v>
      </c>
      <c r="AX1271" s="28">
        <f t="shared" si="3686"/>
        <v>239.40819021683424</v>
      </c>
      <c r="AY1271" s="25">
        <v>4</v>
      </c>
      <c r="AZ1271" s="25">
        <f t="shared" si="3687"/>
        <v>60.438597620239804</v>
      </c>
      <c r="BA1271" s="28">
        <f t="shared" si="3688"/>
        <v>241.75439048095922</v>
      </c>
      <c r="BB1271" s="27">
        <f t="shared" si="3689"/>
        <v>8</v>
      </c>
      <c r="BC1271" s="27">
        <f t="shared" si="3690"/>
        <v>61.030895876918159</v>
      </c>
      <c r="BD1271" s="28">
        <f t="shared" si="3691"/>
        <v>488.24716701534527</v>
      </c>
      <c r="BE1271" s="25">
        <v>4</v>
      </c>
      <c r="BF1271" s="25">
        <f t="shared" si="3692"/>
        <v>61.030895876918159</v>
      </c>
      <c r="BG1271" s="28">
        <f t="shared" si="3693"/>
        <v>244.12358350767263</v>
      </c>
      <c r="BH1271" s="25">
        <v>4</v>
      </c>
      <c r="BI1271" s="25">
        <f t="shared" si="3694"/>
        <v>61.628998656511961</v>
      </c>
      <c r="BJ1271" s="28">
        <f t="shared" si="3695"/>
        <v>246.51599462604784</v>
      </c>
      <c r="BK1271" s="25"/>
      <c r="BL1271" s="25">
        <f t="shared" si="3696"/>
        <v>62.232962843345781</v>
      </c>
      <c r="BM1271" s="28">
        <f t="shared" si="3697"/>
        <v>0</v>
      </c>
      <c r="CZ1271" s="30"/>
      <c r="DA1271" s="30"/>
      <c r="DB1271" s="30"/>
      <c r="DC1271" s="30"/>
      <c r="DD1271" s="30"/>
      <c r="DE1271" s="30"/>
      <c r="DF1271" s="30"/>
      <c r="DG1271" s="30"/>
      <c r="DH1271" s="30"/>
      <c r="DI1271" s="30"/>
      <c r="DJ1271" s="30"/>
      <c r="DK1271" s="30"/>
      <c r="DL1271" s="30"/>
      <c r="DM1271" s="30"/>
      <c r="DN1271" s="30"/>
      <c r="DO1271" s="30"/>
      <c r="DP1271" s="30"/>
      <c r="DQ1271" s="30"/>
      <c r="DR1271" s="30"/>
      <c r="DS1271" s="30"/>
      <c r="DT1271" s="30"/>
      <c r="DU1271" s="30"/>
      <c r="DV1271" s="30"/>
      <c r="DW1271" s="30"/>
      <c r="DX1271" s="30"/>
      <c r="DY1271" s="30"/>
      <c r="DZ1271" s="30"/>
      <c r="EA1271" s="30"/>
      <c r="EB1271" s="30"/>
      <c r="EC1271" s="30"/>
      <c r="ED1271" s="30"/>
      <c r="EE1271" s="30"/>
      <c r="EF1271" s="30"/>
      <c r="EG1271" s="30"/>
      <c r="EH1271" s="30"/>
      <c r="EI1271" s="30"/>
      <c r="EJ1271" s="30"/>
      <c r="EK1271" s="30"/>
      <c r="EL1271" s="30"/>
      <c r="EM1271" s="30"/>
      <c r="EN1271" s="30"/>
      <c r="EO1271" s="30"/>
      <c r="EP1271" s="30"/>
      <c r="EQ1271" s="30"/>
      <c r="ER1271" s="30"/>
      <c r="ES1271" s="30"/>
      <c r="ET1271" s="30"/>
      <c r="EU1271" s="30"/>
      <c r="EV1271" s="30"/>
      <c r="EW1271" s="30"/>
      <c r="EX1271" s="30"/>
      <c r="EY1271" s="30"/>
      <c r="EZ1271" s="30"/>
      <c r="FA1271" s="30"/>
      <c r="FB1271" s="30"/>
      <c r="FC1271" s="30"/>
      <c r="FD1271" s="30"/>
      <c r="FE1271" s="30"/>
      <c r="FF1271" s="30"/>
      <c r="FG1271" s="30"/>
      <c r="FH1271" s="30"/>
      <c r="FI1271" s="30"/>
    </row>
    <row r="1272" spans="1:165" s="29" customFormat="1" ht="24.95" customHeight="1" x14ac:dyDescent="0.15">
      <c r="A1272" s="23" t="s">
        <v>59</v>
      </c>
      <c r="B1272" s="23" t="s">
        <v>3126</v>
      </c>
      <c r="C1272" s="23" t="s">
        <v>3127</v>
      </c>
      <c r="D1272" s="23"/>
      <c r="E1272" s="23" t="s">
        <v>449</v>
      </c>
      <c r="F1272" s="110">
        <v>2</v>
      </c>
      <c r="G1272" s="23"/>
      <c r="H1272" s="23"/>
      <c r="I1272" s="23"/>
      <c r="J1272" s="23"/>
      <c r="K1272" s="23"/>
      <c r="L1272" s="23"/>
      <c r="M1272" s="94">
        <v>3900</v>
      </c>
      <c r="N1272" s="94"/>
      <c r="O1272" s="24">
        <f t="shared" si="3659"/>
        <v>2</v>
      </c>
      <c r="P1272" s="25">
        <f t="shared" si="3660"/>
        <v>4117.1001528383949</v>
      </c>
      <c r="Q1272" s="26">
        <f t="shared" si="3661"/>
        <v>8234.2003056767899</v>
      </c>
      <c r="R1272" s="27">
        <f t="shared" si="3662"/>
        <v>0.5</v>
      </c>
      <c r="S1272" s="27">
        <f t="shared" si="3663"/>
        <v>3938.2200000000003</v>
      </c>
      <c r="T1272" s="28">
        <f t="shared" si="3664"/>
        <v>1969.1100000000001</v>
      </c>
      <c r="U1272" s="25"/>
      <c r="V1272" s="25">
        <f t="shared" si="3665"/>
        <v>3938.2200000000003</v>
      </c>
      <c r="W1272" s="28">
        <f t="shared" si="3666"/>
        <v>0</v>
      </c>
      <c r="X1272" s="25">
        <v>0.5</v>
      </c>
      <c r="Y1272" s="25">
        <f t="shared" si="3667"/>
        <v>3976.8145560000003</v>
      </c>
      <c r="Z1272" s="28">
        <f t="shared" si="3668"/>
        <v>1988.4072780000001</v>
      </c>
      <c r="AA1272" s="25"/>
      <c r="AB1272" s="25">
        <f t="shared" si="3669"/>
        <v>4015.7873386488004</v>
      </c>
      <c r="AC1272" s="28">
        <f t="shared" si="3670"/>
        <v>0</v>
      </c>
      <c r="AD1272" s="27">
        <f t="shared" si="3671"/>
        <v>0.5</v>
      </c>
      <c r="AE1272" s="27">
        <f t="shared" si="3672"/>
        <v>4055.1420545675587</v>
      </c>
      <c r="AF1272" s="28">
        <f t="shared" si="3673"/>
        <v>2027.5710272837794</v>
      </c>
      <c r="AG1272" s="25">
        <v>0.5</v>
      </c>
      <c r="AH1272" s="25">
        <f t="shared" si="3674"/>
        <v>4055.1420545675587</v>
      </c>
      <c r="AI1272" s="28">
        <f t="shared" si="3675"/>
        <v>2027.5710272837794</v>
      </c>
      <c r="AJ1272" s="25"/>
      <c r="AK1272" s="25">
        <f t="shared" si="3676"/>
        <v>4094.882446702321</v>
      </c>
      <c r="AL1272" s="28">
        <f t="shared" si="3677"/>
        <v>0</v>
      </c>
      <c r="AM1272" s="25"/>
      <c r="AN1272" s="25">
        <f t="shared" si="3678"/>
        <v>4135.0122946800038</v>
      </c>
      <c r="AO1272" s="28">
        <f t="shared" si="3679"/>
        <v>0</v>
      </c>
      <c r="AP1272" s="27">
        <f t="shared" si="3680"/>
        <v>0.5</v>
      </c>
      <c r="AQ1272" s="27">
        <f t="shared" si="3681"/>
        <v>4175.5354151678685</v>
      </c>
      <c r="AR1272" s="28">
        <f t="shared" si="3682"/>
        <v>2087.7677075839342</v>
      </c>
      <c r="AS1272" s="25">
        <v>0.5</v>
      </c>
      <c r="AT1272" s="25">
        <f t="shared" si="3683"/>
        <v>4175.5354151678685</v>
      </c>
      <c r="AU1272" s="28">
        <f t="shared" si="3684"/>
        <v>2087.7677075839342</v>
      </c>
      <c r="AV1272" s="25"/>
      <c r="AW1272" s="25">
        <f t="shared" si="3685"/>
        <v>4216.4556622365135</v>
      </c>
      <c r="AX1272" s="28">
        <f t="shared" si="3686"/>
        <v>0</v>
      </c>
      <c r="AY1272" s="25"/>
      <c r="AZ1272" s="25">
        <f t="shared" si="3687"/>
        <v>4257.7769277264315</v>
      </c>
      <c r="BA1272" s="28">
        <f t="shared" si="3688"/>
        <v>0</v>
      </c>
      <c r="BB1272" s="27">
        <f t="shared" si="3689"/>
        <v>0.5</v>
      </c>
      <c r="BC1272" s="27">
        <f t="shared" si="3690"/>
        <v>4299.5031416181509</v>
      </c>
      <c r="BD1272" s="28">
        <f t="shared" si="3691"/>
        <v>2149.7515708090755</v>
      </c>
      <c r="BE1272" s="25">
        <v>0.5</v>
      </c>
      <c r="BF1272" s="25">
        <f t="shared" si="3692"/>
        <v>4299.5031416181509</v>
      </c>
      <c r="BG1272" s="28">
        <f t="shared" si="3693"/>
        <v>2149.7515708090755</v>
      </c>
      <c r="BH1272" s="25"/>
      <c r="BI1272" s="25">
        <f t="shared" si="3694"/>
        <v>4341.6382724060086</v>
      </c>
      <c r="BJ1272" s="28">
        <f t="shared" si="3695"/>
        <v>0</v>
      </c>
      <c r="BK1272" s="25"/>
      <c r="BL1272" s="25">
        <f t="shared" si="3696"/>
        <v>4384.1863274755879</v>
      </c>
      <c r="BM1272" s="28">
        <f t="shared" si="3697"/>
        <v>0</v>
      </c>
      <c r="CZ1272" s="30"/>
      <c r="DA1272" s="30"/>
      <c r="DB1272" s="30"/>
      <c r="DC1272" s="30"/>
      <c r="DD1272" s="30"/>
      <c r="DE1272" s="30"/>
      <c r="DF1272" s="30"/>
      <c r="DG1272" s="30"/>
      <c r="DH1272" s="30"/>
      <c r="DI1272" s="30"/>
      <c r="DJ1272" s="30"/>
      <c r="DK1272" s="30"/>
      <c r="DL1272" s="30"/>
      <c r="DM1272" s="30"/>
      <c r="DN1272" s="30"/>
      <c r="DO1272" s="30"/>
      <c r="DP1272" s="30"/>
      <c r="DQ1272" s="30"/>
      <c r="DR1272" s="30"/>
      <c r="DS1272" s="30"/>
      <c r="DT1272" s="30"/>
      <c r="DU1272" s="30"/>
      <c r="DV1272" s="30"/>
      <c r="DW1272" s="30"/>
      <c r="DX1272" s="30"/>
      <c r="DY1272" s="30"/>
      <c r="DZ1272" s="30"/>
      <c r="EA1272" s="30"/>
      <c r="EB1272" s="30"/>
      <c r="EC1272" s="30"/>
      <c r="ED1272" s="30"/>
      <c r="EE1272" s="30"/>
      <c r="EF1272" s="30"/>
      <c r="EG1272" s="30"/>
      <c r="EH1272" s="30"/>
      <c r="EI1272" s="30"/>
      <c r="EJ1272" s="30"/>
      <c r="EK1272" s="30"/>
      <c r="EL1272" s="30"/>
      <c r="EM1272" s="30"/>
      <c r="EN1272" s="30"/>
      <c r="EO1272" s="30"/>
      <c r="EP1272" s="30"/>
      <c r="EQ1272" s="30"/>
      <c r="ER1272" s="30"/>
      <c r="ES1272" s="30"/>
      <c r="ET1272" s="30"/>
      <c r="EU1272" s="30"/>
      <c r="EV1272" s="30"/>
      <c r="EW1272" s="30"/>
      <c r="EX1272" s="30"/>
      <c r="EY1272" s="30"/>
      <c r="EZ1272" s="30"/>
      <c r="FA1272" s="30"/>
      <c r="FB1272" s="30"/>
      <c r="FC1272" s="30"/>
      <c r="FD1272" s="30"/>
      <c r="FE1272" s="30"/>
      <c r="FF1272" s="30"/>
      <c r="FG1272" s="30"/>
      <c r="FH1272" s="30"/>
      <c r="FI1272" s="30"/>
    </row>
    <row r="1273" spans="1:165" s="35" customFormat="1" ht="25.5" customHeight="1" x14ac:dyDescent="0.2">
      <c r="A1273" s="31"/>
      <c r="B1273" s="31"/>
      <c r="C1273" s="31"/>
      <c r="D1273" s="31"/>
      <c r="E1273" s="32"/>
      <c r="F1273" s="111"/>
      <c r="G1273" s="32"/>
      <c r="H1273" s="32"/>
      <c r="I1273" s="32"/>
      <c r="J1273" s="32"/>
      <c r="K1273" s="32"/>
      <c r="L1273" s="32"/>
      <c r="M1273" s="95"/>
      <c r="N1273" s="95"/>
      <c r="O1273" s="33"/>
      <c r="P1273" s="33"/>
      <c r="Q1273" s="33">
        <f>T1273+AF1273+AR1273+BD1273</f>
        <v>159258.44931317063</v>
      </c>
      <c r="R1273" s="34"/>
      <c r="S1273" s="34"/>
      <c r="T1273" s="34">
        <f>SUM(T1265:T1272)</f>
        <v>43169.891487030007</v>
      </c>
      <c r="U1273" s="34"/>
      <c r="V1273" s="34"/>
      <c r="W1273" s="34">
        <f t="shared" ref="W1273:BM1273" si="3698">SUM(W1265:W1272)</f>
        <v>12981.207214800001</v>
      </c>
      <c r="X1273" s="34"/>
      <c r="Y1273" s="34"/>
      <c r="Z1273" s="34">
        <f t="shared" si="3698"/>
        <v>18624.215226464694</v>
      </c>
      <c r="AA1273" s="34"/>
      <c r="AB1273" s="34"/>
      <c r="AC1273" s="34">
        <f t="shared" si="3698"/>
        <v>11976.549269519164</v>
      </c>
      <c r="AD1273" s="34"/>
      <c r="AE1273" s="34"/>
      <c r="AF1273" s="34">
        <f t="shared" si="3698"/>
        <v>37539.826719859419</v>
      </c>
      <c r="AG1273" s="34"/>
      <c r="AH1273" s="34"/>
      <c r="AI1273" s="34">
        <f t="shared" si="3698"/>
        <v>11040.949828891287</v>
      </c>
      <c r="AJ1273" s="34"/>
      <c r="AK1273" s="34"/>
      <c r="AL1273" s="34">
        <f t="shared" si="3698"/>
        <v>11602.68724488644</v>
      </c>
      <c r="AM1273" s="34"/>
      <c r="AN1273" s="34"/>
      <c r="AO1273" s="34">
        <f t="shared" si="3698"/>
        <v>15304.406250281389</v>
      </c>
      <c r="AP1273" s="34"/>
      <c r="AQ1273" s="34"/>
      <c r="AR1273" s="34">
        <f t="shared" si="3698"/>
        <v>46273.42592088697</v>
      </c>
      <c r="AS1273" s="34"/>
      <c r="AT1273" s="34"/>
      <c r="AU1273" s="34">
        <f t="shared" si="3698"/>
        <v>19121.098918935138</v>
      </c>
      <c r="AV1273" s="34"/>
      <c r="AW1273" s="34"/>
      <c r="AX1273" s="34">
        <f t="shared" si="3698"/>
        <v>13056.65611603164</v>
      </c>
      <c r="AY1273" s="34"/>
      <c r="AZ1273" s="34"/>
      <c r="BA1273" s="34">
        <f t="shared" si="3698"/>
        <v>14502.508974706616</v>
      </c>
      <c r="BB1273" s="34"/>
      <c r="BC1273" s="34"/>
      <c r="BD1273" s="34">
        <f t="shared" si="3698"/>
        <v>32275.30518539422</v>
      </c>
      <c r="BE1273" s="34"/>
      <c r="BF1273" s="34"/>
      <c r="BG1273" s="34">
        <f t="shared" si="3698"/>
        <v>12381.080758311253</v>
      </c>
      <c r="BH1273" s="34"/>
      <c r="BI1273" s="34"/>
      <c r="BJ1273" s="34">
        <f t="shared" si="3698"/>
        <v>10789.390854290627</v>
      </c>
      <c r="BK1273" s="34"/>
      <c r="BL1273" s="34"/>
      <c r="BM1273" s="34">
        <f t="shared" si="3698"/>
        <v>9390.9349825050886</v>
      </c>
      <c r="BN1273" s="29"/>
    </row>
    <row r="1274" spans="1:165" s="29" customFormat="1" ht="24.95" customHeight="1" x14ac:dyDescent="0.15">
      <c r="A1274" s="23" t="s">
        <v>59</v>
      </c>
      <c r="B1274" s="23" t="s">
        <v>3128</v>
      </c>
      <c r="C1274" s="23" t="s">
        <v>3129</v>
      </c>
      <c r="D1274" s="23"/>
      <c r="E1274" s="23" t="s">
        <v>1184</v>
      </c>
      <c r="F1274" s="110">
        <v>3</v>
      </c>
      <c r="G1274" s="23"/>
      <c r="H1274" s="23"/>
      <c r="I1274" s="23"/>
      <c r="J1274" s="23"/>
      <c r="K1274" s="23"/>
      <c r="L1274" s="23"/>
      <c r="M1274" s="94">
        <v>122.76</v>
      </c>
      <c r="N1274" s="94"/>
      <c r="O1274" s="24">
        <f t="shared" ref="O1274" si="3699">R1274+AD1274+AP1274+BB1274</f>
        <v>3</v>
      </c>
      <c r="P1274" s="25">
        <f>(S1274+AE1274+AQ1274+BC1274)/4</f>
        <v>129.59364481088241</v>
      </c>
      <c r="Q1274" s="26">
        <f t="shared" ref="Q1274" si="3700">T1274+AF1274+AR1274+BD1274</f>
        <v>394.63330731540736</v>
      </c>
      <c r="R1274" s="27">
        <f t="shared" ref="R1274" si="3701">U1274+X1274+AA1274</f>
        <v>1</v>
      </c>
      <c r="S1274" s="27">
        <f t="shared" ref="S1274" si="3702">V1274</f>
        <v>123.96304800000001</v>
      </c>
      <c r="T1274" s="28">
        <f t="shared" ref="T1274" si="3703">R1274*S1274</f>
        <v>123.96304800000001</v>
      </c>
      <c r="U1274" s="25"/>
      <c r="V1274" s="25">
        <f t="shared" ref="V1274" si="3704">M1274*1.0098</f>
        <v>123.96304800000001</v>
      </c>
      <c r="W1274" s="28">
        <f t="shared" ref="W1274" si="3705">U1274*V1274</f>
        <v>0</v>
      </c>
      <c r="X1274" s="25">
        <v>1</v>
      </c>
      <c r="Y1274" s="25">
        <f>V1274*1.0098</f>
        <v>125.17788587040002</v>
      </c>
      <c r="Z1274" s="28">
        <f t="shared" ref="Z1274" si="3706">X1274*Y1274</f>
        <v>125.17788587040002</v>
      </c>
      <c r="AA1274" s="25"/>
      <c r="AB1274" s="25">
        <f>Y1274*1.0098</f>
        <v>126.40462915192994</v>
      </c>
      <c r="AC1274" s="28">
        <f t="shared" ref="AC1274" si="3707">AA1274*AB1274</f>
        <v>0</v>
      </c>
      <c r="AD1274" s="27">
        <f t="shared" ref="AD1274" si="3708">AG1274+AJ1274+AM1274</f>
        <v>0</v>
      </c>
      <c r="AE1274" s="27">
        <f t="shared" ref="AE1274" si="3709">AH1274</f>
        <v>127.64339451761886</v>
      </c>
      <c r="AF1274" s="28">
        <f t="shared" ref="AF1274" si="3710">AD1274*AE1274</f>
        <v>0</v>
      </c>
      <c r="AG1274" s="25"/>
      <c r="AH1274" s="25">
        <f>AB1274*1.0098</f>
        <v>127.64339451761886</v>
      </c>
      <c r="AI1274" s="28">
        <f t="shared" ref="AI1274" si="3711">AG1274*AH1274</f>
        <v>0</v>
      </c>
      <c r="AJ1274" s="25"/>
      <c r="AK1274" s="25">
        <f>AH1274*1.0098</f>
        <v>128.89429978389154</v>
      </c>
      <c r="AL1274" s="28">
        <f t="shared" ref="AL1274" si="3712">AJ1274*AK1274</f>
        <v>0</v>
      </c>
      <c r="AM1274" s="25"/>
      <c r="AN1274" s="25">
        <f>AK1274*1.0098</f>
        <v>130.15746392177368</v>
      </c>
      <c r="AO1274" s="28">
        <f t="shared" ref="AO1274" si="3713">AM1274*AN1274</f>
        <v>0</v>
      </c>
      <c r="AP1274" s="27">
        <f t="shared" ref="AP1274" si="3714">AS1274+AV1274+AY1274</f>
        <v>0</v>
      </c>
      <c r="AQ1274" s="27">
        <f t="shared" ref="AQ1274" si="3715">AT1274</f>
        <v>131.43300706820708</v>
      </c>
      <c r="AR1274" s="28">
        <f t="shared" ref="AR1274" si="3716">AP1274*AQ1274</f>
        <v>0</v>
      </c>
      <c r="AS1274" s="25"/>
      <c r="AT1274" s="25">
        <f>AN1274*1.0098</f>
        <v>131.43300706820708</v>
      </c>
      <c r="AU1274" s="28">
        <f t="shared" ref="AU1274" si="3717">AS1274*AT1274</f>
        <v>0</v>
      </c>
      <c r="AV1274" s="25"/>
      <c r="AW1274" s="25">
        <f>AT1274*1.0098</f>
        <v>132.72105053747552</v>
      </c>
      <c r="AX1274" s="28">
        <f t="shared" ref="AX1274" si="3718">AV1274*AW1274</f>
        <v>0</v>
      </c>
      <c r="AY1274" s="25"/>
      <c r="AZ1274" s="25">
        <f>AW1274*1.0098</f>
        <v>134.02171683274278</v>
      </c>
      <c r="BA1274" s="28">
        <f t="shared" ref="BA1274" si="3719">AY1274*AZ1274</f>
        <v>0</v>
      </c>
      <c r="BB1274" s="27">
        <f t="shared" ref="BB1274" si="3720">BE1274+BH1274+BK1274</f>
        <v>2</v>
      </c>
      <c r="BC1274" s="27">
        <f t="shared" ref="BC1274" si="3721">BF1274</f>
        <v>135.33512965770367</v>
      </c>
      <c r="BD1274" s="28">
        <f t="shared" ref="BD1274" si="3722">BB1274*BC1274</f>
        <v>270.67025931540735</v>
      </c>
      <c r="BE1274" s="25"/>
      <c r="BF1274" s="25">
        <f>AZ1274*1.0098</f>
        <v>135.33512965770367</v>
      </c>
      <c r="BG1274" s="28">
        <f t="shared" ref="BG1274" si="3723">BE1274*BF1274</f>
        <v>0</v>
      </c>
      <c r="BH1274" s="25">
        <v>2</v>
      </c>
      <c r="BI1274" s="25">
        <f>BF1274*1.0098</f>
        <v>136.66141392834916</v>
      </c>
      <c r="BJ1274" s="28">
        <f t="shared" ref="BJ1274" si="3724">BH1274*BI1274</f>
        <v>273.32282785669832</v>
      </c>
      <c r="BK1274" s="25"/>
      <c r="BL1274" s="25">
        <f>BI1274*1.0098</f>
        <v>138.00069578484698</v>
      </c>
      <c r="BM1274" s="28">
        <f t="shared" ref="BM1274" si="3725">BK1274*BL1274</f>
        <v>0</v>
      </c>
      <c r="CZ1274" s="30"/>
      <c r="DA1274" s="30"/>
      <c r="DB1274" s="30"/>
      <c r="DC1274" s="30"/>
      <c r="DD1274" s="30"/>
      <c r="DE1274" s="30"/>
      <c r="DF1274" s="30"/>
      <c r="DG1274" s="30"/>
      <c r="DH1274" s="30"/>
      <c r="DI1274" s="30"/>
      <c r="DJ1274" s="30"/>
      <c r="DK1274" s="30"/>
      <c r="DL1274" s="30"/>
      <c r="DM1274" s="30"/>
      <c r="DN1274" s="30"/>
      <c r="DO1274" s="30"/>
      <c r="DP1274" s="30"/>
      <c r="DQ1274" s="30"/>
      <c r="DR1274" s="30"/>
      <c r="DS1274" s="30"/>
      <c r="DT1274" s="30"/>
      <c r="DU1274" s="30"/>
      <c r="DV1274" s="30"/>
      <c r="DW1274" s="30"/>
      <c r="DX1274" s="30"/>
      <c r="DY1274" s="30"/>
      <c r="DZ1274" s="30"/>
      <c r="EA1274" s="30"/>
      <c r="EB1274" s="30"/>
      <c r="EC1274" s="30"/>
      <c r="ED1274" s="30"/>
      <c r="EE1274" s="30"/>
      <c r="EF1274" s="30"/>
      <c r="EG1274" s="30"/>
      <c r="EH1274" s="30"/>
      <c r="EI1274" s="30"/>
      <c r="EJ1274" s="30"/>
      <c r="EK1274" s="30"/>
      <c r="EL1274" s="30"/>
      <c r="EM1274" s="30"/>
      <c r="EN1274" s="30"/>
      <c r="EO1274" s="30"/>
      <c r="EP1274" s="30"/>
      <c r="EQ1274" s="30"/>
      <c r="ER1274" s="30"/>
      <c r="ES1274" s="30"/>
      <c r="ET1274" s="30"/>
      <c r="EU1274" s="30"/>
      <c r="EV1274" s="30"/>
      <c r="EW1274" s="30"/>
      <c r="EX1274" s="30"/>
      <c r="EY1274" s="30"/>
      <c r="EZ1274" s="30"/>
      <c r="FA1274" s="30"/>
      <c r="FB1274" s="30"/>
      <c r="FC1274" s="30"/>
      <c r="FD1274" s="30"/>
      <c r="FE1274" s="30"/>
      <c r="FF1274" s="30"/>
      <c r="FG1274" s="30"/>
      <c r="FH1274" s="30"/>
      <c r="FI1274" s="30"/>
    </row>
    <row r="1275" spans="1:165" s="35" customFormat="1" ht="25.5" customHeight="1" x14ac:dyDescent="0.2">
      <c r="A1275" s="31"/>
      <c r="B1275" s="31"/>
      <c r="C1275" s="31"/>
      <c r="D1275" s="31"/>
      <c r="E1275" s="32"/>
      <c r="F1275" s="111"/>
      <c r="G1275" s="32"/>
      <c r="H1275" s="32"/>
      <c r="I1275" s="32"/>
      <c r="J1275" s="32"/>
      <c r="K1275" s="32"/>
      <c r="L1275" s="32"/>
      <c r="M1275" s="95"/>
      <c r="N1275" s="95"/>
      <c r="O1275" s="33"/>
      <c r="P1275" s="33"/>
      <c r="Q1275" s="33">
        <f>T1275+AF1275+AR1275+BD1275</f>
        <v>394.63330731540736</v>
      </c>
      <c r="R1275" s="34"/>
      <c r="S1275" s="34"/>
      <c r="T1275" s="34">
        <f>SUM(T1274)</f>
        <v>123.96304800000001</v>
      </c>
      <c r="U1275" s="34"/>
      <c r="V1275" s="34"/>
      <c r="W1275" s="34">
        <f t="shared" ref="W1275:BM1275" si="3726">SUM(W1274)</f>
        <v>0</v>
      </c>
      <c r="X1275" s="34"/>
      <c r="Y1275" s="34"/>
      <c r="Z1275" s="34">
        <f t="shared" si="3726"/>
        <v>125.17788587040002</v>
      </c>
      <c r="AA1275" s="34"/>
      <c r="AB1275" s="34"/>
      <c r="AC1275" s="34">
        <f t="shared" si="3726"/>
        <v>0</v>
      </c>
      <c r="AD1275" s="34"/>
      <c r="AE1275" s="34"/>
      <c r="AF1275" s="34">
        <f t="shared" si="3726"/>
        <v>0</v>
      </c>
      <c r="AG1275" s="34"/>
      <c r="AH1275" s="34"/>
      <c r="AI1275" s="34">
        <f t="shared" si="3726"/>
        <v>0</v>
      </c>
      <c r="AJ1275" s="34"/>
      <c r="AK1275" s="34"/>
      <c r="AL1275" s="34">
        <f t="shared" si="3726"/>
        <v>0</v>
      </c>
      <c r="AM1275" s="34"/>
      <c r="AN1275" s="34"/>
      <c r="AO1275" s="34">
        <f t="shared" si="3726"/>
        <v>0</v>
      </c>
      <c r="AP1275" s="34"/>
      <c r="AQ1275" s="34"/>
      <c r="AR1275" s="34">
        <f t="shared" si="3726"/>
        <v>0</v>
      </c>
      <c r="AS1275" s="34"/>
      <c r="AT1275" s="34"/>
      <c r="AU1275" s="34">
        <f t="shared" si="3726"/>
        <v>0</v>
      </c>
      <c r="AV1275" s="34"/>
      <c r="AW1275" s="34"/>
      <c r="AX1275" s="34">
        <f t="shared" si="3726"/>
        <v>0</v>
      </c>
      <c r="AY1275" s="34"/>
      <c r="AZ1275" s="34"/>
      <c r="BA1275" s="34">
        <f t="shared" si="3726"/>
        <v>0</v>
      </c>
      <c r="BB1275" s="34"/>
      <c r="BC1275" s="34"/>
      <c r="BD1275" s="34">
        <f t="shared" si="3726"/>
        <v>270.67025931540735</v>
      </c>
      <c r="BE1275" s="34"/>
      <c r="BF1275" s="34"/>
      <c r="BG1275" s="34">
        <f t="shared" si="3726"/>
        <v>0</v>
      </c>
      <c r="BH1275" s="34"/>
      <c r="BI1275" s="34"/>
      <c r="BJ1275" s="34">
        <f t="shared" si="3726"/>
        <v>273.32282785669832</v>
      </c>
      <c r="BK1275" s="34"/>
      <c r="BL1275" s="34"/>
      <c r="BM1275" s="34">
        <f t="shared" si="3726"/>
        <v>0</v>
      </c>
      <c r="BN1275" s="29"/>
    </row>
    <row r="1276" spans="1:165" s="29" customFormat="1" ht="24.95" customHeight="1" x14ac:dyDescent="0.15">
      <c r="A1276" s="23" t="s">
        <v>59</v>
      </c>
      <c r="B1276" s="23" t="s">
        <v>3130</v>
      </c>
      <c r="C1276" s="23" t="s">
        <v>3131</v>
      </c>
      <c r="D1276" s="23" t="s">
        <v>3132</v>
      </c>
      <c r="E1276" s="23" t="s">
        <v>713</v>
      </c>
      <c r="F1276" s="110">
        <v>30</v>
      </c>
      <c r="G1276" s="23"/>
      <c r="H1276" s="23"/>
      <c r="I1276" s="23"/>
      <c r="J1276" s="23"/>
      <c r="K1276" s="23"/>
      <c r="L1276" s="23"/>
      <c r="M1276" s="94">
        <v>31.53</v>
      </c>
      <c r="N1276" s="94"/>
      <c r="O1276" s="24">
        <f t="shared" ref="O1276:O1277" si="3727">R1276+AD1276+AP1276+BB1276</f>
        <v>30</v>
      </c>
      <c r="P1276" s="25">
        <f t="shared" ref="P1276:P1277" si="3728">(S1276+AE1276+AQ1276+BC1276)/4</f>
        <v>33.285171235639638</v>
      </c>
      <c r="Q1276" s="26">
        <f t="shared" ref="Q1276:Q1277" si="3729">T1276+AF1276+AR1276+BD1276</f>
        <v>955.16982000000007</v>
      </c>
      <c r="R1276" s="27">
        <f t="shared" ref="R1276:R1277" si="3730">U1276+X1276+AA1276</f>
        <v>30</v>
      </c>
      <c r="S1276" s="27">
        <f t="shared" ref="S1276:S1277" si="3731">V1276</f>
        <v>31.838994000000003</v>
      </c>
      <c r="T1276" s="28">
        <f t="shared" ref="T1276:T1277" si="3732">R1276*S1276</f>
        <v>955.16982000000007</v>
      </c>
      <c r="U1276" s="25">
        <v>30</v>
      </c>
      <c r="V1276" s="25">
        <f t="shared" ref="V1276:V1277" si="3733">M1276*1.0098</f>
        <v>31.838994000000003</v>
      </c>
      <c r="W1276" s="28">
        <f t="shared" ref="W1276:W1277" si="3734">U1276*V1276</f>
        <v>955.16982000000007</v>
      </c>
      <c r="X1276" s="25"/>
      <c r="Y1276" s="25">
        <f t="shared" ref="Y1276:Y1277" si="3735">V1276*1.0098</f>
        <v>32.151016141200003</v>
      </c>
      <c r="Z1276" s="28">
        <f t="shared" ref="Z1276:Z1277" si="3736">X1276*Y1276</f>
        <v>0</v>
      </c>
      <c r="AA1276" s="25"/>
      <c r="AB1276" s="25">
        <f t="shared" ref="AB1276:AB1277" si="3737">Y1276*1.0098</f>
        <v>32.466096099383762</v>
      </c>
      <c r="AC1276" s="28">
        <f t="shared" ref="AC1276:AC1277" si="3738">AA1276*AB1276</f>
        <v>0</v>
      </c>
      <c r="AD1276" s="27">
        <f t="shared" ref="AD1276:AD1277" si="3739">AG1276+AJ1276+AM1276</f>
        <v>0</v>
      </c>
      <c r="AE1276" s="27">
        <f t="shared" ref="AE1276:AE1277" si="3740">AH1276</f>
        <v>32.784263841157724</v>
      </c>
      <c r="AF1276" s="28">
        <f t="shared" ref="AF1276:AF1277" si="3741">AD1276*AE1276</f>
        <v>0</v>
      </c>
      <c r="AG1276" s="25"/>
      <c r="AH1276" s="25">
        <f t="shared" ref="AH1276:AH1277" si="3742">AB1276*1.0098</f>
        <v>32.784263841157724</v>
      </c>
      <c r="AI1276" s="28">
        <f t="shared" ref="AI1276:AI1277" si="3743">AG1276*AH1276</f>
        <v>0</v>
      </c>
      <c r="AJ1276" s="25"/>
      <c r="AK1276" s="25">
        <f t="shared" ref="AK1276:AK1277" si="3744">AH1276*1.0098</f>
        <v>33.105549626801071</v>
      </c>
      <c r="AL1276" s="28">
        <f t="shared" ref="AL1276:AL1277" si="3745">AJ1276*AK1276</f>
        <v>0</v>
      </c>
      <c r="AM1276" s="25"/>
      <c r="AN1276" s="25">
        <f t="shared" ref="AN1276:AN1277" si="3746">AK1276*1.0098</f>
        <v>33.429984013143724</v>
      </c>
      <c r="AO1276" s="28">
        <f t="shared" ref="AO1276:AO1277" si="3747">AM1276*AN1276</f>
        <v>0</v>
      </c>
      <c r="AP1276" s="27">
        <f t="shared" ref="AP1276:AP1277" si="3748">AS1276+AV1276+AY1276</f>
        <v>0</v>
      </c>
      <c r="AQ1276" s="27">
        <f t="shared" ref="AQ1276:AQ1277" si="3749">AT1276</f>
        <v>33.757597856472536</v>
      </c>
      <c r="AR1276" s="28">
        <f t="shared" ref="AR1276:AR1277" si="3750">AP1276*AQ1276</f>
        <v>0</v>
      </c>
      <c r="AS1276" s="25"/>
      <c r="AT1276" s="25">
        <f t="shared" ref="AT1276:AT1277" si="3751">AN1276*1.0098</f>
        <v>33.757597856472536</v>
      </c>
      <c r="AU1276" s="28">
        <f t="shared" ref="AU1276:AU1277" si="3752">AS1276*AT1276</f>
        <v>0</v>
      </c>
      <c r="AV1276" s="25"/>
      <c r="AW1276" s="25">
        <f t="shared" ref="AW1276:AW1277" si="3753">AT1276*1.0098</f>
        <v>34.088422315465969</v>
      </c>
      <c r="AX1276" s="28">
        <f t="shared" ref="AX1276:AX1277" si="3754">AV1276*AW1276</f>
        <v>0</v>
      </c>
      <c r="AY1276" s="25"/>
      <c r="AZ1276" s="25">
        <f t="shared" ref="AZ1276:AZ1277" si="3755">AW1276*1.0098</f>
        <v>34.422488854157535</v>
      </c>
      <c r="BA1276" s="28">
        <f t="shared" ref="BA1276:BA1277" si="3756">AY1276*AZ1276</f>
        <v>0</v>
      </c>
      <c r="BB1276" s="27">
        <f t="shared" ref="BB1276:BB1277" si="3757">BE1276+BH1276+BK1276</f>
        <v>0</v>
      </c>
      <c r="BC1276" s="27">
        <f t="shared" ref="BC1276:BC1277" si="3758">BF1276</f>
        <v>34.759829244928284</v>
      </c>
      <c r="BD1276" s="28">
        <f t="shared" ref="BD1276:BD1277" si="3759">BB1276*BC1276</f>
        <v>0</v>
      </c>
      <c r="BE1276" s="25"/>
      <c r="BF1276" s="25">
        <f t="shared" ref="BF1276:BF1277" si="3760">AZ1276*1.0098</f>
        <v>34.759829244928284</v>
      </c>
      <c r="BG1276" s="28">
        <f t="shared" ref="BG1276:BG1277" si="3761">BE1276*BF1276</f>
        <v>0</v>
      </c>
      <c r="BH1276" s="25"/>
      <c r="BI1276" s="25">
        <f t="shared" ref="BI1276:BI1277" si="3762">BF1276*1.0098</f>
        <v>35.100475571528584</v>
      </c>
      <c r="BJ1276" s="28">
        <f t="shared" ref="BJ1276:BJ1277" si="3763">BH1276*BI1276</f>
        <v>0</v>
      </c>
      <c r="BK1276" s="25"/>
      <c r="BL1276" s="25">
        <f t="shared" ref="BL1276:BL1277" si="3764">BI1276*1.0098</f>
        <v>35.444460232129565</v>
      </c>
      <c r="BM1276" s="28">
        <f t="shared" ref="BM1276:BM1277" si="3765">BK1276*BL1276</f>
        <v>0</v>
      </c>
      <c r="CZ1276" s="30"/>
      <c r="DA1276" s="30"/>
      <c r="DB1276" s="30"/>
      <c r="DC1276" s="30"/>
      <c r="DD1276" s="30"/>
      <c r="DE1276" s="30"/>
      <c r="DF1276" s="30"/>
      <c r="DG1276" s="30"/>
      <c r="DH1276" s="30"/>
      <c r="DI1276" s="30"/>
      <c r="DJ1276" s="30"/>
      <c r="DK1276" s="30"/>
      <c r="DL1276" s="30"/>
      <c r="DM1276" s="30"/>
      <c r="DN1276" s="30"/>
      <c r="DO1276" s="30"/>
      <c r="DP1276" s="30"/>
      <c r="DQ1276" s="30"/>
      <c r="DR1276" s="30"/>
      <c r="DS1276" s="30"/>
      <c r="DT1276" s="30"/>
      <c r="DU1276" s="30"/>
      <c r="DV1276" s="30"/>
      <c r="DW1276" s="30"/>
      <c r="DX1276" s="30"/>
      <c r="DY1276" s="30"/>
      <c r="DZ1276" s="30"/>
      <c r="EA1276" s="30"/>
      <c r="EB1276" s="30"/>
      <c r="EC1276" s="30"/>
      <c r="ED1276" s="30"/>
      <c r="EE1276" s="30"/>
      <c r="EF1276" s="30"/>
      <c r="EG1276" s="30"/>
      <c r="EH1276" s="30"/>
      <c r="EI1276" s="30"/>
      <c r="EJ1276" s="30"/>
      <c r="EK1276" s="30"/>
      <c r="EL1276" s="30"/>
      <c r="EM1276" s="30"/>
      <c r="EN1276" s="30"/>
      <c r="EO1276" s="30"/>
      <c r="EP1276" s="30"/>
      <c r="EQ1276" s="30"/>
      <c r="ER1276" s="30"/>
      <c r="ES1276" s="30"/>
      <c r="ET1276" s="30"/>
      <c r="EU1276" s="30"/>
      <c r="EV1276" s="30"/>
      <c r="EW1276" s="30"/>
      <c r="EX1276" s="30"/>
      <c r="EY1276" s="30"/>
      <c r="EZ1276" s="30"/>
      <c r="FA1276" s="30"/>
      <c r="FB1276" s="30"/>
      <c r="FC1276" s="30"/>
      <c r="FD1276" s="30"/>
      <c r="FE1276" s="30"/>
      <c r="FF1276" s="30"/>
      <c r="FG1276" s="30"/>
      <c r="FH1276" s="30"/>
      <c r="FI1276" s="30"/>
    </row>
    <row r="1277" spans="1:165" s="29" customFormat="1" ht="24.95" customHeight="1" x14ac:dyDescent="0.15">
      <c r="A1277" s="23" t="s">
        <v>59</v>
      </c>
      <c r="B1277" s="23" t="s">
        <v>3133</v>
      </c>
      <c r="C1277" s="23" t="s">
        <v>3134</v>
      </c>
      <c r="D1277" s="23" t="s">
        <v>3132</v>
      </c>
      <c r="E1277" s="23" t="s">
        <v>713</v>
      </c>
      <c r="F1277" s="110">
        <v>30</v>
      </c>
      <c r="G1277" s="23"/>
      <c r="H1277" s="23"/>
      <c r="I1277" s="23"/>
      <c r="J1277" s="23"/>
      <c r="K1277" s="23"/>
      <c r="L1277" s="23"/>
      <c r="M1277" s="94">
        <v>55.54</v>
      </c>
      <c r="N1277" s="94"/>
      <c r="O1277" s="24">
        <f t="shared" si="3727"/>
        <v>30</v>
      </c>
      <c r="P1277" s="25">
        <f t="shared" si="3728"/>
        <v>58.631728843242144</v>
      </c>
      <c r="Q1277" s="26">
        <f t="shared" si="3729"/>
        <v>1682.5287599999999</v>
      </c>
      <c r="R1277" s="27">
        <f t="shared" si="3730"/>
        <v>30</v>
      </c>
      <c r="S1277" s="27">
        <f t="shared" si="3731"/>
        <v>56.084291999999998</v>
      </c>
      <c r="T1277" s="28">
        <f t="shared" si="3732"/>
        <v>1682.5287599999999</v>
      </c>
      <c r="U1277" s="25">
        <v>30</v>
      </c>
      <c r="V1277" s="25">
        <f t="shared" si="3733"/>
        <v>56.084291999999998</v>
      </c>
      <c r="W1277" s="28">
        <f t="shared" si="3734"/>
        <v>1682.5287599999999</v>
      </c>
      <c r="X1277" s="25"/>
      <c r="Y1277" s="25">
        <f t="shared" si="3735"/>
        <v>56.633918061599999</v>
      </c>
      <c r="Z1277" s="28">
        <f t="shared" si="3736"/>
        <v>0</v>
      </c>
      <c r="AA1277" s="25"/>
      <c r="AB1277" s="25">
        <f t="shared" si="3737"/>
        <v>57.188930458603679</v>
      </c>
      <c r="AC1277" s="28">
        <f t="shared" si="3738"/>
        <v>0</v>
      </c>
      <c r="AD1277" s="27">
        <f t="shared" si="3739"/>
        <v>0</v>
      </c>
      <c r="AE1277" s="27">
        <f t="shared" si="3740"/>
        <v>57.749381977097997</v>
      </c>
      <c r="AF1277" s="28">
        <f t="shared" si="3741"/>
        <v>0</v>
      </c>
      <c r="AG1277" s="25"/>
      <c r="AH1277" s="25">
        <f t="shared" si="3742"/>
        <v>57.749381977097997</v>
      </c>
      <c r="AI1277" s="28">
        <f t="shared" si="3743"/>
        <v>0</v>
      </c>
      <c r="AJ1277" s="25"/>
      <c r="AK1277" s="25">
        <f t="shared" si="3744"/>
        <v>58.315325920473562</v>
      </c>
      <c r="AL1277" s="28">
        <f t="shared" si="3745"/>
        <v>0</v>
      </c>
      <c r="AM1277" s="25"/>
      <c r="AN1277" s="25">
        <f t="shared" si="3746"/>
        <v>58.886816114494202</v>
      </c>
      <c r="AO1277" s="28">
        <f t="shared" si="3747"/>
        <v>0</v>
      </c>
      <c r="AP1277" s="27">
        <f t="shared" si="3748"/>
        <v>0</v>
      </c>
      <c r="AQ1277" s="27">
        <f t="shared" si="3749"/>
        <v>59.463906912416249</v>
      </c>
      <c r="AR1277" s="28">
        <f t="shared" si="3750"/>
        <v>0</v>
      </c>
      <c r="AS1277" s="25"/>
      <c r="AT1277" s="25">
        <f t="shared" si="3751"/>
        <v>59.463906912416249</v>
      </c>
      <c r="AU1277" s="28">
        <f t="shared" si="3752"/>
        <v>0</v>
      </c>
      <c r="AV1277" s="25"/>
      <c r="AW1277" s="25">
        <f t="shared" si="3753"/>
        <v>60.046653200157927</v>
      </c>
      <c r="AX1277" s="28">
        <f t="shared" si="3754"/>
        <v>0</v>
      </c>
      <c r="AY1277" s="25"/>
      <c r="AZ1277" s="25">
        <f t="shared" si="3755"/>
        <v>60.635110401519476</v>
      </c>
      <c r="BA1277" s="28">
        <f t="shared" si="3756"/>
        <v>0</v>
      </c>
      <c r="BB1277" s="27">
        <f t="shared" si="3757"/>
        <v>0</v>
      </c>
      <c r="BC1277" s="27">
        <f t="shared" si="3758"/>
        <v>61.229334483454366</v>
      </c>
      <c r="BD1277" s="28">
        <f t="shared" si="3759"/>
        <v>0</v>
      </c>
      <c r="BE1277" s="25"/>
      <c r="BF1277" s="25">
        <f t="shared" si="3760"/>
        <v>61.229334483454366</v>
      </c>
      <c r="BG1277" s="28">
        <f t="shared" si="3761"/>
        <v>0</v>
      </c>
      <c r="BH1277" s="25"/>
      <c r="BI1277" s="25">
        <f t="shared" si="3762"/>
        <v>61.829381961392222</v>
      </c>
      <c r="BJ1277" s="28">
        <f t="shared" si="3763"/>
        <v>0</v>
      </c>
      <c r="BK1277" s="25"/>
      <c r="BL1277" s="25">
        <f t="shared" si="3764"/>
        <v>62.435309904613867</v>
      </c>
      <c r="BM1277" s="28">
        <f t="shared" si="3765"/>
        <v>0</v>
      </c>
      <c r="CZ1277" s="30"/>
      <c r="DA1277" s="30"/>
      <c r="DB1277" s="30"/>
      <c r="DC1277" s="30"/>
      <c r="DD1277" s="30"/>
      <c r="DE1277" s="30"/>
      <c r="DF1277" s="30"/>
      <c r="DG1277" s="30"/>
      <c r="DH1277" s="30"/>
      <c r="DI1277" s="30"/>
      <c r="DJ1277" s="30"/>
      <c r="DK1277" s="30"/>
      <c r="DL1277" s="30"/>
      <c r="DM1277" s="30"/>
      <c r="DN1277" s="30"/>
      <c r="DO1277" s="30"/>
      <c r="DP1277" s="30"/>
      <c r="DQ1277" s="30"/>
      <c r="DR1277" s="30"/>
      <c r="DS1277" s="30"/>
      <c r="DT1277" s="30"/>
      <c r="DU1277" s="30"/>
      <c r="DV1277" s="30"/>
      <c r="DW1277" s="30"/>
      <c r="DX1277" s="30"/>
      <c r="DY1277" s="30"/>
      <c r="DZ1277" s="30"/>
      <c r="EA1277" s="30"/>
      <c r="EB1277" s="30"/>
      <c r="EC1277" s="30"/>
      <c r="ED1277" s="30"/>
      <c r="EE1277" s="30"/>
      <c r="EF1277" s="30"/>
      <c r="EG1277" s="30"/>
      <c r="EH1277" s="30"/>
      <c r="EI1277" s="30"/>
      <c r="EJ1277" s="30"/>
      <c r="EK1277" s="30"/>
      <c r="EL1277" s="30"/>
      <c r="EM1277" s="30"/>
      <c r="EN1277" s="30"/>
      <c r="EO1277" s="30"/>
      <c r="EP1277" s="30"/>
      <c r="EQ1277" s="30"/>
      <c r="ER1277" s="30"/>
      <c r="ES1277" s="30"/>
      <c r="ET1277" s="30"/>
      <c r="EU1277" s="30"/>
      <c r="EV1277" s="30"/>
      <c r="EW1277" s="30"/>
      <c r="EX1277" s="30"/>
      <c r="EY1277" s="30"/>
      <c r="EZ1277" s="30"/>
      <c r="FA1277" s="30"/>
      <c r="FB1277" s="30"/>
      <c r="FC1277" s="30"/>
      <c r="FD1277" s="30"/>
      <c r="FE1277" s="30"/>
      <c r="FF1277" s="30"/>
      <c r="FG1277" s="30"/>
      <c r="FH1277" s="30"/>
      <c r="FI1277" s="30"/>
    </row>
    <row r="1278" spans="1:165" s="35" customFormat="1" ht="25.5" customHeight="1" x14ac:dyDescent="0.2">
      <c r="A1278" s="31"/>
      <c r="B1278" s="31"/>
      <c r="C1278" s="31"/>
      <c r="D1278" s="31"/>
      <c r="E1278" s="32"/>
      <c r="F1278" s="111"/>
      <c r="G1278" s="32"/>
      <c r="H1278" s="32"/>
      <c r="I1278" s="32"/>
      <c r="J1278" s="32"/>
      <c r="K1278" s="32"/>
      <c r="L1278" s="32"/>
      <c r="M1278" s="95"/>
      <c r="N1278" s="95"/>
      <c r="O1278" s="33"/>
      <c r="P1278" s="33"/>
      <c r="Q1278" s="33">
        <f>T1278+AF1278+AR1278+BD1278</f>
        <v>2637.6985800000002</v>
      </c>
      <c r="R1278" s="34"/>
      <c r="S1278" s="34"/>
      <c r="T1278" s="34">
        <f>SUM(T1276:T1277)</f>
        <v>2637.6985800000002</v>
      </c>
      <c r="U1278" s="34"/>
      <c r="V1278" s="34"/>
      <c r="W1278" s="34">
        <f t="shared" ref="W1278:BM1278" si="3766">SUM(W1276:W1277)</f>
        <v>2637.6985800000002</v>
      </c>
      <c r="X1278" s="34"/>
      <c r="Y1278" s="34"/>
      <c r="Z1278" s="34">
        <f t="shared" si="3766"/>
        <v>0</v>
      </c>
      <c r="AA1278" s="34"/>
      <c r="AB1278" s="34"/>
      <c r="AC1278" s="34">
        <f t="shared" si="3766"/>
        <v>0</v>
      </c>
      <c r="AD1278" s="34"/>
      <c r="AE1278" s="34"/>
      <c r="AF1278" s="34">
        <f t="shared" si="3766"/>
        <v>0</v>
      </c>
      <c r="AG1278" s="34"/>
      <c r="AH1278" s="34"/>
      <c r="AI1278" s="34">
        <f t="shared" si="3766"/>
        <v>0</v>
      </c>
      <c r="AJ1278" s="34"/>
      <c r="AK1278" s="34"/>
      <c r="AL1278" s="34">
        <f t="shared" si="3766"/>
        <v>0</v>
      </c>
      <c r="AM1278" s="34"/>
      <c r="AN1278" s="34"/>
      <c r="AO1278" s="34">
        <f t="shared" si="3766"/>
        <v>0</v>
      </c>
      <c r="AP1278" s="34"/>
      <c r="AQ1278" s="34"/>
      <c r="AR1278" s="34">
        <f t="shared" si="3766"/>
        <v>0</v>
      </c>
      <c r="AS1278" s="34"/>
      <c r="AT1278" s="34"/>
      <c r="AU1278" s="34">
        <f t="shared" si="3766"/>
        <v>0</v>
      </c>
      <c r="AV1278" s="34"/>
      <c r="AW1278" s="34"/>
      <c r="AX1278" s="34">
        <f t="shared" si="3766"/>
        <v>0</v>
      </c>
      <c r="AY1278" s="34"/>
      <c r="AZ1278" s="34"/>
      <c r="BA1278" s="34">
        <f t="shared" si="3766"/>
        <v>0</v>
      </c>
      <c r="BB1278" s="34"/>
      <c r="BC1278" s="34"/>
      <c r="BD1278" s="34">
        <f t="shared" si="3766"/>
        <v>0</v>
      </c>
      <c r="BE1278" s="34"/>
      <c r="BF1278" s="34"/>
      <c r="BG1278" s="34">
        <f t="shared" si="3766"/>
        <v>0</v>
      </c>
      <c r="BH1278" s="34"/>
      <c r="BI1278" s="34"/>
      <c r="BJ1278" s="34">
        <f t="shared" si="3766"/>
        <v>0</v>
      </c>
      <c r="BK1278" s="34"/>
      <c r="BL1278" s="34"/>
      <c r="BM1278" s="34">
        <f t="shared" si="3766"/>
        <v>0</v>
      </c>
      <c r="BN1278" s="29"/>
    </row>
    <row r="1279" spans="1:165" s="29" customFormat="1" ht="24.95" customHeight="1" x14ac:dyDescent="0.15">
      <c r="A1279" s="23" t="s">
        <v>59</v>
      </c>
      <c r="B1279" s="23" t="s">
        <v>3135</v>
      </c>
      <c r="C1279" s="23" t="s">
        <v>3136</v>
      </c>
      <c r="D1279" s="23" t="s">
        <v>3137</v>
      </c>
      <c r="E1279" s="23" t="s">
        <v>449</v>
      </c>
      <c r="F1279" s="110">
        <v>3.5</v>
      </c>
      <c r="G1279" s="23"/>
      <c r="H1279" s="23"/>
      <c r="I1279" s="23"/>
      <c r="J1279" s="23"/>
      <c r="K1279" s="23"/>
      <c r="L1279" s="23"/>
      <c r="M1279" s="94">
        <v>111</v>
      </c>
      <c r="N1279" s="94"/>
      <c r="O1279" s="24">
        <f t="shared" ref="O1279:O1280" si="3767">R1279+AD1279+AP1279+BB1279</f>
        <v>3.5</v>
      </c>
      <c r="P1279" s="25">
        <f t="shared" ref="P1279:P1280" si="3768">(S1279+AE1279+AQ1279+BC1279)/4</f>
        <v>117.17900435001583</v>
      </c>
      <c r="Q1279" s="26">
        <f t="shared" ref="Q1279:Q1280" si="3769">T1279+AF1279+AR1279+BD1279</f>
        <v>410.85709531732891</v>
      </c>
      <c r="R1279" s="27">
        <f t="shared" ref="R1279:R1280" si="3770">U1279+X1279+AA1279</f>
        <v>0.5</v>
      </c>
      <c r="S1279" s="27">
        <f t="shared" ref="S1279:S1280" si="3771">V1279</f>
        <v>112.0878</v>
      </c>
      <c r="T1279" s="28">
        <f t="shared" ref="T1279:T1280" si="3772">R1279*S1279</f>
        <v>56.043900000000001</v>
      </c>
      <c r="U1279" s="25">
        <v>0.5</v>
      </c>
      <c r="V1279" s="25">
        <f t="shared" ref="V1279:V1280" si="3773">M1279*1.0098</f>
        <v>112.0878</v>
      </c>
      <c r="W1279" s="28">
        <f t="shared" ref="W1279:W1280" si="3774">U1279*V1279</f>
        <v>56.043900000000001</v>
      </c>
      <c r="X1279" s="25"/>
      <c r="Y1279" s="25">
        <f t="shared" ref="Y1279:Y1280" si="3775">V1279*1.0098</f>
        <v>113.18626044</v>
      </c>
      <c r="Z1279" s="28">
        <f t="shared" ref="Z1279:Z1280" si="3776">X1279*Y1279</f>
        <v>0</v>
      </c>
      <c r="AA1279" s="25"/>
      <c r="AB1279" s="25">
        <f t="shared" ref="AB1279:AB1280" si="3777">Y1279*1.0098</f>
        <v>114.29548579231201</v>
      </c>
      <c r="AC1279" s="28">
        <f t="shared" ref="AC1279:AC1280" si="3778">AA1279*AB1279</f>
        <v>0</v>
      </c>
      <c r="AD1279" s="27">
        <f t="shared" ref="AD1279:AD1280" si="3779">AG1279+AJ1279+AM1279</f>
        <v>0.5</v>
      </c>
      <c r="AE1279" s="27">
        <f t="shared" ref="AE1279:AE1280" si="3780">AH1279</f>
        <v>115.41558155307666</v>
      </c>
      <c r="AF1279" s="28">
        <f t="shared" ref="AF1279:AF1280" si="3781">AD1279*AE1279</f>
        <v>57.707790776538332</v>
      </c>
      <c r="AG1279" s="25"/>
      <c r="AH1279" s="25">
        <f t="shared" ref="AH1279:AH1280" si="3782">AB1279*1.0098</f>
        <v>115.41558155307666</v>
      </c>
      <c r="AI1279" s="28">
        <f t="shared" ref="AI1279:AI1280" si="3783">AG1279*AH1279</f>
        <v>0</v>
      </c>
      <c r="AJ1279" s="25">
        <v>0.5</v>
      </c>
      <c r="AK1279" s="25">
        <f t="shared" ref="AK1279:AK1280" si="3784">AH1279*1.0098</f>
        <v>116.54665425229682</v>
      </c>
      <c r="AL1279" s="28">
        <f t="shared" ref="AL1279:AL1280" si="3785">AJ1279*AK1279</f>
        <v>58.273327126148409</v>
      </c>
      <c r="AM1279" s="25"/>
      <c r="AN1279" s="25">
        <f t="shared" ref="AN1279:AN1280" si="3786">AK1279*1.0098</f>
        <v>117.68881146396933</v>
      </c>
      <c r="AO1279" s="28">
        <f t="shared" ref="AO1279:AO1280" si="3787">AM1279*AN1279</f>
        <v>0</v>
      </c>
      <c r="AP1279" s="27">
        <f t="shared" ref="AP1279:AP1280" si="3788">AS1279+AV1279+AY1279</f>
        <v>2.5</v>
      </c>
      <c r="AQ1279" s="27">
        <f t="shared" ref="AQ1279:AQ1280" si="3789">AT1279</f>
        <v>118.84216181631623</v>
      </c>
      <c r="AR1279" s="28">
        <f t="shared" ref="AR1279:AR1280" si="3790">AP1279*AQ1279</f>
        <v>297.10540454079057</v>
      </c>
      <c r="AS1279" s="25">
        <v>1.5</v>
      </c>
      <c r="AT1279" s="25">
        <f t="shared" ref="AT1279:AT1280" si="3791">AN1279*1.0098</f>
        <v>118.84216181631623</v>
      </c>
      <c r="AU1279" s="28">
        <f t="shared" ref="AU1279:AU1280" si="3792">AS1279*AT1279</f>
        <v>178.26324272447437</v>
      </c>
      <c r="AV1279" s="25">
        <v>0.5</v>
      </c>
      <c r="AW1279" s="25">
        <f t="shared" ref="AW1279:AW1280" si="3793">AT1279*1.0098</f>
        <v>120.00681500211614</v>
      </c>
      <c r="AX1279" s="28">
        <f t="shared" ref="AX1279:AX1280" si="3794">AV1279*AW1279</f>
        <v>60.003407501058071</v>
      </c>
      <c r="AY1279" s="25">
        <v>0.5</v>
      </c>
      <c r="AZ1279" s="25">
        <f t="shared" ref="AZ1279:AZ1280" si="3795">AW1279*1.0098</f>
        <v>121.18288178913689</v>
      </c>
      <c r="BA1279" s="28">
        <f t="shared" ref="BA1279:BA1280" si="3796">AY1279*AZ1279</f>
        <v>60.591440894568443</v>
      </c>
      <c r="BB1279" s="27">
        <f t="shared" ref="BB1279:BB1280" si="3797">BE1279+BH1279+BK1279</f>
        <v>0</v>
      </c>
      <c r="BC1279" s="27">
        <f t="shared" ref="BC1279:BC1280" si="3798">BF1279</f>
        <v>122.37047403067044</v>
      </c>
      <c r="BD1279" s="28">
        <f t="shared" ref="BD1279:BD1280" si="3799">BB1279*BC1279</f>
        <v>0</v>
      </c>
      <c r="BE1279" s="25"/>
      <c r="BF1279" s="25">
        <f t="shared" ref="BF1279:BF1280" si="3800">AZ1279*1.0098</f>
        <v>122.37047403067044</v>
      </c>
      <c r="BG1279" s="28">
        <f t="shared" ref="BG1279:BG1280" si="3801">BE1279*BF1279</f>
        <v>0</v>
      </c>
      <c r="BH1279" s="25"/>
      <c r="BI1279" s="25">
        <f t="shared" ref="BI1279:BI1280" si="3802">BF1279*1.0098</f>
        <v>123.56970467617101</v>
      </c>
      <c r="BJ1279" s="28">
        <f t="shared" ref="BJ1279:BJ1280" si="3803">BH1279*BI1279</f>
        <v>0</v>
      </c>
      <c r="BK1279" s="25"/>
      <c r="BL1279" s="25">
        <f t="shared" ref="BL1279:BL1280" si="3804">BI1279*1.0098</f>
        <v>124.7806877819975</v>
      </c>
      <c r="BM1279" s="28">
        <f t="shared" ref="BM1279:BM1280" si="3805">BK1279*BL1279</f>
        <v>0</v>
      </c>
      <c r="CZ1279" s="30"/>
      <c r="DA1279" s="30"/>
      <c r="DB1279" s="30"/>
      <c r="DC1279" s="30"/>
      <c r="DD1279" s="30"/>
      <c r="DE1279" s="30"/>
      <c r="DF1279" s="30"/>
      <c r="DG1279" s="30"/>
      <c r="DH1279" s="30"/>
      <c r="DI1279" s="30"/>
      <c r="DJ1279" s="30"/>
      <c r="DK1279" s="30"/>
      <c r="DL1279" s="30"/>
      <c r="DM1279" s="30"/>
      <c r="DN1279" s="30"/>
      <c r="DO1279" s="30"/>
      <c r="DP1279" s="30"/>
      <c r="DQ1279" s="30"/>
      <c r="DR1279" s="30"/>
      <c r="DS1279" s="30"/>
      <c r="DT1279" s="30"/>
      <c r="DU1279" s="30"/>
      <c r="DV1279" s="30"/>
      <c r="DW1279" s="30"/>
      <c r="DX1279" s="30"/>
      <c r="DY1279" s="30"/>
      <c r="DZ1279" s="30"/>
      <c r="EA1279" s="30"/>
      <c r="EB1279" s="30"/>
      <c r="EC1279" s="30"/>
      <c r="ED1279" s="30"/>
      <c r="EE1279" s="30"/>
      <c r="EF1279" s="30"/>
      <c r="EG1279" s="30"/>
      <c r="EH1279" s="30"/>
      <c r="EI1279" s="30"/>
      <c r="EJ1279" s="30"/>
      <c r="EK1279" s="30"/>
      <c r="EL1279" s="30"/>
      <c r="EM1279" s="30"/>
      <c r="EN1279" s="30"/>
      <c r="EO1279" s="30"/>
      <c r="EP1279" s="30"/>
      <c r="EQ1279" s="30"/>
      <c r="ER1279" s="30"/>
      <c r="ES1279" s="30"/>
      <c r="ET1279" s="30"/>
      <c r="EU1279" s="30"/>
      <c r="EV1279" s="30"/>
      <c r="EW1279" s="30"/>
      <c r="EX1279" s="30"/>
      <c r="EY1279" s="30"/>
      <c r="EZ1279" s="30"/>
      <c r="FA1279" s="30"/>
      <c r="FB1279" s="30"/>
      <c r="FC1279" s="30"/>
      <c r="FD1279" s="30"/>
      <c r="FE1279" s="30"/>
      <c r="FF1279" s="30"/>
      <c r="FG1279" s="30"/>
      <c r="FH1279" s="30"/>
      <c r="FI1279" s="30"/>
    </row>
    <row r="1280" spans="1:165" s="29" customFormat="1" ht="24.95" customHeight="1" x14ac:dyDescent="0.15">
      <c r="A1280" s="23" t="s">
        <v>59</v>
      </c>
      <c r="B1280" s="23" t="s">
        <v>3138</v>
      </c>
      <c r="C1280" s="23" t="s">
        <v>3139</v>
      </c>
      <c r="D1280" s="23" t="s">
        <v>3137</v>
      </c>
      <c r="E1280" s="23" t="s">
        <v>449</v>
      </c>
      <c r="F1280" s="110">
        <v>3.5</v>
      </c>
      <c r="G1280" s="23"/>
      <c r="H1280" s="23"/>
      <c r="I1280" s="23"/>
      <c r="J1280" s="23"/>
      <c r="K1280" s="23"/>
      <c r="L1280" s="23"/>
      <c r="M1280" s="94">
        <v>111</v>
      </c>
      <c r="N1280" s="94"/>
      <c r="O1280" s="24">
        <f t="shared" si="3767"/>
        <v>3.5</v>
      </c>
      <c r="P1280" s="25">
        <f t="shared" si="3768"/>
        <v>117.17900435001583</v>
      </c>
      <c r="Q1280" s="26">
        <f t="shared" si="3769"/>
        <v>412.621251424506</v>
      </c>
      <c r="R1280" s="27">
        <f t="shared" si="3770"/>
        <v>0.5</v>
      </c>
      <c r="S1280" s="27">
        <f t="shared" si="3771"/>
        <v>112.0878</v>
      </c>
      <c r="T1280" s="28">
        <f t="shared" si="3772"/>
        <v>56.043900000000001</v>
      </c>
      <c r="U1280" s="25">
        <v>0.5</v>
      </c>
      <c r="V1280" s="25">
        <f t="shared" si="3773"/>
        <v>112.0878</v>
      </c>
      <c r="W1280" s="28">
        <f t="shared" si="3774"/>
        <v>56.043900000000001</v>
      </c>
      <c r="X1280" s="25"/>
      <c r="Y1280" s="25">
        <f t="shared" si="3775"/>
        <v>113.18626044</v>
      </c>
      <c r="Z1280" s="28">
        <f t="shared" si="3776"/>
        <v>0</v>
      </c>
      <c r="AA1280" s="25"/>
      <c r="AB1280" s="25">
        <f t="shared" si="3777"/>
        <v>114.29548579231201</v>
      </c>
      <c r="AC1280" s="28">
        <f t="shared" si="3778"/>
        <v>0</v>
      </c>
      <c r="AD1280" s="27">
        <f t="shared" si="3779"/>
        <v>0.5</v>
      </c>
      <c r="AE1280" s="27">
        <f t="shared" si="3780"/>
        <v>115.41558155307666</v>
      </c>
      <c r="AF1280" s="28">
        <f t="shared" si="3781"/>
        <v>57.707790776538332</v>
      </c>
      <c r="AG1280" s="25"/>
      <c r="AH1280" s="25">
        <f t="shared" si="3782"/>
        <v>115.41558155307666</v>
      </c>
      <c r="AI1280" s="28">
        <f t="shared" si="3783"/>
        <v>0</v>
      </c>
      <c r="AJ1280" s="25">
        <v>0.5</v>
      </c>
      <c r="AK1280" s="25">
        <f t="shared" si="3784"/>
        <v>116.54665425229682</v>
      </c>
      <c r="AL1280" s="28">
        <f t="shared" si="3785"/>
        <v>58.273327126148409</v>
      </c>
      <c r="AM1280" s="25"/>
      <c r="AN1280" s="25">
        <f t="shared" si="3786"/>
        <v>117.68881146396933</v>
      </c>
      <c r="AO1280" s="28">
        <f t="shared" si="3787"/>
        <v>0</v>
      </c>
      <c r="AP1280" s="27">
        <f t="shared" si="3788"/>
        <v>2</v>
      </c>
      <c r="AQ1280" s="27">
        <f t="shared" si="3789"/>
        <v>118.84216181631623</v>
      </c>
      <c r="AR1280" s="28">
        <f t="shared" si="3790"/>
        <v>237.68432363263247</v>
      </c>
      <c r="AS1280" s="25">
        <v>1</v>
      </c>
      <c r="AT1280" s="25">
        <f t="shared" si="3791"/>
        <v>118.84216181631623</v>
      </c>
      <c r="AU1280" s="28">
        <f t="shared" si="3792"/>
        <v>118.84216181631623</v>
      </c>
      <c r="AV1280" s="25">
        <v>0.5</v>
      </c>
      <c r="AW1280" s="25">
        <f t="shared" si="3793"/>
        <v>120.00681500211614</v>
      </c>
      <c r="AX1280" s="28">
        <f t="shared" si="3794"/>
        <v>60.003407501058071</v>
      </c>
      <c r="AY1280" s="25">
        <v>0.5</v>
      </c>
      <c r="AZ1280" s="25">
        <f t="shared" si="3795"/>
        <v>121.18288178913689</v>
      </c>
      <c r="BA1280" s="28">
        <f t="shared" si="3796"/>
        <v>60.591440894568443</v>
      </c>
      <c r="BB1280" s="27">
        <f t="shared" si="3797"/>
        <v>0.5</v>
      </c>
      <c r="BC1280" s="27">
        <f t="shared" si="3798"/>
        <v>122.37047403067044</v>
      </c>
      <c r="BD1280" s="28">
        <f t="shared" si="3799"/>
        <v>61.185237015335218</v>
      </c>
      <c r="BE1280" s="25"/>
      <c r="BF1280" s="25">
        <f t="shared" si="3800"/>
        <v>122.37047403067044</v>
      </c>
      <c r="BG1280" s="28">
        <f t="shared" si="3801"/>
        <v>0</v>
      </c>
      <c r="BH1280" s="25">
        <v>0.5</v>
      </c>
      <c r="BI1280" s="25">
        <f t="shared" si="3802"/>
        <v>123.56970467617101</v>
      </c>
      <c r="BJ1280" s="28">
        <f t="shared" si="3803"/>
        <v>61.784852338085507</v>
      </c>
      <c r="BK1280" s="25"/>
      <c r="BL1280" s="25">
        <f t="shared" si="3804"/>
        <v>124.7806877819975</v>
      </c>
      <c r="BM1280" s="28">
        <f t="shared" si="3805"/>
        <v>0</v>
      </c>
      <c r="CZ1280" s="30"/>
      <c r="DA1280" s="30"/>
      <c r="DB1280" s="30"/>
      <c r="DC1280" s="30"/>
      <c r="DD1280" s="30"/>
      <c r="DE1280" s="30"/>
      <c r="DF1280" s="30"/>
      <c r="DG1280" s="30"/>
      <c r="DH1280" s="30"/>
      <c r="DI1280" s="30"/>
      <c r="DJ1280" s="30"/>
      <c r="DK1280" s="30"/>
      <c r="DL1280" s="30"/>
      <c r="DM1280" s="30"/>
      <c r="DN1280" s="30"/>
      <c r="DO1280" s="30"/>
      <c r="DP1280" s="30"/>
      <c r="DQ1280" s="30"/>
      <c r="DR1280" s="30"/>
      <c r="DS1280" s="30"/>
      <c r="DT1280" s="30"/>
      <c r="DU1280" s="30"/>
      <c r="DV1280" s="30"/>
      <c r="DW1280" s="30"/>
      <c r="DX1280" s="30"/>
      <c r="DY1280" s="30"/>
      <c r="DZ1280" s="30"/>
      <c r="EA1280" s="30"/>
      <c r="EB1280" s="30"/>
      <c r="EC1280" s="30"/>
      <c r="ED1280" s="30"/>
      <c r="EE1280" s="30"/>
      <c r="EF1280" s="30"/>
      <c r="EG1280" s="30"/>
      <c r="EH1280" s="30"/>
      <c r="EI1280" s="30"/>
      <c r="EJ1280" s="30"/>
      <c r="EK1280" s="30"/>
      <c r="EL1280" s="30"/>
      <c r="EM1280" s="30"/>
      <c r="EN1280" s="30"/>
      <c r="EO1280" s="30"/>
      <c r="EP1280" s="30"/>
      <c r="EQ1280" s="30"/>
      <c r="ER1280" s="30"/>
      <c r="ES1280" s="30"/>
      <c r="ET1280" s="30"/>
      <c r="EU1280" s="30"/>
      <c r="EV1280" s="30"/>
      <c r="EW1280" s="30"/>
      <c r="EX1280" s="30"/>
      <c r="EY1280" s="30"/>
      <c r="EZ1280" s="30"/>
      <c r="FA1280" s="30"/>
      <c r="FB1280" s="30"/>
      <c r="FC1280" s="30"/>
      <c r="FD1280" s="30"/>
      <c r="FE1280" s="30"/>
      <c r="FF1280" s="30"/>
      <c r="FG1280" s="30"/>
      <c r="FH1280" s="30"/>
      <c r="FI1280" s="30"/>
    </row>
    <row r="1281" spans="1:165" s="35" customFormat="1" ht="25.5" customHeight="1" x14ac:dyDescent="0.2">
      <c r="A1281" s="31"/>
      <c r="B1281" s="31"/>
      <c r="C1281" s="31"/>
      <c r="D1281" s="31"/>
      <c r="E1281" s="32"/>
      <c r="F1281" s="111"/>
      <c r="G1281" s="32"/>
      <c r="H1281" s="32"/>
      <c r="I1281" s="32"/>
      <c r="J1281" s="32"/>
      <c r="K1281" s="32"/>
      <c r="L1281" s="32"/>
      <c r="M1281" s="95"/>
      <c r="N1281" s="95"/>
      <c r="O1281" s="33"/>
      <c r="P1281" s="33"/>
      <c r="Q1281" s="33">
        <f>T1281+AF1281+AR1281+BD1281</f>
        <v>823.47834674183503</v>
      </c>
      <c r="R1281" s="34"/>
      <c r="S1281" s="34"/>
      <c r="T1281" s="34">
        <f>SUM(T1279:T1280)</f>
        <v>112.0878</v>
      </c>
      <c r="U1281" s="34"/>
      <c r="V1281" s="34"/>
      <c r="W1281" s="34">
        <f t="shared" ref="W1281:BM1281" si="3806">SUM(W1279:W1280)</f>
        <v>112.0878</v>
      </c>
      <c r="X1281" s="34"/>
      <c r="Y1281" s="34"/>
      <c r="Z1281" s="34">
        <f t="shared" si="3806"/>
        <v>0</v>
      </c>
      <c r="AA1281" s="34"/>
      <c r="AB1281" s="34"/>
      <c r="AC1281" s="34">
        <f t="shared" si="3806"/>
        <v>0</v>
      </c>
      <c r="AD1281" s="34"/>
      <c r="AE1281" s="34"/>
      <c r="AF1281" s="34">
        <f t="shared" si="3806"/>
        <v>115.41558155307666</v>
      </c>
      <c r="AG1281" s="34"/>
      <c r="AH1281" s="34"/>
      <c r="AI1281" s="34">
        <f t="shared" si="3806"/>
        <v>0</v>
      </c>
      <c r="AJ1281" s="34"/>
      <c r="AK1281" s="34"/>
      <c r="AL1281" s="34">
        <f t="shared" si="3806"/>
        <v>116.54665425229682</v>
      </c>
      <c r="AM1281" s="34"/>
      <c r="AN1281" s="34"/>
      <c r="AO1281" s="34">
        <f t="shared" si="3806"/>
        <v>0</v>
      </c>
      <c r="AP1281" s="34"/>
      <c r="AQ1281" s="34"/>
      <c r="AR1281" s="34">
        <f t="shared" si="3806"/>
        <v>534.7897281734231</v>
      </c>
      <c r="AS1281" s="34"/>
      <c r="AT1281" s="34"/>
      <c r="AU1281" s="34">
        <f t="shared" si="3806"/>
        <v>297.10540454079057</v>
      </c>
      <c r="AV1281" s="34"/>
      <c r="AW1281" s="34"/>
      <c r="AX1281" s="34">
        <f t="shared" si="3806"/>
        <v>120.00681500211614</v>
      </c>
      <c r="AY1281" s="34"/>
      <c r="AZ1281" s="34"/>
      <c r="BA1281" s="34">
        <f t="shared" si="3806"/>
        <v>121.18288178913689</v>
      </c>
      <c r="BB1281" s="34"/>
      <c r="BC1281" s="34"/>
      <c r="BD1281" s="34">
        <f t="shared" si="3806"/>
        <v>61.185237015335218</v>
      </c>
      <c r="BE1281" s="34"/>
      <c r="BF1281" s="34"/>
      <c r="BG1281" s="34">
        <f t="shared" si="3806"/>
        <v>0</v>
      </c>
      <c r="BH1281" s="34"/>
      <c r="BI1281" s="34"/>
      <c r="BJ1281" s="34">
        <f t="shared" si="3806"/>
        <v>61.784852338085507</v>
      </c>
      <c r="BK1281" s="34"/>
      <c r="BL1281" s="34"/>
      <c r="BM1281" s="34">
        <f t="shared" si="3806"/>
        <v>0</v>
      </c>
      <c r="BN1281" s="29"/>
    </row>
    <row r="1282" spans="1:165" s="29" customFormat="1" ht="24.95" customHeight="1" x14ac:dyDescent="0.15">
      <c r="A1282" s="23" t="s">
        <v>59</v>
      </c>
      <c r="B1282" s="23" t="s">
        <v>3140</v>
      </c>
      <c r="C1282" s="23" t="s">
        <v>3141</v>
      </c>
      <c r="D1282" s="23" t="s">
        <v>3142</v>
      </c>
      <c r="E1282" s="23" t="s">
        <v>465</v>
      </c>
      <c r="F1282" s="110">
        <v>24</v>
      </c>
      <c r="G1282" s="23"/>
      <c r="H1282" s="23"/>
      <c r="I1282" s="23"/>
      <c r="J1282" s="23"/>
      <c r="K1282" s="23"/>
      <c r="L1282" s="23"/>
      <c r="M1282" s="94">
        <v>55.72</v>
      </c>
      <c r="N1282" s="94"/>
      <c r="O1282" s="24">
        <f t="shared" ref="O1282" si="3807">R1282+AD1282+AP1282+BB1282</f>
        <v>24</v>
      </c>
      <c r="P1282" s="25">
        <f>(S1282+AE1282+AQ1282+BC1282)/4</f>
        <v>58.821748850296238</v>
      </c>
      <c r="Q1282" s="26">
        <f t="shared" ref="Q1282" si="3808">T1282+AF1282+AR1282+BD1282</f>
        <v>1439.0478414173249</v>
      </c>
      <c r="R1282" s="27">
        <f t="shared" ref="R1282" si="3809">U1282+X1282+AA1282</f>
        <v>0</v>
      </c>
      <c r="S1282" s="27">
        <f t="shared" ref="S1282" si="3810">V1282</f>
        <v>56.266055999999999</v>
      </c>
      <c r="T1282" s="28">
        <f t="shared" ref="T1282" si="3811">R1282*S1282</f>
        <v>0</v>
      </c>
      <c r="U1282" s="25"/>
      <c r="V1282" s="25">
        <f t="shared" ref="V1282" si="3812">M1282*1.0098</f>
        <v>56.266055999999999</v>
      </c>
      <c r="W1282" s="28">
        <f t="shared" ref="W1282" si="3813">U1282*V1282</f>
        <v>0</v>
      </c>
      <c r="X1282" s="25"/>
      <c r="Y1282" s="25">
        <f>V1282*1.0098</f>
        <v>56.817463348800004</v>
      </c>
      <c r="Z1282" s="28">
        <f t="shared" ref="Z1282" si="3814">X1282*Y1282</f>
        <v>0</v>
      </c>
      <c r="AA1282" s="25"/>
      <c r="AB1282" s="25">
        <f>Y1282*1.0098</f>
        <v>57.374274489618244</v>
      </c>
      <c r="AC1282" s="28">
        <f t="shared" ref="AC1282" si="3815">AA1282*AB1282</f>
        <v>0</v>
      </c>
      <c r="AD1282" s="27">
        <f t="shared" ref="AD1282" si="3816">AG1282+AJ1282+AM1282</f>
        <v>4</v>
      </c>
      <c r="AE1282" s="27">
        <f t="shared" ref="AE1282" si="3817">AH1282</f>
        <v>57.936542379616505</v>
      </c>
      <c r="AF1282" s="28">
        <f t="shared" ref="AF1282" si="3818">AD1282*AE1282</f>
        <v>231.74616951846602</v>
      </c>
      <c r="AG1282" s="25"/>
      <c r="AH1282" s="25">
        <f>AB1282*1.0098</f>
        <v>57.936542379616505</v>
      </c>
      <c r="AI1282" s="28">
        <f t="shared" ref="AI1282" si="3819">AG1282*AH1282</f>
        <v>0</v>
      </c>
      <c r="AJ1282" s="25">
        <v>4</v>
      </c>
      <c r="AK1282" s="25">
        <f>AH1282*1.0098</f>
        <v>58.504320494936749</v>
      </c>
      <c r="AL1282" s="28">
        <f t="shared" ref="AL1282" si="3820">AJ1282*AK1282</f>
        <v>234.017281979747</v>
      </c>
      <c r="AM1282" s="25"/>
      <c r="AN1282" s="25">
        <f>AK1282*1.0098</f>
        <v>59.07766283578713</v>
      </c>
      <c r="AO1282" s="28">
        <f t="shared" ref="AO1282" si="3821">AM1282*AN1282</f>
        <v>0</v>
      </c>
      <c r="AP1282" s="27">
        <f t="shared" ref="AP1282" si="3822">AS1282+AV1282+AY1282</f>
        <v>12</v>
      </c>
      <c r="AQ1282" s="27">
        <f t="shared" ref="AQ1282" si="3823">AT1282</f>
        <v>59.656623931577847</v>
      </c>
      <c r="AR1282" s="28">
        <f t="shared" ref="AR1282" si="3824">AP1282*AQ1282</f>
        <v>715.87948717893414</v>
      </c>
      <c r="AS1282" s="25"/>
      <c r="AT1282" s="25">
        <f>AN1282*1.0098</f>
        <v>59.656623931577847</v>
      </c>
      <c r="AU1282" s="28">
        <f t="shared" ref="AU1282" si="3825">AS1282*AT1282</f>
        <v>0</v>
      </c>
      <c r="AV1282" s="25">
        <v>8</v>
      </c>
      <c r="AW1282" s="25">
        <f>AT1282*1.0098</f>
        <v>60.241258846107314</v>
      </c>
      <c r="AX1282" s="28">
        <f t="shared" ref="AX1282" si="3826">AV1282*AW1282</f>
        <v>481.93007076885851</v>
      </c>
      <c r="AY1282" s="25">
        <v>4</v>
      </c>
      <c r="AZ1282" s="25">
        <f>AW1282*1.0098</f>
        <v>60.83162318279917</v>
      </c>
      <c r="BA1282" s="28">
        <f t="shared" ref="BA1282" si="3827">AY1282*AZ1282</f>
        <v>243.32649273119668</v>
      </c>
      <c r="BB1282" s="27">
        <f t="shared" ref="BB1282" si="3828">BE1282+BH1282+BK1282</f>
        <v>8</v>
      </c>
      <c r="BC1282" s="27">
        <f t="shared" ref="BC1282" si="3829">BF1282</f>
        <v>61.427773089990602</v>
      </c>
      <c r="BD1282" s="28">
        <f t="shared" ref="BD1282" si="3830">BB1282*BC1282</f>
        <v>491.42218471992481</v>
      </c>
      <c r="BE1282" s="25">
        <v>8</v>
      </c>
      <c r="BF1282" s="25">
        <f>AZ1282*1.0098</f>
        <v>61.427773089990602</v>
      </c>
      <c r="BG1282" s="28">
        <f t="shared" ref="BG1282" si="3831">BE1282*BF1282</f>
        <v>491.42218471992481</v>
      </c>
      <c r="BH1282" s="25"/>
      <c r="BI1282" s="25">
        <f>BF1282*1.0098</f>
        <v>62.029765266272513</v>
      </c>
      <c r="BJ1282" s="28">
        <f t="shared" ref="BJ1282" si="3832">BH1282*BI1282</f>
        <v>0</v>
      </c>
      <c r="BK1282" s="25"/>
      <c r="BL1282" s="25">
        <f>BI1282*1.0098</f>
        <v>62.637656965881988</v>
      </c>
      <c r="BM1282" s="28">
        <f t="shared" ref="BM1282" si="3833">BK1282*BL1282</f>
        <v>0</v>
      </c>
      <c r="CZ1282" s="30"/>
      <c r="DA1282" s="30"/>
      <c r="DB1282" s="30"/>
      <c r="DC1282" s="30"/>
      <c r="DD1282" s="30"/>
      <c r="DE1282" s="30"/>
      <c r="DF1282" s="30"/>
      <c r="DG1282" s="30"/>
      <c r="DH1282" s="30"/>
      <c r="DI1282" s="30"/>
      <c r="DJ1282" s="30"/>
      <c r="DK1282" s="30"/>
      <c r="DL1282" s="30"/>
      <c r="DM1282" s="30"/>
      <c r="DN1282" s="30"/>
      <c r="DO1282" s="30"/>
      <c r="DP1282" s="30"/>
      <c r="DQ1282" s="30"/>
      <c r="DR1282" s="30"/>
      <c r="DS1282" s="30"/>
      <c r="DT1282" s="30"/>
      <c r="DU1282" s="30"/>
      <c r="DV1282" s="30"/>
      <c r="DW1282" s="30"/>
      <c r="DX1282" s="30"/>
      <c r="DY1282" s="30"/>
      <c r="DZ1282" s="30"/>
      <c r="EA1282" s="30"/>
      <c r="EB1282" s="30"/>
      <c r="EC1282" s="30"/>
      <c r="ED1282" s="30"/>
      <c r="EE1282" s="30"/>
      <c r="EF1282" s="30"/>
      <c r="EG1282" s="30"/>
      <c r="EH1282" s="30"/>
      <c r="EI1282" s="30"/>
      <c r="EJ1282" s="30"/>
      <c r="EK1282" s="30"/>
      <c r="EL1282" s="30"/>
      <c r="EM1282" s="30"/>
      <c r="EN1282" s="30"/>
      <c r="EO1282" s="30"/>
      <c r="EP1282" s="30"/>
      <c r="EQ1282" s="30"/>
      <c r="ER1282" s="30"/>
      <c r="ES1282" s="30"/>
      <c r="ET1282" s="30"/>
      <c r="EU1282" s="30"/>
      <c r="EV1282" s="30"/>
      <c r="EW1282" s="30"/>
      <c r="EX1282" s="30"/>
      <c r="EY1282" s="30"/>
      <c r="EZ1282" s="30"/>
      <c r="FA1282" s="30"/>
      <c r="FB1282" s="30"/>
      <c r="FC1282" s="30"/>
      <c r="FD1282" s="30"/>
      <c r="FE1282" s="30"/>
      <c r="FF1282" s="30"/>
      <c r="FG1282" s="30"/>
      <c r="FH1282" s="30"/>
      <c r="FI1282" s="30"/>
    </row>
    <row r="1283" spans="1:165" s="35" customFormat="1" ht="25.5" customHeight="1" x14ac:dyDescent="0.2">
      <c r="A1283" s="31"/>
      <c r="B1283" s="31"/>
      <c r="C1283" s="31"/>
      <c r="D1283" s="31"/>
      <c r="E1283" s="32"/>
      <c r="F1283" s="111"/>
      <c r="G1283" s="32"/>
      <c r="H1283" s="32"/>
      <c r="I1283" s="32"/>
      <c r="J1283" s="32"/>
      <c r="K1283" s="32"/>
      <c r="L1283" s="32"/>
      <c r="M1283" s="95"/>
      <c r="N1283" s="95"/>
      <c r="O1283" s="33"/>
      <c r="P1283" s="33"/>
      <c r="Q1283" s="33">
        <f>T1283+AF1283+AR1283+BD1283</f>
        <v>1439.0478414173249</v>
      </c>
      <c r="R1283" s="34"/>
      <c r="S1283" s="34"/>
      <c r="T1283" s="34">
        <f>SUM(T1282)</f>
        <v>0</v>
      </c>
      <c r="U1283" s="34"/>
      <c r="V1283" s="34"/>
      <c r="W1283" s="34">
        <f t="shared" ref="W1283:BM1283" si="3834">SUM(W1282)</f>
        <v>0</v>
      </c>
      <c r="X1283" s="34"/>
      <c r="Y1283" s="34"/>
      <c r="Z1283" s="34">
        <f t="shared" si="3834"/>
        <v>0</v>
      </c>
      <c r="AA1283" s="34"/>
      <c r="AB1283" s="34"/>
      <c r="AC1283" s="34">
        <f t="shared" si="3834"/>
        <v>0</v>
      </c>
      <c r="AD1283" s="34"/>
      <c r="AE1283" s="34"/>
      <c r="AF1283" s="34">
        <f t="shared" si="3834"/>
        <v>231.74616951846602</v>
      </c>
      <c r="AG1283" s="34"/>
      <c r="AH1283" s="34"/>
      <c r="AI1283" s="34">
        <f t="shared" si="3834"/>
        <v>0</v>
      </c>
      <c r="AJ1283" s="34"/>
      <c r="AK1283" s="34"/>
      <c r="AL1283" s="34">
        <f t="shared" si="3834"/>
        <v>234.017281979747</v>
      </c>
      <c r="AM1283" s="34"/>
      <c r="AN1283" s="34"/>
      <c r="AO1283" s="34">
        <f t="shared" si="3834"/>
        <v>0</v>
      </c>
      <c r="AP1283" s="34"/>
      <c r="AQ1283" s="34"/>
      <c r="AR1283" s="34">
        <f t="shared" si="3834"/>
        <v>715.87948717893414</v>
      </c>
      <c r="AS1283" s="34"/>
      <c r="AT1283" s="34"/>
      <c r="AU1283" s="34">
        <f t="shared" si="3834"/>
        <v>0</v>
      </c>
      <c r="AV1283" s="34"/>
      <c r="AW1283" s="34"/>
      <c r="AX1283" s="34">
        <f t="shared" si="3834"/>
        <v>481.93007076885851</v>
      </c>
      <c r="AY1283" s="34"/>
      <c r="AZ1283" s="34"/>
      <c r="BA1283" s="34">
        <f t="shared" si="3834"/>
        <v>243.32649273119668</v>
      </c>
      <c r="BB1283" s="34"/>
      <c r="BC1283" s="34"/>
      <c r="BD1283" s="34">
        <f t="shared" si="3834"/>
        <v>491.42218471992481</v>
      </c>
      <c r="BE1283" s="34"/>
      <c r="BF1283" s="34"/>
      <c r="BG1283" s="34">
        <f t="shared" si="3834"/>
        <v>491.42218471992481</v>
      </c>
      <c r="BH1283" s="34"/>
      <c r="BI1283" s="34"/>
      <c r="BJ1283" s="34">
        <f t="shared" si="3834"/>
        <v>0</v>
      </c>
      <c r="BK1283" s="34"/>
      <c r="BL1283" s="34"/>
      <c r="BM1283" s="34">
        <f t="shared" si="3834"/>
        <v>0</v>
      </c>
      <c r="BN1283" s="29"/>
    </row>
    <row r="1284" spans="1:165" s="29" customFormat="1" ht="24.95" customHeight="1" x14ac:dyDescent="0.15">
      <c r="A1284" s="23" t="s">
        <v>59</v>
      </c>
      <c r="B1284" s="23" t="s">
        <v>3143</v>
      </c>
      <c r="C1284" s="23" t="s">
        <v>3144</v>
      </c>
      <c r="D1284" s="23" t="s">
        <v>3145</v>
      </c>
      <c r="E1284" s="23" t="s">
        <v>465</v>
      </c>
      <c r="F1284" s="110">
        <v>16</v>
      </c>
      <c r="G1284" s="23"/>
      <c r="H1284" s="23"/>
      <c r="I1284" s="23"/>
      <c r="J1284" s="23"/>
      <c r="K1284" s="23"/>
      <c r="L1284" s="23"/>
      <c r="M1284" s="94">
        <v>1540</v>
      </c>
      <c r="N1284" s="94"/>
      <c r="O1284" s="24">
        <f t="shared" ref="O1284:O1302" si="3835">R1284+AD1284+AP1284+BB1284</f>
        <v>16</v>
      </c>
      <c r="P1284" s="25">
        <f t="shared" ref="P1284:P1302" si="3836">(S1284+AE1284+AQ1284+BC1284)/4</f>
        <v>1625.7267270182379</v>
      </c>
      <c r="Q1284" s="26">
        <f t="shared" ref="Q1284:Q1302" si="3837">T1284+AF1284+AR1284+BD1284</f>
        <v>26011.627632291806</v>
      </c>
      <c r="R1284" s="27">
        <f t="shared" ref="R1284:R1302" si="3838">U1284+X1284+AA1284</f>
        <v>4</v>
      </c>
      <c r="S1284" s="27">
        <f t="shared" ref="S1284:S1302" si="3839">V1284</f>
        <v>1555.0920000000001</v>
      </c>
      <c r="T1284" s="28">
        <f t="shared" ref="T1284:T1302" si="3840">R1284*S1284</f>
        <v>6220.3680000000004</v>
      </c>
      <c r="U1284" s="25"/>
      <c r="V1284" s="25">
        <f t="shared" ref="V1284:V1302" si="3841">M1284*1.0098</f>
        <v>1555.0920000000001</v>
      </c>
      <c r="W1284" s="28">
        <f t="shared" ref="W1284:W1302" si="3842">U1284*V1284</f>
        <v>0</v>
      </c>
      <c r="X1284" s="25">
        <v>2</v>
      </c>
      <c r="Y1284" s="25">
        <f t="shared" ref="Y1284:Y1302" si="3843">V1284*1.0098</f>
        <v>1570.3319016</v>
      </c>
      <c r="Z1284" s="28">
        <f t="shared" ref="Z1284:Z1302" si="3844">X1284*Y1284</f>
        <v>3140.6638032000001</v>
      </c>
      <c r="AA1284" s="25">
        <v>2</v>
      </c>
      <c r="AB1284" s="25">
        <f t="shared" ref="AB1284:AB1302" si="3845">Y1284*1.0098</f>
        <v>1585.7211542356802</v>
      </c>
      <c r="AC1284" s="28">
        <f t="shared" ref="AC1284:AC1302" si="3846">AA1284*AB1284</f>
        <v>3171.4423084713603</v>
      </c>
      <c r="AD1284" s="27">
        <f t="shared" ref="AD1284:AD1302" si="3847">AG1284+AJ1284+AM1284</f>
        <v>4</v>
      </c>
      <c r="AE1284" s="27">
        <f t="shared" ref="AE1284:AE1302" si="3848">AH1284</f>
        <v>1601.26122154719</v>
      </c>
      <c r="AF1284" s="28">
        <f t="shared" ref="AF1284:AF1302" si="3849">AD1284*AE1284</f>
        <v>6405.0448861887598</v>
      </c>
      <c r="AG1284" s="25"/>
      <c r="AH1284" s="25">
        <f t="shared" ref="AH1284:AH1302" si="3850">AB1284*1.0098</f>
        <v>1601.26122154719</v>
      </c>
      <c r="AI1284" s="28">
        <f t="shared" ref="AI1284:AI1302" si="3851">AG1284*AH1284</f>
        <v>0</v>
      </c>
      <c r="AJ1284" s="25">
        <v>2</v>
      </c>
      <c r="AK1284" s="25">
        <f t="shared" ref="AK1284:AK1302" si="3852">AH1284*1.0098</f>
        <v>1616.9535815183524</v>
      </c>
      <c r="AL1284" s="28">
        <f t="shared" ref="AL1284:AL1302" si="3853">AJ1284*AK1284</f>
        <v>3233.9071630367048</v>
      </c>
      <c r="AM1284" s="25">
        <v>2</v>
      </c>
      <c r="AN1284" s="25">
        <f t="shared" ref="AN1284:AN1302" si="3854">AK1284*1.0098</f>
        <v>1632.7997266172324</v>
      </c>
      <c r="AO1284" s="28">
        <f t="shared" ref="AO1284:AO1302" si="3855">AM1284*AN1284</f>
        <v>3265.5994532344648</v>
      </c>
      <c r="AP1284" s="27">
        <f t="shared" ref="AP1284:AP1302" si="3856">AS1284+AV1284+AY1284</f>
        <v>4</v>
      </c>
      <c r="AQ1284" s="27">
        <f t="shared" ref="AQ1284:AQ1302" si="3857">AT1284</f>
        <v>1648.8011639380813</v>
      </c>
      <c r="AR1284" s="28">
        <f t="shared" ref="AR1284:AR1302" si="3858">AP1284*AQ1284</f>
        <v>6595.2046557523254</v>
      </c>
      <c r="AS1284" s="25"/>
      <c r="AT1284" s="25">
        <f t="shared" ref="AT1284:AT1302" si="3859">AN1284*1.0098</f>
        <v>1648.8011639380813</v>
      </c>
      <c r="AU1284" s="28">
        <f t="shared" ref="AU1284:AU1302" si="3860">AS1284*AT1284</f>
        <v>0</v>
      </c>
      <c r="AV1284" s="25">
        <v>2</v>
      </c>
      <c r="AW1284" s="25">
        <f t="shared" ref="AW1284:AW1302" si="3861">AT1284*1.0098</f>
        <v>1664.9594153446747</v>
      </c>
      <c r="AX1284" s="28">
        <f t="shared" ref="AX1284:AX1302" si="3862">AV1284*AW1284</f>
        <v>3329.9188306893493</v>
      </c>
      <c r="AY1284" s="25">
        <v>2</v>
      </c>
      <c r="AZ1284" s="25">
        <f t="shared" ref="AZ1284:AZ1302" si="3863">AW1284*1.0098</f>
        <v>1681.2760176150525</v>
      </c>
      <c r="BA1284" s="28">
        <f t="shared" ref="BA1284:BA1302" si="3864">AY1284*AZ1284</f>
        <v>3362.552035230105</v>
      </c>
      <c r="BB1284" s="27">
        <f t="shared" ref="BB1284:BB1302" si="3865">BE1284+BH1284+BK1284</f>
        <v>4</v>
      </c>
      <c r="BC1284" s="27">
        <f t="shared" ref="BC1284:BC1302" si="3866">BF1284</f>
        <v>1697.75252258768</v>
      </c>
      <c r="BD1284" s="28">
        <f t="shared" ref="BD1284:BD1302" si="3867">BB1284*BC1284</f>
        <v>6791.01009035072</v>
      </c>
      <c r="BE1284" s="25">
        <v>2</v>
      </c>
      <c r="BF1284" s="25">
        <f t="shared" ref="BF1284:BF1302" si="3868">AZ1284*1.0098</f>
        <v>1697.75252258768</v>
      </c>
      <c r="BG1284" s="28">
        <f t="shared" ref="BG1284:BG1302" si="3869">BE1284*BF1284</f>
        <v>3395.50504517536</v>
      </c>
      <c r="BH1284" s="25">
        <v>2</v>
      </c>
      <c r="BI1284" s="25">
        <f t="shared" ref="BI1284:BI1302" si="3870">BF1284*1.0098</f>
        <v>1714.3904973090393</v>
      </c>
      <c r="BJ1284" s="28">
        <f t="shared" ref="BJ1284:BJ1302" si="3871">BH1284*BI1284</f>
        <v>3428.7809946180787</v>
      </c>
      <c r="BK1284" s="25"/>
      <c r="BL1284" s="25">
        <f t="shared" ref="BL1284:BL1302" si="3872">BI1284*1.0098</f>
        <v>1731.191524182668</v>
      </c>
      <c r="BM1284" s="28">
        <f t="shared" ref="BM1284:BM1302" si="3873">BK1284*BL1284</f>
        <v>0</v>
      </c>
      <c r="CZ1284" s="30"/>
      <c r="DA1284" s="30"/>
      <c r="DB1284" s="30"/>
      <c r="DC1284" s="30"/>
      <c r="DD1284" s="30"/>
      <c r="DE1284" s="30"/>
      <c r="DF1284" s="30"/>
      <c r="DG1284" s="30"/>
      <c r="DH1284" s="30"/>
      <c r="DI1284" s="30"/>
      <c r="DJ1284" s="30"/>
      <c r="DK1284" s="30"/>
      <c r="DL1284" s="30"/>
      <c r="DM1284" s="30"/>
      <c r="DN1284" s="30"/>
      <c r="DO1284" s="30"/>
      <c r="DP1284" s="30"/>
      <c r="DQ1284" s="30"/>
      <c r="DR1284" s="30"/>
      <c r="DS1284" s="30"/>
      <c r="DT1284" s="30"/>
      <c r="DU1284" s="30"/>
      <c r="DV1284" s="30"/>
      <c r="DW1284" s="30"/>
      <c r="DX1284" s="30"/>
      <c r="DY1284" s="30"/>
      <c r="DZ1284" s="30"/>
      <c r="EA1284" s="30"/>
      <c r="EB1284" s="30"/>
      <c r="EC1284" s="30"/>
      <c r="ED1284" s="30"/>
      <c r="EE1284" s="30"/>
      <c r="EF1284" s="30"/>
      <c r="EG1284" s="30"/>
      <c r="EH1284" s="30"/>
      <c r="EI1284" s="30"/>
      <c r="EJ1284" s="30"/>
      <c r="EK1284" s="30"/>
      <c r="EL1284" s="30"/>
      <c r="EM1284" s="30"/>
      <c r="EN1284" s="30"/>
      <c r="EO1284" s="30"/>
      <c r="EP1284" s="30"/>
      <c r="EQ1284" s="30"/>
      <c r="ER1284" s="30"/>
      <c r="ES1284" s="30"/>
      <c r="ET1284" s="30"/>
      <c r="EU1284" s="30"/>
      <c r="EV1284" s="30"/>
      <c r="EW1284" s="30"/>
      <c r="EX1284" s="30"/>
      <c r="EY1284" s="30"/>
      <c r="EZ1284" s="30"/>
      <c r="FA1284" s="30"/>
      <c r="FB1284" s="30"/>
      <c r="FC1284" s="30"/>
      <c r="FD1284" s="30"/>
      <c r="FE1284" s="30"/>
      <c r="FF1284" s="30"/>
      <c r="FG1284" s="30"/>
      <c r="FH1284" s="30"/>
      <c r="FI1284" s="30"/>
    </row>
    <row r="1285" spans="1:165" s="29" customFormat="1" ht="24.95" customHeight="1" x14ac:dyDescent="0.15">
      <c r="A1285" s="23" t="s">
        <v>59</v>
      </c>
      <c r="B1285" s="23" t="s">
        <v>3146</v>
      </c>
      <c r="C1285" s="23" t="s">
        <v>3147</v>
      </c>
      <c r="D1285" s="23" t="s">
        <v>3145</v>
      </c>
      <c r="E1285" s="23" t="s">
        <v>465</v>
      </c>
      <c r="F1285" s="110">
        <v>16</v>
      </c>
      <c r="G1285" s="23"/>
      <c r="H1285" s="23"/>
      <c r="I1285" s="23"/>
      <c r="J1285" s="23"/>
      <c r="K1285" s="23"/>
      <c r="L1285" s="23"/>
      <c r="M1285" s="94">
        <v>2348.5</v>
      </c>
      <c r="N1285" s="94"/>
      <c r="O1285" s="24">
        <f t="shared" si="3835"/>
        <v>16</v>
      </c>
      <c r="P1285" s="25">
        <f t="shared" si="3836"/>
        <v>2479.2332587028122</v>
      </c>
      <c r="Q1285" s="26">
        <f t="shared" si="3837"/>
        <v>39667.732139244996</v>
      </c>
      <c r="R1285" s="27">
        <f t="shared" si="3838"/>
        <v>4</v>
      </c>
      <c r="S1285" s="27">
        <f t="shared" si="3839"/>
        <v>2371.5153</v>
      </c>
      <c r="T1285" s="28">
        <f t="shared" si="3840"/>
        <v>9486.0612000000001</v>
      </c>
      <c r="U1285" s="25"/>
      <c r="V1285" s="25">
        <f t="shared" si="3841"/>
        <v>2371.5153</v>
      </c>
      <c r="W1285" s="28">
        <f t="shared" si="3842"/>
        <v>0</v>
      </c>
      <c r="X1285" s="25">
        <v>2</v>
      </c>
      <c r="Y1285" s="25">
        <f t="shared" si="3843"/>
        <v>2394.7561499399999</v>
      </c>
      <c r="Z1285" s="28">
        <f t="shared" si="3844"/>
        <v>4789.5122998799998</v>
      </c>
      <c r="AA1285" s="25">
        <v>2</v>
      </c>
      <c r="AB1285" s="25">
        <f t="shared" si="3845"/>
        <v>2418.2247602094121</v>
      </c>
      <c r="AC1285" s="28">
        <f t="shared" si="3846"/>
        <v>4836.4495204188242</v>
      </c>
      <c r="AD1285" s="27">
        <f t="shared" si="3847"/>
        <v>4</v>
      </c>
      <c r="AE1285" s="27">
        <f t="shared" si="3848"/>
        <v>2441.9233628594643</v>
      </c>
      <c r="AF1285" s="28">
        <f t="shared" si="3849"/>
        <v>9767.6934514378572</v>
      </c>
      <c r="AG1285" s="25"/>
      <c r="AH1285" s="25">
        <f t="shared" si="3850"/>
        <v>2441.9233628594643</v>
      </c>
      <c r="AI1285" s="28">
        <f t="shared" si="3851"/>
        <v>0</v>
      </c>
      <c r="AJ1285" s="25">
        <v>2</v>
      </c>
      <c r="AK1285" s="25">
        <f t="shared" si="3852"/>
        <v>2465.8542118154869</v>
      </c>
      <c r="AL1285" s="28">
        <f t="shared" si="3853"/>
        <v>4931.7084236309738</v>
      </c>
      <c r="AM1285" s="25">
        <v>2</v>
      </c>
      <c r="AN1285" s="25">
        <f t="shared" si="3854"/>
        <v>2490.0195830912789</v>
      </c>
      <c r="AO1285" s="28">
        <f t="shared" si="3855"/>
        <v>4980.0391661825579</v>
      </c>
      <c r="AP1285" s="27">
        <f t="shared" si="3856"/>
        <v>4</v>
      </c>
      <c r="AQ1285" s="27">
        <f t="shared" si="3857"/>
        <v>2514.4217750055736</v>
      </c>
      <c r="AR1285" s="28">
        <f t="shared" si="3858"/>
        <v>10057.687100022295</v>
      </c>
      <c r="AS1285" s="25"/>
      <c r="AT1285" s="25">
        <f t="shared" si="3859"/>
        <v>2514.4217750055736</v>
      </c>
      <c r="AU1285" s="28">
        <f t="shared" si="3860"/>
        <v>0</v>
      </c>
      <c r="AV1285" s="25">
        <v>2</v>
      </c>
      <c r="AW1285" s="25">
        <f t="shared" si="3861"/>
        <v>2539.0631084006282</v>
      </c>
      <c r="AX1285" s="28">
        <f t="shared" si="3862"/>
        <v>5078.1262168012563</v>
      </c>
      <c r="AY1285" s="25">
        <v>2</v>
      </c>
      <c r="AZ1285" s="25">
        <f t="shared" si="3863"/>
        <v>2563.9459268629544</v>
      </c>
      <c r="BA1285" s="28">
        <f t="shared" si="3864"/>
        <v>5127.8918537259087</v>
      </c>
      <c r="BB1285" s="27">
        <f t="shared" si="3865"/>
        <v>4</v>
      </c>
      <c r="BC1285" s="27">
        <f t="shared" si="3866"/>
        <v>2589.0725969462114</v>
      </c>
      <c r="BD1285" s="28">
        <f t="shared" si="3867"/>
        <v>10356.290387784846</v>
      </c>
      <c r="BE1285" s="25">
        <v>2</v>
      </c>
      <c r="BF1285" s="25">
        <f t="shared" si="3868"/>
        <v>2589.0725969462114</v>
      </c>
      <c r="BG1285" s="28">
        <f t="shared" si="3869"/>
        <v>5178.1451938924229</v>
      </c>
      <c r="BH1285" s="25">
        <v>2</v>
      </c>
      <c r="BI1285" s="25">
        <f t="shared" si="3870"/>
        <v>2614.4455083962844</v>
      </c>
      <c r="BJ1285" s="28">
        <f t="shared" si="3871"/>
        <v>5228.8910167925687</v>
      </c>
      <c r="BK1285" s="25"/>
      <c r="BL1285" s="25">
        <f t="shared" si="3872"/>
        <v>2640.0670743785681</v>
      </c>
      <c r="BM1285" s="28">
        <f t="shared" si="3873"/>
        <v>0</v>
      </c>
      <c r="CZ1285" s="30"/>
      <c r="DA1285" s="30"/>
      <c r="DB1285" s="30"/>
      <c r="DC1285" s="30"/>
      <c r="DD1285" s="30"/>
      <c r="DE1285" s="30"/>
      <c r="DF1285" s="30"/>
      <c r="DG1285" s="30"/>
      <c r="DH1285" s="30"/>
      <c r="DI1285" s="30"/>
      <c r="DJ1285" s="30"/>
      <c r="DK1285" s="30"/>
      <c r="DL1285" s="30"/>
      <c r="DM1285" s="30"/>
      <c r="DN1285" s="30"/>
      <c r="DO1285" s="30"/>
      <c r="DP1285" s="30"/>
      <c r="DQ1285" s="30"/>
      <c r="DR1285" s="30"/>
      <c r="DS1285" s="30"/>
      <c r="DT1285" s="30"/>
      <c r="DU1285" s="30"/>
      <c r="DV1285" s="30"/>
      <c r="DW1285" s="30"/>
      <c r="DX1285" s="30"/>
      <c r="DY1285" s="30"/>
      <c r="DZ1285" s="30"/>
      <c r="EA1285" s="30"/>
      <c r="EB1285" s="30"/>
      <c r="EC1285" s="30"/>
      <c r="ED1285" s="30"/>
      <c r="EE1285" s="30"/>
      <c r="EF1285" s="30"/>
      <c r="EG1285" s="30"/>
      <c r="EH1285" s="30"/>
      <c r="EI1285" s="30"/>
      <c r="EJ1285" s="30"/>
      <c r="EK1285" s="30"/>
      <c r="EL1285" s="30"/>
      <c r="EM1285" s="30"/>
      <c r="EN1285" s="30"/>
      <c r="EO1285" s="30"/>
      <c r="EP1285" s="30"/>
      <c r="EQ1285" s="30"/>
      <c r="ER1285" s="30"/>
      <c r="ES1285" s="30"/>
      <c r="ET1285" s="30"/>
      <c r="EU1285" s="30"/>
      <c r="EV1285" s="30"/>
      <c r="EW1285" s="30"/>
      <c r="EX1285" s="30"/>
      <c r="EY1285" s="30"/>
      <c r="EZ1285" s="30"/>
      <c r="FA1285" s="30"/>
      <c r="FB1285" s="30"/>
      <c r="FC1285" s="30"/>
      <c r="FD1285" s="30"/>
      <c r="FE1285" s="30"/>
      <c r="FF1285" s="30"/>
      <c r="FG1285" s="30"/>
      <c r="FH1285" s="30"/>
      <c r="FI1285" s="30"/>
    </row>
    <row r="1286" spans="1:165" s="29" customFormat="1" ht="24.95" customHeight="1" x14ac:dyDescent="0.15">
      <c r="A1286" s="23" t="s">
        <v>59</v>
      </c>
      <c r="B1286" s="23" t="s">
        <v>3148</v>
      </c>
      <c r="C1286" s="23" t="s">
        <v>3149</v>
      </c>
      <c r="D1286" s="23" t="s">
        <v>3145</v>
      </c>
      <c r="E1286" s="23" t="s">
        <v>465</v>
      </c>
      <c r="F1286" s="110">
        <v>8</v>
      </c>
      <c r="G1286" s="23"/>
      <c r="H1286" s="23"/>
      <c r="I1286" s="23"/>
      <c r="J1286" s="23"/>
      <c r="K1286" s="23"/>
      <c r="L1286" s="23"/>
      <c r="M1286" s="94">
        <v>2838</v>
      </c>
      <c r="N1286" s="94"/>
      <c r="O1286" s="24">
        <f t="shared" si="3835"/>
        <v>8</v>
      </c>
      <c r="P1286" s="25">
        <f t="shared" si="3836"/>
        <v>2995.982111219324</v>
      </c>
      <c r="Q1286" s="26">
        <f t="shared" si="3837"/>
        <v>23967.856889754592</v>
      </c>
      <c r="R1286" s="27">
        <f t="shared" si="3838"/>
        <v>2</v>
      </c>
      <c r="S1286" s="27">
        <f t="shared" si="3839"/>
        <v>2865.8124000000003</v>
      </c>
      <c r="T1286" s="28">
        <f t="shared" si="3840"/>
        <v>5731.6248000000005</v>
      </c>
      <c r="U1286" s="25"/>
      <c r="V1286" s="25">
        <f t="shared" si="3841"/>
        <v>2865.8124000000003</v>
      </c>
      <c r="W1286" s="28">
        <f t="shared" si="3842"/>
        <v>0</v>
      </c>
      <c r="X1286" s="25">
        <v>1</v>
      </c>
      <c r="Y1286" s="25">
        <f t="shared" si="3843"/>
        <v>2893.8973615200002</v>
      </c>
      <c r="Z1286" s="28">
        <f t="shared" si="3844"/>
        <v>2893.8973615200002</v>
      </c>
      <c r="AA1286" s="25">
        <v>1</v>
      </c>
      <c r="AB1286" s="25">
        <f t="shared" si="3845"/>
        <v>2922.2575556628963</v>
      </c>
      <c r="AC1286" s="28">
        <f t="shared" si="3846"/>
        <v>2922.2575556628963</v>
      </c>
      <c r="AD1286" s="27">
        <f t="shared" si="3847"/>
        <v>2</v>
      </c>
      <c r="AE1286" s="27">
        <f t="shared" si="3848"/>
        <v>2950.8956797083929</v>
      </c>
      <c r="AF1286" s="28">
        <f t="shared" si="3849"/>
        <v>5901.7913594167858</v>
      </c>
      <c r="AG1286" s="25"/>
      <c r="AH1286" s="25">
        <f t="shared" si="3850"/>
        <v>2950.8956797083929</v>
      </c>
      <c r="AI1286" s="28">
        <f t="shared" si="3851"/>
        <v>0</v>
      </c>
      <c r="AJ1286" s="25">
        <v>1</v>
      </c>
      <c r="AK1286" s="25">
        <f t="shared" si="3852"/>
        <v>2979.8144573695354</v>
      </c>
      <c r="AL1286" s="28">
        <f t="shared" si="3853"/>
        <v>2979.8144573695354</v>
      </c>
      <c r="AM1286" s="25">
        <v>1</v>
      </c>
      <c r="AN1286" s="25">
        <f t="shared" si="3854"/>
        <v>3009.016639051757</v>
      </c>
      <c r="AO1286" s="28">
        <f t="shared" si="3855"/>
        <v>3009.016639051757</v>
      </c>
      <c r="AP1286" s="27">
        <f t="shared" si="3856"/>
        <v>2</v>
      </c>
      <c r="AQ1286" s="27">
        <f t="shared" si="3857"/>
        <v>3038.5050021144643</v>
      </c>
      <c r="AR1286" s="28">
        <f t="shared" si="3858"/>
        <v>6077.0100042289287</v>
      </c>
      <c r="AS1286" s="25"/>
      <c r="AT1286" s="25">
        <f t="shared" si="3859"/>
        <v>3038.5050021144643</v>
      </c>
      <c r="AU1286" s="28">
        <f t="shared" si="3860"/>
        <v>0</v>
      </c>
      <c r="AV1286" s="25">
        <v>1</v>
      </c>
      <c r="AW1286" s="25">
        <f t="shared" si="3861"/>
        <v>3068.2823511351862</v>
      </c>
      <c r="AX1286" s="28">
        <f t="shared" si="3862"/>
        <v>3068.2823511351862</v>
      </c>
      <c r="AY1286" s="25">
        <v>1</v>
      </c>
      <c r="AZ1286" s="25">
        <f t="shared" si="3863"/>
        <v>3098.3515181763109</v>
      </c>
      <c r="BA1286" s="28">
        <f t="shared" si="3864"/>
        <v>3098.3515181763109</v>
      </c>
      <c r="BB1286" s="27">
        <f t="shared" si="3865"/>
        <v>2</v>
      </c>
      <c r="BC1286" s="27">
        <f t="shared" si="3866"/>
        <v>3128.715363054439</v>
      </c>
      <c r="BD1286" s="28">
        <f t="shared" si="3867"/>
        <v>6257.4307261088779</v>
      </c>
      <c r="BE1286" s="25">
        <v>1</v>
      </c>
      <c r="BF1286" s="25">
        <f t="shared" si="3868"/>
        <v>3128.715363054439</v>
      </c>
      <c r="BG1286" s="28">
        <f t="shared" si="3869"/>
        <v>3128.715363054439</v>
      </c>
      <c r="BH1286" s="25">
        <v>1</v>
      </c>
      <c r="BI1286" s="25">
        <f t="shared" si="3870"/>
        <v>3159.3767736123727</v>
      </c>
      <c r="BJ1286" s="28">
        <f t="shared" si="3871"/>
        <v>3159.3767736123727</v>
      </c>
      <c r="BK1286" s="25"/>
      <c r="BL1286" s="25">
        <f t="shared" si="3872"/>
        <v>3190.3386659937742</v>
      </c>
      <c r="BM1286" s="28">
        <f t="shared" si="3873"/>
        <v>0</v>
      </c>
      <c r="CZ1286" s="30"/>
      <c r="DA1286" s="30"/>
      <c r="DB1286" s="30"/>
      <c r="DC1286" s="30"/>
      <c r="DD1286" s="30"/>
      <c r="DE1286" s="30"/>
      <c r="DF1286" s="30"/>
      <c r="DG1286" s="30"/>
      <c r="DH1286" s="30"/>
      <c r="DI1286" s="30"/>
      <c r="DJ1286" s="30"/>
      <c r="DK1286" s="30"/>
      <c r="DL1286" s="30"/>
      <c r="DM1286" s="30"/>
      <c r="DN1286" s="30"/>
      <c r="DO1286" s="30"/>
      <c r="DP1286" s="30"/>
      <c r="DQ1286" s="30"/>
      <c r="DR1286" s="30"/>
      <c r="DS1286" s="30"/>
      <c r="DT1286" s="30"/>
      <c r="DU1286" s="30"/>
      <c r="DV1286" s="30"/>
      <c r="DW1286" s="30"/>
      <c r="DX1286" s="30"/>
      <c r="DY1286" s="30"/>
      <c r="DZ1286" s="30"/>
      <c r="EA1286" s="30"/>
      <c r="EB1286" s="30"/>
      <c r="EC1286" s="30"/>
      <c r="ED1286" s="30"/>
      <c r="EE1286" s="30"/>
      <c r="EF1286" s="30"/>
      <c r="EG1286" s="30"/>
      <c r="EH1286" s="30"/>
      <c r="EI1286" s="30"/>
      <c r="EJ1286" s="30"/>
      <c r="EK1286" s="30"/>
      <c r="EL1286" s="30"/>
      <c r="EM1286" s="30"/>
      <c r="EN1286" s="30"/>
      <c r="EO1286" s="30"/>
      <c r="EP1286" s="30"/>
      <c r="EQ1286" s="30"/>
      <c r="ER1286" s="30"/>
      <c r="ES1286" s="30"/>
      <c r="ET1286" s="30"/>
      <c r="EU1286" s="30"/>
      <c r="EV1286" s="30"/>
      <c r="EW1286" s="30"/>
      <c r="EX1286" s="30"/>
      <c r="EY1286" s="30"/>
      <c r="EZ1286" s="30"/>
      <c r="FA1286" s="30"/>
      <c r="FB1286" s="30"/>
      <c r="FC1286" s="30"/>
      <c r="FD1286" s="30"/>
      <c r="FE1286" s="30"/>
      <c r="FF1286" s="30"/>
      <c r="FG1286" s="30"/>
      <c r="FH1286" s="30"/>
      <c r="FI1286" s="30"/>
    </row>
    <row r="1287" spans="1:165" s="29" customFormat="1" ht="24.95" customHeight="1" x14ac:dyDescent="0.15">
      <c r="A1287" s="23" t="s">
        <v>59</v>
      </c>
      <c r="B1287" s="23" t="s">
        <v>3150</v>
      </c>
      <c r="C1287" s="23" t="s">
        <v>3151</v>
      </c>
      <c r="D1287" s="23" t="s">
        <v>3145</v>
      </c>
      <c r="E1287" s="23" t="s">
        <v>465</v>
      </c>
      <c r="F1287" s="110">
        <v>2</v>
      </c>
      <c r="G1287" s="23"/>
      <c r="H1287" s="23"/>
      <c r="I1287" s="23"/>
      <c r="J1287" s="23"/>
      <c r="K1287" s="23"/>
      <c r="L1287" s="23"/>
      <c r="M1287" s="94">
        <v>3201</v>
      </c>
      <c r="N1287" s="94"/>
      <c r="O1287" s="24">
        <f t="shared" si="3835"/>
        <v>2</v>
      </c>
      <c r="P1287" s="25">
        <f t="shared" si="3836"/>
        <v>3379.1891254450511</v>
      </c>
      <c r="Q1287" s="26">
        <f t="shared" si="3837"/>
        <v>6464.7395999999999</v>
      </c>
      <c r="R1287" s="27">
        <f t="shared" si="3838"/>
        <v>2</v>
      </c>
      <c r="S1287" s="27">
        <f t="shared" si="3839"/>
        <v>3232.3697999999999</v>
      </c>
      <c r="T1287" s="28">
        <f t="shared" si="3840"/>
        <v>6464.7395999999999</v>
      </c>
      <c r="U1287" s="25">
        <v>2</v>
      </c>
      <c r="V1287" s="25">
        <f t="shared" si="3841"/>
        <v>3232.3697999999999</v>
      </c>
      <c r="W1287" s="28">
        <f t="shared" si="3842"/>
        <v>6464.7395999999999</v>
      </c>
      <c r="X1287" s="25"/>
      <c r="Y1287" s="25">
        <f t="shared" si="3843"/>
        <v>3264.04702404</v>
      </c>
      <c r="Z1287" s="28">
        <f t="shared" si="3844"/>
        <v>0</v>
      </c>
      <c r="AA1287" s="25"/>
      <c r="AB1287" s="25">
        <f t="shared" si="3845"/>
        <v>3296.0346848755921</v>
      </c>
      <c r="AC1287" s="28">
        <f t="shared" si="3846"/>
        <v>0</v>
      </c>
      <c r="AD1287" s="27">
        <f t="shared" si="3847"/>
        <v>0</v>
      </c>
      <c r="AE1287" s="27">
        <f t="shared" si="3848"/>
        <v>3328.335824787373</v>
      </c>
      <c r="AF1287" s="28">
        <f t="shared" si="3849"/>
        <v>0</v>
      </c>
      <c r="AG1287" s="25"/>
      <c r="AH1287" s="25">
        <f t="shared" si="3850"/>
        <v>3328.335824787373</v>
      </c>
      <c r="AI1287" s="28">
        <f t="shared" si="3851"/>
        <v>0</v>
      </c>
      <c r="AJ1287" s="25"/>
      <c r="AK1287" s="25">
        <f t="shared" si="3852"/>
        <v>3360.9535158702893</v>
      </c>
      <c r="AL1287" s="28">
        <f t="shared" si="3853"/>
        <v>0</v>
      </c>
      <c r="AM1287" s="25"/>
      <c r="AN1287" s="25">
        <f t="shared" si="3854"/>
        <v>3393.8908603258183</v>
      </c>
      <c r="AO1287" s="28">
        <f t="shared" si="3855"/>
        <v>0</v>
      </c>
      <c r="AP1287" s="27">
        <f t="shared" si="3856"/>
        <v>0</v>
      </c>
      <c r="AQ1287" s="27">
        <f t="shared" si="3857"/>
        <v>3427.1509907570112</v>
      </c>
      <c r="AR1287" s="28">
        <f t="shared" si="3858"/>
        <v>0</v>
      </c>
      <c r="AS1287" s="25"/>
      <c r="AT1287" s="25">
        <f t="shared" si="3859"/>
        <v>3427.1509907570112</v>
      </c>
      <c r="AU1287" s="28">
        <f t="shared" si="3860"/>
        <v>0</v>
      </c>
      <c r="AV1287" s="25"/>
      <c r="AW1287" s="25">
        <f t="shared" si="3861"/>
        <v>3460.7370704664299</v>
      </c>
      <c r="AX1287" s="28">
        <f t="shared" si="3862"/>
        <v>0</v>
      </c>
      <c r="AY1287" s="25"/>
      <c r="AZ1287" s="25">
        <f t="shared" si="3863"/>
        <v>3494.6522937570012</v>
      </c>
      <c r="BA1287" s="28">
        <f t="shared" si="3864"/>
        <v>0</v>
      </c>
      <c r="BB1287" s="27">
        <f t="shared" si="3865"/>
        <v>0</v>
      </c>
      <c r="BC1287" s="27">
        <f t="shared" si="3866"/>
        <v>3528.8998862358198</v>
      </c>
      <c r="BD1287" s="28">
        <f t="shared" si="3867"/>
        <v>0</v>
      </c>
      <c r="BE1287" s="25"/>
      <c r="BF1287" s="25">
        <f t="shared" si="3868"/>
        <v>3528.8998862358198</v>
      </c>
      <c r="BG1287" s="28">
        <f t="shared" si="3869"/>
        <v>0</v>
      </c>
      <c r="BH1287" s="25"/>
      <c r="BI1287" s="25">
        <f t="shared" si="3870"/>
        <v>3563.4831051209312</v>
      </c>
      <c r="BJ1287" s="28">
        <f t="shared" si="3871"/>
        <v>0</v>
      </c>
      <c r="BK1287" s="25"/>
      <c r="BL1287" s="25">
        <f t="shared" si="3872"/>
        <v>3598.4052395511167</v>
      </c>
      <c r="BM1287" s="28">
        <f t="shared" si="3873"/>
        <v>0</v>
      </c>
      <c r="CZ1287" s="30"/>
      <c r="DA1287" s="30"/>
      <c r="DB1287" s="30"/>
      <c r="DC1287" s="30"/>
      <c r="DD1287" s="30"/>
      <c r="DE1287" s="30"/>
      <c r="DF1287" s="30"/>
      <c r="DG1287" s="30"/>
      <c r="DH1287" s="30"/>
      <c r="DI1287" s="30"/>
      <c r="DJ1287" s="30"/>
      <c r="DK1287" s="30"/>
      <c r="DL1287" s="30"/>
      <c r="DM1287" s="30"/>
      <c r="DN1287" s="30"/>
      <c r="DO1287" s="30"/>
      <c r="DP1287" s="30"/>
      <c r="DQ1287" s="30"/>
      <c r="DR1287" s="30"/>
      <c r="DS1287" s="30"/>
      <c r="DT1287" s="30"/>
      <c r="DU1287" s="30"/>
      <c r="DV1287" s="30"/>
      <c r="DW1287" s="30"/>
      <c r="DX1287" s="30"/>
      <c r="DY1287" s="30"/>
      <c r="DZ1287" s="30"/>
      <c r="EA1287" s="30"/>
      <c r="EB1287" s="30"/>
      <c r="EC1287" s="30"/>
      <c r="ED1287" s="30"/>
      <c r="EE1287" s="30"/>
      <c r="EF1287" s="30"/>
      <c r="EG1287" s="30"/>
      <c r="EH1287" s="30"/>
      <c r="EI1287" s="30"/>
      <c r="EJ1287" s="30"/>
      <c r="EK1287" s="30"/>
      <c r="EL1287" s="30"/>
      <c r="EM1287" s="30"/>
      <c r="EN1287" s="30"/>
      <c r="EO1287" s="30"/>
      <c r="EP1287" s="30"/>
      <c r="EQ1287" s="30"/>
      <c r="ER1287" s="30"/>
      <c r="ES1287" s="30"/>
      <c r="ET1287" s="30"/>
      <c r="EU1287" s="30"/>
      <c r="EV1287" s="30"/>
      <c r="EW1287" s="30"/>
      <c r="EX1287" s="30"/>
      <c r="EY1287" s="30"/>
      <c r="EZ1287" s="30"/>
      <c r="FA1287" s="30"/>
      <c r="FB1287" s="30"/>
      <c r="FC1287" s="30"/>
      <c r="FD1287" s="30"/>
      <c r="FE1287" s="30"/>
      <c r="FF1287" s="30"/>
      <c r="FG1287" s="30"/>
      <c r="FH1287" s="30"/>
      <c r="FI1287" s="30"/>
    </row>
    <row r="1288" spans="1:165" s="29" customFormat="1" ht="24.95" customHeight="1" x14ac:dyDescent="0.15">
      <c r="A1288" s="23" t="s">
        <v>59</v>
      </c>
      <c r="B1288" s="23" t="s">
        <v>3152</v>
      </c>
      <c r="C1288" s="23" t="s">
        <v>3153</v>
      </c>
      <c r="D1288" s="23" t="s">
        <v>3145</v>
      </c>
      <c r="E1288" s="23" t="s">
        <v>465</v>
      </c>
      <c r="F1288" s="110">
        <v>1</v>
      </c>
      <c r="G1288" s="23"/>
      <c r="H1288" s="23"/>
      <c r="I1288" s="23"/>
      <c r="J1288" s="23"/>
      <c r="K1288" s="23"/>
      <c r="L1288" s="23"/>
      <c r="M1288" s="94">
        <v>3828</v>
      </c>
      <c r="N1288" s="94"/>
      <c r="O1288" s="24">
        <f t="shared" si="3835"/>
        <v>1</v>
      </c>
      <c r="P1288" s="25">
        <f t="shared" si="3836"/>
        <v>4041.0921500167619</v>
      </c>
      <c r="Q1288" s="26">
        <f t="shared" si="3837"/>
        <v>3865.5144</v>
      </c>
      <c r="R1288" s="27">
        <f t="shared" si="3838"/>
        <v>1</v>
      </c>
      <c r="S1288" s="27">
        <f t="shared" si="3839"/>
        <v>3865.5144</v>
      </c>
      <c r="T1288" s="28">
        <f t="shared" si="3840"/>
        <v>3865.5144</v>
      </c>
      <c r="U1288" s="25">
        <v>1</v>
      </c>
      <c r="V1288" s="25">
        <f t="shared" si="3841"/>
        <v>3865.5144</v>
      </c>
      <c r="W1288" s="28">
        <f t="shared" si="3842"/>
        <v>3865.5144</v>
      </c>
      <c r="X1288" s="25"/>
      <c r="Y1288" s="25">
        <f t="shared" si="3843"/>
        <v>3903.39644112</v>
      </c>
      <c r="Z1288" s="28">
        <f t="shared" si="3844"/>
        <v>0</v>
      </c>
      <c r="AA1288" s="25"/>
      <c r="AB1288" s="25">
        <f t="shared" si="3845"/>
        <v>3941.6497262429762</v>
      </c>
      <c r="AC1288" s="28">
        <f t="shared" si="3846"/>
        <v>0</v>
      </c>
      <c r="AD1288" s="27">
        <f t="shared" si="3847"/>
        <v>0</v>
      </c>
      <c r="AE1288" s="27">
        <f t="shared" si="3848"/>
        <v>3980.2778935601573</v>
      </c>
      <c r="AF1288" s="28">
        <f t="shared" si="3849"/>
        <v>0</v>
      </c>
      <c r="AG1288" s="25"/>
      <c r="AH1288" s="25">
        <f t="shared" si="3850"/>
        <v>3980.2778935601573</v>
      </c>
      <c r="AI1288" s="28">
        <f t="shared" si="3851"/>
        <v>0</v>
      </c>
      <c r="AJ1288" s="25"/>
      <c r="AK1288" s="25">
        <f t="shared" si="3852"/>
        <v>4019.2846169170471</v>
      </c>
      <c r="AL1288" s="28">
        <f t="shared" si="3853"/>
        <v>0</v>
      </c>
      <c r="AM1288" s="25"/>
      <c r="AN1288" s="25">
        <f t="shared" si="3854"/>
        <v>4058.6736061628344</v>
      </c>
      <c r="AO1288" s="28">
        <f t="shared" si="3855"/>
        <v>0</v>
      </c>
      <c r="AP1288" s="27">
        <f t="shared" si="3856"/>
        <v>0</v>
      </c>
      <c r="AQ1288" s="27">
        <f t="shared" si="3857"/>
        <v>4098.4486075032301</v>
      </c>
      <c r="AR1288" s="28">
        <f t="shared" si="3858"/>
        <v>0</v>
      </c>
      <c r="AS1288" s="25"/>
      <c r="AT1288" s="25">
        <f t="shared" si="3859"/>
        <v>4098.4486075032301</v>
      </c>
      <c r="AU1288" s="28">
        <f t="shared" si="3860"/>
        <v>0</v>
      </c>
      <c r="AV1288" s="25"/>
      <c r="AW1288" s="25">
        <f t="shared" si="3861"/>
        <v>4138.6134038567616</v>
      </c>
      <c r="AX1288" s="28">
        <f t="shared" si="3862"/>
        <v>0</v>
      </c>
      <c r="AY1288" s="25"/>
      <c r="AZ1288" s="25">
        <f t="shared" si="3863"/>
        <v>4179.1718152145577</v>
      </c>
      <c r="BA1288" s="28">
        <f t="shared" si="3864"/>
        <v>0</v>
      </c>
      <c r="BB1288" s="27">
        <f t="shared" si="3865"/>
        <v>0</v>
      </c>
      <c r="BC1288" s="27">
        <f t="shared" si="3866"/>
        <v>4220.1276990036604</v>
      </c>
      <c r="BD1288" s="28">
        <f t="shared" si="3867"/>
        <v>0</v>
      </c>
      <c r="BE1288" s="25"/>
      <c r="BF1288" s="25">
        <f t="shared" si="3868"/>
        <v>4220.1276990036604</v>
      </c>
      <c r="BG1288" s="28">
        <f t="shared" si="3869"/>
        <v>0</v>
      </c>
      <c r="BH1288" s="25"/>
      <c r="BI1288" s="25">
        <f t="shared" si="3870"/>
        <v>4261.4849504538961</v>
      </c>
      <c r="BJ1288" s="28">
        <f t="shared" si="3871"/>
        <v>0</v>
      </c>
      <c r="BK1288" s="25"/>
      <c r="BL1288" s="25">
        <f t="shared" si="3872"/>
        <v>4303.2475029683446</v>
      </c>
      <c r="BM1288" s="28">
        <f t="shared" si="3873"/>
        <v>0</v>
      </c>
      <c r="CZ1288" s="30"/>
      <c r="DA1288" s="30"/>
      <c r="DB1288" s="30"/>
      <c r="DC1288" s="30"/>
      <c r="DD1288" s="30"/>
      <c r="DE1288" s="30"/>
      <c r="DF1288" s="30"/>
      <c r="DG1288" s="30"/>
      <c r="DH1288" s="30"/>
      <c r="DI1288" s="30"/>
      <c r="DJ1288" s="30"/>
      <c r="DK1288" s="30"/>
      <c r="DL1288" s="30"/>
      <c r="DM1288" s="30"/>
      <c r="DN1288" s="30"/>
      <c r="DO1288" s="30"/>
      <c r="DP1288" s="30"/>
      <c r="DQ1288" s="30"/>
      <c r="DR1288" s="30"/>
      <c r="DS1288" s="30"/>
      <c r="DT1288" s="30"/>
      <c r="DU1288" s="30"/>
      <c r="DV1288" s="30"/>
      <c r="DW1288" s="30"/>
      <c r="DX1288" s="30"/>
      <c r="DY1288" s="30"/>
      <c r="DZ1288" s="30"/>
      <c r="EA1288" s="30"/>
      <c r="EB1288" s="30"/>
      <c r="EC1288" s="30"/>
      <c r="ED1288" s="30"/>
      <c r="EE1288" s="30"/>
      <c r="EF1288" s="30"/>
      <c r="EG1288" s="30"/>
      <c r="EH1288" s="30"/>
      <c r="EI1288" s="30"/>
      <c r="EJ1288" s="30"/>
      <c r="EK1288" s="30"/>
      <c r="EL1288" s="30"/>
      <c r="EM1288" s="30"/>
      <c r="EN1288" s="30"/>
      <c r="EO1288" s="30"/>
      <c r="EP1288" s="30"/>
      <c r="EQ1288" s="30"/>
      <c r="ER1288" s="30"/>
      <c r="ES1288" s="30"/>
      <c r="ET1288" s="30"/>
      <c r="EU1288" s="30"/>
      <c r="EV1288" s="30"/>
      <c r="EW1288" s="30"/>
      <c r="EX1288" s="30"/>
      <c r="EY1288" s="30"/>
      <c r="EZ1288" s="30"/>
      <c r="FA1288" s="30"/>
      <c r="FB1288" s="30"/>
      <c r="FC1288" s="30"/>
      <c r="FD1288" s="30"/>
      <c r="FE1288" s="30"/>
      <c r="FF1288" s="30"/>
      <c r="FG1288" s="30"/>
      <c r="FH1288" s="30"/>
      <c r="FI1288" s="30"/>
    </row>
    <row r="1289" spans="1:165" s="29" customFormat="1" ht="24.95" customHeight="1" x14ac:dyDescent="0.15">
      <c r="A1289" s="23" t="s">
        <v>59</v>
      </c>
      <c r="B1289" s="23" t="s">
        <v>3154</v>
      </c>
      <c r="C1289" s="23" t="s">
        <v>3155</v>
      </c>
      <c r="D1289" s="23" t="s">
        <v>3145</v>
      </c>
      <c r="E1289" s="23" t="s">
        <v>465</v>
      </c>
      <c r="F1289" s="110">
        <v>3</v>
      </c>
      <c r="G1289" s="23"/>
      <c r="H1289" s="23"/>
      <c r="I1289" s="23"/>
      <c r="J1289" s="23"/>
      <c r="K1289" s="23"/>
      <c r="L1289" s="23"/>
      <c r="M1289" s="94">
        <v>4092</v>
      </c>
      <c r="N1289" s="94"/>
      <c r="O1289" s="24">
        <f t="shared" si="3835"/>
        <v>3</v>
      </c>
      <c r="P1289" s="25">
        <f t="shared" si="3836"/>
        <v>4319.7881603627447</v>
      </c>
      <c r="Q1289" s="26">
        <f t="shared" si="3837"/>
        <v>12396.3048</v>
      </c>
      <c r="R1289" s="27">
        <f t="shared" si="3838"/>
        <v>3</v>
      </c>
      <c r="S1289" s="27">
        <f t="shared" si="3839"/>
        <v>4132.1016</v>
      </c>
      <c r="T1289" s="28">
        <f t="shared" si="3840"/>
        <v>12396.3048</v>
      </c>
      <c r="U1289" s="25">
        <v>3</v>
      </c>
      <c r="V1289" s="25">
        <f t="shared" si="3841"/>
        <v>4132.1016</v>
      </c>
      <c r="W1289" s="28">
        <f t="shared" si="3842"/>
        <v>12396.3048</v>
      </c>
      <c r="X1289" s="25"/>
      <c r="Y1289" s="25">
        <f t="shared" si="3843"/>
        <v>4172.5961956800002</v>
      </c>
      <c r="Z1289" s="28">
        <f t="shared" si="3844"/>
        <v>0</v>
      </c>
      <c r="AA1289" s="25"/>
      <c r="AB1289" s="25">
        <f t="shared" si="3845"/>
        <v>4213.4876383976643</v>
      </c>
      <c r="AC1289" s="28">
        <f t="shared" si="3846"/>
        <v>0</v>
      </c>
      <c r="AD1289" s="27">
        <f t="shared" si="3847"/>
        <v>0</v>
      </c>
      <c r="AE1289" s="27">
        <f t="shared" si="3848"/>
        <v>4254.7798172539615</v>
      </c>
      <c r="AF1289" s="28">
        <f t="shared" si="3849"/>
        <v>0</v>
      </c>
      <c r="AG1289" s="25"/>
      <c r="AH1289" s="25">
        <f t="shared" si="3850"/>
        <v>4254.7798172539615</v>
      </c>
      <c r="AI1289" s="28">
        <f t="shared" si="3851"/>
        <v>0</v>
      </c>
      <c r="AJ1289" s="25"/>
      <c r="AK1289" s="25">
        <f t="shared" si="3852"/>
        <v>4296.4766594630501</v>
      </c>
      <c r="AL1289" s="28">
        <f t="shared" si="3853"/>
        <v>0</v>
      </c>
      <c r="AM1289" s="25"/>
      <c r="AN1289" s="25">
        <f t="shared" si="3854"/>
        <v>4338.5821307257884</v>
      </c>
      <c r="AO1289" s="28">
        <f t="shared" si="3855"/>
        <v>0</v>
      </c>
      <c r="AP1289" s="27">
        <f t="shared" si="3856"/>
        <v>0</v>
      </c>
      <c r="AQ1289" s="27">
        <f t="shared" si="3857"/>
        <v>4381.1002356069012</v>
      </c>
      <c r="AR1289" s="28">
        <f t="shared" si="3858"/>
        <v>0</v>
      </c>
      <c r="AS1289" s="25"/>
      <c r="AT1289" s="25">
        <f t="shared" si="3859"/>
        <v>4381.1002356069012</v>
      </c>
      <c r="AU1289" s="28">
        <f t="shared" si="3860"/>
        <v>0</v>
      </c>
      <c r="AV1289" s="25"/>
      <c r="AW1289" s="25">
        <f t="shared" si="3861"/>
        <v>4424.0350179158486</v>
      </c>
      <c r="AX1289" s="28">
        <f t="shared" si="3862"/>
        <v>0</v>
      </c>
      <c r="AY1289" s="25"/>
      <c r="AZ1289" s="25">
        <f t="shared" si="3863"/>
        <v>4467.3905610914244</v>
      </c>
      <c r="BA1289" s="28">
        <f t="shared" si="3864"/>
        <v>0</v>
      </c>
      <c r="BB1289" s="27">
        <f t="shared" si="3865"/>
        <v>0</v>
      </c>
      <c r="BC1289" s="27">
        <f t="shared" si="3866"/>
        <v>4511.17098859012</v>
      </c>
      <c r="BD1289" s="28">
        <f t="shared" si="3867"/>
        <v>0</v>
      </c>
      <c r="BE1289" s="25"/>
      <c r="BF1289" s="25">
        <f t="shared" si="3868"/>
        <v>4511.17098859012</v>
      </c>
      <c r="BG1289" s="28">
        <f t="shared" si="3869"/>
        <v>0</v>
      </c>
      <c r="BH1289" s="25"/>
      <c r="BI1289" s="25">
        <f t="shared" si="3870"/>
        <v>4555.3804642783034</v>
      </c>
      <c r="BJ1289" s="28">
        <f t="shared" si="3871"/>
        <v>0</v>
      </c>
      <c r="BK1289" s="25"/>
      <c r="BL1289" s="25">
        <f t="shared" si="3872"/>
        <v>4600.023192828231</v>
      </c>
      <c r="BM1289" s="28">
        <f t="shared" si="3873"/>
        <v>0</v>
      </c>
      <c r="CZ1289" s="30"/>
      <c r="DA1289" s="30"/>
      <c r="DB1289" s="30"/>
      <c r="DC1289" s="30"/>
      <c r="DD1289" s="30"/>
      <c r="DE1289" s="30"/>
      <c r="DF1289" s="30"/>
      <c r="DG1289" s="30"/>
      <c r="DH1289" s="30"/>
      <c r="DI1289" s="30"/>
      <c r="DJ1289" s="30"/>
      <c r="DK1289" s="30"/>
      <c r="DL1289" s="30"/>
      <c r="DM1289" s="30"/>
      <c r="DN1289" s="30"/>
      <c r="DO1289" s="30"/>
      <c r="DP1289" s="30"/>
      <c r="DQ1289" s="30"/>
      <c r="DR1289" s="30"/>
      <c r="DS1289" s="30"/>
      <c r="DT1289" s="30"/>
      <c r="DU1289" s="30"/>
      <c r="DV1289" s="30"/>
      <c r="DW1289" s="30"/>
      <c r="DX1289" s="30"/>
      <c r="DY1289" s="30"/>
      <c r="DZ1289" s="30"/>
      <c r="EA1289" s="30"/>
      <c r="EB1289" s="30"/>
      <c r="EC1289" s="30"/>
      <c r="ED1289" s="30"/>
      <c r="EE1289" s="30"/>
      <c r="EF1289" s="30"/>
      <c r="EG1289" s="30"/>
      <c r="EH1289" s="30"/>
      <c r="EI1289" s="30"/>
      <c r="EJ1289" s="30"/>
      <c r="EK1289" s="30"/>
      <c r="EL1289" s="30"/>
      <c r="EM1289" s="30"/>
      <c r="EN1289" s="30"/>
      <c r="EO1289" s="30"/>
      <c r="EP1289" s="30"/>
      <c r="EQ1289" s="30"/>
      <c r="ER1289" s="30"/>
      <c r="ES1289" s="30"/>
      <c r="ET1289" s="30"/>
      <c r="EU1289" s="30"/>
      <c r="EV1289" s="30"/>
      <c r="EW1289" s="30"/>
      <c r="EX1289" s="30"/>
      <c r="EY1289" s="30"/>
      <c r="EZ1289" s="30"/>
      <c r="FA1289" s="30"/>
      <c r="FB1289" s="30"/>
      <c r="FC1289" s="30"/>
      <c r="FD1289" s="30"/>
      <c r="FE1289" s="30"/>
      <c r="FF1289" s="30"/>
      <c r="FG1289" s="30"/>
      <c r="FH1289" s="30"/>
      <c r="FI1289" s="30"/>
    </row>
    <row r="1290" spans="1:165" s="29" customFormat="1" ht="24.95" customHeight="1" x14ac:dyDescent="0.15">
      <c r="A1290" s="23" t="s">
        <v>59</v>
      </c>
      <c r="B1290" s="23" t="s">
        <v>3156</v>
      </c>
      <c r="C1290" s="23" t="s">
        <v>3157</v>
      </c>
      <c r="D1290" s="23" t="s">
        <v>3145</v>
      </c>
      <c r="E1290" s="23" t="s">
        <v>465</v>
      </c>
      <c r="F1290" s="110">
        <v>25</v>
      </c>
      <c r="G1290" s="23"/>
      <c r="H1290" s="23"/>
      <c r="I1290" s="23"/>
      <c r="J1290" s="23"/>
      <c r="K1290" s="23"/>
      <c r="L1290" s="23"/>
      <c r="M1290" s="94">
        <v>6406.4</v>
      </c>
      <c r="N1290" s="94"/>
      <c r="O1290" s="24">
        <f t="shared" si="3835"/>
        <v>25</v>
      </c>
      <c r="P1290" s="25">
        <f t="shared" si="3836"/>
        <v>6763.0231843958682</v>
      </c>
      <c r="Q1290" s="26">
        <f t="shared" si="3837"/>
        <v>166791.99597291448</v>
      </c>
      <c r="R1290" s="27">
        <f t="shared" si="3838"/>
        <v>9</v>
      </c>
      <c r="S1290" s="27">
        <f t="shared" si="3839"/>
        <v>6469.1827199999998</v>
      </c>
      <c r="T1290" s="28">
        <f t="shared" si="3840"/>
        <v>58222.644479999995</v>
      </c>
      <c r="U1290" s="25">
        <v>3</v>
      </c>
      <c r="V1290" s="25">
        <f t="shared" si="3841"/>
        <v>6469.1827199999998</v>
      </c>
      <c r="W1290" s="28">
        <f t="shared" si="3842"/>
        <v>19407.548159999998</v>
      </c>
      <c r="X1290" s="25">
        <v>3</v>
      </c>
      <c r="Y1290" s="25">
        <f t="shared" si="3843"/>
        <v>6532.5807106559996</v>
      </c>
      <c r="Z1290" s="28">
        <f t="shared" si="3844"/>
        <v>19597.742131968</v>
      </c>
      <c r="AA1290" s="25">
        <v>3</v>
      </c>
      <c r="AB1290" s="25">
        <f t="shared" si="3845"/>
        <v>6596.6000016204289</v>
      </c>
      <c r="AC1290" s="28">
        <f t="shared" si="3846"/>
        <v>19789.800004861288</v>
      </c>
      <c r="AD1290" s="27">
        <f t="shared" si="3847"/>
        <v>8</v>
      </c>
      <c r="AE1290" s="27">
        <f t="shared" si="3848"/>
        <v>6661.2466816363094</v>
      </c>
      <c r="AF1290" s="28">
        <f t="shared" si="3849"/>
        <v>53289.973453090475</v>
      </c>
      <c r="AG1290" s="25"/>
      <c r="AH1290" s="25">
        <f t="shared" si="3850"/>
        <v>6661.2466816363094</v>
      </c>
      <c r="AI1290" s="28">
        <f t="shared" si="3851"/>
        <v>0</v>
      </c>
      <c r="AJ1290" s="25">
        <v>5</v>
      </c>
      <c r="AK1290" s="25">
        <f t="shared" si="3852"/>
        <v>6726.5268991163457</v>
      </c>
      <c r="AL1290" s="28">
        <f t="shared" si="3853"/>
        <v>33632.634495581726</v>
      </c>
      <c r="AM1290" s="25">
        <v>3</v>
      </c>
      <c r="AN1290" s="25">
        <f t="shared" si="3854"/>
        <v>6792.4468627276865</v>
      </c>
      <c r="AO1290" s="28">
        <f t="shared" si="3855"/>
        <v>20377.340588183059</v>
      </c>
      <c r="AP1290" s="27">
        <f t="shared" si="3856"/>
        <v>6</v>
      </c>
      <c r="AQ1290" s="27">
        <f t="shared" si="3857"/>
        <v>6859.0128419824177</v>
      </c>
      <c r="AR1290" s="28">
        <f t="shared" si="3858"/>
        <v>41154.077051894506</v>
      </c>
      <c r="AS1290" s="25">
        <v>3</v>
      </c>
      <c r="AT1290" s="25">
        <f t="shared" si="3859"/>
        <v>6859.0128419824177</v>
      </c>
      <c r="AU1290" s="28">
        <f t="shared" si="3860"/>
        <v>20577.038525947253</v>
      </c>
      <c r="AV1290" s="25">
        <v>3</v>
      </c>
      <c r="AW1290" s="25">
        <f t="shared" si="3861"/>
        <v>6926.2311678338456</v>
      </c>
      <c r="AX1290" s="28">
        <f t="shared" si="3862"/>
        <v>20778.693503501538</v>
      </c>
      <c r="AY1290" s="25"/>
      <c r="AZ1290" s="25">
        <f t="shared" si="3863"/>
        <v>6994.1082332786173</v>
      </c>
      <c r="BA1290" s="28">
        <f t="shared" si="3864"/>
        <v>0</v>
      </c>
      <c r="BB1290" s="27">
        <f t="shared" si="3865"/>
        <v>2</v>
      </c>
      <c r="BC1290" s="27">
        <f t="shared" si="3866"/>
        <v>7062.6504939647475</v>
      </c>
      <c r="BD1290" s="28">
        <f t="shared" si="3867"/>
        <v>14125.300987929495</v>
      </c>
      <c r="BE1290" s="25"/>
      <c r="BF1290" s="25">
        <f t="shared" si="3868"/>
        <v>7062.6504939647475</v>
      </c>
      <c r="BG1290" s="28">
        <f t="shared" si="3869"/>
        <v>0</v>
      </c>
      <c r="BH1290" s="25">
        <v>2</v>
      </c>
      <c r="BI1290" s="25">
        <f t="shared" si="3870"/>
        <v>7131.864468805602</v>
      </c>
      <c r="BJ1290" s="28">
        <f t="shared" si="3871"/>
        <v>14263.728937611204</v>
      </c>
      <c r="BK1290" s="25"/>
      <c r="BL1290" s="25">
        <f t="shared" si="3872"/>
        <v>7201.7567405998971</v>
      </c>
      <c r="BM1290" s="28">
        <f t="shared" si="3873"/>
        <v>0</v>
      </c>
      <c r="CZ1290" s="30"/>
      <c r="DA1290" s="30"/>
      <c r="DB1290" s="30"/>
      <c r="DC1290" s="30"/>
      <c r="DD1290" s="30"/>
      <c r="DE1290" s="30"/>
      <c r="DF1290" s="30"/>
      <c r="DG1290" s="30"/>
      <c r="DH1290" s="30"/>
      <c r="DI1290" s="30"/>
      <c r="DJ1290" s="30"/>
      <c r="DK1290" s="30"/>
      <c r="DL1290" s="30"/>
      <c r="DM1290" s="30"/>
      <c r="DN1290" s="30"/>
      <c r="DO1290" s="30"/>
      <c r="DP1290" s="30"/>
      <c r="DQ1290" s="30"/>
      <c r="DR1290" s="30"/>
      <c r="DS1290" s="30"/>
      <c r="DT1290" s="30"/>
      <c r="DU1290" s="30"/>
      <c r="DV1290" s="30"/>
      <c r="DW1290" s="30"/>
      <c r="DX1290" s="30"/>
      <c r="DY1290" s="30"/>
      <c r="DZ1290" s="30"/>
      <c r="EA1290" s="30"/>
      <c r="EB1290" s="30"/>
      <c r="EC1290" s="30"/>
      <c r="ED1290" s="30"/>
      <c r="EE1290" s="30"/>
      <c r="EF1290" s="30"/>
      <c r="EG1290" s="30"/>
      <c r="EH1290" s="30"/>
      <c r="EI1290" s="30"/>
      <c r="EJ1290" s="30"/>
      <c r="EK1290" s="30"/>
      <c r="EL1290" s="30"/>
      <c r="EM1290" s="30"/>
      <c r="EN1290" s="30"/>
      <c r="EO1290" s="30"/>
      <c r="EP1290" s="30"/>
      <c r="EQ1290" s="30"/>
      <c r="ER1290" s="30"/>
      <c r="ES1290" s="30"/>
      <c r="ET1290" s="30"/>
      <c r="EU1290" s="30"/>
      <c r="EV1290" s="30"/>
      <c r="EW1290" s="30"/>
      <c r="EX1290" s="30"/>
      <c r="EY1290" s="30"/>
      <c r="EZ1290" s="30"/>
      <c r="FA1290" s="30"/>
      <c r="FB1290" s="30"/>
      <c r="FC1290" s="30"/>
      <c r="FD1290" s="30"/>
      <c r="FE1290" s="30"/>
      <c r="FF1290" s="30"/>
      <c r="FG1290" s="30"/>
      <c r="FH1290" s="30"/>
      <c r="FI1290" s="30"/>
    </row>
    <row r="1291" spans="1:165" s="29" customFormat="1" ht="24.95" customHeight="1" x14ac:dyDescent="0.15">
      <c r="A1291" s="23" t="s">
        <v>59</v>
      </c>
      <c r="B1291" s="23" t="s">
        <v>3158</v>
      </c>
      <c r="C1291" s="23" t="s">
        <v>3159</v>
      </c>
      <c r="D1291" s="23" t="s">
        <v>3145</v>
      </c>
      <c r="E1291" s="23" t="s">
        <v>465</v>
      </c>
      <c r="F1291" s="110">
        <v>15</v>
      </c>
      <c r="G1291" s="23"/>
      <c r="H1291" s="23"/>
      <c r="I1291" s="23"/>
      <c r="J1291" s="23"/>
      <c r="K1291" s="23"/>
      <c r="L1291" s="23"/>
      <c r="M1291" s="94">
        <v>4062.42</v>
      </c>
      <c r="N1291" s="94"/>
      <c r="O1291" s="24">
        <f t="shared" si="3835"/>
        <v>15</v>
      </c>
      <c r="P1291" s="25">
        <f t="shared" si="3836"/>
        <v>4288.5615392035261</v>
      </c>
      <c r="Q1291" s="26">
        <f t="shared" si="3837"/>
        <v>63134.950764472553</v>
      </c>
      <c r="R1291" s="27">
        <f t="shared" si="3838"/>
        <v>6</v>
      </c>
      <c r="S1291" s="27">
        <f t="shared" si="3839"/>
        <v>4102.2317160000002</v>
      </c>
      <c r="T1291" s="28">
        <f t="shared" si="3840"/>
        <v>24613.390296000001</v>
      </c>
      <c r="U1291" s="25"/>
      <c r="V1291" s="25">
        <f t="shared" si="3841"/>
        <v>4102.2317160000002</v>
      </c>
      <c r="W1291" s="28">
        <f t="shared" si="3842"/>
        <v>0</v>
      </c>
      <c r="X1291" s="25"/>
      <c r="Y1291" s="25">
        <f t="shared" si="3843"/>
        <v>4142.4335868168</v>
      </c>
      <c r="Z1291" s="28">
        <f t="shared" si="3844"/>
        <v>0</v>
      </c>
      <c r="AA1291" s="25">
        <v>6</v>
      </c>
      <c r="AB1291" s="25">
        <f t="shared" si="3845"/>
        <v>4183.0294359676045</v>
      </c>
      <c r="AC1291" s="28">
        <f t="shared" si="3846"/>
        <v>25098.176615805627</v>
      </c>
      <c r="AD1291" s="27">
        <f t="shared" si="3847"/>
        <v>6</v>
      </c>
      <c r="AE1291" s="27">
        <f t="shared" si="3848"/>
        <v>4224.0231244400875</v>
      </c>
      <c r="AF1291" s="28">
        <f t="shared" si="3849"/>
        <v>25344.138746640525</v>
      </c>
      <c r="AG1291" s="25">
        <v>2</v>
      </c>
      <c r="AH1291" s="25">
        <f t="shared" si="3850"/>
        <v>4224.0231244400875</v>
      </c>
      <c r="AI1291" s="28">
        <f t="shared" si="3851"/>
        <v>8448.046248880175</v>
      </c>
      <c r="AJ1291" s="25">
        <v>2</v>
      </c>
      <c r="AK1291" s="25">
        <f t="shared" si="3852"/>
        <v>4265.4185510596008</v>
      </c>
      <c r="AL1291" s="28">
        <f t="shared" si="3853"/>
        <v>8530.8371021192015</v>
      </c>
      <c r="AM1291" s="25">
        <v>2</v>
      </c>
      <c r="AN1291" s="25">
        <f t="shared" si="3854"/>
        <v>4307.2196528599852</v>
      </c>
      <c r="AO1291" s="28">
        <f t="shared" si="3855"/>
        <v>8614.4393057199704</v>
      </c>
      <c r="AP1291" s="27">
        <f t="shared" si="3856"/>
        <v>2</v>
      </c>
      <c r="AQ1291" s="27">
        <f t="shared" si="3857"/>
        <v>4349.4304054580134</v>
      </c>
      <c r="AR1291" s="28">
        <f t="shared" si="3858"/>
        <v>8698.8608109160268</v>
      </c>
      <c r="AS1291" s="25"/>
      <c r="AT1291" s="25">
        <f t="shared" si="3859"/>
        <v>4349.4304054580134</v>
      </c>
      <c r="AU1291" s="28">
        <f t="shared" si="3860"/>
        <v>0</v>
      </c>
      <c r="AV1291" s="25">
        <v>2</v>
      </c>
      <c r="AW1291" s="25">
        <f t="shared" si="3861"/>
        <v>4392.054823431502</v>
      </c>
      <c r="AX1291" s="28">
        <f t="shared" si="3862"/>
        <v>8784.1096468630039</v>
      </c>
      <c r="AY1291" s="25"/>
      <c r="AZ1291" s="25">
        <f t="shared" si="3863"/>
        <v>4435.0969607011311</v>
      </c>
      <c r="BA1291" s="28">
        <f t="shared" si="3864"/>
        <v>0</v>
      </c>
      <c r="BB1291" s="27">
        <f t="shared" si="3865"/>
        <v>1</v>
      </c>
      <c r="BC1291" s="27">
        <f t="shared" si="3866"/>
        <v>4478.5609109160023</v>
      </c>
      <c r="BD1291" s="28">
        <f t="shared" si="3867"/>
        <v>4478.5609109160023</v>
      </c>
      <c r="BE1291" s="25"/>
      <c r="BF1291" s="25">
        <f t="shared" si="3868"/>
        <v>4478.5609109160023</v>
      </c>
      <c r="BG1291" s="28">
        <f t="shared" si="3869"/>
        <v>0</v>
      </c>
      <c r="BH1291" s="25">
        <v>1</v>
      </c>
      <c r="BI1291" s="25">
        <f t="shared" si="3870"/>
        <v>4522.450807842979</v>
      </c>
      <c r="BJ1291" s="28">
        <f t="shared" si="3871"/>
        <v>4522.450807842979</v>
      </c>
      <c r="BK1291" s="25"/>
      <c r="BL1291" s="25">
        <f t="shared" si="3872"/>
        <v>4566.7708257598406</v>
      </c>
      <c r="BM1291" s="28">
        <f t="shared" si="3873"/>
        <v>0</v>
      </c>
      <c r="CZ1291" s="30"/>
      <c r="DA1291" s="30"/>
      <c r="DB1291" s="30"/>
      <c r="DC1291" s="30"/>
      <c r="DD1291" s="30"/>
      <c r="DE1291" s="30"/>
      <c r="DF1291" s="30"/>
      <c r="DG1291" s="30"/>
      <c r="DH1291" s="30"/>
      <c r="DI1291" s="30"/>
      <c r="DJ1291" s="30"/>
      <c r="DK1291" s="30"/>
      <c r="DL1291" s="30"/>
      <c r="DM1291" s="30"/>
      <c r="DN1291" s="30"/>
      <c r="DO1291" s="30"/>
      <c r="DP1291" s="30"/>
      <c r="DQ1291" s="30"/>
      <c r="DR1291" s="30"/>
      <c r="DS1291" s="30"/>
      <c r="DT1291" s="30"/>
      <c r="DU1291" s="30"/>
      <c r="DV1291" s="30"/>
      <c r="DW1291" s="30"/>
      <c r="DX1291" s="30"/>
      <c r="DY1291" s="30"/>
      <c r="DZ1291" s="30"/>
      <c r="EA1291" s="30"/>
      <c r="EB1291" s="30"/>
      <c r="EC1291" s="30"/>
      <c r="ED1291" s="30"/>
      <c r="EE1291" s="30"/>
      <c r="EF1291" s="30"/>
      <c r="EG1291" s="30"/>
      <c r="EH1291" s="30"/>
      <c r="EI1291" s="30"/>
      <c r="EJ1291" s="30"/>
      <c r="EK1291" s="30"/>
      <c r="EL1291" s="30"/>
      <c r="EM1291" s="30"/>
      <c r="EN1291" s="30"/>
      <c r="EO1291" s="30"/>
      <c r="EP1291" s="30"/>
      <c r="EQ1291" s="30"/>
      <c r="ER1291" s="30"/>
      <c r="ES1291" s="30"/>
      <c r="ET1291" s="30"/>
      <c r="EU1291" s="30"/>
      <c r="EV1291" s="30"/>
      <c r="EW1291" s="30"/>
      <c r="EX1291" s="30"/>
      <c r="EY1291" s="30"/>
      <c r="EZ1291" s="30"/>
      <c r="FA1291" s="30"/>
      <c r="FB1291" s="30"/>
      <c r="FC1291" s="30"/>
      <c r="FD1291" s="30"/>
      <c r="FE1291" s="30"/>
      <c r="FF1291" s="30"/>
      <c r="FG1291" s="30"/>
      <c r="FH1291" s="30"/>
      <c r="FI1291" s="30"/>
    </row>
    <row r="1292" spans="1:165" s="29" customFormat="1" ht="24.95" customHeight="1" x14ac:dyDescent="0.15">
      <c r="A1292" s="23" t="s">
        <v>59</v>
      </c>
      <c r="B1292" s="23" t="s">
        <v>3160</v>
      </c>
      <c r="C1292" s="23" t="s">
        <v>3161</v>
      </c>
      <c r="D1292" s="23" t="s">
        <v>3145</v>
      </c>
      <c r="E1292" s="23" t="s">
        <v>465</v>
      </c>
      <c r="F1292" s="110">
        <v>5</v>
      </c>
      <c r="G1292" s="23"/>
      <c r="H1292" s="23"/>
      <c r="I1292" s="23"/>
      <c r="J1292" s="23"/>
      <c r="K1292" s="23"/>
      <c r="L1292" s="23"/>
      <c r="M1292" s="94">
        <v>4411.08</v>
      </c>
      <c r="N1292" s="94"/>
      <c r="O1292" s="24">
        <f t="shared" si="3835"/>
        <v>5</v>
      </c>
      <c r="P1292" s="25">
        <f t="shared" si="3836"/>
        <v>4656.6302928672785</v>
      </c>
      <c r="Q1292" s="26">
        <f t="shared" si="3837"/>
        <v>22948.585515350685</v>
      </c>
      <c r="R1292" s="27">
        <f t="shared" si="3838"/>
        <v>3</v>
      </c>
      <c r="S1292" s="27">
        <f t="shared" si="3839"/>
        <v>4454.3085840000003</v>
      </c>
      <c r="T1292" s="28">
        <f t="shared" si="3840"/>
        <v>13362.925752000001</v>
      </c>
      <c r="U1292" s="25"/>
      <c r="V1292" s="25">
        <f t="shared" si="3841"/>
        <v>4454.3085840000003</v>
      </c>
      <c r="W1292" s="28">
        <f t="shared" si="3842"/>
        <v>0</v>
      </c>
      <c r="X1292" s="25"/>
      <c r="Y1292" s="25">
        <f t="shared" si="3843"/>
        <v>4497.9608081232009</v>
      </c>
      <c r="Z1292" s="28">
        <f t="shared" si="3844"/>
        <v>0</v>
      </c>
      <c r="AA1292" s="25">
        <v>3</v>
      </c>
      <c r="AB1292" s="25">
        <f t="shared" si="3845"/>
        <v>4542.0408240428087</v>
      </c>
      <c r="AC1292" s="28">
        <f t="shared" si="3846"/>
        <v>13626.122472128427</v>
      </c>
      <c r="AD1292" s="27">
        <f t="shared" si="3847"/>
        <v>0</v>
      </c>
      <c r="AE1292" s="27">
        <f t="shared" si="3848"/>
        <v>4586.5528241184284</v>
      </c>
      <c r="AF1292" s="28">
        <f t="shared" si="3849"/>
        <v>0</v>
      </c>
      <c r="AG1292" s="25"/>
      <c r="AH1292" s="25">
        <f t="shared" si="3850"/>
        <v>4586.5528241184284</v>
      </c>
      <c r="AI1292" s="28">
        <f t="shared" si="3851"/>
        <v>0</v>
      </c>
      <c r="AJ1292" s="25"/>
      <c r="AK1292" s="25">
        <f t="shared" si="3852"/>
        <v>4631.5010417947888</v>
      </c>
      <c r="AL1292" s="28">
        <f t="shared" si="3853"/>
        <v>0</v>
      </c>
      <c r="AM1292" s="25"/>
      <c r="AN1292" s="25">
        <f t="shared" si="3854"/>
        <v>4676.8897520043774</v>
      </c>
      <c r="AO1292" s="28">
        <f t="shared" si="3855"/>
        <v>0</v>
      </c>
      <c r="AP1292" s="27">
        <f t="shared" si="3856"/>
        <v>1</v>
      </c>
      <c r="AQ1292" s="27">
        <f t="shared" si="3857"/>
        <v>4722.7232715740201</v>
      </c>
      <c r="AR1292" s="28">
        <f t="shared" si="3858"/>
        <v>4722.7232715740201</v>
      </c>
      <c r="AS1292" s="25"/>
      <c r="AT1292" s="25">
        <f t="shared" si="3859"/>
        <v>4722.7232715740201</v>
      </c>
      <c r="AU1292" s="28">
        <f t="shared" si="3860"/>
        <v>0</v>
      </c>
      <c r="AV1292" s="25">
        <v>1</v>
      </c>
      <c r="AW1292" s="25">
        <f t="shared" si="3861"/>
        <v>4769.0059596354458</v>
      </c>
      <c r="AX1292" s="28">
        <f t="shared" si="3862"/>
        <v>4769.0059596354458</v>
      </c>
      <c r="AY1292" s="25"/>
      <c r="AZ1292" s="25">
        <f t="shared" si="3863"/>
        <v>4815.7422180398735</v>
      </c>
      <c r="BA1292" s="28">
        <f t="shared" si="3864"/>
        <v>0</v>
      </c>
      <c r="BB1292" s="27">
        <f t="shared" si="3865"/>
        <v>1</v>
      </c>
      <c r="BC1292" s="27">
        <f t="shared" si="3866"/>
        <v>4862.9364917766643</v>
      </c>
      <c r="BD1292" s="28">
        <f t="shared" si="3867"/>
        <v>4862.9364917766643</v>
      </c>
      <c r="BE1292" s="25"/>
      <c r="BF1292" s="25">
        <f t="shared" si="3868"/>
        <v>4862.9364917766643</v>
      </c>
      <c r="BG1292" s="28">
        <f t="shared" si="3869"/>
        <v>0</v>
      </c>
      <c r="BH1292" s="25">
        <v>1</v>
      </c>
      <c r="BI1292" s="25">
        <f t="shared" si="3870"/>
        <v>4910.5932693960758</v>
      </c>
      <c r="BJ1292" s="28">
        <f t="shared" si="3871"/>
        <v>4910.5932693960758</v>
      </c>
      <c r="BK1292" s="25"/>
      <c r="BL1292" s="25">
        <f t="shared" si="3872"/>
        <v>4958.7170834361577</v>
      </c>
      <c r="BM1292" s="28">
        <f t="shared" si="3873"/>
        <v>0</v>
      </c>
      <c r="CZ1292" s="30"/>
      <c r="DA1292" s="30"/>
      <c r="DB1292" s="30"/>
      <c r="DC1292" s="30"/>
      <c r="DD1292" s="30"/>
      <c r="DE1292" s="30"/>
      <c r="DF1292" s="30"/>
      <c r="DG1292" s="30"/>
      <c r="DH1292" s="30"/>
      <c r="DI1292" s="30"/>
      <c r="DJ1292" s="30"/>
      <c r="DK1292" s="30"/>
      <c r="DL1292" s="30"/>
      <c r="DM1292" s="30"/>
      <c r="DN1292" s="30"/>
      <c r="DO1292" s="30"/>
      <c r="DP1292" s="30"/>
      <c r="DQ1292" s="30"/>
      <c r="DR1292" s="30"/>
      <c r="DS1292" s="30"/>
      <c r="DT1292" s="30"/>
      <c r="DU1292" s="30"/>
      <c r="DV1292" s="30"/>
      <c r="DW1292" s="30"/>
      <c r="DX1292" s="30"/>
      <c r="DY1292" s="30"/>
      <c r="DZ1292" s="30"/>
      <c r="EA1292" s="30"/>
      <c r="EB1292" s="30"/>
      <c r="EC1292" s="30"/>
      <c r="ED1292" s="30"/>
      <c r="EE1292" s="30"/>
      <c r="EF1292" s="30"/>
      <c r="EG1292" s="30"/>
      <c r="EH1292" s="30"/>
      <c r="EI1292" s="30"/>
      <c r="EJ1292" s="30"/>
      <c r="EK1292" s="30"/>
      <c r="EL1292" s="30"/>
      <c r="EM1292" s="30"/>
      <c r="EN1292" s="30"/>
      <c r="EO1292" s="30"/>
      <c r="EP1292" s="30"/>
      <c r="EQ1292" s="30"/>
      <c r="ER1292" s="30"/>
      <c r="ES1292" s="30"/>
      <c r="ET1292" s="30"/>
      <c r="EU1292" s="30"/>
      <c r="EV1292" s="30"/>
      <c r="EW1292" s="30"/>
      <c r="EX1292" s="30"/>
      <c r="EY1292" s="30"/>
      <c r="EZ1292" s="30"/>
      <c r="FA1292" s="30"/>
      <c r="FB1292" s="30"/>
      <c r="FC1292" s="30"/>
      <c r="FD1292" s="30"/>
      <c r="FE1292" s="30"/>
      <c r="FF1292" s="30"/>
      <c r="FG1292" s="30"/>
      <c r="FH1292" s="30"/>
      <c r="FI1292" s="30"/>
    </row>
    <row r="1293" spans="1:165" s="29" customFormat="1" ht="24.95" customHeight="1" x14ac:dyDescent="0.15">
      <c r="A1293" s="23" t="s">
        <v>59</v>
      </c>
      <c r="B1293" s="23" t="s">
        <v>3162</v>
      </c>
      <c r="C1293" s="23" t="s">
        <v>3163</v>
      </c>
      <c r="D1293" s="23" t="s">
        <v>3145</v>
      </c>
      <c r="E1293" s="23" t="s">
        <v>465</v>
      </c>
      <c r="F1293" s="110">
        <v>2</v>
      </c>
      <c r="G1293" s="23"/>
      <c r="H1293" s="23"/>
      <c r="I1293" s="23"/>
      <c r="J1293" s="23"/>
      <c r="K1293" s="23"/>
      <c r="L1293" s="23"/>
      <c r="M1293" s="94">
        <v>4925.3500000000004</v>
      </c>
      <c r="N1293" s="94"/>
      <c r="O1293" s="24">
        <f t="shared" si="3835"/>
        <v>2</v>
      </c>
      <c r="P1293" s="25">
        <f t="shared" si="3836"/>
        <v>5199.5280096878432</v>
      </c>
      <c r="Q1293" s="26">
        <f t="shared" si="3837"/>
        <v>10546.653003639518</v>
      </c>
      <c r="R1293" s="27">
        <f t="shared" si="3838"/>
        <v>0</v>
      </c>
      <c r="S1293" s="27">
        <f t="shared" si="3839"/>
        <v>4973.6184300000004</v>
      </c>
      <c r="T1293" s="28">
        <f t="shared" si="3840"/>
        <v>0</v>
      </c>
      <c r="U1293" s="25"/>
      <c r="V1293" s="25">
        <f t="shared" si="3841"/>
        <v>4973.6184300000004</v>
      </c>
      <c r="W1293" s="28">
        <f t="shared" si="3842"/>
        <v>0</v>
      </c>
      <c r="X1293" s="25"/>
      <c r="Y1293" s="25">
        <f t="shared" si="3843"/>
        <v>5022.3598906140005</v>
      </c>
      <c r="Z1293" s="28">
        <f t="shared" si="3844"/>
        <v>0</v>
      </c>
      <c r="AA1293" s="25"/>
      <c r="AB1293" s="25">
        <f t="shared" si="3845"/>
        <v>5071.5790175420179</v>
      </c>
      <c r="AC1293" s="28">
        <f t="shared" si="3846"/>
        <v>0</v>
      </c>
      <c r="AD1293" s="27">
        <f t="shared" si="3847"/>
        <v>0</v>
      </c>
      <c r="AE1293" s="27">
        <f t="shared" si="3848"/>
        <v>5121.2804919139298</v>
      </c>
      <c r="AF1293" s="28">
        <f t="shared" si="3849"/>
        <v>0</v>
      </c>
      <c r="AG1293" s="25"/>
      <c r="AH1293" s="25">
        <f t="shared" si="3850"/>
        <v>5121.2804919139298</v>
      </c>
      <c r="AI1293" s="28">
        <f t="shared" si="3851"/>
        <v>0</v>
      </c>
      <c r="AJ1293" s="25"/>
      <c r="AK1293" s="25">
        <f t="shared" si="3852"/>
        <v>5171.4690407346861</v>
      </c>
      <c r="AL1293" s="28">
        <f t="shared" si="3853"/>
        <v>0</v>
      </c>
      <c r="AM1293" s="25"/>
      <c r="AN1293" s="25">
        <f t="shared" si="3854"/>
        <v>5222.1494373338865</v>
      </c>
      <c r="AO1293" s="28">
        <f t="shared" si="3855"/>
        <v>0</v>
      </c>
      <c r="AP1293" s="27">
        <f t="shared" si="3856"/>
        <v>2</v>
      </c>
      <c r="AQ1293" s="27">
        <f t="shared" si="3857"/>
        <v>5273.326501819759</v>
      </c>
      <c r="AR1293" s="28">
        <f t="shared" si="3858"/>
        <v>10546.653003639518</v>
      </c>
      <c r="AS1293" s="25"/>
      <c r="AT1293" s="25">
        <f t="shared" si="3859"/>
        <v>5273.326501819759</v>
      </c>
      <c r="AU1293" s="28">
        <f t="shared" si="3860"/>
        <v>0</v>
      </c>
      <c r="AV1293" s="25">
        <v>2</v>
      </c>
      <c r="AW1293" s="25">
        <f t="shared" si="3861"/>
        <v>5325.005101537593</v>
      </c>
      <c r="AX1293" s="28">
        <f t="shared" si="3862"/>
        <v>10650.010203075186</v>
      </c>
      <c r="AY1293" s="25"/>
      <c r="AZ1293" s="25">
        <f t="shared" si="3863"/>
        <v>5377.1901515326617</v>
      </c>
      <c r="BA1293" s="28">
        <f t="shared" si="3864"/>
        <v>0</v>
      </c>
      <c r="BB1293" s="27">
        <f t="shared" si="3865"/>
        <v>0</v>
      </c>
      <c r="BC1293" s="27">
        <f t="shared" si="3866"/>
        <v>5429.8866150176818</v>
      </c>
      <c r="BD1293" s="28">
        <f t="shared" si="3867"/>
        <v>0</v>
      </c>
      <c r="BE1293" s="25"/>
      <c r="BF1293" s="25">
        <f t="shared" si="3868"/>
        <v>5429.8866150176818</v>
      </c>
      <c r="BG1293" s="28">
        <f t="shared" si="3869"/>
        <v>0</v>
      </c>
      <c r="BH1293" s="25"/>
      <c r="BI1293" s="25">
        <f t="shared" si="3870"/>
        <v>5483.0995038448555</v>
      </c>
      <c r="BJ1293" s="28">
        <f t="shared" si="3871"/>
        <v>0</v>
      </c>
      <c r="BK1293" s="25"/>
      <c r="BL1293" s="25">
        <f t="shared" si="3872"/>
        <v>5536.8338789825348</v>
      </c>
      <c r="BM1293" s="28">
        <f t="shared" si="3873"/>
        <v>0</v>
      </c>
      <c r="CZ1293" s="30"/>
      <c r="DA1293" s="30"/>
      <c r="DB1293" s="30"/>
      <c r="DC1293" s="30"/>
      <c r="DD1293" s="30"/>
      <c r="DE1293" s="30"/>
      <c r="DF1293" s="30"/>
      <c r="DG1293" s="30"/>
      <c r="DH1293" s="30"/>
      <c r="DI1293" s="30"/>
      <c r="DJ1293" s="30"/>
      <c r="DK1293" s="30"/>
      <c r="DL1293" s="30"/>
      <c r="DM1293" s="30"/>
      <c r="DN1293" s="30"/>
      <c r="DO1293" s="30"/>
      <c r="DP1293" s="30"/>
      <c r="DQ1293" s="30"/>
      <c r="DR1293" s="30"/>
      <c r="DS1293" s="30"/>
      <c r="DT1293" s="30"/>
      <c r="DU1293" s="30"/>
      <c r="DV1293" s="30"/>
      <c r="DW1293" s="30"/>
      <c r="DX1293" s="30"/>
      <c r="DY1293" s="30"/>
      <c r="DZ1293" s="30"/>
      <c r="EA1293" s="30"/>
      <c r="EB1293" s="30"/>
      <c r="EC1293" s="30"/>
      <c r="ED1293" s="30"/>
      <c r="EE1293" s="30"/>
      <c r="EF1293" s="30"/>
      <c r="EG1293" s="30"/>
      <c r="EH1293" s="30"/>
      <c r="EI1293" s="30"/>
      <c r="EJ1293" s="30"/>
      <c r="EK1293" s="30"/>
      <c r="EL1293" s="30"/>
      <c r="EM1293" s="30"/>
      <c r="EN1293" s="30"/>
      <c r="EO1293" s="30"/>
      <c r="EP1293" s="30"/>
      <c r="EQ1293" s="30"/>
      <c r="ER1293" s="30"/>
      <c r="ES1293" s="30"/>
      <c r="ET1293" s="30"/>
      <c r="EU1293" s="30"/>
      <c r="EV1293" s="30"/>
      <c r="EW1293" s="30"/>
      <c r="EX1293" s="30"/>
      <c r="EY1293" s="30"/>
      <c r="EZ1293" s="30"/>
      <c r="FA1293" s="30"/>
      <c r="FB1293" s="30"/>
      <c r="FC1293" s="30"/>
      <c r="FD1293" s="30"/>
      <c r="FE1293" s="30"/>
      <c r="FF1293" s="30"/>
      <c r="FG1293" s="30"/>
      <c r="FH1293" s="30"/>
      <c r="FI1293" s="30"/>
    </row>
    <row r="1294" spans="1:165" s="29" customFormat="1" ht="24.95" customHeight="1" x14ac:dyDescent="0.15">
      <c r="A1294" s="23" t="s">
        <v>59</v>
      </c>
      <c r="B1294" s="23" t="s">
        <v>3164</v>
      </c>
      <c r="C1294" s="23" t="s">
        <v>3165</v>
      </c>
      <c r="D1294" s="23" t="s">
        <v>3145</v>
      </c>
      <c r="E1294" s="23" t="s">
        <v>465</v>
      </c>
      <c r="F1294" s="110">
        <v>1</v>
      </c>
      <c r="G1294" s="23"/>
      <c r="H1294" s="23"/>
      <c r="I1294" s="23"/>
      <c r="J1294" s="23"/>
      <c r="K1294" s="23"/>
      <c r="L1294" s="23"/>
      <c r="M1294" s="94">
        <v>5577.22</v>
      </c>
      <c r="N1294" s="94"/>
      <c r="O1294" s="24">
        <f t="shared" si="3835"/>
        <v>1</v>
      </c>
      <c r="P1294" s="25">
        <f t="shared" si="3836"/>
        <v>5887.6854652341926</v>
      </c>
      <c r="Q1294" s="26">
        <f t="shared" si="3837"/>
        <v>5799.0818896346873</v>
      </c>
      <c r="R1294" s="27">
        <f t="shared" si="3838"/>
        <v>0</v>
      </c>
      <c r="S1294" s="27">
        <f t="shared" si="3839"/>
        <v>5631.8767560000006</v>
      </c>
      <c r="T1294" s="28">
        <f t="shared" si="3840"/>
        <v>0</v>
      </c>
      <c r="U1294" s="25"/>
      <c r="V1294" s="25">
        <f t="shared" si="3841"/>
        <v>5631.8767560000006</v>
      </c>
      <c r="W1294" s="28">
        <f t="shared" si="3842"/>
        <v>0</v>
      </c>
      <c r="X1294" s="25"/>
      <c r="Y1294" s="25">
        <f t="shared" si="3843"/>
        <v>5687.0691482088005</v>
      </c>
      <c r="Z1294" s="28">
        <f t="shared" si="3844"/>
        <v>0</v>
      </c>
      <c r="AA1294" s="25"/>
      <c r="AB1294" s="25">
        <f t="shared" si="3845"/>
        <v>5742.8024258612468</v>
      </c>
      <c r="AC1294" s="28">
        <f t="shared" si="3846"/>
        <v>0</v>
      </c>
      <c r="AD1294" s="27">
        <f t="shared" si="3847"/>
        <v>1</v>
      </c>
      <c r="AE1294" s="27">
        <f t="shared" si="3848"/>
        <v>5799.0818896346873</v>
      </c>
      <c r="AF1294" s="28">
        <f t="shared" si="3849"/>
        <v>5799.0818896346873</v>
      </c>
      <c r="AG1294" s="25"/>
      <c r="AH1294" s="25">
        <f t="shared" si="3850"/>
        <v>5799.0818896346873</v>
      </c>
      <c r="AI1294" s="28">
        <f t="shared" si="3851"/>
        <v>0</v>
      </c>
      <c r="AJ1294" s="25">
        <v>1</v>
      </c>
      <c r="AK1294" s="25">
        <f t="shared" si="3852"/>
        <v>5855.9128921531074</v>
      </c>
      <c r="AL1294" s="28">
        <f t="shared" si="3853"/>
        <v>5855.9128921531074</v>
      </c>
      <c r="AM1294" s="25"/>
      <c r="AN1294" s="25">
        <f t="shared" si="3854"/>
        <v>5913.3008384962077</v>
      </c>
      <c r="AO1294" s="28">
        <f t="shared" si="3855"/>
        <v>0</v>
      </c>
      <c r="AP1294" s="27">
        <f t="shared" si="3856"/>
        <v>0</v>
      </c>
      <c r="AQ1294" s="27">
        <f t="shared" si="3857"/>
        <v>5971.2511867134708</v>
      </c>
      <c r="AR1294" s="28">
        <f t="shared" si="3858"/>
        <v>0</v>
      </c>
      <c r="AS1294" s="25"/>
      <c r="AT1294" s="25">
        <f t="shared" si="3859"/>
        <v>5971.2511867134708</v>
      </c>
      <c r="AU1294" s="28">
        <f t="shared" si="3860"/>
        <v>0</v>
      </c>
      <c r="AV1294" s="25"/>
      <c r="AW1294" s="25">
        <f t="shared" si="3861"/>
        <v>6029.7694483432633</v>
      </c>
      <c r="AX1294" s="28">
        <f t="shared" si="3862"/>
        <v>0</v>
      </c>
      <c r="AY1294" s="25"/>
      <c r="AZ1294" s="25">
        <f t="shared" si="3863"/>
        <v>6088.8611889370277</v>
      </c>
      <c r="BA1294" s="28">
        <f t="shared" si="3864"/>
        <v>0</v>
      </c>
      <c r="BB1294" s="27">
        <f t="shared" si="3865"/>
        <v>0</v>
      </c>
      <c r="BC1294" s="27">
        <f t="shared" si="3866"/>
        <v>6148.532028588611</v>
      </c>
      <c r="BD1294" s="28">
        <f t="shared" si="3867"/>
        <v>0</v>
      </c>
      <c r="BE1294" s="25"/>
      <c r="BF1294" s="25">
        <f t="shared" si="3868"/>
        <v>6148.532028588611</v>
      </c>
      <c r="BG1294" s="28">
        <f t="shared" si="3869"/>
        <v>0</v>
      </c>
      <c r="BH1294" s="25"/>
      <c r="BI1294" s="25">
        <f t="shared" si="3870"/>
        <v>6208.7876424687793</v>
      </c>
      <c r="BJ1294" s="28">
        <f t="shared" si="3871"/>
        <v>0</v>
      </c>
      <c r="BK1294" s="25"/>
      <c r="BL1294" s="25">
        <f t="shared" si="3872"/>
        <v>6269.6337613649739</v>
      </c>
      <c r="BM1294" s="28">
        <f t="shared" si="3873"/>
        <v>0</v>
      </c>
      <c r="CZ1294" s="30"/>
      <c r="DA1294" s="30"/>
      <c r="DB1294" s="30"/>
      <c r="DC1294" s="30"/>
      <c r="DD1294" s="30"/>
      <c r="DE1294" s="30"/>
      <c r="DF1294" s="30"/>
      <c r="DG1294" s="30"/>
      <c r="DH1294" s="30"/>
      <c r="DI1294" s="30"/>
      <c r="DJ1294" s="30"/>
      <c r="DK1294" s="30"/>
      <c r="DL1294" s="30"/>
      <c r="DM1294" s="30"/>
      <c r="DN1294" s="30"/>
      <c r="DO1294" s="30"/>
      <c r="DP1294" s="30"/>
      <c r="DQ1294" s="30"/>
      <c r="DR1294" s="30"/>
      <c r="DS1294" s="30"/>
      <c r="DT1294" s="30"/>
      <c r="DU1294" s="30"/>
      <c r="DV1294" s="30"/>
      <c r="DW1294" s="30"/>
      <c r="DX1294" s="30"/>
      <c r="DY1294" s="30"/>
      <c r="DZ1294" s="30"/>
      <c r="EA1294" s="30"/>
      <c r="EB1294" s="30"/>
      <c r="EC1294" s="30"/>
      <c r="ED1294" s="30"/>
      <c r="EE1294" s="30"/>
      <c r="EF1294" s="30"/>
      <c r="EG1294" s="30"/>
      <c r="EH1294" s="30"/>
      <c r="EI1294" s="30"/>
      <c r="EJ1294" s="30"/>
      <c r="EK1294" s="30"/>
      <c r="EL1294" s="30"/>
      <c r="EM1294" s="30"/>
      <c r="EN1294" s="30"/>
      <c r="EO1294" s="30"/>
      <c r="EP1294" s="30"/>
      <c r="EQ1294" s="30"/>
      <c r="ER1294" s="30"/>
      <c r="ES1294" s="30"/>
      <c r="ET1294" s="30"/>
      <c r="EU1294" s="30"/>
      <c r="EV1294" s="30"/>
      <c r="EW1294" s="30"/>
      <c r="EX1294" s="30"/>
      <c r="EY1294" s="30"/>
      <c r="EZ1294" s="30"/>
      <c r="FA1294" s="30"/>
      <c r="FB1294" s="30"/>
      <c r="FC1294" s="30"/>
      <c r="FD1294" s="30"/>
      <c r="FE1294" s="30"/>
      <c r="FF1294" s="30"/>
      <c r="FG1294" s="30"/>
      <c r="FH1294" s="30"/>
      <c r="FI1294" s="30"/>
    </row>
    <row r="1295" spans="1:165" s="29" customFormat="1" ht="24.95" customHeight="1" x14ac:dyDescent="0.15">
      <c r="A1295" s="23" t="s">
        <v>59</v>
      </c>
      <c r="B1295" s="23" t="s">
        <v>3166</v>
      </c>
      <c r="C1295" s="23" t="s">
        <v>3167</v>
      </c>
      <c r="D1295" s="23" t="s">
        <v>3145</v>
      </c>
      <c r="E1295" s="23" t="s">
        <v>465</v>
      </c>
      <c r="F1295" s="110">
        <v>12</v>
      </c>
      <c r="G1295" s="23"/>
      <c r="H1295" s="23"/>
      <c r="I1295" s="23"/>
      <c r="J1295" s="23"/>
      <c r="K1295" s="23"/>
      <c r="L1295" s="23"/>
      <c r="M1295" s="94">
        <v>13.2</v>
      </c>
      <c r="N1295" s="94"/>
      <c r="O1295" s="24">
        <f t="shared" si="3835"/>
        <v>12</v>
      </c>
      <c r="P1295" s="25">
        <f t="shared" si="3836"/>
        <v>13.934800517299179</v>
      </c>
      <c r="Q1295" s="26">
        <f t="shared" si="3837"/>
        <v>166.42648265605266</v>
      </c>
      <c r="R1295" s="27">
        <f t="shared" si="3838"/>
        <v>4</v>
      </c>
      <c r="S1295" s="27">
        <f t="shared" si="3839"/>
        <v>13.329359999999999</v>
      </c>
      <c r="T1295" s="28">
        <f t="shared" si="3840"/>
        <v>53.317439999999998</v>
      </c>
      <c r="U1295" s="25"/>
      <c r="V1295" s="25">
        <f t="shared" si="3841"/>
        <v>13.329359999999999</v>
      </c>
      <c r="W1295" s="28">
        <f t="shared" si="3842"/>
        <v>0</v>
      </c>
      <c r="X1295" s="25">
        <v>4</v>
      </c>
      <c r="Y1295" s="25">
        <f t="shared" si="3843"/>
        <v>13.459987728</v>
      </c>
      <c r="Z1295" s="28">
        <f t="shared" si="3844"/>
        <v>53.839950911999999</v>
      </c>
      <c r="AA1295" s="25"/>
      <c r="AB1295" s="25">
        <f t="shared" si="3845"/>
        <v>13.591895607734401</v>
      </c>
      <c r="AC1295" s="28">
        <f t="shared" si="3846"/>
        <v>0</v>
      </c>
      <c r="AD1295" s="27">
        <f t="shared" si="3847"/>
        <v>4</v>
      </c>
      <c r="AE1295" s="27">
        <f t="shared" si="3848"/>
        <v>13.725096184690198</v>
      </c>
      <c r="AF1295" s="28">
        <f t="shared" si="3849"/>
        <v>54.900384738760792</v>
      </c>
      <c r="AG1295" s="25"/>
      <c r="AH1295" s="25">
        <f t="shared" si="3850"/>
        <v>13.725096184690198</v>
      </c>
      <c r="AI1295" s="28">
        <f t="shared" si="3851"/>
        <v>0</v>
      </c>
      <c r="AJ1295" s="25">
        <v>4</v>
      </c>
      <c r="AK1295" s="25">
        <f t="shared" si="3852"/>
        <v>13.859602127300162</v>
      </c>
      <c r="AL1295" s="28">
        <f t="shared" si="3853"/>
        <v>55.438408509200649</v>
      </c>
      <c r="AM1295" s="25"/>
      <c r="AN1295" s="25">
        <f t="shared" si="3854"/>
        <v>13.995426228147704</v>
      </c>
      <c r="AO1295" s="28">
        <f t="shared" si="3855"/>
        <v>0</v>
      </c>
      <c r="AP1295" s="27">
        <f t="shared" si="3856"/>
        <v>0</v>
      </c>
      <c r="AQ1295" s="27">
        <f t="shared" si="3857"/>
        <v>14.132581405183551</v>
      </c>
      <c r="AR1295" s="28">
        <f t="shared" si="3858"/>
        <v>0</v>
      </c>
      <c r="AS1295" s="25"/>
      <c r="AT1295" s="25">
        <f t="shared" si="3859"/>
        <v>14.132581405183551</v>
      </c>
      <c r="AU1295" s="28">
        <f t="shared" si="3860"/>
        <v>0</v>
      </c>
      <c r="AV1295" s="25"/>
      <c r="AW1295" s="25">
        <f t="shared" si="3861"/>
        <v>14.27108070295435</v>
      </c>
      <c r="AX1295" s="28">
        <f t="shared" si="3862"/>
        <v>0</v>
      </c>
      <c r="AY1295" s="25"/>
      <c r="AZ1295" s="25">
        <f t="shared" si="3863"/>
        <v>14.410937293843304</v>
      </c>
      <c r="BA1295" s="28">
        <f t="shared" si="3864"/>
        <v>0</v>
      </c>
      <c r="BB1295" s="27">
        <f t="shared" si="3865"/>
        <v>4</v>
      </c>
      <c r="BC1295" s="27">
        <f t="shared" si="3866"/>
        <v>14.552164479322968</v>
      </c>
      <c r="BD1295" s="28">
        <f t="shared" si="3867"/>
        <v>58.208657917291873</v>
      </c>
      <c r="BE1295" s="25">
        <v>4</v>
      </c>
      <c r="BF1295" s="25">
        <f t="shared" si="3868"/>
        <v>14.552164479322968</v>
      </c>
      <c r="BG1295" s="28">
        <f t="shared" si="3869"/>
        <v>58.208657917291873</v>
      </c>
      <c r="BH1295" s="25"/>
      <c r="BI1295" s="25">
        <f t="shared" si="3870"/>
        <v>14.694775691220334</v>
      </c>
      <c r="BJ1295" s="28">
        <f t="shared" si="3871"/>
        <v>0</v>
      </c>
      <c r="BK1295" s="25"/>
      <c r="BL1295" s="25">
        <f t="shared" si="3872"/>
        <v>14.838784492994295</v>
      </c>
      <c r="BM1295" s="28">
        <f t="shared" si="3873"/>
        <v>0</v>
      </c>
      <c r="CZ1295" s="30"/>
      <c r="DA1295" s="30"/>
      <c r="DB1295" s="30"/>
      <c r="DC1295" s="30"/>
      <c r="DD1295" s="30"/>
      <c r="DE1295" s="30"/>
      <c r="DF1295" s="30"/>
      <c r="DG1295" s="30"/>
      <c r="DH1295" s="30"/>
      <c r="DI1295" s="30"/>
      <c r="DJ1295" s="30"/>
      <c r="DK1295" s="30"/>
      <c r="DL1295" s="30"/>
      <c r="DM1295" s="30"/>
      <c r="DN1295" s="30"/>
      <c r="DO1295" s="30"/>
      <c r="DP1295" s="30"/>
      <c r="DQ1295" s="30"/>
      <c r="DR1295" s="30"/>
      <c r="DS1295" s="30"/>
      <c r="DT1295" s="30"/>
      <c r="DU1295" s="30"/>
      <c r="DV1295" s="30"/>
      <c r="DW1295" s="30"/>
      <c r="DX1295" s="30"/>
      <c r="DY1295" s="30"/>
      <c r="DZ1295" s="30"/>
      <c r="EA1295" s="30"/>
      <c r="EB1295" s="30"/>
      <c r="EC1295" s="30"/>
      <c r="ED1295" s="30"/>
      <c r="EE1295" s="30"/>
      <c r="EF1295" s="30"/>
      <c r="EG1295" s="30"/>
      <c r="EH1295" s="30"/>
      <c r="EI1295" s="30"/>
      <c r="EJ1295" s="30"/>
      <c r="EK1295" s="30"/>
      <c r="EL1295" s="30"/>
      <c r="EM1295" s="30"/>
      <c r="EN1295" s="30"/>
      <c r="EO1295" s="30"/>
      <c r="EP1295" s="30"/>
      <c r="EQ1295" s="30"/>
      <c r="ER1295" s="30"/>
      <c r="ES1295" s="30"/>
      <c r="ET1295" s="30"/>
      <c r="EU1295" s="30"/>
      <c r="EV1295" s="30"/>
      <c r="EW1295" s="30"/>
      <c r="EX1295" s="30"/>
      <c r="EY1295" s="30"/>
      <c r="EZ1295" s="30"/>
      <c r="FA1295" s="30"/>
      <c r="FB1295" s="30"/>
      <c r="FC1295" s="30"/>
      <c r="FD1295" s="30"/>
      <c r="FE1295" s="30"/>
      <c r="FF1295" s="30"/>
      <c r="FG1295" s="30"/>
      <c r="FH1295" s="30"/>
      <c r="FI1295" s="30"/>
    </row>
    <row r="1296" spans="1:165" s="29" customFormat="1" ht="24.95" customHeight="1" x14ac:dyDescent="0.15">
      <c r="A1296" s="23" t="s">
        <v>59</v>
      </c>
      <c r="B1296" s="23" t="s">
        <v>3168</v>
      </c>
      <c r="C1296" s="23" t="s">
        <v>3169</v>
      </c>
      <c r="D1296" s="23" t="s">
        <v>3145</v>
      </c>
      <c r="E1296" s="23" t="s">
        <v>465</v>
      </c>
      <c r="F1296" s="110">
        <v>12</v>
      </c>
      <c r="G1296" s="23"/>
      <c r="H1296" s="23"/>
      <c r="I1296" s="23"/>
      <c r="J1296" s="23"/>
      <c r="K1296" s="23"/>
      <c r="L1296" s="23"/>
      <c r="M1296" s="94">
        <v>19.8</v>
      </c>
      <c r="N1296" s="94"/>
      <c r="O1296" s="24">
        <f t="shared" si="3835"/>
        <v>12</v>
      </c>
      <c r="P1296" s="25">
        <f t="shared" si="3836"/>
        <v>20.902200775948778</v>
      </c>
      <c r="Q1296" s="26">
        <f t="shared" si="3837"/>
        <v>249.63972398407907</v>
      </c>
      <c r="R1296" s="27">
        <f t="shared" si="3838"/>
        <v>4</v>
      </c>
      <c r="S1296" s="27">
        <f t="shared" si="3839"/>
        <v>19.994040000000002</v>
      </c>
      <c r="T1296" s="28">
        <f t="shared" si="3840"/>
        <v>79.976160000000007</v>
      </c>
      <c r="U1296" s="25"/>
      <c r="V1296" s="25">
        <f t="shared" si="3841"/>
        <v>19.994040000000002</v>
      </c>
      <c r="W1296" s="28">
        <f t="shared" si="3842"/>
        <v>0</v>
      </c>
      <c r="X1296" s="25">
        <v>4</v>
      </c>
      <c r="Y1296" s="25">
        <f t="shared" si="3843"/>
        <v>20.189981592000002</v>
      </c>
      <c r="Z1296" s="28">
        <f t="shared" si="3844"/>
        <v>80.759926368000009</v>
      </c>
      <c r="AA1296" s="25"/>
      <c r="AB1296" s="25">
        <f t="shared" si="3845"/>
        <v>20.387843411601605</v>
      </c>
      <c r="AC1296" s="28">
        <f t="shared" si="3846"/>
        <v>0</v>
      </c>
      <c r="AD1296" s="27">
        <f t="shared" si="3847"/>
        <v>4</v>
      </c>
      <c r="AE1296" s="27">
        <f t="shared" si="3848"/>
        <v>20.587644277035302</v>
      </c>
      <c r="AF1296" s="28">
        <f t="shared" si="3849"/>
        <v>82.350577108141209</v>
      </c>
      <c r="AG1296" s="25"/>
      <c r="AH1296" s="25">
        <f t="shared" si="3850"/>
        <v>20.587644277035302</v>
      </c>
      <c r="AI1296" s="28">
        <f t="shared" si="3851"/>
        <v>0</v>
      </c>
      <c r="AJ1296" s="25">
        <v>4</v>
      </c>
      <c r="AK1296" s="25">
        <f t="shared" si="3852"/>
        <v>20.789403190950249</v>
      </c>
      <c r="AL1296" s="28">
        <f t="shared" si="3853"/>
        <v>83.157612763800998</v>
      </c>
      <c r="AM1296" s="25"/>
      <c r="AN1296" s="25">
        <f t="shared" si="3854"/>
        <v>20.993139342221564</v>
      </c>
      <c r="AO1296" s="28">
        <f t="shared" si="3855"/>
        <v>0</v>
      </c>
      <c r="AP1296" s="27">
        <f t="shared" si="3856"/>
        <v>0</v>
      </c>
      <c r="AQ1296" s="27">
        <f t="shared" si="3857"/>
        <v>21.198872107775337</v>
      </c>
      <c r="AR1296" s="28">
        <f t="shared" si="3858"/>
        <v>0</v>
      </c>
      <c r="AS1296" s="25"/>
      <c r="AT1296" s="25">
        <f t="shared" si="3859"/>
        <v>21.198872107775337</v>
      </c>
      <c r="AU1296" s="28">
        <f t="shared" si="3860"/>
        <v>0</v>
      </c>
      <c r="AV1296" s="25"/>
      <c r="AW1296" s="25">
        <f t="shared" si="3861"/>
        <v>21.406621054431536</v>
      </c>
      <c r="AX1296" s="28">
        <f t="shared" si="3862"/>
        <v>0</v>
      </c>
      <c r="AY1296" s="25"/>
      <c r="AZ1296" s="25">
        <f t="shared" si="3863"/>
        <v>21.616405940764967</v>
      </c>
      <c r="BA1296" s="28">
        <f t="shared" si="3864"/>
        <v>0</v>
      </c>
      <c r="BB1296" s="27">
        <f t="shared" si="3865"/>
        <v>4</v>
      </c>
      <c r="BC1296" s="27">
        <f t="shared" si="3866"/>
        <v>21.828246718984463</v>
      </c>
      <c r="BD1296" s="28">
        <f t="shared" si="3867"/>
        <v>87.312986875937852</v>
      </c>
      <c r="BE1296" s="25">
        <v>4</v>
      </c>
      <c r="BF1296" s="25">
        <f t="shared" si="3868"/>
        <v>21.828246718984463</v>
      </c>
      <c r="BG1296" s="28">
        <f t="shared" si="3869"/>
        <v>87.312986875937852</v>
      </c>
      <c r="BH1296" s="25"/>
      <c r="BI1296" s="25">
        <f t="shared" si="3870"/>
        <v>22.042163536830511</v>
      </c>
      <c r="BJ1296" s="28">
        <f t="shared" si="3871"/>
        <v>0</v>
      </c>
      <c r="BK1296" s="25"/>
      <c r="BL1296" s="25">
        <f t="shared" si="3872"/>
        <v>22.25817673949145</v>
      </c>
      <c r="BM1296" s="28">
        <f t="shared" si="3873"/>
        <v>0</v>
      </c>
      <c r="CZ1296" s="30"/>
      <c r="DA1296" s="30"/>
      <c r="DB1296" s="30"/>
      <c r="DC1296" s="30"/>
      <c r="DD1296" s="30"/>
      <c r="DE1296" s="30"/>
      <c r="DF1296" s="30"/>
      <c r="DG1296" s="30"/>
      <c r="DH1296" s="30"/>
      <c r="DI1296" s="30"/>
      <c r="DJ1296" s="30"/>
      <c r="DK1296" s="30"/>
      <c r="DL1296" s="30"/>
      <c r="DM1296" s="30"/>
      <c r="DN1296" s="30"/>
      <c r="DO1296" s="30"/>
      <c r="DP1296" s="30"/>
      <c r="DQ1296" s="30"/>
      <c r="DR1296" s="30"/>
      <c r="DS1296" s="30"/>
      <c r="DT1296" s="30"/>
      <c r="DU1296" s="30"/>
      <c r="DV1296" s="30"/>
      <c r="DW1296" s="30"/>
      <c r="DX1296" s="30"/>
      <c r="DY1296" s="30"/>
      <c r="DZ1296" s="30"/>
      <c r="EA1296" s="30"/>
      <c r="EB1296" s="30"/>
      <c r="EC1296" s="30"/>
      <c r="ED1296" s="30"/>
      <c r="EE1296" s="30"/>
      <c r="EF1296" s="30"/>
      <c r="EG1296" s="30"/>
      <c r="EH1296" s="30"/>
      <c r="EI1296" s="30"/>
      <c r="EJ1296" s="30"/>
      <c r="EK1296" s="30"/>
      <c r="EL1296" s="30"/>
      <c r="EM1296" s="30"/>
      <c r="EN1296" s="30"/>
      <c r="EO1296" s="30"/>
      <c r="EP1296" s="30"/>
      <c r="EQ1296" s="30"/>
      <c r="ER1296" s="30"/>
      <c r="ES1296" s="30"/>
      <c r="ET1296" s="30"/>
      <c r="EU1296" s="30"/>
      <c r="EV1296" s="30"/>
      <c r="EW1296" s="30"/>
      <c r="EX1296" s="30"/>
      <c r="EY1296" s="30"/>
      <c r="EZ1296" s="30"/>
      <c r="FA1296" s="30"/>
      <c r="FB1296" s="30"/>
      <c r="FC1296" s="30"/>
      <c r="FD1296" s="30"/>
      <c r="FE1296" s="30"/>
      <c r="FF1296" s="30"/>
      <c r="FG1296" s="30"/>
      <c r="FH1296" s="30"/>
      <c r="FI1296" s="30"/>
    </row>
    <row r="1297" spans="1:165" s="29" customFormat="1" ht="24.95" customHeight="1" x14ac:dyDescent="0.15">
      <c r="A1297" s="23" t="s">
        <v>59</v>
      </c>
      <c r="B1297" s="23" t="s">
        <v>3170</v>
      </c>
      <c r="C1297" s="23" t="s">
        <v>3171</v>
      </c>
      <c r="D1297" s="23" t="s">
        <v>3145</v>
      </c>
      <c r="E1297" s="23" t="s">
        <v>465</v>
      </c>
      <c r="F1297" s="110">
        <v>20</v>
      </c>
      <c r="G1297" s="23"/>
      <c r="H1297" s="23"/>
      <c r="I1297" s="23"/>
      <c r="J1297" s="23"/>
      <c r="K1297" s="23"/>
      <c r="L1297" s="23"/>
      <c r="M1297" s="94">
        <v>24.2</v>
      </c>
      <c r="N1297" s="94"/>
      <c r="O1297" s="24">
        <f t="shared" si="3835"/>
        <v>20</v>
      </c>
      <c r="P1297" s="25">
        <f t="shared" si="3836"/>
        <v>25.547134281715163</v>
      </c>
      <c r="Q1297" s="26">
        <f t="shared" si="3837"/>
        <v>506.41662891155283</v>
      </c>
      <c r="R1297" s="27">
        <f t="shared" si="3838"/>
        <v>4</v>
      </c>
      <c r="S1297" s="27">
        <f t="shared" si="3839"/>
        <v>24.437159999999999</v>
      </c>
      <c r="T1297" s="28">
        <f t="shared" si="3840"/>
        <v>97.748639999999995</v>
      </c>
      <c r="U1297" s="25"/>
      <c r="V1297" s="25">
        <f t="shared" si="3841"/>
        <v>24.437159999999999</v>
      </c>
      <c r="W1297" s="28">
        <f t="shared" si="3842"/>
        <v>0</v>
      </c>
      <c r="X1297" s="25">
        <v>4</v>
      </c>
      <c r="Y1297" s="25">
        <f t="shared" si="3843"/>
        <v>24.676644167999999</v>
      </c>
      <c r="Z1297" s="28">
        <f t="shared" si="3844"/>
        <v>98.706576671999997</v>
      </c>
      <c r="AA1297" s="25"/>
      <c r="AB1297" s="25">
        <f t="shared" si="3845"/>
        <v>24.918475280846401</v>
      </c>
      <c r="AC1297" s="28">
        <f t="shared" si="3846"/>
        <v>0</v>
      </c>
      <c r="AD1297" s="27">
        <f t="shared" si="3847"/>
        <v>12</v>
      </c>
      <c r="AE1297" s="27">
        <f t="shared" si="3848"/>
        <v>25.162676338598697</v>
      </c>
      <c r="AF1297" s="28">
        <f t="shared" si="3849"/>
        <v>301.95211606318435</v>
      </c>
      <c r="AG1297" s="25"/>
      <c r="AH1297" s="25">
        <f t="shared" si="3850"/>
        <v>25.162676338598697</v>
      </c>
      <c r="AI1297" s="28">
        <f t="shared" si="3851"/>
        <v>0</v>
      </c>
      <c r="AJ1297" s="25">
        <v>8</v>
      </c>
      <c r="AK1297" s="25">
        <f t="shared" si="3852"/>
        <v>25.409270566716966</v>
      </c>
      <c r="AL1297" s="28">
        <f t="shared" si="3853"/>
        <v>203.27416453373573</v>
      </c>
      <c r="AM1297" s="25">
        <v>4</v>
      </c>
      <c r="AN1297" s="25">
        <f t="shared" si="3854"/>
        <v>25.658281418270793</v>
      </c>
      <c r="AO1297" s="28">
        <f t="shared" si="3855"/>
        <v>102.63312567308317</v>
      </c>
      <c r="AP1297" s="27">
        <f t="shared" si="3856"/>
        <v>0</v>
      </c>
      <c r="AQ1297" s="27">
        <f t="shared" si="3857"/>
        <v>25.909732576169848</v>
      </c>
      <c r="AR1297" s="28">
        <f t="shared" si="3858"/>
        <v>0</v>
      </c>
      <c r="AS1297" s="25"/>
      <c r="AT1297" s="25">
        <f t="shared" si="3859"/>
        <v>25.909732576169848</v>
      </c>
      <c r="AU1297" s="28">
        <f t="shared" si="3860"/>
        <v>0</v>
      </c>
      <c r="AV1297" s="25"/>
      <c r="AW1297" s="25">
        <f t="shared" si="3861"/>
        <v>26.163647955416312</v>
      </c>
      <c r="AX1297" s="28">
        <f t="shared" si="3862"/>
        <v>0</v>
      </c>
      <c r="AY1297" s="25"/>
      <c r="AZ1297" s="25">
        <f t="shared" si="3863"/>
        <v>26.420051705379393</v>
      </c>
      <c r="BA1297" s="28">
        <f t="shared" si="3864"/>
        <v>0</v>
      </c>
      <c r="BB1297" s="27">
        <f t="shared" si="3865"/>
        <v>4</v>
      </c>
      <c r="BC1297" s="27">
        <f t="shared" si="3866"/>
        <v>26.678968212092112</v>
      </c>
      <c r="BD1297" s="28">
        <f t="shared" si="3867"/>
        <v>106.71587284836845</v>
      </c>
      <c r="BE1297" s="25"/>
      <c r="BF1297" s="25">
        <f t="shared" si="3868"/>
        <v>26.678968212092112</v>
      </c>
      <c r="BG1297" s="28">
        <f t="shared" si="3869"/>
        <v>0</v>
      </c>
      <c r="BH1297" s="25">
        <v>4</v>
      </c>
      <c r="BI1297" s="25">
        <f t="shared" si="3870"/>
        <v>26.940422100570615</v>
      </c>
      <c r="BJ1297" s="28">
        <f t="shared" si="3871"/>
        <v>107.76168840228246</v>
      </c>
      <c r="BK1297" s="25"/>
      <c r="BL1297" s="25">
        <f t="shared" si="3872"/>
        <v>27.204438237156207</v>
      </c>
      <c r="BM1297" s="28">
        <f t="shared" si="3873"/>
        <v>0</v>
      </c>
      <c r="CZ1297" s="30"/>
      <c r="DA1297" s="30"/>
      <c r="DB1297" s="30"/>
      <c r="DC1297" s="30"/>
      <c r="DD1297" s="30"/>
      <c r="DE1297" s="30"/>
      <c r="DF1297" s="30"/>
      <c r="DG1297" s="30"/>
      <c r="DH1297" s="30"/>
      <c r="DI1297" s="30"/>
      <c r="DJ1297" s="30"/>
      <c r="DK1297" s="30"/>
      <c r="DL1297" s="30"/>
      <c r="DM1297" s="30"/>
      <c r="DN1297" s="30"/>
      <c r="DO1297" s="30"/>
      <c r="DP1297" s="30"/>
      <c r="DQ1297" s="30"/>
      <c r="DR1297" s="30"/>
      <c r="DS1297" s="30"/>
      <c r="DT1297" s="30"/>
      <c r="DU1297" s="30"/>
      <c r="DV1297" s="30"/>
      <c r="DW1297" s="30"/>
      <c r="DX1297" s="30"/>
      <c r="DY1297" s="30"/>
      <c r="DZ1297" s="30"/>
      <c r="EA1297" s="30"/>
      <c r="EB1297" s="30"/>
      <c r="EC1297" s="30"/>
      <c r="ED1297" s="30"/>
      <c r="EE1297" s="30"/>
      <c r="EF1297" s="30"/>
      <c r="EG1297" s="30"/>
      <c r="EH1297" s="30"/>
      <c r="EI1297" s="30"/>
      <c r="EJ1297" s="30"/>
      <c r="EK1297" s="30"/>
      <c r="EL1297" s="30"/>
      <c r="EM1297" s="30"/>
      <c r="EN1297" s="30"/>
      <c r="EO1297" s="30"/>
      <c r="EP1297" s="30"/>
      <c r="EQ1297" s="30"/>
      <c r="ER1297" s="30"/>
      <c r="ES1297" s="30"/>
      <c r="ET1297" s="30"/>
      <c r="EU1297" s="30"/>
      <c r="EV1297" s="30"/>
      <c r="EW1297" s="30"/>
      <c r="EX1297" s="30"/>
      <c r="EY1297" s="30"/>
      <c r="EZ1297" s="30"/>
      <c r="FA1297" s="30"/>
      <c r="FB1297" s="30"/>
      <c r="FC1297" s="30"/>
      <c r="FD1297" s="30"/>
      <c r="FE1297" s="30"/>
      <c r="FF1297" s="30"/>
      <c r="FG1297" s="30"/>
      <c r="FH1297" s="30"/>
      <c r="FI1297" s="30"/>
    </row>
    <row r="1298" spans="1:165" s="29" customFormat="1" ht="24.95" customHeight="1" x14ac:dyDescent="0.15">
      <c r="A1298" s="23" t="s">
        <v>59</v>
      </c>
      <c r="B1298" s="23" t="s">
        <v>3172</v>
      </c>
      <c r="C1298" s="23" t="s">
        <v>3173</v>
      </c>
      <c r="D1298" s="23" t="s">
        <v>3145</v>
      </c>
      <c r="E1298" s="23" t="s">
        <v>465</v>
      </c>
      <c r="F1298" s="110">
        <v>8</v>
      </c>
      <c r="G1298" s="23"/>
      <c r="H1298" s="23"/>
      <c r="I1298" s="23"/>
      <c r="J1298" s="23"/>
      <c r="K1298" s="23"/>
      <c r="L1298" s="23"/>
      <c r="M1298" s="94">
        <v>50</v>
      </c>
      <c r="N1298" s="94"/>
      <c r="O1298" s="24">
        <f t="shared" si="3835"/>
        <v>8</v>
      </c>
      <c r="P1298" s="25">
        <f t="shared" si="3836"/>
        <v>52.783335292799933</v>
      </c>
      <c r="Q1298" s="26">
        <f t="shared" si="3837"/>
        <v>428.44334339413894</v>
      </c>
      <c r="R1298" s="27">
        <f t="shared" si="3838"/>
        <v>0</v>
      </c>
      <c r="S1298" s="27">
        <f t="shared" si="3839"/>
        <v>50.49</v>
      </c>
      <c r="T1298" s="28">
        <f t="shared" si="3840"/>
        <v>0</v>
      </c>
      <c r="U1298" s="25"/>
      <c r="V1298" s="25">
        <f t="shared" si="3841"/>
        <v>50.49</v>
      </c>
      <c r="W1298" s="28">
        <f t="shared" si="3842"/>
        <v>0</v>
      </c>
      <c r="X1298" s="25"/>
      <c r="Y1298" s="25">
        <f t="shared" si="3843"/>
        <v>50.984802000000002</v>
      </c>
      <c r="Z1298" s="28">
        <f t="shared" si="3844"/>
        <v>0</v>
      </c>
      <c r="AA1298" s="25"/>
      <c r="AB1298" s="25">
        <f t="shared" si="3845"/>
        <v>51.484453059600007</v>
      </c>
      <c r="AC1298" s="28">
        <f t="shared" si="3846"/>
        <v>0</v>
      </c>
      <c r="AD1298" s="27">
        <f t="shared" si="3847"/>
        <v>4</v>
      </c>
      <c r="AE1298" s="27">
        <f t="shared" si="3848"/>
        <v>51.989000699584089</v>
      </c>
      <c r="AF1298" s="28">
        <f t="shared" si="3849"/>
        <v>207.95600279833636</v>
      </c>
      <c r="AG1298" s="25"/>
      <c r="AH1298" s="25">
        <f t="shared" si="3850"/>
        <v>51.989000699584089</v>
      </c>
      <c r="AI1298" s="28">
        <f t="shared" si="3851"/>
        <v>0</v>
      </c>
      <c r="AJ1298" s="25">
        <v>4</v>
      </c>
      <c r="AK1298" s="25">
        <f t="shared" si="3852"/>
        <v>52.498492906440013</v>
      </c>
      <c r="AL1298" s="28">
        <f t="shared" si="3853"/>
        <v>209.99397162576005</v>
      </c>
      <c r="AM1298" s="25"/>
      <c r="AN1298" s="25">
        <f t="shared" si="3854"/>
        <v>53.012978136923124</v>
      </c>
      <c r="AO1298" s="28">
        <f t="shared" si="3855"/>
        <v>0</v>
      </c>
      <c r="AP1298" s="27">
        <f t="shared" si="3856"/>
        <v>0</v>
      </c>
      <c r="AQ1298" s="27">
        <f t="shared" si="3857"/>
        <v>53.532505322664974</v>
      </c>
      <c r="AR1298" s="28">
        <f t="shared" si="3858"/>
        <v>0</v>
      </c>
      <c r="AS1298" s="25"/>
      <c r="AT1298" s="25">
        <f t="shared" si="3859"/>
        <v>53.532505322664974</v>
      </c>
      <c r="AU1298" s="28">
        <f t="shared" si="3860"/>
        <v>0</v>
      </c>
      <c r="AV1298" s="25"/>
      <c r="AW1298" s="25">
        <f t="shared" si="3861"/>
        <v>54.057123874827091</v>
      </c>
      <c r="AX1298" s="28">
        <f t="shared" si="3862"/>
        <v>0</v>
      </c>
      <c r="AY1298" s="25"/>
      <c r="AZ1298" s="25">
        <f t="shared" si="3863"/>
        <v>54.586883688800398</v>
      </c>
      <c r="BA1298" s="28">
        <f t="shared" si="3864"/>
        <v>0</v>
      </c>
      <c r="BB1298" s="27">
        <f t="shared" si="3865"/>
        <v>4</v>
      </c>
      <c r="BC1298" s="27">
        <f t="shared" si="3866"/>
        <v>55.121835148950645</v>
      </c>
      <c r="BD1298" s="28">
        <f t="shared" si="3867"/>
        <v>220.48734059580258</v>
      </c>
      <c r="BE1298" s="25"/>
      <c r="BF1298" s="25">
        <f t="shared" si="3868"/>
        <v>55.121835148950645</v>
      </c>
      <c r="BG1298" s="28">
        <f t="shared" si="3869"/>
        <v>0</v>
      </c>
      <c r="BH1298" s="25">
        <v>4</v>
      </c>
      <c r="BI1298" s="25">
        <f t="shared" si="3870"/>
        <v>55.662029133410364</v>
      </c>
      <c r="BJ1298" s="28">
        <f t="shared" si="3871"/>
        <v>222.64811653364146</v>
      </c>
      <c r="BK1298" s="25"/>
      <c r="BL1298" s="25">
        <f t="shared" si="3872"/>
        <v>56.207517018917784</v>
      </c>
      <c r="BM1298" s="28">
        <f t="shared" si="3873"/>
        <v>0</v>
      </c>
      <c r="CZ1298" s="30"/>
      <c r="DA1298" s="30"/>
      <c r="DB1298" s="30"/>
      <c r="DC1298" s="30"/>
      <c r="DD1298" s="30"/>
      <c r="DE1298" s="30"/>
      <c r="DF1298" s="30"/>
      <c r="DG1298" s="30"/>
      <c r="DH1298" s="30"/>
      <c r="DI1298" s="30"/>
      <c r="DJ1298" s="30"/>
      <c r="DK1298" s="30"/>
      <c r="DL1298" s="30"/>
      <c r="DM1298" s="30"/>
      <c r="DN1298" s="30"/>
      <c r="DO1298" s="30"/>
      <c r="DP1298" s="30"/>
      <c r="DQ1298" s="30"/>
      <c r="DR1298" s="30"/>
      <c r="DS1298" s="30"/>
      <c r="DT1298" s="30"/>
      <c r="DU1298" s="30"/>
      <c r="DV1298" s="30"/>
      <c r="DW1298" s="30"/>
      <c r="DX1298" s="30"/>
      <c r="DY1298" s="30"/>
      <c r="DZ1298" s="30"/>
      <c r="EA1298" s="30"/>
      <c r="EB1298" s="30"/>
      <c r="EC1298" s="30"/>
      <c r="ED1298" s="30"/>
      <c r="EE1298" s="30"/>
      <c r="EF1298" s="30"/>
      <c r="EG1298" s="30"/>
      <c r="EH1298" s="30"/>
      <c r="EI1298" s="30"/>
      <c r="EJ1298" s="30"/>
      <c r="EK1298" s="30"/>
      <c r="EL1298" s="30"/>
      <c r="EM1298" s="30"/>
      <c r="EN1298" s="30"/>
      <c r="EO1298" s="30"/>
      <c r="EP1298" s="30"/>
      <c r="EQ1298" s="30"/>
      <c r="ER1298" s="30"/>
      <c r="ES1298" s="30"/>
      <c r="ET1298" s="30"/>
      <c r="EU1298" s="30"/>
      <c r="EV1298" s="30"/>
      <c r="EW1298" s="30"/>
      <c r="EX1298" s="30"/>
      <c r="EY1298" s="30"/>
      <c r="EZ1298" s="30"/>
      <c r="FA1298" s="30"/>
      <c r="FB1298" s="30"/>
      <c r="FC1298" s="30"/>
      <c r="FD1298" s="30"/>
      <c r="FE1298" s="30"/>
      <c r="FF1298" s="30"/>
      <c r="FG1298" s="30"/>
      <c r="FH1298" s="30"/>
      <c r="FI1298" s="30"/>
    </row>
    <row r="1299" spans="1:165" s="29" customFormat="1" ht="24.95" customHeight="1" x14ac:dyDescent="0.15">
      <c r="A1299" s="23" t="s">
        <v>59</v>
      </c>
      <c r="B1299" s="23" t="s">
        <v>3174</v>
      </c>
      <c r="C1299" s="23" t="s">
        <v>3175</v>
      </c>
      <c r="D1299" s="23" t="s">
        <v>3145</v>
      </c>
      <c r="E1299" s="23" t="s">
        <v>465</v>
      </c>
      <c r="F1299" s="110">
        <v>38</v>
      </c>
      <c r="G1299" s="23"/>
      <c r="H1299" s="23"/>
      <c r="I1299" s="23"/>
      <c r="J1299" s="23"/>
      <c r="K1299" s="23"/>
      <c r="L1299" s="23"/>
      <c r="M1299" s="94">
        <v>29.7</v>
      </c>
      <c r="N1299" s="94"/>
      <c r="O1299" s="24">
        <f t="shared" si="3835"/>
        <v>38</v>
      </c>
      <c r="P1299" s="25">
        <f t="shared" si="3836"/>
        <v>31.353301163923156</v>
      </c>
      <c r="Q1299" s="26">
        <f t="shared" si="3837"/>
        <v>1154.2271459761187</v>
      </c>
      <c r="R1299" s="27">
        <f t="shared" si="3838"/>
        <v>30</v>
      </c>
      <c r="S1299" s="27">
        <f t="shared" si="3839"/>
        <v>29.991060000000001</v>
      </c>
      <c r="T1299" s="28">
        <f t="shared" si="3840"/>
        <v>899.73180000000002</v>
      </c>
      <c r="U1299" s="25">
        <v>30</v>
      </c>
      <c r="V1299" s="25">
        <f t="shared" si="3841"/>
        <v>29.991060000000001</v>
      </c>
      <c r="W1299" s="28">
        <f t="shared" si="3842"/>
        <v>899.73180000000002</v>
      </c>
      <c r="X1299" s="25"/>
      <c r="Y1299" s="25">
        <f t="shared" si="3843"/>
        <v>30.284972388000003</v>
      </c>
      <c r="Z1299" s="28">
        <f t="shared" si="3844"/>
        <v>0</v>
      </c>
      <c r="AA1299" s="25"/>
      <c r="AB1299" s="25">
        <f t="shared" si="3845"/>
        <v>30.581765117402405</v>
      </c>
      <c r="AC1299" s="28">
        <f t="shared" si="3846"/>
        <v>0</v>
      </c>
      <c r="AD1299" s="27">
        <f t="shared" si="3847"/>
        <v>4</v>
      </c>
      <c r="AE1299" s="27">
        <f t="shared" si="3848"/>
        <v>30.88146641555295</v>
      </c>
      <c r="AF1299" s="28">
        <f t="shared" si="3849"/>
        <v>123.5258656622118</v>
      </c>
      <c r="AG1299" s="25"/>
      <c r="AH1299" s="25">
        <f t="shared" si="3850"/>
        <v>30.88146641555295</v>
      </c>
      <c r="AI1299" s="28">
        <f t="shared" si="3851"/>
        <v>0</v>
      </c>
      <c r="AJ1299" s="25">
        <v>4</v>
      </c>
      <c r="AK1299" s="25">
        <f t="shared" si="3852"/>
        <v>31.184104786425369</v>
      </c>
      <c r="AL1299" s="28">
        <f t="shared" si="3853"/>
        <v>124.73641914570148</v>
      </c>
      <c r="AM1299" s="25"/>
      <c r="AN1299" s="25">
        <f t="shared" si="3854"/>
        <v>31.489709013332337</v>
      </c>
      <c r="AO1299" s="28">
        <f t="shared" si="3855"/>
        <v>0</v>
      </c>
      <c r="AP1299" s="27">
        <f t="shared" si="3856"/>
        <v>0</v>
      </c>
      <c r="AQ1299" s="27">
        <f t="shared" si="3857"/>
        <v>31.798308161662995</v>
      </c>
      <c r="AR1299" s="28">
        <f t="shared" si="3858"/>
        <v>0</v>
      </c>
      <c r="AS1299" s="25"/>
      <c r="AT1299" s="25">
        <f t="shared" si="3859"/>
        <v>31.798308161662995</v>
      </c>
      <c r="AU1299" s="28">
        <f t="shared" si="3860"/>
        <v>0</v>
      </c>
      <c r="AV1299" s="25"/>
      <c r="AW1299" s="25">
        <f t="shared" si="3861"/>
        <v>32.109931581647295</v>
      </c>
      <c r="AX1299" s="28">
        <f t="shared" si="3862"/>
        <v>0</v>
      </c>
      <c r="AY1299" s="25"/>
      <c r="AZ1299" s="25">
        <f t="shared" si="3863"/>
        <v>32.424608911147438</v>
      </c>
      <c r="BA1299" s="28">
        <f t="shared" si="3864"/>
        <v>0</v>
      </c>
      <c r="BB1299" s="27">
        <f t="shared" si="3865"/>
        <v>4</v>
      </c>
      <c r="BC1299" s="27">
        <f t="shared" si="3866"/>
        <v>32.742370078476682</v>
      </c>
      <c r="BD1299" s="28">
        <f t="shared" si="3867"/>
        <v>130.96948031390673</v>
      </c>
      <c r="BE1299" s="25"/>
      <c r="BF1299" s="25">
        <f t="shared" si="3868"/>
        <v>32.742370078476682</v>
      </c>
      <c r="BG1299" s="28">
        <f t="shared" si="3869"/>
        <v>0</v>
      </c>
      <c r="BH1299" s="25">
        <v>4</v>
      </c>
      <c r="BI1299" s="25">
        <f t="shared" si="3870"/>
        <v>33.063245305245758</v>
      </c>
      <c r="BJ1299" s="28">
        <f t="shared" si="3871"/>
        <v>132.25298122098303</v>
      </c>
      <c r="BK1299" s="25"/>
      <c r="BL1299" s="25">
        <f t="shared" si="3872"/>
        <v>33.38726510923717</v>
      </c>
      <c r="BM1299" s="28">
        <f t="shared" si="3873"/>
        <v>0</v>
      </c>
      <c r="CZ1299" s="30"/>
      <c r="DA1299" s="30"/>
      <c r="DB1299" s="30"/>
      <c r="DC1299" s="30"/>
      <c r="DD1299" s="30"/>
      <c r="DE1299" s="30"/>
      <c r="DF1299" s="30"/>
      <c r="DG1299" s="30"/>
      <c r="DH1299" s="30"/>
      <c r="DI1299" s="30"/>
      <c r="DJ1299" s="30"/>
      <c r="DK1299" s="30"/>
      <c r="DL1299" s="30"/>
      <c r="DM1299" s="30"/>
      <c r="DN1299" s="30"/>
      <c r="DO1299" s="30"/>
      <c r="DP1299" s="30"/>
      <c r="DQ1299" s="30"/>
      <c r="DR1299" s="30"/>
      <c r="DS1299" s="30"/>
      <c r="DT1299" s="30"/>
      <c r="DU1299" s="30"/>
      <c r="DV1299" s="30"/>
      <c r="DW1299" s="30"/>
      <c r="DX1299" s="30"/>
      <c r="DY1299" s="30"/>
      <c r="DZ1299" s="30"/>
      <c r="EA1299" s="30"/>
      <c r="EB1299" s="30"/>
      <c r="EC1299" s="30"/>
      <c r="ED1299" s="30"/>
      <c r="EE1299" s="30"/>
      <c r="EF1299" s="30"/>
      <c r="EG1299" s="30"/>
      <c r="EH1299" s="30"/>
      <c r="EI1299" s="30"/>
      <c r="EJ1299" s="30"/>
      <c r="EK1299" s="30"/>
      <c r="EL1299" s="30"/>
      <c r="EM1299" s="30"/>
      <c r="EN1299" s="30"/>
      <c r="EO1299" s="30"/>
      <c r="EP1299" s="30"/>
      <c r="EQ1299" s="30"/>
      <c r="ER1299" s="30"/>
      <c r="ES1299" s="30"/>
      <c r="ET1299" s="30"/>
      <c r="EU1299" s="30"/>
      <c r="EV1299" s="30"/>
      <c r="EW1299" s="30"/>
      <c r="EX1299" s="30"/>
      <c r="EY1299" s="30"/>
      <c r="EZ1299" s="30"/>
      <c r="FA1299" s="30"/>
      <c r="FB1299" s="30"/>
      <c r="FC1299" s="30"/>
      <c r="FD1299" s="30"/>
      <c r="FE1299" s="30"/>
      <c r="FF1299" s="30"/>
      <c r="FG1299" s="30"/>
      <c r="FH1299" s="30"/>
      <c r="FI1299" s="30"/>
    </row>
    <row r="1300" spans="1:165" s="29" customFormat="1" ht="24.95" customHeight="1" x14ac:dyDescent="0.15">
      <c r="A1300" s="23" t="s">
        <v>59</v>
      </c>
      <c r="B1300" s="23" t="s">
        <v>3176</v>
      </c>
      <c r="C1300" s="23" t="s">
        <v>3177</v>
      </c>
      <c r="D1300" s="23" t="s">
        <v>3145</v>
      </c>
      <c r="E1300" s="23" t="s">
        <v>465</v>
      </c>
      <c r="F1300" s="110">
        <v>40</v>
      </c>
      <c r="G1300" s="23"/>
      <c r="H1300" s="23"/>
      <c r="I1300" s="23"/>
      <c r="J1300" s="23"/>
      <c r="K1300" s="23"/>
      <c r="L1300" s="23"/>
      <c r="M1300" s="94">
        <v>36.299999999999997</v>
      </c>
      <c r="N1300" s="94"/>
      <c r="O1300" s="24">
        <f t="shared" si="3835"/>
        <v>40</v>
      </c>
      <c r="P1300" s="25">
        <f t="shared" si="3836"/>
        <v>38.320701422572753</v>
      </c>
      <c r="Q1300" s="26">
        <f t="shared" si="3837"/>
        <v>1521.2895223640762</v>
      </c>
      <c r="R1300" s="27">
        <f t="shared" si="3838"/>
        <v>10</v>
      </c>
      <c r="S1300" s="27">
        <f t="shared" si="3839"/>
        <v>36.655740000000002</v>
      </c>
      <c r="T1300" s="28">
        <f t="shared" si="3840"/>
        <v>366.55740000000003</v>
      </c>
      <c r="U1300" s="25">
        <v>10</v>
      </c>
      <c r="V1300" s="25">
        <f t="shared" si="3841"/>
        <v>36.655740000000002</v>
      </c>
      <c r="W1300" s="28">
        <f t="shared" si="3842"/>
        <v>366.55740000000003</v>
      </c>
      <c r="X1300" s="25"/>
      <c r="Y1300" s="25">
        <f t="shared" si="3843"/>
        <v>37.014966252000001</v>
      </c>
      <c r="Z1300" s="28">
        <f t="shared" si="3844"/>
        <v>0</v>
      </c>
      <c r="AA1300" s="25"/>
      <c r="AB1300" s="25">
        <f t="shared" si="3845"/>
        <v>37.377712921269605</v>
      </c>
      <c r="AC1300" s="28">
        <f t="shared" si="3846"/>
        <v>0</v>
      </c>
      <c r="AD1300" s="27">
        <f t="shared" si="3847"/>
        <v>10</v>
      </c>
      <c r="AE1300" s="27">
        <f t="shared" si="3848"/>
        <v>37.744014507898051</v>
      </c>
      <c r="AF1300" s="28">
        <f t="shared" si="3849"/>
        <v>377.44014507898049</v>
      </c>
      <c r="AG1300" s="25">
        <v>10</v>
      </c>
      <c r="AH1300" s="25">
        <f t="shared" si="3850"/>
        <v>37.744014507898051</v>
      </c>
      <c r="AI1300" s="28">
        <f t="shared" si="3851"/>
        <v>377.44014507898049</v>
      </c>
      <c r="AJ1300" s="25"/>
      <c r="AK1300" s="25">
        <f t="shared" si="3852"/>
        <v>38.113905850075454</v>
      </c>
      <c r="AL1300" s="28">
        <f t="shared" si="3853"/>
        <v>0</v>
      </c>
      <c r="AM1300" s="25"/>
      <c r="AN1300" s="25">
        <f t="shared" si="3854"/>
        <v>38.487422127406198</v>
      </c>
      <c r="AO1300" s="28">
        <f t="shared" si="3855"/>
        <v>0</v>
      </c>
      <c r="AP1300" s="27">
        <f t="shared" si="3856"/>
        <v>20</v>
      </c>
      <c r="AQ1300" s="27">
        <f t="shared" si="3857"/>
        <v>38.864598864254781</v>
      </c>
      <c r="AR1300" s="28">
        <f t="shared" si="3858"/>
        <v>777.29197728509564</v>
      </c>
      <c r="AS1300" s="25">
        <v>10</v>
      </c>
      <c r="AT1300" s="25">
        <f t="shared" si="3859"/>
        <v>38.864598864254781</v>
      </c>
      <c r="AU1300" s="28">
        <f t="shared" si="3860"/>
        <v>388.64598864254782</v>
      </c>
      <c r="AV1300" s="25"/>
      <c r="AW1300" s="25">
        <f t="shared" si="3861"/>
        <v>39.245471933124477</v>
      </c>
      <c r="AX1300" s="28">
        <f t="shared" si="3862"/>
        <v>0</v>
      </c>
      <c r="AY1300" s="25">
        <v>10</v>
      </c>
      <c r="AZ1300" s="25">
        <f t="shared" si="3863"/>
        <v>39.630077558069097</v>
      </c>
      <c r="BA1300" s="28">
        <f t="shared" si="3864"/>
        <v>396.30077558069098</v>
      </c>
      <c r="BB1300" s="27">
        <f t="shared" si="3865"/>
        <v>0</v>
      </c>
      <c r="BC1300" s="27">
        <f t="shared" si="3866"/>
        <v>40.018452318138173</v>
      </c>
      <c r="BD1300" s="28">
        <f t="shared" si="3867"/>
        <v>0</v>
      </c>
      <c r="BE1300" s="25"/>
      <c r="BF1300" s="25">
        <f t="shared" si="3868"/>
        <v>40.018452318138173</v>
      </c>
      <c r="BG1300" s="28">
        <f t="shared" si="3869"/>
        <v>0</v>
      </c>
      <c r="BH1300" s="25"/>
      <c r="BI1300" s="25">
        <f t="shared" si="3870"/>
        <v>40.410633150855929</v>
      </c>
      <c r="BJ1300" s="28">
        <f t="shared" si="3871"/>
        <v>0</v>
      </c>
      <c r="BK1300" s="25"/>
      <c r="BL1300" s="25">
        <f t="shared" si="3872"/>
        <v>40.806657355734316</v>
      </c>
      <c r="BM1300" s="28">
        <f t="shared" si="3873"/>
        <v>0</v>
      </c>
      <c r="CZ1300" s="30"/>
      <c r="DA1300" s="30"/>
      <c r="DB1300" s="30"/>
      <c r="DC1300" s="30"/>
      <c r="DD1300" s="30"/>
      <c r="DE1300" s="30"/>
      <c r="DF1300" s="30"/>
      <c r="DG1300" s="30"/>
      <c r="DH1300" s="30"/>
      <c r="DI1300" s="30"/>
      <c r="DJ1300" s="30"/>
      <c r="DK1300" s="30"/>
      <c r="DL1300" s="30"/>
      <c r="DM1300" s="30"/>
      <c r="DN1300" s="30"/>
      <c r="DO1300" s="30"/>
      <c r="DP1300" s="30"/>
      <c r="DQ1300" s="30"/>
      <c r="DR1300" s="30"/>
      <c r="DS1300" s="30"/>
      <c r="DT1300" s="30"/>
      <c r="DU1300" s="30"/>
      <c r="DV1300" s="30"/>
      <c r="DW1300" s="30"/>
      <c r="DX1300" s="30"/>
      <c r="DY1300" s="30"/>
      <c r="DZ1300" s="30"/>
      <c r="EA1300" s="30"/>
      <c r="EB1300" s="30"/>
      <c r="EC1300" s="30"/>
      <c r="ED1300" s="30"/>
      <c r="EE1300" s="30"/>
      <c r="EF1300" s="30"/>
      <c r="EG1300" s="30"/>
      <c r="EH1300" s="30"/>
      <c r="EI1300" s="30"/>
      <c r="EJ1300" s="30"/>
      <c r="EK1300" s="30"/>
      <c r="EL1300" s="30"/>
      <c r="EM1300" s="30"/>
      <c r="EN1300" s="30"/>
      <c r="EO1300" s="30"/>
      <c r="EP1300" s="30"/>
      <c r="EQ1300" s="30"/>
      <c r="ER1300" s="30"/>
      <c r="ES1300" s="30"/>
      <c r="ET1300" s="30"/>
      <c r="EU1300" s="30"/>
      <c r="EV1300" s="30"/>
      <c r="EW1300" s="30"/>
      <c r="EX1300" s="30"/>
      <c r="EY1300" s="30"/>
      <c r="EZ1300" s="30"/>
      <c r="FA1300" s="30"/>
      <c r="FB1300" s="30"/>
      <c r="FC1300" s="30"/>
      <c r="FD1300" s="30"/>
      <c r="FE1300" s="30"/>
      <c r="FF1300" s="30"/>
      <c r="FG1300" s="30"/>
      <c r="FH1300" s="30"/>
      <c r="FI1300" s="30"/>
    </row>
    <row r="1301" spans="1:165" s="29" customFormat="1" ht="24.95" customHeight="1" x14ac:dyDescent="0.15">
      <c r="A1301" s="23" t="s">
        <v>59</v>
      </c>
      <c r="B1301" s="23" t="s">
        <v>3178</v>
      </c>
      <c r="C1301" s="23" t="s">
        <v>3179</v>
      </c>
      <c r="D1301" s="23" t="s">
        <v>3145</v>
      </c>
      <c r="E1301" s="23" t="s">
        <v>465</v>
      </c>
      <c r="F1301" s="110">
        <v>12</v>
      </c>
      <c r="G1301" s="23"/>
      <c r="H1301" s="23"/>
      <c r="I1301" s="23"/>
      <c r="J1301" s="23"/>
      <c r="K1301" s="23"/>
      <c r="L1301" s="23"/>
      <c r="M1301" s="94">
        <v>41.8</v>
      </c>
      <c r="N1301" s="94"/>
      <c r="O1301" s="24">
        <f t="shared" si="3835"/>
        <v>12</v>
      </c>
      <c r="P1301" s="25">
        <f t="shared" si="3836"/>
        <v>44.126868304780743</v>
      </c>
      <c r="Q1301" s="26">
        <f t="shared" si="3837"/>
        <v>516.54099667881837</v>
      </c>
      <c r="R1301" s="27">
        <f t="shared" si="3838"/>
        <v>4</v>
      </c>
      <c r="S1301" s="27">
        <f t="shared" si="3839"/>
        <v>42.20964</v>
      </c>
      <c r="T1301" s="28">
        <f t="shared" si="3840"/>
        <v>168.83856</v>
      </c>
      <c r="U1301" s="25"/>
      <c r="V1301" s="25">
        <f t="shared" si="3841"/>
        <v>42.20964</v>
      </c>
      <c r="W1301" s="28">
        <f t="shared" si="3842"/>
        <v>0</v>
      </c>
      <c r="X1301" s="25">
        <v>4</v>
      </c>
      <c r="Y1301" s="25">
        <f t="shared" si="3843"/>
        <v>42.623294472000005</v>
      </c>
      <c r="Z1301" s="28">
        <f t="shared" si="3844"/>
        <v>170.49317788800002</v>
      </c>
      <c r="AA1301" s="25"/>
      <c r="AB1301" s="25">
        <f t="shared" si="3845"/>
        <v>43.041002757825609</v>
      </c>
      <c r="AC1301" s="28">
        <f t="shared" si="3846"/>
        <v>0</v>
      </c>
      <c r="AD1301" s="27">
        <f t="shared" si="3847"/>
        <v>8</v>
      </c>
      <c r="AE1301" s="27">
        <f t="shared" si="3848"/>
        <v>43.4628045848523</v>
      </c>
      <c r="AF1301" s="28">
        <f t="shared" si="3849"/>
        <v>347.7024366788184</v>
      </c>
      <c r="AG1301" s="25"/>
      <c r="AH1301" s="25">
        <f t="shared" si="3850"/>
        <v>43.4628045848523</v>
      </c>
      <c r="AI1301" s="28">
        <f t="shared" si="3851"/>
        <v>0</v>
      </c>
      <c r="AJ1301" s="25">
        <v>4</v>
      </c>
      <c r="AK1301" s="25">
        <f t="shared" si="3852"/>
        <v>43.888740069783857</v>
      </c>
      <c r="AL1301" s="28">
        <f t="shared" si="3853"/>
        <v>175.55496027913543</v>
      </c>
      <c r="AM1301" s="25">
        <v>4</v>
      </c>
      <c r="AN1301" s="25">
        <f t="shared" si="3854"/>
        <v>44.318849722467739</v>
      </c>
      <c r="AO1301" s="28">
        <f t="shared" si="3855"/>
        <v>177.27539888987096</v>
      </c>
      <c r="AP1301" s="27">
        <f t="shared" si="3856"/>
        <v>0</v>
      </c>
      <c r="AQ1301" s="27">
        <f t="shared" si="3857"/>
        <v>44.753174449747924</v>
      </c>
      <c r="AR1301" s="28">
        <f t="shared" si="3858"/>
        <v>0</v>
      </c>
      <c r="AS1301" s="25"/>
      <c r="AT1301" s="25">
        <f t="shared" si="3859"/>
        <v>44.753174449747924</v>
      </c>
      <c r="AU1301" s="28">
        <f t="shared" si="3860"/>
        <v>0</v>
      </c>
      <c r="AV1301" s="25"/>
      <c r="AW1301" s="25">
        <f t="shared" si="3861"/>
        <v>45.191755559355457</v>
      </c>
      <c r="AX1301" s="28">
        <f t="shared" si="3862"/>
        <v>0</v>
      </c>
      <c r="AY1301" s="25"/>
      <c r="AZ1301" s="25">
        <f t="shared" si="3863"/>
        <v>45.634634763837141</v>
      </c>
      <c r="BA1301" s="28">
        <f t="shared" si="3864"/>
        <v>0</v>
      </c>
      <c r="BB1301" s="27">
        <f t="shared" si="3865"/>
        <v>0</v>
      </c>
      <c r="BC1301" s="27">
        <f t="shared" si="3866"/>
        <v>46.081854184522747</v>
      </c>
      <c r="BD1301" s="28">
        <f t="shared" si="3867"/>
        <v>0</v>
      </c>
      <c r="BE1301" s="25"/>
      <c r="BF1301" s="25">
        <f t="shared" si="3868"/>
        <v>46.081854184522747</v>
      </c>
      <c r="BG1301" s="28">
        <f t="shared" si="3869"/>
        <v>0</v>
      </c>
      <c r="BH1301" s="25"/>
      <c r="BI1301" s="25">
        <f t="shared" si="3870"/>
        <v>46.533456355531072</v>
      </c>
      <c r="BJ1301" s="28">
        <f t="shared" si="3871"/>
        <v>0</v>
      </c>
      <c r="BK1301" s="25"/>
      <c r="BL1301" s="25">
        <f t="shared" si="3872"/>
        <v>46.989484227815275</v>
      </c>
      <c r="BM1301" s="28">
        <f t="shared" si="3873"/>
        <v>0</v>
      </c>
      <c r="CZ1301" s="30"/>
      <c r="DA1301" s="30"/>
      <c r="DB1301" s="30"/>
      <c r="DC1301" s="30"/>
      <c r="DD1301" s="30"/>
      <c r="DE1301" s="30"/>
      <c r="DF1301" s="30"/>
      <c r="DG1301" s="30"/>
      <c r="DH1301" s="30"/>
      <c r="DI1301" s="30"/>
      <c r="DJ1301" s="30"/>
      <c r="DK1301" s="30"/>
      <c r="DL1301" s="30"/>
      <c r="DM1301" s="30"/>
      <c r="DN1301" s="30"/>
      <c r="DO1301" s="30"/>
      <c r="DP1301" s="30"/>
      <c r="DQ1301" s="30"/>
      <c r="DR1301" s="30"/>
      <c r="DS1301" s="30"/>
      <c r="DT1301" s="30"/>
      <c r="DU1301" s="30"/>
      <c r="DV1301" s="30"/>
      <c r="DW1301" s="30"/>
      <c r="DX1301" s="30"/>
      <c r="DY1301" s="30"/>
      <c r="DZ1301" s="30"/>
      <c r="EA1301" s="30"/>
      <c r="EB1301" s="30"/>
      <c r="EC1301" s="30"/>
      <c r="ED1301" s="30"/>
      <c r="EE1301" s="30"/>
      <c r="EF1301" s="30"/>
      <c r="EG1301" s="30"/>
      <c r="EH1301" s="30"/>
      <c r="EI1301" s="30"/>
      <c r="EJ1301" s="30"/>
      <c r="EK1301" s="30"/>
      <c r="EL1301" s="30"/>
      <c r="EM1301" s="30"/>
      <c r="EN1301" s="30"/>
      <c r="EO1301" s="30"/>
      <c r="EP1301" s="30"/>
      <c r="EQ1301" s="30"/>
      <c r="ER1301" s="30"/>
      <c r="ES1301" s="30"/>
      <c r="ET1301" s="30"/>
      <c r="EU1301" s="30"/>
      <c r="EV1301" s="30"/>
      <c r="EW1301" s="30"/>
      <c r="EX1301" s="30"/>
      <c r="EY1301" s="30"/>
      <c r="EZ1301" s="30"/>
      <c r="FA1301" s="30"/>
      <c r="FB1301" s="30"/>
      <c r="FC1301" s="30"/>
      <c r="FD1301" s="30"/>
      <c r="FE1301" s="30"/>
      <c r="FF1301" s="30"/>
      <c r="FG1301" s="30"/>
      <c r="FH1301" s="30"/>
      <c r="FI1301" s="30"/>
    </row>
    <row r="1302" spans="1:165" s="29" customFormat="1" ht="24.95" customHeight="1" x14ac:dyDescent="0.15">
      <c r="A1302" s="23" t="s">
        <v>59</v>
      </c>
      <c r="B1302" s="23" t="s">
        <v>3180</v>
      </c>
      <c r="C1302" s="23" t="s">
        <v>3181</v>
      </c>
      <c r="D1302" s="23"/>
      <c r="E1302" s="23" t="s">
        <v>853</v>
      </c>
      <c r="F1302" s="110"/>
      <c r="G1302" s="23">
        <v>5</v>
      </c>
      <c r="H1302" s="23"/>
      <c r="I1302" s="23"/>
      <c r="J1302" s="23"/>
      <c r="K1302" s="23"/>
      <c r="L1302" s="23"/>
      <c r="M1302" s="94">
        <v>83.7</v>
      </c>
      <c r="N1302" s="94"/>
      <c r="O1302" s="24">
        <f t="shared" si="3835"/>
        <v>5</v>
      </c>
      <c r="P1302" s="25">
        <f t="shared" si="3836"/>
        <v>88.359303280147088</v>
      </c>
      <c r="Q1302" s="26">
        <f t="shared" si="3837"/>
        <v>435.14793585551888</v>
      </c>
      <c r="R1302" s="27">
        <f t="shared" si="3838"/>
        <v>0</v>
      </c>
      <c r="S1302" s="27">
        <f t="shared" si="3839"/>
        <v>84.520260000000007</v>
      </c>
      <c r="T1302" s="28">
        <f t="shared" si="3840"/>
        <v>0</v>
      </c>
      <c r="U1302" s="25"/>
      <c r="V1302" s="25">
        <f t="shared" si="3841"/>
        <v>84.520260000000007</v>
      </c>
      <c r="W1302" s="28">
        <f t="shared" si="3842"/>
        <v>0</v>
      </c>
      <c r="X1302" s="25"/>
      <c r="Y1302" s="25">
        <f t="shared" si="3843"/>
        <v>85.348558548000014</v>
      </c>
      <c r="Z1302" s="28">
        <f t="shared" si="3844"/>
        <v>0</v>
      </c>
      <c r="AA1302" s="25"/>
      <c r="AB1302" s="25">
        <f t="shared" si="3845"/>
        <v>86.18497442177042</v>
      </c>
      <c r="AC1302" s="28">
        <f t="shared" si="3846"/>
        <v>0</v>
      </c>
      <c r="AD1302" s="27">
        <f t="shared" si="3847"/>
        <v>5</v>
      </c>
      <c r="AE1302" s="27">
        <f t="shared" si="3848"/>
        <v>87.029587171103771</v>
      </c>
      <c r="AF1302" s="28">
        <f t="shared" si="3849"/>
        <v>435.14793585551888</v>
      </c>
      <c r="AG1302" s="25">
        <v>5</v>
      </c>
      <c r="AH1302" s="25">
        <f t="shared" si="3850"/>
        <v>87.029587171103771</v>
      </c>
      <c r="AI1302" s="28">
        <f t="shared" si="3851"/>
        <v>435.14793585551888</v>
      </c>
      <c r="AJ1302" s="25"/>
      <c r="AK1302" s="25">
        <f t="shared" si="3852"/>
        <v>87.882477125380589</v>
      </c>
      <c r="AL1302" s="28">
        <f t="shared" si="3853"/>
        <v>0</v>
      </c>
      <c r="AM1302" s="25"/>
      <c r="AN1302" s="25">
        <f t="shared" si="3854"/>
        <v>88.743725401209318</v>
      </c>
      <c r="AO1302" s="28">
        <f t="shared" si="3855"/>
        <v>0</v>
      </c>
      <c r="AP1302" s="27">
        <f t="shared" si="3856"/>
        <v>0</v>
      </c>
      <c r="AQ1302" s="27">
        <f t="shared" si="3857"/>
        <v>89.613413910141176</v>
      </c>
      <c r="AR1302" s="28">
        <f t="shared" si="3858"/>
        <v>0</v>
      </c>
      <c r="AS1302" s="25"/>
      <c r="AT1302" s="25">
        <f t="shared" si="3859"/>
        <v>89.613413910141176</v>
      </c>
      <c r="AU1302" s="28">
        <f t="shared" si="3860"/>
        <v>0</v>
      </c>
      <c r="AV1302" s="25"/>
      <c r="AW1302" s="25">
        <f t="shared" si="3861"/>
        <v>90.491625366460568</v>
      </c>
      <c r="AX1302" s="28">
        <f t="shared" si="3862"/>
        <v>0</v>
      </c>
      <c r="AY1302" s="25"/>
      <c r="AZ1302" s="25">
        <f t="shared" si="3863"/>
        <v>91.378443295051881</v>
      </c>
      <c r="BA1302" s="28">
        <f t="shared" si="3864"/>
        <v>0</v>
      </c>
      <c r="BB1302" s="27">
        <f t="shared" si="3865"/>
        <v>0</v>
      </c>
      <c r="BC1302" s="27">
        <f t="shared" si="3866"/>
        <v>92.273952039343385</v>
      </c>
      <c r="BD1302" s="28">
        <f t="shared" si="3867"/>
        <v>0</v>
      </c>
      <c r="BE1302" s="25"/>
      <c r="BF1302" s="25">
        <f t="shared" si="3868"/>
        <v>92.273952039343385</v>
      </c>
      <c r="BG1302" s="28">
        <f t="shared" si="3869"/>
        <v>0</v>
      </c>
      <c r="BH1302" s="25"/>
      <c r="BI1302" s="25">
        <f t="shared" si="3870"/>
        <v>93.178236769328947</v>
      </c>
      <c r="BJ1302" s="28">
        <f t="shared" si="3871"/>
        <v>0</v>
      </c>
      <c r="BK1302" s="25"/>
      <c r="BL1302" s="25">
        <f t="shared" si="3872"/>
        <v>94.091383489668374</v>
      </c>
      <c r="BM1302" s="28">
        <f t="shared" si="3873"/>
        <v>0</v>
      </c>
      <c r="CZ1302" s="30"/>
      <c r="DA1302" s="30"/>
      <c r="DB1302" s="30"/>
      <c r="DC1302" s="30"/>
      <c r="DD1302" s="30"/>
      <c r="DE1302" s="30"/>
      <c r="DF1302" s="30"/>
      <c r="DG1302" s="30"/>
      <c r="DH1302" s="30"/>
      <c r="DI1302" s="30"/>
      <c r="DJ1302" s="30"/>
      <c r="DK1302" s="30"/>
      <c r="DL1302" s="30"/>
      <c r="DM1302" s="30"/>
      <c r="DN1302" s="30"/>
      <c r="DO1302" s="30"/>
      <c r="DP1302" s="30"/>
      <c r="DQ1302" s="30"/>
      <c r="DR1302" s="30"/>
      <c r="DS1302" s="30"/>
      <c r="DT1302" s="30"/>
      <c r="DU1302" s="30"/>
      <c r="DV1302" s="30"/>
      <c r="DW1302" s="30"/>
      <c r="DX1302" s="30"/>
      <c r="DY1302" s="30"/>
      <c r="DZ1302" s="30"/>
      <c r="EA1302" s="30"/>
      <c r="EB1302" s="30"/>
      <c r="EC1302" s="30"/>
      <c r="ED1302" s="30"/>
      <c r="EE1302" s="30"/>
      <c r="EF1302" s="30"/>
      <c r="EG1302" s="30"/>
      <c r="EH1302" s="30"/>
      <c r="EI1302" s="30"/>
      <c r="EJ1302" s="30"/>
      <c r="EK1302" s="30"/>
      <c r="EL1302" s="30"/>
      <c r="EM1302" s="30"/>
      <c r="EN1302" s="30"/>
      <c r="EO1302" s="30"/>
      <c r="EP1302" s="30"/>
      <c r="EQ1302" s="30"/>
      <c r="ER1302" s="30"/>
      <c r="ES1302" s="30"/>
      <c r="ET1302" s="30"/>
      <c r="EU1302" s="30"/>
      <c r="EV1302" s="30"/>
      <c r="EW1302" s="30"/>
      <c r="EX1302" s="30"/>
      <c r="EY1302" s="30"/>
      <c r="EZ1302" s="30"/>
      <c r="FA1302" s="30"/>
      <c r="FB1302" s="30"/>
      <c r="FC1302" s="30"/>
      <c r="FD1302" s="30"/>
      <c r="FE1302" s="30"/>
      <c r="FF1302" s="30"/>
      <c r="FG1302" s="30"/>
      <c r="FH1302" s="30"/>
      <c r="FI1302" s="30"/>
    </row>
    <row r="1303" spans="1:165" s="35" customFormat="1" ht="25.5" customHeight="1" x14ac:dyDescent="0.2">
      <c r="A1303" s="31"/>
      <c r="B1303" s="31"/>
      <c r="C1303" s="31"/>
      <c r="D1303" s="31"/>
      <c r="E1303" s="32"/>
      <c r="F1303" s="111"/>
      <c r="G1303" s="32"/>
      <c r="H1303" s="32"/>
      <c r="I1303" s="32"/>
      <c r="J1303" s="32"/>
      <c r="K1303" s="32"/>
      <c r="L1303" s="32"/>
      <c r="M1303" s="95"/>
      <c r="N1303" s="95"/>
      <c r="O1303" s="33"/>
      <c r="P1303" s="33"/>
      <c r="Q1303" s="33">
        <f>T1303+AF1303+AR1303+BD1303</f>
        <v>386573.17438712378</v>
      </c>
      <c r="R1303" s="34"/>
      <c r="S1303" s="34"/>
      <c r="T1303" s="34">
        <f>SUM(T1284:T1302)</f>
        <v>142029.74332800001</v>
      </c>
      <c r="U1303" s="34"/>
      <c r="V1303" s="34"/>
      <c r="W1303" s="34">
        <f t="shared" ref="W1303:BM1303" si="3874">SUM(W1284:W1302)</f>
        <v>43400.396159999997</v>
      </c>
      <c r="X1303" s="34"/>
      <c r="Y1303" s="34"/>
      <c r="Z1303" s="34">
        <f t="shared" si="3874"/>
        <v>30825.615228407998</v>
      </c>
      <c r="AA1303" s="34"/>
      <c r="AB1303" s="34"/>
      <c r="AC1303" s="34">
        <f t="shared" si="3874"/>
        <v>69444.248477348418</v>
      </c>
      <c r="AD1303" s="34"/>
      <c r="AE1303" s="34"/>
      <c r="AF1303" s="34">
        <f t="shared" si="3874"/>
        <v>108438.69925039307</v>
      </c>
      <c r="AG1303" s="34"/>
      <c r="AH1303" s="34"/>
      <c r="AI1303" s="34">
        <f t="shared" si="3874"/>
        <v>9260.6343298146749</v>
      </c>
      <c r="AJ1303" s="34"/>
      <c r="AK1303" s="34"/>
      <c r="AL1303" s="34">
        <f t="shared" si="3874"/>
        <v>60016.970070748583</v>
      </c>
      <c r="AM1303" s="34"/>
      <c r="AN1303" s="34"/>
      <c r="AO1303" s="34">
        <f t="shared" si="3874"/>
        <v>40526.343676934761</v>
      </c>
      <c r="AP1303" s="34"/>
      <c r="AQ1303" s="34"/>
      <c r="AR1303" s="34">
        <f t="shared" si="3874"/>
        <v>88629.507875312731</v>
      </c>
      <c r="AS1303" s="34"/>
      <c r="AT1303" s="34"/>
      <c r="AU1303" s="34">
        <f t="shared" si="3874"/>
        <v>20965.684514589801</v>
      </c>
      <c r="AV1303" s="34"/>
      <c r="AW1303" s="34"/>
      <c r="AX1303" s="34">
        <f t="shared" si="3874"/>
        <v>56458.146711700967</v>
      </c>
      <c r="AY1303" s="34"/>
      <c r="AZ1303" s="34"/>
      <c r="BA1303" s="34">
        <f t="shared" si="3874"/>
        <v>11985.096182713014</v>
      </c>
      <c r="BB1303" s="34"/>
      <c r="BC1303" s="34"/>
      <c r="BD1303" s="34">
        <f t="shared" si="3874"/>
        <v>47475.22393341791</v>
      </c>
      <c r="BE1303" s="34"/>
      <c r="BF1303" s="34"/>
      <c r="BG1303" s="34">
        <f t="shared" si="3874"/>
        <v>11847.887246915452</v>
      </c>
      <c r="BH1303" s="34"/>
      <c r="BI1303" s="34"/>
      <c r="BJ1303" s="34">
        <f t="shared" si="3874"/>
        <v>35976.484586030187</v>
      </c>
      <c r="BK1303" s="34"/>
      <c r="BL1303" s="34"/>
      <c r="BM1303" s="34">
        <f t="shared" si="3874"/>
        <v>0</v>
      </c>
      <c r="BN1303" s="29"/>
    </row>
    <row r="1304" spans="1:165" s="29" customFormat="1" ht="24.95" customHeight="1" x14ac:dyDescent="0.15">
      <c r="A1304" s="23" t="s">
        <v>59</v>
      </c>
      <c r="B1304" s="23" t="s">
        <v>3182</v>
      </c>
      <c r="C1304" s="23" t="s">
        <v>3183</v>
      </c>
      <c r="D1304" s="23"/>
      <c r="E1304" s="23" t="s">
        <v>449</v>
      </c>
      <c r="F1304" s="110">
        <v>200</v>
      </c>
      <c r="G1304" s="23"/>
      <c r="H1304" s="23"/>
      <c r="I1304" s="23"/>
      <c r="J1304" s="23"/>
      <c r="K1304" s="23"/>
      <c r="L1304" s="23"/>
      <c r="M1304" s="94">
        <v>335.9</v>
      </c>
      <c r="N1304" s="94"/>
      <c r="O1304" s="24">
        <f t="shared" ref="O1304:O1308" si="3875">R1304+AD1304+AP1304+BB1304</f>
        <v>200</v>
      </c>
      <c r="P1304" s="25">
        <f t="shared" ref="P1304:P1308" si="3876">(S1304+AE1304+AQ1304+BC1304)/4</f>
        <v>354.59844649702984</v>
      </c>
      <c r="Q1304" s="26">
        <f t="shared" ref="Q1304:Q1308" si="3877">T1304+AF1304+AR1304+BD1304</f>
        <v>67838.364000000001</v>
      </c>
      <c r="R1304" s="27">
        <f t="shared" ref="R1304:R1308" si="3878">U1304+X1304+AA1304</f>
        <v>200</v>
      </c>
      <c r="S1304" s="27">
        <f t="shared" ref="S1304:S1308" si="3879">V1304</f>
        <v>339.19182000000001</v>
      </c>
      <c r="T1304" s="28">
        <f t="shared" ref="T1304:T1308" si="3880">R1304*S1304</f>
        <v>67838.364000000001</v>
      </c>
      <c r="U1304" s="25"/>
      <c r="V1304" s="25">
        <f t="shared" ref="V1304:V1308" si="3881">M1304*1.0098</f>
        <v>339.19182000000001</v>
      </c>
      <c r="W1304" s="28">
        <f t="shared" ref="W1304:W1308" si="3882">U1304*V1304</f>
        <v>0</v>
      </c>
      <c r="X1304" s="25">
        <v>200</v>
      </c>
      <c r="Y1304" s="25">
        <f t="shared" ref="Y1304:Y1308" si="3883">V1304*1.0098</f>
        <v>342.51589983600002</v>
      </c>
      <c r="Z1304" s="28">
        <f t="shared" ref="Z1304:Z1308" si="3884">X1304*Y1304</f>
        <v>68503.179967200005</v>
      </c>
      <c r="AA1304" s="25"/>
      <c r="AB1304" s="25">
        <f t="shared" ref="AB1304:AB1308" si="3885">Y1304*1.0098</f>
        <v>345.87255565439284</v>
      </c>
      <c r="AC1304" s="28">
        <f t="shared" ref="AC1304:AC1308" si="3886">AA1304*AB1304</f>
        <v>0</v>
      </c>
      <c r="AD1304" s="27">
        <f t="shared" ref="AD1304:AD1308" si="3887">AG1304+AJ1304+AM1304</f>
        <v>0</v>
      </c>
      <c r="AE1304" s="27">
        <f t="shared" ref="AE1304:AE1308" si="3888">AH1304</f>
        <v>349.26210669980588</v>
      </c>
      <c r="AF1304" s="28">
        <f t="shared" ref="AF1304:AF1308" si="3889">AD1304*AE1304</f>
        <v>0</v>
      </c>
      <c r="AG1304" s="25"/>
      <c r="AH1304" s="25">
        <f t="shared" ref="AH1304:AH1308" si="3890">AB1304*1.0098</f>
        <v>349.26210669980588</v>
      </c>
      <c r="AI1304" s="28">
        <f t="shared" ref="AI1304:AI1308" si="3891">AG1304*AH1304</f>
        <v>0</v>
      </c>
      <c r="AJ1304" s="25"/>
      <c r="AK1304" s="25">
        <f t="shared" ref="AK1304:AK1308" si="3892">AH1304*1.0098</f>
        <v>352.68487534546398</v>
      </c>
      <c r="AL1304" s="28">
        <f t="shared" ref="AL1304:AL1308" si="3893">AJ1304*AK1304</f>
        <v>0</v>
      </c>
      <c r="AM1304" s="25"/>
      <c r="AN1304" s="25">
        <f t="shared" ref="AN1304:AN1308" si="3894">AK1304*1.0098</f>
        <v>356.14118712384953</v>
      </c>
      <c r="AO1304" s="28">
        <f t="shared" ref="AO1304:AO1308" si="3895">AM1304*AN1304</f>
        <v>0</v>
      </c>
      <c r="AP1304" s="27">
        <f t="shared" ref="AP1304:AP1308" si="3896">AS1304+AV1304+AY1304</f>
        <v>0</v>
      </c>
      <c r="AQ1304" s="27">
        <f t="shared" ref="AQ1304:AQ1308" si="3897">AT1304</f>
        <v>359.63137075766326</v>
      </c>
      <c r="AR1304" s="28">
        <f t="shared" ref="AR1304:AR1308" si="3898">AP1304*AQ1304</f>
        <v>0</v>
      </c>
      <c r="AS1304" s="25"/>
      <c r="AT1304" s="25">
        <f t="shared" ref="AT1304:AT1308" si="3899">AN1304*1.0098</f>
        <v>359.63137075766326</v>
      </c>
      <c r="AU1304" s="28">
        <f t="shared" ref="AU1304:AU1308" si="3900">AS1304*AT1304</f>
        <v>0</v>
      </c>
      <c r="AV1304" s="25"/>
      <c r="AW1304" s="25">
        <f t="shared" ref="AW1304:AW1308" si="3901">AT1304*1.0098</f>
        <v>363.15575819108835</v>
      </c>
      <c r="AX1304" s="28">
        <f t="shared" ref="AX1304:AX1308" si="3902">AV1304*AW1304</f>
        <v>0</v>
      </c>
      <c r="AY1304" s="25"/>
      <c r="AZ1304" s="25">
        <f t="shared" ref="AZ1304:AZ1308" si="3903">AW1304*1.0098</f>
        <v>366.71468462136102</v>
      </c>
      <c r="BA1304" s="28">
        <f t="shared" ref="BA1304:BA1308" si="3904">AY1304*AZ1304</f>
        <v>0</v>
      </c>
      <c r="BB1304" s="27">
        <f t="shared" ref="BB1304:BB1308" si="3905">BE1304+BH1304+BK1304</f>
        <v>0</v>
      </c>
      <c r="BC1304" s="27">
        <f t="shared" ref="BC1304:BC1308" si="3906">BF1304</f>
        <v>370.30848853065038</v>
      </c>
      <c r="BD1304" s="28">
        <f t="shared" ref="BD1304:BD1308" si="3907">BB1304*BC1304</f>
        <v>0</v>
      </c>
      <c r="BE1304" s="25"/>
      <c r="BF1304" s="25">
        <f t="shared" ref="BF1304:BF1308" si="3908">AZ1304*1.0098</f>
        <v>370.30848853065038</v>
      </c>
      <c r="BG1304" s="28">
        <f t="shared" ref="BG1304:BG1308" si="3909">BE1304*BF1304</f>
        <v>0</v>
      </c>
      <c r="BH1304" s="25"/>
      <c r="BI1304" s="25">
        <f t="shared" ref="BI1304:BI1308" si="3910">BF1304*1.0098</f>
        <v>373.93751171825079</v>
      </c>
      <c r="BJ1304" s="28">
        <f t="shared" ref="BJ1304:BJ1308" si="3911">BH1304*BI1304</f>
        <v>0</v>
      </c>
      <c r="BK1304" s="25"/>
      <c r="BL1304" s="25">
        <f t="shared" ref="BL1304:BL1308" si="3912">BI1304*1.0098</f>
        <v>377.60209933308965</v>
      </c>
      <c r="BM1304" s="28">
        <f t="shared" ref="BM1304:BM1308" si="3913">BK1304*BL1304</f>
        <v>0</v>
      </c>
      <c r="CZ1304" s="30"/>
      <c r="DA1304" s="30"/>
      <c r="DB1304" s="30"/>
      <c r="DC1304" s="30"/>
      <c r="DD1304" s="30"/>
      <c r="DE1304" s="30"/>
      <c r="DF1304" s="30"/>
      <c r="DG1304" s="30"/>
      <c r="DH1304" s="30"/>
      <c r="DI1304" s="30"/>
      <c r="DJ1304" s="30"/>
      <c r="DK1304" s="30"/>
      <c r="DL1304" s="30"/>
      <c r="DM1304" s="30"/>
      <c r="DN1304" s="30"/>
      <c r="DO1304" s="30"/>
      <c r="DP1304" s="30"/>
      <c r="DQ1304" s="30"/>
      <c r="DR1304" s="30"/>
      <c r="DS1304" s="30"/>
      <c r="DT1304" s="30"/>
      <c r="DU1304" s="30"/>
      <c r="DV1304" s="30"/>
      <c r="DW1304" s="30"/>
      <c r="DX1304" s="30"/>
      <c r="DY1304" s="30"/>
      <c r="DZ1304" s="30"/>
      <c r="EA1304" s="30"/>
      <c r="EB1304" s="30"/>
      <c r="EC1304" s="30"/>
      <c r="ED1304" s="30"/>
      <c r="EE1304" s="30"/>
      <c r="EF1304" s="30"/>
      <c r="EG1304" s="30"/>
      <c r="EH1304" s="30"/>
      <c r="EI1304" s="30"/>
      <c r="EJ1304" s="30"/>
      <c r="EK1304" s="30"/>
      <c r="EL1304" s="30"/>
      <c r="EM1304" s="30"/>
      <c r="EN1304" s="30"/>
      <c r="EO1304" s="30"/>
      <c r="EP1304" s="30"/>
      <c r="EQ1304" s="30"/>
      <c r="ER1304" s="30"/>
      <c r="ES1304" s="30"/>
      <c r="ET1304" s="30"/>
      <c r="EU1304" s="30"/>
      <c r="EV1304" s="30"/>
      <c r="EW1304" s="30"/>
      <c r="EX1304" s="30"/>
      <c r="EY1304" s="30"/>
      <c r="EZ1304" s="30"/>
      <c r="FA1304" s="30"/>
      <c r="FB1304" s="30"/>
      <c r="FC1304" s="30"/>
      <c r="FD1304" s="30"/>
      <c r="FE1304" s="30"/>
      <c r="FF1304" s="30"/>
      <c r="FG1304" s="30"/>
      <c r="FH1304" s="30"/>
      <c r="FI1304" s="30"/>
    </row>
    <row r="1305" spans="1:165" s="29" customFormat="1" ht="24.95" customHeight="1" x14ac:dyDescent="0.15">
      <c r="A1305" s="23" t="s">
        <v>59</v>
      </c>
      <c r="B1305" s="23" t="s">
        <v>3184</v>
      </c>
      <c r="C1305" s="23" t="s">
        <v>3185</v>
      </c>
      <c r="D1305" s="23" t="s">
        <v>724</v>
      </c>
      <c r="E1305" s="23" t="s">
        <v>449</v>
      </c>
      <c r="F1305" s="110">
        <v>10</v>
      </c>
      <c r="G1305" s="23"/>
      <c r="H1305" s="23"/>
      <c r="I1305" s="23"/>
      <c r="J1305" s="23"/>
      <c r="K1305" s="23"/>
      <c r="L1305" s="23"/>
      <c r="M1305" s="94">
        <v>47.14</v>
      </c>
      <c r="N1305" s="94"/>
      <c r="O1305" s="24">
        <f t="shared" si="3875"/>
        <v>10</v>
      </c>
      <c r="P1305" s="25">
        <f t="shared" si="3876"/>
        <v>49.764128514051777</v>
      </c>
      <c r="Q1305" s="26">
        <f t="shared" si="3877"/>
        <v>490.15229859567881</v>
      </c>
      <c r="R1305" s="27">
        <f t="shared" si="3878"/>
        <v>0</v>
      </c>
      <c r="S1305" s="27">
        <f t="shared" si="3879"/>
        <v>47.601972000000004</v>
      </c>
      <c r="T1305" s="28">
        <f t="shared" si="3880"/>
        <v>0</v>
      </c>
      <c r="U1305" s="25"/>
      <c r="V1305" s="25">
        <f t="shared" si="3881"/>
        <v>47.601972000000004</v>
      </c>
      <c r="W1305" s="28">
        <f t="shared" si="3882"/>
        <v>0</v>
      </c>
      <c r="X1305" s="25"/>
      <c r="Y1305" s="25">
        <f t="shared" si="3883"/>
        <v>48.068471325600008</v>
      </c>
      <c r="Z1305" s="28">
        <f t="shared" si="3884"/>
        <v>0</v>
      </c>
      <c r="AA1305" s="25"/>
      <c r="AB1305" s="25">
        <f t="shared" si="3885"/>
        <v>48.539542344590892</v>
      </c>
      <c r="AC1305" s="28">
        <f t="shared" si="3886"/>
        <v>0</v>
      </c>
      <c r="AD1305" s="27">
        <f t="shared" si="3887"/>
        <v>10</v>
      </c>
      <c r="AE1305" s="27">
        <f t="shared" si="3888"/>
        <v>49.015229859567881</v>
      </c>
      <c r="AF1305" s="28">
        <f t="shared" si="3889"/>
        <v>490.15229859567881</v>
      </c>
      <c r="AG1305" s="25">
        <v>10</v>
      </c>
      <c r="AH1305" s="25">
        <f t="shared" si="3890"/>
        <v>49.015229859567881</v>
      </c>
      <c r="AI1305" s="28">
        <f t="shared" si="3891"/>
        <v>490.15229859567881</v>
      </c>
      <c r="AJ1305" s="25"/>
      <c r="AK1305" s="25">
        <f t="shared" si="3892"/>
        <v>49.495579112191649</v>
      </c>
      <c r="AL1305" s="28">
        <f t="shared" si="3893"/>
        <v>0</v>
      </c>
      <c r="AM1305" s="25"/>
      <c r="AN1305" s="25">
        <f t="shared" si="3894"/>
        <v>49.980635787491131</v>
      </c>
      <c r="AO1305" s="28">
        <f t="shared" si="3895"/>
        <v>0</v>
      </c>
      <c r="AP1305" s="27">
        <f t="shared" si="3896"/>
        <v>0</v>
      </c>
      <c r="AQ1305" s="27">
        <f t="shared" si="3897"/>
        <v>50.470446018208548</v>
      </c>
      <c r="AR1305" s="28">
        <f t="shared" si="3898"/>
        <v>0</v>
      </c>
      <c r="AS1305" s="25"/>
      <c r="AT1305" s="25">
        <f t="shared" si="3899"/>
        <v>50.470446018208548</v>
      </c>
      <c r="AU1305" s="28">
        <f t="shared" si="3900"/>
        <v>0</v>
      </c>
      <c r="AV1305" s="25"/>
      <c r="AW1305" s="25">
        <f t="shared" si="3901"/>
        <v>50.965056389186991</v>
      </c>
      <c r="AX1305" s="28">
        <f t="shared" si="3902"/>
        <v>0</v>
      </c>
      <c r="AY1305" s="25"/>
      <c r="AZ1305" s="25">
        <f t="shared" si="3903"/>
        <v>51.464513941801023</v>
      </c>
      <c r="BA1305" s="28">
        <f t="shared" si="3904"/>
        <v>0</v>
      </c>
      <c r="BB1305" s="27">
        <f t="shared" si="3905"/>
        <v>0</v>
      </c>
      <c r="BC1305" s="27">
        <f t="shared" si="3906"/>
        <v>51.968866178430673</v>
      </c>
      <c r="BD1305" s="28">
        <f t="shared" si="3907"/>
        <v>0</v>
      </c>
      <c r="BE1305" s="25"/>
      <c r="BF1305" s="25">
        <f t="shared" si="3908"/>
        <v>51.968866178430673</v>
      </c>
      <c r="BG1305" s="28">
        <f t="shared" si="3909"/>
        <v>0</v>
      </c>
      <c r="BH1305" s="25"/>
      <c r="BI1305" s="25">
        <f t="shared" si="3910"/>
        <v>52.478161066979297</v>
      </c>
      <c r="BJ1305" s="28">
        <f t="shared" si="3911"/>
        <v>0</v>
      </c>
      <c r="BK1305" s="25"/>
      <c r="BL1305" s="25">
        <f t="shared" si="3912"/>
        <v>52.992447045435696</v>
      </c>
      <c r="BM1305" s="28">
        <f t="shared" si="3913"/>
        <v>0</v>
      </c>
      <c r="CZ1305" s="30"/>
      <c r="DA1305" s="30"/>
      <c r="DB1305" s="30"/>
      <c r="DC1305" s="30"/>
      <c r="DD1305" s="30"/>
      <c r="DE1305" s="30"/>
      <c r="DF1305" s="30"/>
      <c r="DG1305" s="30"/>
      <c r="DH1305" s="30"/>
      <c r="DI1305" s="30"/>
      <c r="DJ1305" s="30"/>
      <c r="DK1305" s="30"/>
      <c r="DL1305" s="30"/>
      <c r="DM1305" s="30"/>
      <c r="DN1305" s="30"/>
      <c r="DO1305" s="30"/>
      <c r="DP1305" s="30"/>
      <c r="DQ1305" s="30"/>
      <c r="DR1305" s="30"/>
      <c r="DS1305" s="30"/>
      <c r="DT1305" s="30"/>
      <c r="DU1305" s="30"/>
      <c r="DV1305" s="30"/>
      <c r="DW1305" s="30"/>
      <c r="DX1305" s="30"/>
      <c r="DY1305" s="30"/>
      <c r="DZ1305" s="30"/>
      <c r="EA1305" s="30"/>
      <c r="EB1305" s="30"/>
      <c r="EC1305" s="30"/>
      <c r="ED1305" s="30"/>
      <c r="EE1305" s="30"/>
      <c r="EF1305" s="30"/>
      <c r="EG1305" s="30"/>
      <c r="EH1305" s="30"/>
      <c r="EI1305" s="30"/>
      <c r="EJ1305" s="30"/>
      <c r="EK1305" s="30"/>
      <c r="EL1305" s="30"/>
      <c r="EM1305" s="30"/>
      <c r="EN1305" s="30"/>
      <c r="EO1305" s="30"/>
      <c r="EP1305" s="30"/>
      <c r="EQ1305" s="30"/>
      <c r="ER1305" s="30"/>
      <c r="ES1305" s="30"/>
      <c r="ET1305" s="30"/>
      <c r="EU1305" s="30"/>
      <c r="EV1305" s="30"/>
      <c r="EW1305" s="30"/>
      <c r="EX1305" s="30"/>
      <c r="EY1305" s="30"/>
      <c r="EZ1305" s="30"/>
      <c r="FA1305" s="30"/>
      <c r="FB1305" s="30"/>
      <c r="FC1305" s="30"/>
      <c r="FD1305" s="30"/>
      <c r="FE1305" s="30"/>
      <c r="FF1305" s="30"/>
      <c r="FG1305" s="30"/>
      <c r="FH1305" s="30"/>
      <c r="FI1305" s="30"/>
    </row>
    <row r="1306" spans="1:165" s="29" customFormat="1" ht="24.95" customHeight="1" x14ac:dyDescent="0.15">
      <c r="A1306" s="23" t="s">
        <v>59</v>
      </c>
      <c r="B1306" s="23" t="s">
        <v>3186</v>
      </c>
      <c r="C1306" s="23" t="s">
        <v>3187</v>
      </c>
      <c r="D1306" s="23" t="s">
        <v>3188</v>
      </c>
      <c r="E1306" s="23" t="s">
        <v>465</v>
      </c>
      <c r="F1306" s="110">
        <v>18</v>
      </c>
      <c r="G1306" s="23"/>
      <c r="H1306" s="23"/>
      <c r="I1306" s="23"/>
      <c r="J1306" s="23"/>
      <c r="K1306" s="23"/>
      <c r="L1306" s="23"/>
      <c r="M1306" s="94">
        <v>3000</v>
      </c>
      <c r="N1306" s="94"/>
      <c r="O1306" s="24">
        <f t="shared" si="3875"/>
        <v>18</v>
      </c>
      <c r="P1306" s="25">
        <f t="shared" si="3876"/>
        <v>3167.0001175679949</v>
      </c>
      <c r="Q1306" s="26">
        <f t="shared" si="3877"/>
        <v>56981.613252014489</v>
      </c>
      <c r="R1306" s="27">
        <f t="shared" si="3878"/>
        <v>0</v>
      </c>
      <c r="S1306" s="27">
        <f t="shared" si="3879"/>
        <v>3029.4</v>
      </c>
      <c r="T1306" s="28">
        <f t="shared" si="3880"/>
        <v>0</v>
      </c>
      <c r="U1306" s="25"/>
      <c r="V1306" s="25">
        <f t="shared" si="3881"/>
        <v>3029.4</v>
      </c>
      <c r="W1306" s="28">
        <f t="shared" si="3882"/>
        <v>0</v>
      </c>
      <c r="X1306" s="25"/>
      <c r="Y1306" s="25">
        <f t="shared" si="3883"/>
        <v>3059.0881200000003</v>
      </c>
      <c r="Z1306" s="28">
        <f t="shared" si="3884"/>
        <v>0</v>
      </c>
      <c r="AA1306" s="25"/>
      <c r="AB1306" s="25">
        <f t="shared" si="3885"/>
        <v>3089.0671835760004</v>
      </c>
      <c r="AC1306" s="28">
        <f t="shared" si="3886"/>
        <v>0</v>
      </c>
      <c r="AD1306" s="27">
        <f t="shared" si="3887"/>
        <v>9</v>
      </c>
      <c r="AE1306" s="27">
        <f t="shared" si="3888"/>
        <v>3119.3400419750451</v>
      </c>
      <c r="AF1306" s="28">
        <f t="shared" si="3889"/>
        <v>28074.060377775408</v>
      </c>
      <c r="AG1306" s="25">
        <v>3</v>
      </c>
      <c r="AH1306" s="25">
        <f t="shared" si="3890"/>
        <v>3119.3400419750451</v>
      </c>
      <c r="AI1306" s="28">
        <f t="shared" si="3891"/>
        <v>9358.0201259251353</v>
      </c>
      <c r="AJ1306" s="25">
        <v>3</v>
      </c>
      <c r="AK1306" s="25">
        <f t="shared" si="3892"/>
        <v>3149.9095743864004</v>
      </c>
      <c r="AL1306" s="28">
        <f t="shared" si="3893"/>
        <v>9449.7287231592018</v>
      </c>
      <c r="AM1306" s="25">
        <v>3</v>
      </c>
      <c r="AN1306" s="25">
        <f t="shared" si="3894"/>
        <v>3180.7786882153873</v>
      </c>
      <c r="AO1306" s="28">
        <f t="shared" si="3895"/>
        <v>9542.3360646461624</v>
      </c>
      <c r="AP1306" s="27">
        <f t="shared" si="3896"/>
        <v>9</v>
      </c>
      <c r="AQ1306" s="27">
        <f t="shared" si="3897"/>
        <v>3211.950319359898</v>
      </c>
      <c r="AR1306" s="28">
        <f t="shared" si="3898"/>
        <v>28907.552874239082</v>
      </c>
      <c r="AS1306" s="25">
        <v>3</v>
      </c>
      <c r="AT1306" s="25">
        <f t="shared" si="3899"/>
        <v>3211.950319359898</v>
      </c>
      <c r="AU1306" s="28">
        <f t="shared" si="3900"/>
        <v>9635.8509580796945</v>
      </c>
      <c r="AV1306" s="25">
        <v>3</v>
      </c>
      <c r="AW1306" s="25">
        <f t="shared" si="3901"/>
        <v>3243.4274324896251</v>
      </c>
      <c r="AX1306" s="28">
        <f t="shared" si="3902"/>
        <v>9730.2822974688752</v>
      </c>
      <c r="AY1306" s="25">
        <v>3</v>
      </c>
      <c r="AZ1306" s="25">
        <f t="shared" si="3903"/>
        <v>3275.2130213280234</v>
      </c>
      <c r="BA1306" s="28">
        <f t="shared" si="3904"/>
        <v>9825.6390639840702</v>
      </c>
      <c r="BB1306" s="27">
        <f t="shared" si="3905"/>
        <v>0</v>
      </c>
      <c r="BC1306" s="27">
        <f t="shared" si="3906"/>
        <v>3307.310108937038</v>
      </c>
      <c r="BD1306" s="28">
        <f t="shared" si="3907"/>
        <v>0</v>
      </c>
      <c r="BE1306" s="25"/>
      <c r="BF1306" s="25">
        <f t="shared" si="3908"/>
        <v>3307.310108937038</v>
      </c>
      <c r="BG1306" s="28">
        <f t="shared" si="3909"/>
        <v>0</v>
      </c>
      <c r="BH1306" s="25"/>
      <c r="BI1306" s="25">
        <f t="shared" si="3910"/>
        <v>3339.7217480046211</v>
      </c>
      <c r="BJ1306" s="28">
        <f t="shared" si="3911"/>
        <v>0</v>
      </c>
      <c r="BK1306" s="25"/>
      <c r="BL1306" s="25">
        <f t="shared" si="3912"/>
        <v>3372.4510211350666</v>
      </c>
      <c r="BM1306" s="28">
        <f t="shared" si="3913"/>
        <v>0</v>
      </c>
      <c r="CZ1306" s="30"/>
      <c r="DA1306" s="30"/>
      <c r="DB1306" s="30"/>
      <c r="DC1306" s="30"/>
      <c r="DD1306" s="30"/>
      <c r="DE1306" s="30"/>
      <c r="DF1306" s="30"/>
      <c r="DG1306" s="30"/>
      <c r="DH1306" s="30"/>
      <c r="DI1306" s="30"/>
      <c r="DJ1306" s="30"/>
      <c r="DK1306" s="30"/>
      <c r="DL1306" s="30"/>
      <c r="DM1306" s="30"/>
      <c r="DN1306" s="30"/>
      <c r="DO1306" s="30"/>
      <c r="DP1306" s="30"/>
      <c r="DQ1306" s="30"/>
      <c r="DR1306" s="30"/>
      <c r="DS1306" s="30"/>
      <c r="DT1306" s="30"/>
      <c r="DU1306" s="30"/>
      <c r="DV1306" s="30"/>
      <c r="DW1306" s="30"/>
      <c r="DX1306" s="30"/>
      <c r="DY1306" s="30"/>
      <c r="DZ1306" s="30"/>
      <c r="EA1306" s="30"/>
      <c r="EB1306" s="30"/>
      <c r="EC1306" s="30"/>
      <c r="ED1306" s="30"/>
      <c r="EE1306" s="30"/>
      <c r="EF1306" s="30"/>
      <c r="EG1306" s="30"/>
      <c r="EH1306" s="30"/>
      <c r="EI1306" s="30"/>
      <c r="EJ1306" s="30"/>
      <c r="EK1306" s="30"/>
      <c r="EL1306" s="30"/>
      <c r="EM1306" s="30"/>
      <c r="EN1306" s="30"/>
      <c r="EO1306" s="30"/>
      <c r="EP1306" s="30"/>
      <c r="EQ1306" s="30"/>
      <c r="ER1306" s="30"/>
      <c r="ES1306" s="30"/>
      <c r="ET1306" s="30"/>
      <c r="EU1306" s="30"/>
      <c r="EV1306" s="30"/>
      <c r="EW1306" s="30"/>
      <c r="EX1306" s="30"/>
      <c r="EY1306" s="30"/>
      <c r="EZ1306" s="30"/>
      <c r="FA1306" s="30"/>
      <c r="FB1306" s="30"/>
      <c r="FC1306" s="30"/>
      <c r="FD1306" s="30"/>
      <c r="FE1306" s="30"/>
      <c r="FF1306" s="30"/>
      <c r="FG1306" s="30"/>
      <c r="FH1306" s="30"/>
      <c r="FI1306" s="30"/>
    </row>
    <row r="1307" spans="1:165" s="29" customFormat="1" ht="24.95" customHeight="1" x14ac:dyDescent="0.15">
      <c r="A1307" s="23" t="s">
        <v>59</v>
      </c>
      <c r="B1307" s="23" t="s">
        <v>3189</v>
      </c>
      <c r="C1307" s="23" t="s">
        <v>3190</v>
      </c>
      <c r="D1307" s="23" t="s">
        <v>3191</v>
      </c>
      <c r="E1307" s="23" t="s">
        <v>520</v>
      </c>
      <c r="F1307" s="110">
        <v>0.2</v>
      </c>
      <c r="G1307" s="23"/>
      <c r="H1307" s="23"/>
      <c r="I1307" s="23"/>
      <c r="J1307" s="23"/>
      <c r="K1307" s="23"/>
      <c r="L1307" s="23"/>
      <c r="M1307" s="94">
        <v>7000</v>
      </c>
      <c r="N1307" s="94"/>
      <c r="O1307" s="24">
        <f t="shared" si="3875"/>
        <v>0.2</v>
      </c>
      <c r="P1307" s="25">
        <f t="shared" si="3876"/>
        <v>7389.6669409919896</v>
      </c>
      <c r="Q1307" s="26">
        <f t="shared" si="3877"/>
        <v>1413.7200000000003</v>
      </c>
      <c r="R1307" s="27">
        <f t="shared" si="3878"/>
        <v>0.2</v>
      </c>
      <c r="S1307" s="27">
        <f t="shared" si="3879"/>
        <v>7068.6</v>
      </c>
      <c r="T1307" s="28">
        <f t="shared" si="3880"/>
        <v>1413.7200000000003</v>
      </c>
      <c r="U1307" s="25"/>
      <c r="V1307" s="25">
        <f t="shared" si="3881"/>
        <v>7068.6</v>
      </c>
      <c r="W1307" s="28">
        <f t="shared" si="3882"/>
        <v>0</v>
      </c>
      <c r="X1307" s="25"/>
      <c r="Y1307" s="25">
        <f t="shared" si="3883"/>
        <v>7137.8722800000005</v>
      </c>
      <c r="Z1307" s="28">
        <f t="shared" si="3884"/>
        <v>0</v>
      </c>
      <c r="AA1307" s="25">
        <v>0.2</v>
      </c>
      <c r="AB1307" s="25">
        <f t="shared" si="3885"/>
        <v>7207.8234283440006</v>
      </c>
      <c r="AC1307" s="28">
        <f t="shared" si="3886"/>
        <v>1441.5646856688002</v>
      </c>
      <c r="AD1307" s="27">
        <f t="shared" si="3887"/>
        <v>0</v>
      </c>
      <c r="AE1307" s="27">
        <f t="shared" si="3888"/>
        <v>7278.4600979417719</v>
      </c>
      <c r="AF1307" s="28">
        <f t="shared" si="3889"/>
        <v>0</v>
      </c>
      <c r="AG1307" s="25"/>
      <c r="AH1307" s="25">
        <f t="shared" si="3890"/>
        <v>7278.4600979417719</v>
      </c>
      <c r="AI1307" s="28">
        <f t="shared" si="3891"/>
        <v>0</v>
      </c>
      <c r="AJ1307" s="25"/>
      <c r="AK1307" s="25">
        <f t="shared" si="3892"/>
        <v>7349.7890069016012</v>
      </c>
      <c r="AL1307" s="28">
        <f t="shared" si="3893"/>
        <v>0</v>
      </c>
      <c r="AM1307" s="25"/>
      <c r="AN1307" s="25">
        <f t="shared" si="3894"/>
        <v>7421.8169391692372</v>
      </c>
      <c r="AO1307" s="28">
        <f t="shared" si="3895"/>
        <v>0</v>
      </c>
      <c r="AP1307" s="27">
        <f t="shared" si="3896"/>
        <v>0</v>
      </c>
      <c r="AQ1307" s="27">
        <f t="shared" si="3897"/>
        <v>7494.5507451730964</v>
      </c>
      <c r="AR1307" s="28">
        <f t="shared" si="3898"/>
        <v>0</v>
      </c>
      <c r="AS1307" s="25"/>
      <c r="AT1307" s="25">
        <f t="shared" si="3899"/>
        <v>7494.5507451730964</v>
      </c>
      <c r="AU1307" s="28">
        <f t="shared" si="3900"/>
        <v>0</v>
      </c>
      <c r="AV1307" s="25"/>
      <c r="AW1307" s="25">
        <f t="shared" si="3901"/>
        <v>7567.9973424757927</v>
      </c>
      <c r="AX1307" s="28">
        <f t="shared" si="3902"/>
        <v>0</v>
      </c>
      <c r="AY1307" s="25"/>
      <c r="AZ1307" s="25">
        <f t="shared" si="3903"/>
        <v>7642.1637164320555</v>
      </c>
      <c r="BA1307" s="28">
        <f t="shared" si="3904"/>
        <v>0</v>
      </c>
      <c r="BB1307" s="27">
        <f t="shared" si="3905"/>
        <v>0</v>
      </c>
      <c r="BC1307" s="27">
        <f t="shared" si="3906"/>
        <v>7717.0569208530897</v>
      </c>
      <c r="BD1307" s="28">
        <f t="shared" si="3907"/>
        <v>0</v>
      </c>
      <c r="BE1307" s="25"/>
      <c r="BF1307" s="25">
        <f t="shared" si="3908"/>
        <v>7717.0569208530897</v>
      </c>
      <c r="BG1307" s="28">
        <f t="shared" si="3909"/>
        <v>0</v>
      </c>
      <c r="BH1307" s="25"/>
      <c r="BI1307" s="25">
        <f t="shared" si="3910"/>
        <v>7792.6840786774501</v>
      </c>
      <c r="BJ1307" s="28">
        <f t="shared" si="3911"/>
        <v>0</v>
      </c>
      <c r="BK1307" s="25"/>
      <c r="BL1307" s="25">
        <f t="shared" si="3912"/>
        <v>7869.0523826484896</v>
      </c>
      <c r="BM1307" s="28">
        <f t="shared" si="3913"/>
        <v>0</v>
      </c>
      <c r="CZ1307" s="30"/>
      <c r="DA1307" s="30"/>
      <c r="DB1307" s="30"/>
      <c r="DC1307" s="30"/>
      <c r="DD1307" s="30"/>
      <c r="DE1307" s="30"/>
      <c r="DF1307" s="30"/>
      <c r="DG1307" s="30"/>
      <c r="DH1307" s="30"/>
      <c r="DI1307" s="30"/>
      <c r="DJ1307" s="30"/>
      <c r="DK1307" s="30"/>
      <c r="DL1307" s="30"/>
      <c r="DM1307" s="30"/>
      <c r="DN1307" s="30"/>
      <c r="DO1307" s="30"/>
      <c r="DP1307" s="30"/>
      <c r="DQ1307" s="30"/>
      <c r="DR1307" s="30"/>
      <c r="DS1307" s="30"/>
      <c r="DT1307" s="30"/>
      <c r="DU1307" s="30"/>
      <c r="DV1307" s="30"/>
      <c r="DW1307" s="30"/>
      <c r="DX1307" s="30"/>
      <c r="DY1307" s="30"/>
      <c r="DZ1307" s="30"/>
      <c r="EA1307" s="30"/>
      <c r="EB1307" s="30"/>
      <c r="EC1307" s="30"/>
      <c r="ED1307" s="30"/>
      <c r="EE1307" s="30"/>
      <c r="EF1307" s="30"/>
      <c r="EG1307" s="30"/>
      <c r="EH1307" s="30"/>
      <c r="EI1307" s="30"/>
      <c r="EJ1307" s="30"/>
      <c r="EK1307" s="30"/>
      <c r="EL1307" s="30"/>
      <c r="EM1307" s="30"/>
      <c r="EN1307" s="30"/>
      <c r="EO1307" s="30"/>
      <c r="EP1307" s="30"/>
      <c r="EQ1307" s="30"/>
      <c r="ER1307" s="30"/>
      <c r="ES1307" s="30"/>
      <c r="ET1307" s="30"/>
      <c r="EU1307" s="30"/>
      <c r="EV1307" s="30"/>
      <c r="EW1307" s="30"/>
      <c r="EX1307" s="30"/>
      <c r="EY1307" s="30"/>
      <c r="EZ1307" s="30"/>
      <c r="FA1307" s="30"/>
      <c r="FB1307" s="30"/>
      <c r="FC1307" s="30"/>
      <c r="FD1307" s="30"/>
      <c r="FE1307" s="30"/>
      <c r="FF1307" s="30"/>
      <c r="FG1307" s="30"/>
      <c r="FH1307" s="30"/>
      <c r="FI1307" s="30"/>
    </row>
    <row r="1308" spans="1:165" s="29" customFormat="1" ht="24.95" customHeight="1" x14ac:dyDescent="0.15">
      <c r="A1308" s="23" t="s">
        <v>59</v>
      </c>
      <c r="B1308" s="23" t="s">
        <v>3192</v>
      </c>
      <c r="C1308" s="23" t="s">
        <v>3193</v>
      </c>
      <c r="D1308" s="23" t="s">
        <v>3194</v>
      </c>
      <c r="E1308" s="23" t="s">
        <v>520</v>
      </c>
      <c r="F1308" s="110">
        <v>0.2</v>
      </c>
      <c r="G1308" s="23"/>
      <c r="H1308" s="23"/>
      <c r="I1308" s="23"/>
      <c r="J1308" s="23"/>
      <c r="K1308" s="23"/>
      <c r="L1308" s="23"/>
      <c r="M1308" s="94">
        <v>54000</v>
      </c>
      <c r="N1308" s="94"/>
      <c r="O1308" s="24">
        <f t="shared" si="3875"/>
        <v>0.2</v>
      </c>
      <c r="P1308" s="25">
        <f t="shared" si="3876"/>
        <v>57006.002116223928</v>
      </c>
      <c r="Q1308" s="26">
        <f t="shared" si="3877"/>
        <v>11067.732075555083</v>
      </c>
      <c r="R1308" s="27">
        <f t="shared" si="3878"/>
        <v>0.1</v>
      </c>
      <c r="S1308" s="27">
        <f t="shared" si="3879"/>
        <v>54529.200000000004</v>
      </c>
      <c r="T1308" s="28">
        <f t="shared" si="3880"/>
        <v>5452.920000000001</v>
      </c>
      <c r="U1308" s="25">
        <v>0.1</v>
      </c>
      <c r="V1308" s="25">
        <f t="shared" si="3881"/>
        <v>54529.200000000004</v>
      </c>
      <c r="W1308" s="28">
        <f t="shared" si="3882"/>
        <v>5452.920000000001</v>
      </c>
      <c r="X1308" s="25"/>
      <c r="Y1308" s="25">
        <f t="shared" si="3883"/>
        <v>55063.586160000006</v>
      </c>
      <c r="Z1308" s="28">
        <f t="shared" si="3884"/>
        <v>0</v>
      </c>
      <c r="AA1308" s="25"/>
      <c r="AB1308" s="25">
        <f t="shared" si="3885"/>
        <v>55603.209304368007</v>
      </c>
      <c r="AC1308" s="28">
        <f t="shared" si="3886"/>
        <v>0</v>
      </c>
      <c r="AD1308" s="27">
        <f t="shared" si="3887"/>
        <v>0.1</v>
      </c>
      <c r="AE1308" s="27">
        <f t="shared" si="3888"/>
        <v>56148.120755550815</v>
      </c>
      <c r="AF1308" s="28">
        <f t="shared" si="3889"/>
        <v>5614.8120755550817</v>
      </c>
      <c r="AG1308" s="25"/>
      <c r="AH1308" s="25">
        <f t="shared" si="3890"/>
        <v>56148.120755550815</v>
      </c>
      <c r="AI1308" s="28">
        <f t="shared" si="3891"/>
        <v>0</v>
      </c>
      <c r="AJ1308" s="25"/>
      <c r="AK1308" s="25">
        <f t="shared" si="3892"/>
        <v>56698.372338955218</v>
      </c>
      <c r="AL1308" s="28">
        <f t="shared" si="3893"/>
        <v>0</v>
      </c>
      <c r="AM1308" s="25">
        <v>0.1</v>
      </c>
      <c r="AN1308" s="25">
        <f t="shared" si="3894"/>
        <v>57254.016387876982</v>
      </c>
      <c r="AO1308" s="28">
        <f t="shared" si="3895"/>
        <v>5725.4016387876982</v>
      </c>
      <c r="AP1308" s="27">
        <f t="shared" si="3896"/>
        <v>0</v>
      </c>
      <c r="AQ1308" s="27">
        <f t="shared" si="3897"/>
        <v>57815.105748478178</v>
      </c>
      <c r="AR1308" s="28">
        <f t="shared" si="3898"/>
        <v>0</v>
      </c>
      <c r="AS1308" s="25"/>
      <c r="AT1308" s="25">
        <f t="shared" si="3899"/>
        <v>57815.105748478178</v>
      </c>
      <c r="AU1308" s="28">
        <f t="shared" si="3900"/>
        <v>0</v>
      </c>
      <c r="AV1308" s="25"/>
      <c r="AW1308" s="25">
        <f t="shared" si="3901"/>
        <v>58381.693784813266</v>
      </c>
      <c r="AX1308" s="28">
        <f t="shared" si="3902"/>
        <v>0</v>
      </c>
      <c r="AY1308" s="25"/>
      <c r="AZ1308" s="25">
        <f t="shared" si="3903"/>
        <v>58953.834383904439</v>
      </c>
      <c r="BA1308" s="28">
        <f t="shared" si="3904"/>
        <v>0</v>
      </c>
      <c r="BB1308" s="27">
        <f t="shared" si="3905"/>
        <v>0</v>
      </c>
      <c r="BC1308" s="27">
        <f t="shared" si="3906"/>
        <v>59531.581960866708</v>
      </c>
      <c r="BD1308" s="28">
        <f t="shared" si="3907"/>
        <v>0</v>
      </c>
      <c r="BE1308" s="25"/>
      <c r="BF1308" s="25">
        <f t="shared" si="3908"/>
        <v>59531.581960866708</v>
      </c>
      <c r="BG1308" s="28">
        <f t="shared" si="3909"/>
        <v>0</v>
      </c>
      <c r="BH1308" s="25"/>
      <c r="BI1308" s="25">
        <f t="shared" si="3910"/>
        <v>60114.991464083207</v>
      </c>
      <c r="BJ1308" s="28">
        <f t="shared" si="3911"/>
        <v>0</v>
      </c>
      <c r="BK1308" s="25"/>
      <c r="BL1308" s="25">
        <f t="shared" si="3912"/>
        <v>60704.118380431224</v>
      </c>
      <c r="BM1308" s="28">
        <f t="shared" si="3913"/>
        <v>0</v>
      </c>
      <c r="CZ1308" s="30"/>
      <c r="DA1308" s="30"/>
      <c r="DB1308" s="30"/>
      <c r="DC1308" s="30"/>
      <c r="DD1308" s="30"/>
      <c r="DE1308" s="30"/>
      <c r="DF1308" s="30"/>
      <c r="DG1308" s="30"/>
      <c r="DH1308" s="30"/>
      <c r="DI1308" s="30"/>
      <c r="DJ1308" s="30"/>
      <c r="DK1308" s="30"/>
      <c r="DL1308" s="30"/>
      <c r="DM1308" s="30"/>
      <c r="DN1308" s="30"/>
      <c r="DO1308" s="30"/>
      <c r="DP1308" s="30"/>
      <c r="DQ1308" s="30"/>
      <c r="DR1308" s="30"/>
      <c r="DS1308" s="30"/>
      <c r="DT1308" s="30"/>
      <c r="DU1308" s="30"/>
      <c r="DV1308" s="30"/>
      <c r="DW1308" s="30"/>
      <c r="DX1308" s="30"/>
      <c r="DY1308" s="30"/>
      <c r="DZ1308" s="30"/>
      <c r="EA1308" s="30"/>
      <c r="EB1308" s="30"/>
      <c r="EC1308" s="30"/>
      <c r="ED1308" s="30"/>
      <c r="EE1308" s="30"/>
      <c r="EF1308" s="30"/>
      <c r="EG1308" s="30"/>
      <c r="EH1308" s="30"/>
      <c r="EI1308" s="30"/>
      <c r="EJ1308" s="30"/>
      <c r="EK1308" s="30"/>
      <c r="EL1308" s="30"/>
      <c r="EM1308" s="30"/>
      <c r="EN1308" s="30"/>
      <c r="EO1308" s="30"/>
      <c r="EP1308" s="30"/>
      <c r="EQ1308" s="30"/>
      <c r="ER1308" s="30"/>
      <c r="ES1308" s="30"/>
      <c r="ET1308" s="30"/>
      <c r="EU1308" s="30"/>
      <c r="EV1308" s="30"/>
      <c r="EW1308" s="30"/>
      <c r="EX1308" s="30"/>
      <c r="EY1308" s="30"/>
      <c r="EZ1308" s="30"/>
      <c r="FA1308" s="30"/>
      <c r="FB1308" s="30"/>
      <c r="FC1308" s="30"/>
      <c r="FD1308" s="30"/>
      <c r="FE1308" s="30"/>
      <c r="FF1308" s="30"/>
      <c r="FG1308" s="30"/>
      <c r="FH1308" s="30"/>
      <c r="FI1308" s="30"/>
    </row>
    <row r="1309" spans="1:165" s="35" customFormat="1" ht="25.5" customHeight="1" x14ac:dyDescent="0.2">
      <c r="A1309" s="31"/>
      <c r="B1309" s="31"/>
      <c r="C1309" s="31"/>
      <c r="D1309" s="31"/>
      <c r="E1309" s="32"/>
      <c r="F1309" s="111"/>
      <c r="G1309" s="32"/>
      <c r="H1309" s="32"/>
      <c r="I1309" s="32"/>
      <c r="J1309" s="32"/>
      <c r="K1309" s="32"/>
      <c r="L1309" s="32"/>
      <c r="M1309" s="95"/>
      <c r="N1309" s="95"/>
      <c r="O1309" s="33"/>
      <c r="P1309" s="33"/>
      <c r="Q1309" s="33">
        <f>T1309+AF1309+AR1309+BD1309</f>
        <v>137791.58162616525</v>
      </c>
      <c r="R1309" s="34"/>
      <c r="S1309" s="34"/>
      <c r="T1309" s="34">
        <f>SUM(T1304:T1308)</f>
        <v>74705.004000000001</v>
      </c>
      <c r="U1309" s="34"/>
      <c r="V1309" s="34"/>
      <c r="W1309" s="34">
        <f t="shared" ref="W1309:BM1309" si="3914">SUM(W1304:W1308)</f>
        <v>5452.920000000001</v>
      </c>
      <c r="X1309" s="34"/>
      <c r="Y1309" s="34"/>
      <c r="Z1309" s="34">
        <f t="shared" si="3914"/>
        <v>68503.179967200005</v>
      </c>
      <c r="AA1309" s="34"/>
      <c r="AB1309" s="34"/>
      <c r="AC1309" s="34">
        <f t="shared" si="3914"/>
        <v>1441.5646856688002</v>
      </c>
      <c r="AD1309" s="34"/>
      <c r="AE1309" s="34"/>
      <c r="AF1309" s="34">
        <f t="shared" si="3914"/>
        <v>34179.024751926168</v>
      </c>
      <c r="AG1309" s="34"/>
      <c r="AH1309" s="34"/>
      <c r="AI1309" s="34">
        <f t="shared" si="3914"/>
        <v>9848.1724245208134</v>
      </c>
      <c r="AJ1309" s="34"/>
      <c r="AK1309" s="34"/>
      <c r="AL1309" s="34">
        <f t="shared" si="3914"/>
        <v>9449.7287231592018</v>
      </c>
      <c r="AM1309" s="34"/>
      <c r="AN1309" s="34"/>
      <c r="AO1309" s="34">
        <f t="shared" si="3914"/>
        <v>15267.737703433861</v>
      </c>
      <c r="AP1309" s="34"/>
      <c r="AQ1309" s="34"/>
      <c r="AR1309" s="34">
        <f t="shared" si="3914"/>
        <v>28907.552874239082</v>
      </c>
      <c r="AS1309" s="34"/>
      <c r="AT1309" s="34"/>
      <c r="AU1309" s="34">
        <f t="shared" si="3914"/>
        <v>9635.8509580796945</v>
      </c>
      <c r="AV1309" s="34"/>
      <c r="AW1309" s="34"/>
      <c r="AX1309" s="34">
        <f t="shared" si="3914"/>
        <v>9730.2822974688752</v>
      </c>
      <c r="AY1309" s="34"/>
      <c r="AZ1309" s="34"/>
      <c r="BA1309" s="34">
        <f t="shared" si="3914"/>
        <v>9825.6390639840702</v>
      </c>
      <c r="BB1309" s="34"/>
      <c r="BC1309" s="34"/>
      <c r="BD1309" s="34">
        <f t="shared" si="3914"/>
        <v>0</v>
      </c>
      <c r="BE1309" s="34"/>
      <c r="BF1309" s="34"/>
      <c r="BG1309" s="34">
        <f t="shared" si="3914"/>
        <v>0</v>
      </c>
      <c r="BH1309" s="34"/>
      <c r="BI1309" s="34"/>
      <c r="BJ1309" s="34">
        <f t="shared" si="3914"/>
        <v>0</v>
      </c>
      <c r="BK1309" s="34"/>
      <c r="BL1309" s="34"/>
      <c r="BM1309" s="34">
        <f t="shared" si="3914"/>
        <v>0</v>
      </c>
      <c r="BN1309" s="29"/>
    </row>
    <row r="1310" spans="1:165" s="29" customFormat="1" ht="24.95" customHeight="1" x14ac:dyDescent="0.15">
      <c r="A1310" s="23" t="s">
        <v>59</v>
      </c>
      <c r="B1310" s="23" t="s">
        <v>3195</v>
      </c>
      <c r="C1310" s="23" t="s">
        <v>3196</v>
      </c>
      <c r="D1310" s="23" t="s">
        <v>3197</v>
      </c>
      <c r="E1310" s="23" t="s">
        <v>465</v>
      </c>
      <c r="F1310" s="110">
        <v>300</v>
      </c>
      <c r="G1310" s="23"/>
      <c r="H1310" s="23"/>
      <c r="I1310" s="23"/>
      <c r="J1310" s="23"/>
      <c r="K1310" s="23"/>
      <c r="L1310" s="23"/>
      <c r="M1310" s="94">
        <v>0.67</v>
      </c>
      <c r="N1310" s="94"/>
      <c r="O1310" s="24">
        <f t="shared" ref="O1310:O1311" si="3915">R1310+AD1310+AP1310+BB1310</f>
        <v>300</v>
      </c>
      <c r="P1310" s="25">
        <f t="shared" ref="P1310:P1311" si="3916">(S1310+AE1310+AQ1310+BC1310)/4</f>
        <v>0.70729669292351915</v>
      </c>
      <c r="Q1310" s="26">
        <f t="shared" ref="Q1310:Q1311" si="3917">T1310+AF1310+AR1310+BD1310</f>
        <v>209.1764590995939</v>
      </c>
      <c r="R1310" s="27">
        <f t="shared" ref="R1310:R1311" si="3918">U1310+X1310+AA1310</f>
        <v>200</v>
      </c>
      <c r="S1310" s="27">
        <f t="shared" ref="S1310:S1311" si="3919">V1310</f>
        <v>0.67656600000000011</v>
      </c>
      <c r="T1310" s="28">
        <f t="shared" ref="T1310:T1311" si="3920">R1310*S1310</f>
        <v>135.31320000000002</v>
      </c>
      <c r="U1310" s="25">
        <v>100</v>
      </c>
      <c r="V1310" s="25">
        <f t="shared" ref="V1310:V1311" si="3921">M1310*1.0098</f>
        <v>0.67656600000000011</v>
      </c>
      <c r="W1310" s="28">
        <f t="shared" ref="W1310:W1311" si="3922">U1310*V1310</f>
        <v>67.656600000000012</v>
      </c>
      <c r="X1310" s="25"/>
      <c r="Y1310" s="25">
        <f t="shared" ref="Y1310:Y1311" si="3923">V1310*1.0098</f>
        <v>0.68319634680000019</v>
      </c>
      <c r="Z1310" s="28">
        <f t="shared" ref="Z1310:Z1311" si="3924">X1310*Y1310</f>
        <v>0</v>
      </c>
      <c r="AA1310" s="25">
        <v>100</v>
      </c>
      <c r="AB1310" s="25">
        <f t="shared" ref="AB1310:AB1311" si="3925">Y1310*1.0098</f>
        <v>0.68989167099864024</v>
      </c>
      <c r="AC1310" s="28">
        <f t="shared" ref="AC1310:AC1311" si="3926">AA1310*AB1310</f>
        <v>68.989167099864019</v>
      </c>
      <c r="AD1310" s="27">
        <f t="shared" ref="AD1310:AD1311" si="3927">AG1310+AJ1310+AM1310</f>
        <v>0</v>
      </c>
      <c r="AE1310" s="27">
        <f t="shared" ref="AE1310:AE1311" si="3928">AH1310</f>
        <v>0.69665260937442697</v>
      </c>
      <c r="AF1310" s="28">
        <f t="shared" ref="AF1310:AF1311" si="3929">AD1310*AE1310</f>
        <v>0</v>
      </c>
      <c r="AG1310" s="25"/>
      <c r="AH1310" s="25">
        <f t="shared" ref="AH1310:AH1311" si="3930">AB1310*1.0098</f>
        <v>0.69665260937442697</v>
      </c>
      <c r="AI1310" s="28">
        <f t="shared" ref="AI1310:AI1311" si="3931">AG1310*AH1310</f>
        <v>0</v>
      </c>
      <c r="AJ1310" s="25"/>
      <c r="AK1310" s="25">
        <f t="shared" ref="AK1310:AK1311" si="3932">AH1310*1.0098</f>
        <v>0.70347980494629636</v>
      </c>
      <c r="AL1310" s="28">
        <f t="shared" ref="AL1310:AL1311" si="3933">AJ1310*AK1310</f>
        <v>0</v>
      </c>
      <c r="AM1310" s="25"/>
      <c r="AN1310" s="25">
        <f t="shared" ref="AN1310:AN1311" si="3934">AK1310*1.0098</f>
        <v>0.7103739070347701</v>
      </c>
      <c r="AO1310" s="28">
        <f t="shared" ref="AO1310:AO1311" si="3935">AM1310*AN1310</f>
        <v>0</v>
      </c>
      <c r="AP1310" s="27">
        <f t="shared" ref="AP1310:AP1311" si="3936">AS1310+AV1310+AY1310</f>
        <v>0</v>
      </c>
      <c r="AQ1310" s="27">
        <f t="shared" ref="AQ1310:AQ1311" si="3937">AT1310</f>
        <v>0.71733557132371084</v>
      </c>
      <c r="AR1310" s="28">
        <f t="shared" ref="AR1310:AR1311" si="3938">AP1310*AQ1310</f>
        <v>0</v>
      </c>
      <c r="AS1310" s="25"/>
      <c r="AT1310" s="25">
        <f t="shared" ref="AT1310:AT1311" si="3939">AN1310*1.0098</f>
        <v>0.71733557132371084</v>
      </c>
      <c r="AU1310" s="28">
        <f t="shared" ref="AU1310:AU1311" si="3940">AS1310*AT1310</f>
        <v>0</v>
      </c>
      <c r="AV1310" s="25"/>
      <c r="AW1310" s="25">
        <f t="shared" ref="AW1310:AW1311" si="3941">AT1310*1.0098</f>
        <v>0.7243654599226832</v>
      </c>
      <c r="AX1310" s="28">
        <f t="shared" ref="AX1310:AX1311" si="3942">AV1310*AW1310</f>
        <v>0</v>
      </c>
      <c r="AY1310" s="25"/>
      <c r="AZ1310" s="25">
        <f t="shared" ref="AZ1310:AZ1311" si="3943">AW1310*1.0098</f>
        <v>0.7314642414299255</v>
      </c>
      <c r="BA1310" s="28">
        <f t="shared" ref="BA1310:BA1311" si="3944">AY1310*AZ1310</f>
        <v>0</v>
      </c>
      <c r="BB1310" s="27">
        <f t="shared" ref="BB1310:BB1311" si="3945">BE1310+BH1310+BK1310</f>
        <v>100</v>
      </c>
      <c r="BC1310" s="27">
        <f t="shared" ref="BC1310:BC1311" si="3946">BF1310</f>
        <v>0.73863259099593881</v>
      </c>
      <c r="BD1310" s="28">
        <f t="shared" ref="BD1310:BD1311" si="3947">BB1310*BC1310</f>
        <v>73.863259099593876</v>
      </c>
      <c r="BE1310" s="25">
        <v>100</v>
      </c>
      <c r="BF1310" s="25">
        <f t="shared" ref="BF1310:BF1311" si="3948">AZ1310*1.0098</f>
        <v>0.73863259099593881</v>
      </c>
      <c r="BG1310" s="28">
        <f t="shared" ref="BG1310:BG1311" si="3949">BE1310*BF1310</f>
        <v>73.863259099593876</v>
      </c>
      <c r="BH1310" s="25"/>
      <c r="BI1310" s="25">
        <f t="shared" ref="BI1310:BI1311" si="3950">BF1310*1.0098</f>
        <v>0.745871190387699</v>
      </c>
      <c r="BJ1310" s="28">
        <f t="shared" ref="BJ1310:BJ1311" si="3951">BH1310*BI1310</f>
        <v>0</v>
      </c>
      <c r="BK1310" s="25"/>
      <c r="BL1310" s="25">
        <f t="shared" ref="BL1310:BL1311" si="3952">BI1310*1.0098</f>
        <v>0.75318072805349845</v>
      </c>
      <c r="BM1310" s="28">
        <f t="shared" ref="BM1310:BM1311" si="3953">BK1310*BL1310</f>
        <v>0</v>
      </c>
      <c r="CZ1310" s="30"/>
      <c r="DA1310" s="30"/>
      <c r="DB1310" s="30"/>
      <c r="DC1310" s="30"/>
      <c r="DD1310" s="30"/>
      <c r="DE1310" s="30"/>
      <c r="DF1310" s="30"/>
      <c r="DG1310" s="30"/>
      <c r="DH1310" s="30"/>
      <c r="DI1310" s="30"/>
      <c r="DJ1310" s="30"/>
      <c r="DK1310" s="30"/>
      <c r="DL1310" s="30"/>
      <c r="DM1310" s="30"/>
      <c r="DN1310" s="30"/>
      <c r="DO1310" s="30"/>
      <c r="DP1310" s="30"/>
      <c r="DQ1310" s="30"/>
      <c r="DR1310" s="30"/>
      <c r="DS1310" s="30"/>
      <c r="DT1310" s="30"/>
      <c r="DU1310" s="30"/>
      <c r="DV1310" s="30"/>
      <c r="DW1310" s="30"/>
      <c r="DX1310" s="30"/>
      <c r="DY1310" s="30"/>
      <c r="DZ1310" s="30"/>
      <c r="EA1310" s="30"/>
      <c r="EB1310" s="30"/>
      <c r="EC1310" s="30"/>
      <c r="ED1310" s="30"/>
      <c r="EE1310" s="30"/>
      <c r="EF1310" s="30"/>
      <c r="EG1310" s="30"/>
      <c r="EH1310" s="30"/>
      <c r="EI1310" s="30"/>
      <c r="EJ1310" s="30"/>
      <c r="EK1310" s="30"/>
      <c r="EL1310" s="30"/>
      <c r="EM1310" s="30"/>
      <c r="EN1310" s="30"/>
      <c r="EO1310" s="30"/>
      <c r="EP1310" s="30"/>
      <c r="EQ1310" s="30"/>
      <c r="ER1310" s="30"/>
      <c r="ES1310" s="30"/>
      <c r="ET1310" s="30"/>
      <c r="EU1310" s="30"/>
      <c r="EV1310" s="30"/>
      <c r="EW1310" s="30"/>
      <c r="EX1310" s="30"/>
      <c r="EY1310" s="30"/>
      <c r="EZ1310" s="30"/>
      <c r="FA1310" s="30"/>
      <c r="FB1310" s="30"/>
      <c r="FC1310" s="30"/>
      <c r="FD1310" s="30"/>
      <c r="FE1310" s="30"/>
      <c r="FF1310" s="30"/>
      <c r="FG1310" s="30"/>
      <c r="FH1310" s="30"/>
      <c r="FI1310" s="30"/>
    </row>
    <row r="1311" spans="1:165" s="29" customFormat="1" ht="24.95" customHeight="1" x14ac:dyDescent="0.15">
      <c r="A1311" s="23" t="s">
        <v>59</v>
      </c>
      <c r="B1311" s="23" t="s">
        <v>3198</v>
      </c>
      <c r="C1311" s="23" t="s">
        <v>3199</v>
      </c>
      <c r="D1311" s="23" t="s">
        <v>3200</v>
      </c>
      <c r="E1311" s="23" t="s">
        <v>1093</v>
      </c>
      <c r="F1311" s="110">
        <v>0.3</v>
      </c>
      <c r="G1311" s="23"/>
      <c r="H1311" s="23"/>
      <c r="I1311" s="23"/>
      <c r="J1311" s="23"/>
      <c r="K1311" s="23"/>
      <c r="L1311" s="23"/>
      <c r="M1311" s="94">
        <v>393.21</v>
      </c>
      <c r="N1311" s="94"/>
      <c r="O1311" s="24">
        <f t="shared" si="3915"/>
        <v>0.3</v>
      </c>
      <c r="P1311" s="25">
        <f t="shared" si="3916"/>
        <v>415.0987054096372</v>
      </c>
      <c r="Q1311" s="26">
        <f t="shared" si="3917"/>
        <v>123.31550894701091</v>
      </c>
      <c r="R1311" s="27">
        <f t="shared" si="3918"/>
        <v>0.1</v>
      </c>
      <c r="S1311" s="27">
        <f t="shared" si="3919"/>
        <v>397.06345799999997</v>
      </c>
      <c r="T1311" s="28">
        <f t="shared" si="3920"/>
        <v>39.706345800000001</v>
      </c>
      <c r="U1311" s="25">
        <v>0.05</v>
      </c>
      <c r="V1311" s="25">
        <f t="shared" si="3921"/>
        <v>397.06345799999997</v>
      </c>
      <c r="W1311" s="28">
        <f t="shared" si="3922"/>
        <v>19.853172900000001</v>
      </c>
      <c r="X1311" s="25">
        <v>0.05</v>
      </c>
      <c r="Y1311" s="25">
        <f t="shared" si="3923"/>
        <v>400.95467988839999</v>
      </c>
      <c r="Z1311" s="28">
        <f t="shared" si="3924"/>
        <v>20.04773399442</v>
      </c>
      <c r="AA1311" s="25"/>
      <c r="AB1311" s="25">
        <f t="shared" si="3925"/>
        <v>404.88403575130633</v>
      </c>
      <c r="AC1311" s="28">
        <f t="shared" si="3926"/>
        <v>0</v>
      </c>
      <c r="AD1311" s="27">
        <f t="shared" si="3927"/>
        <v>0.1</v>
      </c>
      <c r="AE1311" s="27">
        <f t="shared" si="3928"/>
        <v>408.85189930166916</v>
      </c>
      <c r="AF1311" s="28">
        <f t="shared" si="3929"/>
        <v>40.885189930166916</v>
      </c>
      <c r="AG1311" s="25">
        <v>0.05</v>
      </c>
      <c r="AH1311" s="25">
        <f t="shared" si="3930"/>
        <v>408.85189930166916</v>
      </c>
      <c r="AI1311" s="28">
        <f t="shared" si="3931"/>
        <v>20.442594965083458</v>
      </c>
      <c r="AJ1311" s="25"/>
      <c r="AK1311" s="25">
        <f t="shared" si="3932"/>
        <v>412.85864791482555</v>
      </c>
      <c r="AL1311" s="28">
        <f t="shared" si="3933"/>
        <v>0</v>
      </c>
      <c r="AM1311" s="25">
        <v>0.05</v>
      </c>
      <c r="AN1311" s="25">
        <f t="shared" si="3934"/>
        <v>416.90466266439086</v>
      </c>
      <c r="AO1311" s="28">
        <f t="shared" si="3935"/>
        <v>20.845233133219544</v>
      </c>
      <c r="AP1311" s="27">
        <f t="shared" si="3936"/>
        <v>0.05</v>
      </c>
      <c r="AQ1311" s="27">
        <f t="shared" si="3937"/>
        <v>420.99032835850193</v>
      </c>
      <c r="AR1311" s="28">
        <f t="shared" si="3938"/>
        <v>21.049516417925098</v>
      </c>
      <c r="AS1311" s="25"/>
      <c r="AT1311" s="25">
        <f t="shared" si="3939"/>
        <v>420.99032835850193</v>
      </c>
      <c r="AU1311" s="28">
        <f t="shared" si="3940"/>
        <v>0</v>
      </c>
      <c r="AV1311" s="25">
        <v>0.05</v>
      </c>
      <c r="AW1311" s="25">
        <f t="shared" si="3941"/>
        <v>425.11603357641525</v>
      </c>
      <c r="AX1311" s="28">
        <f t="shared" si="3942"/>
        <v>21.255801678820763</v>
      </c>
      <c r="AY1311" s="25"/>
      <c r="AZ1311" s="25">
        <f t="shared" si="3943"/>
        <v>429.28217070546413</v>
      </c>
      <c r="BA1311" s="28">
        <f t="shared" si="3944"/>
        <v>0</v>
      </c>
      <c r="BB1311" s="27">
        <f t="shared" si="3945"/>
        <v>0.05</v>
      </c>
      <c r="BC1311" s="27">
        <f t="shared" si="3946"/>
        <v>433.4891359783777</v>
      </c>
      <c r="BD1311" s="28">
        <f t="shared" si="3947"/>
        <v>21.674456798918886</v>
      </c>
      <c r="BE1311" s="25">
        <v>0.05</v>
      </c>
      <c r="BF1311" s="25">
        <f t="shared" si="3948"/>
        <v>433.4891359783777</v>
      </c>
      <c r="BG1311" s="28">
        <f t="shared" si="3949"/>
        <v>21.674456798918886</v>
      </c>
      <c r="BH1311" s="25"/>
      <c r="BI1311" s="25">
        <f t="shared" si="3950"/>
        <v>437.73732951096582</v>
      </c>
      <c r="BJ1311" s="28">
        <f t="shared" si="3951"/>
        <v>0</v>
      </c>
      <c r="BK1311" s="25"/>
      <c r="BL1311" s="25">
        <f t="shared" si="3952"/>
        <v>442.02715534017329</v>
      </c>
      <c r="BM1311" s="28">
        <f t="shared" si="3953"/>
        <v>0</v>
      </c>
      <c r="CZ1311" s="30"/>
      <c r="DA1311" s="30"/>
      <c r="DB1311" s="30"/>
      <c r="DC1311" s="30"/>
      <c r="DD1311" s="30"/>
      <c r="DE1311" s="30"/>
      <c r="DF1311" s="30"/>
      <c r="DG1311" s="30"/>
      <c r="DH1311" s="30"/>
      <c r="DI1311" s="30"/>
      <c r="DJ1311" s="30"/>
      <c r="DK1311" s="30"/>
      <c r="DL1311" s="30"/>
      <c r="DM1311" s="30"/>
      <c r="DN1311" s="30"/>
      <c r="DO1311" s="30"/>
      <c r="DP1311" s="30"/>
      <c r="DQ1311" s="30"/>
      <c r="DR1311" s="30"/>
      <c r="DS1311" s="30"/>
      <c r="DT1311" s="30"/>
      <c r="DU1311" s="30"/>
      <c r="DV1311" s="30"/>
      <c r="DW1311" s="30"/>
      <c r="DX1311" s="30"/>
      <c r="DY1311" s="30"/>
      <c r="DZ1311" s="30"/>
      <c r="EA1311" s="30"/>
      <c r="EB1311" s="30"/>
      <c r="EC1311" s="30"/>
      <c r="ED1311" s="30"/>
      <c r="EE1311" s="30"/>
      <c r="EF1311" s="30"/>
      <c r="EG1311" s="30"/>
      <c r="EH1311" s="30"/>
      <c r="EI1311" s="30"/>
      <c r="EJ1311" s="30"/>
      <c r="EK1311" s="30"/>
      <c r="EL1311" s="30"/>
      <c r="EM1311" s="30"/>
      <c r="EN1311" s="30"/>
      <c r="EO1311" s="30"/>
      <c r="EP1311" s="30"/>
      <c r="EQ1311" s="30"/>
      <c r="ER1311" s="30"/>
      <c r="ES1311" s="30"/>
      <c r="ET1311" s="30"/>
      <c r="EU1311" s="30"/>
      <c r="EV1311" s="30"/>
      <c r="EW1311" s="30"/>
      <c r="EX1311" s="30"/>
      <c r="EY1311" s="30"/>
      <c r="EZ1311" s="30"/>
      <c r="FA1311" s="30"/>
      <c r="FB1311" s="30"/>
      <c r="FC1311" s="30"/>
      <c r="FD1311" s="30"/>
      <c r="FE1311" s="30"/>
      <c r="FF1311" s="30"/>
      <c r="FG1311" s="30"/>
      <c r="FH1311" s="30"/>
      <c r="FI1311" s="30"/>
    </row>
    <row r="1312" spans="1:165" s="35" customFormat="1" ht="25.5" customHeight="1" x14ac:dyDescent="0.2">
      <c r="A1312" s="31"/>
      <c r="B1312" s="31"/>
      <c r="C1312" s="31"/>
      <c r="D1312" s="31"/>
      <c r="E1312" s="32"/>
      <c r="F1312" s="111"/>
      <c r="G1312" s="32"/>
      <c r="H1312" s="32"/>
      <c r="I1312" s="32"/>
      <c r="J1312" s="32"/>
      <c r="K1312" s="32"/>
      <c r="L1312" s="32"/>
      <c r="M1312" s="95"/>
      <c r="N1312" s="95"/>
      <c r="O1312" s="33"/>
      <c r="P1312" s="33"/>
      <c r="Q1312" s="33">
        <f>T1312+AF1312+AR1312+BD1312</f>
        <v>332.49196804660482</v>
      </c>
      <c r="R1312" s="34"/>
      <c r="S1312" s="34"/>
      <c r="T1312" s="34">
        <f>SUM(T1310:T1311)</f>
        <v>175.01954580000003</v>
      </c>
      <c r="U1312" s="34"/>
      <c r="V1312" s="34"/>
      <c r="W1312" s="34">
        <f>SUM(W1310:W1311)</f>
        <v>87.509772900000016</v>
      </c>
      <c r="X1312" s="34"/>
      <c r="Y1312" s="34"/>
      <c r="Z1312" s="34">
        <f>SUM(Z1310:Z1311)</f>
        <v>20.04773399442</v>
      </c>
      <c r="AA1312" s="34"/>
      <c r="AB1312" s="34"/>
      <c r="AC1312" s="34">
        <f>SUM(AC1310:AC1311)</f>
        <v>68.989167099864019</v>
      </c>
      <c r="AD1312" s="34"/>
      <c r="AE1312" s="34"/>
      <c r="AF1312" s="34">
        <f>SUM(AF1310:AF1311)</f>
        <v>40.885189930166916</v>
      </c>
      <c r="AG1312" s="34"/>
      <c r="AH1312" s="34"/>
      <c r="AI1312" s="34">
        <f>SUM(AI1310:AI1311)</f>
        <v>20.442594965083458</v>
      </c>
      <c r="AJ1312" s="34"/>
      <c r="AK1312" s="34"/>
      <c r="AL1312" s="34">
        <f>SUM(AL1310:AL1311)</f>
        <v>0</v>
      </c>
      <c r="AM1312" s="34"/>
      <c r="AN1312" s="34"/>
      <c r="AO1312" s="34">
        <f>SUM(AO1310:AO1311)</f>
        <v>20.845233133219544</v>
      </c>
      <c r="AP1312" s="34"/>
      <c r="AQ1312" s="34"/>
      <c r="AR1312" s="34">
        <f>SUM(AR1310:AR1311)</f>
        <v>21.049516417925098</v>
      </c>
      <c r="AS1312" s="34"/>
      <c r="AT1312" s="34"/>
      <c r="AU1312" s="34">
        <f>SUM(AU1310:AU1311)</f>
        <v>0</v>
      </c>
      <c r="AV1312" s="34"/>
      <c r="AW1312" s="34"/>
      <c r="AX1312" s="34">
        <f>SUM(AX1310:AX1311)</f>
        <v>21.255801678820763</v>
      </c>
      <c r="AY1312" s="34"/>
      <c r="AZ1312" s="34"/>
      <c r="BA1312" s="34">
        <f>SUM(BA1310:BA1311)</f>
        <v>0</v>
      </c>
      <c r="BB1312" s="34"/>
      <c r="BC1312" s="34"/>
      <c r="BD1312" s="34">
        <f>SUM(BD1310:BD1311)</f>
        <v>95.537715898512758</v>
      </c>
      <c r="BE1312" s="34"/>
      <c r="BF1312" s="34"/>
      <c r="BG1312" s="34">
        <f>SUM(BG1310:BG1311)</f>
        <v>95.537715898512758</v>
      </c>
      <c r="BH1312" s="34"/>
      <c r="BI1312" s="34"/>
      <c r="BJ1312" s="34">
        <f>SUM(BJ1310:BJ1311)</f>
        <v>0</v>
      </c>
      <c r="BK1312" s="34"/>
      <c r="BL1312" s="34"/>
      <c r="BM1312" s="34">
        <f>SUM(BM1310:BM1311)</f>
        <v>0</v>
      </c>
      <c r="BN1312" s="29"/>
    </row>
    <row r="1313" spans="1:165" s="29" customFormat="1" ht="24.95" customHeight="1" x14ac:dyDescent="0.15">
      <c r="A1313" s="23" t="s">
        <v>60</v>
      </c>
      <c r="B1313" s="23" t="s">
        <v>3201</v>
      </c>
      <c r="C1313" s="23" t="s">
        <v>3202</v>
      </c>
      <c r="D1313" s="23" t="s">
        <v>3203</v>
      </c>
      <c r="E1313" s="23" t="s">
        <v>465</v>
      </c>
      <c r="F1313" s="110">
        <v>12</v>
      </c>
      <c r="G1313" s="23"/>
      <c r="H1313" s="23"/>
      <c r="I1313" s="23"/>
      <c r="J1313" s="23"/>
      <c r="K1313" s="23"/>
      <c r="L1313" s="23"/>
      <c r="M1313" s="94">
        <v>29420</v>
      </c>
      <c r="N1313" s="94"/>
      <c r="O1313" s="24">
        <f t="shared" ref="O1313" si="3954">R1313+AD1313+AP1313+BB1313</f>
        <v>12</v>
      </c>
      <c r="P1313" s="25">
        <f>(S1313+AE1313+AQ1313+BC1313)/4</f>
        <v>31057.714486283479</v>
      </c>
      <c r="Q1313" s="26">
        <f t="shared" ref="Q1313" si="3955">T1313+AF1313+AR1313+BD1313</f>
        <v>368952.70459723601</v>
      </c>
      <c r="R1313" s="27">
        <f t="shared" ref="R1313" si="3956">U1313+X1313+AA1313</f>
        <v>2</v>
      </c>
      <c r="S1313" s="27">
        <f t="shared" ref="S1313" si="3957">V1313</f>
        <v>29708.316000000003</v>
      </c>
      <c r="T1313" s="28">
        <f t="shared" ref="T1313" si="3958">R1313*S1313</f>
        <v>59416.632000000005</v>
      </c>
      <c r="U1313" s="25"/>
      <c r="V1313" s="25">
        <f t="shared" ref="V1313" si="3959">M1313*1.0098</f>
        <v>29708.316000000003</v>
      </c>
      <c r="W1313" s="28">
        <f t="shared" ref="W1313" si="3960">U1313*V1313</f>
        <v>0</v>
      </c>
      <c r="X1313" s="25">
        <v>2</v>
      </c>
      <c r="Y1313" s="25">
        <f>V1313*1.0098</f>
        <v>29999.457496800005</v>
      </c>
      <c r="Z1313" s="28">
        <f t="shared" ref="Z1313" si="3961">X1313*Y1313</f>
        <v>59998.91499360001</v>
      </c>
      <c r="AA1313" s="25"/>
      <c r="AB1313" s="25">
        <f>Y1313*1.0098</f>
        <v>30293.452180268647</v>
      </c>
      <c r="AC1313" s="28">
        <f t="shared" ref="AC1313" si="3962">AA1313*AB1313</f>
        <v>0</v>
      </c>
      <c r="AD1313" s="27">
        <f t="shared" ref="AD1313" si="3963">AG1313+AJ1313+AM1313</f>
        <v>6</v>
      </c>
      <c r="AE1313" s="27">
        <f t="shared" ref="AE1313" si="3964">AH1313</f>
        <v>30590.32801163528</v>
      </c>
      <c r="AF1313" s="28">
        <f t="shared" ref="AF1313" si="3965">AD1313*AE1313</f>
        <v>183541.96806981167</v>
      </c>
      <c r="AG1313" s="25">
        <v>2</v>
      </c>
      <c r="AH1313" s="25">
        <f>AB1313*1.0098</f>
        <v>30590.32801163528</v>
      </c>
      <c r="AI1313" s="28">
        <f t="shared" ref="AI1313" si="3966">AG1313*AH1313</f>
        <v>61180.65602327056</v>
      </c>
      <c r="AJ1313" s="25">
        <v>2</v>
      </c>
      <c r="AK1313" s="25">
        <f>AH1313*1.0098</f>
        <v>30890.113226149308</v>
      </c>
      <c r="AL1313" s="28">
        <f t="shared" ref="AL1313" si="3967">AJ1313*AK1313</f>
        <v>61780.226452298615</v>
      </c>
      <c r="AM1313" s="25">
        <v>2</v>
      </c>
      <c r="AN1313" s="25">
        <f>AK1313*1.0098</f>
        <v>31192.836335765573</v>
      </c>
      <c r="AO1313" s="28">
        <f t="shared" ref="AO1313" si="3968">AM1313*AN1313</f>
        <v>62385.672671531145</v>
      </c>
      <c r="AP1313" s="27">
        <f t="shared" ref="AP1313" si="3969">AS1313+AV1313+AY1313</f>
        <v>4</v>
      </c>
      <c r="AQ1313" s="27">
        <f t="shared" ref="AQ1313" si="3970">AT1313</f>
        <v>31498.526131856077</v>
      </c>
      <c r="AR1313" s="28">
        <f t="shared" ref="AR1313" si="3971">AP1313*AQ1313</f>
        <v>125994.10452742431</v>
      </c>
      <c r="AS1313" s="25">
        <v>2</v>
      </c>
      <c r="AT1313" s="25">
        <f>AN1313*1.0098</f>
        <v>31498.526131856077</v>
      </c>
      <c r="AU1313" s="28">
        <f t="shared" ref="AU1313" si="3972">AS1313*AT1313</f>
        <v>62997.052263712154</v>
      </c>
      <c r="AV1313" s="25">
        <v>2</v>
      </c>
      <c r="AW1313" s="25">
        <f>AT1313*1.0098</f>
        <v>31807.211687948267</v>
      </c>
      <c r="AX1313" s="28">
        <f t="shared" ref="AX1313" si="3973">AV1313*AW1313</f>
        <v>63614.423375896535</v>
      </c>
      <c r="AY1313" s="25"/>
      <c r="AZ1313" s="25">
        <f>AW1313*1.0098</f>
        <v>32118.922362490161</v>
      </c>
      <c r="BA1313" s="28">
        <f t="shared" ref="BA1313" si="3974">AY1313*AZ1313</f>
        <v>0</v>
      </c>
      <c r="BB1313" s="27">
        <f t="shared" ref="BB1313" si="3975">BE1313+BH1313+BK1313</f>
        <v>0</v>
      </c>
      <c r="BC1313" s="27">
        <f t="shared" ref="BC1313" si="3976">BF1313</f>
        <v>32433.687801642565</v>
      </c>
      <c r="BD1313" s="28">
        <f t="shared" ref="BD1313" si="3977">BB1313*BC1313</f>
        <v>0</v>
      </c>
      <c r="BE1313" s="25"/>
      <c r="BF1313" s="25">
        <f>AZ1313*1.0098</f>
        <v>32433.687801642565</v>
      </c>
      <c r="BG1313" s="28">
        <f t="shared" ref="BG1313" si="3978">BE1313*BF1313</f>
        <v>0</v>
      </c>
      <c r="BH1313" s="25"/>
      <c r="BI1313" s="25">
        <f>BF1313*1.0098</f>
        <v>32751.537942098665</v>
      </c>
      <c r="BJ1313" s="28">
        <f t="shared" ref="BJ1313" si="3979">BH1313*BI1313</f>
        <v>0</v>
      </c>
      <c r="BK1313" s="25"/>
      <c r="BL1313" s="25">
        <f>BI1313*1.0098</f>
        <v>33072.503013931229</v>
      </c>
      <c r="BM1313" s="28">
        <f t="shared" ref="BM1313" si="3980">BK1313*BL1313</f>
        <v>0</v>
      </c>
      <c r="CZ1313" s="30"/>
      <c r="DA1313" s="30"/>
      <c r="DB1313" s="30"/>
      <c r="DC1313" s="30"/>
      <c r="DD1313" s="30"/>
      <c r="DE1313" s="30"/>
      <c r="DF1313" s="30"/>
      <c r="DG1313" s="30"/>
      <c r="DH1313" s="30"/>
      <c r="DI1313" s="30"/>
      <c r="DJ1313" s="30"/>
      <c r="DK1313" s="30"/>
      <c r="DL1313" s="30"/>
      <c r="DM1313" s="30"/>
      <c r="DN1313" s="30"/>
      <c r="DO1313" s="30"/>
      <c r="DP1313" s="30"/>
      <c r="DQ1313" s="30"/>
      <c r="DR1313" s="30"/>
      <c r="DS1313" s="30"/>
      <c r="DT1313" s="30"/>
      <c r="DU1313" s="30"/>
      <c r="DV1313" s="30"/>
      <c r="DW1313" s="30"/>
      <c r="DX1313" s="30"/>
      <c r="DY1313" s="30"/>
      <c r="DZ1313" s="30"/>
      <c r="EA1313" s="30"/>
      <c r="EB1313" s="30"/>
      <c r="EC1313" s="30"/>
      <c r="ED1313" s="30"/>
      <c r="EE1313" s="30"/>
      <c r="EF1313" s="30"/>
      <c r="EG1313" s="30"/>
      <c r="EH1313" s="30"/>
      <c r="EI1313" s="30"/>
      <c r="EJ1313" s="30"/>
      <c r="EK1313" s="30"/>
      <c r="EL1313" s="30"/>
      <c r="EM1313" s="30"/>
      <c r="EN1313" s="30"/>
      <c r="EO1313" s="30"/>
      <c r="EP1313" s="30"/>
      <c r="EQ1313" s="30"/>
      <c r="ER1313" s="30"/>
      <c r="ES1313" s="30"/>
      <c r="ET1313" s="30"/>
      <c r="EU1313" s="30"/>
      <c r="EV1313" s="30"/>
      <c r="EW1313" s="30"/>
      <c r="EX1313" s="30"/>
      <c r="EY1313" s="30"/>
      <c r="EZ1313" s="30"/>
      <c r="FA1313" s="30"/>
      <c r="FB1313" s="30"/>
      <c r="FC1313" s="30"/>
      <c r="FD1313" s="30"/>
      <c r="FE1313" s="30"/>
      <c r="FF1313" s="30"/>
      <c r="FG1313" s="30"/>
      <c r="FH1313" s="30"/>
      <c r="FI1313" s="30"/>
    </row>
    <row r="1314" spans="1:165" s="35" customFormat="1" ht="25.5" customHeight="1" x14ac:dyDescent="0.2">
      <c r="A1314" s="31"/>
      <c r="B1314" s="31"/>
      <c r="C1314" s="31"/>
      <c r="D1314" s="31"/>
      <c r="E1314" s="32"/>
      <c r="F1314" s="111"/>
      <c r="G1314" s="32"/>
      <c r="H1314" s="32"/>
      <c r="I1314" s="32"/>
      <c r="J1314" s="32"/>
      <c r="K1314" s="32"/>
      <c r="L1314" s="32"/>
      <c r="M1314" s="95"/>
      <c r="N1314" s="95"/>
      <c r="O1314" s="33"/>
      <c r="P1314" s="33"/>
      <c r="Q1314" s="33">
        <f>T1314+AF1314+AR1314+BD1314</f>
        <v>368952.70459723601</v>
      </c>
      <c r="R1314" s="34"/>
      <c r="S1314" s="34"/>
      <c r="T1314" s="34">
        <f>SUM(T1313)</f>
        <v>59416.632000000005</v>
      </c>
      <c r="U1314" s="34"/>
      <c r="V1314" s="34"/>
      <c r="W1314" s="34">
        <f t="shared" ref="W1314:BM1314" si="3981">SUM(W1313)</f>
        <v>0</v>
      </c>
      <c r="X1314" s="34"/>
      <c r="Y1314" s="34"/>
      <c r="Z1314" s="34">
        <f t="shared" si="3981"/>
        <v>59998.91499360001</v>
      </c>
      <c r="AA1314" s="34"/>
      <c r="AB1314" s="34"/>
      <c r="AC1314" s="34">
        <f t="shared" si="3981"/>
        <v>0</v>
      </c>
      <c r="AD1314" s="34"/>
      <c r="AE1314" s="34"/>
      <c r="AF1314" s="34">
        <f t="shared" si="3981"/>
        <v>183541.96806981167</v>
      </c>
      <c r="AG1314" s="34"/>
      <c r="AH1314" s="34"/>
      <c r="AI1314" s="34">
        <f t="shared" si="3981"/>
        <v>61180.65602327056</v>
      </c>
      <c r="AJ1314" s="34"/>
      <c r="AK1314" s="34"/>
      <c r="AL1314" s="34">
        <f t="shared" si="3981"/>
        <v>61780.226452298615</v>
      </c>
      <c r="AM1314" s="34"/>
      <c r="AN1314" s="34"/>
      <c r="AO1314" s="34">
        <f t="shared" si="3981"/>
        <v>62385.672671531145</v>
      </c>
      <c r="AP1314" s="34"/>
      <c r="AQ1314" s="34"/>
      <c r="AR1314" s="34">
        <f t="shared" si="3981"/>
        <v>125994.10452742431</v>
      </c>
      <c r="AS1314" s="34"/>
      <c r="AT1314" s="34"/>
      <c r="AU1314" s="34">
        <f t="shared" si="3981"/>
        <v>62997.052263712154</v>
      </c>
      <c r="AV1314" s="34"/>
      <c r="AW1314" s="34"/>
      <c r="AX1314" s="34">
        <f t="shared" si="3981"/>
        <v>63614.423375896535</v>
      </c>
      <c r="AY1314" s="34"/>
      <c r="AZ1314" s="34"/>
      <c r="BA1314" s="34">
        <f t="shared" si="3981"/>
        <v>0</v>
      </c>
      <c r="BB1314" s="34"/>
      <c r="BC1314" s="34"/>
      <c r="BD1314" s="34">
        <f t="shared" si="3981"/>
        <v>0</v>
      </c>
      <c r="BE1314" s="34"/>
      <c r="BF1314" s="34"/>
      <c r="BG1314" s="34">
        <f t="shared" si="3981"/>
        <v>0</v>
      </c>
      <c r="BH1314" s="34"/>
      <c r="BI1314" s="34"/>
      <c r="BJ1314" s="34">
        <f t="shared" si="3981"/>
        <v>0</v>
      </c>
      <c r="BK1314" s="34"/>
      <c r="BL1314" s="34"/>
      <c r="BM1314" s="34">
        <f t="shared" si="3981"/>
        <v>0</v>
      </c>
      <c r="BN1314" s="29"/>
    </row>
    <row r="1315" spans="1:165" s="29" customFormat="1" ht="24.95" customHeight="1" x14ac:dyDescent="0.15">
      <c r="A1315" s="23" t="s">
        <v>60</v>
      </c>
      <c r="B1315" s="23" t="s">
        <v>3204</v>
      </c>
      <c r="C1315" s="23" t="s">
        <v>3205</v>
      </c>
      <c r="D1315" s="23" t="s">
        <v>3206</v>
      </c>
      <c r="E1315" s="23" t="s">
        <v>465</v>
      </c>
      <c r="F1315" s="110">
        <v>8</v>
      </c>
      <c r="G1315" s="23"/>
      <c r="H1315" s="23"/>
      <c r="I1315" s="23"/>
      <c r="J1315" s="23"/>
      <c r="K1315" s="23"/>
      <c r="L1315" s="23"/>
      <c r="M1315" s="94">
        <v>32130</v>
      </c>
      <c r="N1315" s="94"/>
      <c r="O1315" s="24">
        <f t="shared" ref="O1315:O1317" si="3982">R1315+AD1315+AP1315+BB1315</f>
        <v>8</v>
      </c>
      <c r="P1315" s="25">
        <f t="shared" ref="P1315:P1317" si="3983">(S1315+AE1315+AQ1315+BC1315)/4</f>
        <v>33918.571259153228</v>
      </c>
      <c r="Q1315" s="26">
        <f t="shared" ref="Q1315:Q1317" si="3984">T1315+AF1315+AR1315+BD1315</f>
        <v>268314.10730969172</v>
      </c>
      <c r="R1315" s="27">
        <f t="shared" ref="R1315:R1317" si="3985">U1315+X1315+AA1315</f>
        <v>2</v>
      </c>
      <c r="S1315" s="27">
        <f t="shared" ref="S1315:S1317" si="3986">V1315</f>
        <v>32444.874</v>
      </c>
      <c r="T1315" s="28">
        <f t="shared" ref="T1315:T1317" si="3987">R1315*S1315</f>
        <v>64889.748</v>
      </c>
      <c r="U1315" s="25"/>
      <c r="V1315" s="25">
        <f t="shared" ref="V1315:V1317" si="3988">M1315*1.0098</f>
        <v>32444.874</v>
      </c>
      <c r="W1315" s="28">
        <f t="shared" ref="W1315:W1317" si="3989">U1315*V1315</f>
        <v>0</v>
      </c>
      <c r="X1315" s="25">
        <v>1</v>
      </c>
      <c r="Y1315" s="25">
        <f t="shared" ref="Y1315:Y1317" si="3990">V1315*1.0098</f>
        <v>32762.833765200001</v>
      </c>
      <c r="Z1315" s="28">
        <f t="shared" ref="Z1315:Z1317" si="3991">X1315*Y1315</f>
        <v>32762.833765200001</v>
      </c>
      <c r="AA1315" s="25">
        <v>1</v>
      </c>
      <c r="AB1315" s="25">
        <f t="shared" ref="AB1315:AB1317" si="3992">Y1315*1.0098</f>
        <v>33083.90953609896</v>
      </c>
      <c r="AC1315" s="28">
        <f t="shared" ref="AC1315:AC1317" si="3993">AA1315*AB1315</f>
        <v>33083.90953609896</v>
      </c>
      <c r="AD1315" s="27">
        <f t="shared" ref="AD1315:AD1317" si="3994">AG1315+AJ1315+AM1315</f>
        <v>3</v>
      </c>
      <c r="AE1315" s="27">
        <f t="shared" ref="AE1315:AE1317" si="3995">AH1315</f>
        <v>33408.13184955273</v>
      </c>
      <c r="AF1315" s="28">
        <f t="shared" ref="AF1315:AF1317" si="3996">AD1315*AE1315</f>
        <v>100224.39554865818</v>
      </c>
      <c r="AG1315" s="25">
        <v>1</v>
      </c>
      <c r="AH1315" s="25">
        <f t="shared" ref="AH1315:AH1317" si="3997">AB1315*1.0098</f>
        <v>33408.13184955273</v>
      </c>
      <c r="AI1315" s="28">
        <f t="shared" ref="AI1315:AI1317" si="3998">AG1315*AH1315</f>
        <v>33408.13184955273</v>
      </c>
      <c r="AJ1315" s="25">
        <v>1</v>
      </c>
      <c r="AK1315" s="25">
        <f t="shared" ref="AK1315:AK1317" si="3999">AH1315*1.0098</f>
        <v>33735.531541678349</v>
      </c>
      <c r="AL1315" s="28">
        <f t="shared" ref="AL1315:AL1317" si="4000">AJ1315*AK1315</f>
        <v>33735.531541678349</v>
      </c>
      <c r="AM1315" s="25">
        <v>1</v>
      </c>
      <c r="AN1315" s="25">
        <f t="shared" ref="AN1315:AN1317" si="4001">AK1315*1.0098</f>
        <v>34066.139750786795</v>
      </c>
      <c r="AO1315" s="28">
        <f t="shared" ref="AO1315:AO1317" si="4002">AM1315*AN1315</f>
        <v>34066.139750786795</v>
      </c>
      <c r="AP1315" s="27">
        <f t="shared" ref="AP1315:AP1317" si="4003">AS1315+AV1315+AY1315</f>
        <v>3</v>
      </c>
      <c r="AQ1315" s="27">
        <f t="shared" ref="AQ1315:AQ1317" si="4004">AT1315</f>
        <v>34399.987920344509</v>
      </c>
      <c r="AR1315" s="28">
        <f t="shared" ref="AR1315:AR1317" si="4005">AP1315*AQ1315</f>
        <v>103199.96376103352</v>
      </c>
      <c r="AS1315" s="25">
        <v>1</v>
      </c>
      <c r="AT1315" s="25">
        <f t="shared" ref="AT1315:AT1317" si="4006">AN1315*1.0098</f>
        <v>34399.987920344509</v>
      </c>
      <c r="AU1315" s="28">
        <f t="shared" ref="AU1315:AU1317" si="4007">AS1315*AT1315</f>
        <v>34399.987920344509</v>
      </c>
      <c r="AV1315" s="25">
        <v>1</v>
      </c>
      <c r="AW1315" s="25">
        <f t="shared" ref="AW1315:AW1317" si="4008">AT1315*1.0098</f>
        <v>34737.107801963888</v>
      </c>
      <c r="AX1315" s="28">
        <f t="shared" ref="AX1315:AX1317" si="4009">AV1315*AW1315</f>
        <v>34737.107801963888</v>
      </c>
      <c r="AY1315" s="25">
        <v>1</v>
      </c>
      <c r="AZ1315" s="25">
        <f t="shared" ref="AZ1315:AZ1317" si="4010">AW1315*1.0098</f>
        <v>35077.531458423138</v>
      </c>
      <c r="BA1315" s="28">
        <f t="shared" ref="BA1315:BA1317" si="4011">AY1315*AZ1315</f>
        <v>35077.531458423138</v>
      </c>
      <c r="BB1315" s="27">
        <f t="shared" ref="BB1315:BB1317" si="4012">BE1315+BH1315+BK1315</f>
        <v>0</v>
      </c>
      <c r="BC1315" s="27">
        <f t="shared" ref="BC1315:BC1317" si="4013">BF1315</f>
        <v>35421.291266715685</v>
      </c>
      <c r="BD1315" s="28">
        <f t="shared" ref="BD1315:BD1317" si="4014">BB1315*BC1315</f>
        <v>0</v>
      </c>
      <c r="BE1315" s="25"/>
      <c r="BF1315" s="25">
        <f t="shared" ref="BF1315:BF1317" si="4015">AZ1315*1.0098</f>
        <v>35421.291266715685</v>
      </c>
      <c r="BG1315" s="28">
        <f t="shared" ref="BG1315:BG1317" si="4016">BE1315*BF1315</f>
        <v>0</v>
      </c>
      <c r="BH1315" s="25"/>
      <c r="BI1315" s="25">
        <f t="shared" ref="BI1315:BI1317" si="4017">BF1315*1.0098</f>
        <v>35768.419921129498</v>
      </c>
      <c r="BJ1315" s="28">
        <f t="shared" ref="BJ1315:BJ1317" si="4018">BH1315*BI1315</f>
        <v>0</v>
      </c>
      <c r="BK1315" s="25"/>
      <c r="BL1315" s="25">
        <f t="shared" ref="BL1315:BL1317" si="4019">BI1315*1.0098</f>
        <v>36118.950436356565</v>
      </c>
      <c r="BM1315" s="28">
        <f t="shared" ref="BM1315:BM1317" si="4020">BK1315*BL1315</f>
        <v>0</v>
      </c>
      <c r="CZ1315" s="30"/>
      <c r="DA1315" s="30"/>
      <c r="DB1315" s="30"/>
      <c r="DC1315" s="30"/>
      <c r="DD1315" s="30"/>
      <c r="DE1315" s="30"/>
      <c r="DF1315" s="30"/>
      <c r="DG1315" s="30"/>
      <c r="DH1315" s="30"/>
      <c r="DI1315" s="30"/>
      <c r="DJ1315" s="30"/>
      <c r="DK1315" s="30"/>
      <c r="DL1315" s="30"/>
      <c r="DM1315" s="30"/>
      <c r="DN1315" s="30"/>
      <c r="DO1315" s="30"/>
      <c r="DP1315" s="30"/>
      <c r="DQ1315" s="30"/>
      <c r="DR1315" s="30"/>
      <c r="DS1315" s="30"/>
      <c r="DT1315" s="30"/>
      <c r="DU1315" s="30"/>
      <c r="DV1315" s="30"/>
      <c r="DW1315" s="30"/>
      <c r="DX1315" s="30"/>
      <c r="DY1315" s="30"/>
      <c r="DZ1315" s="30"/>
      <c r="EA1315" s="30"/>
      <c r="EB1315" s="30"/>
      <c r="EC1315" s="30"/>
      <c r="ED1315" s="30"/>
      <c r="EE1315" s="30"/>
      <c r="EF1315" s="30"/>
      <c r="EG1315" s="30"/>
      <c r="EH1315" s="30"/>
      <c r="EI1315" s="30"/>
      <c r="EJ1315" s="30"/>
      <c r="EK1315" s="30"/>
      <c r="EL1315" s="30"/>
      <c r="EM1315" s="30"/>
      <c r="EN1315" s="30"/>
      <c r="EO1315" s="30"/>
      <c r="EP1315" s="30"/>
      <c r="EQ1315" s="30"/>
      <c r="ER1315" s="30"/>
      <c r="ES1315" s="30"/>
      <c r="ET1315" s="30"/>
      <c r="EU1315" s="30"/>
      <c r="EV1315" s="30"/>
      <c r="EW1315" s="30"/>
      <c r="EX1315" s="30"/>
      <c r="EY1315" s="30"/>
      <c r="EZ1315" s="30"/>
      <c r="FA1315" s="30"/>
      <c r="FB1315" s="30"/>
      <c r="FC1315" s="30"/>
      <c r="FD1315" s="30"/>
      <c r="FE1315" s="30"/>
      <c r="FF1315" s="30"/>
      <c r="FG1315" s="30"/>
      <c r="FH1315" s="30"/>
      <c r="FI1315" s="30"/>
    </row>
    <row r="1316" spans="1:165" s="29" customFormat="1" ht="24.95" customHeight="1" x14ac:dyDescent="0.15">
      <c r="A1316" s="23" t="s">
        <v>60</v>
      </c>
      <c r="B1316" s="23" t="s">
        <v>3207</v>
      </c>
      <c r="C1316" s="23" t="s">
        <v>3208</v>
      </c>
      <c r="D1316" s="23"/>
      <c r="E1316" s="23" t="s">
        <v>713</v>
      </c>
      <c r="F1316" s="110"/>
      <c r="G1316" s="23">
        <v>200</v>
      </c>
      <c r="H1316" s="23"/>
      <c r="I1316" s="23"/>
      <c r="J1316" s="23"/>
      <c r="K1316" s="23"/>
      <c r="L1316" s="23"/>
      <c r="M1316" s="94">
        <v>24.2</v>
      </c>
      <c r="N1316" s="94"/>
      <c r="O1316" s="24">
        <f t="shared" si="3982"/>
        <v>200</v>
      </c>
      <c r="P1316" s="25">
        <f t="shared" si="3983"/>
        <v>25.547134281715163</v>
      </c>
      <c r="Q1316" s="26">
        <f t="shared" si="3984"/>
        <v>4887.4319999999998</v>
      </c>
      <c r="R1316" s="27">
        <f t="shared" si="3985"/>
        <v>200</v>
      </c>
      <c r="S1316" s="27">
        <f t="shared" si="3986"/>
        <v>24.437159999999999</v>
      </c>
      <c r="T1316" s="28">
        <f t="shared" si="3987"/>
        <v>4887.4319999999998</v>
      </c>
      <c r="U1316" s="25"/>
      <c r="V1316" s="25">
        <f t="shared" si="3988"/>
        <v>24.437159999999999</v>
      </c>
      <c r="W1316" s="28">
        <f t="shared" si="3989"/>
        <v>0</v>
      </c>
      <c r="X1316" s="25"/>
      <c r="Y1316" s="25">
        <f t="shared" si="3990"/>
        <v>24.676644167999999</v>
      </c>
      <c r="Z1316" s="28">
        <f t="shared" si="3991"/>
        <v>0</v>
      </c>
      <c r="AA1316" s="25">
        <v>200</v>
      </c>
      <c r="AB1316" s="25">
        <f t="shared" si="3992"/>
        <v>24.918475280846401</v>
      </c>
      <c r="AC1316" s="28">
        <f t="shared" si="3993"/>
        <v>4983.6950561692802</v>
      </c>
      <c r="AD1316" s="27">
        <f t="shared" si="3994"/>
        <v>0</v>
      </c>
      <c r="AE1316" s="27">
        <f t="shared" si="3995"/>
        <v>25.162676338598697</v>
      </c>
      <c r="AF1316" s="28">
        <f t="shared" si="3996"/>
        <v>0</v>
      </c>
      <c r="AG1316" s="25"/>
      <c r="AH1316" s="25">
        <f t="shared" si="3997"/>
        <v>25.162676338598697</v>
      </c>
      <c r="AI1316" s="28">
        <f t="shared" si="3998"/>
        <v>0</v>
      </c>
      <c r="AJ1316" s="25"/>
      <c r="AK1316" s="25">
        <f t="shared" si="3999"/>
        <v>25.409270566716966</v>
      </c>
      <c r="AL1316" s="28">
        <f t="shared" si="4000"/>
        <v>0</v>
      </c>
      <c r="AM1316" s="25"/>
      <c r="AN1316" s="25">
        <f t="shared" si="4001"/>
        <v>25.658281418270793</v>
      </c>
      <c r="AO1316" s="28">
        <f t="shared" si="4002"/>
        <v>0</v>
      </c>
      <c r="AP1316" s="27">
        <f t="shared" si="4003"/>
        <v>0</v>
      </c>
      <c r="AQ1316" s="27">
        <f t="shared" si="4004"/>
        <v>25.909732576169848</v>
      </c>
      <c r="AR1316" s="28">
        <f t="shared" si="4005"/>
        <v>0</v>
      </c>
      <c r="AS1316" s="25"/>
      <c r="AT1316" s="25">
        <f t="shared" si="4006"/>
        <v>25.909732576169848</v>
      </c>
      <c r="AU1316" s="28">
        <f t="shared" si="4007"/>
        <v>0</v>
      </c>
      <c r="AV1316" s="25"/>
      <c r="AW1316" s="25">
        <f t="shared" si="4008"/>
        <v>26.163647955416312</v>
      </c>
      <c r="AX1316" s="28">
        <f t="shared" si="4009"/>
        <v>0</v>
      </c>
      <c r="AY1316" s="25"/>
      <c r="AZ1316" s="25">
        <f t="shared" si="4010"/>
        <v>26.420051705379393</v>
      </c>
      <c r="BA1316" s="28">
        <f t="shared" si="4011"/>
        <v>0</v>
      </c>
      <c r="BB1316" s="27">
        <f t="shared" si="4012"/>
        <v>0</v>
      </c>
      <c r="BC1316" s="27">
        <f t="shared" si="4013"/>
        <v>26.678968212092112</v>
      </c>
      <c r="BD1316" s="28">
        <f t="shared" si="4014"/>
        <v>0</v>
      </c>
      <c r="BE1316" s="25"/>
      <c r="BF1316" s="25">
        <f t="shared" si="4015"/>
        <v>26.678968212092112</v>
      </c>
      <c r="BG1316" s="28">
        <f t="shared" si="4016"/>
        <v>0</v>
      </c>
      <c r="BH1316" s="25"/>
      <c r="BI1316" s="25">
        <f t="shared" si="4017"/>
        <v>26.940422100570615</v>
      </c>
      <c r="BJ1316" s="28">
        <f t="shared" si="4018"/>
        <v>0</v>
      </c>
      <c r="BK1316" s="25"/>
      <c r="BL1316" s="25">
        <f t="shared" si="4019"/>
        <v>27.204438237156207</v>
      </c>
      <c r="BM1316" s="28">
        <f t="shared" si="4020"/>
        <v>0</v>
      </c>
      <c r="CZ1316" s="30"/>
      <c r="DA1316" s="30"/>
      <c r="DB1316" s="30"/>
      <c r="DC1316" s="30"/>
      <c r="DD1316" s="30"/>
      <c r="DE1316" s="30"/>
      <c r="DF1316" s="30"/>
      <c r="DG1316" s="30"/>
      <c r="DH1316" s="30"/>
      <c r="DI1316" s="30"/>
      <c r="DJ1316" s="30"/>
      <c r="DK1316" s="30"/>
      <c r="DL1316" s="30"/>
      <c r="DM1316" s="30"/>
      <c r="DN1316" s="30"/>
      <c r="DO1316" s="30"/>
      <c r="DP1316" s="30"/>
      <c r="DQ1316" s="30"/>
      <c r="DR1316" s="30"/>
      <c r="DS1316" s="30"/>
      <c r="DT1316" s="30"/>
      <c r="DU1316" s="30"/>
      <c r="DV1316" s="30"/>
      <c r="DW1316" s="30"/>
      <c r="DX1316" s="30"/>
      <c r="DY1316" s="30"/>
      <c r="DZ1316" s="30"/>
      <c r="EA1316" s="30"/>
      <c r="EB1316" s="30"/>
      <c r="EC1316" s="30"/>
      <c r="ED1316" s="30"/>
      <c r="EE1316" s="30"/>
      <c r="EF1316" s="30"/>
      <c r="EG1316" s="30"/>
      <c r="EH1316" s="30"/>
      <c r="EI1316" s="30"/>
      <c r="EJ1316" s="30"/>
      <c r="EK1316" s="30"/>
      <c r="EL1316" s="30"/>
      <c r="EM1316" s="30"/>
      <c r="EN1316" s="30"/>
      <c r="EO1316" s="30"/>
      <c r="EP1316" s="30"/>
      <c r="EQ1316" s="30"/>
      <c r="ER1316" s="30"/>
      <c r="ES1316" s="30"/>
      <c r="ET1316" s="30"/>
      <c r="EU1316" s="30"/>
      <c r="EV1316" s="30"/>
      <c r="EW1316" s="30"/>
      <c r="EX1316" s="30"/>
      <c r="EY1316" s="30"/>
      <c r="EZ1316" s="30"/>
      <c r="FA1316" s="30"/>
      <c r="FB1316" s="30"/>
      <c r="FC1316" s="30"/>
      <c r="FD1316" s="30"/>
      <c r="FE1316" s="30"/>
      <c r="FF1316" s="30"/>
      <c r="FG1316" s="30"/>
      <c r="FH1316" s="30"/>
      <c r="FI1316" s="30"/>
    </row>
    <row r="1317" spans="1:165" s="29" customFormat="1" ht="24.95" customHeight="1" x14ac:dyDescent="0.15">
      <c r="A1317" s="23" t="s">
        <v>60</v>
      </c>
      <c r="B1317" s="23" t="s">
        <v>3209</v>
      </c>
      <c r="C1317" s="23" t="s">
        <v>3210</v>
      </c>
      <c r="D1317" s="23" t="s">
        <v>3211</v>
      </c>
      <c r="E1317" s="23" t="s">
        <v>465</v>
      </c>
      <c r="F1317" s="110">
        <v>81</v>
      </c>
      <c r="G1317" s="23"/>
      <c r="H1317" s="23"/>
      <c r="I1317" s="23"/>
      <c r="J1317" s="23"/>
      <c r="K1317" s="23"/>
      <c r="L1317" s="23"/>
      <c r="M1317" s="94">
        <v>2200</v>
      </c>
      <c r="N1317" s="94">
        <v>6</v>
      </c>
      <c r="O1317" s="24">
        <f t="shared" si="3982"/>
        <v>81</v>
      </c>
      <c r="P1317" s="25">
        <f t="shared" si="3983"/>
        <v>2322.466752883196</v>
      </c>
      <c r="Q1317" s="26">
        <f t="shared" si="3984"/>
        <v>186732.09789318487</v>
      </c>
      <c r="R1317" s="27">
        <f t="shared" si="3985"/>
        <v>29</v>
      </c>
      <c r="S1317" s="27">
        <f t="shared" si="3986"/>
        <v>2221.56</v>
      </c>
      <c r="T1317" s="28">
        <f t="shared" si="3987"/>
        <v>64425.24</v>
      </c>
      <c r="U1317" s="25">
        <v>14</v>
      </c>
      <c r="V1317" s="25">
        <f t="shared" si="3988"/>
        <v>2221.56</v>
      </c>
      <c r="W1317" s="28">
        <f t="shared" si="3989"/>
        <v>31101.84</v>
      </c>
      <c r="X1317" s="25">
        <v>7</v>
      </c>
      <c r="Y1317" s="25">
        <f t="shared" si="3990"/>
        <v>2243.3312879999999</v>
      </c>
      <c r="Z1317" s="28">
        <f t="shared" si="3991"/>
        <v>15703.319015999999</v>
      </c>
      <c r="AA1317" s="25">
        <v>8</v>
      </c>
      <c r="AB1317" s="25">
        <f t="shared" si="3992"/>
        <v>2265.3159346223997</v>
      </c>
      <c r="AC1317" s="28">
        <f t="shared" si="3993"/>
        <v>18122.527476979198</v>
      </c>
      <c r="AD1317" s="27">
        <f t="shared" si="3994"/>
        <v>17</v>
      </c>
      <c r="AE1317" s="27">
        <f t="shared" si="3995"/>
        <v>2287.5160307816991</v>
      </c>
      <c r="AF1317" s="28">
        <f t="shared" si="3996"/>
        <v>38887.772523288884</v>
      </c>
      <c r="AG1317" s="25">
        <v>7</v>
      </c>
      <c r="AH1317" s="25">
        <f t="shared" si="3997"/>
        <v>2287.5160307816991</v>
      </c>
      <c r="AI1317" s="28">
        <f t="shared" si="3998"/>
        <v>16012.612215471894</v>
      </c>
      <c r="AJ1317" s="25">
        <v>7</v>
      </c>
      <c r="AK1317" s="25">
        <f t="shared" si="3999"/>
        <v>2309.9336878833597</v>
      </c>
      <c r="AL1317" s="28">
        <f t="shared" si="4000"/>
        <v>16169.535815183517</v>
      </c>
      <c r="AM1317" s="25">
        <v>3</v>
      </c>
      <c r="AN1317" s="25">
        <f t="shared" si="4001"/>
        <v>2332.5710380246164</v>
      </c>
      <c r="AO1317" s="28">
        <f t="shared" si="4002"/>
        <v>6997.7131140738493</v>
      </c>
      <c r="AP1317" s="27">
        <f t="shared" si="4003"/>
        <v>21</v>
      </c>
      <c r="AQ1317" s="27">
        <f t="shared" si="4004"/>
        <v>2355.430234197258</v>
      </c>
      <c r="AR1317" s="28">
        <f t="shared" si="4005"/>
        <v>49464.034918142417</v>
      </c>
      <c r="AS1317" s="25">
        <v>5</v>
      </c>
      <c r="AT1317" s="25">
        <f t="shared" si="4006"/>
        <v>2355.430234197258</v>
      </c>
      <c r="AU1317" s="28">
        <f t="shared" si="4007"/>
        <v>11777.15117098629</v>
      </c>
      <c r="AV1317" s="25">
        <v>8</v>
      </c>
      <c r="AW1317" s="25">
        <f t="shared" si="4008"/>
        <v>2378.5134504923913</v>
      </c>
      <c r="AX1317" s="28">
        <f t="shared" si="4009"/>
        <v>19028.10760393913</v>
      </c>
      <c r="AY1317" s="25">
        <v>8</v>
      </c>
      <c r="AZ1317" s="25">
        <f t="shared" si="4010"/>
        <v>2401.8228823072168</v>
      </c>
      <c r="BA1317" s="28">
        <f t="shared" si="4011"/>
        <v>19214.583058457734</v>
      </c>
      <c r="BB1317" s="27">
        <f t="shared" si="4012"/>
        <v>14</v>
      </c>
      <c r="BC1317" s="27">
        <f t="shared" si="4013"/>
        <v>2425.3607465538275</v>
      </c>
      <c r="BD1317" s="28">
        <f t="shared" si="4014"/>
        <v>33955.050451753588</v>
      </c>
      <c r="BE1317" s="25">
        <v>7</v>
      </c>
      <c r="BF1317" s="25">
        <f t="shared" si="4015"/>
        <v>2425.3607465538275</v>
      </c>
      <c r="BG1317" s="28">
        <f t="shared" si="4016"/>
        <v>16977.525225876794</v>
      </c>
      <c r="BH1317" s="25">
        <v>7</v>
      </c>
      <c r="BI1317" s="25">
        <f t="shared" si="4017"/>
        <v>2449.1292818700549</v>
      </c>
      <c r="BJ1317" s="28">
        <f t="shared" si="4018"/>
        <v>17143.904973090386</v>
      </c>
      <c r="BK1317" s="25"/>
      <c r="BL1317" s="25">
        <f t="shared" si="4019"/>
        <v>2473.1307488323814</v>
      </c>
      <c r="BM1317" s="28">
        <f t="shared" si="4020"/>
        <v>0</v>
      </c>
      <c r="CZ1317" s="30"/>
      <c r="DA1317" s="30"/>
      <c r="DB1317" s="30"/>
      <c r="DC1317" s="30"/>
      <c r="DD1317" s="30"/>
      <c r="DE1317" s="30"/>
      <c r="DF1317" s="30"/>
      <c r="DG1317" s="30"/>
      <c r="DH1317" s="30"/>
      <c r="DI1317" s="30"/>
      <c r="DJ1317" s="30"/>
      <c r="DK1317" s="30"/>
      <c r="DL1317" s="30"/>
      <c r="DM1317" s="30"/>
      <c r="DN1317" s="30"/>
      <c r="DO1317" s="30"/>
      <c r="DP1317" s="30"/>
      <c r="DQ1317" s="30"/>
      <c r="DR1317" s="30"/>
      <c r="DS1317" s="30"/>
      <c r="DT1317" s="30"/>
      <c r="DU1317" s="30"/>
      <c r="DV1317" s="30"/>
      <c r="DW1317" s="30"/>
      <c r="DX1317" s="30"/>
      <c r="DY1317" s="30"/>
      <c r="DZ1317" s="30"/>
      <c r="EA1317" s="30"/>
      <c r="EB1317" s="30"/>
      <c r="EC1317" s="30"/>
      <c r="ED1317" s="30"/>
      <c r="EE1317" s="30"/>
      <c r="EF1317" s="30"/>
      <c r="EG1317" s="30"/>
      <c r="EH1317" s="30"/>
      <c r="EI1317" s="30"/>
      <c r="EJ1317" s="30"/>
      <c r="EK1317" s="30"/>
      <c r="EL1317" s="30"/>
      <c r="EM1317" s="30"/>
      <c r="EN1317" s="30"/>
      <c r="EO1317" s="30"/>
      <c r="EP1317" s="30"/>
      <c r="EQ1317" s="30"/>
      <c r="ER1317" s="30"/>
      <c r="ES1317" s="30"/>
      <c r="ET1317" s="30"/>
      <c r="EU1317" s="30"/>
      <c r="EV1317" s="30"/>
      <c r="EW1317" s="30"/>
      <c r="EX1317" s="30"/>
      <c r="EY1317" s="30"/>
      <c r="EZ1317" s="30"/>
      <c r="FA1317" s="30"/>
      <c r="FB1317" s="30"/>
      <c r="FC1317" s="30"/>
      <c r="FD1317" s="30"/>
      <c r="FE1317" s="30"/>
      <c r="FF1317" s="30"/>
      <c r="FG1317" s="30"/>
      <c r="FH1317" s="30"/>
      <c r="FI1317" s="30"/>
    </row>
    <row r="1318" spans="1:165" s="35" customFormat="1" ht="25.5" customHeight="1" x14ac:dyDescent="0.2">
      <c r="A1318" s="31"/>
      <c r="B1318" s="31"/>
      <c r="C1318" s="31"/>
      <c r="D1318" s="31"/>
      <c r="E1318" s="32"/>
      <c r="F1318" s="111"/>
      <c r="G1318" s="32"/>
      <c r="H1318" s="32"/>
      <c r="I1318" s="32"/>
      <c r="J1318" s="32"/>
      <c r="K1318" s="32"/>
      <c r="L1318" s="32"/>
      <c r="M1318" s="95"/>
      <c r="N1318" s="95"/>
      <c r="O1318" s="33"/>
      <c r="P1318" s="33"/>
      <c r="Q1318" s="33">
        <f>T1318+AF1318+AR1318+BD1318</f>
        <v>459933.63720287656</v>
      </c>
      <c r="R1318" s="34"/>
      <c r="S1318" s="34"/>
      <c r="T1318" s="34">
        <f>SUM(T1315:T1317)</f>
        <v>134202.41999999998</v>
      </c>
      <c r="U1318" s="34"/>
      <c r="V1318" s="34"/>
      <c r="W1318" s="34">
        <f t="shared" ref="W1318:BM1318" si="4021">SUM(W1315:W1317)</f>
        <v>31101.84</v>
      </c>
      <c r="X1318" s="34"/>
      <c r="Y1318" s="34"/>
      <c r="Z1318" s="34">
        <f t="shared" si="4021"/>
        <v>48466.152781199999</v>
      </c>
      <c r="AA1318" s="34"/>
      <c r="AB1318" s="34"/>
      <c r="AC1318" s="34">
        <f t="shared" si="4021"/>
        <v>56190.13206924744</v>
      </c>
      <c r="AD1318" s="34"/>
      <c r="AE1318" s="34"/>
      <c r="AF1318" s="34">
        <f t="shared" si="4021"/>
        <v>139112.16807194706</v>
      </c>
      <c r="AG1318" s="34"/>
      <c r="AH1318" s="34"/>
      <c r="AI1318" s="34">
        <f t="shared" si="4021"/>
        <v>49420.744065024628</v>
      </c>
      <c r="AJ1318" s="34"/>
      <c r="AK1318" s="34"/>
      <c r="AL1318" s="34">
        <f t="shared" si="4021"/>
        <v>49905.067356861866</v>
      </c>
      <c r="AM1318" s="34"/>
      <c r="AN1318" s="34"/>
      <c r="AO1318" s="34">
        <f t="shared" si="4021"/>
        <v>41063.852864860644</v>
      </c>
      <c r="AP1318" s="34"/>
      <c r="AQ1318" s="34"/>
      <c r="AR1318" s="34">
        <f t="shared" si="4021"/>
        <v>152663.99867917594</v>
      </c>
      <c r="AS1318" s="34"/>
      <c r="AT1318" s="34"/>
      <c r="AU1318" s="34">
        <f t="shared" si="4021"/>
        <v>46177.139091330799</v>
      </c>
      <c r="AV1318" s="34"/>
      <c r="AW1318" s="34"/>
      <c r="AX1318" s="34">
        <f t="shared" si="4021"/>
        <v>53765.215405903014</v>
      </c>
      <c r="AY1318" s="34"/>
      <c r="AZ1318" s="34"/>
      <c r="BA1318" s="34">
        <f t="shared" si="4021"/>
        <v>54292.114516880873</v>
      </c>
      <c r="BB1318" s="34"/>
      <c r="BC1318" s="34"/>
      <c r="BD1318" s="34">
        <f t="shared" si="4021"/>
        <v>33955.050451753588</v>
      </c>
      <c r="BE1318" s="34"/>
      <c r="BF1318" s="34"/>
      <c r="BG1318" s="34">
        <f t="shared" si="4021"/>
        <v>16977.525225876794</v>
      </c>
      <c r="BH1318" s="34"/>
      <c r="BI1318" s="34"/>
      <c r="BJ1318" s="34">
        <f t="shared" si="4021"/>
        <v>17143.904973090386</v>
      </c>
      <c r="BK1318" s="34"/>
      <c r="BL1318" s="34"/>
      <c r="BM1318" s="34">
        <f t="shared" si="4021"/>
        <v>0</v>
      </c>
      <c r="BN1318" s="29"/>
    </row>
    <row r="1319" spans="1:165" s="29" customFormat="1" ht="24.95" customHeight="1" x14ac:dyDescent="0.15">
      <c r="A1319" s="23" t="s">
        <v>60</v>
      </c>
      <c r="B1319" s="23" t="s">
        <v>3212</v>
      </c>
      <c r="C1319" s="23" t="s">
        <v>3213</v>
      </c>
      <c r="D1319" s="23" t="s">
        <v>3214</v>
      </c>
      <c r="E1319" s="23" t="s">
        <v>465</v>
      </c>
      <c r="F1319" s="110">
        <v>6</v>
      </c>
      <c r="G1319" s="23"/>
      <c r="H1319" s="23"/>
      <c r="I1319" s="23"/>
      <c r="J1319" s="23"/>
      <c r="K1319" s="23"/>
      <c r="L1319" s="23"/>
      <c r="M1319" s="94">
        <v>140</v>
      </c>
      <c r="N1319" s="94"/>
      <c r="O1319" s="24">
        <f t="shared" ref="O1319:O1330" si="4022">R1319+AD1319+AP1319+BB1319</f>
        <v>6</v>
      </c>
      <c r="P1319" s="25">
        <f t="shared" ref="P1319:P1330" si="4023">(S1319+AE1319+AQ1319+BC1319)/4</f>
        <v>147.79333881983982</v>
      </c>
      <c r="Q1319" s="26">
        <f t="shared" ref="Q1319:Q1330" si="4024">T1319+AF1319+AR1319+BD1319</f>
        <v>877.86163568343022</v>
      </c>
      <c r="R1319" s="27">
        <f t="shared" ref="R1319:R1330" si="4025">U1319+X1319+AA1319</f>
        <v>1</v>
      </c>
      <c r="S1319" s="27">
        <f t="shared" ref="S1319:S1330" si="4026">V1319</f>
        <v>141.37200000000001</v>
      </c>
      <c r="T1319" s="28">
        <f t="shared" ref="T1319:T1330" si="4027">R1319*S1319</f>
        <v>141.37200000000001</v>
      </c>
      <c r="U1319" s="25"/>
      <c r="V1319" s="25">
        <f t="shared" ref="V1319:V1330" si="4028">M1319*1.0098</f>
        <v>141.37200000000001</v>
      </c>
      <c r="W1319" s="28">
        <f t="shared" ref="W1319:W1330" si="4029">U1319*V1319</f>
        <v>0</v>
      </c>
      <c r="X1319" s="25"/>
      <c r="Y1319" s="25">
        <f t="shared" ref="Y1319:Y1330" si="4030">V1319*1.0098</f>
        <v>142.75744560000001</v>
      </c>
      <c r="Z1319" s="28">
        <f t="shared" ref="Z1319:Z1330" si="4031">X1319*Y1319</f>
        <v>0</v>
      </c>
      <c r="AA1319" s="25">
        <v>1</v>
      </c>
      <c r="AB1319" s="25">
        <f t="shared" ref="AB1319:AB1330" si="4032">Y1319*1.0098</f>
        <v>144.15646856688002</v>
      </c>
      <c r="AC1319" s="28">
        <f t="shared" ref="AC1319:AC1330" si="4033">AA1319*AB1319</f>
        <v>144.15646856688002</v>
      </c>
      <c r="AD1319" s="27">
        <f t="shared" ref="AD1319:AD1330" si="4034">AG1319+AJ1319+AM1319</f>
        <v>3</v>
      </c>
      <c r="AE1319" s="27">
        <f t="shared" ref="AE1319:AE1330" si="4035">AH1319</f>
        <v>145.56920195883546</v>
      </c>
      <c r="AF1319" s="28">
        <f t="shared" ref="AF1319:AF1330" si="4036">AD1319*AE1319</f>
        <v>436.70760587650636</v>
      </c>
      <c r="AG1319" s="25">
        <v>1</v>
      </c>
      <c r="AH1319" s="25">
        <f t="shared" ref="AH1319:AH1330" si="4037">AB1319*1.0098</f>
        <v>145.56920195883546</v>
      </c>
      <c r="AI1319" s="28">
        <f t="shared" ref="AI1319:AI1330" si="4038">AG1319*AH1319</f>
        <v>145.56920195883546</v>
      </c>
      <c r="AJ1319" s="25">
        <v>1</v>
      </c>
      <c r="AK1319" s="25">
        <f t="shared" ref="AK1319:AK1330" si="4039">AH1319*1.0098</f>
        <v>146.99578013803205</v>
      </c>
      <c r="AL1319" s="28">
        <f t="shared" ref="AL1319:AL1330" si="4040">AJ1319*AK1319</f>
        <v>146.99578013803205</v>
      </c>
      <c r="AM1319" s="25">
        <v>1</v>
      </c>
      <c r="AN1319" s="25">
        <f t="shared" ref="AN1319:AN1330" si="4041">AK1319*1.0098</f>
        <v>148.43633878338477</v>
      </c>
      <c r="AO1319" s="28">
        <f t="shared" ref="AO1319:AO1330" si="4042">AM1319*AN1319</f>
        <v>148.43633878338477</v>
      </c>
      <c r="AP1319" s="27">
        <f t="shared" ref="AP1319:AP1330" si="4043">AS1319+AV1319+AY1319</f>
        <v>2</v>
      </c>
      <c r="AQ1319" s="27">
        <f t="shared" ref="AQ1319:AQ1330" si="4044">AT1319</f>
        <v>149.89101490346195</v>
      </c>
      <c r="AR1319" s="28">
        <f t="shared" ref="AR1319:AR1330" si="4045">AP1319*AQ1319</f>
        <v>299.7820298069239</v>
      </c>
      <c r="AS1319" s="25">
        <v>1</v>
      </c>
      <c r="AT1319" s="25">
        <f t="shared" ref="AT1319:AT1330" si="4046">AN1319*1.0098</f>
        <v>149.89101490346195</v>
      </c>
      <c r="AU1319" s="28">
        <f t="shared" ref="AU1319:AU1330" si="4047">AS1319*AT1319</f>
        <v>149.89101490346195</v>
      </c>
      <c r="AV1319" s="25">
        <v>1</v>
      </c>
      <c r="AW1319" s="25">
        <f t="shared" ref="AW1319:AW1330" si="4048">AT1319*1.0098</f>
        <v>151.35994684951589</v>
      </c>
      <c r="AX1319" s="28">
        <f t="shared" ref="AX1319:AX1330" si="4049">AV1319*AW1319</f>
        <v>151.35994684951589</v>
      </c>
      <c r="AY1319" s="25"/>
      <c r="AZ1319" s="25">
        <f t="shared" ref="AZ1319:AZ1330" si="4050">AW1319*1.0098</f>
        <v>152.84327432864114</v>
      </c>
      <c r="BA1319" s="28">
        <f t="shared" ref="BA1319:BA1330" si="4051">AY1319*AZ1319</f>
        <v>0</v>
      </c>
      <c r="BB1319" s="27">
        <f t="shared" ref="BB1319:BB1330" si="4052">BE1319+BH1319+BK1319</f>
        <v>0</v>
      </c>
      <c r="BC1319" s="27">
        <f t="shared" ref="BC1319:BC1330" si="4053">BF1319</f>
        <v>154.34113841706184</v>
      </c>
      <c r="BD1319" s="28">
        <f t="shared" ref="BD1319:BD1330" si="4054">BB1319*BC1319</f>
        <v>0</v>
      </c>
      <c r="BE1319" s="25"/>
      <c r="BF1319" s="25">
        <f t="shared" ref="BF1319:BF1330" si="4055">AZ1319*1.0098</f>
        <v>154.34113841706184</v>
      </c>
      <c r="BG1319" s="28">
        <f t="shared" ref="BG1319:BG1330" si="4056">BE1319*BF1319</f>
        <v>0</v>
      </c>
      <c r="BH1319" s="25"/>
      <c r="BI1319" s="25">
        <f t="shared" ref="BI1319:BI1330" si="4057">BF1319*1.0098</f>
        <v>155.85368157354904</v>
      </c>
      <c r="BJ1319" s="28">
        <f t="shared" ref="BJ1319:BJ1330" si="4058">BH1319*BI1319</f>
        <v>0</v>
      </c>
      <c r="BK1319" s="25"/>
      <c r="BL1319" s="25">
        <f t="shared" ref="BL1319:BL1330" si="4059">BI1319*1.0098</f>
        <v>157.38104765296981</v>
      </c>
      <c r="BM1319" s="28">
        <f t="shared" ref="BM1319:BM1330" si="4060">BK1319*BL1319</f>
        <v>0</v>
      </c>
      <c r="CZ1319" s="30"/>
      <c r="DA1319" s="30"/>
      <c r="DB1319" s="30"/>
      <c r="DC1319" s="30"/>
      <c r="DD1319" s="30"/>
      <c r="DE1319" s="30"/>
      <c r="DF1319" s="30"/>
      <c r="DG1319" s="30"/>
      <c r="DH1319" s="30"/>
      <c r="DI1319" s="30"/>
      <c r="DJ1319" s="30"/>
      <c r="DK1319" s="30"/>
      <c r="DL1319" s="30"/>
      <c r="DM1319" s="30"/>
      <c r="DN1319" s="30"/>
      <c r="DO1319" s="30"/>
      <c r="DP1319" s="30"/>
      <c r="DQ1319" s="30"/>
      <c r="DR1319" s="30"/>
      <c r="DS1319" s="30"/>
      <c r="DT1319" s="30"/>
      <c r="DU1319" s="30"/>
      <c r="DV1319" s="30"/>
      <c r="DW1319" s="30"/>
      <c r="DX1319" s="30"/>
      <c r="DY1319" s="30"/>
      <c r="DZ1319" s="30"/>
      <c r="EA1319" s="30"/>
      <c r="EB1319" s="30"/>
      <c r="EC1319" s="30"/>
      <c r="ED1319" s="30"/>
      <c r="EE1319" s="30"/>
      <c r="EF1319" s="30"/>
      <c r="EG1319" s="30"/>
      <c r="EH1319" s="30"/>
      <c r="EI1319" s="30"/>
      <c r="EJ1319" s="30"/>
      <c r="EK1319" s="30"/>
      <c r="EL1319" s="30"/>
      <c r="EM1319" s="30"/>
      <c r="EN1319" s="30"/>
      <c r="EO1319" s="30"/>
      <c r="EP1319" s="30"/>
      <c r="EQ1319" s="30"/>
      <c r="ER1319" s="30"/>
      <c r="ES1319" s="30"/>
      <c r="ET1319" s="30"/>
      <c r="EU1319" s="30"/>
      <c r="EV1319" s="30"/>
      <c r="EW1319" s="30"/>
      <c r="EX1319" s="30"/>
      <c r="EY1319" s="30"/>
      <c r="EZ1319" s="30"/>
      <c r="FA1319" s="30"/>
      <c r="FB1319" s="30"/>
      <c r="FC1319" s="30"/>
      <c r="FD1319" s="30"/>
      <c r="FE1319" s="30"/>
      <c r="FF1319" s="30"/>
      <c r="FG1319" s="30"/>
      <c r="FH1319" s="30"/>
      <c r="FI1319" s="30"/>
    </row>
    <row r="1320" spans="1:165" s="29" customFormat="1" ht="24.95" customHeight="1" x14ac:dyDescent="0.15">
      <c r="A1320" s="23" t="s">
        <v>60</v>
      </c>
      <c r="B1320" s="23" t="s">
        <v>3215</v>
      </c>
      <c r="C1320" s="23" t="s">
        <v>3216</v>
      </c>
      <c r="D1320" s="23" t="s">
        <v>3217</v>
      </c>
      <c r="E1320" s="23" t="s">
        <v>465</v>
      </c>
      <c r="F1320" s="110">
        <v>6</v>
      </c>
      <c r="G1320" s="23"/>
      <c r="H1320" s="23"/>
      <c r="I1320" s="23"/>
      <c r="J1320" s="23"/>
      <c r="K1320" s="23"/>
      <c r="L1320" s="23"/>
      <c r="M1320" s="94">
        <v>580</v>
      </c>
      <c r="N1320" s="94"/>
      <c r="O1320" s="24">
        <f t="shared" si="4022"/>
        <v>6</v>
      </c>
      <c r="P1320" s="25">
        <f t="shared" si="4023"/>
        <v>612.28668939647901</v>
      </c>
      <c r="Q1320" s="26">
        <f t="shared" si="4024"/>
        <v>3672.1484095742667</v>
      </c>
      <c r="R1320" s="27">
        <f t="shared" si="4025"/>
        <v>0</v>
      </c>
      <c r="S1320" s="27">
        <f t="shared" si="4026"/>
        <v>585.68399999999997</v>
      </c>
      <c r="T1320" s="28">
        <f t="shared" si="4027"/>
        <v>0</v>
      </c>
      <c r="U1320" s="25"/>
      <c r="V1320" s="25">
        <f t="shared" si="4028"/>
        <v>585.68399999999997</v>
      </c>
      <c r="W1320" s="28">
        <f t="shared" si="4029"/>
        <v>0</v>
      </c>
      <c r="X1320" s="25"/>
      <c r="Y1320" s="25">
        <f t="shared" si="4030"/>
        <v>591.42370319999998</v>
      </c>
      <c r="Z1320" s="28">
        <f t="shared" si="4031"/>
        <v>0</v>
      </c>
      <c r="AA1320" s="25"/>
      <c r="AB1320" s="25">
        <f t="shared" si="4032"/>
        <v>597.21965549135996</v>
      </c>
      <c r="AC1320" s="28">
        <f t="shared" si="4033"/>
        <v>0</v>
      </c>
      <c r="AD1320" s="27">
        <f t="shared" si="4034"/>
        <v>3</v>
      </c>
      <c r="AE1320" s="27">
        <f t="shared" si="4035"/>
        <v>603.07240811517534</v>
      </c>
      <c r="AF1320" s="28">
        <f t="shared" si="4036"/>
        <v>1809.2172243455261</v>
      </c>
      <c r="AG1320" s="25">
        <v>1</v>
      </c>
      <c r="AH1320" s="25">
        <f t="shared" si="4037"/>
        <v>603.07240811517534</v>
      </c>
      <c r="AI1320" s="28">
        <f t="shared" si="4038"/>
        <v>603.07240811517534</v>
      </c>
      <c r="AJ1320" s="25">
        <v>1</v>
      </c>
      <c r="AK1320" s="25">
        <f t="shared" si="4039"/>
        <v>608.98251771470404</v>
      </c>
      <c r="AL1320" s="28">
        <f t="shared" si="4040"/>
        <v>608.98251771470404</v>
      </c>
      <c r="AM1320" s="25">
        <v>1</v>
      </c>
      <c r="AN1320" s="25">
        <f t="shared" si="4041"/>
        <v>614.95054638830811</v>
      </c>
      <c r="AO1320" s="28">
        <f t="shared" si="4042"/>
        <v>614.95054638830811</v>
      </c>
      <c r="AP1320" s="27">
        <f t="shared" si="4043"/>
        <v>3</v>
      </c>
      <c r="AQ1320" s="27">
        <f t="shared" si="4044"/>
        <v>620.97706174291352</v>
      </c>
      <c r="AR1320" s="28">
        <f t="shared" si="4045"/>
        <v>1862.9311852287406</v>
      </c>
      <c r="AS1320" s="25">
        <v>1</v>
      </c>
      <c r="AT1320" s="25">
        <f t="shared" si="4046"/>
        <v>620.97706174291352</v>
      </c>
      <c r="AU1320" s="28">
        <f t="shared" si="4047"/>
        <v>620.97706174291352</v>
      </c>
      <c r="AV1320" s="25">
        <v>1</v>
      </c>
      <c r="AW1320" s="25">
        <f t="shared" si="4048"/>
        <v>627.06263694799406</v>
      </c>
      <c r="AX1320" s="28">
        <f t="shared" si="4049"/>
        <v>627.06263694799406</v>
      </c>
      <c r="AY1320" s="25">
        <v>1</v>
      </c>
      <c r="AZ1320" s="25">
        <f t="shared" si="4050"/>
        <v>633.20785079008442</v>
      </c>
      <c r="BA1320" s="28">
        <f t="shared" si="4051"/>
        <v>633.20785079008442</v>
      </c>
      <c r="BB1320" s="27">
        <f t="shared" si="4052"/>
        <v>0</v>
      </c>
      <c r="BC1320" s="27">
        <f t="shared" si="4053"/>
        <v>639.41328772782731</v>
      </c>
      <c r="BD1320" s="28">
        <f t="shared" si="4054"/>
        <v>0</v>
      </c>
      <c r="BE1320" s="25"/>
      <c r="BF1320" s="25">
        <f t="shared" si="4055"/>
        <v>639.41328772782731</v>
      </c>
      <c r="BG1320" s="28">
        <f t="shared" si="4056"/>
        <v>0</v>
      </c>
      <c r="BH1320" s="25"/>
      <c r="BI1320" s="25">
        <f t="shared" si="4057"/>
        <v>645.67953794755999</v>
      </c>
      <c r="BJ1320" s="28">
        <f t="shared" si="4058"/>
        <v>0</v>
      </c>
      <c r="BK1320" s="25"/>
      <c r="BL1320" s="25">
        <f t="shared" si="4059"/>
        <v>652.00719741944613</v>
      </c>
      <c r="BM1320" s="28">
        <f t="shared" si="4060"/>
        <v>0</v>
      </c>
      <c r="CZ1320" s="30"/>
      <c r="DA1320" s="30"/>
      <c r="DB1320" s="30"/>
      <c r="DC1320" s="30"/>
      <c r="DD1320" s="30"/>
      <c r="DE1320" s="30"/>
      <c r="DF1320" s="30"/>
      <c r="DG1320" s="30"/>
      <c r="DH1320" s="30"/>
      <c r="DI1320" s="30"/>
      <c r="DJ1320" s="30"/>
      <c r="DK1320" s="30"/>
      <c r="DL1320" s="30"/>
      <c r="DM1320" s="30"/>
      <c r="DN1320" s="30"/>
      <c r="DO1320" s="30"/>
      <c r="DP1320" s="30"/>
      <c r="DQ1320" s="30"/>
      <c r="DR1320" s="30"/>
      <c r="DS1320" s="30"/>
      <c r="DT1320" s="30"/>
      <c r="DU1320" s="30"/>
      <c r="DV1320" s="30"/>
      <c r="DW1320" s="30"/>
      <c r="DX1320" s="30"/>
      <c r="DY1320" s="30"/>
      <c r="DZ1320" s="30"/>
      <c r="EA1320" s="30"/>
      <c r="EB1320" s="30"/>
      <c r="EC1320" s="30"/>
      <c r="ED1320" s="30"/>
      <c r="EE1320" s="30"/>
      <c r="EF1320" s="30"/>
      <c r="EG1320" s="30"/>
      <c r="EH1320" s="30"/>
      <c r="EI1320" s="30"/>
      <c r="EJ1320" s="30"/>
      <c r="EK1320" s="30"/>
      <c r="EL1320" s="30"/>
      <c r="EM1320" s="30"/>
      <c r="EN1320" s="30"/>
      <c r="EO1320" s="30"/>
      <c r="EP1320" s="30"/>
      <c r="EQ1320" s="30"/>
      <c r="ER1320" s="30"/>
      <c r="ES1320" s="30"/>
      <c r="ET1320" s="30"/>
      <c r="EU1320" s="30"/>
      <c r="EV1320" s="30"/>
      <c r="EW1320" s="30"/>
      <c r="EX1320" s="30"/>
      <c r="EY1320" s="30"/>
      <c r="EZ1320" s="30"/>
      <c r="FA1320" s="30"/>
      <c r="FB1320" s="30"/>
      <c r="FC1320" s="30"/>
      <c r="FD1320" s="30"/>
      <c r="FE1320" s="30"/>
      <c r="FF1320" s="30"/>
      <c r="FG1320" s="30"/>
      <c r="FH1320" s="30"/>
      <c r="FI1320" s="30"/>
    </row>
    <row r="1321" spans="1:165" s="29" customFormat="1" ht="24.95" customHeight="1" x14ac:dyDescent="0.15">
      <c r="A1321" s="23" t="s">
        <v>60</v>
      </c>
      <c r="B1321" s="23" t="s">
        <v>3218</v>
      </c>
      <c r="C1321" s="23" t="s">
        <v>3219</v>
      </c>
      <c r="D1321" s="23" t="s">
        <v>3214</v>
      </c>
      <c r="E1321" s="23" t="s">
        <v>465</v>
      </c>
      <c r="F1321" s="110">
        <v>5</v>
      </c>
      <c r="G1321" s="23"/>
      <c r="H1321" s="23"/>
      <c r="I1321" s="23"/>
      <c r="J1321" s="23"/>
      <c r="K1321" s="23"/>
      <c r="L1321" s="23"/>
      <c r="M1321" s="94">
        <v>430</v>
      </c>
      <c r="N1321" s="94"/>
      <c r="O1321" s="24">
        <f t="shared" si="4022"/>
        <v>5</v>
      </c>
      <c r="P1321" s="25">
        <f t="shared" si="4023"/>
        <v>453.93668351807935</v>
      </c>
      <c r="Q1321" s="26">
        <f t="shared" si="4024"/>
        <v>2223.0183578077649</v>
      </c>
      <c r="R1321" s="27">
        <f t="shared" si="4025"/>
        <v>2</v>
      </c>
      <c r="S1321" s="27">
        <f t="shared" si="4026"/>
        <v>434.214</v>
      </c>
      <c r="T1321" s="28">
        <f t="shared" si="4027"/>
        <v>868.428</v>
      </c>
      <c r="U1321" s="25">
        <v>2</v>
      </c>
      <c r="V1321" s="25">
        <f t="shared" si="4028"/>
        <v>434.214</v>
      </c>
      <c r="W1321" s="28">
        <f t="shared" si="4029"/>
        <v>868.428</v>
      </c>
      <c r="X1321" s="25"/>
      <c r="Y1321" s="25">
        <f t="shared" si="4030"/>
        <v>438.46929720000003</v>
      </c>
      <c r="Z1321" s="28">
        <f t="shared" si="4031"/>
        <v>0</v>
      </c>
      <c r="AA1321" s="25"/>
      <c r="AB1321" s="25">
        <f t="shared" si="4032"/>
        <v>442.76629631256003</v>
      </c>
      <c r="AC1321" s="28">
        <f t="shared" si="4033"/>
        <v>0</v>
      </c>
      <c r="AD1321" s="27">
        <f t="shared" si="4034"/>
        <v>2</v>
      </c>
      <c r="AE1321" s="27">
        <f t="shared" si="4035"/>
        <v>447.10540601642316</v>
      </c>
      <c r="AF1321" s="28">
        <f t="shared" si="4036"/>
        <v>894.21081203284632</v>
      </c>
      <c r="AG1321" s="25"/>
      <c r="AH1321" s="25">
        <f t="shared" si="4037"/>
        <v>447.10540601642316</v>
      </c>
      <c r="AI1321" s="28">
        <f t="shared" si="4038"/>
        <v>0</v>
      </c>
      <c r="AJ1321" s="25">
        <v>2</v>
      </c>
      <c r="AK1321" s="25">
        <f t="shared" si="4039"/>
        <v>451.48703899538413</v>
      </c>
      <c r="AL1321" s="28">
        <f t="shared" si="4040"/>
        <v>902.97407799076825</v>
      </c>
      <c r="AM1321" s="25"/>
      <c r="AN1321" s="25">
        <f t="shared" si="4041"/>
        <v>455.91161197753888</v>
      </c>
      <c r="AO1321" s="28">
        <f t="shared" si="4042"/>
        <v>0</v>
      </c>
      <c r="AP1321" s="27">
        <f t="shared" si="4043"/>
        <v>1</v>
      </c>
      <c r="AQ1321" s="27">
        <f t="shared" si="4044"/>
        <v>460.37954577491877</v>
      </c>
      <c r="AR1321" s="28">
        <f t="shared" si="4045"/>
        <v>460.37954577491877</v>
      </c>
      <c r="AS1321" s="25"/>
      <c r="AT1321" s="25">
        <f t="shared" si="4046"/>
        <v>460.37954577491877</v>
      </c>
      <c r="AU1321" s="28">
        <f t="shared" si="4047"/>
        <v>0</v>
      </c>
      <c r="AV1321" s="25">
        <v>1</v>
      </c>
      <c r="AW1321" s="25">
        <f t="shared" si="4048"/>
        <v>464.89126532351298</v>
      </c>
      <c r="AX1321" s="28">
        <f t="shared" si="4049"/>
        <v>464.89126532351298</v>
      </c>
      <c r="AY1321" s="25"/>
      <c r="AZ1321" s="25">
        <f t="shared" si="4050"/>
        <v>469.44719972368341</v>
      </c>
      <c r="BA1321" s="28">
        <f t="shared" si="4051"/>
        <v>0</v>
      </c>
      <c r="BB1321" s="27">
        <f t="shared" si="4052"/>
        <v>0</v>
      </c>
      <c r="BC1321" s="27">
        <f t="shared" si="4053"/>
        <v>474.04778228097553</v>
      </c>
      <c r="BD1321" s="28">
        <f t="shared" si="4054"/>
        <v>0</v>
      </c>
      <c r="BE1321" s="25"/>
      <c r="BF1321" s="25">
        <f t="shared" si="4055"/>
        <v>474.04778228097553</v>
      </c>
      <c r="BG1321" s="28">
        <f t="shared" si="4056"/>
        <v>0</v>
      </c>
      <c r="BH1321" s="25"/>
      <c r="BI1321" s="25">
        <f t="shared" si="4057"/>
        <v>478.69345054732912</v>
      </c>
      <c r="BJ1321" s="28">
        <f t="shared" si="4058"/>
        <v>0</v>
      </c>
      <c r="BK1321" s="25"/>
      <c r="BL1321" s="25">
        <f t="shared" si="4059"/>
        <v>483.38464636269293</v>
      </c>
      <c r="BM1321" s="28">
        <f t="shared" si="4060"/>
        <v>0</v>
      </c>
      <c r="CZ1321" s="30"/>
      <c r="DA1321" s="30"/>
      <c r="DB1321" s="30"/>
      <c r="DC1321" s="30"/>
      <c r="DD1321" s="30"/>
      <c r="DE1321" s="30"/>
      <c r="DF1321" s="30"/>
      <c r="DG1321" s="30"/>
      <c r="DH1321" s="30"/>
      <c r="DI1321" s="30"/>
      <c r="DJ1321" s="30"/>
      <c r="DK1321" s="30"/>
      <c r="DL1321" s="30"/>
      <c r="DM1321" s="30"/>
      <c r="DN1321" s="30"/>
      <c r="DO1321" s="30"/>
      <c r="DP1321" s="30"/>
      <c r="DQ1321" s="30"/>
      <c r="DR1321" s="30"/>
      <c r="DS1321" s="30"/>
      <c r="DT1321" s="30"/>
      <c r="DU1321" s="30"/>
      <c r="DV1321" s="30"/>
      <c r="DW1321" s="30"/>
      <c r="DX1321" s="30"/>
      <c r="DY1321" s="30"/>
      <c r="DZ1321" s="30"/>
      <c r="EA1321" s="30"/>
      <c r="EB1321" s="30"/>
      <c r="EC1321" s="30"/>
      <c r="ED1321" s="30"/>
      <c r="EE1321" s="30"/>
      <c r="EF1321" s="30"/>
      <c r="EG1321" s="30"/>
      <c r="EH1321" s="30"/>
      <c r="EI1321" s="30"/>
      <c r="EJ1321" s="30"/>
      <c r="EK1321" s="30"/>
      <c r="EL1321" s="30"/>
      <c r="EM1321" s="30"/>
      <c r="EN1321" s="30"/>
      <c r="EO1321" s="30"/>
      <c r="EP1321" s="30"/>
      <c r="EQ1321" s="30"/>
      <c r="ER1321" s="30"/>
      <c r="ES1321" s="30"/>
      <c r="ET1321" s="30"/>
      <c r="EU1321" s="30"/>
      <c r="EV1321" s="30"/>
      <c r="EW1321" s="30"/>
      <c r="EX1321" s="30"/>
      <c r="EY1321" s="30"/>
      <c r="EZ1321" s="30"/>
      <c r="FA1321" s="30"/>
      <c r="FB1321" s="30"/>
      <c r="FC1321" s="30"/>
      <c r="FD1321" s="30"/>
      <c r="FE1321" s="30"/>
      <c r="FF1321" s="30"/>
      <c r="FG1321" s="30"/>
      <c r="FH1321" s="30"/>
      <c r="FI1321" s="30"/>
    </row>
    <row r="1322" spans="1:165" s="29" customFormat="1" ht="24.95" customHeight="1" x14ac:dyDescent="0.15">
      <c r="A1322" s="23" t="s">
        <v>60</v>
      </c>
      <c r="B1322" s="23" t="s">
        <v>3220</v>
      </c>
      <c r="C1322" s="23" t="s">
        <v>3221</v>
      </c>
      <c r="D1322" s="23" t="s">
        <v>3214</v>
      </c>
      <c r="E1322" s="23" t="s">
        <v>465</v>
      </c>
      <c r="F1322" s="110">
        <v>5</v>
      </c>
      <c r="G1322" s="23"/>
      <c r="H1322" s="23"/>
      <c r="I1322" s="23"/>
      <c r="J1322" s="23"/>
      <c r="K1322" s="23"/>
      <c r="L1322" s="23"/>
      <c r="M1322" s="94">
        <v>430</v>
      </c>
      <c r="N1322" s="94"/>
      <c r="O1322" s="24">
        <f t="shared" si="4022"/>
        <v>5</v>
      </c>
      <c r="P1322" s="25">
        <f t="shared" si="4023"/>
        <v>453.93668351807935</v>
      </c>
      <c r="Q1322" s="26">
        <f t="shared" si="4024"/>
        <v>2196.8528120328465</v>
      </c>
      <c r="R1322" s="27">
        <f t="shared" si="4025"/>
        <v>3</v>
      </c>
      <c r="S1322" s="27">
        <f t="shared" si="4026"/>
        <v>434.214</v>
      </c>
      <c r="T1322" s="28">
        <f t="shared" si="4027"/>
        <v>1302.6420000000001</v>
      </c>
      <c r="U1322" s="25">
        <v>2</v>
      </c>
      <c r="V1322" s="25">
        <f t="shared" si="4028"/>
        <v>434.214</v>
      </c>
      <c r="W1322" s="28">
        <f t="shared" si="4029"/>
        <v>868.428</v>
      </c>
      <c r="X1322" s="25"/>
      <c r="Y1322" s="25">
        <f t="shared" si="4030"/>
        <v>438.46929720000003</v>
      </c>
      <c r="Z1322" s="28">
        <f t="shared" si="4031"/>
        <v>0</v>
      </c>
      <c r="AA1322" s="25">
        <v>1</v>
      </c>
      <c r="AB1322" s="25">
        <f t="shared" si="4032"/>
        <v>442.76629631256003</v>
      </c>
      <c r="AC1322" s="28">
        <f t="shared" si="4033"/>
        <v>442.76629631256003</v>
      </c>
      <c r="AD1322" s="27">
        <f t="shared" si="4034"/>
        <v>2</v>
      </c>
      <c r="AE1322" s="27">
        <f t="shared" si="4035"/>
        <v>447.10540601642316</v>
      </c>
      <c r="AF1322" s="28">
        <f t="shared" si="4036"/>
        <v>894.21081203284632</v>
      </c>
      <c r="AG1322" s="25"/>
      <c r="AH1322" s="25">
        <f t="shared" si="4037"/>
        <v>447.10540601642316</v>
      </c>
      <c r="AI1322" s="28">
        <f t="shared" si="4038"/>
        <v>0</v>
      </c>
      <c r="AJ1322" s="25"/>
      <c r="AK1322" s="25">
        <f t="shared" si="4039"/>
        <v>451.48703899538413</v>
      </c>
      <c r="AL1322" s="28">
        <f t="shared" si="4040"/>
        <v>0</v>
      </c>
      <c r="AM1322" s="25">
        <v>2</v>
      </c>
      <c r="AN1322" s="25">
        <f t="shared" si="4041"/>
        <v>455.91161197753888</v>
      </c>
      <c r="AO1322" s="28">
        <f t="shared" si="4042"/>
        <v>911.82322395507776</v>
      </c>
      <c r="AP1322" s="27">
        <f t="shared" si="4043"/>
        <v>0</v>
      </c>
      <c r="AQ1322" s="27">
        <f t="shared" si="4044"/>
        <v>460.37954577491877</v>
      </c>
      <c r="AR1322" s="28">
        <f t="shared" si="4045"/>
        <v>0</v>
      </c>
      <c r="AS1322" s="25"/>
      <c r="AT1322" s="25">
        <f t="shared" si="4046"/>
        <v>460.37954577491877</v>
      </c>
      <c r="AU1322" s="28">
        <f t="shared" si="4047"/>
        <v>0</v>
      </c>
      <c r="AV1322" s="25"/>
      <c r="AW1322" s="25">
        <f t="shared" si="4048"/>
        <v>464.89126532351298</v>
      </c>
      <c r="AX1322" s="28">
        <f t="shared" si="4049"/>
        <v>0</v>
      </c>
      <c r="AY1322" s="25"/>
      <c r="AZ1322" s="25">
        <f t="shared" si="4050"/>
        <v>469.44719972368341</v>
      </c>
      <c r="BA1322" s="28">
        <f t="shared" si="4051"/>
        <v>0</v>
      </c>
      <c r="BB1322" s="27">
        <f t="shared" si="4052"/>
        <v>0</v>
      </c>
      <c r="BC1322" s="27">
        <f t="shared" si="4053"/>
        <v>474.04778228097553</v>
      </c>
      <c r="BD1322" s="28">
        <f t="shared" si="4054"/>
        <v>0</v>
      </c>
      <c r="BE1322" s="25"/>
      <c r="BF1322" s="25">
        <f t="shared" si="4055"/>
        <v>474.04778228097553</v>
      </c>
      <c r="BG1322" s="28">
        <f t="shared" si="4056"/>
        <v>0</v>
      </c>
      <c r="BH1322" s="25"/>
      <c r="BI1322" s="25">
        <f t="shared" si="4057"/>
        <v>478.69345054732912</v>
      </c>
      <c r="BJ1322" s="28">
        <f t="shared" si="4058"/>
        <v>0</v>
      </c>
      <c r="BK1322" s="25"/>
      <c r="BL1322" s="25">
        <f t="shared" si="4059"/>
        <v>483.38464636269293</v>
      </c>
      <c r="BM1322" s="28">
        <f t="shared" si="4060"/>
        <v>0</v>
      </c>
      <c r="CZ1322" s="30"/>
      <c r="DA1322" s="30"/>
      <c r="DB1322" s="30"/>
      <c r="DC1322" s="30"/>
      <c r="DD1322" s="30"/>
      <c r="DE1322" s="30"/>
      <c r="DF1322" s="30"/>
      <c r="DG1322" s="30"/>
      <c r="DH1322" s="30"/>
      <c r="DI1322" s="30"/>
      <c r="DJ1322" s="30"/>
      <c r="DK1322" s="30"/>
      <c r="DL1322" s="30"/>
      <c r="DM1322" s="30"/>
      <c r="DN1322" s="30"/>
      <c r="DO1322" s="30"/>
      <c r="DP1322" s="30"/>
      <c r="DQ1322" s="30"/>
      <c r="DR1322" s="30"/>
      <c r="DS1322" s="30"/>
      <c r="DT1322" s="30"/>
      <c r="DU1322" s="30"/>
      <c r="DV1322" s="30"/>
      <c r="DW1322" s="30"/>
      <c r="DX1322" s="30"/>
      <c r="DY1322" s="30"/>
      <c r="DZ1322" s="30"/>
      <c r="EA1322" s="30"/>
      <c r="EB1322" s="30"/>
      <c r="EC1322" s="30"/>
      <c r="ED1322" s="30"/>
      <c r="EE1322" s="30"/>
      <c r="EF1322" s="30"/>
      <c r="EG1322" s="30"/>
      <c r="EH1322" s="30"/>
      <c r="EI1322" s="30"/>
      <c r="EJ1322" s="30"/>
      <c r="EK1322" s="30"/>
      <c r="EL1322" s="30"/>
      <c r="EM1322" s="30"/>
      <c r="EN1322" s="30"/>
      <c r="EO1322" s="30"/>
      <c r="EP1322" s="30"/>
      <c r="EQ1322" s="30"/>
      <c r="ER1322" s="30"/>
      <c r="ES1322" s="30"/>
      <c r="ET1322" s="30"/>
      <c r="EU1322" s="30"/>
      <c r="EV1322" s="30"/>
      <c r="EW1322" s="30"/>
      <c r="EX1322" s="30"/>
      <c r="EY1322" s="30"/>
      <c r="EZ1322" s="30"/>
      <c r="FA1322" s="30"/>
      <c r="FB1322" s="30"/>
      <c r="FC1322" s="30"/>
      <c r="FD1322" s="30"/>
      <c r="FE1322" s="30"/>
      <c r="FF1322" s="30"/>
      <c r="FG1322" s="30"/>
      <c r="FH1322" s="30"/>
      <c r="FI1322" s="30"/>
    </row>
    <row r="1323" spans="1:165" s="29" customFormat="1" ht="24.95" customHeight="1" x14ac:dyDescent="0.15">
      <c r="A1323" s="23" t="s">
        <v>60</v>
      </c>
      <c r="B1323" s="23" t="s">
        <v>3222</v>
      </c>
      <c r="C1323" s="23" t="s">
        <v>3223</v>
      </c>
      <c r="D1323" s="23" t="s">
        <v>3214</v>
      </c>
      <c r="E1323" s="23" t="s">
        <v>465</v>
      </c>
      <c r="F1323" s="110">
        <v>12</v>
      </c>
      <c r="G1323" s="23"/>
      <c r="H1323" s="23"/>
      <c r="I1323" s="23"/>
      <c r="J1323" s="23"/>
      <c r="K1323" s="23"/>
      <c r="L1323" s="23"/>
      <c r="M1323" s="94">
        <v>390</v>
      </c>
      <c r="N1323" s="94"/>
      <c r="O1323" s="24">
        <f t="shared" si="4022"/>
        <v>12</v>
      </c>
      <c r="P1323" s="25">
        <f t="shared" si="4023"/>
        <v>411.71001528383937</v>
      </c>
      <c r="Q1323" s="26">
        <f t="shared" si="4024"/>
        <v>4772.6328218270237</v>
      </c>
      <c r="R1323" s="27">
        <f t="shared" si="4025"/>
        <v>8</v>
      </c>
      <c r="S1323" s="27">
        <f t="shared" si="4026"/>
        <v>393.822</v>
      </c>
      <c r="T1323" s="28">
        <f t="shared" si="4027"/>
        <v>3150.576</v>
      </c>
      <c r="U1323" s="25">
        <v>6</v>
      </c>
      <c r="V1323" s="25">
        <f t="shared" si="4028"/>
        <v>393.822</v>
      </c>
      <c r="W1323" s="28">
        <f t="shared" si="4029"/>
        <v>2362.9319999999998</v>
      </c>
      <c r="X1323" s="25">
        <v>2</v>
      </c>
      <c r="Y1323" s="25">
        <f t="shared" si="4030"/>
        <v>397.68145559999999</v>
      </c>
      <c r="Z1323" s="28">
        <f t="shared" si="4031"/>
        <v>795.36291119999999</v>
      </c>
      <c r="AA1323" s="25"/>
      <c r="AB1323" s="25">
        <f t="shared" si="4032"/>
        <v>401.57873386488001</v>
      </c>
      <c r="AC1323" s="28">
        <f t="shared" si="4033"/>
        <v>0</v>
      </c>
      <c r="AD1323" s="27">
        <f t="shared" si="4034"/>
        <v>4</v>
      </c>
      <c r="AE1323" s="27">
        <f t="shared" si="4035"/>
        <v>405.51420545675586</v>
      </c>
      <c r="AF1323" s="28">
        <f t="shared" si="4036"/>
        <v>1622.0568218270234</v>
      </c>
      <c r="AG1323" s="25"/>
      <c r="AH1323" s="25">
        <f t="shared" si="4037"/>
        <v>405.51420545675586</v>
      </c>
      <c r="AI1323" s="28">
        <f t="shared" si="4038"/>
        <v>0</v>
      </c>
      <c r="AJ1323" s="25">
        <v>1</v>
      </c>
      <c r="AK1323" s="25">
        <f t="shared" si="4039"/>
        <v>409.48824467023206</v>
      </c>
      <c r="AL1323" s="28">
        <f t="shared" si="4040"/>
        <v>409.48824467023206</v>
      </c>
      <c r="AM1323" s="25">
        <v>3</v>
      </c>
      <c r="AN1323" s="25">
        <f t="shared" si="4041"/>
        <v>413.50122946800036</v>
      </c>
      <c r="AO1323" s="28">
        <f t="shared" si="4042"/>
        <v>1240.503688404001</v>
      </c>
      <c r="AP1323" s="27">
        <f t="shared" si="4043"/>
        <v>0</v>
      </c>
      <c r="AQ1323" s="27">
        <f t="shared" si="4044"/>
        <v>417.55354151678677</v>
      </c>
      <c r="AR1323" s="28">
        <f t="shared" si="4045"/>
        <v>0</v>
      </c>
      <c r="AS1323" s="25"/>
      <c r="AT1323" s="25">
        <f t="shared" si="4046"/>
        <v>417.55354151678677</v>
      </c>
      <c r="AU1323" s="28">
        <f t="shared" si="4047"/>
        <v>0</v>
      </c>
      <c r="AV1323" s="25"/>
      <c r="AW1323" s="25">
        <f t="shared" si="4048"/>
        <v>421.64556622365131</v>
      </c>
      <c r="AX1323" s="28">
        <f t="shared" si="4049"/>
        <v>0</v>
      </c>
      <c r="AY1323" s="25"/>
      <c r="AZ1323" s="25">
        <f t="shared" si="4050"/>
        <v>425.77769277264309</v>
      </c>
      <c r="BA1323" s="28">
        <f t="shared" si="4051"/>
        <v>0</v>
      </c>
      <c r="BB1323" s="27">
        <f t="shared" si="4052"/>
        <v>0</v>
      </c>
      <c r="BC1323" s="27">
        <f t="shared" si="4053"/>
        <v>429.95031416181502</v>
      </c>
      <c r="BD1323" s="28">
        <f t="shared" si="4054"/>
        <v>0</v>
      </c>
      <c r="BE1323" s="25"/>
      <c r="BF1323" s="25">
        <f t="shared" si="4055"/>
        <v>429.95031416181502</v>
      </c>
      <c r="BG1323" s="28">
        <f t="shared" si="4056"/>
        <v>0</v>
      </c>
      <c r="BH1323" s="25"/>
      <c r="BI1323" s="25">
        <f t="shared" si="4057"/>
        <v>434.16382724060082</v>
      </c>
      <c r="BJ1323" s="28">
        <f t="shared" si="4058"/>
        <v>0</v>
      </c>
      <c r="BK1323" s="25"/>
      <c r="BL1323" s="25">
        <f t="shared" si="4059"/>
        <v>438.41863274755872</v>
      </c>
      <c r="BM1323" s="28">
        <f t="shared" si="4060"/>
        <v>0</v>
      </c>
      <c r="CZ1323" s="30"/>
      <c r="DA1323" s="30"/>
      <c r="DB1323" s="30"/>
      <c r="DC1323" s="30"/>
      <c r="DD1323" s="30"/>
      <c r="DE1323" s="30"/>
      <c r="DF1323" s="30"/>
      <c r="DG1323" s="30"/>
      <c r="DH1323" s="30"/>
      <c r="DI1323" s="30"/>
      <c r="DJ1323" s="30"/>
      <c r="DK1323" s="30"/>
      <c r="DL1323" s="30"/>
      <c r="DM1323" s="30"/>
      <c r="DN1323" s="30"/>
      <c r="DO1323" s="30"/>
      <c r="DP1323" s="30"/>
      <c r="DQ1323" s="30"/>
      <c r="DR1323" s="30"/>
      <c r="DS1323" s="30"/>
      <c r="DT1323" s="30"/>
      <c r="DU1323" s="30"/>
      <c r="DV1323" s="30"/>
      <c r="DW1323" s="30"/>
      <c r="DX1323" s="30"/>
      <c r="DY1323" s="30"/>
      <c r="DZ1323" s="30"/>
      <c r="EA1323" s="30"/>
      <c r="EB1323" s="30"/>
      <c r="EC1323" s="30"/>
      <c r="ED1323" s="30"/>
      <c r="EE1323" s="30"/>
      <c r="EF1323" s="30"/>
      <c r="EG1323" s="30"/>
      <c r="EH1323" s="30"/>
      <c r="EI1323" s="30"/>
      <c r="EJ1323" s="30"/>
      <c r="EK1323" s="30"/>
      <c r="EL1323" s="30"/>
      <c r="EM1323" s="30"/>
      <c r="EN1323" s="30"/>
      <c r="EO1323" s="30"/>
      <c r="EP1323" s="30"/>
      <c r="EQ1323" s="30"/>
      <c r="ER1323" s="30"/>
      <c r="ES1323" s="30"/>
      <c r="ET1323" s="30"/>
      <c r="EU1323" s="30"/>
      <c r="EV1323" s="30"/>
      <c r="EW1323" s="30"/>
      <c r="EX1323" s="30"/>
      <c r="EY1323" s="30"/>
      <c r="EZ1323" s="30"/>
      <c r="FA1323" s="30"/>
      <c r="FB1323" s="30"/>
      <c r="FC1323" s="30"/>
      <c r="FD1323" s="30"/>
      <c r="FE1323" s="30"/>
      <c r="FF1323" s="30"/>
      <c r="FG1323" s="30"/>
      <c r="FH1323" s="30"/>
      <c r="FI1323" s="30"/>
    </row>
    <row r="1324" spans="1:165" s="29" customFormat="1" ht="24.95" customHeight="1" x14ac:dyDescent="0.15">
      <c r="A1324" s="23" t="s">
        <v>60</v>
      </c>
      <c r="B1324" s="23" t="s">
        <v>3224</v>
      </c>
      <c r="C1324" s="23" t="s">
        <v>3223</v>
      </c>
      <c r="D1324" s="23" t="s">
        <v>3214</v>
      </c>
      <c r="E1324" s="23" t="s">
        <v>465</v>
      </c>
      <c r="F1324" s="110">
        <v>10</v>
      </c>
      <c r="G1324" s="23"/>
      <c r="H1324" s="23"/>
      <c r="I1324" s="23"/>
      <c r="J1324" s="23"/>
      <c r="K1324" s="23"/>
      <c r="L1324" s="23"/>
      <c r="M1324" s="94">
        <v>430</v>
      </c>
      <c r="N1324" s="94"/>
      <c r="O1324" s="24">
        <f t="shared" si="4022"/>
        <v>10</v>
      </c>
      <c r="P1324" s="25">
        <f t="shared" si="4023"/>
        <v>453.93668351807935</v>
      </c>
      <c r="Q1324" s="26">
        <f t="shared" si="4024"/>
        <v>4485.0936674068716</v>
      </c>
      <c r="R1324" s="27">
        <f t="shared" si="4025"/>
        <v>2</v>
      </c>
      <c r="S1324" s="27">
        <f t="shared" si="4026"/>
        <v>434.214</v>
      </c>
      <c r="T1324" s="28">
        <f t="shared" si="4027"/>
        <v>868.428</v>
      </c>
      <c r="U1324" s="25">
        <v>2</v>
      </c>
      <c r="V1324" s="25">
        <f t="shared" si="4028"/>
        <v>434.214</v>
      </c>
      <c r="W1324" s="28">
        <f t="shared" si="4029"/>
        <v>868.428</v>
      </c>
      <c r="X1324" s="25"/>
      <c r="Y1324" s="25">
        <f t="shared" si="4030"/>
        <v>438.46929720000003</v>
      </c>
      <c r="Z1324" s="28">
        <f t="shared" si="4031"/>
        <v>0</v>
      </c>
      <c r="AA1324" s="25"/>
      <c r="AB1324" s="25">
        <f t="shared" si="4032"/>
        <v>442.76629631256003</v>
      </c>
      <c r="AC1324" s="28">
        <f t="shared" si="4033"/>
        <v>0</v>
      </c>
      <c r="AD1324" s="27">
        <f t="shared" si="4034"/>
        <v>5</v>
      </c>
      <c r="AE1324" s="27">
        <f t="shared" si="4035"/>
        <v>447.10540601642316</v>
      </c>
      <c r="AF1324" s="28">
        <f t="shared" si="4036"/>
        <v>2235.5270300821157</v>
      </c>
      <c r="AG1324" s="25">
        <v>2</v>
      </c>
      <c r="AH1324" s="25">
        <f t="shared" si="4037"/>
        <v>447.10540601642316</v>
      </c>
      <c r="AI1324" s="28">
        <f t="shared" si="4038"/>
        <v>894.21081203284632</v>
      </c>
      <c r="AJ1324" s="25"/>
      <c r="AK1324" s="25">
        <f t="shared" si="4039"/>
        <v>451.48703899538413</v>
      </c>
      <c r="AL1324" s="28">
        <f t="shared" si="4040"/>
        <v>0</v>
      </c>
      <c r="AM1324" s="25">
        <v>3</v>
      </c>
      <c r="AN1324" s="25">
        <f t="shared" si="4041"/>
        <v>455.91161197753888</v>
      </c>
      <c r="AO1324" s="28">
        <f t="shared" si="4042"/>
        <v>1367.7348359326165</v>
      </c>
      <c r="AP1324" s="27">
        <f t="shared" si="4043"/>
        <v>3</v>
      </c>
      <c r="AQ1324" s="27">
        <f t="shared" si="4044"/>
        <v>460.37954577491877</v>
      </c>
      <c r="AR1324" s="28">
        <f t="shared" si="4045"/>
        <v>1381.1386373247562</v>
      </c>
      <c r="AS1324" s="25"/>
      <c r="AT1324" s="25">
        <f t="shared" si="4046"/>
        <v>460.37954577491877</v>
      </c>
      <c r="AU1324" s="28">
        <f t="shared" si="4047"/>
        <v>0</v>
      </c>
      <c r="AV1324" s="25"/>
      <c r="AW1324" s="25">
        <f t="shared" si="4048"/>
        <v>464.89126532351298</v>
      </c>
      <c r="AX1324" s="28">
        <f t="shared" si="4049"/>
        <v>0</v>
      </c>
      <c r="AY1324" s="25">
        <v>3</v>
      </c>
      <c r="AZ1324" s="25">
        <f t="shared" si="4050"/>
        <v>469.44719972368341</v>
      </c>
      <c r="BA1324" s="28">
        <f t="shared" si="4051"/>
        <v>1408.3415991710503</v>
      </c>
      <c r="BB1324" s="27">
        <f t="shared" si="4052"/>
        <v>0</v>
      </c>
      <c r="BC1324" s="27">
        <f t="shared" si="4053"/>
        <v>474.04778228097553</v>
      </c>
      <c r="BD1324" s="28">
        <f t="shared" si="4054"/>
        <v>0</v>
      </c>
      <c r="BE1324" s="25"/>
      <c r="BF1324" s="25">
        <f t="shared" si="4055"/>
        <v>474.04778228097553</v>
      </c>
      <c r="BG1324" s="28">
        <f t="shared" si="4056"/>
        <v>0</v>
      </c>
      <c r="BH1324" s="25"/>
      <c r="BI1324" s="25">
        <f t="shared" si="4057"/>
        <v>478.69345054732912</v>
      </c>
      <c r="BJ1324" s="28">
        <f t="shared" si="4058"/>
        <v>0</v>
      </c>
      <c r="BK1324" s="25"/>
      <c r="BL1324" s="25">
        <f t="shared" si="4059"/>
        <v>483.38464636269293</v>
      </c>
      <c r="BM1324" s="28">
        <f t="shared" si="4060"/>
        <v>0</v>
      </c>
      <c r="CZ1324" s="30"/>
      <c r="DA1324" s="30"/>
      <c r="DB1324" s="30"/>
      <c r="DC1324" s="30"/>
      <c r="DD1324" s="30"/>
      <c r="DE1324" s="30"/>
      <c r="DF1324" s="30"/>
      <c r="DG1324" s="30"/>
      <c r="DH1324" s="30"/>
      <c r="DI1324" s="30"/>
      <c r="DJ1324" s="30"/>
      <c r="DK1324" s="30"/>
      <c r="DL1324" s="30"/>
      <c r="DM1324" s="30"/>
      <c r="DN1324" s="30"/>
      <c r="DO1324" s="30"/>
      <c r="DP1324" s="30"/>
      <c r="DQ1324" s="30"/>
      <c r="DR1324" s="30"/>
      <c r="DS1324" s="30"/>
      <c r="DT1324" s="30"/>
      <c r="DU1324" s="30"/>
      <c r="DV1324" s="30"/>
      <c r="DW1324" s="30"/>
      <c r="DX1324" s="30"/>
      <c r="DY1324" s="30"/>
      <c r="DZ1324" s="30"/>
      <c r="EA1324" s="30"/>
      <c r="EB1324" s="30"/>
      <c r="EC1324" s="30"/>
      <c r="ED1324" s="30"/>
      <c r="EE1324" s="30"/>
      <c r="EF1324" s="30"/>
      <c r="EG1324" s="30"/>
      <c r="EH1324" s="30"/>
      <c r="EI1324" s="30"/>
      <c r="EJ1324" s="30"/>
      <c r="EK1324" s="30"/>
      <c r="EL1324" s="30"/>
      <c r="EM1324" s="30"/>
      <c r="EN1324" s="30"/>
      <c r="EO1324" s="30"/>
      <c r="EP1324" s="30"/>
      <c r="EQ1324" s="30"/>
      <c r="ER1324" s="30"/>
      <c r="ES1324" s="30"/>
      <c r="ET1324" s="30"/>
      <c r="EU1324" s="30"/>
      <c r="EV1324" s="30"/>
      <c r="EW1324" s="30"/>
      <c r="EX1324" s="30"/>
      <c r="EY1324" s="30"/>
      <c r="EZ1324" s="30"/>
      <c r="FA1324" s="30"/>
      <c r="FB1324" s="30"/>
      <c r="FC1324" s="30"/>
      <c r="FD1324" s="30"/>
      <c r="FE1324" s="30"/>
      <c r="FF1324" s="30"/>
      <c r="FG1324" s="30"/>
      <c r="FH1324" s="30"/>
      <c r="FI1324" s="30"/>
    </row>
    <row r="1325" spans="1:165" s="29" customFormat="1" ht="24.95" customHeight="1" x14ac:dyDescent="0.15">
      <c r="A1325" s="23" t="s">
        <v>60</v>
      </c>
      <c r="B1325" s="23" t="s">
        <v>3225</v>
      </c>
      <c r="C1325" s="23" t="s">
        <v>3226</v>
      </c>
      <c r="D1325" s="23" t="s">
        <v>3227</v>
      </c>
      <c r="E1325" s="23" t="s">
        <v>465</v>
      </c>
      <c r="F1325" s="110">
        <v>3</v>
      </c>
      <c r="G1325" s="23"/>
      <c r="H1325" s="23"/>
      <c r="I1325" s="23"/>
      <c r="J1325" s="23"/>
      <c r="K1325" s="23"/>
      <c r="L1325" s="23"/>
      <c r="M1325" s="94">
        <v>33890</v>
      </c>
      <c r="N1325" s="94"/>
      <c r="O1325" s="24">
        <f t="shared" si="4022"/>
        <v>3</v>
      </c>
      <c r="P1325" s="25">
        <f t="shared" si="4023"/>
        <v>35776.544661459789</v>
      </c>
      <c r="Q1325" s="26">
        <f t="shared" si="4024"/>
        <v>103682.3886741781</v>
      </c>
      <c r="R1325" s="27">
        <f t="shared" si="4025"/>
        <v>2</v>
      </c>
      <c r="S1325" s="27">
        <f t="shared" si="4026"/>
        <v>34222.122000000003</v>
      </c>
      <c r="T1325" s="28">
        <f t="shared" si="4027"/>
        <v>68444.244000000006</v>
      </c>
      <c r="U1325" s="25">
        <v>2</v>
      </c>
      <c r="V1325" s="25">
        <f t="shared" si="4028"/>
        <v>34222.122000000003</v>
      </c>
      <c r="W1325" s="28">
        <f t="shared" si="4029"/>
        <v>68444.244000000006</v>
      </c>
      <c r="X1325" s="25"/>
      <c r="Y1325" s="25">
        <f t="shared" si="4030"/>
        <v>34557.498795600004</v>
      </c>
      <c r="Z1325" s="28">
        <f t="shared" si="4031"/>
        <v>0</v>
      </c>
      <c r="AA1325" s="25"/>
      <c r="AB1325" s="25">
        <f t="shared" si="4032"/>
        <v>34896.162283796883</v>
      </c>
      <c r="AC1325" s="28">
        <f t="shared" si="4033"/>
        <v>0</v>
      </c>
      <c r="AD1325" s="27">
        <f t="shared" si="4034"/>
        <v>1</v>
      </c>
      <c r="AE1325" s="27">
        <f t="shared" si="4035"/>
        <v>35238.144674178096</v>
      </c>
      <c r="AF1325" s="28">
        <f t="shared" si="4036"/>
        <v>35238.144674178096</v>
      </c>
      <c r="AG1325" s="25"/>
      <c r="AH1325" s="25">
        <f t="shared" si="4037"/>
        <v>35238.144674178096</v>
      </c>
      <c r="AI1325" s="28">
        <f t="shared" si="4038"/>
        <v>0</v>
      </c>
      <c r="AJ1325" s="25"/>
      <c r="AK1325" s="25">
        <f t="shared" si="4039"/>
        <v>35583.478491985043</v>
      </c>
      <c r="AL1325" s="28">
        <f t="shared" si="4040"/>
        <v>0</v>
      </c>
      <c r="AM1325" s="25">
        <v>1</v>
      </c>
      <c r="AN1325" s="25">
        <f t="shared" si="4041"/>
        <v>35932.196581206495</v>
      </c>
      <c r="AO1325" s="28">
        <f t="shared" si="4042"/>
        <v>35932.196581206495</v>
      </c>
      <c r="AP1325" s="27">
        <f t="shared" si="4043"/>
        <v>0</v>
      </c>
      <c r="AQ1325" s="27">
        <f t="shared" si="4044"/>
        <v>36284.332107702321</v>
      </c>
      <c r="AR1325" s="28">
        <f t="shared" si="4045"/>
        <v>0</v>
      </c>
      <c r="AS1325" s="25"/>
      <c r="AT1325" s="25">
        <f t="shared" si="4046"/>
        <v>36284.332107702321</v>
      </c>
      <c r="AU1325" s="28">
        <f t="shared" si="4047"/>
        <v>0</v>
      </c>
      <c r="AV1325" s="25"/>
      <c r="AW1325" s="25">
        <f t="shared" si="4048"/>
        <v>36639.918562357801</v>
      </c>
      <c r="AX1325" s="28">
        <f t="shared" si="4049"/>
        <v>0</v>
      </c>
      <c r="AY1325" s="25"/>
      <c r="AZ1325" s="25">
        <f t="shared" si="4050"/>
        <v>36998.98976426891</v>
      </c>
      <c r="BA1325" s="28">
        <f t="shared" si="4051"/>
        <v>0</v>
      </c>
      <c r="BB1325" s="27">
        <f t="shared" si="4052"/>
        <v>0</v>
      </c>
      <c r="BC1325" s="27">
        <f t="shared" si="4053"/>
        <v>37361.579863958745</v>
      </c>
      <c r="BD1325" s="28">
        <f t="shared" si="4054"/>
        <v>0</v>
      </c>
      <c r="BE1325" s="25"/>
      <c r="BF1325" s="25">
        <f t="shared" si="4055"/>
        <v>37361.579863958745</v>
      </c>
      <c r="BG1325" s="28">
        <f t="shared" si="4056"/>
        <v>0</v>
      </c>
      <c r="BH1325" s="25"/>
      <c r="BI1325" s="25">
        <f t="shared" si="4057"/>
        <v>37727.723346625542</v>
      </c>
      <c r="BJ1325" s="28">
        <f t="shared" si="4058"/>
        <v>0</v>
      </c>
      <c r="BK1325" s="25"/>
      <c r="BL1325" s="25">
        <f t="shared" si="4059"/>
        <v>38097.45503542247</v>
      </c>
      <c r="BM1325" s="28">
        <f t="shared" si="4060"/>
        <v>0</v>
      </c>
      <c r="CZ1325" s="30"/>
      <c r="DA1325" s="30"/>
      <c r="DB1325" s="30"/>
      <c r="DC1325" s="30"/>
      <c r="DD1325" s="30"/>
      <c r="DE1325" s="30"/>
      <c r="DF1325" s="30"/>
      <c r="DG1325" s="30"/>
      <c r="DH1325" s="30"/>
      <c r="DI1325" s="30"/>
      <c r="DJ1325" s="30"/>
      <c r="DK1325" s="30"/>
      <c r="DL1325" s="30"/>
      <c r="DM1325" s="30"/>
      <c r="DN1325" s="30"/>
      <c r="DO1325" s="30"/>
      <c r="DP1325" s="30"/>
      <c r="DQ1325" s="30"/>
      <c r="DR1325" s="30"/>
      <c r="DS1325" s="30"/>
      <c r="DT1325" s="30"/>
      <c r="DU1325" s="30"/>
      <c r="DV1325" s="30"/>
      <c r="DW1325" s="30"/>
      <c r="DX1325" s="30"/>
      <c r="DY1325" s="30"/>
      <c r="DZ1325" s="30"/>
      <c r="EA1325" s="30"/>
      <c r="EB1325" s="30"/>
      <c r="EC1325" s="30"/>
      <c r="ED1325" s="30"/>
      <c r="EE1325" s="30"/>
      <c r="EF1325" s="30"/>
      <c r="EG1325" s="30"/>
      <c r="EH1325" s="30"/>
      <c r="EI1325" s="30"/>
      <c r="EJ1325" s="30"/>
      <c r="EK1325" s="30"/>
      <c r="EL1325" s="30"/>
      <c r="EM1325" s="30"/>
      <c r="EN1325" s="30"/>
      <c r="EO1325" s="30"/>
      <c r="EP1325" s="30"/>
      <c r="EQ1325" s="30"/>
      <c r="ER1325" s="30"/>
      <c r="ES1325" s="30"/>
      <c r="ET1325" s="30"/>
      <c r="EU1325" s="30"/>
      <c r="EV1325" s="30"/>
      <c r="EW1325" s="30"/>
      <c r="EX1325" s="30"/>
      <c r="EY1325" s="30"/>
      <c r="EZ1325" s="30"/>
      <c r="FA1325" s="30"/>
      <c r="FB1325" s="30"/>
      <c r="FC1325" s="30"/>
      <c r="FD1325" s="30"/>
      <c r="FE1325" s="30"/>
      <c r="FF1325" s="30"/>
      <c r="FG1325" s="30"/>
      <c r="FH1325" s="30"/>
      <c r="FI1325" s="30"/>
    </row>
    <row r="1326" spans="1:165" s="29" customFormat="1" ht="24.95" customHeight="1" x14ac:dyDescent="0.15">
      <c r="A1326" s="23" t="s">
        <v>60</v>
      </c>
      <c r="B1326" s="23" t="s">
        <v>3228</v>
      </c>
      <c r="C1326" s="23" t="s">
        <v>3229</v>
      </c>
      <c r="D1326" s="23" t="s">
        <v>3230</v>
      </c>
      <c r="E1326" s="23" t="s">
        <v>465</v>
      </c>
      <c r="F1326" s="110">
        <v>2</v>
      </c>
      <c r="G1326" s="23"/>
      <c r="H1326" s="23"/>
      <c r="I1326" s="23"/>
      <c r="J1326" s="23"/>
      <c r="K1326" s="23"/>
      <c r="L1326" s="23"/>
      <c r="M1326" s="94">
        <v>8890</v>
      </c>
      <c r="N1326" s="94"/>
      <c r="O1326" s="24">
        <f t="shared" si="4022"/>
        <v>2</v>
      </c>
      <c r="P1326" s="25">
        <f t="shared" si="4023"/>
        <v>9384.8770150598248</v>
      </c>
      <c r="Q1326" s="26">
        <f t="shared" si="4024"/>
        <v>17954.243999999999</v>
      </c>
      <c r="R1326" s="27">
        <f t="shared" si="4025"/>
        <v>2</v>
      </c>
      <c r="S1326" s="27">
        <f t="shared" si="4026"/>
        <v>8977.1219999999994</v>
      </c>
      <c r="T1326" s="28">
        <f t="shared" si="4027"/>
        <v>17954.243999999999</v>
      </c>
      <c r="U1326" s="25"/>
      <c r="V1326" s="25">
        <f t="shared" si="4028"/>
        <v>8977.1219999999994</v>
      </c>
      <c r="W1326" s="28">
        <f t="shared" si="4029"/>
        <v>0</v>
      </c>
      <c r="X1326" s="25"/>
      <c r="Y1326" s="25">
        <f t="shared" si="4030"/>
        <v>9065.0977955999988</v>
      </c>
      <c r="Z1326" s="28">
        <f t="shared" si="4031"/>
        <v>0</v>
      </c>
      <c r="AA1326" s="25">
        <v>2</v>
      </c>
      <c r="AB1326" s="25">
        <f t="shared" si="4032"/>
        <v>9153.9357539968787</v>
      </c>
      <c r="AC1326" s="28">
        <f t="shared" si="4033"/>
        <v>18307.871507993757</v>
      </c>
      <c r="AD1326" s="27">
        <f t="shared" si="4034"/>
        <v>0</v>
      </c>
      <c r="AE1326" s="27">
        <f t="shared" si="4035"/>
        <v>9243.6443243860485</v>
      </c>
      <c r="AF1326" s="28">
        <f t="shared" si="4036"/>
        <v>0</v>
      </c>
      <c r="AG1326" s="25"/>
      <c r="AH1326" s="25">
        <f t="shared" si="4037"/>
        <v>9243.6443243860485</v>
      </c>
      <c r="AI1326" s="28">
        <f t="shared" si="4038"/>
        <v>0</v>
      </c>
      <c r="AJ1326" s="25"/>
      <c r="AK1326" s="25">
        <f t="shared" si="4039"/>
        <v>9334.2320387650325</v>
      </c>
      <c r="AL1326" s="28">
        <f t="shared" si="4040"/>
        <v>0</v>
      </c>
      <c r="AM1326" s="25"/>
      <c r="AN1326" s="25">
        <f t="shared" si="4041"/>
        <v>9425.7075127449298</v>
      </c>
      <c r="AO1326" s="28">
        <f t="shared" si="4042"/>
        <v>0</v>
      </c>
      <c r="AP1326" s="27">
        <f t="shared" si="4043"/>
        <v>0</v>
      </c>
      <c r="AQ1326" s="27">
        <f t="shared" si="4044"/>
        <v>9518.0794463698312</v>
      </c>
      <c r="AR1326" s="28">
        <f t="shared" si="4045"/>
        <v>0</v>
      </c>
      <c r="AS1326" s="25"/>
      <c r="AT1326" s="25">
        <f t="shared" si="4046"/>
        <v>9518.0794463698312</v>
      </c>
      <c r="AU1326" s="28">
        <f t="shared" si="4047"/>
        <v>0</v>
      </c>
      <c r="AV1326" s="25"/>
      <c r="AW1326" s="25">
        <f t="shared" si="4048"/>
        <v>9611.3566249442556</v>
      </c>
      <c r="AX1326" s="28">
        <f t="shared" si="4049"/>
        <v>0</v>
      </c>
      <c r="AY1326" s="25"/>
      <c r="AZ1326" s="25">
        <f t="shared" si="4050"/>
        <v>9705.5479198687099</v>
      </c>
      <c r="BA1326" s="28">
        <f t="shared" si="4051"/>
        <v>0</v>
      </c>
      <c r="BB1326" s="27">
        <f t="shared" si="4052"/>
        <v>0</v>
      </c>
      <c r="BC1326" s="27">
        <f t="shared" si="4053"/>
        <v>9800.6622894834236</v>
      </c>
      <c r="BD1326" s="28">
        <f t="shared" si="4054"/>
        <v>0</v>
      </c>
      <c r="BE1326" s="25"/>
      <c r="BF1326" s="25">
        <f t="shared" si="4055"/>
        <v>9800.6622894834236</v>
      </c>
      <c r="BG1326" s="28">
        <f t="shared" si="4056"/>
        <v>0</v>
      </c>
      <c r="BH1326" s="25"/>
      <c r="BI1326" s="25">
        <f t="shared" si="4057"/>
        <v>9896.7087799203618</v>
      </c>
      <c r="BJ1326" s="28">
        <f t="shared" si="4058"/>
        <v>0</v>
      </c>
      <c r="BK1326" s="25"/>
      <c r="BL1326" s="25">
        <f t="shared" si="4059"/>
        <v>9993.6965259635817</v>
      </c>
      <c r="BM1326" s="28">
        <f t="shared" si="4060"/>
        <v>0</v>
      </c>
      <c r="CZ1326" s="30"/>
      <c r="DA1326" s="30"/>
      <c r="DB1326" s="30"/>
      <c r="DC1326" s="30"/>
      <c r="DD1326" s="30"/>
      <c r="DE1326" s="30"/>
      <c r="DF1326" s="30"/>
      <c r="DG1326" s="30"/>
      <c r="DH1326" s="30"/>
      <c r="DI1326" s="30"/>
      <c r="DJ1326" s="30"/>
      <c r="DK1326" s="30"/>
      <c r="DL1326" s="30"/>
      <c r="DM1326" s="30"/>
      <c r="DN1326" s="30"/>
      <c r="DO1326" s="30"/>
      <c r="DP1326" s="30"/>
      <c r="DQ1326" s="30"/>
      <c r="DR1326" s="30"/>
      <c r="DS1326" s="30"/>
      <c r="DT1326" s="30"/>
      <c r="DU1326" s="30"/>
      <c r="DV1326" s="30"/>
      <c r="DW1326" s="30"/>
      <c r="DX1326" s="30"/>
      <c r="DY1326" s="30"/>
      <c r="DZ1326" s="30"/>
      <c r="EA1326" s="30"/>
      <c r="EB1326" s="30"/>
      <c r="EC1326" s="30"/>
      <c r="ED1326" s="30"/>
      <c r="EE1326" s="30"/>
      <c r="EF1326" s="30"/>
      <c r="EG1326" s="30"/>
      <c r="EH1326" s="30"/>
      <c r="EI1326" s="30"/>
      <c r="EJ1326" s="30"/>
      <c r="EK1326" s="30"/>
      <c r="EL1326" s="30"/>
      <c r="EM1326" s="30"/>
      <c r="EN1326" s="30"/>
      <c r="EO1326" s="30"/>
      <c r="EP1326" s="30"/>
      <c r="EQ1326" s="30"/>
      <c r="ER1326" s="30"/>
      <c r="ES1326" s="30"/>
      <c r="ET1326" s="30"/>
      <c r="EU1326" s="30"/>
      <c r="EV1326" s="30"/>
      <c r="EW1326" s="30"/>
      <c r="EX1326" s="30"/>
      <c r="EY1326" s="30"/>
      <c r="EZ1326" s="30"/>
      <c r="FA1326" s="30"/>
      <c r="FB1326" s="30"/>
      <c r="FC1326" s="30"/>
      <c r="FD1326" s="30"/>
      <c r="FE1326" s="30"/>
      <c r="FF1326" s="30"/>
      <c r="FG1326" s="30"/>
      <c r="FH1326" s="30"/>
      <c r="FI1326" s="30"/>
    </row>
    <row r="1327" spans="1:165" s="29" customFormat="1" ht="24.95" customHeight="1" x14ac:dyDescent="0.15">
      <c r="A1327" s="23" t="s">
        <v>60</v>
      </c>
      <c r="B1327" s="23" t="s">
        <v>3231</v>
      </c>
      <c r="C1327" s="23" t="s">
        <v>3232</v>
      </c>
      <c r="D1327" s="23"/>
      <c r="E1327" s="23" t="s">
        <v>465</v>
      </c>
      <c r="F1327" s="110">
        <v>10</v>
      </c>
      <c r="G1327" s="23"/>
      <c r="H1327" s="23"/>
      <c r="I1327" s="23"/>
      <c r="J1327" s="23"/>
      <c r="K1327" s="23"/>
      <c r="L1327" s="23"/>
      <c r="M1327" s="94">
        <v>580</v>
      </c>
      <c r="N1327" s="94"/>
      <c r="O1327" s="24">
        <f t="shared" si="4022"/>
        <v>10</v>
      </c>
      <c r="P1327" s="25">
        <f t="shared" si="4023"/>
        <v>612.28668939647901</v>
      </c>
      <c r="Q1327" s="26">
        <f t="shared" si="4024"/>
        <v>6032.7890632020044</v>
      </c>
      <c r="R1327" s="27">
        <f t="shared" si="4025"/>
        <v>4</v>
      </c>
      <c r="S1327" s="27">
        <f t="shared" si="4026"/>
        <v>585.68399999999997</v>
      </c>
      <c r="T1327" s="28">
        <f t="shared" si="4027"/>
        <v>2342.7359999999999</v>
      </c>
      <c r="U1327" s="25"/>
      <c r="V1327" s="25">
        <f t="shared" si="4028"/>
        <v>585.68399999999997</v>
      </c>
      <c r="W1327" s="28">
        <f t="shared" si="4029"/>
        <v>0</v>
      </c>
      <c r="X1327" s="25">
        <v>2</v>
      </c>
      <c r="Y1327" s="25">
        <f t="shared" si="4030"/>
        <v>591.42370319999998</v>
      </c>
      <c r="Z1327" s="28">
        <f t="shared" si="4031"/>
        <v>1182.8474064</v>
      </c>
      <c r="AA1327" s="25">
        <v>2</v>
      </c>
      <c r="AB1327" s="25">
        <f t="shared" si="4032"/>
        <v>597.21965549135996</v>
      </c>
      <c r="AC1327" s="28">
        <f t="shared" si="4033"/>
        <v>1194.4393109827199</v>
      </c>
      <c r="AD1327" s="27">
        <f t="shared" si="4034"/>
        <v>2</v>
      </c>
      <c r="AE1327" s="27">
        <f t="shared" si="4035"/>
        <v>603.07240811517534</v>
      </c>
      <c r="AF1327" s="28">
        <f t="shared" si="4036"/>
        <v>1206.1448162303507</v>
      </c>
      <c r="AG1327" s="25"/>
      <c r="AH1327" s="25">
        <f t="shared" si="4037"/>
        <v>603.07240811517534</v>
      </c>
      <c r="AI1327" s="28">
        <f t="shared" si="4038"/>
        <v>0</v>
      </c>
      <c r="AJ1327" s="25">
        <v>2</v>
      </c>
      <c r="AK1327" s="25">
        <f t="shared" si="4039"/>
        <v>608.98251771470404</v>
      </c>
      <c r="AL1327" s="28">
        <f t="shared" si="4040"/>
        <v>1217.9650354294081</v>
      </c>
      <c r="AM1327" s="25"/>
      <c r="AN1327" s="25">
        <f t="shared" si="4041"/>
        <v>614.95054638830811</v>
      </c>
      <c r="AO1327" s="28">
        <f t="shared" si="4042"/>
        <v>0</v>
      </c>
      <c r="AP1327" s="27">
        <f t="shared" si="4043"/>
        <v>4</v>
      </c>
      <c r="AQ1327" s="27">
        <f t="shared" si="4044"/>
        <v>620.97706174291352</v>
      </c>
      <c r="AR1327" s="28">
        <f t="shared" si="4045"/>
        <v>2483.9082469716541</v>
      </c>
      <c r="AS1327" s="25">
        <v>2</v>
      </c>
      <c r="AT1327" s="25">
        <f t="shared" si="4046"/>
        <v>620.97706174291352</v>
      </c>
      <c r="AU1327" s="28">
        <f t="shared" si="4047"/>
        <v>1241.954123485827</v>
      </c>
      <c r="AV1327" s="25"/>
      <c r="AW1327" s="25">
        <f t="shared" si="4048"/>
        <v>627.06263694799406</v>
      </c>
      <c r="AX1327" s="28">
        <f t="shared" si="4049"/>
        <v>0</v>
      </c>
      <c r="AY1327" s="25">
        <v>2</v>
      </c>
      <c r="AZ1327" s="25">
        <f t="shared" si="4050"/>
        <v>633.20785079008442</v>
      </c>
      <c r="BA1327" s="28">
        <f t="shared" si="4051"/>
        <v>1266.4157015801688</v>
      </c>
      <c r="BB1327" s="27">
        <f t="shared" si="4052"/>
        <v>0</v>
      </c>
      <c r="BC1327" s="27">
        <f t="shared" si="4053"/>
        <v>639.41328772782731</v>
      </c>
      <c r="BD1327" s="28">
        <f t="shared" si="4054"/>
        <v>0</v>
      </c>
      <c r="BE1327" s="25"/>
      <c r="BF1327" s="25">
        <f t="shared" si="4055"/>
        <v>639.41328772782731</v>
      </c>
      <c r="BG1327" s="28">
        <f t="shared" si="4056"/>
        <v>0</v>
      </c>
      <c r="BH1327" s="25"/>
      <c r="BI1327" s="25">
        <f t="shared" si="4057"/>
        <v>645.67953794755999</v>
      </c>
      <c r="BJ1327" s="28">
        <f t="shared" si="4058"/>
        <v>0</v>
      </c>
      <c r="BK1327" s="25"/>
      <c r="BL1327" s="25">
        <f t="shared" si="4059"/>
        <v>652.00719741944613</v>
      </c>
      <c r="BM1327" s="28">
        <f t="shared" si="4060"/>
        <v>0</v>
      </c>
      <c r="CZ1327" s="30"/>
      <c r="DA1327" s="30"/>
      <c r="DB1327" s="30"/>
      <c r="DC1327" s="30"/>
      <c r="DD1327" s="30"/>
      <c r="DE1327" s="30"/>
      <c r="DF1327" s="30"/>
      <c r="DG1327" s="30"/>
      <c r="DH1327" s="30"/>
      <c r="DI1327" s="30"/>
      <c r="DJ1327" s="30"/>
      <c r="DK1327" s="30"/>
      <c r="DL1327" s="30"/>
      <c r="DM1327" s="30"/>
      <c r="DN1327" s="30"/>
      <c r="DO1327" s="30"/>
      <c r="DP1327" s="30"/>
      <c r="DQ1327" s="30"/>
      <c r="DR1327" s="30"/>
      <c r="DS1327" s="30"/>
      <c r="DT1327" s="30"/>
      <c r="DU1327" s="30"/>
      <c r="DV1327" s="30"/>
      <c r="DW1327" s="30"/>
      <c r="DX1327" s="30"/>
      <c r="DY1327" s="30"/>
      <c r="DZ1327" s="30"/>
      <c r="EA1327" s="30"/>
      <c r="EB1327" s="30"/>
      <c r="EC1327" s="30"/>
      <c r="ED1327" s="30"/>
      <c r="EE1327" s="30"/>
      <c r="EF1327" s="30"/>
      <c r="EG1327" s="30"/>
      <c r="EH1327" s="30"/>
      <c r="EI1327" s="30"/>
      <c r="EJ1327" s="30"/>
      <c r="EK1327" s="30"/>
      <c r="EL1327" s="30"/>
      <c r="EM1327" s="30"/>
      <c r="EN1327" s="30"/>
      <c r="EO1327" s="30"/>
      <c r="EP1327" s="30"/>
      <c r="EQ1327" s="30"/>
      <c r="ER1327" s="30"/>
      <c r="ES1327" s="30"/>
      <c r="ET1327" s="30"/>
      <c r="EU1327" s="30"/>
      <c r="EV1327" s="30"/>
      <c r="EW1327" s="30"/>
      <c r="EX1327" s="30"/>
      <c r="EY1327" s="30"/>
      <c r="EZ1327" s="30"/>
      <c r="FA1327" s="30"/>
      <c r="FB1327" s="30"/>
      <c r="FC1327" s="30"/>
      <c r="FD1327" s="30"/>
      <c r="FE1327" s="30"/>
      <c r="FF1327" s="30"/>
      <c r="FG1327" s="30"/>
      <c r="FH1327" s="30"/>
      <c r="FI1327" s="30"/>
    </row>
    <row r="1328" spans="1:165" s="29" customFormat="1" ht="24.95" customHeight="1" x14ac:dyDescent="0.15">
      <c r="A1328" s="23" t="s">
        <v>60</v>
      </c>
      <c r="B1328" s="23" t="s">
        <v>3233</v>
      </c>
      <c r="C1328" s="23" t="s">
        <v>3234</v>
      </c>
      <c r="D1328" s="23" t="s">
        <v>3214</v>
      </c>
      <c r="E1328" s="23" t="s">
        <v>465</v>
      </c>
      <c r="F1328" s="110">
        <v>4</v>
      </c>
      <c r="G1328" s="23"/>
      <c r="H1328" s="23"/>
      <c r="I1328" s="23"/>
      <c r="J1328" s="23"/>
      <c r="K1328" s="23"/>
      <c r="L1328" s="23"/>
      <c r="M1328" s="94">
        <v>580</v>
      </c>
      <c r="N1328" s="94"/>
      <c r="O1328" s="24">
        <f t="shared" si="4022"/>
        <v>4</v>
      </c>
      <c r="P1328" s="25">
        <f t="shared" si="4023"/>
        <v>612.28668939647901</v>
      </c>
      <c r="Q1328" s="26">
        <f t="shared" si="4024"/>
        <v>2413.322123485827</v>
      </c>
      <c r="R1328" s="27">
        <f t="shared" si="4025"/>
        <v>2</v>
      </c>
      <c r="S1328" s="27">
        <f t="shared" si="4026"/>
        <v>585.68399999999997</v>
      </c>
      <c r="T1328" s="28">
        <f t="shared" si="4027"/>
        <v>1171.3679999999999</v>
      </c>
      <c r="U1328" s="25">
        <v>2</v>
      </c>
      <c r="V1328" s="25">
        <f t="shared" si="4028"/>
        <v>585.68399999999997</v>
      </c>
      <c r="W1328" s="28">
        <f t="shared" si="4029"/>
        <v>1171.3679999999999</v>
      </c>
      <c r="X1328" s="25"/>
      <c r="Y1328" s="25">
        <f t="shared" si="4030"/>
        <v>591.42370319999998</v>
      </c>
      <c r="Z1328" s="28">
        <f t="shared" si="4031"/>
        <v>0</v>
      </c>
      <c r="AA1328" s="25"/>
      <c r="AB1328" s="25">
        <f t="shared" si="4032"/>
        <v>597.21965549135996</v>
      </c>
      <c r="AC1328" s="28">
        <f t="shared" si="4033"/>
        <v>0</v>
      </c>
      <c r="AD1328" s="27">
        <f t="shared" si="4034"/>
        <v>0</v>
      </c>
      <c r="AE1328" s="27">
        <f t="shared" si="4035"/>
        <v>603.07240811517534</v>
      </c>
      <c r="AF1328" s="28">
        <f t="shared" si="4036"/>
        <v>0</v>
      </c>
      <c r="AG1328" s="25"/>
      <c r="AH1328" s="25">
        <f t="shared" si="4037"/>
        <v>603.07240811517534</v>
      </c>
      <c r="AI1328" s="28">
        <f t="shared" si="4038"/>
        <v>0</v>
      </c>
      <c r="AJ1328" s="25"/>
      <c r="AK1328" s="25">
        <f t="shared" si="4039"/>
        <v>608.98251771470404</v>
      </c>
      <c r="AL1328" s="28">
        <f t="shared" si="4040"/>
        <v>0</v>
      </c>
      <c r="AM1328" s="25"/>
      <c r="AN1328" s="25">
        <f t="shared" si="4041"/>
        <v>614.95054638830811</v>
      </c>
      <c r="AO1328" s="28">
        <f t="shared" si="4042"/>
        <v>0</v>
      </c>
      <c r="AP1328" s="27">
        <f t="shared" si="4043"/>
        <v>2</v>
      </c>
      <c r="AQ1328" s="27">
        <f t="shared" si="4044"/>
        <v>620.97706174291352</v>
      </c>
      <c r="AR1328" s="28">
        <f t="shared" si="4045"/>
        <v>1241.954123485827</v>
      </c>
      <c r="AS1328" s="25">
        <v>2</v>
      </c>
      <c r="AT1328" s="25">
        <f t="shared" si="4046"/>
        <v>620.97706174291352</v>
      </c>
      <c r="AU1328" s="28">
        <f t="shared" si="4047"/>
        <v>1241.954123485827</v>
      </c>
      <c r="AV1328" s="25"/>
      <c r="AW1328" s="25">
        <f t="shared" si="4048"/>
        <v>627.06263694799406</v>
      </c>
      <c r="AX1328" s="28">
        <f t="shared" si="4049"/>
        <v>0</v>
      </c>
      <c r="AY1328" s="25"/>
      <c r="AZ1328" s="25">
        <f t="shared" si="4050"/>
        <v>633.20785079008442</v>
      </c>
      <c r="BA1328" s="28">
        <f t="shared" si="4051"/>
        <v>0</v>
      </c>
      <c r="BB1328" s="27">
        <f t="shared" si="4052"/>
        <v>0</v>
      </c>
      <c r="BC1328" s="27">
        <f t="shared" si="4053"/>
        <v>639.41328772782731</v>
      </c>
      <c r="BD1328" s="28">
        <f t="shared" si="4054"/>
        <v>0</v>
      </c>
      <c r="BE1328" s="25"/>
      <c r="BF1328" s="25">
        <f t="shared" si="4055"/>
        <v>639.41328772782731</v>
      </c>
      <c r="BG1328" s="28">
        <f t="shared" si="4056"/>
        <v>0</v>
      </c>
      <c r="BH1328" s="25"/>
      <c r="BI1328" s="25">
        <f t="shared" si="4057"/>
        <v>645.67953794755999</v>
      </c>
      <c r="BJ1328" s="28">
        <f t="shared" si="4058"/>
        <v>0</v>
      </c>
      <c r="BK1328" s="25"/>
      <c r="BL1328" s="25">
        <f t="shared" si="4059"/>
        <v>652.00719741944613</v>
      </c>
      <c r="BM1328" s="28">
        <f t="shared" si="4060"/>
        <v>0</v>
      </c>
      <c r="CZ1328" s="30"/>
      <c r="DA1328" s="30"/>
      <c r="DB1328" s="30"/>
      <c r="DC1328" s="30"/>
      <c r="DD1328" s="30"/>
      <c r="DE1328" s="30"/>
      <c r="DF1328" s="30"/>
      <c r="DG1328" s="30"/>
      <c r="DH1328" s="30"/>
      <c r="DI1328" s="30"/>
      <c r="DJ1328" s="30"/>
      <c r="DK1328" s="30"/>
      <c r="DL1328" s="30"/>
      <c r="DM1328" s="30"/>
      <c r="DN1328" s="30"/>
      <c r="DO1328" s="30"/>
      <c r="DP1328" s="30"/>
      <c r="DQ1328" s="30"/>
      <c r="DR1328" s="30"/>
      <c r="DS1328" s="30"/>
      <c r="DT1328" s="30"/>
      <c r="DU1328" s="30"/>
      <c r="DV1328" s="30"/>
      <c r="DW1328" s="30"/>
      <c r="DX1328" s="30"/>
      <c r="DY1328" s="30"/>
      <c r="DZ1328" s="30"/>
      <c r="EA1328" s="30"/>
      <c r="EB1328" s="30"/>
      <c r="EC1328" s="30"/>
      <c r="ED1328" s="30"/>
      <c r="EE1328" s="30"/>
      <c r="EF1328" s="30"/>
      <c r="EG1328" s="30"/>
      <c r="EH1328" s="30"/>
      <c r="EI1328" s="30"/>
      <c r="EJ1328" s="30"/>
      <c r="EK1328" s="30"/>
      <c r="EL1328" s="30"/>
      <c r="EM1328" s="30"/>
      <c r="EN1328" s="30"/>
      <c r="EO1328" s="30"/>
      <c r="EP1328" s="30"/>
      <c r="EQ1328" s="30"/>
      <c r="ER1328" s="30"/>
      <c r="ES1328" s="30"/>
      <c r="ET1328" s="30"/>
      <c r="EU1328" s="30"/>
      <c r="EV1328" s="30"/>
      <c r="EW1328" s="30"/>
      <c r="EX1328" s="30"/>
      <c r="EY1328" s="30"/>
      <c r="EZ1328" s="30"/>
      <c r="FA1328" s="30"/>
      <c r="FB1328" s="30"/>
      <c r="FC1328" s="30"/>
      <c r="FD1328" s="30"/>
      <c r="FE1328" s="30"/>
      <c r="FF1328" s="30"/>
      <c r="FG1328" s="30"/>
      <c r="FH1328" s="30"/>
      <c r="FI1328" s="30"/>
    </row>
    <row r="1329" spans="1:165" s="29" customFormat="1" ht="24.95" customHeight="1" x14ac:dyDescent="0.15">
      <c r="A1329" s="23" t="s">
        <v>60</v>
      </c>
      <c r="B1329" s="23" t="s">
        <v>3235</v>
      </c>
      <c r="C1329" s="23" t="s">
        <v>3236</v>
      </c>
      <c r="D1329" s="23" t="s">
        <v>3214</v>
      </c>
      <c r="E1329" s="23" t="s">
        <v>465</v>
      </c>
      <c r="F1329" s="110">
        <v>2</v>
      </c>
      <c r="G1329" s="23"/>
      <c r="H1329" s="23"/>
      <c r="I1329" s="23"/>
      <c r="J1329" s="23"/>
      <c r="K1329" s="23"/>
      <c r="L1329" s="23"/>
      <c r="M1329" s="94">
        <v>485</v>
      </c>
      <c r="N1329" s="94"/>
      <c r="O1329" s="24">
        <f t="shared" si="4022"/>
        <v>2</v>
      </c>
      <c r="P1329" s="25">
        <f t="shared" si="4023"/>
        <v>511.99835234015927</v>
      </c>
      <c r="Q1329" s="26">
        <f t="shared" si="4024"/>
        <v>979.50600000000009</v>
      </c>
      <c r="R1329" s="27">
        <f t="shared" si="4025"/>
        <v>2</v>
      </c>
      <c r="S1329" s="27">
        <f t="shared" si="4026"/>
        <v>489.75300000000004</v>
      </c>
      <c r="T1329" s="28">
        <f t="shared" si="4027"/>
        <v>979.50600000000009</v>
      </c>
      <c r="U1329" s="25"/>
      <c r="V1329" s="25">
        <f t="shared" si="4028"/>
        <v>489.75300000000004</v>
      </c>
      <c r="W1329" s="28">
        <f t="shared" si="4029"/>
        <v>0</v>
      </c>
      <c r="X1329" s="25">
        <v>2</v>
      </c>
      <c r="Y1329" s="25">
        <f t="shared" si="4030"/>
        <v>494.55257940000007</v>
      </c>
      <c r="Z1329" s="28">
        <f t="shared" si="4031"/>
        <v>989.10515880000014</v>
      </c>
      <c r="AA1329" s="25"/>
      <c r="AB1329" s="25">
        <f t="shared" si="4032"/>
        <v>499.39919467812007</v>
      </c>
      <c r="AC1329" s="28">
        <f t="shared" si="4033"/>
        <v>0</v>
      </c>
      <c r="AD1329" s="27">
        <f t="shared" si="4034"/>
        <v>0</v>
      </c>
      <c r="AE1329" s="27">
        <f t="shared" si="4035"/>
        <v>504.29330678596568</v>
      </c>
      <c r="AF1329" s="28">
        <f t="shared" si="4036"/>
        <v>0</v>
      </c>
      <c r="AG1329" s="25"/>
      <c r="AH1329" s="25">
        <f t="shared" si="4037"/>
        <v>504.29330678596568</v>
      </c>
      <c r="AI1329" s="28">
        <f t="shared" si="4038"/>
        <v>0</v>
      </c>
      <c r="AJ1329" s="25"/>
      <c r="AK1329" s="25">
        <f t="shared" si="4039"/>
        <v>509.23538119246814</v>
      </c>
      <c r="AL1329" s="28">
        <f t="shared" si="4040"/>
        <v>0</v>
      </c>
      <c r="AM1329" s="25"/>
      <c r="AN1329" s="25">
        <f t="shared" si="4041"/>
        <v>514.22588792815429</v>
      </c>
      <c r="AO1329" s="28">
        <f t="shared" si="4042"/>
        <v>0</v>
      </c>
      <c r="AP1329" s="27">
        <f t="shared" si="4043"/>
        <v>0</v>
      </c>
      <c r="AQ1329" s="27">
        <f t="shared" si="4044"/>
        <v>519.26530162985023</v>
      </c>
      <c r="AR1329" s="28">
        <f t="shared" si="4045"/>
        <v>0</v>
      </c>
      <c r="AS1329" s="25"/>
      <c r="AT1329" s="25">
        <f t="shared" si="4046"/>
        <v>519.26530162985023</v>
      </c>
      <c r="AU1329" s="28">
        <f t="shared" si="4047"/>
        <v>0</v>
      </c>
      <c r="AV1329" s="25"/>
      <c r="AW1329" s="25">
        <f t="shared" si="4048"/>
        <v>524.35410158582283</v>
      </c>
      <c r="AX1329" s="28">
        <f t="shared" si="4049"/>
        <v>0</v>
      </c>
      <c r="AY1329" s="25"/>
      <c r="AZ1329" s="25">
        <f t="shared" si="4050"/>
        <v>529.4927717813639</v>
      </c>
      <c r="BA1329" s="28">
        <f t="shared" si="4051"/>
        <v>0</v>
      </c>
      <c r="BB1329" s="27">
        <f t="shared" si="4052"/>
        <v>0</v>
      </c>
      <c r="BC1329" s="27">
        <f t="shared" si="4053"/>
        <v>534.68180094482125</v>
      </c>
      <c r="BD1329" s="28">
        <f t="shared" si="4054"/>
        <v>0</v>
      </c>
      <c r="BE1329" s="25"/>
      <c r="BF1329" s="25">
        <f t="shared" si="4055"/>
        <v>534.68180094482125</v>
      </c>
      <c r="BG1329" s="28">
        <f t="shared" si="4056"/>
        <v>0</v>
      </c>
      <c r="BH1329" s="25"/>
      <c r="BI1329" s="25">
        <f t="shared" si="4057"/>
        <v>539.92168259408049</v>
      </c>
      <c r="BJ1329" s="28">
        <f t="shared" si="4058"/>
        <v>0</v>
      </c>
      <c r="BK1329" s="25"/>
      <c r="BL1329" s="25">
        <f t="shared" si="4059"/>
        <v>545.21291508350248</v>
      </c>
      <c r="BM1329" s="28">
        <f t="shared" si="4060"/>
        <v>0</v>
      </c>
      <c r="CZ1329" s="30"/>
      <c r="DA1329" s="30"/>
      <c r="DB1329" s="30"/>
      <c r="DC1329" s="30"/>
      <c r="DD1329" s="30"/>
      <c r="DE1329" s="30"/>
      <c r="DF1329" s="30"/>
      <c r="DG1329" s="30"/>
      <c r="DH1329" s="30"/>
      <c r="DI1329" s="30"/>
      <c r="DJ1329" s="30"/>
      <c r="DK1329" s="30"/>
      <c r="DL1329" s="30"/>
      <c r="DM1329" s="30"/>
      <c r="DN1329" s="30"/>
      <c r="DO1329" s="30"/>
      <c r="DP1329" s="30"/>
      <c r="DQ1329" s="30"/>
      <c r="DR1329" s="30"/>
      <c r="DS1329" s="30"/>
      <c r="DT1329" s="30"/>
      <c r="DU1329" s="30"/>
      <c r="DV1329" s="30"/>
      <c r="DW1329" s="30"/>
      <c r="DX1329" s="30"/>
      <c r="DY1329" s="30"/>
      <c r="DZ1329" s="30"/>
      <c r="EA1329" s="30"/>
      <c r="EB1329" s="30"/>
      <c r="EC1329" s="30"/>
      <c r="ED1329" s="30"/>
      <c r="EE1329" s="30"/>
      <c r="EF1329" s="30"/>
      <c r="EG1329" s="30"/>
      <c r="EH1329" s="30"/>
      <c r="EI1329" s="30"/>
      <c r="EJ1329" s="30"/>
      <c r="EK1329" s="30"/>
      <c r="EL1329" s="30"/>
      <c r="EM1329" s="30"/>
      <c r="EN1329" s="30"/>
      <c r="EO1329" s="30"/>
      <c r="EP1329" s="30"/>
      <c r="EQ1329" s="30"/>
      <c r="ER1329" s="30"/>
      <c r="ES1329" s="30"/>
      <c r="ET1329" s="30"/>
      <c r="EU1329" s="30"/>
      <c r="EV1329" s="30"/>
      <c r="EW1329" s="30"/>
      <c r="EX1329" s="30"/>
      <c r="EY1329" s="30"/>
      <c r="EZ1329" s="30"/>
      <c r="FA1329" s="30"/>
      <c r="FB1329" s="30"/>
      <c r="FC1329" s="30"/>
      <c r="FD1329" s="30"/>
      <c r="FE1329" s="30"/>
      <c r="FF1329" s="30"/>
      <c r="FG1329" s="30"/>
      <c r="FH1329" s="30"/>
      <c r="FI1329" s="30"/>
    </row>
    <row r="1330" spans="1:165" s="29" customFormat="1" ht="24.95" customHeight="1" x14ac:dyDescent="0.15">
      <c r="A1330" s="23" t="s">
        <v>60</v>
      </c>
      <c r="B1330" s="23" t="s">
        <v>3237</v>
      </c>
      <c r="C1330" s="23" t="s">
        <v>3238</v>
      </c>
      <c r="D1330" s="23"/>
      <c r="E1330" s="23" t="s">
        <v>465</v>
      </c>
      <c r="F1330" s="110">
        <v>2</v>
      </c>
      <c r="G1330" s="23"/>
      <c r="H1330" s="23"/>
      <c r="I1330" s="23"/>
      <c r="J1330" s="23"/>
      <c r="K1330" s="23"/>
      <c r="L1330" s="23"/>
      <c r="M1330" s="94">
        <v>10500</v>
      </c>
      <c r="N1330" s="94"/>
      <c r="O1330" s="24">
        <f t="shared" si="4022"/>
        <v>2</v>
      </c>
      <c r="P1330" s="25">
        <f t="shared" si="4023"/>
        <v>11084.500411487983</v>
      </c>
      <c r="Q1330" s="26">
        <f t="shared" si="4024"/>
        <v>21835.380293825314</v>
      </c>
      <c r="R1330" s="27">
        <f t="shared" si="4025"/>
        <v>0</v>
      </c>
      <c r="S1330" s="27">
        <f t="shared" si="4026"/>
        <v>10602.9</v>
      </c>
      <c r="T1330" s="28">
        <f t="shared" si="4027"/>
        <v>0</v>
      </c>
      <c r="U1330" s="25"/>
      <c r="V1330" s="25">
        <f t="shared" si="4028"/>
        <v>10602.9</v>
      </c>
      <c r="W1330" s="28">
        <f t="shared" si="4029"/>
        <v>0</v>
      </c>
      <c r="X1330" s="25"/>
      <c r="Y1330" s="25">
        <f t="shared" si="4030"/>
        <v>10706.808419999999</v>
      </c>
      <c r="Z1330" s="28">
        <f t="shared" si="4031"/>
        <v>0</v>
      </c>
      <c r="AA1330" s="25"/>
      <c r="AB1330" s="25">
        <f t="shared" si="4032"/>
        <v>10811.735142516</v>
      </c>
      <c r="AC1330" s="28">
        <f t="shared" si="4033"/>
        <v>0</v>
      </c>
      <c r="AD1330" s="27">
        <f t="shared" si="4034"/>
        <v>2</v>
      </c>
      <c r="AE1330" s="27">
        <f t="shared" si="4035"/>
        <v>10917.690146912657</v>
      </c>
      <c r="AF1330" s="28">
        <f t="shared" si="4036"/>
        <v>21835.380293825314</v>
      </c>
      <c r="AG1330" s="25">
        <v>2</v>
      </c>
      <c r="AH1330" s="25">
        <f t="shared" si="4037"/>
        <v>10917.690146912657</v>
      </c>
      <c r="AI1330" s="28">
        <f t="shared" si="4038"/>
        <v>21835.380293825314</v>
      </c>
      <c r="AJ1330" s="25"/>
      <c r="AK1330" s="25">
        <f t="shared" si="4039"/>
        <v>11024.683510352401</v>
      </c>
      <c r="AL1330" s="28">
        <f t="shared" si="4040"/>
        <v>0</v>
      </c>
      <c r="AM1330" s="25"/>
      <c r="AN1330" s="25">
        <f t="shared" si="4041"/>
        <v>11132.725408753855</v>
      </c>
      <c r="AO1330" s="28">
        <f t="shared" si="4042"/>
        <v>0</v>
      </c>
      <c r="AP1330" s="27">
        <f t="shared" si="4043"/>
        <v>0</v>
      </c>
      <c r="AQ1330" s="27">
        <f t="shared" si="4044"/>
        <v>11241.826117759643</v>
      </c>
      <c r="AR1330" s="28">
        <f t="shared" si="4045"/>
        <v>0</v>
      </c>
      <c r="AS1330" s="25"/>
      <c r="AT1330" s="25">
        <f t="shared" si="4046"/>
        <v>11241.826117759643</v>
      </c>
      <c r="AU1330" s="28">
        <f t="shared" si="4047"/>
        <v>0</v>
      </c>
      <c r="AV1330" s="25"/>
      <c r="AW1330" s="25">
        <f t="shared" si="4048"/>
        <v>11351.996013713688</v>
      </c>
      <c r="AX1330" s="28">
        <f t="shared" si="4049"/>
        <v>0</v>
      </c>
      <c r="AY1330" s="25"/>
      <c r="AZ1330" s="25">
        <f t="shared" si="4050"/>
        <v>11463.245574648083</v>
      </c>
      <c r="BA1330" s="28">
        <f t="shared" si="4051"/>
        <v>0</v>
      </c>
      <c r="BB1330" s="27">
        <f t="shared" si="4052"/>
        <v>0</v>
      </c>
      <c r="BC1330" s="27">
        <f t="shared" si="4053"/>
        <v>11575.585381279634</v>
      </c>
      <c r="BD1330" s="28">
        <f t="shared" si="4054"/>
        <v>0</v>
      </c>
      <c r="BE1330" s="25"/>
      <c r="BF1330" s="25">
        <f t="shared" si="4055"/>
        <v>11575.585381279634</v>
      </c>
      <c r="BG1330" s="28">
        <f t="shared" si="4056"/>
        <v>0</v>
      </c>
      <c r="BH1330" s="25"/>
      <c r="BI1330" s="25">
        <f t="shared" si="4057"/>
        <v>11689.026118016174</v>
      </c>
      <c r="BJ1330" s="28">
        <f t="shared" si="4058"/>
        <v>0</v>
      </c>
      <c r="BK1330" s="25"/>
      <c r="BL1330" s="25">
        <f t="shared" si="4059"/>
        <v>11803.578573972733</v>
      </c>
      <c r="BM1330" s="28">
        <f t="shared" si="4060"/>
        <v>0</v>
      </c>
      <c r="CZ1330" s="30"/>
      <c r="DA1330" s="30"/>
      <c r="DB1330" s="30"/>
      <c r="DC1330" s="30"/>
      <c r="DD1330" s="30"/>
      <c r="DE1330" s="30"/>
      <c r="DF1330" s="30"/>
      <c r="DG1330" s="30"/>
      <c r="DH1330" s="30"/>
      <c r="DI1330" s="30"/>
      <c r="DJ1330" s="30"/>
      <c r="DK1330" s="30"/>
      <c r="DL1330" s="30"/>
      <c r="DM1330" s="30"/>
      <c r="DN1330" s="30"/>
      <c r="DO1330" s="30"/>
      <c r="DP1330" s="30"/>
      <c r="DQ1330" s="30"/>
      <c r="DR1330" s="30"/>
      <c r="DS1330" s="30"/>
      <c r="DT1330" s="30"/>
      <c r="DU1330" s="30"/>
      <c r="DV1330" s="30"/>
      <c r="DW1330" s="30"/>
      <c r="DX1330" s="30"/>
      <c r="DY1330" s="30"/>
      <c r="DZ1330" s="30"/>
      <c r="EA1330" s="30"/>
      <c r="EB1330" s="30"/>
      <c r="EC1330" s="30"/>
      <c r="ED1330" s="30"/>
      <c r="EE1330" s="30"/>
      <c r="EF1330" s="30"/>
      <c r="EG1330" s="30"/>
      <c r="EH1330" s="30"/>
      <c r="EI1330" s="30"/>
      <c r="EJ1330" s="30"/>
      <c r="EK1330" s="30"/>
      <c r="EL1330" s="30"/>
      <c r="EM1330" s="30"/>
      <c r="EN1330" s="30"/>
      <c r="EO1330" s="30"/>
      <c r="EP1330" s="30"/>
      <c r="EQ1330" s="30"/>
      <c r="ER1330" s="30"/>
      <c r="ES1330" s="30"/>
      <c r="ET1330" s="30"/>
      <c r="EU1330" s="30"/>
      <c r="EV1330" s="30"/>
      <c r="EW1330" s="30"/>
      <c r="EX1330" s="30"/>
      <c r="EY1330" s="30"/>
      <c r="EZ1330" s="30"/>
      <c r="FA1330" s="30"/>
      <c r="FB1330" s="30"/>
      <c r="FC1330" s="30"/>
      <c r="FD1330" s="30"/>
      <c r="FE1330" s="30"/>
      <c r="FF1330" s="30"/>
      <c r="FG1330" s="30"/>
      <c r="FH1330" s="30"/>
      <c r="FI1330" s="30"/>
    </row>
    <row r="1331" spans="1:165" s="35" customFormat="1" ht="25.5" customHeight="1" x14ac:dyDescent="0.2">
      <c r="A1331" s="31"/>
      <c r="B1331" s="31"/>
      <c r="C1331" s="31"/>
      <c r="D1331" s="31"/>
      <c r="E1331" s="32"/>
      <c r="F1331" s="111"/>
      <c r="G1331" s="32"/>
      <c r="H1331" s="32"/>
      <c r="I1331" s="32"/>
      <c r="J1331" s="32"/>
      <c r="K1331" s="32"/>
      <c r="L1331" s="32"/>
      <c r="M1331" s="95"/>
      <c r="N1331" s="95"/>
      <c r="O1331" s="33"/>
      <c r="P1331" s="33"/>
      <c r="Q1331" s="33">
        <f>T1331+AF1331+AR1331+BD1331</f>
        <v>171125.23785902344</v>
      </c>
      <c r="R1331" s="34"/>
      <c r="S1331" s="34"/>
      <c r="T1331" s="34">
        <f>SUM(T1319:T1330)</f>
        <v>97223.544000000009</v>
      </c>
      <c r="U1331" s="34"/>
      <c r="V1331" s="34"/>
      <c r="W1331" s="34">
        <f t="shared" ref="W1331:BM1331" si="4061">SUM(W1319:W1330)</f>
        <v>74583.828000000009</v>
      </c>
      <c r="X1331" s="34"/>
      <c r="Y1331" s="34"/>
      <c r="Z1331" s="34">
        <f t="shared" si="4061"/>
        <v>2967.3154764000001</v>
      </c>
      <c r="AA1331" s="34"/>
      <c r="AB1331" s="34"/>
      <c r="AC1331" s="34">
        <f t="shared" si="4061"/>
        <v>20089.233583855919</v>
      </c>
      <c r="AD1331" s="34"/>
      <c r="AE1331" s="34"/>
      <c r="AF1331" s="34">
        <f t="shared" si="4061"/>
        <v>66171.600090430627</v>
      </c>
      <c r="AG1331" s="34"/>
      <c r="AH1331" s="34"/>
      <c r="AI1331" s="34">
        <f t="shared" si="4061"/>
        <v>23478.232715932172</v>
      </c>
      <c r="AJ1331" s="34"/>
      <c r="AK1331" s="34"/>
      <c r="AL1331" s="34">
        <f t="shared" si="4061"/>
        <v>3286.4056559431447</v>
      </c>
      <c r="AM1331" s="34"/>
      <c r="AN1331" s="34"/>
      <c r="AO1331" s="34">
        <f t="shared" si="4061"/>
        <v>40215.645214669887</v>
      </c>
      <c r="AP1331" s="34"/>
      <c r="AQ1331" s="34"/>
      <c r="AR1331" s="34">
        <f t="shared" si="4061"/>
        <v>7730.0937685928211</v>
      </c>
      <c r="AS1331" s="34"/>
      <c r="AT1331" s="34"/>
      <c r="AU1331" s="34">
        <f t="shared" si="4061"/>
        <v>3254.7763236180294</v>
      </c>
      <c r="AV1331" s="34"/>
      <c r="AW1331" s="34"/>
      <c r="AX1331" s="34">
        <f t="shared" si="4061"/>
        <v>1243.3138491210229</v>
      </c>
      <c r="AY1331" s="34"/>
      <c r="AZ1331" s="34"/>
      <c r="BA1331" s="34">
        <f t="shared" si="4061"/>
        <v>3307.9651515413034</v>
      </c>
      <c r="BB1331" s="34"/>
      <c r="BC1331" s="34"/>
      <c r="BD1331" s="34">
        <f t="shared" si="4061"/>
        <v>0</v>
      </c>
      <c r="BE1331" s="34"/>
      <c r="BF1331" s="34"/>
      <c r="BG1331" s="34">
        <f t="shared" si="4061"/>
        <v>0</v>
      </c>
      <c r="BH1331" s="34"/>
      <c r="BI1331" s="34"/>
      <c r="BJ1331" s="34">
        <f t="shared" si="4061"/>
        <v>0</v>
      </c>
      <c r="BK1331" s="34"/>
      <c r="BL1331" s="34"/>
      <c r="BM1331" s="34">
        <f t="shared" si="4061"/>
        <v>0</v>
      </c>
      <c r="BN1331" s="29"/>
    </row>
    <row r="1332" spans="1:165" s="29" customFormat="1" ht="24.95" customHeight="1" x14ac:dyDescent="0.15">
      <c r="A1332" s="23" t="s">
        <v>60</v>
      </c>
      <c r="B1332" s="23" t="s">
        <v>3239</v>
      </c>
      <c r="C1332" s="23" t="s">
        <v>3240</v>
      </c>
      <c r="D1332" s="23" t="s">
        <v>3241</v>
      </c>
      <c r="E1332" s="23" t="s">
        <v>465</v>
      </c>
      <c r="F1332" s="110">
        <v>48</v>
      </c>
      <c r="G1332" s="23"/>
      <c r="H1332" s="23"/>
      <c r="I1332" s="23"/>
      <c r="J1332" s="23"/>
      <c r="K1332" s="23"/>
      <c r="L1332" s="23"/>
      <c r="M1332" s="94">
        <v>15</v>
      </c>
      <c r="N1332" s="94">
        <v>10</v>
      </c>
      <c r="O1332" s="24">
        <f t="shared" ref="O1332:O1338" si="4062">R1332+AD1332+AP1332+BB1332</f>
        <v>48</v>
      </c>
      <c r="P1332" s="25">
        <f t="shared" ref="P1332:P1338" si="4063">(S1332+AE1332+AQ1332+BC1332)/4</f>
        <v>15.835000587839977</v>
      </c>
      <c r="Q1332" s="26">
        <f t="shared" ref="Q1332:Q1338" si="4064">T1332+AF1332+AR1332+BD1332</f>
        <v>748.85522890679545</v>
      </c>
      <c r="R1332" s="27">
        <f t="shared" ref="R1332:R1338" si="4065">U1332+X1332+AA1332</f>
        <v>16</v>
      </c>
      <c r="S1332" s="27">
        <f t="shared" ref="S1332:S1338" si="4066">V1332</f>
        <v>15.147</v>
      </c>
      <c r="T1332" s="28">
        <f t="shared" ref="T1332:T1338" si="4067">R1332*S1332</f>
        <v>242.352</v>
      </c>
      <c r="U1332" s="25"/>
      <c r="V1332" s="25">
        <f t="shared" ref="V1332:V1338" si="4068">M1332*1.0098</f>
        <v>15.147</v>
      </c>
      <c r="W1332" s="28">
        <f t="shared" ref="W1332:W1338" si="4069">U1332*V1332</f>
        <v>0</v>
      </c>
      <c r="X1332" s="25"/>
      <c r="Y1332" s="25">
        <f t="shared" ref="Y1332:Y1338" si="4070">V1332*1.0098</f>
        <v>15.295440600000001</v>
      </c>
      <c r="Z1332" s="28">
        <f t="shared" ref="Z1332:Z1338" si="4071">X1332*Y1332</f>
        <v>0</v>
      </c>
      <c r="AA1332" s="25">
        <v>16</v>
      </c>
      <c r="AB1332" s="25">
        <f t="shared" ref="AB1332:AB1338" si="4072">Y1332*1.0098</f>
        <v>15.445335917880001</v>
      </c>
      <c r="AC1332" s="28">
        <f t="shared" ref="AC1332:AC1338" si="4073">AA1332*AB1332</f>
        <v>247.12537468608002</v>
      </c>
      <c r="AD1332" s="27">
        <f t="shared" ref="AD1332:AD1338" si="4074">AG1332+AJ1332+AM1332</f>
        <v>16</v>
      </c>
      <c r="AE1332" s="27">
        <f t="shared" ref="AE1332:AE1338" si="4075">AH1332</f>
        <v>15.596700209875225</v>
      </c>
      <c r="AF1332" s="28">
        <f t="shared" ref="AF1332:AF1338" si="4076">AD1332*AE1332</f>
        <v>249.5472033580036</v>
      </c>
      <c r="AG1332" s="25"/>
      <c r="AH1332" s="25">
        <f t="shared" ref="AH1332:AH1338" si="4077">AB1332*1.0098</f>
        <v>15.596700209875225</v>
      </c>
      <c r="AI1332" s="28">
        <f t="shared" ref="AI1332:AI1338" si="4078">AG1332*AH1332</f>
        <v>0</v>
      </c>
      <c r="AJ1332" s="25"/>
      <c r="AK1332" s="25">
        <f t="shared" ref="AK1332:AK1338" si="4079">AH1332*1.0098</f>
        <v>15.749547871932002</v>
      </c>
      <c r="AL1332" s="28">
        <f t="shared" ref="AL1332:AL1338" si="4080">AJ1332*AK1332</f>
        <v>0</v>
      </c>
      <c r="AM1332" s="25">
        <v>16</v>
      </c>
      <c r="AN1332" s="25">
        <f t="shared" ref="AN1332:AN1338" si="4081">AK1332*1.0098</f>
        <v>15.903893441076937</v>
      </c>
      <c r="AO1332" s="28">
        <f t="shared" ref="AO1332:AO1338" si="4082">AM1332*AN1332</f>
        <v>254.46229505723099</v>
      </c>
      <c r="AP1332" s="27">
        <f t="shared" ref="AP1332:AP1338" si="4083">AS1332+AV1332+AY1332</f>
        <v>16</v>
      </c>
      <c r="AQ1332" s="27">
        <f t="shared" ref="AQ1332:AQ1338" si="4084">AT1332</f>
        <v>16.05975159679949</v>
      </c>
      <c r="AR1332" s="28">
        <f t="shared" ref="AR1332:AR1338" si="4085">AP1332*AQ1332</f>
        <v>256.95602554879184</v>
      </c>
      <c r="AS1332" s="25"/>
      <c r="AT1332" s="25">
        <f t="shared" ref="AT1332:AT1338" si="4086">AN1332*1.0098</f>
        <v>16.05975159679949</v>
      </c>
      <c r="AU1332" s="28">
        <f t="shared" ref="AU1332:AU1338" si="4087">AS1332*AT1332</f>
        <v>0</v>
      </c>
      <c r="AV1332" s="25"/>
      <c r="AW1332" s="25">
        <f t="shared" ref="AW1332:AW1338" si="4088">AT1332*1.0098</f>
        <v>16.217137162448125</v>
      </c>
      <c r="AX1332" s="28">
        <f t="shared" ref="AX1332:AX1338" si="4089">AV1332*AW1332</f>
        <v>0</v>
      </c>
      <c r="AY1332" s="25">
        <v>16</v>
      </c>
      <c r="AZ1332" s="25">
        <f t="shared" ref="AZ1332:AZ1338" si="4090">AW1332*1.0098</f>
        <v>16.376065106640116</v>
      </c>
      <c r="BA1332" s="28">
        <f t="shared" ref="BA1332:BA1338" si="4091">AY1332*AZ1332</f>
        <v>262.01704170624186</v>
      </c>
      <c r="BB1332" s="27">
        <f t="shared" ref="BB1332:BB1338" si="4092">BE1332+BH1332+BK1332</f>
        <v>0</v>
      </c>
      <c r="BC1332" s="27">
        <f t="shared" ref="BC1332:BC1338" si="4093">BF1332</f>
        <v>16.536550544685191</v>
      </c>
      <c r="BD1332" s="28">
        <f t="shared" ref="BD1332:BD1338" si="4094">BB1332*BC1332</f>
        <v>0</v>
      </c>
      <c r="BE1332" s="25"/>
      <c r="BF1332" s="25">
        <f t="shared" ref="BF1332:BF1338" si="4095">AZ1332*1.0098</f>
        <v>16.536550544685191</v>
      </c>
      <c r="BG1332" s="28">
        <f t="shared" ref="BG1332:BG1338" si="4096">BE1332*BF1332</f>
        <v>0</v>
      </c>
      <c r="BH1332" s="25"/>
      <c r="BI1332" s="25">
        <f t="shared" ref="BI1332:BI1338" si="4097">BF1332*1.0098</f>
        <v>16.698608740023108</v>
      </c>
      <c r="BJ1332" s="28">
        <f t="shared" ref="BJ1332:BJ1338" si="4098">BH1332*BI1332</f>
        <v>0</v>
      </c>
      <c r="BK1332" s="25"/>
      <c r="BL1332" s="25">
        <f t="shared" ref="BL1332:BL1338" si="4099">BI1332*1.0098</f>
        <v>16.862255105675334</v>
      </c>
      <c r="BM1332" s="28">
        <f t="shared" ref="BM1332:BM1338" si="4100">BK1332*BL1332</f>
        <v>0</v>
      </c>
      <c r="CZ1332" s="30"/>
      <c r="DA1332" s="30"/>
      <c r="DB1332" s="30"/>
      <c r="DC1332" s="30"/>
      <c r="DD1332" s="30"/>
      <c r="DE1332" s="30"/>
      <c r="DF1332" s="30"/>
      <c r="DG1332" s="30"/>
      <c r="DH1332" s="30"/>
      <c r="DI1332" s="30"/>
      <c r="DJ1332" s="30"/>
      <c r="DK1332" s="30"/>
      <c r="DL1332" s="30"/>
      <c r="DM1332" s="30"/>
      <c r="DN1332" s="30"/>
      <c r="DO1332" s="30"/>
      <c r="DP1332" s="30"/>
      <c r="DQ1332" s="30"/>
      <c r="DR1332" s="30"/>
      <c r="DS1332" s="30"/>
      <c r="DT1332" s="30"/>
      <c r="DU1332" s="30"/>
      <c r="DV1332" s="30"/>
      <c r="DW1332" s="30"/>
      <c r="DX1332" s="30"/>
      <c r="DY1332" s="30"/>
      <c r="DZ1332" s="30"/>
      <c r="EA1332" s="30"/>
      <c r="EB1332" s="30"/>
      <c r="EC1332" s="30"/>
      <c r="ED1332" s="30"/>
      <c r="EE1332" s="30"/>
      <c r="EF1332" s="30"/>
      <c r="EG1332" s="30"/>
      <c r="EH1332" s="30"/>
      <c r="EI1332" s="30"/>
      <c r="EJ1332" s="30"/>
      <c r="EK1332" s="30"/>
      <c r="EL1332" s="30"/>
      <c r="EM1332" s="30"/>
      <c r="EN1332" s="30"/>
      <c r="EO1332" s="30"/>
      <c r="EP1332" s="30"/>
      <c r="EQ1332" s="30"/>
      <c r="ER1332" s="30"/>
      <c r="ES1332" s="30"/>
      <c r="ET1332" s="30"/>
      <c r="EU1332" s="30"/>
      <c r="EV1332" s="30"/>
      <c r="EW1332" s="30"/>
      <c r="EX1332" s="30"/>
      <c r="EY1332" s="30"/>
      <c r="EZ1332" s="30"/>
      <c r="FA1332" s="30"/>
      <c r="FB1332" s="30"/>
      <c r="FC1332" s="30"/>
      <c r="FD1332" s="30"/>
      <c r="FE1332" s="30"/>
      <c r="FF1332" s="30"/>
      <c r="FG1332" s="30"/>
      <c r="FH1332" s="30"/>
      <c r="FI1332" s="30"/>
    </row>
    <row r="1333" spans="1:165" s="29" customFormat="1" ht="24.95" customHeight="1" x14ac:dyDescent="0.15">
      <c r="A1333" s="23" t="s">
        <v>60</v>
      </c>
      <c r="B1333" s="23" t="s">
        <v>3242</v>
      </c>
      <c r="C1333" s="23" t="s">
        <v>3243</v>
      </c>
      <c r="D1333" s="23" t="s">
        <v>3244</v>
      </c>
      <c r="E1333" s="23" t="s">
        <v>465</v>
      </c>
      <c r="F1333" s="110">
        <v>6</v>
      </c>
      <c r="G1333" s="23"/>
      <c r="H1333" s="23"/>
      <c r="I1333" s="23"/>
      <c r="J1333" s="23"/>
      <c r="K1333" s="23"/>
      <c r="L1333" s="23"/>
      <c r="M1333" s="94">
        <v>120</v>
      </c>
      <c r="N1333" s="94">
        <v>3</v>
      </c>
      <c r="O1333" s="24">
        <f t="shared" si="4062"/>
        <v>6</v>
      </c>
      <c r="P1333" s="25">
        <f t="shared" si="4063"/>
        <v>126.68000470271981</v>
      </c>
      <c r="Q1333" s="26">
        <f t="shared" si="4064"/>
        <v>748.85522890679545</v>
      </c>
      <c r="R1333" s="27">
        <f t="shared" si="4065"/>
        <v>2</v>
      </c>
      <c r="S1333" s="27">
        <f t="shared" si="4066"/>
        <v>121.176</v>
      </c>
      <c r="T1333" s="28">
        <f t="shared" si="4067"/>
        <v>242.352</v>
      </c>
      <c r="U1333" s="25">
        <v>2</v>
      </c>
      <c r="V1333" s="25">
        <f t="shared" si="4068"/>
        <v>121.176</v>
      </c>
      <c r="W1333" s="28">
        <f t="shared" si="4069"/>
        <v>242.352</v>
      </c>
      <c r="X1333" s="25"/>
      <c r="Y1333" s="25">
        <f t="shared" si="4070"/>
        <v>122.36352480000001</v>
      </c>
      <c r="Z1333" s="28">
        <f t="shared" si="4071"/>
        <v>0</v>
      </c>
      <c r="AA1333" s="25"/>
      <c r="AB1333" s="25">
        <f t="shared" si="4072"/>
        <v>123.56268734304001</v>
      </c>
      <c r="AC1333" s="28">
        <f t="shared" si="4073"/>
        <v>0</v>
      </c>
      <c r="AD1333" s="27">
        <f t="shared" si="4074"/>
        <v>2</v>
      </c>
      <c r="AE1333" s="27">
        <f t="shared" si="4075"/>
        <v>124.7736016790018</v>
      </c>
      <c r="AF1333" s="28">
        <f t="shared" si="4076"/>
        <v>249.5472033580036</v>
      </c>
      <c r="AG1333" s="25">
        <v>2</v>
      </c>
      <c r="AH1333" s="25">
        <f t="shared" si="4077"/>
        <v>124.7736016790018</v>
      </c>
      <c r="AI1333" s="28">
        <f t="shared" si="4078"/>
        <v>249.5472033580036</v>
      </c>
      <c r="AJ1333" s="25"/>
      <c r="AK1333" s="25">
        <f t="shared" si="4079"/>
        <v>125.99638297545602</v>
      </c>
      <c r="AL1333" s="28">
        <f t="shared" si="4080"/>
        <v>0</v>
      </c>
      <c r="AM1333" s="25"/>
      <c r="AN1333" s="25">
        <f t="shared" si="4081"/>
        <v>127.23114752861549</v>
      </c>
      <c r="AO1333" s="28">
        <f t="shared" si="4082"/>
        <v>0</v>
      </c>
      <c r="AP1333" s="27">
        <f t="shared" si="4083"/>
        <v>2</v>
      </c>
      <c r="AQ1333" s="27">
        <f t="shared" si="4084"/>
        <v>128.47801277439592</v>
      </c>
      <c r="AR1333" s="28">
        <f t="shared" si="4085"/>
        <v>256.95602554879184</v>
      </c>
      <c r="AS1333" s="25">
        <v>2</v>
      </c>
      <c r="AT1333" s="25">
        <f t="shared" si="4086"/>
        <v>128.47801277439592</v>
      </c>
      <c r="AU1333" s="28">
        <f t="shared" si="4087"/>
        <v>256.95602554879184</v>
      </c>
      <c r="AV1333" s="25"/>
      <c r="AW1333" s="25">
        <f t="shared" si="4088"/>
        <v>129.737097299585</v>
      </c>
      <c r="AX1333" s="28">
        <f t="shared" si="4089"/>
        <v>0</v>
      </c>
      <c r="AY1333" s="25"/>
      <c r="AZ1333" s="25">
        <f t="shared" si="4090"/>
        <v>131.00852085312093</v>
      </c>
      <c r="BA1333" s="28">
        <f t="shared" si="4091"/>
        <v>0</v>
      </c>
      <c r="BB1333" s="27">
        <f t="shared" si="4092"/>
        <v>0</v>
      </c>
      <c r="BC1333" s="27">
        <f t="shared" si="4093"/>
        <v>132.29240435748153</v>
      </c>
      <c r="BD1333" s="28">
        <f t="shared" si="4094"/>
        <v>0</v>
      </c>
      <c r="BE1333" s="25"/>
      <c r="BF1333" s="25">
        <f t="shared" si="4095"/>
        <v>132.29240435748153</v>
      </c>
      <c r="BG1333" s="28">
        <f t="shared" si="4096"/>
        <v>0</v>
      </c>
      <c r="BH1333" s="25"/>
      <c r="BI1333" s="25">
        <f t="shared" si="4097"/>
        <v>133.58886992018486</v>
      </c>
      <c r="BJ1333" s="28">
        <f t="shared" si="4098"/>
        <v>0</v>
      </c>
      <c r="BK1333" s="25"/>
      <c r="BL1333" s="25">
        <f t="shared" si="4099"/>
        <v>134.89804084540268</v>
      </c>
      <c r="BM1333" s="28">
        <f t="shared" si="4100"/>
        <v>0</v>
      </c>
      <c r="CZ1333" s="30"/>
      <c r="DA1333" s="30"/>
      <c r="DB1333" s="30"/>
      <c r="DC1333" s="30"/>
      <c r="DD1333" s="30"/>
      <c r="DE1333" s="30"/>
      <c r="DF1333" s="30"/>
      <c r="DG1333" s="30"/>
      <c r="DH1333" s="30"/>
      <c r="DI1333" s="30"/>
      <c r="DJ1333" s="30"/>
      <c r="DK1333" s="30"/>
      <c r="DL1333" s="30"/>
      <c r="DM1333" s="30"/>
      <c r="DN1333" s="30"/>
      <c r="DO1333" s="30"/>
      <c r="DP1333" s="30"/>
      <c r="DQ1333" s="30"/>
      <c r="DR1333" s="30"/>
      <c r="DS1333" s="30"/>
      <c r="DT1333" s="30"/>
      <c r="DU1333" s="30"/>
      <c r="DV1333" s="30"/>
      <c r="DW1333" s="30"/>
      <c r="DX1333" s="30"/>
      <c r="DY1333" s="30"/>
      <c r="DZ1333" s="30"/>
      <c r="EA1333" s="30"/>
      <c r="EB1333" s="30"/>
      <c r="EC1333" s="30"/>
      <c r="ED1333" s="30"/>
      <c r="EE1333" s="30"/>
      <c r="EF1333" s="30"/>
      <c r="EG1333" s="30"/>
      <c r="EH1333" s="30"/>
      <c r="EI1333" s="30"/>
      <c r="EJ1333" s="30"/>
      <c r="EK1333" s="30"/>
      <c r="EL1333" s="30"/>
      <c r="EM1333" s="30"/>
      <c r="EN1333" s="30"/>
      <c r="EO1333" s="30"/>
      <c r="EP1333" s="30"/>
      <c r="EQ1333" s="30"/>
      <c r="ER1333" s="30"/>
      <c r="ES1333" s="30"/>
      <c r="ET1333" s="30"/>
      <c r="EU1333" s="30"/>
      <c r="EV1333" s="30"/>
      <c r="EW1333" s="30"/>
      <c r="EX1333" s="30"/>
      <c r="EY1333" s="30"/>
      <c r="EZ1333" s="30"/>
      <c r="FA1333" s="30"/>
      <c r="FB1333" s="30"/>
      <c r="FC1333" s="30"/>
      <c r="FD1333" s="30"/>
      <c r="FE1333" s="30"/>
      <c r="FF1333" s="30"/>
      <c r="FG1333" s="30"/>
      <c r="FH1333" s="30"/>
      <c r="FI1333" s="30"/>
    </row>
    <row r="1334" spans="1:165" s="29" customFormat="1" ht="24.95" customHeight="1" x14ac:dyDescent="0.15">
      <c r="A1334" s="23" t="s">
        <v>60</v>
      </c>
      <c r="B1334" s="23" t="s">
        <v>3245</v>
      </c>
      <c r="C1334" s="23" t="s">
        <v>3246</v>
      </c>
      <c r="D1334" s="23"/>
      <c r="E1334" s="23" t="s">
        <v>465</v>
      </c>
      <c r="F1334" s="110">
        <v>4</v>
      </c>
      <c r="G1334" s="23"/>
      <c r="H1334" s="23"/>
      <c r="I1334" s="23"/>
      <c r="J1334" s="23"/>
      <c r="K1334" s="23"/>
      <c r="L1334" s="23"/>
      <c r="M1334" s="94">
        <v>100</v>
      </c>
      <c r="N1334" s="94"/>
      <c r="O1334" s="24">
        <f t="shared" si="4062"/>
        <v>4</v>
      </c>
      <c r="P1334" s="25">
        <f t="shared" si="4063"/>
        <v>105.56667058559987</v>
      </c>
      <c r="Q1334" s="26">
        <f t="shared" si="4064"/>
        <v>403.92</v>
      </c>
      <c r="R1334" s="27">
        <f t="shared" si="4065"/>
        <v>4</v>
      </c>
      <c r="S1334" s="27">
        <f t="shared" si="4066"/>
        <v>100.98</v>
      </c>
      <c r="T1334" s="28">
        <f t="shared" si="4067"/>
        <v>403.92</v>
      </c>
      <c r="U1334" s="25">
        <v>4</v>
      </c>
      <c r="V1334" s="25">
        <f t="shared" si="4068"/>
        <v>100.98</v>
      </c>
      <c r="W1334" s="28">
        <f t="shared" si="4069"/>
        <v>403.92</v>
      </c>
      <c r="X1334" s="25"/>
      <c r="Y1334" s="25">
        <f t="shared" si="4070"/>
        <v>101.969604</v>
      </c>
      <c r="Z1334" s="28">
        <f t="shared" si="4071"/>
        <v>0</v>
      </c>
      <c r="AA1334" s="25"/>
      <c r="AB1334" s="25">
        <f t="shared" si="4072"/>
        <v>102.96890611920001</v>
      </c>
      <c r="AC1334" s="28">
        <f t="shared" si="4073"/>
        <v>0</v>
      </c>
      <c r="AD1334" s="27">
        <f t="shared" si="4074"/>
        <v>0</v>
      </c>
      <c r="AE1334" s="27">
        <f t="shared" si="4075"/>
        <v>103.97800139916818</v>
      </c>
      <c r="AF1334" s="28">
        <f t="shared" si="4076"/>
        <v>0</v>
      </c>
      <c r="AG1334" s="25"/>
      <c r="AH1334" s="25">
        <f t="shared" si="4077"/>
        <v>103.97800139916818</v>
      </c>
      <c r="AI1334" s="28">
        <f t="shared" si="4078"/>
        <v>0</v>
      </c>
      <c r="AJ1334" s="25"/>
      <c r="AK1334" s="25">
        <f t="shared" si="4079"/>
        <v>104.99698581288003</v>
      </c>
      <c r="AL1334" s="28">
        <f t="shared" si="4080"/>
        <v>0</v>
      </c>
      <c r="AM1334" s="25"/>
      <c r="AN1334" s="25">
        <f t="shared" si="4081"/>
        <v>106.02595627384625</v>
      </c>
      <c r="AO1334" s="28">
        <f t="shared" si="4082"/>
        <v>0</v>
      </c>
      <c r="AP1334" s="27">
        <f t="shared" si="4083"/>
        <v>0</v>
      </c>
      <c r="AQ1334" s="27">
        <f t="shared" si="4084"/>
        <v>107.06501064532995</v>
      </c>
      <c r="AR1334" s="28">
        <f t="shared" si="4085"/>
        <v>0</v>
      </c>
      <c r="AS1334" s="25"/>
      <c r="AT1334" s="25">
        <f t="shared" si="4086"/>
        <v>107.06501064532995</v>
      </c>
      <c r="AU1334" s="28">
        <f t="shared" si="4087"/>
        <v>0</v>
      </c>
      <c r="AV1334" s="25"/>
      <c r="AW1334" s="25">
        <f t="shared" si="4088"/>
        <v>108.11424774965418</v>
      </c>
      <c r="AX1334" s="28">
        <f t="shared" si="4089"/>
        <v>0</v>
      </c>
      <c r="AY1334" s="25"/>
      <c r="AZ1334" s="25">
        <f t="shared" si="4090"/>
        <v>109.1737673776008</v>
      </c>
      <c r="BA1334" s="28">
        <f t="shared" si="4091"/>
        <v>0</v>
      </c>
      <c r="BB1334" s="27">
        <f t="shared" si="4092"/>
        <v>0</v>
      </c>
      <c r="BC1334" s="27">
        <f t="shared" si="4093"/>
        <v>110.24367029790129</v>
      </c>
      <c r="BD1334" s="28">
        <f t="shared" si="4094"/>
        <v>0</v>
      </c>
      <c r="BE1334" s="25"/>
      <c r="BF1334" s="25">
        <f t="shared" si="4095"/>
        <v>110.24367029790129</v>
      </c>
      <c r="BG1334" s="28">
        <f t="shared" si="4096"/>
        <v>0</v>
      </c>
      <c r="BH1334" s="25"/>
      <c r="BI1334" s="25">
        <f t="shared" si="4097"/>
        <v>111.32405826682073</v>
      </c>
      <c r="BJ1334" s="28">
        <f t="shared" si="4098"/>
        <v>0</v>
      </c>
      <c r="BK1334" s="25"/>
      <c r="BL1334" s="25">
        <f t="shared" si="4099"/>
        <v>112.41503403783557</v>
      </c>
      <c r="BM1334" s="28">
        <f t="shared" si="4100"/>
        <v>0</v>
      </c>
      <c r="CZ1334" s="30"/>
      <c r="DA1334" s="30"/>
      <c r="DB1334" s="30"/>
      <c r="DC1334" s="30"/>
      <c r="DD1334" s="30"/>
      <c r="DE1334" s="30"/>
      <c r="DF1334" s="30"/>
      <c r="DG1334" s="30"/>
      <c r="DH1334" s="30"/>
      <c r="DI1334" s="30"/>
      <c r="DJ1334" s="30"/>
      <c r="DK1334" s="30"/>
      <c r="DL1334" s="30"/>
      <c r="DM1334" s="30"/>
      <c r="DN1334" s="30"/>
      <c r="DO1334" s="30"/>
      <c r="DP1334" s="30"/>
      <c r="DQ1334" s="30"/>
      <c r="DR1334" s="30"/>
      <c r="DS1334" s="30"/>
      <c r="DT1334" s="30"/>
      <c r="DU1334" s="30"/>
      <c r="DV1334" s="30"/>
      <c r="DW1334" s="30"/>
      <c r="DX1334" s="30"/>
      <c r="DY1334" s="30"/>
      <c r="DZ1334" s="30"/>
      <c r="EA1334" s="30"/>
      <c r="EB1334" s="30"/>
      <c r="EC1334" s="30"/>
      <c r="ED1334" s="30"/>
      <c r="EE1334" s="30"/>
      <c r="EF1334" s="30"/>
      <c r="EG1334" s="30"/>
      <c r="EH1334" s="30"/>
      <c r="EI1334" s="30"/>
      <c r="EJ1334" s="30"/>
      <c r="EK1334" s="30"/>
      <c r="EL1334" s="30"/>
      <c r="EM1334" s="30"/>
      <c r="EN1334" s="30"/>
      <c r="EO1334" s="30"/>
      <c r="EP1334" s="30"/>
      <c r="EQ1334" s="30"/>
      <c r="ER1334" s="30"/>
      <c r="ES1334" s="30"/>
      <c r="ET1334" s="30"/>
      <c r="EU1334" s="30"/>
      <c r="EV1334" s="30"/>
      <c r="EW1334" s="30"/>
      <c r="EX1334" s="30"/>
      <c r="EY1334" s="30"/>
      <c r="EZ1334" s="30"/>
      <c r="FA1334" s="30"/>
      <c r="FB1334" s="30"/>
      <c r="FC1334" s="30"/>
      <c r="FD1334" s="30"/>
      <c r="FE1334" s="30"/>
      <c r="FF1334" s="30"/>
      <c r="FG1334" s="30"/>
      <c r="FH1334" s="30"/>
      <c r="FI1334" s="30"/>
    </row>
    <row r="1335" spans="1:165" s="29" customFormat="1" ht="24.95" customHeight="1" x14ac:dyDescent="0.15">
      <c r="A1335" s="23" t="s">
        <v>60</v>
      </c>
      <c r="B1335" s="23" t="s">
        <v>3247</v>
      </c>
      <c r="C1335" s="23" t="s">
        <v>3248</v>
      </c>
      <c r="D1335" s="23"/>
      <c r="E1335" s="23" t="s">
        <v>465</v>
      </c>
      <c r="F1335" s="110">
        <v>20</v>
      </c>
      <c r="G1335" s="23"/>
      <c r="H1335" s="23"/>
      <c r="I1335" s="23"/>
      <c r="J1335" s="23"/>
      <c r="K1335" s="23"/>
      <c r="L1335" s="23"/>
      <c r="M1335" s="94">
        <v>340</v>
      </c>
      <c r="N1335" s="94"/>
      <c r="O1335" s="24">
        <f t="shared" si="4062"/>
        <v>20</v>
      </c>
      <c r="P1335" s="25">
        <f t="shared" si="4063"/>
        <v>358.92667999103952</v>
      </c>
      <c r="Q1335" s="26">
        <f t="shared" si="4064"/>
        <v>7122.9832523281857</v>
      </c>
      <c r="R1335" s="27">
        <f t="shared" si="4065"/>
        <v>0</v>
      </c>
      <c r="S1335" s="27">
        <f t="shared" si="4066"/>
        <v>343.33199999999999</v>
      </c>
      <c r="T1335" s="28">
        <f t="shared" si="4067"/>
        <v>0</v>
      </c>
      <c r="U1335" s="25"/>
      <c r="V1335" s="25">
        <f t="shared" si="4068"/>
        <v>343.33199999999999</v>
      </c>
      <c r="W1335" s="28">
        <f t="shared" si="4069"/>
        <v>0</v>
      </c>
      <c r="X1335" s="25"/>
      <c r="Y1335" s="25">
        <f t="shared" si="4070"/>
        <v>346.69665359999999</v>
      </c>
      <c r="Z1335" s="28">
        <f t="shared" si="4071"/>
        <v>0</v>
      </c>
      <c r="AA1335" s="25"/>
      <c r="AB1335" s="25">
        <f t="shared" si="4072"/>
        <v>350.09428080527999</v>
      </c>
      <c r="AC1335" s="28">
        <f t="shared" si="4073"/>
        <v>0</v>
      </c>
      <c r="AD1335" s="27">
        <f t="shared" si="4074"/>
        <v>15</v>
      </c>
      <c r="AE1335" s="27">
        <f t="shared" si="4075"/>
        <v>353.52520475717176</v>
      </c>
      <c r="AF1335" s="28">
        <f t="shared" si="4076"/>
        <v>5302.8780713575761</v>
      </c>
      <c r="AG1335" s="25">
        <v>5</v>
      </c>
      <c r="AH1335" s="25">
        <f t="shared" si="4077"/>
        <v>353.52520475717176</v>
      </c>
      <c r="AI1335" s="28">
        <f t="shared" si="4078"/>
        <v>1767.6260237858587</v>
      </c>
      <c r="AJ1335" s="25">
        <v>5</v>
      </c>
      <c r="AK1335" s="25">
        <f t="shared" si="4079"/>
        <v>356.98975176379207</v>
      </c>
      <c r="AL1335" s="28">
        <f t="shared" si="4080"/>
        <v>1784.9487588189604</v>
      </c>
      <c r="AM1335" s="25">
        <v>5</v>
      </c>
      <c r="AN1335" s="25">
        <f t="shared" si="4081"/>
        <v>360.48825133107727</v>
      </c>
      <c r="AO1335" s="28">
        <f t="shared" si="4082"/>
        <v>1802.4412566553863</v>
      </c>
      <c r="AP1335" s="27">
        <f t="shared" si="4083"/>
        <v>5</v>
      </c>
      <c r="AQ1335" s="27">
        <f t="shared" si="4084"/>
        <v>364.02103619412185</v>
      </c>
      <c r="AR1335" s="28">
        <f t="shared" si="4085"/>
        <v>1820.1051809706091</v>
      </c>
      <c r="AS1335" s="25">
        <v>5</v>
      </c>
      <c r="AT1335" s="25">
        <f t="shared" si="4086"/>
        <v>364.02103619412185</v>
      </c>
      <c r="AU1335" s="28">
        <f t="shared" si="4087"/>
        <v>1820.1051809706091</v>
      </c>
      <c r="AV1335" s="25"/>
      <c r="AW1335" s="25">
        <f t="shared" si="4088"/>
        <v>367.58844234882423</v>
      </c>
      <c r="AX1335" s="28">
        <f t="shared" si="4089"/>
        <v>0</v>
      </c>
      <c r="AY1335" s="25"/>
      <c r="AZ1335" s="25">
        <f t="shared" si="4090"/>
        <v>371.19080908384274</v>
      </c>
      <c r="BA1335" s="28">
        <f t="shared" si="4091"/>
        <v>0</v>
      </c>
      <c r="BB1335" s="27">
        <f t="shared" si="4092"/>
        <v>0</v>
      </c>
      <c r="BC1335" s="27">
        <f t="shared" si="4093"/>
        <v>374.82847901286442</v>
      </c>
      <c r="BD1335" s="28">
        <f t="shared" si="4094"/>
        <v>0</v>
      </c>
      <c r="BE1335" s="25"/>
      <c r="BF1335" s="25">
        <f t="shared" si="4095"/>
        <v>374.82847901286442</v>
      </c>
      <c r="BG1335" s="28">
        <f t="shared" si="4096"/>
        <v>0</v>
      </c>
      <c r="BH1335" s="25"/>
      <c r="BI1335" s="25">
        <f t="shared" si="4097"/>
        <v>378.5017981071905</v>
      </c>
      <c r="BJ1335" s="28">
        <f t="shared" si="4098"/>
        <v>0</v>
      </c>
      <c r="BK1335" s="25"/>
      <c r="BL1335" s="25">
        <f t="shared" si="4099"/>
        <v>382.21111572864095</v>
      </c>
      <c r="BM1335" s="28">
        <f t="shared" si="4100"/>
        <v>0</v>
      </c>
      <c r="CZ1335" s="30"/>
      <c r="DA1335" s="30"/>
      <c r="DB1335" s="30"/>
      <c r="DC1335" s="30"/>
      <c r="DD1335" s="30"/>
      <c r="DE1335" s="30"/>
      <c r="DF1335" s="30"/>
      <c r="DG1335" s="30"/>
      <c r="DH1335" s="30"/>
      <c r="DI1335" s="30"/>
      <c r="DJ1335" s="30"/>
      <c r="DK1335" s="30"/>
      <c r="DL1335" s="30"/>
      <c r="DM1335" s="30"/>
      <c r="DN1335" s="30"/>
      <c r="DO1335" s="30"/>
      <c r="DP1335" s="30"/>
      <c r="DQ1335" s="30"/>
      <c r="DR1335" s="30"/>
      <c r="DS1335" s="30"/>
      <c r="DT1335" s="30"/>
      <c r="DU1335" s="30"/>
      <c r="DV1335" s="30"/>
      <c r="DW1335" s="30"/>
      <c r="DX1335" s="30"/>
      <c r="DY1335" s="30"/>
      <c r="DZ1335" s="30"/>
      <c r="EA1335" s="30"/>
      <c r="EB1335" s="30"/>
      <c r="EC1335" s="30"/>
      <c r="ED1335" s="30"/>
      <c r="EE1335" s="30"/>
      <c r="EF1335" s="30"/>
      <c r="EG1335" s="30"/>
      <c r="EH1335" s="30"/>
      <c r="EI1335" s="30"/>
      <c r="EJ1335" s="30"/>
      <c r="EK1335" s="30"/>
      <c r="EL1335" s="30"/>
      <c r="EM1335" s="30"/>
      <c r="EN1335" s="30"/>
      <c r="EO1335" s="30"/>
      <c r="EP1335" s="30"/>
      <c r="EQ1335" s="30"/>
      <c r="ER1335" s="30"/>
      <c r="ES1335" s="30"/>
      <c r="ET1335" s="30"/>
      <c r="EU1335" s="30"/>
      <c r="EV1335" s="30"/>
      <c r="EW1335" s="30"/>
      <c r="EX1335" s="30"/>
      <c r="EY1335" s="30"/>
      <c r="EZ1335" s="30"/>
      <c r="FA1335" s="30"/>
      <c r="FB1335" s="30"/>
      <c r="FC1335" s="30"/>
      <c r="FD1335" s="30"/>
      <c r="FE1335" s="30"/>
      <c r="FF1335" s="30"/>
      <c r="FG1335" s="30"/>
      <c r="FH1335" s="30"/>
      <c r="FI1335" s="30"/>
    </row>
    <row r="1336" spans="1:165" s="29" customFormat="1" ht="24.95" customHeight="1" x14ac:dyDescent="0.15">
      <c r="A1336" s="23" t="s">
        <v>60</v>
      </c>
      <c r="B1336" s="23" t="s">
        <v>3249</v>
      </c>
      <c r="C1336" s="23" t="s">
        <v>3250</v>
      </c>
      <c r="D1336" s="23" t="s">
        <v>3251</v>
      </c>
      <c r="E1336" s="23" t="s">
        <v>465</v>
      </c>
      <c r="F1336" s="110">
        <v>58</v>
      </c>
      <c r="G1336" s="23"/>
      <c r="H1336" s="23"/>
      <c r="I1336" s="23"/>
      <c r="J1336" s="23"/>
      <c r="K1336" s="23"/>
      <c r="L1336" s="23"/>
      <c r="M1336" s="94">
        <v>510</v>
      </c>
      <c r="N1336" s="94"/>
      <c r="O1336" s="24">
        <f t="shared" si="4062"/>
        <v>58</v>
      </c>
      <c r="P1336" s="25">
        <f t="shared" si="4063"/>
        <v>538.39001998655931</v>
      </c>
      <c r="Q1336" s="26">
        <f t="shared" si="4064"/>
        <v>30942.692169558486</v>
      </c>
      <c r="R1336" s="27">
        <f t="shared" si="4065"/>
        <v>20</v>
      </c>
      <c r="S1336" s="27">
        <f t="shared" si="4066"/>
        <v>514.99800000000005</v>
      </c>
      <c r="T1336" s="28">
        <f t="shared" si="4067"/>
        <v>10299.960000000001</v>
      </c>
      <c r="U1336" s="25">
        <v>10</v>
      </c>
      <c r="V1336" s="25">
        <f t="shared" si="4068"/>
        <v>514.99800000000005</v>
      </c>
      <c r="W1336" s="28">
        <f t="shared" si="4069"/>
        <v>5149.9800000000005</v>
      </c>
      <c r="X1336" s="25">
        <v>5</v>
      </c>
      <c r="Y1336" s="25">
        <f t="shared" si="4070"/>
        <v>520.0449804000001</v>
      </c>
      <c r="Z1336" s="28">
        <f t="shared" si="4071"/>
        <v>2600.2249020000004</v>
      </c>
      <c r="AA1336" s="25">
        <v>5</v>
      </c>
      <c r="AB1336" s="25">
        <f t="shared" si="4072"/>
        <v>525.14142120792008</v>
      </c>
      <c r="AC1336" s="28">
        <f t="shared" si="4073"/>
        <v>2625.7071060396001</v>
      </c>
      <c r="AD1336" s="27">
        <f t="shared" si="4074"/>
        <v>15</v>
      </c>
      <c r="AE1336" s="27">
        <f t="shared" si="4075"/>
        <v>530.2878071357577</v>
      </c>
      <c r="AF1336" s="28">
        <f t="shared" si="4076"/>
        <v>7954.317107036366</v>
      </c>
      <c r="AG1336" s="25">
        <v>5</v>
      </c>
      <c r="AH1336" s="25">
        <f t="shared" si="4077"/>
        <v>530.2878071357577</v>
      </c>
      <c r="AI1336" s="28">
        <f t="shared" si="4078"/>
        <v>2651.4390356787885</v>
      </c>
      <c r="AJ1336" s="25">
        <v>5</v>
      </c>
      <c r="AK1336" s="25">
        <f t="shared" si="4079"/>
        <v>535.48462764568819</v>
      </c>
      <c r="AL1336" s="28">
        <f t="shared" si="4080"/>
        <v>2677.4231382284411</v>
      </c>
      <c r="AM1336" s="25">
        <v>5</v>
      </c>
      <c r="AN1336" s="25">
        <f t="shared" si="4081"/>
        <v>540.73237699661593</v>
      </c>
      <c r="AO1336" s="28">
        <f t="shared" si="4082"/>
        <v>2703.6618849830797</v>
      </c>
      <c r="AP1336" s="27">
        <f t="shared" si="4083"/>
        <v>15</v>
      </c>
      <c r="AQ1336" s="27">
        <f t="shared" si="4084"/>
        <v>546.03155429118283</v>
      </c>
      <c r="AR1336" s="28">
        <f t="shared" si="4085"/>
        <v>8190.4733143677422</v>
      </c>
      <c r="AS1336" s="25">
        <v>5</v>
      </c>
      <c r="AT1336" s="25">
        <f t="shared" si="4086"/>
        <v>546.03155429118283</v>
      </c>
      <c r="AU1336" s="28">
        <f t="shared" si="4087"/>
        <v>2730.1577714559144</v>
      </c>
      <c r="AV1336" s="25">
        <v>5</v>
      </c>
      <c r="AW1336" s="25">
        <f t="shared" si="4088"/>
        <v>551.38266352323649</v>
      </c>
      <c r="AX1336" s="28">
        <f t="shared" si="4089"/>
        <v>2756.9133176161822</v>
      </c>
      <c r="AY1336" s="25">
        <v>5</v>
      </c>
      <c r="AZ1336" s="25">
        <f t="shared" si="4090"/>
        <v>556.78621362576428</v>
      </c>
      <c r="BA1336" s="28">
        <f t="shared" si="4091"/>
        <v>2783.9310681288216</v>
      </c>
      <c r="BB1336" s="27">
        <f t="shared" si="4092"/>
        <v>8</v>
      </c>
      <c r="BC1336" s="27">
        <f t="shared" si="4093"/>
        <v>562.24271851929677</v>
      </c>
      <c r="BD1336" s="28">
        <f t="shared" si="4094"/>
        <v>4497.9417481543742</v>
      </c>
      <c r="BE1336" s="25">
        <v>4</v>
      </c>
      <c r="BF1336" s="25">
        <f t="shared" si="4095"/>
        <v>562.24271851929677</v>
      </c>
      <c r="BG1336" s="28">
        <f t="shared" si="4096"/>
        <v>2248.9708740771871</v>
      </c>
      <c r="BH1336" s="25">
        <v>4</v>
      </c>
      <c r="BI1336" s="25">
        <f t="shared" si="4097"/>
        <v>567.75269716078594</v>
      </c>
      <c r="BJ1336" s="28">
        <f t="shared" si="4098"/>
        <v>2271.0107886431438</v>
      </c>
      <c r="BK1336" s="25"/>
      <c r="BL1336" s="25">
        <f t="shared" si="4099"/>
        <v>573.31667359296171</v>
      </c>
      <c r="BM1336" s="28">
        <f t="shared" si="4100"/>
        <v>0</v>
      </c>
      <c r="CZ1336" s="30"/>
      <c r="DA1336" s="30"/>
      <c r="DB1336" s="30"/>
      <c r="DC1336" s="30"/>
      <c r="DD1336" s="30"/>
      <c r="DE1336" s="30"/>
      <c r="DF1336" s="30"/>
      <c r="DG1336" s="30"/>
      <c r="DH1336" s="30"/>
      <c r="DI1336" s="30"/>
      <c r="DJ1336" s="30"/>
      <c r="DK1336" s="30"/>
      <c r="DL1336" s="30"/>
      <c r="DM1336" s="30"/>
      <c r="DN1336" s="30"/>
      <c r="DO1336" s="30"/>
      <c r="DP1336" s="30"/>
      <c r="DQ1336" s="30"/>
      <c r="DR1336" s="30"/>
      <c r="DS1336" s="30"/>
      <c r="DT1336" s="30"/>
      <c r="DU1336" s="30"/>
      <c r="DV1336" s="30"/>
      <c r="DW1336" s="30"/>
      <c r="DX1336" s="30"/>
      <c r="DY1336" s="30"/>
      <c r="DZ1336" s="30"/>
      <c r="EA1336" s="30"/>
      <c r="EB1336" s="30"/>
      <c r="EC1336" s="30"/>
      <c r="ED1336" s="30"/>
      <c r="EE1336" s="30"/>
      <c r="EF1336" s="30"/>
      <c r="EG1336" s="30"/>
      <c r="EH1336" s="30"/>
      <c r="EI1336" s="30"/>
      <c r="EJ1336" s="30"/>
      <c r="EK1336" s="30"/>
      <c r="EL1336" s="30"/>
      <c r="EM1336" s="30"/>
      <c r="EN1336" s="30"/>
      <c r="EO1336" s="30"/>
      <c r="EP1336" s="30"/>
      <c r="EQ1336" s="30"/>
      <c r="ER1336" s="30"/>
      <c r="ES1336" s="30"/>
      <c r="ET1336" s="30"/>
      <c r="EU1336" s="30"/>
      <c r="EV1336" s="30"/>
      <c r="EW1336" s="30"/>
      <c r="EX1336" s="30"/>
      <c r="EY1336" s="30"/>
      <c r="EZ1336" s="30"/>
      <c r="FA1336" s="30"/>
      <c r="FB1336" s="30"/>
      <c r="FC1336" s="30"/>
      <c r="FD1336" s="30"/>
      <c r="FE1336" s="30"/>
      <c r="FF1336" s="30"/>
      <c r="FG1336" s="30"/>
      <c r="FH1336" s="30"/>
      <c r="FI1336" s="30"/>
    </row>
    <row r="1337" spans="1:165" s="29" customFormat="1" ht="24.95" customHeight="1" x14ac:dyDescent="0.15">
      <c r="A1337" s="23" t="s">
        <v>60</v>
      </c>
      <c r="B1337" s="23" t="s">
        <v>3252</v>
      </c>
      <c r="C1337" s="23" t="s">
        <v>3253</v>
      </c>
      <c r="D1337" s="23"/>
      <c r="E1337" s="23" t="s">
        <v>465</v>
      </c>
      <c r="F1337" s="110">
        <v>30</v>
      </c>
      <c r="G1337" s="23"/>
      <c r="H1337" s="23"/>
      <c r="I1337" s="23"/>
      <c r="J1337" s="23"/>
      <c r="K1337" s="23"/>
      <c r="L1337" s="23"/>
      <c r="M1337" s="94">
        <v>160</v>
      </c>
      <c r="N1337" s="94"/>
      <c r="O1337" s="24">
        <f t="shared" si="4062"/>
        <v>30</v>
      </c>
      <c r="P1337" s="25">
        <f t="shared" si="4063"/>
        <v>168.90667293695975</v>
      </c>
      <c r="Q1337" s="26">
        <f t="shared" si="4064"/>
        <v>5016.352203905315</v>
      </c>
      <c r="R1337" s="27">
        <f t="shared" si="4065"/>
        <v>5</v>
      </c>
      <c r="S1337" s="27">
        <f t="shared" si="4066"/>
        <v>161.56800000000001</v>
      </c>
      <c r="T1337" s="28">
        <f t="shared" si="4067"/>
        <v>807.84</v>
      </c>
      <c r="U1337" s="25"/>
      <c r="V1337" s="25">
        <f t="shared" si="4068"/>
        <v>161.56800000000001</v>
      </c>
      <c r="W1337" s="28">
        <f t="shared" si="4069"/>
        <v>0</v>
      </c>
      <c r="X1337" s="25"/>
      <c r="Y1337" s="25">
        <f t="shared" si="4070"/>
        <v>163.15136640000003</v>
      </c>
      <c r="Z1337" s="28">
        <f t="shared" si="4071"/>
        <v>0</v>
      </c>
      <c r="AA1337" s="25">
        <v>5</v>
      </c>
      <c r="AB1337" s="25">
        <f t="shared" si="4072"/>
        <v>164.75024979072003</v>
      </c>
      <c r="AC1337" s="28">
        <f t="shared" si="4073"/>
        <v>823.75124895360022</v>
      </c>
      <c r="AD1337" s="27">
        <f t="shared" si="4074"/>
        <v>15</v>
      </c>
      <c r="AE1337" s="27">
        <f t="shared" si="4075"/>
        <v>166.36480223866909</v>
      </c>
      <c r="AF1337" s="28">
        <f t="shared" si="4076"/>
        <v>2495.4720335800362</v>
      </c>
      <c r="AG1337" s="25">
        <v>5</v>
      </c>
      <c r="AH1337" s="25">
        <f t="shared" si="4077"/>
        <v>166.36480223866909</v>
      </c>
      <c r="AI1337" s="28">
        <f t="shared" si="4078"/>
        <v>831.82401119334543</v>
      </c>
      <c r="AJ1337" s="25">
        <v>5</v>
      </c>
      <c r="AK1337" s="25">
        <f t="shared" si="4079"/>
        <v>167.99517730060805</v>
      </c>
      <c r="AL1337" s="28">
        <f t="shared" si="4080"/>
        <v>839.97588650304021</v>
      </c>
      <c r="AM1337" s="25">
        <v>5</v>
      </c>
      <c r="AN1337" s="25">
        <f t="shared" si="4081"/>
        <v>169.641530038154</v>
      </c>
      <c r="AO1337" s="28">
        <f t="shared" si="4082"/>
        <v>848.20765019076998</v>
      </c>
      <c r="AP1337" s="27">
        <f t="shared" si="4083"/>
        <v>10</v>
      </c>
      <c r="AQ1337" s="27">
        <f t="shared" si="4084"/>
        <v>171.30401703252792</v>
      </c>
      <c r="AR1337" s="28">
        <f t="shared" si="4085"/>
        <v>1713.0401703252792</v>
      </c>
      <c r="AS1337" s="25">
        <v>5</v>
      </c>
      <c r="AT1337" s="25">
        <f t="shared" si="4086"/>
        <v>171.30401703252792</v>
      </c>
      <c r="AU1337" s="28">
        <f t="shared" si="4087"/>
        <v>856.52008516263959</v>
      </c>
      <c r="AV1337" s="25">
        <v>5</v>
      </c>
      <c r="AW1337" s="25">
        <f t="shared" si="4088"/>
        <v>172.9827963994467</v>
      </c>
      <c r="AX1337" s="28">
        <f t="shared" si="4089"/>
        <v>864.91398199723346</v>
      </c>
      <c r="AY1337" s="25"/>
      <c r="AZ1337" s="25">
        <f t="shared" si="4090"/>
        <v>174.67802780416127</v>
      </c>
      <c r="BA1337" s="28">
        <f t="shared" si="4091"/>
        <v>0</v>
      </c>
      <c r="BB1337" s="27">
        <f t="shared" si="4092"/>
        <v>0</v>
      </c>
      <c r="BC1337" s="27">
        <f t="shared" si="4093"/>
        <v>176.38987247664207</v>
      </c>
      <c r="BD1337" s="28">
        <f t="shared" si="4094"/>
        <v>0</v>
      </c>
      <c r="BE1337" s="25"/>
      <c r="BF1337" s="25">
        <f t="shared" si="4095"/>
        <v>176.38987247664207</v>
      </c>
      <c r="BG1337" s="28">
        <f t="shared" si="4096"/>
        <v>0</v>
      </c>
      <c r="BH1337" s="25"/>
      <c r="BI1337" s="25">
        <f t="shared" si="4097"/>
        <v>178.11849322691316</v>
      </c>
      <c r="BJ1337" s="28">
        <f t="shared" si="4098"/>
        <v>0</v>
      </c>
      <c r="BK1337" s="25"/>
      <c r="BL1337" s="25">
        <f t="shared" si="4099"/>
        <v>179.86405446053692</v>
      </c>
      <c r="BM1337" s="28">
        <f t="shared" si="4100"/>
        <v>0</v>
      </c>
      <c r="CZ1337" s="30"/>
      <c r="DA1337" s="30"/>
      <c r="DB1337" s="30"/>
      <c r="DC1337" s="30"/>
      <c r="DD1337" s="30"/>
      <c r="DE1337" s="30"/>
      <c r="DF1337" s="30"/>
      <c r="DG1337" s="30"/>
      <c r="DH1337" s="30"/>
      <c r="DI1337" s="30"/>
      <c r="DJ1337" s="30"/>
      <c r="DK1337" s="30"/>
      <c r="DL1337" s="30"/>
      <c r="DM1337" s="30"/>
      <c r="DN1337" s="30"/>
      <c r="DO1337" s="30"/>
      <c r="DP1337" s="30"/>
      <c r="DQ1337" s="30"/>
      <c r="DR1337" s="30"/>
      <c r="DS1337" s="30"/>
      <c r="DT1337" s="30"/>
      <c r="DU1337" s="30"/>
      <c r="DV1337" s="30"/>
      <c r="DW1337" s="30"/>
      <c r="DX1337" s="30"/>
      <c r="DY1337" s="30"/>
      <c r="DZ1337" s="30"/>
      <c r="EA1337" s="30"/>
      <c r="EB1337" s="30"/>
      <c r="EC1337" s="30"/>
      <c r="ED1337" s="30"/>
      <c r="EE1337" s="30"/>
      <c r="EF1337" s="30"/>
      <c r="EG1337" s="30"/>
      <c r="EH1337" s="30"/>
      <c r="EI1337" s="30"/>
      <c r="EJ1337" s="30"/>
      <c r="EK1337" s="30"/>
      <c r="EL1337" s="30"/>
      <c r="EM1337" s="30"/>
      <c r="EN1337" s="30"/>
      <c r="EO1337" s="30"/>
      <c r="EP1337" s="30"/>
      <c r="EQ1337" s="30"/>
      <c r="ER1337" s="30"/>
      <c r="ES1337" s="30"/>
      <c r="ET1337" s="30"/>
      <c r="EU1337" s="30"/>
      <c r="EV1337" s="30"/>
      <c r="EW1337" s="30"/>
      <c r="EX1337" s="30"/>
      <c r="EY1337" s="30"/>
      <c r="EZ1337" s="30"/>
      <c r="FA1337" s="30"/>
      <c r="FB1337" s="30"/>
      <c r="FC1337" s="30"/>
      <c r="FD1337" s="30"/>
      <c r="FE1337" s="30"/>
      <c r="FF1337" s="30"/>
      <c r="FG1337" s="30"/>
      <c r="FH1337" s="30"/>
      <c r="FI1337" s="30"/>
    </row>
    <row r="1338" spans="1:165" s="29" customFormat="1" ht="24.95" customHeight="1" x14ac:dyDescent="0.15">
      <c r="A1338" s="23" t="s">
        <v>60</v>
      </c>
      <c r="B1338" s="23" t="s">
        <v>3254</v>
      </c>
      <c r="C1338" s="23" t="s">
        <v>3255</v>
      </c>
      <c r="D1338" s="23"/>
      <c r="E1338" s="23" t="s">
        <v>465</v>
      </c>
      <c r="F1338" s="110">
        <v>20</v>
      </c>
      <c r="G1338" s="23"/>
      <c r="H1338" s="23"/>
      <c r="I1338" s="23"/>
      <c r="J1338" s="23"/>
      <c r="K1338" s="23"/>
      <c r="L1338" s="23"/>
      <c r="M1338" s="94">
        <v>30</v>
      </c>
      <c r="N1338" s="94"/>
      <c r="O1338" s="24">
        <f t="shared" si="4062"/>
        <v>20</v>
      </c>
      <c r="P1338" s="25">
        <f t="shared" si="4063"/>
        <v>31.670001175679953</v>
      </c>
      <c r="Q1338" s="26">
        <f t="shared" si="4064"/>
        <v>628.49852226425162</v>
      </c>
      <c r="R1338" s="27">
        <f t="shared" si="4065"/>
        <v>0</v>
      </c>
      <c r="S1338" s="27">
        <f t="shared" si="4066"/>
        <v>30.294</v>
      </c>
      <c r="T1338" s="28">
        <f t="shared" si="4067"/>
        <v>0</v>
      </c>
      <c r="U1338" s="25"/>
      <c r="V1338" s="25">
        <f t="shared" si="4068"/>
        <v>30.294</v>
      </c>
      <c r="W1338" s="28">
        <f t="shared" si="4069"/>
        <v>0</v>
      </c>
      <c r="X1338" s="25"/>
      <c r="Y1338" s="25">
        <f t="shared" si="4070"/>
        <v>30.590881200000002</v>
      </c>
      <c r="Z1338" s="28">
        <f t="shared" si="4071"/>
        <v>0</v>
      </c>
      <c r="AA1338" s="25"/>
      <c r="AB1338" s="25">
        <f t="shared" si="4072"/>
        <v>30.890671835760003</v>
      </c>
      <c r="AC1338" s="28">
        <f t="shared" si="4073"/>
        <v>0</v>
      </c>
      <c r="AD1338" s="27">
        <f t="shared" si="4074"/>
        <v>15</v>
      </c>
      <c r="AE1338" s="27">
        <f t="shared" si="4075"/>
        <v>31.19340041975045</v>
      </c>
      <c r="AF1338" s="28">
        <f t="shared" si="4076"/>
        <v>467.90100629625675</v>
      </c>
      <c r="AG1338" s="25">
        <v>5</v>
      </c>
      <c r="AH1338" s="25">
        <f t="shared" si="4077"/>
        <v>31.19340041975045</v>
      </c>
      <c r="AI1338" s="28">
        <f t="shared" si="4078"/>
        <v>155.96700209875226</v>
      </c>
      <c r="AJ1338" s="25">
        <v>5</v>
      </c>
      <c r="AK1338" s="25">
        <f t="shared" si="4079"/>
        <v>31.499095743864004</v>
      </c>
      <c r="AL1338" s="28">
        <f t="shared" si="4080"/>
        <v>157.49547871932003</v>
      </c>
      <c r="AM1338" s="25">
        <v>5</v>
      </c>
      <c r="AN1338" s="25">
        <f t="shared" si="4081"/>
        <v>31.807786882153874</v>
      </c>
      <c r="AO1338" s="28">
        <f t="shared" si="4082"/>
        <v>159.03893441076937</v>
      </c>
      <c r="AP1338" s="27">
        <f t="shared" si="4083"/>
        <v>5</v>
      </c>
      <c r="AQ1338" s="27">
        <f t="shared" si="4084"/>
        <v>32.11950319359898</v>
      </c>
      <c r="AR1338" s="28">
        <f t="shared" si="4085"/>
        <v>160.59751596799489</v>
      </c>
      <c r="AS1338" s="25">
        <v>5</v>
      </c>
      <c r="AT1338" s="25">
        <f t="shared" si="4086"/>
        <v>32.11950319359898</v>
      </c>
      <c r="AU1338" s="28">
        <f t="shared" si="4087"/>
        <v>160.59751596799489</v>
      </c>
      <c r="AV1338" s="25"/>
      <c r="AW1338" s="25">
        <f t="shared" si="4088"/>
        <v>32.434274324896251</v>
      </c>
      <c r="AX1338" s="28">
        <f t="shared" si="4089"/>
        <v>0</v>
      </c>
      <c r="AY1338" s="25"/>
      <c r="AZ1338" s="25">
        <f t="shared" si="4090"/>
        <v>32.752130213280232</v>
      </c>
      <c r="BA1338" s="28">
        <f t="shared" si="4091"/>
        <v>0</v>
      </c>
      <c r="BB1338" s="27">
        <f t="shared" si="4092"/>
        <v>0</v>
      </c>
      <c r="BC1338" s="27">
        <f t="shared" si="4093"/>
        <v>33.073101089370383</v>
      </c>
      <c r="BD1338" s="28">
        <f t="shared" si="4094"/>
        <v>0</v>
      </c>
      <c r="BE1338" s="25"/>
      <c r="BF1338" s="25">
        <f t="shared" si="4095"/>
        <v>33.073101089370383</v>
      </c>
      <c r="BG1338" s="28">
        <f t="shared" si="4096"/>
        <v>0</v>
      </c>
      <c r="BH1338" s="25"/>
      <c r="BI1338" s="25">
        <f t="shared" si="4097"/>
        <v>33.397217480046216</v>
      </c>
      <c r="BJ1338" s="28">
        <f t="shared" si="4098"/>
        <v>0</v>
      </c>
      <c r="BK1338" s="25"/>
      <c r="BL1338" s="25">
        <f t="shared" si="4099"/>
        <v>33.724510211350669</v>
      </c>
      <c r="BM1338" s="28">
        <f t="shared" si="4100"/>
        <v>0</v>
      </c>
      <c r="CZ1338" s="30"/>
      <c r="DA1338" s="30"/>
      <c r="DB1338" s="30"/>
      <c r="DC1338" s="30"/>
      <c r="DD1338" s="30"/>
      <c r="DE1338" s="30"/>
      <c r="DF1338" s="30"/>
      <c r="DG1338" s="30"/>
      <c r="DH1338" s="30"/>
      <c r="DI1338" s="30"/>
      <c r="DJ1338" s="30"/>
      <c r="DK1338" s="30"/>
      <c r="DL1338" s="30"/>
      <c r="DM1338" s="30"/>
      <c r="DN1338" s="30"/>
      <c r="DO1338" s="30"/>
      <c r="DP1338" s="30"/>
      <c r="DQ1338" s="30"/>
      <c r="DR1338" s="30"/>
      <c r="DS1338" s="30"/>
      <c r="DT1338" s="30"/>
      <c r="DU1338" s="30"/>
      <c r="DV1338" s="30"/>
      <c r="DW1338" s="30"/>
      <c r="DX1338" s="30"/>
      <c r="DY1338" s="30"/>
      <c r="DZ1338" s="30"/>
      <c r="EA1338" s="30"/>
      <c r="EB1338" s="30"/>
      <c r="EC1338" s="30"/>
      <c r="ED1338" s="30"/>
      <c r="EE1338" s="30"/>
      <c r="EF1338" s="30"/>
      <c r="EG1338" s="30"/>
      <c r="EH1338" s="30"/>
      <c r="EI1338" s="30"/>
      <c r="EJ1338" s="30"/>
      <c r="EK1338" s="30"/>
      <c r="EL1338" s="30"/>
      <c r="EM1338" s="30"/>
      <c r="EN1338" s="30"/>
      <c r="EO1338" s="30"/>
      <c r="EP1338" s="30"/>
      <c r="EQ1338" s="30"/>
      <c r="ER1338" s="30"/>
      <c r="ES1338" s="30"/>
      <c r="ET1338" s="30"/>
      <c r="EU1338" s="30"/>
      <c r="EV1338" s="30"/>
      <c r="EW1338" s="30"/>
      <c r="EX1338" s="30"/>
      <c r="EY1338" s="30"/>
      <c r="EZ1338" s="30"/>
      <c r="FA1338" s="30"/>
      <c r="FB1338" s="30"/>
      <c r="FC1338" s="30"/>
      <c r="FD1338" s="30"/>
      <c r="FE1338" s="30"/>
      <c r="FF1338" s="30"/>
      <c r="FG1338" s="30"/>
      <c r="FH1338" s="30"/>
      <c r="FI1338" s="30"/>
    </row>
    <row r="1339" spans="1:165" s="35" customFormat="1" ht="25.5" customHeight="1" x14ac:dyDescent="0.2">
      <c r="A1339" s="31"/>
      <c r="B1339" s="31"/>
      <c r="C1339" s="31"/>
      <c r="D1339" s="31"/>
      <c r="E1339" s="32"/>
      <c r="F1339" s="111"/>
      <c r="G1339" s="32"/>
      <c r="H1339" s="32"/>
      <c r="I1339" s="32"/>
      <c r="J1339" s="32"/>
      <c r="K1339" s="32"/>
      <c r="L1339" s="32"/>
      <c r="M1339" s="95"/>
      <c r="N1339" s="95"/>
      <c r="O1339" s="33"/>
      <c r="P1339" s="33"/>
      <c r="Q1339" s="33">
        <f>T1339+AF1339+AR1339+BD1339</f>
        <v>45612.156605869823</v>
      </c>
      <c r="R1339" s="33"/>
      <c r="S1339" s="33"/>
      <c r="T1339" s="34">
        <f>SUM(T1332:T1338)</f>
        <v>11996.424000000001</v>
      </c>
      <c r="U1339" s="34"/>
      <c r="V1339" s="34"/>
      <c r="W1339" s="34">
        <f>SUM(W1332:W1338)</f>
        <v>5796.2520000000004</v>
      </c>
      <c r="X1339" s="34"/>
      <c r="Y1339" s="34"/>
      <c r="Z1339" s="34">
        <f>SUM(Z1332:Z1338)</f>
        <v>2600.2249020000004</v>
      </c>
      <c r="AA1339" s="34"/>
      <c r="AB1339" s="34"/>
      <c r="AC1339" s="34">
        <f>SUM(AC1332:AC1338)</f>
        <v>3696.5837296792806</v>
      </c>
      <c r="AD1339" s="34"/>
      <c r="AE1339" s="34"/>
      <c r="AF1339" s="34">
        <f>SUM(AF1332:AF1338)</f>
        <v>16719.662624986242</v>
      </c>
      <c r="AG1339" s="34"/>
      <c r="AH1339" s="34"/>
      <c r="AI1339" s="34">
        <f>SUM(AI1332:AI1338)</f>
        <v>5656.4032761147491</v>
      </c>
      <c r="AJ1339" s="34"/>
      <c r="AK1339" s="34"/>
      <c r="AL1339" s="34">
        <f>SUM(AL1332:AL1338)</f>
        <v>5459.8432622697619</v>
      </c>
      <c r="AM1339" s="34"/>
      <c r="AN1339" s="34"/>
      <c r="AO1339" s="34">
        <f>SUM(AO1332:AO1338)</f>
        <v>5767.8120212972372</v>
      </c>
      <c r="AP1339" s="34"/>
      <c r="AQ1339" s="34"/>
      <c r="AR1339" s="34">
        <f>SUM(AR1332:AR1338)</f>
        <v>12398.128232729208</v>
      </c>
      <c r="AS1339" s="34"/>
      <c r="AT1339" s="34"/>
      <c r="AU1339" s="34">
        <f>SUM(AU1332:AU1338)</f>
        <v>5824.3365791059496</v>
      </c>
      <c r="AV1339" s="34"/>
      <c r="AW1339" s="34"/>
      <c r="AX1339" s="34">
        <f>SUM(AX1332:AX1338)</f>
        <v>3621.8272996134156</v>
      </c>
      <c r="AY1339" s="34"/>
      <c r="AZ1339" s="34"/>
      <c r="BA1339" s="34">
        <f>SUM(BA1332:BA1338)</f>
        <v>3045.9481098350634</v>
      </c>
      <c r="BB1339" s="34"/>
      <c r="BC1339" s="34"/>
      <c r="BD1339" s="34">
        <f>SUM(BD1332:BD1338)</f>
        <v>4497.9417481543742</v>
      </c>
      <c r="BE1339" s="34"/>
      <c r="BF1339" s="34"/>
      <c r="BG1339" s="34">
        <f>SUM(BG1332:BG1338)</f>
        <v>2248.9708740771871</v>
      </c>
      <c r="BH1339" s="34"/>
      <c r="BI1339" s="34"/>
      <c r="BJ1339" s="34">
        <f>SUM(BJ1332:BJ1338)</f>
        <v>2271.0107886431438</v>
      </c>
      <c r="BK1339" s="34"/>
      <c r="BL1339" s="34"/>
      <c r="BM1339" s="34">
        <f>SUM(BM1332:BM1338)</f>
        <v>0</v>
      </c>
      <c r="BN1339" s="29"/>
    </row>
    <row r="1340" spans="1:165" s="29" customFormat="1" ht="24.95" customHeight="1" x14ac:dyDescent="0.15">
      <c r="A1340" s="23" t="s">
        <v>61</v>
      </c>
      <c r="B1340" s="23" t="s">
        <v>3256</v>
      </c>
      <c r="C1340" s="23" t="s">
        <v>3257</v>
      </c>
      <c r="D1340" s="23" t="s">
        <v>3258</v>
      </c>
      <c r="E1340" s="23" t="s">
        <v>465</v>
      </c>
      <c r="F1340" s="110">
        <v>2</v>
      </c>
      <c r="G1340" s="23"/>
      <c r="H1340" s="23"/>
      <c r="I1340" s="23"/>
      <c r="J1340" s="23"/>
      <c r="K1340" s="23"/>
      <c r="L1340" s="23"/>
      <c r="M1340" s="94">
        <v>390</v>
      </c>
      <c r="N1340" s="94"/>
      <c r="O1340" s="24">
        <f t="shared" ref="O1340:O1355" si="4101">R1340+AD1340+AP1340+BB1340</f>
        <v>2</v>
      </c>
      <c r="P1340" s="25">
        <f t="shared" ref="P1340:P1355" si="4102">(S1340+AE1340+AQ1340+BC1340)/4</f>
        <v>411.71001528383937</v>
      </c>
      <c r="Q1340" s="26">
        <f t="shared" ref="Q1340:Q1355" si="4103">T1340+AF1340+AR1340+BD1340</f>
        <v>811.37554151678683</v>
      </c>
      <c r="R1340" s="27">
        <f t="shared" ref="R1340:R1355" si="4104">U1340+X1340+AA1340</f>
        <v>1</v>
      </c>
      <c r="S1340" s="27">
        <f t="shared" ref="S1340:S1355" si="4105">V1340</f>
        <v>393.822</v>
      </c>
      <c r="T1340" s="28">
        <f t="shared" ref="T1340:T1355" si="4106">R1340*S1340</f>
        <v>393.822</v>
      </c>
      <c r="U1340" s="25">
        <v>1</v>
      </c>
      <c r="V1340" s="25">
        <f t="shared" ref="V1340:V1355" si="4107">M1340*1.0098</f>
        <v>393.822</v>
      </c>
      <c r="W1340" s="28">
        <f t="shared" ref="W1340:W1355" si="4108">U1340*V1340</f>
        <v>393.822</v>
      </c>
      <c r="X1340" s="25"/>
      <c r="Y1340" s="25">
        <f t="shared" ref="Y1340:Y1355" si="4109">V1340*1.0098</f>
        <v>397.68145559999999</v>
      </c>
      <c r="Z1340" s="28">
        <f t="shared" ref="Z1340:Z1355" si="4110">X1340*Y1340</f>
        <v>0</v>
      </c>
      <c r="AA1340" s="25"/>
      <c r="AB1340" s="25">
        <f t="shared" ref="AB1340:AB1355" si="4111">Y1340*1.0098</f>
        <v>401.57873386488001</v>
      </c>
      <c r="AC1340" s="28">
        <f t="shared" ref="AC1340:AC1355" si="4112">AA1340*AB1340</f>
        <v>0</v>
      </c>
      <c r="AD1340" s="27">
        <f t="shared" ref="AD1340:AD1355" si="4113">AG1340+AJ1340+AM1340</f>
        <v>0</v>
      </c>
      <c r="AE1340" s="27">
        <f t="shared" ref="AE1340:AE1355" si="4114">AH1340</f>
        <v>405.51420545675586</v>
      </c>
      <c r="AF1340" s="28">
        <f t="shared" ref="AF1340:AF1355" si="4115">AD1340*AE1340</f>
        <v>0</v>
      </c>
      <c r="AG1340" s="25"/>
      <c r="AH1340" s="25">
        <f t="shared" ref="AH1340:AH1355" si="4116">AB1340*1.0098</f>
        <v>405.51420545675586</v>
      </c>
      <c r="AI1340" s="28">
        <f t="shared" ref="AI1340:AI1355" si="4117">AG1340*AH1340</f>
        <v>0</v>
      </c>
      <c r="AJ1340" s="25"/>
      <c r="AK1340" s="25">
        <f t="shared" ref="AK1340:AK1355" si="4118">AH1340*1.0098</f>
        <v>409.48824467023206</v>
      </c>
      <c r="AL1340" s="28">
        <f t="shared" ref="AL1340:AL1355" si="4119">AJ1340*AK1340</f>
        <v>0</v>
      </c>
      <c r="AM1340" s="25"/>
      <c r="AN1340" s="25">
        <f t="shared" ref="AN1340:AN1355" si="4120">AK1340*1.0098</f>
        <v>413.50122946800036</v>
      </c>
      <c r="AO1340" s="28">
        <f t="shared" ref="AO1340:AO1355" si="4121">AM1340*AN1340</f>
        <v>0</v>
      </c>
      <c r="AP1340" s="27">
        <f t="shared" ref="AP1340:AP1355" si="4122">AS1340+AV1340+AY1340</f>
        <v>1</v>
      </c>
      <c r="AQ1340" s="27">
        <f t="shared" ref="AQ1340:AQ1355" si="4123">AT1340</f>
        <v>417.55354151678677</v>
      </c>
      <c r="AR1340" s="28">
        <f t="shared" ref="AR1340:AR1355" si="4124">AP1340*AQ1340</f>
        <v>417.55354151678677</v>
      </c>
      <c r="AS1340" s="25"/>
      <c r="AT1340" s="25">
        <f t="shared" ref="AT1340:AT1355" si="4125">AN1340*1.0098</f>
        <v>417.55354151678677</v>
      </c>
      <c r="AU1340" s="28">
        <f t="shared" ref="AU1340:AU1355" si="4126">AS1340*AT1340</f>
        <v>0</v>
      </c>
      <c r="AV1340" s="25"/>
      <c r="AW1340" s="25">
        <f t="shared" ref="AW1340:AW1355" si="4127">AT1340*1.0098</f>
        <v>421.64556622365131</v>
      </c>
      <c r="AX1340" s="28">
        <f t="shared" ref="AX1340:AX1355" si="4128">AV1340*AW1340</f>
        <v>0</v>
      </c>
      <c r="AY1340" s="25">
        <v>1</v>
      </c>
      <c r="AZ1340" s="25">
        <f t="shared" ref="AZ1340:AZ1355" si="4129">AW1340*1.0098</f>
        <v>425.77769277264309</v>
      </c>
      <c r="BA1340" s="28">
        <f t="shared" ref="BA1340:BA1355" si="4130">AY1340*AZ1340</f>
        <v>425.77769277264309</v>
      </c>
      <c r="BB1340" s="27">
        <f t="shared" ref="BB1340:BB1355" si="4131">BE1340+BH1340+BK1340</f>
        <v>0</v>
      </c>
      <c r="BC1340" s="27">
        <f t="shared" ref="BC1340:BC1355" si="4132">BF1340</f>
        <v>429.95031416181502</v>
      </c>
      <c r="BD1340" s="28">
        <f t="shared" ref="BD1340:BD1355" si="4133">BB1340*BC1340</f>
        <v>0</v>
      </c>
      <c r="BE1340" s="25"/>
      <c r="BF1340" s="25">
        <f t="shared" ref="BF1340:BF1355" si="4134">AZ1340*1.0098</f>
        <v>429.95031416181502</v>
      </c>
      <c r="BG1340" s="28">
        <f t="shared" ref="BG1340:BG1355" si="4135">BE1340*BF1340</f>
        <v>0</v>
      </c>
      <c r="BH1340" s="25"/>
      <c r="BI1340" s="25">
        <f t="shared" ref="BI1340:BI1355" si="4136">BF1340*1.0098</f>
        <v>434.16382724060082</v>
      </c>
      <c r="BJ1340" s="28">
        <f t="shared" ref="BJ1340:BJ1355" si="4137">BH1340*BI1340</f>
        <v>0</v>
      </c>
      <c r="BK1340" s="25"/>
      <c r="BL1340" s="25">
        <f t="shared" ref="BL1340:BL1355" si="4138">BI1340*1.0098</f>
        <v>438.41863274755872</v>
      </c>
      <c r="BM1340" s="28">
        <f t="shared" ref="BM1340:BM1355" si="4139">BK1340*BL1340</f>
        <v>0</v>
      </c>
      <c r="CZ1340" s="30"/>
      <c r="DA1340" s="30"/>
      <c r="DB1340" s="30"/>
      <c r="DC1340" s="30"/>
      <c r="DD1340" s="30"/>
      <c r="DE1340" s="30"/>
      <c r="DF1340" s="30"/>
      <c r="DG1340" s="30"/>
      <c r="DH1340" s="30"/>
      <c r="DI1340" s="30"/>
      <c r="DJ1340" s="30"/>
      <c r="DK1340" s="30"/>
      <c r="DL1340" s="30"/>
      <c r="DM1340" s="30"/>
      <c r="DN1340" s="30"/>
      <c r="DO1340" s="30"/>
      <c r="DP1340" s="30"/>
      <c r="DQ1340" s="30"/>
      <c r="DR1340" s="30"/>
      <c r="DS1340" s="30"/>
      <c r="DT1340" s="30"/>
      <c r="DU1340" s="30"/>
      <c r="DV1340" s="30"/>
      <c r="DW1340" s="30"/>
      <c r="DX1340" s="30"/>
      <c r="DY1340" s="30"/>
      <c r="DZ1340" s="30"/>
      <c r="EA1340" s="30"/>
      <c r="EB1340" s="30"/>
      <c r="EC1340" s="30"/>
      <c r="ED1340" s="30"/>
      <c r="EE1340" s="30"/>
      <c r="EF1340" s="30"/>
      <c r="EG1340" s="30"/>
      <c r="EH1340" s="30"/>
      <c r="EI1340" s="30"/>
      <c r="EJ1340" s="30"/>
      <c r="EK1340" s="30"/>
      <c r="EL1340" s="30"/>
      <c r="EM1340" s="30"/>
      <c r="EN1340" s="30"/>
      <c r="EO1340" s="30"/>
      <c r="EP1340" s="30"/>
      <c r="EQ1340" s="30"/>
      <c r="ER1340" s="30"/>
      <c r="ES1340" s="30"/>
      <c r="ET1340" s="30"/>
      <c r="EU1340" s="30"/>
      <c r="EV1340" s="30"/>
      <c r="EW1340" s="30"/>
      <c r="EX1340" s="30"/>
      <c r="EY1340" s="30"/>
      <c r="EZ1340" s="30"/>
      <c r="FA1340" s="30"/>
      <c r="FB1340" s="30"/>
      <c r="FC1340" s="30"/>
      <c r="FD1340" s="30"/>
      <c r="FE1340" s="30"/>
      <c r="FF1340" s="30"/>
      <c r="FG1340" s="30"/>
      <c r="FH1340" s="30"/>
      <c r="FI1340" s="30"/>
    </row>
    <row r="1341" spans="1:165" s="29" customFormat="1" ht="24.95" customHeight="1" x14ac:dyDescent="0.15">
      <c r="A1341" s="23" t="s">
        <v>61</v>
      </c>
      <c r="B1341" s="23" t="s">
        <v>3259</v>
      </c>
      <c r="C1341" s="23" t="s">
        <v>3260</v>
      </c>
      <c r="D1341" s="23" t="s">
        <v>3261</v>
      </c>
      <c r="E1341" s="23" t="s">
        <v>465</v>
      </c>
      <c r="F1341" s="110">
        <v>3</v>
      </c>
      <c r="G1341" s="23"/>
      <c r="H1341" s="23"/>
      <c r="I1341" s="23"/>
      <c r="J1341" s="23"/>
      <c r="K1341" s="23"/>
      <c r="L1341" s="23"/>
      <c r="M1341" s="94">
        <v>146.12</v>
      </c>
      <c r="N1341" s="94"/>
      <c r="O1341" s="24">
        <f t="shared" si="4101"/>
        <v>3</v>
      </c>
      <c r="P1341" s="25">
        <f t="shared" si="4102"/>
        <v>154.25401905967854</v>
      </c>
      <c r="Q1341" s="26">
        <f t="shared" si="4103"/>
        <v>451.41728728892906</v>
      </c>
      <c r="R1341" s="27">
        <f t="shared" si="4104"/>
        <v>1</v>
      </c>
      <c r="S1341" s="27">
        <f t="shared" si="4105"/>
        <v>147.551976</v>
      </c>
      <c r="T1341" s="28">
        <f t="shared" si="4106"/>
        <v>147.551976</v>
      </c>
      <c r="U1341" s="25">
        <v>1</v>
      </c>
      <c r="V1341" s="25">
        <f t="shared" si="4107"/>
        <v>147.551976</v>
      </c>
      <c r="W1341" s="28">
        <f t="shared" si="4108"/>
        <v>147.551976</v>
      </c>
      <c r="X1341" s="25"/>
      <c r="Y1341" s="25">
        <f t="shared" si="4109"/>
        <v>148.9979853648</v>
      </c>
      <c r="Z1341" s="28">
        <f t="shared" si="4110"/>
        <v>0</v>
      </c>
      <c r="AA1341" s="25"/>
      <c r="AB1341" s="25">
        <f t="shared" si="4111"/>
        <v>150.45816562137506</v>
      </c>
      <c r="AC1341" s="28">
        <f t="shared" si="4112"/>
        <v>0</v>
      </c>
      <c r="AD1341" s="27">
        <f t="shared" si="4113"/>
        <v>2</v>
      </c>
      <c r="AE1341" s="27">
        <f t="shared" si="4114"/>
        <v>151.93265564446455</v>
      </c>
      <c r="AF1341" s="28">
        <f t="shared" si="4115"/>
        <v>303.86531128892909</v>
      </c>
      <c r="AG1341" s="25">
        <v>2</v>
      </c>
      <c r="AH1341" s="25">
        <f t="shared" si="4116"/>
        <v>151.93265564446455</v>
      </c>
      <c r="AI1341" s="28">
        <f t="shared" si="4117"/>
        <v>303.86531128892909</v>
      </c>
      <c r="AJ1341" s="25"/>
      <c r="AK1341" s="25">
        <f t="shared" si="4118"/>
        <v>153.42159566978032</v>
      </c>
      <c r="AL1341" s="28">
        <f t="shared" si="4119"/>
        <v>0</v>
      </c>
      <c r="AM1341" s="25"/>
      <c r="AN1341" s="25">
        <f t="shared" si="4120"/>
        <v>154.92512730734416</v>
      </c>
      <c r="AO1341" s="28">
        <f t="shared" si="4121"/>
        <v>0</v>
      </c>
      <c r="AP1341" s="27">
        <f t="shared" si="4122"/>
        <v>0</v>
      </c>
      <c r="AQ1341" s="27">
        <f t="shared" si="4123"/>
        <v>156.44339355495615</v>
      </c>
      <c r="AR1341" s="28">
        <f t="shared" si="4124"/>
        <v>0</v>
      </c>
      <c r="AS1341" s="25"/>
      <c r="AT1341" s="25">
        <f t="shared" si="4125"/>
        <v>156.44339355495615</v>
      </c>
      <c r="AU1341" s="28">
        <f t="shared" si="4126"/>
        <v>0</v>
      </c>
      <c r="AV1341" s="25"/>
      <c r="AW1341" s="25">
        <f t="shared" si="4127"/>
        <v>157.97653881179471</v>
      </c>
      <c r="AX1341" s="28">
        <f t="shared" si="4128"/>
        <v>0</v>
      </c>
      <c r="AY1341" s="25"/>
      <c r="AZ1341" s="25">
        <f t="shared" si="4129"/>
        <v>159.5247088921503</v>
      </c>
      <c r="BA1341" s="28">
        <f t="shared" si="4130"/>
        <v>0</v>
      </c>
      <c r="BB1341" s="27">
        <f t="shared" si="4131"/>
        <v>0</v>
      </c>
      <c r="BC1341" s="27">
        <f t="shared" si="4132"/>
        <v>161.08805103929339</v>
      </c>
      <c r="BD1341" s="28">
        <f t="shared" si="4133"/>
        <v>0</v>
      </c>
      <c r="BE1341" s="25"/>
      <c r="BF1341" s="25">
        <f t="shared" si="4134"/>
        <v>161.08805103929339</v>
      </c>
      <c r="BG1341" s="28">
        <f t="shared" si="4135"/>
        <v>0</v>
      </c>
      <c r="BH1341" s="25"/>
      <c r="BI1341" s="25">
        <f t="shared" si="4136"/>
        <v>162.66671393947848</v>
      </c>
      <c r="BJ1341" s="28">
        <f t="shared" si="4137"/>
        <v>0</v>
      </c>
      <c r="BK1341" s="25"/>
      <c r="BL1341" s="25">
        <f t="shared" si="4138"/>
        <v>164.26084773608537</v>
      </c>
      <c r="BM1341" s="28">
        <f t="shared" si="4139"/>
        <v>0</v>
      </c>
      <c r="CZ1341" s="30"/>
      <c r="DA1341" s="30"/>
      <c r="DB1341" s="30"/>
      <c r="DC1341" s="30"/>
      <c r="DD1341" s="30"/>
      <c r="DE1341" s="30"/>
      <c r="DF1341" s="30"/>
      <c r="DG1341" s="30"/>
      <c r="DH1341" s="30"/>
      <c r="DI1341" s="30"/>
      <c r="DJ1341" s="30"/>
      <c r="DK1341" s="30"/>
      <c r="DL1341" s="30"/>
      <c r="DM1341" s="30"/>
      <c r="DN1341" s="30"/>
      <c r="DO1341" s="30"/>
      <c r="DP1341" s="30"/>
      <c r="DQ1341" s="30"/>
      <c r="DR1341" s="30"/>
      <c r="DS1341" s="30"/>
      <c r="DT1341" s="30"/>
      <c r="DU1341" s="30"/>
      <c r="DV1341" s="30"/>
      <c r="DW1341" s="30"/>
      <c r="DX1341" s="30"/>
      <c r="DY1341" s="30"/>
      <c r="DZ1341" s="30"/>
      <c r="EA1341" s="30"/>
      <c r="EB1341" s="30"/>
      <c r="EC1341" s="30"/>
      <c r="ED1341" s="30"/>
      <c r="EE1341" s="30"/>
      <c r="EF1341" s="30"/>
      <c r="EG1341" s="30"/>
      <c r="EH1341" s="30"/>
      <c r="EI1341" s="30"/>
      <c r="EJ1341" s="30"/>
      <c r="EK1341" s="30"/>
      <c r="EL1341" s="30"/>
      <c r="EM1341" s="30"/>
      <c r="EN1341" s="30"/>
      <c r="EO1341" s="30"/>
      <c r="EP1341" s="30"/>
      <c r="EQ1341" s="30"/>
      <c r="ER1341" s="30"/>
      <c r="ES1341" s="30"/>
      <c r="ET1341" s="30"/>
      <c r="EU1341" s="30"/>
      <c r="EV1341" s="30"/>
      <c r="EW1341" s="30"/>
      <c r="EX1341" s="30"/>
      <c r="EY1341" s="30"/>
      <c r="EZ1341" s="30"/>
      <c r="FA1341" s="30"/>
      <c r="FB1341" s="30"/>
      <c r="FC1341" s="30"/>
      <c r="FD1341" s="30"/>
      <c r="FE1341" s="30"/>
      <c r="FF1341" s="30"/>
      <c r="FG1341" s="30"/>
      <c r="FH1341" s="30"/>
      <c r="FI1341" s="30"/>
    </row>
    <row r="1342" spans="1:165" s="29" customFormat="1" ht="24.95" customHeight="1" x14ac:dyDescent="0.15">
      <c r="A1342" s="23" t="s">
        <v>61</v>
      </c>
      <c r="B1342" s="23" t="s">
        <v>3262</v>
      </c>
      <c r="C1342" s="23" t="s">
        <v>3263</v>
      </c>
      <c r="D1342" s="23" t="s">
        <v>3261</v>
      </c>
      <c r="E1342" s="23" t="s">
        <v>465</v>
      </c>
      <c r="F1342" s="110">
        <v>5</v>
      </c>
      <c r="G1342" s="23"/>
      <c r="H1342" s="23"/>
      <c r="I1342" s="23"/>
      <c r="J1342" s="23"/>
      <c r="K1342" s="23"/>
      <c r="L1342" s="23"/>
      <c r="M1342" s="94">
        <v>916</v>
      </c>
      <c r="N1342" s="94"/>
      <c r="O1342" s="24">
        <f t="shared" si="4101"/>
        <v>5</v>
      </c>
      <c r="P1342" s="25">
        <f t="shared" si="4102"/>
        <v>966.99070256409459</v>
      </c>
      <c r="Q1342" s="26">
        <f t="shared" si="4103"/>
        <v>4680.6226975112222</v>
      </c>
      <c r="R1342" s="27">
        <f t="shared" si="4104"/>
        <v>4</v>
      </c>
      <c r="S1342" s="27">
        <f t="shared" si="4105"/>
        <v>924.97680000000003</v>
      </c>
      <c r="T1342" s="28">
        <f t="shared" si="4106"/>
        <v>3699.9072000000001</v>
      </c>
      <c r="U1342" s="25"/>
      <c r="V1342" s="25">
        <f t="shared" si="4107"/>
        <v>924.97680000000003</v>
      </c>
      <c r="W1342" s="28">
        <f t="shared" si="4108"/>
        <v>0</v>
      </c>
      <c r="X1342" s="25">
        <v>1</v>
      </c>
      <c r="Y1342" s="25">
        <f t="shared" si="4109"/>
        <v>934.04157264000003</v>
      </c>
      <c r="Z1342" s="28">
        <f t="shared" si="4110"/>
        <v>934.04157264000003</v>
      </c>
      <c r="AA1342" s="25">
        <v>3</v>
      </c>
      <c r="AB1342" s="25">
        <f t="shared" si="4111"/>
        <v>943.19518005187206</v>
      </c>
      <c r="AC1342" s="28">
        <f t="shared" si="4112"/>
        <v>2829.5855401556164</v>
      </c>
      <c r="AD1342" s="27">
        <f t="shared" si="4113"/>
        <v>0</v>
      </c>
      <c r="AE1342" s="27">
        <f t="shared" si="4114"/>
        <v>952.4384928163804</v>
      </c>
      <c r="AF1342" s="28">
        <f t="shared" si="4115"/>
        <v>0</v>
      </c>
      <c r="AG1342" s="25"/>
      <c r="AH1342" s="25">
        <f t="shared" si="4116"/>
        <v>952.4384928163804</v>
      </c>
      <c r="AI1342" s="28">
        <f t="shared" si="4117"/>
        <v>0</v>
      </c>
      <c r="AJ1342" s="25"/>
      <c r="AK1342" s="25">
        <f t="shared" si="4118"/>
        <v>961.77239004598096</v>
      </c>
      <c r="AL1342" s="28">
        <f t="shared" si="4119"/>
        <v>0</v>
      </c>
      <c r="AM1342" s="25"/>
      <c r="AN1342" s="25">
        <f t="shared" si="4120"/>
        <v>971.19775946843163</v>
      </c>
      <c r="AO1342" s="28">
        <f t="shared" si="4121"/>
        <v>0</v>
      </c>
      <c r="AP1342" s="27">
        <f t="shared" si="4122"/>
        <v>1</v>
      </c>
      <c r="AQ1342" s="27">
        <f t="shared" si="4123"/>
        <v>980.71549751122234</v>
      </c>
      <c r="AR1342" s="28">
        <f t="shared" si="4124"/>
        <v>980.71549751122234</v>
      </c>
      <c r="AS1342" s="25"/>
      <c r="AT1342" s="25">
        <f t="shared" si="4125"/>
        <v>980.71549751122234</v>
      </c>
      <c r="AU1342" s="28">
        <f t="shared" si="4126"/>
        <v>0</v>
      </c>
      <c r="AV1342" s="25">
        <v>1</v>
      </c>
      <c r="AW1342" s="25">
        <f t="shared" si="4127"/>
        <v>990.3265093868323</v>
      </c>
      <c r="AX1342" s="28">
        <f t="shared" si="4128"/>
        <v>990.3265093868323</v>
      </c>
      <c r="AY1342" s="25"/>
      <c r="AZ1342" s="25">
        <f t="shared" si="4129"/>
        <v>1000.0317091788232</v>
      </c>
      <c r="BA1342" s="28">
        <f t="shared" si="4130"/>
        <v>0</v>
      </c>
      <c r="BB1342" s="27">
        <f t="shared" si="4131"/>
        <v>0</v>
      </c>
      <c r="BC1342" s="27">
        <f t="shared" si="4132"/>
        <v>1009.8320199287757</v>
      </c>
      <c r="BD1342" s="28">
        <f t="shared" si="4133"/>
        <v>0</v>
      </c>
      <c r="BE1342" s="25"/>
      <c r="BF1342" s="25">
        <f t="shared" si="4134"/>
        <v>1009.8320199287757</v>
      </c>
      <c r="BG1342" s="28">
        <f t="shared" si="4135"/>
        <v>0</v>
      </c>
      <c r="BH1342" s="25"/>
      <c r="BI1342" s="25">
        <f t="shared" si="4136"/>
        <v>1019.7283737240778</v>
      </c>
      <c r="BJ1342" s="28">
        <f t="shared" si="4137"/>
        <v>0</v>
      </c>
      <c r="BK1342" s="25"/>
      <c r="BL1342" s="25">
        <f t="shared" si="4138"/>
        <v>1029.7217117865737</v>
      </c>
      <c r="BM1342" s="28">
        <f t="shared" si="4139"/>
        <v>0</v>
      </c>
      <c r="CZ1342" s="30"/>
      <c r="DA1342" s="30"/>
      <c r="DB1342" s="30"/>
      <c r="DC1342" s="30"/>
      <c r="DD1342" s="30"/>
      <c r="DE1342" s="30"/>
      <c r="DF1342" s="30"/>
      <c r="DG1342" s="30"/>
      <c r="DH1342" s="30"/>
      <c r="DI1342" s="30"/>
      <c r="DJ1342" s="30"/>
      <c r="DK1342" s="30"/>
      <c r="DL1342" s="30"/>
      <c r="DM1342" s="30"/>
      <c r="DN1342" s="30"/>
      <c r="DO1342" s="30"/>
      <c r="DP1342" s="30"/>
      <c r="DQ1342" s="30"/>
      <c r="DR1342" s="30"/>
      <c r="DS1342" s="30"/>
      <c r="DT1342" s="30"/>
      <c r="DU1342" s="30"/>
      <c r="DV1342" s="30"/>
      <c r="DW1342" s="30"/>
      <c r="DX1342" s="30"/>
      <c r="DY1342" s="30"/>
      <c r="DZ1342" s="30"/>
      <c r="EA1342" s="30"/>
      <c r="EB1342" s="30"/>
      <c r="EC1342" s="30"/>
      <c r="ED1342" s="30"/>
      <c r="EE1342" s="30"/>
      <c r="EF1342" s="30"/>
      <c r="EG1342" s="30"/>
      <c r="EH1342" s="30"/>
      <c r="EI1342" s="30"/>
      <c r="EJ1342" s="30"/>
      <c r="EK1342" s="30"/>
      <c r="EL1342" s="30"/>
      <c r="EM1342" s="30"/>
      <c r="EN1342" s="30"/>
      <c r="EO1342" s="30"/>
      <c r="EP1342" s="30"/>
      <c r="EQ1342" s="30"/>
      <c r="ER1342" s="30"/>
      <c r="ES1342" s="30"/>
      <c r="ET1342" s="30"/>
      <c r="EU1342" s="30"/>
      <c r="EV1342" s="30"/>
      <c r="EW1342" s="30"/>
      <c r="EX1342" s="30"/>
      <c r="EY1342" s="30"/>
      <c r="EZ1342" s="30"/>
      <c r="FA1342" s="30"/>
      <c r="FB1342" s="30"/>
      <c r="FC1342" s="30"/>
      <c r="FD1342" s="30"/>
      <c r="FE1342" s="30"/>
      <c r="FF1342" s="30"/>
      <c r="FG1342" s="30"/>
      <c r="FH1342" s="30"/>
      <c r="FI1342" s="30"/>
    </row>
    <row r="1343" spans="1:165" s="29" customFormat="1" ht="24.95" customHeight="1" x14ac:dyDescent="0.15">
      <c r="A1343" s="23" t="s">
        <v>61</v>
      </c>
      <c r="B1343" s="23" t="s">
        <v>3264</v>
      </c>
      <c r="C1343" s="23" t="s">
        <v>3265</v>
      </c>
      <c r="D1343" s="23" t="s">
        <v>3261</v>
      </c>
      <c r="E1343" s="23" t="s">
        <v>465</v>
      </c>
      <c r="F1343" s="110">
        <v>8</v>
      </c>
      <c r="G1343" s="23"/>
      <c r="H1343" s="23"/>
      <c r="I1343" s="23"/>
      <c r="J1343" s="23"/>
      <c r="K1343" s="23"/>
      <c r="L1343" s="23"/>
      <c r="M1343" s="94">
        <v>120</v>
      </c>
      <c r="N1343" s="94"/>
      <c r="O1343" s="24">
        <f t="shared" si="4101"/>
        <v>8</v>
      </c>
      <c r="P1343" s="25">
        <f t="shared" si="4102"/>
        <v>126.68000470271981</v>
      </c>
      <c r="Q1343" s="26">
        <f t="shared" si="4103"/>
        <v>994.91164000218964</v>
      </c>
      <c r="R1343" s="27">
        <f t="shared" si="4104"/>
        <v>4</v>
      </c>
      <c r="S1343" s="27">
        <f t="shared" si="4105"/>
        <v>121.176</v>
      </c>
      <c r="T1343" s="28">
        <f t="shared" si="4106"/>
        <v>484.70400000000001</v>
      </c>
      <c r="U1343" s="25">
        <v>3</v>
      </c>
      <c r="V1343" s="25">
        <f t="shared" si="4107"/>
        <v>121.176</v>
      </c>
      <c r="W1343" s="28">
        <f t="shared" si="4108"/>
        <v>363.52800000000002</v>
      </c>
      <c r="X1343" s="25">
        <v>1</v>
      </c>
      <c r="Y1343" s="25">
        <f t="shared" si="4109"/>
        <v>122.36352480000001</v>
      </c>
      <c r="Z1343" s="28">
        <f t="shared" si="4110"/>
        <v>122.36352480000001</v>
      </c>
      <c r="AA1343" s="25"/>
      <c r="AB1343" s="25">
        <f t="shared" si="4111"/>
        <v>123.56268734304001</v>
      </c>
      <c r="AC1343" s="28">
        <f t="shared" si="4112"/>
        <v>0</v>
      </c>
      <c r="AD1343" s="27">
        <f t="shared" si="4113"/>
        <v>1</v>
      </c>
      <c r="AE1343" s="27">
        <f t="shared" si="4114"/>
        <v>124.7736016790018</v>
      </c>
      <c r="AF1343" s="28">
        <f t="shared" si="4115"/>
        <v>124.7736016790018</v>
      </c>
      <c r="AG1343" s="25"/>
      <c r="AH1343" s="25">
        <f t="shared" si="4116"/>
        <v>124.7736016790018</v>
      </c>
      <c r="AI1343" s="28">
        <f t="shared" si="4117"/>
        <v>0</v>
      </c>
      <c r="AJ1343" s="25">
        <v>1</v>
      </c>
      <c r="AK1343" s="25">
        <f t="shared" si="4118"/>
        <v>125.99638297545602</v>
      </c>
      <c r="AL1343" s="28">
        <f t="shared" si="4119"/>
        <v>125.99638297545602</v>
      </c>
      <c r="AM1343" s="25"/>
      <c r="AN1343" s="25">
        <f t="shared" si="4120"/>
        <v>127.23114752861549</v>
      </c>
      <c r="AO1343" s="28">
        <f t="shared" si="4121"/>
        <v>0</v>
      </c>
      <c r="AP1343" s="27">
        <f t="shared" si="4122"/>
        <v>3</v>
      </c>
      <c r="AQ1343" s="27">
        <f t="shared" si="4123"/>
        <v>128.47801277439592</v>
      </c>
      <c r="AR1343" s="28">
        <f t="shared" si="4124"/>
        <v>385.43403832318779</v>
      </c>
      <c r="AS1343" s="25">
        <v>1</v>
      </c>
      <c r="AT1343" s="25">
        <f t="shared" si="4125"/>
        <v>128.47801277439592</v>
      </c>
      <c r="AU1343" s="28">
        <f t="shared" si="4126"/>
        <v>128.47801277439592</v>
      </c>
      <c r="AV1343" s="25">
        <v>1</v>
      </c>
      <c r="AW1343" s="25">
        <f t="shared" si="4127"/>
        <v>129.737097299585</v>
      </c>
      <c r="AX1343" s="28">
        <f t="shared" si="4128"/>
        <v>129.737097299585</v>
      </c>
      <c r="AY1343" s="25">
        <v>1</v>
      </c>
      <c r="AZ1343" s="25">
        <f t="shared" si="4129"/>
        <v>131.00852085312093</v>
      </c>
      <c r="BA1343" s="28">
        <f t="shared" si="4130"/>
        <v>131.00852085312093</v>
      </c>
      <c r="BB1343" s="27">
        <f t="shared" si="4131"/>
        <v>0</v>
      </c>
      <c r="BC1343" s="27">
        <f t="shared" si="4132"/>
        <v>132.29240435748153</v>
      </c>
      <c r="BD1343" s="28">
        <f t="shared" si="4133"/>
        <v>0</v>
      </c>
      <c r="BE1343" s="25"/>
      <c r="BF1343" s="25">
        <f t="shared" si="4134"/>
        <v>132.29240435748153</v>
      </c>
      <c r="BG1343" s="28">
        <f t="shared" si="4135"/>
        <v>0</v>
      </c>
      <c r="BH1343" s="25"/>
      <c r="BI1343" s="25">
        <f t="shared" si="4136"/>
        <v>133.58886992018486</v>
      </c>
      <c r="BJ1343" s="28">
        <f t="shared" si="4137"/>
        <v>0</v>
      </c>
      <c r="BK1343" s="25"/>
      <c r="BL1343" s="25">
        <f t="shared" si="4138"/>
        <v>134.89804084540268</v>
      </c>
      <c r="BM1343" s="28">
        <f t="shared" si="4139"/>
        <v>0</v>
      </c>
      <c r="CZ1343" s="30"/>
      <c r="DA1343" s="30"/>
      <c r="DB1343" s="30"/>
      <c r="DC1343" s="30"/>
      <c r="DD1343" s="30"/>
      <c r="DE1343" s="30"/>
      <c r="DF1343" s="30"/>
      <c r="DG1343" s="30"/>
      <c r="DH1343" s="30"/>
      <c r="DI1343" s="30"/>
      <c r="DJ1343" s="30"/>
      <c r="DK1343" s="30"/>
      <c r="DL1343" s="30"/>
      <c r="DM1343" s="30"/>
      <c r="DN1343" s="30"/>
      <c r="DO1343" s="30"/>
      <c r="DP1343" s="30"/>
      <c r="DQ1343" s="30"/>
      <c r="DR1343" s="30"/>
      <c r="DS1343" s="30"/>
      <c r="DT1343" s="30"/>
      <c r="DU1343" s="30"/>
      <c r="DV1343" s="30"/>
      <c r="DW1343" s="30"/>
      <c r="DX1343" s="30"/>
      <c r="DY1343" s="30"/>
      <c r="DZ1343" s="30"/>
      <c r="EA1343" s="30"/>
      <c r="EB1343" s="30"/>
      <c r="EC1343" s="30"/>
      <c r="ED1343" s="30"/>
      <c r="EE1343" s="30"/>
      <c r="EF1343" s="30"/>
      <c r="EG1343" s="30"/>
      <c r="EH1343" s="30"/>
      <c r="EI1343" s="30"/>
      <c r="EJ1343" s="30"/>
      <c r="EK1343" s="30"/>
      <c r="EL1343" s="30"/>
      <c r="EM1343" s="30"/>
      <c r="EN1343" s="30"/>
      <c r="EO1343" s="30"/>
      <c r="EP1343" s="30"/>
      <c r="EQ1343" s="30"/>
      <c r="ER1343" s="30"/>
      <c r="ES1343" s="30"/>
      <c r="ET1343" s="30"/>
      <c r="EU1343" s="30"/>
      <c r="EV1343" s="30"/>
      <c r="EW1343" s="30"/>
      <c r="EX1343" s="30"/>
      <c r="EY1343" s="30"/>
      <c r="EZ1343" s="30"/>
      <c r="FA1343" s="30"/>
      <c r="FB1343" s="30"/>
      <c r="FC1343" s="30"/>
      <c r="FD1343" s="30"/>
      <c r="FE1343" s="30"/>
      <c r="FF1343" s="30"/>
      <c r="FG1343" s="30"/>
      <c r="FH1343" s="30"/>
      <c r="FI1343" s="30"/>
    </row>
    <row r="1344" spans="1:165" s="29" customFormat="1" ht="24.95" customHeight="1" x14ac:dyDescent="0.15">
      <c r="A1344" s="23" t="s">
        <v>61</v>
      </c>
      <c r="B1344" s="23" t="s">
        <v>3266</v>
      </c>
      <c r="C1344" s="23" t="s">
        <v>3267</v>
      </c>
      <c r="D1344" s="23" t="s">
        <v>3261</v>
      </c>
      <c r="E1344" s="23" t="s">
        <v>465</v>
      </c>
      <c r="F1344" s="110">
        <v>1</v>
      </c>
      <c r="G1344" s="23"/>
      <c r="H1344" s="23"/>
      <c r="I1344" s="23"/>
      <c r="J1344" s="23"/>
      <c r="K1344" s="23"/>
      <c r="L1344" s="23"/>
      <c r="M1344" s="94">
        <v>235.9</v>
      </c>
      <c r="N1344" s="94"/>
      <c r="O1344" s="24">
        <f t="shared" si="4101"/>
        <v>1</v>
      </c>
      <c r="P1344" s="25">
        <f t="shared" si="4102"/>
        <v>249.03177591143003</v>
      </c>
      <c r="Q1344" s="26">
        <f t="shared" si="4103"/>
        <v>238.21182000000002</v>
      </c>
      <c r="R1344" s="27">
        <f t="shared" si="4104"/>
        <v>1</v>
      </c>
      <c r="S1344" s="27">
        <f t="shared" si="4105"/>
        <v>238.21182000000002</v>
      </c>
      <c r="T1344" s="28">
        <f t="shared" si="4106"/>
        <v>238.21182000000002</v>
      </c>
      <c r="U1344" s="25">
        <v>1</v>
      </c>
      <c r="V1344" s="25">
        <f t="shared" si="4107"/>
        <v>238.21182000000002</v>
      </c>
      <c r="W1344" s="28">
        <f t="shared" si="4108"/>
        <v>238.21182000000002</v>
      </c>
      <c r="X1344" s="25"/>
      <c r="Y1344" s="25">
        <f t="shared" si="4109"/>
        <v>240.54629583600001</v>
      </c>
      <c r="Z1344" s="28">
        <f t="shared" si="4110"/>
        <v>0</v>
      </c>
      <c r="AA1344" s="25"/>
      <c r="AB1344" s="25">
        <f t="shared" si="4111"/>
        <v>242.90364953519281</v>
      </c>
      <c r="AC1344" s="28">
        <f t="shared" si="4112"/>
        <v>0</v>
      </c>
      <c r="AD1344" s="27">
        <f t="shared" si="4113"/>
        <v>0</v>
      </c>
      <c r="AE1344" s="27">
        <f t="shared" si="4114"/>
        <v>245.28410530063772</v>
      </c>
      <c r="AF1344" s="28">
        <f t="shared" si="4115"/>
        <v>0</v>
      </c>
      <c r="AG1344" s="25"/>
      <c r="AH1344" s="25">
        <f t="shared" si="4116"/>
        <v>245.28410530063772</v>
      </c>
      <c r="AI1344" s="28">
        <f t="shared" si="4117"/>
        <v>0</v>
      </c>
      <c r="AJ1344" s="25"/>
      <c r="AK1344" s="25">
        <f t="shared" si="4118"/>
        <v>247.68788953258397</v>
      </c>
      <c r="AL1344" s="28">
        <f t="shared" si="4119"/>
        <v>0</v>
      </c>
      <c r="AM1344" s="25"/>
      <c r="AN1344" s="25">
        <f t="shared" si="4120"/>
        <v>250.11523085000329</v>
      </c>
      <c r="AO1344" s="28">
        <f t="shared" si="4121"/>
        <v>0</v>
      </c>
      <c r="AP1344" s="27">
        <f t="shared" si="4122"/>
        <v>0</v>
      </c>
      <c r="AQ1344" s="27">
        <f t="shared" si="4123"/>
        <v>252.56636011233331</v>
      </c>
      <c r="AR1344" s="28">
        <f t="shared" si="4124"/>
        <v>0</v>
      </c>
      <c r="AS1344" s="25"/>
      <c r="AT1344" s="25">
        <f t="shared" si="4125"/>
        <v>252.56636011233331</v>
      </c>
      <c r="AU1344" s="28">
        <f t="shared" si="4126"/>
        <v>0</v>
      </c>
      <c r="AV1344" s="25"/>
      <c r="AW1344" s="25">
        <f t="shared" si="4127"/>
        <v>255.04151044143418</v>
      </c>
      <c r="AX1344" s="28">
        <f t="shared" si="4128"/>
        <v>0</v>
      </c>
      <c r="AY1344" s="25"/>
      <c r="AZ1344" s="25">
        <f t="shared" si="4129"/>
        <v>257.54091724376025</v>
      </c>
      <c r="BA1344" s="28">
        <f t="shared" si="4130"/>
        <v>0</v>
      </c>
      <c r="BB1344" s="27">
        <f t="shared" si="4131"/>
        <v>0</v>
      </c>
      <c r="BC1344" s="27">
        <f t="shared" si="4132"/>
        <v>260.06481823274913</v>
      </c>
      <c r="BD1344" s="28">
        <f t="shared" si="4133"/>
        <v>0</v>
      </c>
      <c r="BE1344" s="25"/>
      <c r="BF1344" s="25">
        <f t="shared" si="4134"/>
        <v>260.06481823274913</v>
      </c>
      <c r="BG1344" s="28">
        <f t="shared" si="4135"/>
        <v>0</v>
      </c>
      <c r="BH1344" s="25"/>
      <c r="BI1344" s="25">
        <f t="shared" si="4136"/>
        <v>262.61345345143008</v>
      </c>
      <c r="BJ1344" s="28">
        <f t="shared" si="4137"/>
        <v>0</v>
      </c>
      <c r="BK1344" s="25"/>
      <c r="BL1344" s="25">
        <f t="shared" si="4138"/>
        <v>265.18706529525411</v>
      </c>
      <c r="BM1344" s="28">
        <f t="shared" si="4139"/>
        <v>0</v>
      </c>
      <c r="CZ1344" s="30"/>
      <c r="DA1344" s="30"/>
      <c r="DB1344" s="30"/>
      <c r="DC1344" s="30"/>
      <c r="DD1344" s="30"/>
      <c r="DE1344" s="30"/>
      <c r="DF1344" s="30"/>
      <c r="DG1344" s="30"/>
      <c r="DH1344" s="30"/>
      <c r="DI1344" s="30"/>
      <c r="DJ1344" s="30"/>
      <c r="DK1344" s="30"/>
      <c r="DL1344" s="30"/>
      <c r="DM1344" s="30"/>
      <c r="DN1344" s="30"/>
      <c r="DO1344" s="30"/>
      <c r="DP1344" s="30"/>
      <c r="DQ1344" s="30"/>
      <c r="DR1344" s="30"/>
      <c r="DS1344" s="30"/>
      <c r="DT1344" s="30"/>
      <c r="DU1344" s="30"/>
      <c r="DV1344" s="30"/>
      <c r="DW1344" s="30"/>
      <c r="DX1344" s="30"/>
      <c r="DY1344" s="30"/>
      <c r="DZ1344" s="30"/>
      <c r="EA1344" s="30"/>
      <c r="EB1344" s="30"/>
      <c r="EC1344" s="30"/>
      <c r="ED1344" s="30"/>
      <c r="EE1344" s="30"/>
      <c r="EF1344" s="30"/>
      <c r="EG1344" s="30"/>
      <c r="EH1344" s="30"/>
      <c r="EI1344" s="30"/>
      <c r="EJ1344" s="30"/>
      <c r="EK1344" s="30"/>
      <c r="EL1344" s="30"/>
      <c r="EM1344" s="30"/>
      <c r="EN1344" s="30"/>
      <c r="EO1344" s="30"/>
      <c r="EP1344" s="30"/>
      <c r="EQ1344" s="30"/>
      <c r="ER1344" s="30"/>
      <c r="ES1344" s="30"/>
      <c r="ET1344" s="30"/>
      <c r="EU1344" s="30"/>
      <c r="EV1344" s="30"/>
      <c r="EW1344" s="30"/>
      <c r="EX1344" s="30"/>
      <c r="EY1344" s="30"/>
      <c r="EZ1344" s="30"/>
      <c r="FA1344" s="30"/>
      <c r="FB1344" s="30"/>
      <c r="FC1344" s="30"/>
      <c r="FD1344" s="30"/>
      <c r="FE1344" s="30"/>
      <c r="FF1344" s="30"/>
      <c r="FG1344" s="30"/>
      <c r="FH1344" s="30"/>
      <c r="FI1344" s="30"/>
    </row>
    <row r="1345" spans="1:165" s="29" customFormat="1" ht="24.95" customHeight="1" x14ac:dyDescent="0.15">
      <c r="A1345" s="23" t="s">
        <v>61</v>
      </c>
      <c r="B1345" s="23" t="s">
        <v>3268</v>
      </c>
      <c r="C1345" s="23" t="s">
        <v>3269</v>
      </c>
      <c r="D1345" s="23" t="s">
        <v>3261</v>
      </c>
      <c r="E1345" s="23" t="s">
        <v>465</v>
      </c>
      <c r="F1345" s="110">
        <v>16</v>
      </c>
      <c r="G1345" s="23"/>
      <c r="H1345" s="23"/>
      <c r="I1345" s="23"/>
      <c r="J1345" s="23"/>
      <c r="K1345" s="23"/>
      <c r="L1345" s="23"/>
      <c r="M1345" s="94">
        <v>292</v>
      </c>
      <c r="N1345" s="94"/>
      <c r="O1345" s="24">
        <f t="shared" si="4101"/>
        <v>16</v>
      </c>
      <c r="P1345" s="25">
        <f t="shared" si="4102"/>
        <v>308.25467810995156</v>
      </c>
      <c r="Q1345" s="26">
        <f t="shared" si="4103"/>
        <v>4886.4615601183368</v>
      </c>
      <c r="R1345" s="27">
        <f t="shared" si="4104"/>
        <v>5</v>
      </c>
      <c r="S1345" s="27">
        <f t="shared" si="4105"/>
        <v>294.86160000000001</v>
      </c>
      <c r="T1345" s="28">
        <f t="shared" si="4106"/>
        <v>1474.308</v>
      </c>
      <c r="U1345" s="25">
        <v>3</v>
      </c>
      <c r="V1345" s="25">
        <f t="shared" si="4107"/>
        <v>294.86160000000001</v>
      </c>
      <c r="W1345" s="28">
        <f t="shared" si="4108"/>
        <v>884.58480000000009</v>
      </c>
      <c r="X1345" s="25">
        <v>1</v>
      </c>
      <c r="Y1345" s="25">
        <f t="shared" si="4109"/>
        <v>297.75124368000002</v>
      </c>
      <c r="Z1345" s="28">
        <f t="shared" si="4110"/>
        <v>297.75124368000002</v>
      </c>
      <c r="AA1345" s="25">
        <v>1</v>
      </c>
      <c r="AB1345" s="25">
        <f t="shared" si="4111"/>
        <v>300.66920586806401</v>
      </c>
      <c r="AC1345" s="28">
        <f t="shared" si="4112"/>
        <v>300.66920586806401</v>
      </c>
      <c r="AD1345" s="27">
        <f t="shared" si="4113"/>
        <v>4</v>
      </c>
      <c r="AE1345" s="27">
        <f t="shared" si="4114"/>
        <v>303.61576408557107</v>
      </c>
      <c r="AF1345" s="28">
        <f t="shared" si="4115"/>
        <v>1214.4630563422843</v>
      </c>
      <c r="AG1345" s="25">
        <v>1</v>
      </c>
      <c r="AH1345" s="25">
        <f t="shared" si="4116"/>
        <v>303.61576408557107</v>
      </c>
      <c r="AI1345" s="28">
        <f t="shared" si="4117"/>
        <v>303.61576408557107</v>
      </c>
      <c r="AJ1345" s="25">
        <v>1</v>
      </c>
      <c r="AK1345" s="25">
        <f t="shared" si="4118"/>
        <v>306.59119857360969</v>
      </c>
      <c r="AL1345" s="28">
        <f t="shared" si="4119"/>
        <v>306.59119857360969</v>
      </c>
      <c r="AM1345" s="25">
        <v>2</v>
      </c>
      <c r="AN1345" s="25">
        <f t="shared" si="4120"/>
        <v>309.59579231963107</v>
      </c>
      <c r="AO1345" s="28">
        <f t="shared" si="4121"/>
        <v>619.19158463926215</v>
      </c>
      <c r="AP1345" s="27">
        <f t="shared" si="4122"/>
        <v>6</v>
      </c>
      <c r="AQ1345" s="27">
        <f t="shared" si="4123"/>
        <v>312.62983108436345</v>
      </c>
      <c r="AR1345" s="28">
        <f t="shared" si="4124"/>
        <v>1875.7789865061807</v>
      </c>
      <c r="AS1345" s="25">
        <v>1</v>
      </c>
      <c r="AT1345" s="25">
        <f t="shared" si="4125"/>
        <v>312.62983108436345</v>
      </c>
      <c r="AU1345" s="28">
        <f t="shared" si="4126"/>
        <v>312.62983108436345</v>
      </c>
      <c r="AV1345" s="25">
        <v>2</v>
      </c>
      <c r="AW1345" s="25">
        <f t="shared" si="4127"/>
        <v>315.69360342899023</v>
      </c>
      <c r="AX1345" s="28">
        <f t="shared" si="4128"/>
        <v>631.38720685798046</v>
      </c>
      <c r="AY1345" s="25">
        <v>3</v>
      </c>
      <c r="AZ1345" s="25">
        <f t="shared" si="4129"/>
        <v>318.78740074259434</v>
      </c>
      <c r="BA1345" s="28">
        <f t="shared" si="4130"/>
        <v>956.36220222778297</v>
      </c>
      <c r="BB1345" s="27">
        <f t="shared" si="4131"/>
        <v>1</v>
      </c>
      <c r="BC1345" s="27">
        <f t="shared" si="4132"/>
        <v>321.91151726987175</v>
      </c>
      <c r="BD1345" s="28">
        <f t="shared" si="4133"/>
        <v>321.91151726987175</v>
      </c>
      <c r="BE1345" s="25">
        <v>1</v>
      </c>
      <c r="BF1345" s="25">
        <f t="shared" si="4134"/>
        <v>321.91151726987175</v>
      </c>
      <c r="BG1345" s="28">
        <f t="shared" si="4135"/>
        <v>321.91151726987175</v>
      </c>
      <c r="BH1345" s="25"/>
      <c r="BI1345" s="25">
        <f t="shared" si="4136"/>
        <v>325.06625013911651</v>
      </c>
      <c r="BJ1345" s="28">
        <f t="shared" si="4137"/>
        <v>0</v>
      </c>
      <c r="BK1345" s="25"/>
      <c r="BL1345" s="25">
        <f t="shared" si="4138"/>
        <v>328.25189939047988</v>
      </c>
      <c r="BM1345" s="28">
        <f t="shared" si="4139"/>
        <v>0</v>
      </c>
      <c r="CZ1345" s="30"/>
      <c r="DA1345" s="30"/>
      <c r="DB1345" s="30"/>
      <c r="DC1345" s="30"/>
      <c r="DD1345" s="30"/>
      <c r="DE1345" s="30"/>
      <c r="DF1345" s="30"/>
      <c r="DG1345" s="30"/>
      <c r="DH1345" s="30"/>
      <c r="DI1345" s="30"/>
      <c r="DJ1345" s="30"/>
      <c r="DK1345" s="30"/>
      <c r="DL1345" s="30"/>
      <c r="DM1345" s="30"/>
      <c r="DN1345" s="30"/>
      <c r="DO1345" s="30"/>
      <c r="DP1345" s="30"/>
      <c r="DQ1345" s="30"/>
      <c r="DR1345" s="30"/>
      <c r="DS1345" s="30"/>
      <c r="DT1345" s="30"/>
      <c r="DU1345" s="30"/>
      <c r="DV1345" s="30"/>
      <c r="DW1345" s="30"/>
      <c r="DX1345" s="30"/>
      <c r="DY1345" s="30"/>
      <c r="DZ1345" s="30"/>
      <c r="EA1345" s="30"/>
      <c r="EB1345" s="30"/>
      <c r="EC1345" s="30"/>
      <c r="ED1345" s="30"/>
      <c r="EE1345" s="30"/>
      <c r="EF1345" s="30"/>
      <c r="EG1345" s="30"/>
      <c r="EH1345" s="30"/>
      <c r="EI1345" s="30"/>
      <c r="EJ1345" s="30"/>
      <c r="EK1345" s="30"/>
      <c r="EL1345" s="30"/>
      <c r="EM1345" s="30"/>
      <c r="EN1345" s="30"/>
      <c r="EO1345" s="30"/>
      <c r="EP1345" s="30"/>
      <c r="EQ1345" s="30"/>
      <c r="ER1345" s="30"/>
      <c r="ES1345" s="30"/>
      <c r="ET1345" s="30"/>
      <c r="EU1345" s="30"/>
      <c r="EV1345" s="30"/>
      <c r="EW1345" s="30"/>
      <c r="EX1345" s="30"/>
      <c r="EY1345" s="30"/>
      <c r="EZ1345" s="30"/>
      <c r="FA1345" s="30"/>
      <c r="FB1345" s="30"/>
      <c r="FC1345" s="30"/>
      <c r="FD1345" s="30"/>
      <c r="FE1345" s="30"/>
      <c r="FF1345" s="30"/>
      <c r="FG1345" s="30"/>
      <c r="FH1345" s="30"/>
      <c r="FI1345" s="30"/>
    </row>
    <row r="1346" spans="1:165" s="29" customFormat="1" ht="24.95" customHeight="1" x14ac:dyDescent="0.15">
      <c r="A1346" s="23" t="s">
        <v>61</v>
      </c>
      <c r="B1346" s="23" t="s">
        <v>3270</v>
      </c>
      <c r="C1346" s="23" t="s">
        <v>3271</v>
      </c>
      <c r="D1346" s="23" t="s">
        <v>3261</v>
      </c>
      <c r="E1346" s="23" t="s">
        <v>465</v>
      </c>
      <c r="F1346" s="110">
        <v>8</v>
      </c>
      <c r="G1346" s="23"/>
      <c r="H1346" s="23"/>
      <c r="I1346" s="23"/>
      <c r="J1346" s="23">
        <v>1</v>
      </c>
      <c r="K1346" s="23"/>
      <c r="L1346" s="23"/>
      <c r="M1346" s="94">
        <v>379</v>
      </c>
      <c r="N1346" s="94"/>
      <c r="O1346" s="24">
        <f t="shared" si="4101"/>
        <v>9</v>
      </c>
      <c r="P1346" s="25">
        <f t="shared" si="4102"/>
        <v>400.09768151942347</v>
      </c>
      <c r="Q1346" s="26">
        <f t="shared" si="4103"/>
        <v>3501.9146059944487</v>
      </c>
      <c r="R1346" s="27">
        <f t="shared" si="4104"/>
        <v>6</v>
      </c>
      <c r="S1346" s="27">
        <f t="shared" si="4105"/>
        <v>382.71420000000001</v>
      </c>
      <c r="T1346" s="28">
        <f t="shared" si="4106"/>
        <v>2296.2852000000003</v>
      </c>
      <c r="U1346" s="25">
        <v>1</v>
      </c>
      <c r="V1346" s="25">
        <f t="shared" si="4107"/>
        <v>382.71420000000001</v>
      </c>
      <c r="W1346" s="28">
        <f t="shared" si="4108"/>
        <v>382.71420000000001</v>
      </c>
      <c r="X1346" s="25">
        <v>4</v>
      </c>
      <c r="Y1346" s="25">
        <f t="shared" si="4109"/>
        <v>386.46479916000004</v>
      </c>
      <c r="Z1346" s="28">
        <f t="shared" si="4110"/>
        <v>1545.8591966400002</v>
      </c>
      <c r="AA1346" s="25">
        <v>1</v>
      </c>
      <c r="AB1346" s="25">
        <f t="shared" si="4111"/>
        <v>390.25215419176806</v>
      </c>
      <c r="AC1346" s="28">
        <f t="shared" si="4112"/>
        <v>390.25215419176806</v>
      </c>
      <c r="AD1346" s="27">
        <f t="shared" si="4113"/>
        <v>1</v>
      </c>
      <c r="AE1346" s="27">
        <f t="shared" si="4114"/>
        <v>394.07662530284739</v>
      </c>
      <c r="AF1346" s="28">
        <f t="shared" si="4115"/>
        <v>394.07662530284739</v>
      </c>
      <c r="AG1346" s="25"/>
      <c r="AH1346" s="25">
        <f t="shared" si="4116"/>
        <v>394.07662530284739</v>
      </c>
      <c r="AI1346" s="28">
        <f t="shared" si="4117"/>
        <v>0</v>
      </c>
      <c r="AJ1346" s="25">
        <v>1</v>
      </c>
      <c r="AK1346" s="25">
        <f t="shared" si="4118"/>
        <v>397.93857623081533</v>
      </c>
      <c r="AL1346" s="28">
        <f t="shared" si="4119"/>
        <v>397.93857623081533</v>
      </c>
      <c r="AM1346" s="25"/>
      <c r="AN1346" s="25">
        <f t="shared" si="4120"/>
        <v>401.83837427787734</v>
      </c>
      <c r="AO1346" s="28">
        <f t="shared" si="4121"/>
        <v>0</v>
      </c>
      <c r="AP1346" s="27">
        <f t="shared" si="4122"/>
        <v>2</v>
      </c>
      <c r="AQ1346" s="27">
        <f t="shared" si="4123"/>
        <v>405.77639034580056</v>
      </c>
      <c r="AR1346" s="28">
        <f t="shared" si="4124"/>
        <v>811.55278069160113</v>
      </c>
      <c r="AS1346" s="25"/>
      <c r="AT1346" s="25">
        <f t="shared" si="4125"/>
        <v>405.77639034580056</v>
      </c>
      <c r="AU1346" s="28">
        <f t="shared" si="4126"/>
        <v>0</v>
      </c>
      <c r="AV1346" s="25">
        <v>1</v>
      </c>
      <c r="AW1346" s="25">
        <f t="shared" si="4127"/>
        <v>409.75299897118941</v>
      </c>
      <c r="AX1346" s="28">
        <f t="shared" si="4128"/>
        <v>409.75299897118941</v>
      </c>
      <c r="AY1346" s="25">
        <v>1</v>
      </c>
      <c r="AZ1346" s="25">
        <f t="shared" si="4129"/>
        <v>413.76857836110707</v>
      </c>
      <c r="BA1346" s="28">
        <f t="shared" si="4130"/>
        <v>413.76857836110707</v>
      </c>
      <c r="BB1346" s="27">
        <f t="shared" si="4131"/>
        <v>0</v>
      </c>
      <c r="BC1346" s="27">
        <f t="shared" si="4132"/>
        <v>417.82351042904594</v>
      </c>
      <c r="BD1346" s="28">
        <f t="shared" si="4133"/>
        <v>0</v>
      </c>
      <c r="BE1346" s="25"/>
      <c r="BF1346" s="25">
        <f t="shared" si="4134"/>
        <v>417.82351042904594</v>
      </c>
      <c r="BG1346" s="28">
        <f t="shared" si="4135"/>
        <v>0</v>
      </c>
      <c r="BH1346" s="25"/>
      <c r="BI1346" s="25">
        <f t="shared" si="4136"/>
        <v>421.9181808312506</v>
      </c>
      <c r="BJ1346" s="28">
        <f t="shared" si="4137"/>
        <v>0</v>
      </c>
      <c r="BK1346" s="25"/>
      <c r="BL1346" s="25">
        <f t="shared" si="4138"/>
        <v>426.05297900339684</v>
      </c>
      <c r="BM1346" s="28">
        <f t="shared" si="4139"/>
        <v>0</v>
      </c>
      <c r="CZ1346" s="30"/>
      <c r="DA1346" s="30"/>
      <c r="DB1346" s="30"/>
      <c r="DC1346" s="30"/>
      <c r="DD1346" s="30"/>
      <c r="DE1346" s="30"/>
      <c r="DF1346" s="30"/>
      <c r="DG1346" s="30"/>
      <c r="DH1346" s="30"/>
      <c r="DI1346" s="30"/>
      <c r="DJ1346" s="30"/>
      <c r="DK1346" s="30"/>
      <c r="DL1346" s="30"/>
      <c r="DM1346" s="30"/>
      <c r="DN1346" s="30"/>
      <c r="DO1346" s="30"/>
      <c r="DP1346" s="30"/>
      <c r="DQ1346" s="30"/>
      <c r="DR1346" s="30"/>
      <c r="DS1346" s="30"/>
      <c r="DT1346" s="30"/>
      <c r="DU1346" s="30"/>
      <c r="DV1346" s="30"/>
      <c r="DW1346" s="30"/>
      <c r="DX1346" s="30"/>
      <c r="DY1346" s="30"/>
      <c r="DZ1346" s="30"/>
      <c r="EA1346" s="30"/>
      <c r="EB1346" s="30"/>
      <c r="EC1346" s="30"/>
      <c r="ED1346" s="30"/>
      <c r="EE1346" s="30"/>
      <c r="EF1346" s="30"/>
      <c r="EG1346" s="30"/>
      <c r="EH1346" s="30"/>
      <c r="EI1346" s="30"/>
      <c r="EJ1346" s="30"/>
      <c r="EK1346" s="30"/>
      <c r="EL1346" s="30"/>
      <c r="EM1346" s="30"/>
      <c r="EN1346" s="30"/>
      <c r="EO1346" s="30"/>
      <c r="EP1346" s="30"/>
      <c r="EQ1346" s="30"/>
      <c r="ER1346" s="30"/>
      <c r="ES1346" s="30"/>
      <c r="ET1346" s="30"/>
      <c r="EU1346" s="30"/>
      <c r="EV1346" s="30"/>
      <c r="EW1346" s="30"/>
      <c r="EX1346" s="30"/>
      <c r="EY1346" s="30"/>
      <c r="EZ1346" s="30"/>
      <c r="FA1346" s="30"/>
      <c r="FB1346" s="30"/>
      <c r="FC1346" s="30"/>
      <c r="FD1346" s="30"/>
      <c r="FE1346" s="30"/>
      <c r="FF1346" s="30"/>
      <c r="FG1346" s="30"/>
      <c r="FH1346" s="30"/>
      <c r="FI1346" s="30"/>
    </row>
    <row r="1347" spans="1:165" s="29" customFormat="1" ht="24.95" customHeight="1" x14ac:dyDescent="0.15">
      <c r="A1347" s="23" t="s">
        <v>61</v>
      </c>
      <c r="B1347" s="23" t="s">
        <v>3272</v>
      </c>
      <c r="C1347" s="23" t="s">
        <v>3273</v>
      </c>
      <c r="D1347" s="23" t="s">
        <v>3274</v>
      </c>
      <c r="E1347" s="23" t="s">
        <v>465</v>
      </c>
      <c r="F1347" s="110">
        <v>3</v>
      </c>
      <c r="G1347" s="23"/>
      <c r="H1347" s="23"/>
      <c r="I1347" s="23"/>
      <c r="J1347" s="23"/>
      <c r="K1347" s="23"/>
      <c r="L1347" s="23"/>
      <c r="M1347" s="94">
        <v>360.44</v>
      </c>
      <c r="N1347" s="94"/>
      <c r="O1347" s="24">
        <f t="shared" si="4101"/>
        <v>3</v>
      </c>
      <c r="P1347" s="25">
        <f t="shared" si="4102"/>
        <v>380.5045074587361</v>
      </c>
      <c r="Q1347" s="26">
        <f t="shared" si="4103"/>
        <v>1113.8497483700271</v>
      </c>
      <c r="R1347" s="27">
        <f t="shared" si="4104"/>
        <v>2</v>
      </c>
      <c r="S1347" s="27">
        <f t="shared" si="4105"/>
        <v>363.97231199999999</v>
      </c>
      <c r="T1347" s="28">
        <f t="shared" si="4106"/>
        <v>727.94462399999998</v>
      </c>
      <c r="U1347" s="25">
        <v>1</v>
      </c>
      <c r="V1347" s="25">
        <f t="shared" si="4107"/>
        <v>363.97231199999999</v>
      </c>
      <c r="W1347" s="28">
        <f t="shared" si="4108"/>
        <v>363.97231199999999</v>
      </c>
      <c r="X1347" s="25">
        <v>1</v>
      </c>
      <c r="Y1347" s="25">
        <f t="shared" si="4109"/>
        <v>367.53924065759998</v>
      </c>
      <c r="Z1347" s="28">
        <f t="shared" si="4110"/>
        <v>367.53924065759998</v>
      </c>
      <c r="AA1347" s="25"/>
      <c r="AB1347" s="25">
        <f t="shared" si="4111"/>
        <v>371.14112521604449</v>
      </c>
      <c r="AC1347" s="28">
        <f t="shared" si="4112"/>
        <v>0</v>
      </c>
      <c r="AD1347" s="27">
        <f t="shared" si="4113"/>
        <v>0</v>
      </c>
      <c r="AE1347" s="27">
        <f t="shared" si="4114"/>
        <v>374.77830824316175</v>
      </c>
      <c r="AF1347" s="28">
        <f t="shared" si="4115"/>
        <v>0</v>
      </c>
      <c r="AG1347" s="25"/>
      <c r="AH1347" s="25">
        <f t="shared" si="4116"/>
        <v>374.77830824316175</v>
      </c>
      <c r="AI1347" s="28">
        <f t="shared" si="4117"/>
        <v>0</v>
      </c>
      <c r="AJ1347" s="25"/>
      <c r="AK1347" s="25">
        <f t="shared" si="4118"/>
        <v>378.45113566394474</v>
      </c>
      <c r="AL1347" s="28">
        <f t="shared" si="4119"/>
        <v>0</v>
      </c>
      <c r="AM1347" s="25"/>
      <c r="AN1347" s="25">
        <f t="shared" si="4120"/>
        <v>382.15995679345139</v>
      </c>
      <c r="AO1347" s="28">
        <f t="shared" si="4121"/>
        <v>0</v>
      </c>
      <c r="AP1347" s="27">
        <f t="shared" si="4122"/>
        <v>1</v>
      </c>
      <c r="AQ1347" s="27">
        <f t="shared" si="4123"/>
        <v>385.90512437002724</v>
      </c>
      <c r="AR1347" s="28">
        <f t="shared" si="4124"/>
        <v>385.90512437002724</v>
      </c>
      <c r="AS1347" s="25"/>
      <c r="AT1347" s="25">
        <f t="shared" si="4125"/>
        <v>385.90512437002724</v>
      </c>
      <c r="AU1347" s="28">
        <f t="shared" si="4126"/>
        <v>0</v>
      </c>
      <c r="AV1347" s="25">
        <v>1</v>
      </c>
      <c r="AW1347" s="25">
        <f t="shared" si="4127"/>
        <v>389.68699458885351</v>
      </c>
      <c r="AX1347" s="28">
        <f t="shared" si="4128"/>
        <v>389.68699458885351</v>
      </c>
      <c r="AY1347" s="25"/>
      <c r="AZ1347" s="25">
        <f t="shared" si="4129"/>
        <v>393.50592713582427</v>
      </c>
      <c r="BA1347" s="28">
        <f t="shared" si="4130"/>
        <v>0</v>
      </c>
      <c r="BB1347" s="27">
        <f t="shared" si="4131"/>
        <v>0</v>
      </c>
      <c r="BC1347" s="27">
        <f t="shared" si="4132"/>
        <v>397.36228522175537</v>
      </c>
      <c r="BD1347" s="28">
        <f t="shared" si="4133"/>
        <v>0</v>
      </c>
      <c r="BE1347" s="25"/>
      <c r="BF1347" s="25">
        <f t="shared" si="4134"/>
        <v>397.36228522175537</v>
      </c>
      <c r="BG1347" s="28">
        <f t="shared" si="4135"/>
        <v>0</v>
      </c>
      <c r="BH1347" s="25"/>
      <c r="BI1347" s="25">
        <f t="shared" si="4136"/>
        <v>401.25643561692857</v>
      </c>
      <c r="BJ1347" s="28">
        <f t="shared" si="4137"/>
        <v>0</v>
      </c>
      <c r="BK1347" s="25"/>
      <c r="BL1347" s="25">
        <f t="shared" si="4138"/>
        <v>405.18874868597447</v>
      </c>
      <c r="BM1347" s="28">
        <f t="shared" si="4139"/>
        <v>0</v>
      </c>
      <c r="CZ1347" s="30"/>
      <c r="DA1347" s="30"/>
      <c r="DB1347" s="30"/>
      <c r="DC1347" s="30"/>
      <c r="DD1347" s="30"/>
      <c r="DE1347" s="30"/>
      <c r="DF1347" s="30"/>
      <c r="DG1347" s="30"/>
      <c r="DH1347" s="30"/>
      <c r="DI1347" s="30"/>
      <c r="DJ1347" s="30"/>
      <c r="DK1347" s="30"/>
      <c r="DL1347" s="30"/>
      <c r="DM1347" s="30"/>
      <c r="DN1347" s="30"/>
      <c r="DO1347" s="30"/>
      <c r="DP1347" s="30"/>
      <c r="DQ1347" s="30"/>
      <c r="DR1347" s="30"/>
      <c r="DS1347" s="30"/>
      <c r="DT1347" s="30"/>
      <c r="DU1347" s="30"/>
      <c r="DV1347" s="30"/>
      <c r="DW1347" s="30"/>
      <c r="DX1347" s="30"/>
      <c r="DY1347" s="30"/>
      <c r="DZ1347" s="30"/>
      <c r="EA1347" s="30"/>
      <c r="EB1347" s="30"/>
      <c r="EC1347" s="30"/>
      <c r="ED1347" s="30"/>
      <c r="EE1347" s="30"/>
      <c r="EF1347" s="30"/>
      <c r="EG1347" s="30"/>
      <c r="EH1347" s="30"/>
      <c r="EI1347" s="30"/>
      <c r="EJ1347" s="30"/>
      <c r="EK1347" s="30"/>
      <c r="EL1347" s="30"/>
      <c r="EM1347" s="30"/>
      <c r="EN1347" s="30"/>
      <c r="EO1347" s="30"/>
      <c r="EP1347" s="30"/>
      <c r="EQ1347" s="30"/>
      <c r="ER1347" s="30"/>
      <c r="ES1347" s="30"/>
      <c r="ET1347" s="30"/>
      <c r="EU1347" s="30"/>
      <c r="EV1347" s="30"/>
      <c r="EW1347" s="30"/>
      <c r="EX1347" s="30"/>
      <c r="EY1347" s="30"/>
      <c r="EZ1347" s="30"/>
      <c r="FA1347" s="30"/>
      <c r="FB1347" s="30"/>
      <c r="FC1347" s="30"/>
      <c r="FD1347" s="30"/>
      <c r="FE1347" s="30"/>
      <c r="FF1347" s="30"/>
      <c r="FG1347" s="30"/>
      <c r="FH1347" s="30"/>
      <c r="FI1347" s="30"/>
    </row>
    <row r="1348" spans="1:165" s="29" customFormat="1" ht="24.95" customHeight="1" x14ac:dyDescent="0.15">
      <c r="A1348" s="23" t="s">
        <v>61</v>
      </c>
      <c r="B1348" s="23" t="s">
        <v>3275</v>
      </c>
      <c r="C1348" s="23" t="s">
        <v>3276</v>
      </c>
      <c r="D1348" s="23" t="s">
        <v>3274</v>
      </c>
      <c r="E1348" s="23" t="s">
        <v>465</v>
      </c>
      <c r="F1348" s="110">
        <v>1</v>
      </c>
      <c r="G1348" s="23"/>
      <c r="H1348" s="23"/>
      <c r="I1348" s="23"/>
      <c r="J1348" s="23"/>
      <c r="K1348" s="23"/>
      <c r="L1348" s="23"/>
      <c r="M1348" s="94">
        <v>892</v>
      </c>
      <c r="N1348" s="94"/>
      <c r="O1348" s="24">
        <f t="shared" si="4101"/>
        <v>1</v>
      </c>
      <c r="P1348" s="25">
        <f t="shared" si="4102"/>
        <v>941.65470162355075</v>
      </c>
      <c r="Q1348" s="26">
        <f t="shared" si="4103"/>
        <v>900.74160000000006</v>
      </c>
      <c r="R1348" s="27">
        <f t="shared" si="4104"/>
        <v>1</v>
      </c>
      <c r="S1348" s="27">
        <f t="shared" si="4105"/>
        <v>900.74160000000006</v>
      </c>
      <c r="T1348" s="28">
        <f t="shared" si="4106"/>
        <v>900.74160000000006</v>
      </c>
      <c r="U1348" s="25">
        <v>1</v>
      </c>
      <c r="V1348" s="25">
        <f t="shared" si="4107"/>
        <v>900.74160000000006</v>
      </c>
      <c r="W1348" s="28">
        <f t="shared" si="4108"/>
        <v>900.74160000000006</v>
      </c>
      <c r="X1348" s="25"/>
      <c r="Y1348" s="25">
        <f t="shared" si="4109"/>
        <v>909.56886768000004</v>
      </c>
      <c r="Z1348" s="28">
        <f t="shared" si="4110"/>
        <v>0</v>
      </c>
      <c r="AA1348" s="25"/>
      <c r="AB1348" s="25">
        <f t="shared" si="4111"/>
        <v>918.48264258326412</v>
      </c>
      <c r="AC1348" s="28">
        <f t="shared" si="4112"/>
        <v>0</v>
      </c>
      <c r="AD1348" s="27">
        <f t="shared" si="4113"/>
        <v>0</v>
      </c>
      <c r="AE1348" s="27">
        <f t="shared" si="4114"/>
        <v>927.48377248058011</v>
      </c>
      <c r="AF1348" s="28">
        <f t="shared" si="4115"/>
        <v>0</v>
      </c>
      <c r="AG1348" s="25"/>
      <c r="AH1348" s="25">
        <f t="shared" si="4116"/>
        <v>927.48377248058011</v>
      </c>
      <c r="AI1348" s="28">
        <f t="shared" si="4117"/>
        <v>0</v>
      </c>
      <c r="AJ1348" s="25"/>
      <c r="AK1348" s="25">
        <f t="shared" si="4118"/>
        <v>936.57311345088988</v>
      </c>
      <c r="AL1348" s="28">
        <f t="shared" si="4119"/>
        <v>0</v>
      </c>
      <c r="AM1348" s="25"/>
      <c r="AN1348" s="25">
        <f t="shared" si="4120"/>
        <v>945.75152996270867</v>
      </c>
      <c r="AO1348" s="28">
        <f t="shared" si="4121"/>
        <v>0</v>
      </c>
      <c r="AP1348" s="27">
        <f t="shared" si="4122"/>
        <v>0</v>
      </c>
      <c r="AQ1348" s="27">
        <f t="shared" si="4123"/>
        <v>955.01989495634325</v>
      </c>
      <c r="AR1348" s="28">
        <f t="shared" si="4124"/>
        <v>0</v>
      </c>
      <c r="AS1348" s="25"/>
      <c r="AT1348" s="25">
        <f t="shared" si="4125"/>
        <v>955.01989495634325</v>
      </c>
      <c r="AU1348" s="28">
        <f t="shared" si="4126"/>
        <v>0</v>
      </c>
      <c r="AV1348" s="25"/>
      <c r="AW1348" s="25">
        <f t="shared" si="4127"/>
        <v>964.37908992691541</v>
      </c>
      <c r="AX1348" s="28">
        <f t="shared" si="4128"/>
        <v>0</v>
      </c>
      <c r="AY1348" s="25"/>
      <c r="AZ1348" s="25">
        <f t="shared" si="4129"/>
        <v>973.83000500819924</v>
      </c>
      <c r="BA1348" s="28">
        <f t="shared" si="4130"/>
        <v>0</v>
      </c>
      <c r="BB1348" s="27">
        <f t="shared" si="4131"/>
        <v>0</v>
      </c>
      <c r="BC1348" s="27">
        <f t="shared" si="4132"/>
        <v>983.37353905727957</v>
      </c>
      <c r="BD1348" s="28">
        <f t="shared" si="4133"/>
        <v>0</v>
      </c>
      <c r="BE1348" s="25"/>
      <c r="BF1348" s="25">
        <f t="shared" si="4134"/>
        <v>983.37353905727957</v>
      </c>
      <c r="BG1348" s="28">
        <f t="shared" si="4135"/>
        <v>0</v>
      </c>
      <c r="BH1348" s="25"/>
      <c r="BI1348" s="25">
        <f t="shared" si="4136"/>
        <v>993.0105997400409</v>
      </c>
      <c r="BJ1348" s="28">
        <f t="shared" si="4137"/>
        <v>0</v>
      </c>
      <c r="BK1348" s="25"/>
      <c r="BL1348" s="25">
        <f t="shared" si="4138"/>
        <v>1002.7421036174933</v>
      </c>
      <c r="BM1348" s="28">
        <f t="shared" si="4139"/>
        <v>0</v>
      </c>
      <c r="CZ1348" s="30"/>
      <c r="DA1348" s="30"/>
      <c r="DB1348" s="30"/>
      <c r="DC1348" s="30"/>
      <c r="DD1348" s="30"/>
      <c r="DE1348" s="30"/>
      <c r="DF1348" s="30"/>
      <c r="DG1348" s="30"/>
      <c r="DH1348" s="30"/>
      <c r="DI1348" s="30"/>
      <c r="DJ1348" s="30"/>
      <c r="DK1348" s="30"/>
      <c r="DL1348" s="30"/>
      <c r="DM1348" s="30"/>
      <c r="DN1348" s="30"/>
      <c r="DO1348" s="30"/>
      <c r="DP1348" s="30"/>
      <c r="DQ1348" s="30"/>
      <c r="DR1348" s="30"/>
      <c r="DS1348" s="30"/>
      <c r="DT1348" s="30"/>
      <c r="DU1348" s="30"/>
      <c r="DV1348" s="30"/>
      <c r="DW1348" s="30"/>
      <c r="DX1348" s="30"/>
      <c r="DY1348" s="30"/>
      <c r="DZ1348" s="30"/>
      <c r="EA1348" s="30"/>
      <c r="EB1348" s="30"/>
      <c r="EC1348" s="30"/>
      <c r="ED1348" s="30"/>
      <c r="EE1348" s="30"/>
      <c r="EF1348" s="30"/>
      <c r="EG1348" s="30"/>
      <c r="EH1348" s="30"/>
      <c r="EI1348" s="30"/>
      <c r="EJ1348" s="30"/>
      <c r="EK1348" s="30"/>
      <c r="EL1348" s="30"/>
      <c r="EM1348" s="30"/>
      <c r="EN1348" s="30"/>
      <c r="EO1348" s="30"/>
      <c r="EP1348" s="30"/>
      <c r="EQ1348" s="30"/>
      <c r="ER1348" s="30"/>
      <c r="ES1348" s="30"/>
      <c r="ET1348" s="30"/>
      <c r="EU1348" s="30"/>
      <c r="EV1348" s="30"/>
      <c r="EW1348" s="30"/>
      <c r="EX1348" s="30"/>
      <c r="EY1348" s="30"/>
      <c r="EZ1348" s="30"/>
      <c r="FA1348" s="30"/>
      <c r="FB1348" s="30"/>
      <c r="FC1348" s="30"/>
      <c r="FD1348" s="30"/>
      <c r="FE1348" s="30"/>
      <c r="FF1348" s="30"/>
      <c r="FG1348" s="30"/>
      <c r="FH1348" s="30"/>
      <c r="FI1348" s="30"/>
    </row>
    <row r="1349" spans="1:165" s="29" customFormat="1" ht="24.95" customHeight="1" x14ac:dyDescent="0.15">
      <c r="A1349" s="23" t="s">
        <v>61</v>
      </c>
      <c r="B1349" s="23" t="s">
        <v>3277</v>
      </c>
      <c r="C1349" s="23" t="s">
        <v>3278</v>
      </c>
      <c r="D1349" s="23" t="s">
        <v>3279</v>
      </c>
      <c r="E1349" s="23" t="s">
        <v>465</v>
      </c>
      <c r="F1349" s="110">
        <v>2</v>
      </c>
      <c r="G1349" s="23"/>
      <c r="H1349" s="23"/>
      <c r="I1349" s="23"/>
      <c r="J1349" s="23"/>
      <c r="K1349" s="23"/>
      <c r="L1349" s="23"/>
      <c r="M1349" s="94">
        <v>277.73</v>
      </c>
      <c r="N1349" s="94"/>
      <c r="O1349" s="24">
        <f t="shared" si="4101"/>
        <v>2</v>
      </c>
      <c r="P1349" s="25">
        <f t="shared" si="4102"/>
        <v>293.19031421738657</v>
      </c>
      <c r="Q1349" s="26">
        <f t="shared" si="4103"/>
        <v>577.80340806527499</v>
      </c>
      <c r="R1349" s="27">
        <f t="shared" si="4104"/>
        <v>1</v>
      </c>
      <c r="S1349" s="27">
        <f t="shared" si="4105"/>
        <v>280.45175400000005</v>
      </c>
      <c r="T1349" s="28">
        <f t="shared" si="4106"/>
        <v>280.45175400000005</v>
      </c>
      <c r="U1349" s="25"/>
      <c r="V1349" s="25">
        <f t="shared" si="4107"/>
        <v>280.45175400000005</v>
      </c>
      <c r="W1349" s="28">
        <f t="shared" si="4108"/>
        <v>0</v>
      </c>
      <c r="X1349" s="25">
        <v>1</v>
      </c>
      <c r="Y1349" s="25">
        <f t="shared" si="4109"/>
        <v>283.20018118920007</v>
      </c>
      <c r="Z1349" s="28">
        <f t="shared" si="4110"/>
        <v>283.20018118920007</v>
      </c>
      <c r="AA1349" s="25"/>
      <c r="AB1349" s="25">
        <f t="shared" si="4111"/>
        <v>285.97554296485424</v>
      </c>
      <c r="AC1349" s="28">
        <f t="shared" si="4112"/>
        <v>0</v>
      </c>
      <c r="AD1349" s="27">
        <f t="shared" si="4113"/>
        <v>0</v>
      </c>
      <c r="AE1349" s="27">
        <f t="shared" si="4114"/>
        <v>288.77810328590982</v>
      </c>
      <c r="AF1349" s="28">
        <f t="shared" si="4115"/>
        <v>0</v>
      </c>
      <c r="AG1349" s="25"/>
      <c r="AH1349" s="25">
        <f t="shared" si="4116"/>
        <v>288.77810328590982</v>
      </c>
      <c r="AI1349" s="28">
        <f t="shared" si="4117"/>
        <v>0</v>
      </c>
      <c r="AJ1349" s="25"/>
      <c r="AK1349" s="25">
        <f t="shared" si="4118"/>
        <v>291.60812869811173</v>
      </c>
      <c r="AL1349" s="28">
        <f t="shared" si="4119"/>
        <v>0</v>
      </c>
      <c r="AM1349" s="25"/>
      <c r="AN1349" s="25">
        <f t="shared" si="4120"/>
        <v>294.46588835935324</v>
      </c>
      <c r="AO1349" s="28">
        <f t="shared" si="4121"/>
        <v>0</v>
      </c>
      <c r="AP1349" s="27">
        <f t="shared" si="4122"/>
        <v>1</v>
      </c>
      <c r="AQ1349" s="27">
        <f t="shared" si="4123"/>
        <v>297.35165406527494</v>
      </c>
      <c r="AR1349" s="28">
        <f t="shared" si="4124"/>
        <v>297.35165406527494</v>
      </c>
      <c r="AS1349" s="25"/>
      <c r="AT1349" s="25">
        <f t="shared" si="4125"/>
        <v>297.35165406527494</v>
      </c>
      <c r="AU1349" s="28">
        <f t="shared" si="4126"/>
        <v>0</v>
      </c>
      <c r="AV1349" s="25">
        <v>1</v>
      </c>
      <c r="AW1349" s="25">
        <f t="shared" si="4127"/>
        <v>300.26570027511463</v>
      </c>
      <c r="AX1349" s="28">
        <f t="shared" si="4128"/>
        <v>300.26570027511463</v>
      </c>
      <c r="AY1349" s="25"/>
      <c r="AZ1349" s="25">
        <f t="shared" si="4129"/>
        <v>303.20830413781079</v>
      </c>
      <c r="BA1349" s="28">
        <f t="shared" si="4130"/>
        <v>0</v>
      </c>
      <c r="BB1349" s="27">
        <f t="shared" si="4131"/>
        <v>0</v>
      </c>
      <c r="BC1349" s="27">
        <f t="shared" si="4132"/>
        <v>306.17974551836136</v>
      </c>
      <c r="BD1349" s="28">
        <f t="shared" si="4133"/>
        <v>0</v>
      </c>
      <c r="BE1349" s="25"/>
      <c r="BF1349" s="25">
        <f t="shared" si="4134"/>
        <v>306.17974551836136</v>
      </c>
      <c r="BG1349" s="28">
        <f t="shared" si="4135"/>
        <v>0</v>
      </c>
      <c r="BH1349" s="25"/>
      <c r="BI1349" s="25">
        <f t="shared" si="4136"/>
        <v>309.18030702444133</v>
      </c>
      <c r="BJ1349" s="28">
        <f t="shared" si="4137"/>
        <v>0</v>
      </c>
      <c r="BK1349" s="25"/>
      <c r="BL1349" s="25">
        <f t="shared" si="4138"/>
        <v>312.21027403328088</v>
      </c>
      <c r="BM1349" s="28">
        <f t="shared" si="4139"/>
        <v>0</v>
      </c>
      <c r="CZ1349" s="30"/>
      <c r="DA1349" s="30"/>
      <c r="DB1349" s="30"/>
      <c r="DC1349" s="30"/>
      <c r="DD1349" s="30"/>
      <c r="DE1349" s="30"/>
      <c r="DF1349" s="30"/>
      <c r="DG1349" s="30"/>
      <c r="DH1349" s="30"/>
      <c r="DI1349" s="30"/>
      <c r="DJ1349" s="30"/>
      <c r="DK1349" s="30"/>
      <c r="DL1349" s="30"/>
      <c r="DM1349" s="30"/>
      <c r="DN1349" s="30"/>
      <c r="DO1349" s="30"/>
      <c r="DP1349" s="30"/>
      <c r="DQ1349" s="30"/>
      <c r="DR1349" s="30"/>
      <c r="DS1349" s="30"/>
      <c r="DT1349" s="30"/>
      <c r="DU1349" s="30"/>
      <c r="DV1349" s="30"/>
      <c r="DW1349" s="30"/>
      <c r="DX1349" s="30"/>
      <c r="DY1349" s="30"/>
      <c r="DZ1349" s="30"/>
      <c r="EA1349" s="30"/>
      <c r="EB1349" s="30"/>
      <c r="EC1349" s="30"/>
      <c r="ED1349" s="30"/>
      <c r="EE1349" s="30"/>
      <c r="EF1349" s="30"/>
      <c r="EG1349" s="30"/>
      <c r="EH1349" s="30"/>
      <c r="EI1349" s="30"/>
      <c r="EJ1349" s="30"/>
      <c r="EK1349" s="30"/>
      <c r="EL1349" s="30"/>
      <c r="EM1349" s="30"/>
      <c r="EN1349" s="30"/>
      <c r="EO1349" s="30"/>
      <c r="EP1349" s="30"/>
      <c r="EQ1349" s="30"/>
      <c r="ER1349" s="30"/>
      <c r="ES1349" s="30"/>
      <c r="ET1349" s="30"/>
      <c r="EU1349" s="30"/>
      <c r="EV1349" s="30"/>
      <c r="EW1349" s="30"/>
      <c r="EX1349" s="30"/>
      <c r="EY1349" s="30"/>
      <c r="EZ1349" s="30"/>
      <c r="FA1349" s="30"/>
      <c r="FB1349" s="30"/>
      <c r="FC1349" s="30"/>
      <c r="FD1349" s="30"/>
      <c r="FE1349" s="30"/>
      <c r="FF1349" s="30"/>
      <c r="FG1349" s="30"/>
      <c r="FH1349" s="30"/>
      <c r="FI1349" s="30"/>
    </row>
    <row r="1350" spans="1:165" s="29" customFormat="1" ht="24.95" customHeight="1" x14ac:dyDescent="0.15">
      <c r="A1350" s="23" t="s">
        <v>61</v>
      </c>
      <c r="B1350" s="23" t="s">
        <v>3280</v>
      </c>
      <c r="C1350" s="23" t="s">
        <v>3281</v>
      </c>
      <c r="D1350" s="23"/>
      <c r="E1350" s="23" t="s">
        <v>465</v>
      </c>
      <c r="F1350" s="110">
        <v>1</v>
      </c>
      <c r="G1350" s="23"/>
      <c r="H1350" s="23"/>
      <c r="I1350" s="23"/>
      <c r="J1350" s="23"/>
      <c r="K1350" s="23"/>
      <c r="L1350" s="23"/>
      <c r="M1350" s="94">
        <v>102</v>
      </c>
      <c r="N1350" s="94"/>
      <c r="O1350" s="24">
        <f t="shared" si="4101"/>
        <v>1</v>
      </c>
      <c r="P1350" s="25">
        <f t="shared" si="4102"/>
        <v>107.67800399731183</v>
      </c>
      <c r="Q1350" s="26">
        <f t="shared" si="4103"/>
        <v>109.20631085823655</v>
      </c>
      <c r="R1350" s="27">
        <f t="shared" si="4104"/>
        <v>0</v>
      </c>
      <c r="S1350" s="27">
        <f t="shared" si="4105"/>
        <v>102.9996</v>
      </c>
      <c r="T1350" s="28">
        <f t="shared" si="4106"/>
        <v>0</v>
      </c>
      <c r="U1350" s="25"/>
      <c r="V1350" s="25">
        <f t="shared" si="4107"/>
        <v>102.9996</v>
      </c>
      <c r="W1350" s="28">
        <f t="shared" si="4108"/>
        <v>0</v>
      </c>
      <c r="X1350" s="25"/>
      <c r="Y1350" s="25">
        <f t="shared" si="4109"/>
        <v>104.00899608</v>
      </c>
      <c r="Z1350" s="28">
        <f t="shared" si="4110"/>
        <v>0</v>
      </c>
      <c r="AA1350" s="25"/>
      <c r="AB1350" s="25">
        <f t="shared" si="4111"/>
        <v>105.028284241584</v>
      </c>
      <c r="AC1350" s="28">
        <f t="shared" si="4112"/>
        <v>0</v>
      </c>
      <c r="AD1350" s="27">
        <f t="shared" si="4113"/>
        <v>0</v>
      </c>
      <c r="AE1350" s="27">
        <f t="shared" si="4114"/>
        <v>106.05756142715153</v>
      </c>
      <c r="AF1350" s="28">
        <f t="shared" si="4115"/>
        <v>0</v>
      </c>
      <c r="AG1350" s="25"/>
      <c r="AH1350" s="25">
        <f t="shared" si="4116"/>
        <v>106.05756142715153</v>
      </c>
      <c r="AI1350" s="28">
        <f t="shared" si="4117"/>
        <v>0</v>
      </c>
      <c r="AJ1350" s="25"/>
      <c r="AK1350" s="25">
        <f t="shared" si="4118"/>
        <v>107.09692552913762</v>
      </c>
      <c r="AL1350" s="28">
        <f t="shared" si="4119"/>
        <v>0</v>
      </c>
      <c r="AM1350" s="25"/>
      <c r="AN1350" s="25">
        <f t="shared" si="4120"/>
        <v>108.14647539932318</v>
      </c>
      <c r="AO1350" s="28">
        <f t="shared" si="4121"/>
        <v>0</v>
      </c>
      <c r="AP1350" s="27">
        <f t="shared" si="4122"/>
        <v>1</v>
      </c>
      <c r="AQ1350" s="27">
        <f t="shared" si="4123"/>
        <v>109.20631085823655</v>
      </c>
      <c r="AR1350" s="28">
        <f t="shared" si="4124"/>
        <v>109.20631085823655</v>
      </c>
      <c r="AS1350" s="25">
        <v>1</v>
      </c>
      <c r="AT1350" s="25">
        <f t="shared" si="4125"/>
        <v>109.20631085823655</v>
      </c>
      <c r="AU1350" s="28">
        <f t="shared" si="4126"/>
        <v>109.20631085823655</v>
      </c>
      <c r="AV1350" s="25"/>
      <c r="AW1350" s="25">
        <f t="shared" si="4127"/>
        <v>110.27653270464727</v>
      </c>
      <c r="AX1350" s="28">
        <f t="shared" si="4128"/>
        <v>0</v>
      </c>
      <c r="AY1350" s="25"/>
      <c r="AZ1350" s="25">
        <f t="shared" si="4129"/>
        <v>111.35724272515282</v>
      </c>
      <c r="BA1350" s="28">
        <f t="shared" si="4130"/>
        <v>0</v>
      </c>
      <c r="BB1350" s="27">
        <f t="shared" si="4131"/>
        <v>0</v>
      </c>
      <c r="BC1350" s="27">
        <f t="shared" si="4132"/>
        <v>112.44854370385931</v>
      </c>
      <c r="BD1350" s="28">
        <f t="shared" si="4133"/>
        <v>0</v>
      </c>
      <c r="BE1350" s="25"/>
      <c r="BF1350" s="25">
        <f t="shared" si="4134"/>
        <v>112.44854370385931</v>
      </c>
      <c r="BG1350" s="28">
        <f t="shared" si="4135"/>
        <v>0</v>
      </c>
      <c r="BH1350" s="25"/>
      <c r="BI1350" s="25">
        <f t="shared" si="4136"/>
        <v>113.55053943215714</v>
      </c>
      <c r="BJ1350" s="28">
        <f t="shared" si="4137"/>
        <v>0</v>
      </c>
      <c r="BK1350" s="25"/>
      <c r="BL1350" s="25">
        <f t="shared" si="4138"/>
        <v>114.66333471859228</v>
      </c>
      <c r="BM1350" s="28">
        <f t="shared" si="4139"/>
        <v>0</v>
      </c>
      <c r="CZ1350" s="30"/>
      <c r="DA1350" s="30"/>
      <c r="DB1350" s="30"/>
      <c r="DC1350" s="30"/>
      <c r="DD1350" s="30"/>
      <c r="DE1350" s="30"/>
      <c r="DF1350" s="30"/>
      <c r="DG1350" s="30"/>
      <c r="DH1350" s="30"/>
      <c r="DI1350" s="30"/>
      <c r="DJ1350" s="30"/>
      <c r="DK1350" s="30"/>
      <c r="DL1350" s="30"/>
      <c r="DM1350" s="30"/>
      <c r="DN1350" s="30"/>
      <c r="DO1350" s="30"/>
      <c r="DP1350" s="30"/>
      <c r="DQ1350" s="30"/>
      <c r="DR1350" s="30"/>
      <c r="DS1350" s="30"/>
      <c r="DT1350" s="30"/>
      <c r="DU1350" s="30"/>
      <c r="DV1350" s="30"/>
      <c r="DW1350" s="30"/>
      <c r="DX1350" s="30"/>
      <c r="DY1350" s="30"/>
      <c r="DZ1350" s="30"/>
      <c r="EA1350" s="30"/>
      <c r="EB1350" s="30"/>
      <c r="EC1350" s="30"/>
      <c r="ED1350" s="30"/>
      <c r="EE1350" s="30"/>
      <c r="EF1350" s="30"/>
      <c r="EG1350" s="30"/>
      <c r="EH1350" s="30"/>
      <c r="EI1350" s="30"/>
      <c r="EJ1350" s="30"/>
      <c r="EK1350" s="30"/>
      <c r="EL1350" s="30"/>
      <c r="EM1350" s="30"/>
      <c r="EN1350" s="30"/>
      <c r="EO1350" s="30"/>
      <c r="EP1350" s="30"/>
      <c r="EQ1350" s="30"/>
      <c r="ER1350" s="30"/>
      <c r="ES1350" s="30"/>
      <c r="ET1350" s="30"/>
      <c r="EU1350" s="30"/>
      <c r="EV1350" s="30"/>
      <c r="EW1350" s="30"/>
      <c r="EX1350" s="30"/>
      <c r="EY1350" s="30"/>
      <c r="EZ1350" s="30"/>
      <c r="FA1350" s="30"/>
      <c r="FB1350" s="30"/>
      <c r="FC1350" s="30"/>
      <c r="FD1350" s="30"/>
      <c r="FE1350" s="30"/>
      <c r="FF1350" s="30"/>
      <c r="FG1350" s="30"/>
      <c r="FH1350" s="30"/>
      <c r="FI1350" s="30"/>
    </row>
    <row r="1351" spans="1:165" s="29" customFormat="1" ht="24.95" customHeight="1" x14ac:dyDescent="0.15">
      <c r="A1351" s="23" t="s">
        <v>61</v>
      </c>
      <c r="B1351" s="23" t="s">
        <v>3282</v>
      </c>
      <c r="C1351" s="23" t="s">
        <v>3283</v>
      </c>
      <c r="D1351" s="23" t="s">
        <v>3284</v>
      </c>
      <c r="E1351" s="23" t="s">
        <v>465</v>
      </c>
      <c r="F1351" s="110">
        <v>2</v>
      </c>
      <c r="G1351" s="23"/>
      <c r="H1351" s="23"/>
      <c r="I1351" s="23"/>
      <c r="J1351" s="23"/>
      <c r="K1351" s="23"/>
      <c r="L1351" s="23"/>
      <c r="M1351" s="94">
        <v>146.69</v>
      </c>
      <c r="N1351" s="94"/>
      <c r="O1351" s="24">
        <f t="shared" si="4101"/>
        <v>2</v>
      </c>
      <c r="P1351" s="25">
        <f t="shared" si="4102"/>
        <v>154.85574908201647</v>
      </c>
      <c r="Q1351" s="26">
        <f t="shared" si="4103"/>
        <v>305.18122611563456</v>
      </c>
      <c r="R1351" s="27">
        <f t="shared" si="4104"/>
        <v>1</v>
      </c>
      <c r="S1351" s="27">
        <f t="shared" si="4105"/>
        <v>148.12756200000001</v>
      </c>
      <c r="T1351" s="28">
        <f t="shared" si="4106"/>
        <v>148.12756200000001</v>
      </c>
      <c r="U1351" s="25"/>
      <c r="V1351" s="25">
        <f t="shared" si="4107"/>
        <v>148.12756200000001</v>
      </c>
      <c r="W1351" s="28">
        <f t="shared" si="4108"/>
        <v>0</v>
      </c>
      <c r="X1351" s="25"/>
      <c r="Y1351" s="25">
        <f t="shared" si="4109"/>
        <v>149.57921210760003</v>
      </c>
      <c r="Z1351" s="28">
        <f t="shared" si="4110"/>
        <v>0</v>
      </c>
      <c r="AA1351" s="25">
        <v>1</v>
      </c>
      <c r="AB1351" s="25">
        <f t="shared" si="4111"/>
        <v>151.04508838625452</v>
      </c>
      <c r="AC1351" s="28">
        <f t="shared" si="4112"/>
        <v>151.04508838625452</v>
      </c>
      <c r="AD1351" s="27">
        <f t="shared" si="4113"/>
        <v>0</v>
      </c>
      <c r="AE1351" s="27">
        <f t="shared" si="4114"/>
        <v>152.52533025243983</v>
      </c>
      <c r="AF1351" s="28">
        <f t="shared" si="4115"/>
        <v>0</v>
      </c>
      <c r="AG1351" s="25"/>
      <c r="AH1351" s="25">
        <f t="shared" si="4116"/>
        <v>152.52533025243983</v>
      </c>
      <c r="AI1351" s="28">
        <f t="shared" si="4117"/>
        <v>0</v>
      </c>
      <c r="AJ1351" s="25"/>
      <c r="AK1351" s="25">
        <f t="shared" si="4118"/>
        <v>154.02007848891375</v>
      </c>
      <c r="AL1351" s="28">
        <f t="shared" si="4119"/>
        <v>0</v>
      </c>
      <c r="AM1351" s="25"/>
      <c r="AN1351" s="25">
        <f t="shared" si="4120"/>
        <v>155.52947525810512</v>
      </c>
      <c r="AO1351" s="28">
        <f t="shared" si="4121"/>
        <v>0</v>
      </c>
      <c r="AP1351" s="27">
        <f t="shared" si="4122"/>
        <v>1</v>
      </c>
      <c r="AQ1351" s="27">
        <f t="shared" si="4123"/>
        <v>157.05366411563455</v>
      </c>
      <c r="AR1351" s="28">
        <f t="shared" si="4124"/>
        <v>157.05366411563455</v>
      </c>
      <c r="AS1351" s="25"/>
      <c r="AT1351" s="25">
        <f t="shared" si="4125"/>
        <v>157.05366411563455</v>
      </c>
      <c r="AU1351" s="28">
        <f t="shared" si="4126"/>
        <v>0</v>
      </c>
      <c r="AV1351" s="25"/>
      <c r="AW1351" s="25">
        <f t="shared" si="4127"/>
        <v>158.59279002396778</v>
      </c>
      <c r="AX1351" s="28">
        <f t="shared" si="4128"/>
        <v>0</v>
      </c>
      <c r="AY1351" s="25">
        <v>1</v>
      </c>
      <c r="AZ1351" s="25">
        <f t="shared" si="4129"/>
        <v>160.14699936620266</v>
      </c>
      <c r="BA1351" s="28">
        <f t="shared" si="4130"/>
        <v>160.14699936620266</v>
      </c>
      <c r="BB1351" s="27">
        <f t="shared" si="4131"/>
        <v>0</v>
      </c>
      <c r="BC1351" s="27">
        <f t="shared" si="4132"/>
        <v>161.71643995999145</v>
      </c>
      <c r="BD1351" s="28">
        <f t="shared" si="4133"/>
        <v>0</v>
      </c>
      <c r="BE1351" s="25"/>
      <c r="BF1351" s="25">
        <f t="shared" si="4134"/>
        <v>161.71643995999145</v>
      </c>
      <c r="BG1351" s="28">
        <f t="shared" si="4135"/>
        <v>0</v>
      </c>
      <c r="BH1351" s="25"/>
      <c r="BI1351" s="25">
        <f t="shared" si="4136"/>
        <v>163.30126107159936</v>
      </c>
      <c r="BJ1351" s="28">
        <f t="shared" si="4137"/>
        <v>0</v>
      </c>
      <c r="BK1351" s="25"/>
      <c r="BL1351" s="25">
        <f t="shared" si="4138"/>
        <v>164.90161343010104</v>
      </c>
      <c r="BM1351" s="28">
        <f t="shared" si="4139"/>
        <v>0</v>
      </c>
      <c r="CZ1351" s="30"/>
      <c r="DA1351" s="30"/>
      <c r="DB1351" s="30"/>
      <c r="DC1351" s="30"/>
      <c r="DD1351" s="30"/>
      <c r="DE1351" s="30"/>
      <c r="DF1351" s="30"/>
      <c r="DG1351" s="30"/>
      <c r="DH1351" s="30"/>
      <c r="DI1351" s="30"/>
      <c r="DJ1351" s="30"/>
      <c r="DK1351" s="30"/>
      <c r="DL1351" s="30"/>
      <c r="DM1351" s="30"/>
      <c r="DN1351" s="30"/>
      <c r="DO1351" s="30"/>
      <c r="DP1351" s="30"/>
      <c r="DQ1351" s="30"/>
      <c r="DR1351" s="30"/>
      <c r="DS1351" s="30"/>
      <c r="DT1351" s="30"/>
      <c r="DU1351" s="30"/>
      <c r="DV1351" s="30"/>
      <c r="DW1351" s="30"/>
      <c r="DX1351" s="30"/>
      <c r="DY1351" s="30"/>
      <c r="DZ1351" s="30"/>
      <c r="EA1351" s="30"/>
      <c r="EB1351" s="30"/>
      <c r="EC1351" s="30"/>
      <c r="ED1351" s="30"/>
      <c r="EE1351" s="30"/>
      <c r="EF1351" s="30"/>
      <c r="EG1351" s="30"/>
      <c r="EH1351" s="30"/>
      <c r="EI1351" s="30"/>
      <c r="EJ1351" s="30"/>
      <c r="EK1351" s="30"/>
      <c r="EL1351" s="30"/>
      <c r="EM1351" s="30"/>
      <c r="EN1351" s="30"/>
      <c r="EO1351" s="30"/>
      <c r="EP1351" s="30"/>
      <c r="EQ1351" s="30"/>
      <c r="ER1351" s="30"/>
      <c r="ES1351" s="30"/>
      <c r="ET1351" s="30"/>
      <c r="EU1351" s="30"/>
      <c r="EV1351" s="30"/>
      <c r="EW1351" s="30"/>
      <c r="EX1351" s="30"/>
      <c r="EY1351" s="30"/>
      <c r="EZ1351" s="30"/>
      <c r="FA1351" s="30"/>
      <c r="FB1351" s="30"/>
      <c r="FC1351" s="30"/>
      <c r="FD1351" s="30"/>
      <c r="FE1351" s="30"/>
      <c r="FF1351" s="30"/>
      <c r="FG1351" s="30"/>
      <c r="FH1351" s="30"/>
      <c r="FI1351" s="30"/>
    </row>
    <row r="1352" spans="1:165" s="29" customFormat="1" ht="24.95" customHeight="1" x14ac:dyDescent="0.15">
      <c r="A1352" s="23" t="s">
        <v>61</v>
      </c>
      <c r="B1352" s="23" t="s">
        <v>3285</v>
      </c>
      <c r="C1352" s="23" t="s">
        <v>3286</v>
      </c>
      <c r="D1352" s="23" t="s">
        <v>3284</v>
      </c>
      <c r="E1352" s="23" t="s">
        <v>465</v>
      </c>
      <c r="F1352" s="110">
        <v>2</v>
      </c>
      <c r="G1352" s="23"/>
      <c r="H1352" s="23"/>
      <c r="I1352" s="23"/>
      <c r="J1352" s="23"/>
      <c r="K1352" s="23"/>
      <c r="L1352" s="23"/>
      <c r="M1352" s="94">
        <v>701.76</v>
      </c>
      <c r="N1352" s="94"/>
      <c r="O1352" s="24">
        <f t="shared" si="4101"/>
        <v>2</v>
      </c>
      <c r="P1352" s="25">
        <f t="shared" si="4102"/>
        <v>740.82466750150547</v>
      </c>
      <c r="Q1352" s="26">
        <f t="shared" si="4103"/>
        <v>1459.9766667046674</v>
      </c>
      <c r="R1352" s="27">
        <f t="shared" si="4104"/>
        <v>1</v>
      </c>
      <c r="S1352" s="27">
        <f t="shared" si="4105"/>
        <v>708.637248</v>
      </c>
      <c r="T1352" s="28">
        <f t="shared" si="4106"/>
        <v>708.637248</v>
      </c>
      <c r="U1352" s="25"/>
      <c r="V1352" s="25">
        <f t="shared" si="4107"/>
        <v>708.637248</v>
      </c>
      <c r="W1352" s="28">
        <f t="shared" si="4108"/>
        <v>0</v>
      </c>
      <c r="X1352" s="25"/>
      <c r="Y1352" s="25">
        <f t="shared" si="4109"/>
        <v>715.58189303040001</v>
      </c>
      <c r="Z1352" s="28">
        <f t="shared" si="4110"/>
        <v>0</v>
      </c>
      <c r="AA1352" s="25">
        <v>1</v>
      </c>
      <c r="AB1352" s="25">
        <f t="shared" si="4111"/>
        <v>722.59459558209801</v>
      </c>
      <c r="AC1352" s="28">
        <f t="shared" si="4112"/>
        <v>722.59459558209801</v>
      </c>
      <c r="AD1352" s="27">
        <f t="shared" si="4113"/>
        <v>0</v>
      </c>
      <c r="AE1352" s="27">
        <f t="shared" si="4114"/>
        <v>729.67602261880256</v>
      </c>
      <c r="AF1352" s="28">
        <f t="shared" si="4115"/>
        <v>0</v>
      </c>
      <c r="AG1352" s="25"/>
      <c r="AH1352" s="25">
        <f t="shared" si="4116"/>
        <v>729.67602261880256</v>
      </c>
      <c r="AI1352" s="28">
        <f t="shared" si="4117"/>
        <v>0</v>
      </c>
      <c r="AJ1352" s="25"/>
      <c r="AK1352" s="25">
        <f t="shared" si="4118"/>
        <v>736.82684764046689</v>
      </c>
      <c r="AL1352" s="28">
        <f t="shared" si="4119"/>
        <v>0</v>
      </c>
      <c r="AM1352" s="25"/>
      <c r="AN1352" s="25">
        <f t="shared" si="4120"/>
        <v>744.04775074734346</v>
      </c>
      <c r="AO1352" s="28">
        <f t="shared" si="4121"/>
        <v>0</v>
      </c>
      <c r="AP1352" s="27">
        <f t="shared" si="4122"/>
        <v>1</v>
      </c>
      <c r="AQ1352" s="27">
        <f t="shared" si="4123"/>
        <v>751.33941870466742</v>
      </c>
      <c r="AR1352" s="28">
        <f t="shared" si="4124"/>
        <v>751.33941870466742</v>
      </c>
      <c r="AS1352" s="25"/>
      <c r="AT1352" s="25">
        <f t="shared" si="4125"/>
        <v>751.33941870466742</v>
      </c>
      <c r="AU1352" s="28">
        <f t="shared" si="4126"/>
        <v>0</v>
      </c>
      <c r="AV1352" s="25"/>
      <c r="AW1352" s="25">
        <f t="shared" si="4127"/>
        <v>758.70254500797319</v>
      </c>
      <c r="AX1352" s="28">
        <f t="shared" si="4128"/>
        <v>0</v>
      </c>
      <c r="AY1352" s="25">
        <v>1</v>
      </c>
      <c r="AZ1352" s="25">
        <f t="shared" si="4129"/>
        <v>766.13782994905137</v>
      </c>
      <c r="BA1352" s="28">
        <f t="shared" si="4130"/>
        <v>766.13782994905137</v>
      </c>
      <c r="BB1352" s="27">
        <f t="shared" si="4131"/>
        <v>0</v>
      </c>
      <c r="BC1352" s="27">
        <f t="shared" si="4132"/>
        <v>773.64598068255214</v>
      </c>
      <c r="BD1352" s="28">
        <f t="shared" si="4133"/>
        <v>0</v>
      </c>
      <c r="BE1352" s="25"/>
      <c r="BF1352" s="25">
        <f t="shared" si="4134"/>
        <v>773.64598068255214</v>
      </c>
      <c r="BG1352" s="28">
        <f t="shared" si="4135"/>
        <v>0</v>
      </c>
      <c r="BH1352" s="25"/>
      <c r="BI1352" s="25">
        <f t="shared" si="4136"/>
        <v>781.22771129324121</v>
      </c>
      <c r="BJ1352" s="28">
        <f t="shared" si="4137"/>
        <v>0</v>
      </c>
      <c r="BK1352" s="25"/>
      <c r="BL1352" s="25">
        <f t="shared" si="4138"/>
        <v>788.88374286391502</v>
      </c>
      <c r="BM1352" s="28">
        <f t="shared" si="4139"/>
        <v>0</v>
      </c>
      <c r="CZ1352" s="30"/>
      <c r="DA1352" s="30"/>
      <c r="DB1352" s="30"/>
      <c r="DC1352" s="30"/>
      <c r="DD1352" s="30"/>
      <c r="DE1352" s="30"/>
      <c r="DF1352" s="30"/>
      <c r="DG1352" s="30"/>
      <c r="DH1352" s="30"/>
      <c r="DI1352" s="30"/>
      <c r="DJ1352" s="30"/>
      <c r="DK1352" s="30"/>
      <c r="DL1352" s="30"/>
      <c r="DM1352" s="30"/>
      <c r="DN1352" s="30"/>
      <c r="DO1352" s="30"/>
      <c r="DP1352" s="30"/>
      <c r="DQ1352" s="30"/>
      <c r="DR1352" s="30"/>
      <c r="DS1352" s="30"/>
      <c r="DT1352" s="30"/>
      <c r="DU1352" s="30"/>
      <c r="DV1352" s="30"/>
      <c r="DW1352" s="30"/>
      <c r="DX1352" s="30"/>
      <c r="DY1352" s="30"/>
      <c r="DZ1352" s="30"/>
      <c r="EA1352" s="30"/>
      <c r="EB1352" s="30"/>
      <c r="EC1352" s="30"/>
      <c r="ED1352" s="30"/>
      <c r="EE1352" s="30"/>
      <c r="EF1352" s="30"/>
      <c r="EG1352" s="30"/>
      <c r="EH1352" s="30"/>
      <c r="EI1352" s="30"/>
      <c r="EJ1352" s="30"/>
      <c r="EK1352" s="30"/>
      <c r="EL1352" s="30"/>
      <c r="EM1352" s="30"/>
      <c r="EN1352" s="30"/>
      <c r="EO1352" s="30"/>
      <c r="EP1352" s="30"/>
      <c r="EQ1352" s="30"/>
      <c r="ER1352" s="30"/>
      <c r="ES1352" s="30"/>
      <c r="ET1352" s="30"/>
      <c r="EU1352" s="30"/>
      <c r="EV1352" s="30"/>
      <c r="EW1352" s="30"/>
      <c r="EX1352" s="30"/>
      <c r="EY1352" s="30"/>
      <c r="EZ1352" s="30"/>
      <c r="FA1352" s="30"/>
      <c r="FB1352" s="30"/>
      <c r="FC1352" s="30"/>
      <c r="FD1352" s="30"/>
      <c r="FE1352" s="30"/>
      <c r="FF1352" s="30"/>
      <c r="FG1352" s="30"/>
      <c r="FH1352" s="30"/>
      <c r="FI1352" s="30"/>
    </row>
    <row r="1353" spans="1:165" s="29" customFormat="1" ht="24.95" customHeight="1" x14ac:dyDescent="0.15">
      <c r="A1353" s="23" t="s">
        <v>61</v>
      </c>
      <c r="B1353" s="23" t="s">
        <v>3287</v>
      </c>
      <c r="C1353" s="23" t="s">
        <v>3288</v>
      </c>
      <c r="D1353" s="23"/>
      <c r="E1353" s="23" t="s">
        <v>465</v>
      </c>
      <c r="F1353" s="110">
        <v>3</v>
      </c>
      <c r="G1353" s="23"/>
      <c r="H1353" s="23"/>
      <c r="I1353" s="23"/>
      <c r="J1353" s="23"/>
      <c r="K1353" s="23"/>
      <c r="L1353" s="23"/>
      <c r="M1353" s="94">
        <v>1990</v>
      </c>
      <c r="N1353" s="94"/>
      <c r="O1353" s="24">
        <f t="shared" si="4101"/>
        <v>3</v>
      </c>
      <c r="P1353" s="25">
        <f t="shared" si="4102"/>
        <v>2100.7767446534372</v>
      </c>
      <c r="Q1353" s="26">
        <f t="shared" si="4103"/>
        <v>6088.1662278434469</v>
      </c>
      <c r="R1353" s="27">
        <f t="shared" si="4104"/>
        <v>2</v>
      </c>
      <c r="S1353" s="27">
        <f t="shared" si="4105"/>
        <v>2009.502</v>
      </c>
      <c r="T1353" s="28">
        <f t="shared" si="4106"/>
        <v>4019.0039999999999</v>
      </c>
      <c r="U1353" s="25">
        <v>2</v>
      </c>
      <c r="V1353" s="25">
        <f t="shared" si="4107"/>
        <v>2009.502</v>
      </c>
      <c r="W1353" s="28">
        <f t="shared" si="4108"/>
        <v>4019.0039999999999</v>
      </c>
      <c r="X1353" s="25"/>
      <c r="Y1353" s="25">
        <f t="shared" si="4109"/>
        <v>2029.1951196</v>
      </c>
      <c r="Z1353" s="28">
        <f t="shared" si="4110"/>
        <v>0</v>
      </c>
      <c r="AA1353" s="25"/>
      <c r="AB1353" s="25">
        <f t="shared" si="4111"/>
        <v>2049.0812317720802</v>
      </c>
      <c r="AC1353" s="28">
        <f t="shared" si="4112"/>
        <v>0</v>
      </c>
      <c r="AD1353" s="27">
        <f t="shared" si="4113"/>
        <v>1</v>
      </c>
      <c r="AE1353" s="27">
        <f t="shared" si="4114"/>
        <v>2069.1622278434465</v>
      </c>
      <c r="AF1353" s="28">
        <f t="shared" si="4115"/>
        <v>2069.1622278434465</v>
      </c>
      <c r="AG1353" s="25">
        <v>1</v>
      </c>
      <c r="AH1353" s="25">
        <f t="shared" si="4116"/>
        <v>2069.1622278434465</v>
      </c>
      <c r="AI1353" s="28">
        <f t="shared" si="4117"/>
        <v>2069.1622278434465</v>
      </c>
      <c r="AJ1353" s="25"/>
      <c r="AK1353" s="25">
        <f t="shared" si="4118"/>
        <v>2089.4400176763124</v>
      </c>
      <c r="AL1353" s="28">
        <f t="shared" si="4119"/>
        <v>0</v>
      </c>
      <c r="AM1353" s="25"/>
      <c r="AN1353" s="25">
        <f t="shared" si="4120"/>
        <v>2109.9165298495404</v>
      </c>
      <c r="AO1353" s="28">
        <f t="shared" si="4121"/>
        <v>0</v>
      </c>
      <c r="AP1353" s="27">
        <f t="shared" si="4122"/>
        <v>0</v>
      </c>
      <c r="AQ1353" s="27">
        <f t="shared" si="4123"/>
        <v>2130.5937118420661</v>
      </c>
      <c r="AR1353" s="28">
        <f t="shared" si="4124"/>
        <v>0</v>
      </c>
      <c r="AS1353" s="25"/>
      <c r="AT1353" s="25">
        <f t="shared" si="4125"/>
        <v>2130.5937118420661</v>
      </c>
      <c r="AU1353" s="28">
        <f t="shared" si="4126"/>
        <v>0</v>
      </c>
      <c r="AV1353" s="25"/>
      <c r="AW1353" s="25">
        <f t="shared" si="4127"/>
        <v>2151.4735302181184</v>
      </c>
      <c r="AX1353" s="28">
        <f t="shared" si="4128"/>
        <v>0</v>
      </c>
      <c r="AY1353" s="25"/>
      <c r="AZ1353" s="25">
        <f t="shared" si="4129"/>
        <v>2172.5579708142559</v>
      </c>
      <c r="BA1353" s="28">
        <f t="shared" si="4130"/>
        <v>0</v>
      </c>
      <c r="BB1353" s="27">
        <f t="shared" si="4131"/>
        <v>0</v>
      </c>
      <c r="BC1353" s="27">
        <f t="shared" si="4132"/>
        <v>2193.8490389282356</v>
      </c>
      <c r="BD1353" s="28">
        <f t="shared" si="4133"/>
        <v>0</v>
      </c>
      <c r="BE1353" s="25"/>
      <c r="BF1353" s="25">
        <f t="shared" si="4134"/>
        <v>2193.8490389282356</v>
      </c>
      <c r="BG1353" s="28">
        <f t="shared" si="4135"/>
        <v>0</v>
      </c>
      <c r="BH1353" s="25"/>
      <c r="BI1353" s="25">
        <f t="shared" si="4136"/>
        <v>2215.3487595097322</v>
      </c>
      <c r="BJ1353" s="28">
        <f t="shared" si="4137"/>
        <v>0</v>
      </c>
      <c r="BK1353" s="25"/>
      <c r="BL1353" s="25">
        <f t="shared" si="4138"/>
        <v>2237.0591773529277</v>
      </c>
      <c r="BM1353" s="28">
        <f t="shared" si="4139"/>
        <v>0</v>
      </c>
      <c r="CZ1353" s="30"/>
      <c r="DA1353" s="30"/>
      <c r="DB1353" s="30"/>
      <c r="DC1353" s="30"/>
      <c r="DD1353" s="30"/>
      <c r="DE1353" s="30"/>
      <c r="DF1353" s="30"/>
      <c r="DG1353" s="30"/>
      <c r="DH1353" s="30"/>
      <c r="DI1353" s="30"/>
      <c r="DJ1353" s="30"/>
      <c r="DK1353" s="30"/>
      <c r="DL1353" s="30"/>
      <c r="DM1353" s="30"/>
      <c r="DN1353" s="30"/>
      <c r="DO1353" s="30"/>
      <c r="DP1353" s="30"/>
      <c r="DQ1353" s="30"/>
      <c r="DR1353" s="30"/>
      <c r="DS1353" s="30"/>
      <c r="DT1353" s="30"/>
      <c r="DU1353" s="30"/>
      <c r="DV1353" s="30"/>
      <c r="DW1353" s="30"/>
      <c r="DX1353" s="30"/>
      <c r="DY1353" s="30"/>
      <c r="DZ1353" s="30"/>
      <c r="EA1353" s="30"/>
      <c r="EB1353" s="30"/>
      <c r="EC1353" s="30"/>
      <c r="ED1353" s="30"/>
      <c r="EE1353" s="30"/>
      <c r="EF1353" s="30"/>
      <c r="EG1353" s="30"/>
      <c r="EH1353" s="30"/>
      <c r="EI1353" s="30"/>
      <c r="EJ1353" s="30"/>
      <c r="EK1353" s="30"/>
      <c r="EL1353" s="30"/>
      <c r="EM1353" s="30"/>
      <c r="EN1353" s="30"/>
      <c r="EO1353" s="30"/>
      <c r="EP1353" s="30"/>
      <c r="EQ1353" s="30"/>
      <c r="ER1353" s="30"/>
      <c r="ES1353" s="30"/>
      <c r="ET1353" s="30"/>
      <c r="EU1353" s="30"/>
      <c r="EV1353" s="30"/>
      <c r="EW1353" s="30"/>
      <c r="EX1353" s="30"/>
      <c r="EY1353" s="30"/>
      <c r="EZ1353" s="30"/>
      <c r="FA1353" s="30"/>
      <c r="FB1353" s="30"/>
      <c r="FC1353" s="30"/>
      <c r="FD1353" s="30"/>
      <c r="FE1353" s="30"/>
      <c r="FF1353" s="30"/>
      <c r="FG1353" s="30"/>
      <c r="FH1353" s="30"/>
      <c r="FI1353" s="30"/>
    </row>
    <row r="1354" spans="1:165" s="29" customFormat="1" ht="24.95" customHeight="1" x14ac:dyDescent="0.15">
      <c r="A1354" s="23" t="s">
        <v>61</v>
      </c>
      <c r="B1354" s="23" t="s">
        <v>3289</v>
      </c>
      <c r="C1354" s="23" t="s">
        <v>3290</v>
      </c>
      <c r="D1354" s="23"/>
      <c r="E1354" s="23" t="s">
        <v>465</v>
      </c>
      <c r="F1354" s="110">
        <v>1</v>
      </c>
      <c r="G1354" s="23"/>
      <c r="H1354" s="23"/>
      <c r="I1354" s="23"/>
      <c r="J1354" s="23"/>
      <c r="K1354" s="23"/>
      <c r="L1354" s="23"/>
      <c r="M1354" s="94">
        <v>11229</v>
      </c>
      <c r="N1354" s="94"/>
      <c r="O1354" s="24">
        <f t="shared" si="4101"/>
        <v>1</v>
      </c>
      <c r="P1354" s="25">
        <f t="shared" si="4102"/>
        <v>11854.081440057005</v>
      </c>
      <c r="Q1354" s="26">
        <f t="shared" si="4103"/>
        <v>11339.0442</v>
      </c>
      <c r="R1354" s="27">
        <f t="shared" si="4104"/>
        <v>1</v>
      </c>
      <c r="S1354" s="27">
        <f t="shared" si="4105"/>
        <v>11339.0442</v>
      </c>
      <c r="T1354" s="28">
        <f t="shared" si="4106"/>
        <v>11339.0442</v>
      </c>
      <c r="U1354" s="25"/>
      <c r="V1354" s="25">
        <f t="shared" si="4107"/>
        <v>11339.0442</v>
      </c>
      <c r="W1354" s="28">
        <f t="shared" si="4108"/>
        <v>0</v>
      </c>
      <c r="X1354" s="25">
        <v>1</v>
      </c>
      <c r="Y1354" s="25">
        <f t="shared" si="4109"/>
        <v>11450.166833160001</v>
      </c>
      <c r="Z1354" s="28">
        <f t="shared" si="4110"/>
        <v>11450.166833160001</v>
      </c>
      <c r="AA1354" s="25"/>
      <c r="AB1354" s="25">
        <f t="shared" si="4111"/>
        <v>11562.378468124969</v>
      </c>
      <c r="AC1354" s="28">
        <f t="shared" si="4112"/>
        <v>0</v>
      </c>
      <c r="AD1354" s="27">
        <f t="shared" si="4113"/>
        <v>0</v>
      </c>
      <c r="AE1354" s="27">
        <f t="shared" si="4114"/>
        <v>11675.689777112593</v>
      </c>
      <c r="AF1354" s="28">
        <f t="shared" si="4115"/>
        <v>0</v>
      </c>
      <c r="AG1354" s="25"/>
      <c r="AH1354" s="25">
        <f t="shared" si="4116"/>
        <v>11675.689777112593</v>
      </c>
      <c r="AI1354" s="28">
        <f t="shared" si="4117"/>
        <v>0</v>
      </c>
      <c r="AJ1354" s="25"/>
      <c r="AK1354" s="25">
        <f t="shared" si="4118"/>
        <v>11790.111536928296</v>
      </c>
      <c r="AL1354" s="28">
        <f t="shared" si="4119"/>
        <v>0</v>
      </c>
      <c r="AM1354" s="25"/>
      <c r="AN1354" s="25">
        <f t="shared" si="4120"/>
        <v>11905.654629990193</v>
      </c>
      <c r="AO1354" s="28">
        <f t="shared" si="4121"/>
        <v>0</v>
      </c>
      <c r="AP1354" s="27">
        <f t="shared" si="4122"/>
        <v>0</v>
      </c>
      <c r="AQ1354" s="27">
        <f t="shared" si="4123"/>
        <v>12022.330045364097</v>
      </c>
      <c r="AR1354" s="28">
        <f t="shared" si="4124"/>
        <v>0</v>
      </c>
      <c r="AS1354" s="25"/>
      <c r="AT1354" s="25">
        <f t="shared" si="4125"/>
        <v>12022.330045364097</v>
      </c>
      <c r="AU1354" s="28">
        <f t="shared" si="4126"/>
        <v>0</v>
      </c>
      <c r="AV1354" s="25"/>
      <c r="AW1354" s="25">
        <f t="shared" si="4127"/>
        <v>12140.148879808665</v>
      </c>
      <c r="AX1354" s="28">
        <f t="shared" si="4128"/>
        <v>0</v>
      </c>
      <c r="AY1354" s="25"/>
      <c r="AZ1354" s="25">
        <f t="shared" si="4129"/>
        <v>12259.12233883079</v>
      </c>
      <c r="BA1354" s="28">
        <f t="shared" si="4130"/>
        <v>0</v>
      </c>
      <c r="BB1354" s="27">
        <f t="shared" si="4131"/>
        <v>0</v>
      </c>
      <c r="BC1354" s="27">
        <f t="shared" si="4132"/>
        <v>12379.261737751332</v>
      </c>
      <c r="BD1354" s="28">
        <f t="shared" si="4133"/>
        <v>0</v>
      </c>
      <c r="BE1354" s="25"/>
      <c r="BF1354" s="25">
        <f t="shared" si="4134"/>
        <v>12379.261737751332</v>
      </c>
      <c r="BG1354" s="28">
        <f t="shared" si="4135"/>
        <v>0</v>
      </c>
      <c r="BH1354" s="25"/>
      <c r="BI1354" s="25">
        <f t="shared" si="4136"/>
        <v>12500.578502781296</v>
      </c>
      <c r="BJ1354" s="28">
        <f t="shared" si="4137"/>
        <v>0</v>
      </c>
      <c r="BK1354" s="25"/>
      <c r="BL1354" s="25">
        <f t="shared" si="4138"/>
        <v>12623.084172108553</v>
      </c>
      <c r="BM1354" s="28">
        <f t="shared" si="4139"/>
        <v>0</v>
      </c>
      <c r="CZ1354" s="30"/>
      <c r="DA1354" s="30"/>
      <c r="DB1354" s="30"/>
      <c r="DC1354" s="30"/>
      <c r="DD1354" s="30"/>
      <c r="DE1354" s="30"/>
      <c r="DF1354" s="30"/>
      <c r="DG1354" s="30"/>
      <c r="DH1354" s="30"/>
      <c r="DI1354" s="30"/>
      <c r="DJ1354" s="30"/>
      <c r="DK1354" s="30"/>
      <c r="DL1354" s="30"/>
      <c r="DM1354" s="30"/>
      <c r="DN1354" s="30"/>
      <c r="DO1354" s="30"/>
      <c r="DP1354" s="30"/>
      <c r="DQ1354" s="30"/>
      <c r="DR1354" s="30"/>
      <c r="DS1354" s="30"/>
      <c r="DT1354" s="30"/>
      <c r="DU1354" s="30"/>
      <c r="DV1354" s="30"/>
      <c r="DW1354" s="30"/>
      <c r="DX1354" s="30"/>
      <c r="DY1354" s="30"/>
      <c r="DZ1354" s="30"/>
      <c r="EA1354" s="30"/>
      <c r="EB1354" s="30"/>
      <c r="EC1354" s="30"/>
      <c r="ED1354" s="30"/>
      <c r="EE1354" s="30"/>
      <c r="EF1354" s="30"/>
      <c r="EG1354" s="30"/>
      <c r="EH1354" s="30"/>
      <c r="EI1354" s="30"/>
      <c r="EJ1354" s="30"/>
      <c r="EK1354" s="30"/>
      <c r="EL1354" s="30"/>
      <c r="EM1354" s="30"/>
      <c r="EN1354" s="30"/>
      <c r="EO1354" s="30"/>
      <c r="EP1354" s="30"/>
      <c r="EQ1354" s="30"/>
      <c r="ER1354" s="30"/>
      <c r="ES1354" s="30"/>
      <c r="ET1354" s="30"/>
      <c r="EU1354" s="30"/>
      <c r="EV1354" s="30"/>
      <c r="EW1354" s="30"/>
      <c r="EX1354" s="30"/>
      <c r="EY1354" s="30"/>
      <c r="EZ1354" s="30"/>
      <c r="FA1354" s="30"/>
      <c r="FB1354" s="30"/>
      <c r="FC1354" s="30"/>
      <c r="FD1354" s="30"/>
      <c r="FE1354" s="30"/>
      <c r="FF1354" s="30"/>
      <c r="FG1354" s="30"/>
      <c r="FH1354" s="30"/>
      <c r="FI1354" s="30"/>
    </row>
    <row r="1355" spans="1:165" s="29" customFormat="1" ht="24.95" customHeight="1" x14ac:dyDescent="0.15">
      <c r="A1355" s="23" t="s">
        <v>61</v>
      </c>
      <c r="B1355" s="23" t="s">
        <v>3291</v>
      </c>
      <c r="C1355" s="23" t="s">
        <v>3292</v>
      </c>
      <c r="D1355" s="23"/>
      <c r="E1355" s="23" t="s">
        <v>465</v>
      </c>
      <c r="F1355" s="110">
        <v>1</v>
      </c>
      <c r="G1355" s="23"/>
      <c r="H1355" s="23"/>
      <c r="I1355" s="23"/>
      <c r="J1355" s="23"/>
      <c r="K1355" s="23"/>
      <c r="L1355" s="23"/>
      <c r="M1355" s="94">
        <v>9380.51</v>
      </c>
      <c r="N1355" s="94"/>
      <c r="O1355" s="24">
        <f t="shared" si="4101"/>
        <v>1</v>
      </c>
      <c r="P1355" s="25">
        <f t="shared" si="4102"/>
        <v>9902.6920909492528</v>
      </c>
      <c r="Q1355" s="26">
        <f t="shared" si="4103"/>
        <v>9753.6668190491091</v>
      </c>
      <c r="R1355" s="27">
        <f t="shared" si="4104"/>
        <v>0</v>
      </c>
      <c r="S1355" s="27">
        <f t="shared" si="4105"/>
        <v>9472.4389979999996</v>
      </c>
      <c r="T1355" s="28">
        <f t="shared" si="4106"/>
        <v>0</v>
      </c>
      <c r="U1355" s="25"/>
      <c r="V1355" s="25">
        <f t="shared" si="4107"/>
        <v>9472.4389979999996</v>
      </c>
      <c r="W1355" s="28">
        <f t="shared" si="4108"/>
        <v>0</v>
      </c>
      <c r="X1355" s="25"/>
      <c r="Y1355" s="25">
        <f t="shared" si="4109"/>
        <v>9565.2689001803992</v>
      </c>
      <c r="Z1355" s="28">
        <f t="shared" si="4110"/>
        <v>0</v>
      </c>
      <c r="AA1355" s="25"/>
      <c r="AB1355" s="25">
        <f t="shared" si="4111"/>
        <v>9659.0085354021667</v>
      </c>
      <c r="AC1355" s="28">
        <f t="shared" si="4112"/>
        <v>0</v>
      </c>
      <c r="AD1355" s="27">
        <f t="shared" si="4113"/>
        <v>1</v>
      </c>
      <c r="AE1355" s="27">
        <f t="shared" si="4114"/>
        <v>9753.6668190491091</v>
      </c>
      <c r="AF1355" s="28">
        <f t="shared" si="4115"/>
        <v>9753.6668190491091</v>
      </c>
      <c r="AG1355" s="25">
        <v>1</v>
      </c>
      <c r="AH1355" s="25">
        <f t="shared" si="4116"/>
        <v>9753.6668190491091</v>
      </c>
      <c r="AI1355" s="28">
        <f t="shared" si="4117"/>
        <v>9753.6668190491091</v>
      </c>
      <c r="AJ1355" s="25"/>
      <c r="AK1355" s="25">
        <f t="shared" si="4118"/>
        <v>9849.2527538757913</v>
      </c>
      <c r="AL1355" s="28">
        <f t="shared" si="4119"/>
        <v>0</v>
      </c>
      <c r="AM1355" s="25"/>
      <c r="AN1355" s="25">
        <f t="shared" si="4120"/>
        <v>9945.7754308637741</v>
      </c>
      <c r="AO1355" s="28">
        <f t="shared" si="4121"/>
        <v>0</v>
      </c>
      <c r="AP1355" s="27">
        <f t="shared" si="4122"/>
        <v>0</v>
      </c>
      <c r="AQ1355" s="27">
        <f t="shared" si="4123"/>
        <v>10043.24403008624</v>
      </c>
      <c r="AR1355" s="28">
        <f t="shared" si="4124"/>
        <v>0</v>
      </c>
      <c r="AS1355" s="25"/>
      <c r="AT1355" s="25">
        <f t="shared" si="4125"/>
        <v>10043.24403008624</v>
      </c>
      <c r="AU1355" s="28">
        <f t="shared" si="4126"/>
        <v>0</v>
      </c>
      <c r="AV1355" s="25"/>
      <c r="AW1355" s="25">
        <f t="shared" si="4127"/>
        <v>10141.667821581086</v>
      </c>
      <c r="AX1355" s="28">
        <f t="shared" si="4128"/>
        <v>0</v>
      </c>
      <c r="AY1355" s="25"/>
      <c r="AZ1355" s="25">
        <f t="shared" si="4129"/>
        <v>10241.056166232582</v>
      </c>
      <c r="BA1355" s="28">
        <f t="shared" si="4130"/>
        <v>0</v>
      </c>
      <c r="BB1355" s="27">
        <f t="shared" si="4131"/>
        <v>0</v>
      </c>
      <c r="BC1355" s="27">
        <f t="shared" si="4132"/>
        <v>10341.418516661661</v>
      </c>
      <c r="BD1355" s="28">
        <f t="shared" si="4133"/>
        <v>0</v>
      </c>
      <c r="BE1355" s="25"/>
      <c r="BF1355" s="25">
        <f t="shared" si="4134"/>
        <v>10341.418516661661</v>
      </c>
      <c r="BG1355" s="28">
        <f t="shared" si="4135"/>
        <v>0</v>
      </c>
      <c r="BH1355" s="25"/>
      <c r="BI1355" s="25">
        <f t="shared" si="4136"/>
        <v>10442.764418124945</v>
      </c>
      <c r="BJ1355" s="28">
        <f t="shared" si="4137"/>
        <v>0</v>
      </c>
      <c r="BK1355" s="25"/>
      <c r="BL1355" s="25">
        <f t="shared" si="4138"/>
        <v>10545.10350942257</v>
      </c>
      <c r="BM1355" s="28">
        <f t="shared" si="4139"/>
        <v>0</v>
      </c>
      <c r="CZ1355" s="30"/>
      <c r="DA1355" s="30"/>
      <c r="DB1355" s="30"/>
      <c r="DC1355" s="30"/>
      <c r="DD1355" s="30"/>
      <c r="DE1355" s="30"/>
      <c r="DF1355" s="30"/>
      <c r="DG1355" s="30"/>
      <c r="DH1355" s="30"/>
      <c r="DI1355" s="30"/>
      <c r="DJ1355" s="30"/>
      <c r="DK1355" s="30"/>
      <c r="DL1355" s="30"/>
      <c r="DM1355" s="30"/>
      <c r="DN1355" s="30"/>
      <c r="DO1355" s="30"/>
      <c r="DP1355" s="30"/>
      <c r="DQ1355" s="30"/>
      <c r="DR1355" s="30"/>
      <c r="DS1355" s="30"/>
      <c r="DT1355" s="30"/>
      <c r="DU1355" s="30"/>
      <c r="DV1355" s="30"/>
      <c r="DW1355" s="30"/>
      <c r="DX1355" s="30"/>
      <c r="DY1355" s="30"/>
      <c r="DZ1355" s="30"/>
      <c r="EA1355" s="30"/>
      <c r="EB1355" s="30"/>
      <c r="EC1355" s="30"/>
      <c r="ED1355" s="30"/>
      <c r="EE1355" s="30"/>
      <c r="EF1355" s="30"/>
      <c r="EG1355" s="30"/>
      <c r="EH1355" s="30"/>
      <c r="EI1355" s="30"/>
      <c r="EJ1355" s="30"/>
      <c r="EK1355" s="30"/>
      <c r="EL1355" s="30"/>
      <c r="EM1355" s="30"/>
      <c r="EN1355" s="30"/>
      <c r="EO1355" s="30"/>
      <c r="EP1355" s="30"/>
      <c r="EQ1355" s="30"/>
      <c r="ER1355" s="30"/>
      <c r="ES1355" s="30"/>
      <c r="ET1355" s="30"/>
      <c r="EU1355" s="30"/>
      <c r="EV1355" s="30"/>
      <c r="EW1355" s="30"/>
      <c r="EX1355" s="30"/>
      <c r="EY1355" s="30"/>
      <c r="EZ1355" s="30"/>
      <c r="FA1355" s="30"/>
      <c r="FB1355" s="30"/>
      <c r="FC1355" s="30"/>
      <c r="FD1355" s="30"/>
      <c r="FE1355" s="30"/>
      <c r="FF1355" s="30"/>
      <c r="FG1355" s="30"/>
      <c r="FH1355" s="30"/>
      <c r="FI1355" s="30"/>
    </row>
    <row r="1356" spans="1:165" s="35" customFormat="1" ht="25.5" customHeight="1" x14ac:dyDescent="0.2">
      <c r="A1356" s="31"/>
      <c r="B1356" s="31"/>
      <c r="C1356" s="31"/>
      <c r="D1356" s="31"/>
      <c r="E1356" s="32"/>
      <c r="F1356" s="111"/>
      <c r="G1356" s="32"/>
      <c r="H1356" s="32"/>
      <c r="I1356" s="32"/>
      <c r="J1356" s="32"/>
      <c r="K1356" s="32"/>
      <c r="L1356" s="32"/>
      <c r="M1356" s="95"/>
      <c r="N1356" s="95"/>
      <c r="O1356" s="33"/>
      <c r="P1356" s="33"/>
      <c r="Q1356" s="33">
        <f>T1356+AF1356+AR1356+BD1356</f>
        <v>47212.551359438316</v>
      </c>
      <c r="R1356" s="34"/>
      <c r="S1356" s="34"/>
      <c r="T1356" s="34">
        <f>SUM(T1340:T1355)</f>
        <v>26858.741184000002</v>
      </c>
      <c r="U1356" s="34"/>
      <c r="V1356" s="34"/>
      <c r="W1356" s="34">
        <f t="shared" ref="W1356:BM1356" si="4140">SUM(W1340:W1355)</f>
        <v>7694.1307079999997</v>
      </c>
      <c r="X1356" s="34"/>
      <c r="Y1356" s="34"/>
      <c r="Z1356" s="34">
        <f t="shared" si="4140"/>
        <v>15000.921792766801</v>
      </c>
      <c r="AA1356" s="34"/>
      <c r="AB1356" s="34"/>
      <c r="AC1356" s="34">
        <f t="shared" si="4140"/>
        <v>4394.1465841838017</v>
      </c>
      <c r="AD1356" s="34"/>
      <c r="AE1356" s="34"/>
      <c r="AF1356" s="34">
        <f t="shared" si="4140"/>
        <v>13860.007641505617</v>
      </c>
      <c r="AG1356" s="34"/>
      <c r="AH1356" s="34"/>
      <c r="AI1356" s="34">
        <f t="shared" si="4140"/>
        <v>12430.310122267056</v>
      </c>
      <c r="AJ1356" s="34"/>
      <c r="AK1356" s="34"/>
      <c r="AL1356" s="34">
        <f t="shared" si="4140"/>
        <v>830.52615777988103</v>
      </c>
      <c r="AM1356" s="34"/>
      <c r="AN1356" s="34"/>
      <c r="AO1356" s="34">
        <f t="shared" si="4140"/>
        <v>619.19158463926215</v>
      </c>
      <c r="AP1356" s="34"/>
      <c r="AQ1356" s="34"/>
      <c r="AR1356" s="34">
        <f t="shared" si="4140"/>
        <v>6171.8910166628175</v>
      </c>
      <c r="AS1356" s="34"/>
      <c r="AT1356" s="34"/>
      <c r="AU1356" s="34">
        <f t="shared" si="4140"/>
        <v>550.31415471699586</v>
      </c>
      <c r="AV1356" s="34"/>
      <c r="AW1356" s="34"/>
      <c r="AX1356" s="34">
        <f t="shared" si="4140"/>
        <v>2851.156507379555</v>
      </c>
      <c r="AY1356" s="34"/>
      <c r="AZ1356" s="34"/>
      <c r="BA1356" s="34">
        <f t="shared" si="4140"/>
        <v>2853.2018235299083</v>
      </c>
      <c r="BB1356" s="34"/>
      <c r="BC1356" s="34"/>
      <c r="BD1356" s="34">
        <f t="shared" si="4140"/>
        <v>321.91151726987175</v>
      </c>
      <c r="BE1356" s="34"/>
      <c r="BF1356" s="34"/>
      <c r="BG1356" s="34">
        <f t="shared" si="4140"/>
        <v>321.91151726987175</v>
      </c>
      <c r="BH1356" s="34"/>
      <c r="BI1356" s="34"/>
      <c r="BJ1356" s="34">
        <f t="shared" si="4140"/>
        <v>0</v>
      </c>
      <c r="BK1356" s="34"/>
      <c r="BL1356" s="34"/>
      <c r="BM1356" s="34">
        <f t="shared" si="4140"/>
        <v>0</v>
      </c>
      <c r="BN1356" s="29"/>
    </row>
    <row r="1357" spans="1:165" s="29" customFormat="1" ht="24.95" customHeight="1" x14ac:dyDescent="0.15">
      <c r="A1357" s="23" t="s">
        <v>61</v>
      </c>
      <c r="B1357" s="23" t="s">
        <v>3293</v>
      </c>
      <c r="C1357" s="23" t="s">
        <v>3294</v>
      </c>
      <c r="D1357" s="23" t="s">
        <v>3295</v>
      </c>
      <c r="E1357" s="23" t="s">
        <v>465</v>
      </c>
      <c r="F1357" s="110">
        <v>2</v>
      </c>
      <c r="G1357" s="23"/>
      <c r="H1357" s="23"/>
      <c r="I1357" s="23"/>
      <c r="J1357" s="23"/>
      <c r="K1357" s="23"/>
      <c r="L1357" s="23"/>
      <c r="M1357" s="94">
        <v>548.74</v>
      </c>
      <c r="N1357" s="94"/>
      <c r="O1357" s="24">
        <f t="shared" ref="O1357:O1420" si="4141">R1357+AD1357+AP1357+BB1357</f>
        <v>2</v>
      </c>
      <c r="P1357" s="25">
        <f t="shared" ref="P1357:P1420" si="4142">(S1357+AE1357+AQ1357+BC1357)/4</f>
        <v>579.28654817142058</v>
      </c>
      <c r="Q1357" s="26">
        <f t="shared" ref="Q1357:Q1420" si="4143">T1357+AF1357+AR1357+BD1357</f>
        <v>1141.6261914151835</v>
      </c>
      <c r="R1357" s="27">
        <f t="shared" ref="R1357:R1420" si="4144">U1357+X1357+AA1357</f>
        <v>1</v>
      </c>
      <c r="S1357" s="27">
        <f t="shared" ref="S1357:S1420" si="4145">V1357</f>
        <v>554.11765200000002</v>
      </c>
      <c r="T1357" s="28">
        <f t="shared" ref="T1357:T1420" si="4146">R1357*S1357</f>
        <v>554.11765200000002</v>
      </c>
      <c r="U1357" s="25">
        <v>1</v>
      </c>
      <c r="V1357" s="25">
        <f t="shared" ref="V1357:V1420" si="4147">M1357*1.0098</f>
        <v>554.11765200000002</v>
      </c>
      <c r="W1357" s="28">
        <f t="shared" ref="W1357:W1420" si="4148">U1357*V1357</f>
        <v>554.11765200000002</v>
      </c>
      <c r="X1357" s="25"/>
      <c r="Y1357" s="25">
        <f t="shared" ref="Y1357:Y1420" si="4149">V1357*1.0098</f>
        <v>559.54800498960003</v>
      </c>
      <c r="Z1357" s="28">
        <f t="shared" ref="Z1357:Z1420" si="4150">X1357*Y1357</f>
        <v>0</v>
      </c>
      <c r="AA1357" s="25"/>
      <c r="AB1357" s="25">
        <f t="shared" ref="AB1357:AB1420" si="4151">Y1357*1.0098</f>
        <v>565.03157543849818</v>
      </c>
      <c r="AC1357" s="28">
        <f t="shared" ref="AC1357:AC1420" si="4152">AA1357*AB1357</f>
        <v>0</v>
      </c>
      <c r="AD1357" s="27">
        <f t="shared" ref="AD1357:AD1420" si="4153">AG1357+AJ1357+AM1357</f>
        <v>0</v>
      </c>
      <c r="AE1357" s="27">
        <f t="shared" ref="AE1357:AE1420" si="4154">AH1357</f>
        <v>570.56888487779543</v>
      </c>
      <c r="AF1357" s="28">
        <f t="shared" ref="AF1357:AF1420" si="4155">AD1357*AE1357</f>
        <v>0</v>
      </c>
      <c r="AG1357" s="25"/>
      <c r="AH1357" s="25">
        <f t="shared" ref="AH1357:AH1420" si="4156">AB1357*1.0098</f>
        <v>570.56888487779543</v>
      </c>
      <c r="AI1357" s="28">
        <f t="shared" ref="AI1357:AI1420" si="4157">AG1357*AH1357</f>
        <v>0</v>
      </c>
      <c r="AJ1357" s="25"/>
      <c r="AK1357" s="25">
        <f t="shared" ref="AK1357:AK1420" si="4158">AH1357*1.0098</f>
        <v>576.16045994959779</v>
      </c>
      <c r="AL1357" s="28">
        <f t="shared" ref="AL1357:AL1420" si="4159">AJ1357*AK1357</f>
        <v>0</v>
      </c>
      <c r="AM1357" s="25"/>
      <c r="AN1357" s="25">
        <f t="shared" ref="AN1357:AN1420" si="4160">AK1357*1.0098</f>
        <v>581.80683245710384</v>
      </c>
      <c r="AO1357" s="28">
        <f t="shared" ref="AO1357:AO1420" si="4161">AM1357*AN1357</f>
        <v>0</v>
      </c>
      <c r="AP1357" s="27">
        <f t="shared" ref="AP1357:AP1420" si="4162">AS1357+AV1357+AY1357</f>
        <v>1</v>
      </c>
      <c r="AQ1357" s="27">
        <f t="shared" ref="AQ1357:AQ1420" si="4163">AT1357</f>
        <v>587.50853941518346</v>
      </c>
      <c r="AR1357" s="28">
        <f t="shared" ref="AR1357:AR1420" si="4164">AP1357*AQ1357</f>
        <v>587.50853941518346</v>
      </c>
      <c r="AS1357" s="25">
        <v>1</v>
      </c>
      <c r="AT1357" s="25">
        <f t="shared" ref="AT1357:AT1420" si="4165">AN1357*1.0098</f>
        <v>587.50853941518346</v>
      </c>
      <c r="AU1357" s="28">
        <f t="shared" ref="AU1357:AU1420" si="4166">AS1357*AT1357</f>
        <v>587.50853941518346</v>
      </c>
      <c r="AV1357" s="25"/>
      <c r="AW1357" s="25">
        <f t="shared" ref="AW1357:AW1420" si="4167">AT1357*1.0098</f>
        <v>593.26612310145231</v>
      </c>
      <c r="AX1357" s="28">
        <f t="shared" ref="AX1357:AX1420" si="4168">AV1357*AW1357</f>
        <v>0</v>
      </c>
      <c r="AY1357" s="25"/>
      <c r="AZ1357" s="25">
        <f t="shared" ref="AZ1357:AZ1420" si="4169">AW1357*1.0098</f>
        <v>599.08013110784657</v>
      </c>
      <c r="BA1357" s="28">
        <f t="shared" ref="BA1357:BA1420" si="4170">AY1357*AZ1357</f>
        <v>0</v>
      </c>
      <c r="BB1357" s="27">
        <f t="shared" ref="BB1357:BB1420" si="4171">BE1357+BH1357+BK1357</f>
        <v>0</v>
      </c>
      <c r="BC1357" s="27">
        <f t="shared" ref="BC1357:BC1420" si="4172">BF1357</f>
        <v>604.95111639270351</v>
      </c>
      <c r="BD1357" s="28">
        <f t="shared" ref="BD1357:BD1420" si="4173">BB1357*BC1357</f>
        <v>0</v>
      </c>
      <c r="BE1357" s="25"/>
      <c r="BF1357" s="25">
        <f t="shared" ref="BF1357:BF1420" si="4174">AZ1357*1.0098</f>
        <v>604.95111639270351</v>
      </c>
      <c r="BG1357" s="28">
        <f t="shared" ref="BG1357:BG1420" si="4175">BE1357*BF1357</f>
        <v>0</v>
      </c>
      <c r="BH1357" s="25"/>
      <c r="BI1357" s="25">
        <f t="shared" ref="BI1357:BI1420" si="4176">BF1357*1.0098</f>
        <v>610.87963733335198</v>
      </c>
      <c r="BJ1357" s="28">
        <f t="shared" ref="BJ1357:BJ1420" si="4177">BH1357*BI1357</f>
        <v>0</v>
      </c>
      <c r="BK1357" s="25"/>
      <c r="BL1357" s="25">
        <f t="shared" ref="BL1357:BL1420" si="4178">BI1357*1.0098</f>
        <v>616.86625777921881</v>
      </c>
      <c r="BM1357" s="28">
        <f t="shared" ref="BM1357:BM1420" si="4179">BK1357*BL1357</f>
        <v>0</v>
      </c>
      <c r="CZ1357" s="30"/>
      <c r="DA1357" s="30"/>
      <c r="DB1357" s="30"/>
      <c r="DC1357" s="30"/>
      <c r="DD1357" s="30"/>
      <c r="DE1357" s="30"/>
      <c r="DF1357" s="30"/>
      <c r="DG1357" s="30"/>
      <c r="DH1357" s="30"/>
      <c r="DI1357" s="30"/>
      <c r="DJ1357" s="30"/>
      <c r="DK1357" s="30"/>
      <c r="DL1357" s="30"/>
      <c r="DM1357" s="30"/>
      <c r="DN1357" s="30"/>
      <c r="DO1357" s="30"/>
      <c r="DP1357" s="30"/>
      <c r="DQ1357" s="30"/>
      <c r="DR1357" s="30"/>
      <c r="DS1357" s="30"/>
      <c r="DT1357" s="30"/>
      <c r="DU1357" s="30"/>
      <c r="DV1357" s="30"/>
      <c r="DW1357" s="30"/>
      <c r="DX1357" s="30"/>
      <c r="DY1357" s="30"/>
      <c r="DZ1357" s="30"/>
      <c r="EA1357" s="30"/>
      <c r="EB1357" s="30"/>
      <c r="EC1357" s="30"/>
      <c r="ED1357" s="30"/>
      <c r="EE1357" s="30"/>
      <c r="EF1357" s="30"/>
      <c r="EG1357" s="30"/>
      <c r="EH1357" s="30"/>
      <c r="EI1357" s="30"/>
      <c r="EJ1357" s="30"/>
      <c r="EK1357" s="30"/>
      <c r="EL1357" s="30"/>
      <c r="EM1357" s="30"/>
      <c r="EN1357" s="30"/>
      <c r="EO1357" s="30"/>
      <c r="EP1357" s="30"/>
      <c r="EQ1357" s="30"/>
      <c r="ER1357" s="30"/>
      <c r="ES1357" s="30"/>
      <c r="ET1357" s="30"/>
      <c r="EU1357" s="30"/>
      <c r="EV1357" s="30"/>
      <c r="EW1357" s="30"/>
      <c r="EX1357" s="30"/>
      <c r="EY1357" s="30"/>
      <c r="EZ1357" s="30"/>
      <c r="FA1357" s="30"/>
      <c r="FB1357" s="30"/>
      <c r="FC1357" s="30"/>
      <c r="FD1357" s="30"/>
      <c r="FE1357" s="30"/>
      <c r="FF1357" s="30"/>
      <c r="FG1357" s="30"/>
      <c r="FH1357" s="30"/>
      <c r="FI1357" s="30"/>
    </row>
    <row r="1358" spans="1:165" s="29" customFormat="1" ht="24.95" customHeight="1" x14ac:dyDescent="0.15">
      <c r="A1358" s="23" t="s">
        <v>61</v>
      </c>
      <c r="B1358" s="23" t="s">
        <v>3296</v>
      </c>
      <c r="C1358" s="23" t="s">
        <v>3297</v>
      </c>
      <c r="D1358" s="23" t="s">
        <v>3298</v>
      </c>
      <c r="E1358" s="23" t="s">
        <v>465</v>
      </c>
      <c r="F1358" s="110">
        <v>2</v>
      </c>
      <c r="G1358" s="23"/>
      <c r="H1358" s="23"/>
      <c r="I1358" s="23"/>
      <c r="J1358" s="23"/>
      <c r="K1358" s="23"/>
      <c r="L1358" s="23"/>
      <c r="M1358" s="94">
        <v>157.5</v>
      </c>
      <c r="N1358" s="94"/>
      <c r="O1358" s="24">
        <f t="shared" si="4141"/>
        <v>2</v>
      </c>
      <c r="P1358" s="25">
        <f t="shared" si="4142"/>
        <v>166.26750617231977</v>
      </c>
      <c r="Q1358" s="26">
        <f t="shared" si="4143"/>
        <v>332.39274397008455</v>
      </c>
      <c r="R1358" s="27">
        <f t="shared" si="4144"/>
        <v>0</v>
      </c>
      <c r="S1358" s="27">
        <f t="shared" si="4145"/>
        <v>159.04349999999999</v>
      </c>
      <c r="T1358" s="28">
        <f t="shared" si="4146"/>
        <v>0</v>
      </c>
      <c r="U1358" s="25"/>
      <c r="V1358" s="25">
        <f t="shared" si="4147"/>
        <v>159.04349999999999</v>
      </c>
      <c r="W1358" s="28">
        <f t="shared" si="4148"/>
        <v>0</v>
      </c>
      <c r="X1358" s="25"/>
      <c r="Y1358" s="25">
        <f t="shared" si="4149"/>
        <v>160.60212630000001</v>
      </c>
      <c r="Z1358" s="28">
        <f t="shared" si="4150"/>
        <v>0</v>
      </c>
      <c r="AA1358" s="25"/>
      <c r="AB1358" s="25">
        <f t="shared" si="4151"/>
        <v>162.17602713774002</v>
      </c>
      <c r="AC1358" s="28">
        <f t="shared" si="4152"/>
        <v>0</v>
      </c>
      <c r="AD1358" s="27">
        <f t="shared" si="4153"/>
        <v>1</v>
      </c>
      <c r="AE1358" s="27">
        <f t="shared" si="4154"/>
        <v>163.76535220368987</v>
      </c>
      <c r="AF1358" s="28">
        <f t="shared" si="4155"/>
        <v>163.76535220368987</v>
      </c>
      <c r="AG1358" s="25">
        <v>1</v>
      </c>
      <c r="AH1358" s="25">
        <f t="shared" si="4156"/>
        <v>163.76535220368987</v>
      </c>
      <c r="AI1358" s="28">
        <f t="shared" si="4157"/>
        <v>163.76535220368987</v>
      </c>
      <c r="AJ1358" s="25"/>
      <c r="AK1358" s="25">
        <f t="shared" si="4158"/>
        <v>165.37025265528604</v>
      </c>
      <c r="AL1358" s="28">
        <f t="shared" si="4159"/>
        <v>0</v>
      </c>
      <c r="AM1358" s="25"/>
      <c r="AN1358" s="25">
        <f t="shared" si="4160"/>
        <v>166.99088113130784</v>
      </c>
      <c r="AO1358" s="28">
        <f t="shared" si="4161"/>
        <v>0</v>
      </c>
      <c r="AP1358" s="27">
        <f t="shared" si="4162"/>
        <v>1</v>
      </c>
      <c r="AQ1358" s="27">
        <f t="shared" si="4163"/>
        <v>168.62739176639468</v>
      </c>
      <c r="AR1358" s="28">
        <f t="shared" si="4164"/>
        <v>168.62739176639468</v>
      </c>
      <c r="AS1358" s="25">
        <v>1</v>
      </c>
      <c r="AT1358" s="25">
        <f t="shared" si="4165"/>
        <v>168.62739176639468</v>
      </c>
      <c r="AU1358" s="28">
        <f t="shared" si="4166"/>
        <v>168.62739176639468</v>
      </c>
      <c r="AV1358" s="25"/>
      <c r="AW1358" s="25">
        <f t="shared" si="4167"/>
        <v>170.27994020570534</v>
      </c>
      <c r="AX1358" s="28">
        <f t="shared" si="4168"/>
        <v>0</v>
      </c>
      <c r="AY1358" s="25"/>
      <c r="AZ1358" s="25">
        <f t="shared" si="4169"/>
        <v>171.94868361972127</v>
      </c>
      <c r="BA1358" s="28">
        <f t="shared" si="4170"/>
        <v>0</v>
      </c>
      <c r="BB1358" s="27">
        <f t="shared" si="4171"/>
        <v>0</v>
      </c>
      <c r="BC1358" s="27">
        <f t="shared" si="4172"/>
        <v>173.63378071919453</v>
      </c>
      <c r="BD1358" s="28">
        <f t="shared" si="4173"/>
        <v>0</v>
      </c>
      <c r="BE1358" s="25"/>
      <c r="BF1358" s="25">
        <f t="shared" si="4174"/>
        <v>173.63378071919453</v>
      </c>
      <c r="BG1358" s="28">
        <f t="shared" si="4175"/>
        <v>0</v>
      </c>
      <c r="BH1358" s="25"/>
      <c r="BI1358" s="25">
        <f t="shared" si="4176"/>
        <v>175.33539177024264</v>
      </c>
      <c r="BJ1358" s="28">
        <f t="shared" si="4177"/>
        <v>0</v>
      </c>
      <c r="BK1358" s="25"/>
      <c r="BL1358" s="25">
        <f t="shared" si="4178"/>
        <v>177.05367860959103</v>
      </c>
      <c r="BM1358" s="28">
        <f t="shared" si="4179"/>
        <v>0</v>
      </c>
      <c r="CZ1358" s="30"/>
      <c r="DA1358" s="30"/>
      <c r="DB1358" s="30"/>
      <c r="DC1358" s="30"/>
      <c r="DD1358" s="30"/>
      <c r="DE1358" s="30"/>
      <c r="DF1358" s="30"/>
      <c r="DG1358" s="30"/>
      <c r="DH1358" s="30"/>
      <c r="DI1358" s="30"/>
      <c r="DJ1358" s="30"/>
      <c r="DK1358" s="30"/>
      <c r="DL1358" s="30"/>
      <c r="DM1358" s="30"/>
      <c r="DN1358" s="30"/>
      <c r="DO1358" s="30"/>
      <c r="DP1358" s="30"/>
      <c r="DQ1358" s="30"/>
      <c r="DR1358" s="30"/>
      <c r="DS1358" s="30"/>
      <c r="DT1358" s="30"/>
      <c r="DU1358" s="30"/>
      <c r="DV1358" s="30"/>
      <c r="DW1358" s="30"/>
      <c r="DX1358" s="30"/>
      <c r="DY1358" s="30"/>
      <c r="DZ1358" s="30"/>
      <c r="EA1358" s="30"/>
      <c r="EB1358" s="30"/>
      <c r="EC1358" s="30"/>
      <c r="ED1358" s="30"/>
      <c r="EE1358" s="30"/>
      <c r="EF1358" s="30"/>
      <c r="EG1358" s="30"/>
      <c r="EH1358" s="30"/>
      <c r="EI1358" s="30"/>
      <c r="EJ1358" s="30"/>
      <c r="EK1358" s="30"/>
      <c r="EL1358" s="30"/>
      <c r="EM1358" s="30"/>
      <c r="EN1358" s="30"/>
      <c r="EO1358" s="30"/>
      <c r="EP1358" s="30"/>
      <c r="EQ1358" s="30"/>
      <c r="ER1358" s="30"/>
      <c r="ES1358" s="30"/>
      <c r="ET1358" s="30"/>
      <c r="EU1358" s="30"/>
      <c r="EV1358" s="30"/>
      <c r="EW1358" s="30"/>
      <c r="EX1358" s="30"/>
      <c r="EY1358" s="30"/>
      <c r="EZ1358" s="30"/>
      <c r="FA1358" s="30"/>
      <c r="FB1358" s="30"/>
      <c r="FC1358" s="30"/>
      <c r="FD1358" s="30"/>
      <c r="FE1358" s="30"/>
      <c r="FF1358" s="30"/>
      <c r="FG1358" s="30"/>
      <c r="FH1358" s="30"/>
      <c r="FI1358" s="30"/>
    </row>
    <row r="1359" spans="1:165" s="29" customFormat="1" ht="24.95" customHeight="1" x14ac:dyDescent="0.15">
      <c r="A1359" s="23" t="s">
        <v>61</v>
      </c>
      <c r="B1359" s="23" t="s">
        <v>3299</v>
      </c>
      <c r="C1359" s="23" t="s">
        <v>3300</v>
      </c>
      <c r="D1359" s="23" t="s">
        <v>3298</v>
      </c>
      <c r="E1359" s="23" t="s">
        <v>465</v>
      </c>
      <c r="F1359" s="110">
        <v>2</v>
      </c>
      <c r="G1359" s="23"/>
      <c r="H1359" s="23"/>
      <c r="I1359" s="23"/>
      <c r="J1359" s="23"/>
      <c r="K1359" s="23"/>
      <c r="L1359" s="23"/>
      <c r="M1359" s="94">
        <v>81.900000000000006</v>
      </c>
      <c r="N1359" s="94"/>
      <c r="O1359" s="24">
        <f t="shared" si="4141"/>
        <v>2</v>
      </c>
      <c r="P1359" s="25">
        <f t="shared" si="4142"/>
        <v>86.459103209606283</v>
      </c>
      <c r="Q1359" s="26">
        <f t="shared" si="4143"/>
        <v>172.84422686444395</v>
      </c>
      <c r="R1359" s="27">
        <f t="shared" si="4144"/>
        <v>0</v>
      </c>
      <c r="S1359" s="27">
        <f t="shared" si="4145"/>
        <v>82.70262000000001</v>
      </c>
      <c r="T1359" s="28">
        <f t="shared" si="4146"/>
        <v>0</v>
      </c>
      <c r="U1359" s="25"/>
      <c r="V1359" s="25">
        <f t="shared" si="4147"/>
        <v>82.70262000000001</v>
      </c>
      <c r="W1359" s="28">
        <f t="shared" si="4148"/>
        <v>0</v>
      </c>
      <c r="X1359" s="25"/>
      <c r="Y1359" s="25">
        <f t="shared" si="4149"/>
        <v>83.513105676000009</v>
      </c>
      <c r="Z1359" s="28">
        <f t="shared" si="4150"/>
        <v>0</v>
      </c>
      <c r="AA1359" s="25"/>
      <c r="AB1359" s="25">
        <f t="shared" si="4151"/>
        <v>84.331534111624805</v>
      </c>
      <c r="AC1359" s="28">
        <f t="shared" si="4152"/>
        <v>0</v>
      </c>
      <c r="AD1359" s="27">
        <f t="shared" si="4153"/>
        <v>1</v>
      </c>
      <c r="AE1359" s="27">
        <f t="shared" si="4154"/>
        <v>85.157983145918735</v>
      </c>
      <c r="AF1359" s="28">
        <f t="shared" si="4155"/>
        <v>85.157983145918735</v>
      </c>
      <c r="AG1359" s="25">
        <v>1</v>
      </c>
      <c r="AH1359" s="25">
        <f t="shared" si="4156"/>
        <v>85.157983145918735</v>
      </c>
      <c r="AI1359" s="28">
        <f t="shared" si="4157"/>
        <v>85.157983145918735</v>
      </c>
      <c r="AJ1359" s="25"/>
      <c r="AK1359" s="25">
        <f t="shared" si="4158"/>
        <v>85.992531380748744</v>
      </c>
      <c r="AL1359" s="28">
        <f t="shared" si="4159"/>
        <v>0</v>
      </c>
      <c r="AM1359" s="25"/>
      <c r="AN1359" s="25">
        <f t="shared" si="4160"/>
        <v>86.835258188280079</v>
      </c>
      <c r="AO1359" s="28">
        <f t="shared" si="4161"/>
        <v>0</v>
      </c>
      <c r="AP1359" s="27">
        <f t="shared" si="4162"/>
        <v>1</v>
      </c>
      <c r="AQ1359" s="27">
        <f t="shared" si="4163"/>
        <v>87.686243718525233</v>
      </c>
      <c r="AR1359" s="28">
        <f t="shared" si="4164"/>
        <v>87.686243718525233</v>
      </c>
      <c r="AS1359" s="25">
        <v>1</v>
      </c>
      <c r="AT1359" s="25">
        <f t="shared" si="4165"/>
        <v>87.686243718525233</v>
      </c>
      <c r="AU1359" s="28">
        <f t="shared" si="4166"/>
        <v>87.686243718525233</v>
      </c>
      <c r="AV1359" s="25"/>
      <c r="AW1359" s="25">
        <f t="shared" si="4167"/>
        <v>88.545568906966778</v>
      </c>
      <c r="AX1359" s="28">
        <f t="shared" si="4168"/>
        <v>0</v>
      </c>
      <c r="AY1359" s="25"/>
      <c r="AZ1359" s="25">
        <f t="shared" si="4169"/>
        <v>89.413315482255058</v>
      </c>
      <c r="BA1359" s="28">
        <f t="shared" si="4170"/>
        <v>0</v>
      </c>
      <c r="BB1359" s="27">
        <f t="shared" si="4171"/>
        <v>0</v>
      </c>
      <c r="BC1359" s="27">
        <f t="shared" si="4172"/>
        <v>90.289565973981155</v>
      </c>
      <c r="BD1359" s="28">
        <f t="shared" si="4173"/>
        <v>0</v>
      </c>
      <c r="BE1359" s="25"/>
      <c r="BF1359" s="25">
        <f t="shared" si="4174"/>
        <v>90.289565973981155</v>
      </c>
      <c r="BG1359" s="28">
        <f t="shared" si="4175"/>
        <v>0</v>
      </c>
      <c r="BH1359" s="25"/>
      <c r="BI1359" s="25">
        <f t="shared" si="4176"/>
        <v>91.174403720526172</v>
      </c>
      <c r="BJ1359" s="28">
        <f t="shared" si="4177"/>
        <v>0</v>
      </c>
      <c r="BK1359" s="25"/>
      <c r="BL1359" s="25">
        <f t="shared" si="4178"/>
        <v>92.067912876987336</v>
      </c>
      <c r="BM1359" s="28">
        <f t="shared" si="4179"/>
        <v>0</v>
      </c>
      <c r="CZ1359" s="30"/>
      <c r="DA1359" s="30"/>
      <c r="DB1359" s="30"/>
      <c r="DC1359" s="30"/>
      <c r="DD1359" s="30"/>
      <c r="DE1359" s="30"/>
      <c r="DF1359" s="30"/>
      <c r="DG1359" s="30"/>
      <c r="DH1359" s="30"/>
      <c r="DI1359" s="30"/>
      <c r="DJ1359" s="30"/>
      <c r="DK1359" s="30"/>
      <c r="DL1359" s="30"/>
      <c r="DM1359" s="30"/>
      <c r="DN1359" s="30"/>
      <c r="DO1359" s="30"/>
      <c r="DP1359" s="30"/>
      <c r="DQ1359" s="30"/>
      <c r="DR1359" s="30"/>
      <c r="DS1359" s="30"/>
      <c r="DT1359" s="30"/>
      <c r="DU1359" s="30"/>
      <c r="DV1359" s="30"/>
      <c r="DW1359" s="30"/>
      <c r="DX1359" s="30"/>
      <c r="DY1359" s="30"/>
      <c r="DZ1359" s="30"/>
      <c r="EA1359" s="30"/>
      <c r="EB1359" s="30"/>
      <c r="EC1359" s="30"/>
      <c r="ED1359" s="30"/>
      <c r="EE1359" s="30"/>
      <c r="EF1359" s="30"/>
      <c r="EG1359" s="30"/>
      <c r="EH1359" s="30"/>
      <c r="EI1359" s="30"/>
      <c r="EJ1359" s="30"/>
      <c r="EK1359" s="30"/>
      <c r="EL1359" s="30"/>
      <c r="EM1359" s="30"/>
      <c r="EN1359" s="30"/>
      <c r="EO1359" s="30"/>
      <c r="EP1359" s="30"/>
      <c r="EQ1359" s="30"/>
      <c r="ER1359" s="30"/>
      <c r="ES1359" s="30"/>
      <c r="ET1359" s="30"/>
      <c r="EU1359" s="30"/>
      <c r="EV1359" s="30"/>
      <c r="EW1359" s="30"/>
      <c r="EX1359" s="30"/>
      <c r="EY1359" s="30"/>
      <c r="EZ1359" s="30"/>
      <c r="FA1359" s="30"/>
      <c r="FB1359" s="30"/>
      <c r="FC1359" s="30"/>
      <c r="FD1359" s="30"/>
      <c r="FE1359" s="30"/>
      <c r="FF1359" s="30"/>
      <c r="FG1359" s="30"/>
      <c r="FH1359" s="30"/>
      <c r="FI1359" s="30"/>
    </row>
    <row r="1360" spans="1:165" s="29" customFormat="1" ht="24.95" customHeight="1" x14ac:dyDescent="0.15">
      <c r="A1360" s="23" t="s">
        <v>61</v>
      </c>
      <c r="B1360" s="23" t="s">
        <v>3301</v>
      </c>
      <c r="C1360" s="23" t="s">
        <v>3302</v>
      </c>
      <c r="D1360" s="23" t="s">
        <v>3298</v>
      </c>
      <c r="E1360" s="23" t="s">
        <v>465</v>
      </c>
      <c r="F1360" s="110">
        <v>2</v>
      </c>
      <c r="G1360" s="23"/>
      <c r="H1360" s="23"/>
      <c r="I1360" s="23"/>
      <c r="J1360" s="23"/>
      <c r="K1360" s="23"/>
      <c r="L1360" s="23"/>
      <c r="M1360" s="94">
        <v>143</v>
      </c>
      <c r="N1360" s="94"/>
      <c r="O1360" s="24">
        <f t="shared" si="4141"/>
        <v>2</v>
      </c>
      <c r="P1360" s="25">
        <f t="shared" si="4142"/>
        <v>150.96033893740776</v>
      </c>
      <c r="Q1360" s="26">
        <f t="shared" si="4143"/>
        <v>301.79150722363227</v>
      </c>
      <c r="R1360" s="27">
        <f t="shared" si="4144"/>
        <v>0</v>
      </c>
      <c r="S1360" s="27">
        <f t="shared" si="4145"/>
        <v>144.4014</v>
      </c>
      <c r="T1360" s="28">
        <f t="shared" si="4146"/>
        <v>0</v>
      </c>
      <c r="U1360" s="25"/>
      <c r="V1360" s="25">
        <f t="shared" si="4147"/>
        <v>144.4014</v>
      </c>
      <c r="W1360" s="28">
        <f t="shared" si="4148"/>
        <v>0</v>
      </c>
      <c r="X1360" s="25"/>
      <c r="Y1360" s="25">
        <f t="shared" si="4149"/>
        <v>145.81653372</v>
      </c>
      <c r="Z1360" s="28">
        <f t="shared" si="4150"/>
        <v>0</v>
      </c>
      <c r="AA1360" s="25"/>
      <c r="AB1360" s="25">
        <f t="shared" si="4151"/>
        <v>147.24553575045599</v>
      </c>
      <c r="AC1360" s="28">
        <f t="shared" si="4152"/>
        <v>0</v>
      </c>
      <c r="AD1360" s="27">
        <f t="shared" si="4153"/>
        <v>1</v>
      </c>
      <c r="AE1360" s="27">
        <f t="shared" si="4154"/>
        <v>148.68854200081046</v>
      </c>
      <c r="AF1360" s="28">
        <f t="shared" si="4155"/>
        <v>148.68854200081046</v>
      </c>
      <c r="AG1360" s="25">
        <v>1</v>
      </c>
      <c r="AH1360" s="25">
        <f t="shared" si="4156"/>
        <v>148.68854200081046</v>
      </c>
      <c r="AI1360" s="28">
        <f t="shared" si="4157"/>
        <v>148.68854200081046</v>
      </c>
      <c r="AJ1360" s="25"/>
      <c r="AK1360" s="25">
        <f t="shared" si="4158"/>
        <v>150.1456897124184</v>
      </c>
      <c r="AL1360" s="28">
        <f t="shared" si="4159"/>
        <v>0</v>
      </c>
      <c r="AM1360" s="25"/>
      <c r="AN1360" s="25">
        <f t="shared" si="4160"/>
        <v>151.6171174716001</v>
      </c>
      <c r="AO1360" s="28">
        <f t="shared" si="4161"/>
        <v>0</v>
      </c>
      <c r="AP1360" s="27">
        <f t="shared" si="4162"/>
        <v>1</v>
      </c>
      <c r="AQ1360" s="27">
        <f t="shared" si="4163"/>
        <v>153.10296522282178</v>
      </c>
      <c r="AR1360" s="28">
        <f t="shared" si="4164"/>
        <v>153.10296522282178</v>
      </c>
      <c r="AS1360" s="25">
        <v>1</v>
      </c>
      <c r="AT1360" s="25">
        <f t="shared" si="4165"/>
        <v>153.10296522282178</v>
      </c>
      <c r="AU1360" s="28">
        <f t="shared" si="4166"/>
        <v>153.10296522282178</v>
      </c>
      <c r="AV1360" s="25"/>
      <c r="AW1360" s="25">
        <f t="shared" si="4167"/>
        <v>154.60337428200543</v>
      </c>
      <c r="AX1360" s="28">
        <f t="shared" si="4168"/>
        <v>0</v>
      </c>
      <c r="AY1360" s="25"/>
      <c r="AZ1360" s="25">
        <f t="shared" si="4169"/>
        <v>156.11848734996909</v>
      </c>
      <c r="BA1360" s="28">
        <f t="shared" si="4170"/>
        <v>0</v>
      </c>
      <c r="BB1360" s="27">
        <f t="shared" si="4171"/>
        <v>0</v>
      </c>
      <c r="BC1360" s="27">
        <f t="shared" si="4172"/>
        <v>157.64844852599879</v>
      </c>
      <c r="BD1360" s="28">
        <f t="shared" si="4173"/>
        <v>0</v>
      </c>
      <c r="BE1360" s="25"/>
      <c r="BF1360" s="25">
        <f t="shared" si="4174"/>
        <v>157.64844852599879</v>
      </c>
      <c r="BG1360" s="28">
        <f t="shared" si="4175"/>
        <v>0</v>
      </c>
      <c r="BH1360" s="25"/>
      <c r="BI1360" s="25">
        <f t="shared" si="4176"/>
        <v>159.19340332155357</v>
      </c>
      <c r="BJ1360" s="28">
        <f t="shared" si="4177"/>
        <v>0</v>
      </c>
      <c r="BK1360" s="25"/>
      <c r="BL1360" s="25">
        <f t="shared" si="4178"/>
        <v>160.7534986741048</v>
      </c>
      <c r="BM1360" s="28">
        <f t="shared" si="4179"/>
        <v>0</v>
      </c>
      <c r="CZ1360" s="30"/>
      <c r="DA1360" s="30"/>
      <c r="DB1360" s="30"/>
      <c r="DC1360" s="30"/>
      <c r="DD1360" s="30"/>
      <c r="DE1360" s="30"/>
      <c r="DF1360" s="30"/>
      <c r="DG1360" s="30"/>
      <c r="DH1360" s="30"/>
      <c r="DI1360" s="30"/>
      <c r="DJ1360" s="30"/>
      <c r="DK1360" s="30"/>
      <c r="DL1360" s="30"/>
      <c r="DM1360" s="30"/>
      <c r="DN1360" s="30"/>
      <c r="DO1360" s="30"/>
      <c r="DP1360" s="30"/>
      <c r="DQ1360" s="30"/>
      <c r="DR1360" s="30"/>
      <c r="DS1360" s="30"/>
      <c r="DT1360" s="30"/>
      <c r="DU1360" s="30"/>
      <c r="DV1360" s="30"/>
      <c r="DW1360" s="30"/>
      <c r="DX1360" s="30"/>
      <c r="DY1360" s="30"/>
      <c r="DZ1360" s="30"/>
      <c r="EA1360" s="30"/>
      <c r="EB1360" s="30"/>
      <c r="EC1360" s="30"/>
      <c r="ED1360" s="30"/>
      <c r="EE1360" s="30"/>
      <c r="EF1360" s="30"/>
      <c r="EG1360" s="30"/>
      <c r="EH1360" s="30"/>
      <c r="EI1360" s="30"/>
      <c r="EJ1360" s="30"/>
      <c r="EK1360" s="30"/>
      <c r="EL1360" s="30"/>
      <c r="EM1360" s="30"/>
      <c r="EN1360" s="30"/>
      <c r="EO1360" s="30"/>
      <c r="EP1360" s="30"/>
      <c r="EQ1360" s="30"/>
      <c r="ER1360" s="30"/>
      <c r="ES1360" s="30"/>
      <c r="ET1360" s="30"/>
      <c r="EU1360" s="30"/>
      <c r="EV1360" s="30"/>
      <c r="EW1360" s="30"/>
      <c r="EX1360" s="30"/>
      <c r="EY1360" s="30"/>
      <c r="EZ1360" s="30"/>
      <c r="FA1360" s="30"/>
      <c r="FB1360" s="30"/>
      <c r="FC1360" s="30"/>
      <c r="FD1360" s="30"/>
      <c r="FE1360" s="30"/>
      <c r="FF1360" s="30"/>
      <c r="FG1360" s="30"/>
      <c r="FH1360" s="30"/>
      <c r="FI1360" s="30"/>
    </row>
    <row r="1361" spans="1:165" s="29" customFormat="1" ht="24.95" customHeight="1" x14ac:dyDescent="0.15">
      <c r="A1361" s="23" t="s">
        <v>61</v>
      </c>
      <c r="B1361" s="23" t="s">
        <v>3303</v>
      </c>
      <c r="C1361" s="23" t="s">
        <v>3304</v>
      </c>
      <c r="D1361" s="23" t="s">
        <v>3305</v>
      </c>
      <c r="E1361" s="23" t="s">
        <v>465</v>
      </c>
      <c r="F1361" s="110">
        <v>3</v>
      </c>
      <c r="G1361" s="23"/>
      <c r="H1361" s="23"/>
      <c r="I1361" s="23"/>
      <c r="J1361" s="23"/>
      <c r="K1361" s="23"/>
      <c r="L1361" s="23"/>
      <c r="M1361" s="94">
        <v>98.8</v>
      </c>
      <c r="N1361" s="94"/>
      <c r="O1361" s="24">
        <f t="shared" si="4141"/>
        <v>3</v>
      </c>
      <c r="P1361" s="25">
        <f t="shared" si="4142"/>
        <v>104.29987053857263</v>
      </c>
      <c r="Q1361" s="26">
        <f t="shared" si="4143"/>
        <v>317.4312421542906</v>
      </c>
      <c r="R1361" s="27">
        <f t="shared" si="4144"/>
        <v>0</v>
      </c>
      <c r="S1361" s="27">
        <f t="shared" si="4145"/>
        <v>99.768240000000006</v>
      </c>
      <c r="T1361" s="28">
        <f t="shared" si="4146"/>
        <v>0</v>
      </c>
      <c r="U1361" s="25"/>
      <c r="V1361" s="25">
        <f t="shared" si="4147"/>
        <v>99.768240000000006</v>
      </c>
      <c r="W1361" s="28">
        <f t="shared" si="4148"/>
        <v>0</v>
      </c>
      <c r="X1361" s="25"/>
      <c r="Y1361" s="25">
        <f t="shared" si="4149"/>
        <v>100.74596875200001</v>
      </c>
      <c r="Z1361" s="28">
        <f t="shared" si="4150"/>
        <v>0</v>
      </c>
      <c r="AA1361" s="25"/>
      <c r="AB1361" s="25">
        <f t="shared" si="4151"/>
        <v>101.73327924576961</v>
      </c>
      <c r="AC1361" s="28">
        <f t="shared" si="4152"/>
        <v>0</v>
      </c>
      <c r="AD1361" s="27">
        <f t="shared" si="4153"/>
        <v>1</v>
      </c>
      <c r="AE1361" s="27">
        <f t="shared" si="4154"/>
        <v>102.73026538237815</v>
      </c>
      <c r="AF1361" s="28">
        <f t="shared" si="4155"/>
        <v>102.73026538237815</v>
      </c>
      <c r="AG1361" s="25">
        <v>1</v>
      </c>
      <c r="AH1361" s="25">
        <f t="shared" si="4156"/>
        <v>102.73026538237815</v>
      </c>
      <c r="AI1361" s="28">
        <f t="shared" si="4157"/>
        <v>102.73026538237815</v>
      </c>
      <c r="AJ1361" s="25"/>
      <c r="AK1361" s="25">
        <f t="shared" si="4158"/>
        <v>103.73702198312546</v>
      </c>
      <c r="AL1361" s="28">
        <f t="shared" si="4159"/>
        <v>0</v>
      </c>
      <c r="AM1361" s="25"/>
      <c r="AN1361" s="25">
        <f t="shared" si="4160"/>
        <v>104.75364479856009</v>
      </c>
      <c r="AO1361" s="28">
        <f t="shared" si="4161"/>
        <v>0</v>
      </c>
      <c r="AP1361" s="27">
        <f t="shared" si="4162"/>
        <v>1</v>
      </c>
      <c r="AQ1361" s="27">
        <f t="shared" si="4163"/>
        <v>105.78023051758598</v>
      </c>
      <c r="AR1361" s="28">
        <f t="shared" si="4164"/>
        <v>105.78023051758598</v>
      </c>
      <c r="AS1361" s="25">
        <v>1</v>
      </c>
      <c r="AT1361" s="25">
        <f t="shared" si="4165"/>
        <v>105.78023051758598</v>
      </c>
      <c r="AU1361" s="28">
        <f t="shared" si="4166"/>
        <v>105.78023051758598</v>
      </c>
      <c r="AV1361" s="25"/>
      <c r="AW1361" s="25">
        <f t="shared" si="4167"/>
        <v>106.81687677665832</v>
      </c>
      <c r="AX1361" s="28">
        <f t="shared" si="4168"/>
        <v>0</v>
      </c>
      <c r="AY1361" s="25"/>
      <c r="AZ1361" s="25">
        <f t="shared" si="4169"/>
        <v>107.86368216906958</v>
      </c>
      <c r="BA1361" s="28">
        <f t="shared" si="4170"/>
        <v>0</v>
      </c>
      <c r="BB1361" s="27">
        <f t="shared" si="4171"/>
        <v>1</v>
      </c>
      <c r="BC1361" s="27">
        <f t="shared" si="4172"/>
        <v>108.92074625432646</v>
      </c>
      <c r="BD1361" s="28">
        <f t="shared" si="4173"/>
        <v>108.92074625432646</v>
      </c>
      <c r="BE1361" s="25">
        <v>1</v>
      </c>
      <c r="BF1361" s="25">
        <f t="shared" si="4174"/>
        <v>108.92074625432646</v>
      </c>
      <c r="BG1361" s="28">
        <f t="shared" si="4175"/>
        <v>108.92074625432646</v>
      </c>
      <c r="BH1361" s="25"/>
      <c r="BI1361" s="25">
        <f t="shared" si="4176"/>
        <v>109.98816956761887</v>
      </c>
      <c r="BJ1361" s="28">
        <f t="shared" si="4177"/>
        <v>0</v>
      </c>
      <c r="BK1361" s="25"/>
      <c r="BL1361" s="25">
        <f t="shared" si="4178"/>
        <v>111.06605362938154</v>
      </c>
      <c r="BM1361" s="28">
        <f t="shared" si="4179"/>
        <v>0</v>
      </c>
      <c r="CZ1361" s="30"/>
      <c r="DA1361" s="30"/>
      <c r="DB1361" s="30"/>
      <c r="DC1361" s="30"/>
      <c r="DD1361" s="30"/>
      <c r="DE1361" s="30"/>
      <c r="DF1361" s="30"/>
      <c r="DG1361" s="30"/>
      <c r="DH1361" s="30"/>
      <c r="DI1361" s="30"/>
      <c r="DJ1361" s="30"/>
      <c r="DK1361" s="30"/>
      <c r="DL1361" s="30"/>
      <c r="DM1361" s="30"/>
      <c r="DN1361" s="30"/>
      <c r="DO1361" s="30"/>
      <c r="DP1361" s="30"/>
      <c r="DQ1361" s="30"/>
      <c r="DR1361" s="30"/>
      <c r="DS1361" s="30"/>
      <c r="DT1361" s="30"/>
      <c r="DU1361" s="30"/>
      <c r="DV1361" s="30"/>
      <c r="DW1361" s="30"/>
      <c r="DX1361" s="30"/>
      <c r="DY1361" s="30"/>
      <c r="DZ1361" s="30"/>
      <c r="EA1361" s="30"/>
      <c r="EB1361" s="30"/>
      <c r="EC1361" s="30"/>
      <c r="ED1361" s="30"/>
      <c r="EE1361" s="30"/>
      <c r="EF1361" s="30"/>
      <c r="EG1361" s="30"/>
      <c r="EH1361" s="30"/>
      <c r="EI1361" s="30"/>
      <c r="EJ1361" s="30"/>
      <c r="EK1361" s="30"/>
      <c r="EL1361" s="30"/>
      <c r="EM1361" s="30"/>
      <c r="EN1361" s="30"/>
      <c r="EO1361" s="30"/>
      <c r="EP1361" s="30"/>
      <c r="EQ1361" s="30"/>
      <c r="ER1361" s="30"/>
      <c r="ES1361" s="30"/>
      <c r="ET1361" s="30"/>
      <c r="EU1361" s="30"/>
      <c r="EV1361" s="30"/>
      <c r="EW1361" s="30"/>
      <c r="EX1361" s="30"/>
      <c r="EY1361" s="30"/>
      <c r="EZ1361" s="30"/>
      <c r="FA1361" s="30"/>
      <c r="FB1361" s="30"/>
      <c r="FC1361" s="30"/>
      <c r="FD1361" s="30"/>
      <c r="FE1361" s="30"/>
      <c r="FF1361" s="30"/>
      <c r="FG1361" s="30"/>
      <c r="FH1361" s="30"/>
      <c r="FI1361" s="30"/>
    </row>
    <row r="1362" spans="1:165" s="29" customFormat="1" ht="24.95" customHeight="1" x14ac:dyDescent="0.15">
      <c r="A1362" s="23" t="s">
        <v>61</v>
      </c>
      <c r="B1362" s="23" t="s">
        <v>3306</v>
      </c>
      <c r="C1362" s="23" t="s">
        <v>3307</v>
      </c>
      <c r="D1362" s="23" t="s">
        <v>3308</v>
      </c>
      <c r="E1362" s="23" t="s">
        <v>465</v>
      </c>
      <c r="F1362" s="110">
        <v>3</v>
      </c>
      <c r="G1362" s="23"/>
      <c r="H1362" s="23"/>
      <c r="I1362" s="23"/>
      <c r="J1362" s="23"/>
      <c r="K1362" s="23"/>
      <c r="L1362" s="23"/>
      <c r="M1362" s="94">
        <v>76.7</v>
      </c>
      <c r="N1362" s="94"/>
      <c r="O1362" s="24">
        <f t="shared" si="4141"/>
        <v>3</v>
      </c>
      <c r="P1362" s="25">
        <f t="shared" si="4142"/>
        <v>80.969636339155073</v>
      </c>
      <c r="Q1362" s="26">
        <f t="shared" si="4143"/>
        <v>246.42688535662032</v>
      </c>
      <c r="R1362" s="27">
        <f t="shared" si="4144"/>
        <v>0</v>
      </c>
      <c r="S1362" s="27">
        <f t="shared" si="4145"/>
        <v>77.451660000000004</v>
      </c>
      <c r="T1362" s="28">
        <f t="shared" si="4146"/>
        <v>0</v>
      </c>
      <c r="U1362" s="25"/>
      <c r="V1362" s="25">
        <f t="shared" si="4147"/>
        <v>77.451660000000004</v>
      </c>
      <c r="W1362" s="28">
        <f t="shared" si="4148"/>
        <v>0</v>
      </c>
      <c r="X1362" s="25"/>
      <c r="Y1362" s="25">
        <f t="shared" si="4149"/>
        <v>78.210686268000003</v>
      </c>
      <c r="Z1362" s="28">
        <f t="shared" si="4150"/>
        <v>0</v>
      </c>
      <c r="AA1362" s="25"/>
      <c r="AB1362" s="25">
        <f t="shared" si="4151"/>
        <v>78.977150993426406</v>
      </c>
      <c r="AC1362" s="28">
        <f t="shared" si="4152"/>
        <v>0</v>
      </c>
      <c r="AD1362" s="27">
        <f t="shared" si="4153"/>
        <v>1</v>
      </c>
      <c r="AE1362" s="27">
        <f t="shared" si="4154"/>
        <v>79.751127073161982</v>
      </c>
      <c r="AF1362" s="28">
        <f t="shared" si="4155"/>
        <v>79.751127073161982</v>
      </c>
      <c r="AG1362" s="25">
        <v>1</v>
      </c>
      <c r="AH1362" s="25">
        <f t="shared" si="4156"/>
        <v>79.751127073161982</v>
      </c>
      <c r="AI1362" s="28">
        <f t="shared" si="4157"/>
        <v>79.751127073161982</v>
      </c>
      <c r="AJ1362" s="25"/>
      <c r="AK1362" s="25">
        <f t="shared" si="4158"/>
        <v>80.532688118478973</v>
      </c>
      <c r="AL1362" s="28">
        <f t="shared" si="4159"/>
        <v>0</v>
      </c>
      <c r="AM1362" s="25"/>
      <c r="AN1362" s="25">
        <f t="shared" si="4160"/>
        <v>81.321908462040071</v>
      </c>
      <c r="AO1362" s="28">
        <f t="shared" si="4161"/>
        <v>0</v>
      </c>
      <c r="AP1362" s="27">
        <f t="shared" si="4162"/>
        <v>1</v>
      </c>
      <c r="AQ1362" s="27">
        <f t="shared" si="4163"/>
        <v>82.118863164968062</v>
      </c>
      <c r="AR1362" s="28">
        <f t="shared" si="4164"/>
        <v>82.118863164968062</v>
      </c>
      <c r="AS1362" s="25">
        <v>1</v>
      </c>
      <c r="AT1362" s="25">
        <f t="shared" si="4165"/>
        <v>82.118863164968062</v>
      </c>
      <c r="AU1362" s="28">
        <f t="shared" si="4166"/>
        <v>82.118863164968062</v>
      </c>
      <c r="AV1362" s="25"/>
      <c r="AW1362" s="25">
        <f t="shared" si="4167"/>
        <v>82.923628023984747</v>
      </c>
      <c r="AX1362" s="28">
        <f t="shared" si="4168"/>
        <v>0</v>
      </c>
      <c r="AY1362" s="25"/>
      <c r="AZ1362" s="25">
        <f t="shared" si="4169"/>
        <v>83.736279578619801</v>
      </c>
      <c r="BA1362" s="28">
        <f t="shared" si="4170"/>
        <v>0</v>
      </c>
      <c r="BB1362" s="27">
        <f t="shared" si="4171"/>
        <v>1</v>
      </c>
      <c r="BC1362" s="27">
        <f t="shared" si="4172"/>
        <v>84.556895118490274</v>
      </c>
      <c r="BD1362" s="28">
        <f t="shared" si="4173"/>
        <v>84.556895118490274</v>
      </c>
      <c r="BE1362" s="25">
        <v>1</v>
      </c>
      <c r="BF1362" s="25">
        <f t="shared" si="4174"/>
        <v>84.556895118490274</v>
      </c>
      <c r="BG1362" s="28">
        <f t="shared" si="4175"/>
        <v>84.556895118490274</v>
      </c>
      <c r="BH1362" s="25"/>
      <c r="BI1362" s="25">
        <f t="shared" si="4176"/>
        <v>85.38555269065148</v>
      </c>
      <c r="BJ1362" s="28">
        <f t="shared" si="4177"/>
        <v>0</v>
      </c>
      <c r="BK1362" s="25"/>
      <c r="BL1362" s="25">
        <f t="shared" si="4178"/>
        <v>86.222331107019869</v>
      </c>
      <c r="BM1362" s="28">
        <f t="shared" si="4179"/>
        <v>0</v>
      </c>
      <c r="CZ1362" s="30"/>
      <c r="DA1362" s="30"/>
      <c r="DB1362" s="30"/>
      <c r="DC1362" s="30"/>
      <c r="DD1362" s="30"/>
      <c r="DE1362" s="30"/>
      <c r="DF1362" s="30"/>
      <c r="DG1362" s="30"/>
      <c r="DH1362" s="30"/>
      <c r="DI1362" s="30"/>
      <c r="DJ1362" s="30"/>
      <c r="DK1362" s="30"/>
      <c r="DL1362" s="30"/>
      <c r="DM1362" s="30"/>
      <c r="DN1362" s="30"/>
      <c r="DO1362" s="30"/>
      <c r="DP1362" s="30"/>
      <c r="DQ1362" s="30"/>
      <c r="DR1362" s="30"/>
      <c r="DS1362" s="30"/>
      <c r="DT1362" s="30"/>
      <c r="DU1362" s="30"/>
      <c r="DV1362" s="30"/>
      <c r="DW1362" s="30"/>
      <c r="DX1362" s="30"/>
      <c r="DY1362" s="30"/>
      <c r="DZ1362" s="30"/>
      <c r="EA1362" s="30"/>
      <c r="EB1362" s="30"/>
      <c r="EC1362" s="30"/>
      <c r="ED1362" s="30"/>
      <c r="EE1362" s="30"/>
      <c r="EF1362" s="30"/>
      <c r="EG1362" s="30"/>
      <c r="EH1362" s="30"/>
      <c r="EI1362" s="30"/>
      <c r="EJ1362" s="30"/>
      <c r="EK1362" s="30"/>
      <c r="EL1362" s="30"/>
      <c r="EM1362" s="30"/>
      <c r="EN1362" s="30"/>
      <c r="EO1362" s="30"/>
      <c r="EP1362" s="30"/>
      <c r="EQ1362" s="30"/>
      <c r="ER1362" s="30"/>
      <c r="ES1362" s="30"/>
      <c r="ET1362" s="30"/>
      <c r="EU1362" s="30"/>
      <c r="EV1362" s="30"/>
      <c r="EW1362" s="30"/>
      <c r="EX1362" s="30"/>
      <c r="EY1362" s="30"/>
      <c r="EZ1362" s="30"/>
      <c r="FA1362" s="30"/>
      <c r="FB1362" s="30"/>
      <c r="FC1362" s="30"/>
      <c r="FD1362" s="30"/>
      <c r="FE1362" s="30"/>
      <c r="FF1362" s="30"/>
      <c r="FG1362" s="30"/>
      <c r="FH1362" s="30"/>
      <c r="FI1362" s="30"/>
    </row>
    <row r="1363" spans="1:165" s="29" customFormat="1" ht="24.95" customHeight="1" x14ac:dyDescent="0.15">
      <c r="A1363" s="23" t="s">
        <v>61</v>
      </c>
      <c r="B1363" s="23" t="s">
        <v>3309</v>
      </c>
      <c r="C1363" s="23" t="s">
        <v>3310</v>
      </c>
      <c r="D1363" s="23" t="s">
        <v>3308</v>
      </c>
      <c r="E1363" s="23" t="s">
        <v>465</v>
      </c>
      <c r="F1363" s="110">
        <v>3</v>
      </c>
      <c r="G1363" s="23"/>
      <c r="H1363" s="23"/>
      <c r="I1363" s="23"/>
      <c r="J1363" s="23"/>
      <c r="K1363" s="23"/>
      <c r="L1363" s="23"/>
      <c r="M1363" s="94">
        <v>120.9</v>
      </c>
      <c r="N1363" s="94"/>
      <c r="O1363" s="24">
        <f t="shared" si="4141"/>
        <v>3</v>
      </c>
      <c r="P1363" s="25">
        <f t="shared" si="4142"/>
        <v>127.63010473799024</v>
      </c>
      <c r="Q1363" s="26">
        <f t="shared" si="4143"/>
        <v>388.43559895196091</v>
      </c>
      <c r="R1363" s="27">
        <f t="shared" si="4144"/>
        <v>0</v>
      </c>
      <c r="S1363" s="27">
        <f t="shared" si="4145"/>
        <v>122.08482000000001</v>
      </c>
      <c r="T1363" s="28">
        <f t="shared" si="4146"/>
        <v>0</v>
      </c>
      <c r="U1363" s="25"/>
      <c r="V1363" s="25">
        <f t="shared" si="4147"/>
        <v>122.08482000000001</v>
      </c>
      <c r="W1363" s="28">
        <f t="shared" si="4148"/>
        <v>0</v>
      </c>
      <c r="X1363" s="25"/>
      <c r="Y1363" s="25">
        <f t="shared" si="4149"/>
        <v>123.28125123600002</v>
      </c>
      <c r="Z1363" s="28">
        <f t="shared" si="4150"/>
        <v>0</v>
      </c>
      <c r="AA1363" s="25"/>
      <c r="AB1363" s="25">
        <f t="shared" si="4151"/>
        <v>124.48940749811283</v>
      </c>
      <c r="AC1363" s="28">
        <f t="shared" si="4152"/>
        <v>0</v>
      </c>
      <c r="AD1363" s="27">
        <f t="shared" si="4153"/>
        <v>1</v>
      </c>
      <c r="AE1363" s="27">
        <f t="shared" si="4154"/>
        <v>125.70940369159433</v>
      </c>
      <c r="AF1363" s="28">
        <f t="shared" si="4155"/>
        <v>125.70940369159433</v>
      </c>
      <c r="AG1363" s="25">
        <v>1</v>
      </c>
      <c r="AH1363" s="25">
        <f t="shared" si="4156"/>
        <v>125.70940369159433</v>
      </c>
      <c r="AI1363" s="28">
        <f t="shared" si="4157"/>
        <v>125.70940369159433</v>
      </c>
      <c r="AJ1363" s="25"/>
      <c r="AK1363" s="25">
        <f t="shared" si="4158"/>
        <v>126.94135584777196</v>
      </c>
      <c r="AL1363" s="28">
        <f t="shared" si="4159"/>
        <v>0</v>
      </c>
      <c r="AM1363" s="25"/>
      <c r="AN1363" s="25">
        <f t="shared" si="4160"/>
        <v>128.18538113508012</v>
      </c>
      <c r="AO1363" s="28">
        <f t="shared" si="4161"/>
        <v>0</v>
      </c>
      <c r="AP1363" s="27">
        <f t="shared" si="4162"/>
        <v>1</v>
      </c>
      <c r="AQ1363" s="27">
        <f t="shared" si="4163"/>
        <v>129.44159787020391</v>
      </c>
      <c r="AR1363" s="28">
        <f t="shared" si="4164"/>
        <v>129.44159787020391</v>
      </c>
      <c r="AS1363" s="25">
        <v>1</v>
      </c>
      <c r="AT1363" s="25">
        <f t="shared" si="4165"/>
        <v>129.44159787020391</v>
      </c>
      <c r="AU1363" s="28">
        <f t="shared" si="4166"/>
        <v>129.44159787020391</v>
      </c>
      <c r="AV1363" s="25"/>
      <c r="AW1363" s="25">
        <f t="shared" si="4167"/>
        <v>130.71012552933192</v>
      </c>
      <c r="AX1363" s="28">
        <f t="shared" si="4168"/>
        <v>0</v>
      </c>
      <c r="AY1363" s="25"/>
      <c r="AZ1363" s="25">
        <f t="shared" si="4169"/>
        <v>131.99108475951937</v>
      </c>
      <c r="BA1363" s="28">
        <f t="shared" si="4170"/>
        <v>0</v>
      </c>
      <c r="BB1363" s="27">
        <f t="shared" si="4171"/>
        <v>1</v>
      </c>
      <c r="BC1363" s="27">
        <f t="shared" si="4172"/>
        <v>133.28459739016267</v>
      </c>
      <c r="BD1363" s="28">
        <f t="shared" si="4173"/>
        <v>133.28459739016267</v>
      </c>
      <c r="BE1363" s="25">
        <v>1</v>
      </c>
      <c r="BF1363" s="25">
        <f t="shared" si="4174"/>
        <v>133.28459739016267</v>
      </c>
      <c r="BG1363" s="28">
        <f t="shared" si="4175"/>
        <v>133.28459739016267</v>
      </c>
      <c r="BH1363" s="25"/>
      <c r="BI1363" s="25">
        <f t="shared" si="4176"/>
        <v>134.59078644458629</v>
      </c>
      <c r="BJ1363" s="28">
        <f t="shared" si="4177"/>
        <v>0</v>
      </c>
      <c r="BK1363" s="25"/>
      <c r="BL1363" s="25">
        <f t="shared" si="4178"/>
        <v>135.90977615174324</v>
      </c>
      <c r="BM1363" s="28">
        <f t="shared" si="4179"/>
        <v>0</v>
      </c>
      <c r="CZ1363" s="30"/>
      <c r="DA1363" s="30"/>
      <c r="DB1363" s="30"/>
      <c r="DC1363" s="30"/>
      <c r="DD1363" s="30"/>
      <c r="DE1363" s="30"/>
      <c r="DF1363" s="30"/>
      <c r="DG1363" s="30"/>
      <c r="DH1363" s="30"/>
      <c r="DI1363" s="30"/>
      <c r="DJ1363" s="30"/>
      <c r="DK1363" s="30"/>
      <c r="DL1363" s="30"/>
      <c r="DM1363" s="30"/>
      <c r="DN1363" s="30"/>
      <c r="DO1363" s="30"/>
      <c r="DP1363" s="30"/>
      <c r="DQ1363" s="30"/>
      <c r="DR1363" s="30"/>
      <c r="DS1363" s="30"/>
      <c r="DT1363" s="30"/>
      <c r="DU1363" s="30"/>
      <c r="DV1363" s="30"/>
      <c r="DW1363" s="30"/>
      <c r="DX1363" s="30"/>
      <c r="DY1363" s="30"/>
      <c r="DZ1363" s="30"/>
      <c r="EA1363" s="30"/>
      <c r="EB1363" s="30"/>
      <c r="EC1363" s="30"/>
      <c r="ED1363" s="30"/>
      <c r="EE1363" s="30"/>
      <c r="EF1363" s="30"/>
      <c r="EG1363" s="30"/>
      <c r="EH1363" s="30"/>
      <c r="EI1363" s="30"/>
      <c r="EJ1363" s="30"/>
      <c r="EK1363" s="30"/>
      <c r="EL1363" s="30"/>
      <c r="EM1363" s="30"/>
      <c r="EN1363" s="30"/>
      <c r="EO1363" s="30"/>
      <c r="EP1363" s="30"/>
      <c r="EQ1363" s="30"/>
      <c r="ER1363" s="30"/>
      <c r="ES1363" s="30"/>
      <c r="ET1363" s="30"/>
      <c r="EU1363" s="30"/>
      <c r="EV1363" s="30"/>
      <c r="EW1363" s="30"/>
      <c r="EX1363" s="30"/>
      <c r="EY1363" s="30"/>
      <c r="EZ1363" s="30"/>
      <c r="FA1363" s="30"/>
      <c r="FB1363" s="30"/>
      <c r="FC1363" s="30"/>
      <c r="FD1363" s="30"/>
      <c r="FE1363" s="30"/>
      <c r="FF1363" s="30"/>
      <c r="FG1363" s="30"/>
      <c r="FH1363" s="30"/>
      <c r="FI1363" s="30"/>
    </row>
    <row r="1364" spans="1:165" s="29" customFormat="1" ht="24.95" customHeight="1" x14ac:dyDescent="0.15">
      <c r="A1364" s="23" t="s">
        <v>61</v>
      </c>
      <c r="B1364" s="23" t="s">
        <v>3311</v>
      </c>
      <c r="C1364" s="23" t="s">
        <v>3312</v>
      </c>
      <c r="D1364" s="23" t="s">
        <v>3313</v>
      </c>
      <c r="E1364" s="23" t="s">
        <v>465</v>
      </c>
      <c r="F1364" s="110">
        <v>2</v>
      </c>
      <c r="G1364" s="23"/>
      <c r="H1364" s="23"/>
      <c r="I1364" s="23"/>
      <c r="J1364" s="23"/>
      <c r="K1364" s="23"/>
      <c r="L1364" s="23"/>
      <c r="M1364" s="94">
        <v>580</v>
      </c>
      <c r="N1364" s="94"/>
      <c r="O1364" s="24">
        <f t="shared" si="4141"/>
        <v>2</v>
      </c>
      <c r="P1364" s="25">
        <f t="shared" si="4142"/>
        <v>612.28668939647901</v>
      </c>
      <c r="Q1364" s="26">
        <f t="shared" si="4143"/>
        <v>1188.7564081151754</v>
      </c>
      <c r="R1364" s="27">
        <f t="shared" si="4144"/>
        <v>1</v>
      </c>
      <c r="S1364" s="27">
        <f t="shared" si="4145"/>
        <v>585.68399999999997</v>
      </c>
      <c r="T1364" s="28">
        <f t="shared" si="4146"/>
        <v>585.68399999999997</v>
      </c>
      <c r="U1364" s="25">
        <v>1</v>
      </c>
      <c r="V1364" s="25">
        <f t="shared" si="4147"/>
        <v>585.68399999999997</v>
      </c>
      <c r="W1364" s="28">
        <f t="shared" si="4148"/>
        <v>585.68399999999997</v>
      </c>
      <c r="X1364" s="25"/>
      <c r="Y1364" s="25">
        <f t="shared" si="4149"/>
        <v>591.42370319999998</v>
      </c>
      <c r="Z1364" s="28">
        <f t="shared" si="4150"/>
        <v>0</v>
      </c>
      <c r="AA1364" s="25"/>
      <c r="AB1364" s="25">
        <f t="shared" si="4151"/>
        <v>597.21965549135996</v>
      </c>
      <c r="AC1364" s="28">
        <f t="shared" si="4152"/>
        <v>0</v>
      </c>
      <c r="AD1364" s="27">
        <f t="shared" si="4153"/>
        <v>1</v>
      </c>
      <c r="AE1364" s="27">
        <f t="shared" si="4154"/>
        <v>603.07240811517534</v>
      </c>
      <c r="AF1364" s="28">
        <f t="shared" si="4155"/>
        <v>603.07240811517534</v>
      </c>
      <c r="AG1364" s="25"/>
      <c r="AH1364" s="25">
        <f t="shared" si="4156"/>
        <v>603.07240811517534</v>
      </c>
      <c r="AI1364" s="28">
        <f t="shared" si="4157"/>
        <v>0</v>
      </c>
      <c r="AJ1364" s="25"/>
      <c r="AK1364" s="25">
        <f t="shared" si="4158"/>
        <v>608.98251771470404</v>
      </c>
      <c r="AL1364" s="28">
        <f t="shared" si="4159"/>
        <v>0</v>
      </c>
      <c r="AM1364" s="25">
        <v>1</v>
      </c>
      <c r="AN1364" s="25">
        <f t="shared" si="4160"/>
        <v>614.95054638830811</v>
      </c>
      <c r="AO1364" s="28">
        <f t="shared" si="4161"/>
        <v>614.95054638830811</v>
      </c>
      <c r="AP1364" s="27">
        <f t="shared" si="4162"/>
        <v>0</v>
      </c>
      <c r="AQ1364" s="27">
        <f t="shared" si="4163"/>
        <v>620.97706174291352</v>
      </c>
      <c r="AR1364" s="28">
        <f t="shared" si="4164"/>
        <v>0</v>
      </c>
      <c r="AS1364" s="25"/>
      <c r="AT1364" s="25">
        <f t="shared" si="4165"/>
        <v>620.97706174291352</v>
      </c>
      <c r="AU1364" s="28">
        <f t="shared" si="4166"/>
        <v>0</v>
      </c>
      <c r="AV1364" s="25"/>
      <c r="AW1364" s="25">
        <f t="shared" si="4167"/>
        <v>627.06263694799406</v>
      </c>
      <c r="AX1364" s="28">
        <f t="shared" si="4168"/>
        <v>0</v>
      </c>
      <c r="AY1364" s="25"/>
      <c r="AZ1364" s="25">
        <f t="shared" si="4169"/>
        <v>633.20785079008442</v>
      </c>
      <c r="BA1364" s="28">
        <f t="shared" si="4170"/>
        <v>0</v>
      </c>
      <c r="BB1364" s="27">
        <f t="shared" si="4171"/>
        <v>0</v>
      </c>
      <c r="BC1364" s="27">
        <f t="shared" si="4172"/>
        <v>639.41328772782731</v>
      </c>
      <c r="BD1364" s="28">
        <f t="shared" si="4173"/>
        <v>0</v>
      </c>
      <c r="BE1364" s="25"/>
      <c r="BF1364" s="25">
        <f t="shared" si="4174"/>
        <v>639.41328772782731</v>
      </c>
      <c r="BG1364" s="28">
        <f t="shared" si="4175"/>
        <v>0</v>
      </c>
      <c r="BH1364" s="25"/>
      <c r="BI1364" s="25">
        <f t="shared" si="4176"/>
        <v>645.67953794755999</v>
      </c>
      <c r="BJ1364" s="28">
        <f t="shared" si="4177"/>
        <v>0</v>
      </c>
      <c r="BK1364" s="25"/>
      <c r="BL1364" s="25">
        <f t="shared" si="4178"/>
        <v>652.00719741944613</v>
      </c>
      <c r="BM1364" s="28">
        <f t="shared" si="4179"/>
        <v>0</v>
      </c>
      <c r="CZ1364" s="30"/>
      <c r="DA1364" s="30"/>
      <c r="DB1364" s="30"/>
      <c r="DC1364" s="30"/>
      <c r="DD1364" s="30"/>
      <c r="DE1364" s="30"/>
      <c r="DF1364" s="30"/>
      <c r="DG1364" s="30"/>
      <c r="DH1364" s="30"/>
      <c r="DI1364" s="30"/>
      <c r="DJ1364" s="30"/>
      <c r="DK1364" s="30"/>
      <c r="DL1364" s="30"/>
      <c r="DM1364" s="30"/>
      <c r="DN1364" s="30"/>
      <c r="DO1364" s="30"/>
      <c r="DP1364" s="30"/>
      <c r="DQ1364" s="30"/>
      <c r="DR1364" s="30"/>
      <c r="DS1364" s="30"/>
      <c r="DT1364" s="30"/>
      <c r="DU1364" s="30"/>
      <c r="DV1364" s="30"/>
      <c r="DW1364" s="30"/>
      <c r="DX1364" s="30"/>
      <c r="DY1364" s="30"/>
      <c r="DZ1364" s="30"/>
      <c r="EA1364" s="30"/>
      <c r="EB1364" s="30"/>
      <c r="EC1364" s="30"/>
      <c r="ED1364" s="30"/>
      <c r="EE1364" s="30"/>
      <c r="EF1364" s="30"/>
      <c r="EG1364" s="30"/>
      <c r="EH1364" s="30"/>
      <c r="EI1364" s="30"/>
      <c r="EJ1364" s="30"/>
      <c r="EK1364" s="30"/>
      <c r="EL1364" s="30"/>
      <c r="EM1364" s="30"/>
      <c r="EN1364" s="30"/>
      <c r="EO1364" s="30"/>
      <c r="EP1364" s="30"/>
      <c r="EQ1364" s="30"/>
      <c r="ER1364" s="30"/>
      <c r="ES1364" s="30"/>
      <c r="ET1364" s="30"/>
      <c r="EU1364" s="30"/>
      <c r="EV1364" s="30"/>
      <c r="EW1364" s="30"/>
      <c r="EX1364" s="30"/>
      <c r="EY1364" s="30"/>
      <c r="EZ1364" s="30"/>
      <c r="FA1364" s="30"/>
      <c r="FB1364" s="30"/>
      <c r="FC1364" s="30"/>
      <c r="FD1364" s="30"/>
      <c r="FE1364" s="30"/>
      <c r="FF1364" s="30"/>
      <c r="FG1364" s="30"/>
      <c r="FH1364" s="30"/>
      <c r="FI1364" s="30"/>
    </row>
    <row r="1365" spans="1:165" s="29" customFormat="1" ht="24.95" customHeight="1" x14ac:dyDescent="0.15">
      <c r="A1365" s="23" t="s">
        <v>61</v>
      </c>
      <c r="B1365" s="23" t="s">
        <v>3314</v>
      </c>
      <c r="C1365" s="23" t="s">
        <v>3315</v>
      </c>
      <c r="D1365" s="23" t="s">
        <v>3316</v>
      </c>
      <c r="E1365" s="23" t="s">
        <v>465</v>
      </c>
      <c r="F1365" s="110">
        <v>8</v>
      </c>
      <c r="G1365" s="23"/>
      <c r="H1365" s="23"/>
      <c r="I1365" s="23"/>
      <c r="J1365" s="23"/>
      <c r="K1365" s="23"/>
      <c r="L1365" s="23"/>
      <c r="M1365" s="94">
        <v>925.42</v>
      </c>
      <c r="N1365" s="94"/>
      <c r="O1365" s="24">
        <f t="shared" si="4141"/>
        <v>8</v>
      </c>
      <c r="P1365" s="25">
        <f t="shared" si="4142"/>
        <v>976.93508293325806</v>
      </c>
      <c r="Q1365" s="26">
        <f t="shared" si="4143"/>
        <v>7815.4806634660645</v>
      </c>
      <c r="R1365" s="27">
        <f t="shared" si="4144"/>
        <v>2</v>
      </c>
      <c r="S1365" s="27">
        <f t="shared" si="4145"/>
        <v>934.48911599999997</v>
      </c>
      <c r="T1365" s="28">
        <f t="shared" si="4146"/>
        <v>1868.9782319999999</v>
      </c>
      <c r="U1365" s="25"/>
      <c r="V1365" s="25">
        <f t="shared" si="4147"/>
        <v>934.48911599999997</v>
      </c>
      <c r="W1365" s="28">
        <f t="shared" si="4148"/>
        <v>0</v>
      </c>
      <c r="X1365" s="25">
        <v>2</v>
      </c>
      <c r="Y1365" s="25">
        <f t="shared" si="4149"/>
        <v>943.64710933679999</v>
      </c>
      <c r="Z1365" s="28">
        <f t="shared" si="4150"/>
        <v>1887.2942186736</v>
      </c>
      <c r="AA1365" s="25"/>
      <c r="AB1365" s="25">
        <f t="shared" si="4151"/>
        <v>952.89485100830063</v>
      </c>
      <c r="AC1365" s="28">
        <f t="shared" si="4152"/>
        <v>0</v>
      </c>
      <c r="AD1365" s="27">
        <f t="shared" si="4153"/>
        <v>2</v>
      </c>
      <c r="AE1365" s="27">
        <f t="shared" si="4154"/>
        <v>962.23322054818198</v>
      </c>
      <c r="AF1365" s="28">
        <f t="shared" si="4155"/>
        <v>1924.466441096364</v>
      </c>
      <c r="AG1365" s="25">
        <v>2</v>
      </c>
      <c r="AH1365" s="25">
        <f t="shared" si="4156"/>
        <v>962.23322054818198</v>
      </c>
      <c r="AI1365" s="28">
        <f t="shared" si="4157"/>
        <v>1924.466441096364</v>
      </c>
      <c r="AJ1365" s="25"/>
      <c r="AK1365" s="25">
        <f t="shared" si="4158"/>
        <v>971.66310610955418</v>
      </c>
      <c r="AL1365" s="28">
        <f t="shared" si="4159"/>
        <v>0</v>
      </c>
      <c r="AM1365" s="25"/>
      <c r="AN1365" s="25">
        <f t="shared" si="4160"/>
        <v>981.18540454942786</v>
      </c>
      <c r="AO1365" s="28">
        <f t="shared" si="4161"/>
        <v>0</v>
      </c>
      <c r="AP1365" s="27">
        <f t="shared" si="4162"/>
        <v>2</v>
      </c>
      <c r="AQ1365" s="27">
        <f t="shared" si="4163"/>
        <v>990.80102151401229</v>
      </c>
      <c r="AR1365" s="28">
        <f t="shared" si="4164"/>
        <v>1981.6020430280246</v>
      </c>
      <c r="AS1365" s="25">
        <v>2</v>
      </c>
      <c r="AT1365" s="25">
        <f t="shared" si="4165"/>
        <v>990.80102151401229</v>
      </c>
      <c r="AU1365" s="28">
        <f t="shared" si="4166"/>
        <v>1981.6020430280246</v>
      </c>
      <c r="AV1365" s="25"/>
      <c r="AW1365" s="25">
        <f t="shared" si="4167"/>
        <v>1000.5108715248497</v>
      </c>
      <c r="AX1365" s="28">
        <f t="shared" si="4168"/>
        <v>0</v>
      </c>
      <c r="AY1365" s="25"/>
      <c r="AZ1365" s="25">
        <f t="shared" si="4169"/>
        <v>1010.3158780657932</v>
      </c>
      <c r="BA1365" s="28">
        <f t="shared" si="4170"/>
        <v>0</v>
      </c>
      <c r="BB1365" s="27">
        <f t="shared" si="4171"/>
        <v>2</v>
      </c>
      <c r="BC1365" s="27">
        <f t="shared" si="4172"/>
        <v>1020.216973670838</v>
      </c>
      <c r="BD1365" s="28">
        <f t="shared" si="4173"/>
        <v>2040.433947341676</v>
      </c>
      <c r="BE1365" s="25">
        <v>2</v>
      </c>
      <c r="BF1365" s="25">
        <f t="shared" si="4174"/>
        <v>1020.216973670838</v>
      </c>
      <c r="BG1365" s="28">
        <f t="shared" si="4175"/>
        <v>2040.433947341676</v>
      </c>
      <c r="BH1365" s="25"/>
      <c r="BI1365" s="25">
        <f t="shared" si="4176"/>
        <v>1030.2151000128122</v>
      </c>
      <c r="BJ1365" s="28">
        <f t="shared" si="4177"/>
        <v>0</v>
      </c>
      <c r="BK1365" s="25"/>
      <c r="BL1365" s="25">
        <f t="shared" si="4178"/>
        <v>1040.3112079929379</v>
      </c>
      <c r="BM1365" s="28">
        <f t="shared" si="4179"/>
        <v>0</v>
      </c>
      <c r="CZ1365" s="30"/>
      <c r="DA1365" s="30"/>
      <c r="DB1365" s="30"/>
      <c r="DC1365" s="30"/>
      <c r="DD1365" s="30"/>
      <c r="DE1365" s="30"/>
      <c r="DF1365" s="30"/>
      <c r="DG1365" s="30"/>
      <c r="DH1365" s="30"/>
      <c r="DI1365" s="30"/>
      <c r="DJ1365" s="30"/>
      <c r="DK1365" s="30"/>
      <c r="DL1365" s="30"/>
      <c r="DM1365" s="30"/>
      <c r="DN1365" s="30"/>
      <c r="DO1365" s="30"/>
      <c r="DP1365" s="30"/>
      <c r="DQ1365" s="30"/>
      <c r="DR1365" s="30"/>
      <c r="DS1365" s="30"/>
      <c r="DT1365" s="30"/>
      <c r="DU1365" s="30"/>
      <c r="DV1365" s="30"/>
      <c r="DW1365" s="30"/>
      <c r="DX1365" s="30"/>
      <c r="DY1365" s="30"/>
      <c r="DZ1365" s="30"/>
      <c r="EA1365" s="30"/>
      <c r="EB1365" s="30"/>
      <c r="EC1365" s="30"/>
      <c r="ED1365" s="30"/>
      <c r="EE1365" s="30"/>
      <c r="EF1365" s="30"/>
      <c r="EG1365" s="30"/>
      <c r="EH1365" s="30"/>
      <c r="EI1365" s="30"/>
      <c r="EJ1365" s="30"/>
      <c r="EK1365" s="30"/>
      <c r="EL1365" s="30"/>
      <c r="EM1365" s="30"/>
      <c r="EN1365" s="30"/>
      <c r="EO1365" s="30"/>
      <c r="EP1365" s="30"/>
      <c r="EQ1365" s="30"/>
      <c r="ER1365" s="30"/>
      <c r="ES1365" s="30"/>
      <c r="ET1365" s="30"/>
      <c r="EU1365" s="30"/>
      <c r="EV1365" s="30"/>
      <c r="EW1365" s="30"/>
      <c r="EX1365" s="30"/>
      <c r="EY1365" s="30"/>
      <c r="EZ1365" s="30"/>
      <c r="FA1365" s="30"/>
      <c r="FB1365" s="30"/>
      <c r="FC1365" s="30"/>
      <c r="FD1365" s="30"/>
      <c r="FE1365" s="30"/>
      <c r="FF1365" s="30"/>
      <c r="FG1365" s="30"/>
      <c r="FH1365" s="30"/>
      <c r="FI1365" s="30"/>
    </row>
    <row r="1366" spans="1:165" s="29" customFormat="1" ht="24.95" customHeight="1" x14ac:dyDescent="0.15">
      <c r="A1366" s="23" t="s">
        <v>61</v>
      </c>
      <c r="B1366" s="23" t="s">
        <v>3317</v>
      </c>
      <c r="C1366" s="23" t="s">
        <v>3318</v>
      </c>
      <c r="D1366" s="23" t="s">
        <v>3319</v>
      </c>
      <c r="E1366" s="23" t="s">
        <v>465</v>
      </c>
      <c r="F1366" s="110">
        <v>40</v>
      </c>
      <c r="G1366" s="23"/>
      <c r="H1366" s="23"/>
      <c r="I1366" s="23"/>
      <c r="J1366" s="23"/>
      <c r="K1366" s="23"/>
      <c r="L1366" s="23"/>
      <c r="M1366" s="94">
        <v>88</v>
      </c>
      <c r="N1366" s="94"/>
      <c r="O1366" s="24">
        <f t="shared" si="4141"/>
        <v>40</v>
      </c>
      <c r="P1366" s="25">
        <f t="shared" si="4142"/>
        <v>92.898670115327889</v>
      </c>
      <c r="Q1366" s="26">
        <f t="shared" si="4143"/>
        <v>3675.1866553023492</v>
      </c>
      <c r="R1366" s="27">
        <f t="shared" si="4144"/>
        <v>15</v>
      </c>
      <c r="S1366" s="27">
        <f t="shared" si="4145"/>
        <v>88.862400000000008</v>
      </c>
      <c r="T1366" s="28">
        <f t="shared" si="4146"/>
        <v>1332.9360000000001</v>
      </c>
      <c r="U1366" s="25">
        <v>10</v>
      </c>
      <c r="V1366" s="25">
        <f t="shared" si="4147"/>
        <v>88.862400000000008</v>
      </c>
      <c r="W1366" s="28">
        <f t="shared" si="4148"/>
        <v>888.62400000000002</v>
      </c>
      <c r="X1366" s="25">
        <v>5</v>
      </c>
      <c r="Y1366" s="25">
        <f t="shared" si="4149"/>
        <v>89.73325152000001</v>
      </c>
      <c r="Z1366" s="28">
        <f t="shared" si="4150"/>
        <v>448.66625760000005</v>
      </c>
      <c r="AA1366" s="25"/>
      <c r="AB1366" s="25">
        <f t="shared" si="4151"/>
        <v>90.612637384896018</v>
      </c>
      <c r="AC1366" s="28">
        <f t="shared" si="4152"/>
        <v>0</v>
      </c>
      <c r="AD1366" s="27">
        <f t="shared" si="4153"/>
        <v>10</v>
      </c>
      <c r="AE1366" s="27">
        <f t="shared" si="4154"/>
        <v>91.500641231268006</v>
      </c>
      <c r="AF1366" s="28">
        <f t="shared" si="4155"/>
        <v>915.00641231268003</v>
      </c>
      <c r="AG1366" s="25">
        <v>5</v>
      </c>
      <c r="AH1366" s="25">
        <f t="shared" si="4156"/>
        <v>91.500641231268006</v>
      </c>
      <c r="AI1366" s="28">
        <f t="shared" si="4157"/>
        <v>457.50320615634001</v>
      </c>
      <c r="AJ1366" s="25"/>
      <c r="AK1366" s="25">
        <f t="shared" si="4158"/>
        <v>92.397347515334431</v>
      </c>
      <c r="AL1366" s="28">
        <f t="shared" si="4159"/>
        <v>0</v>
      </c>
      <c r="AM1366" s="25">
        <v>5</v>
      </c>
      <c r="AN1366" s="25">
        <f t="shared" si="4160"/>
        <v>93.302841520984714</v>
      </c>
      <c r="AO1366" s="28">
        <f t="shared" si="4161"/>
        <v>466.51420760492357</v>
      </c>
      <c r="AP1366" s="27">
        <f t="shared" si="4162"/>
        <v>10</v>
      </c>
      <c r="AQ1366" s="27">
        <f t="shared" si="4163"/>
        <v>94.217209367890362</v>
      </c>
      <c r="AR1366" s="28">
        <f t="shared" si="4164"/>
        <v>942.17209367890359</v>
      </c>
      <c r="AS1366" s="25">
        <v>5</v>
      </c>
      <c r="AT1366" s="25">
        <f t="shared" si="4165"/>
        <v>94.217209367890362</v>
      </c>
      <c r="AU1366" s="28">
        <f t="shared" si="4166"/>
        <v>471.0860468394518</v>
      </c>
      <c r="AV1366" s="25">
        <v>5</v>
      </c>
      <c r="AW1366" s="25">
        <f t="shared" si="4167"/>
        <v>95.140538019695697</v>
      </c>
      <c r="AX1366" s="28">
        <f t="shared" si="4168"/>
        <v>475.70269009847846</v>
      </c>
      <c r="AY1366" s="25"/>
      <c r="AZ1366" s="25">
        <f t="shared" si="4169"/>
        <v>96.072915292288712</v>
      </c>
      <c r="BA1366" s="28">
        <f t="shared" si="4170"/>
        <v>0</v>
      </c>
      <c r="BB1366" s="27">
        <f t="shared" si="4171"/>
        <v>5</v>
      </c>
      <c r="BC1366" s="27">
        <f t="shared" si="4172"/>
        <v>97.01442986215315</v>
      </c>
      <c r="BD1366" s="28">
        <f t="shared" si="4173"/>
        <v>485.07214931076578</v>
      </c>
      <c r="BE1366" s="25">
        <v>5</v>
      </c>
      <c r="BF1366" s="25">
        <f t="shared" si="4174"/>
        <v>97.01442986215315</v>
      </c>
      <c r="BG1366" s="28">
        <f t="shared" si="4175"/>
        <v>485.07214931076578</v>
      </c>
      <c r="BH1366" s="25"/>
      <c r="BI1366" s="25">
        <f t="shared" si="4176"/>
        <v>97.965171274802259</v>
      </c>
      <c r="BJ1366" s="28">
        <f t="shared" si="4177"/>
        <v>0</v>
      </c>
      <c r="BK1366" s="25"/>
      <c r="BL1366" s="25">
        <f t="shared" si="4178"/>
        <v>98.925229953295329</v>
      </c>
      <c r="BM1366" s="28">
        <f t="shared" si="4179"/>
        <v>0</v>
      </c>
      <c r="CZ1366" s="30"/>
      <c r="DA1366" s="30"/>
      <c r="DB1366" s="30"/>
      <c r="DC1366" s="30"/>
      <c r="DD1366" s="30"/>
      <c r="DE1366" s="30"/>
      <c r="DF1366" s="30"/>
      <c r="DG1366" s="30"/>
      <c r="DH1366" s="30"/>
      <c r="DI1366" s="30"/>
      <c r="DJ1366" s="30"/>
      <c r="DK1366" s="30"/>
      <c r="DL1366" s="30"/>
      <c r="DM1366" s="30"/>
      <c r="DN1366" s="30"/>
      <c r="DO1366" s="30"/>
      <c r="DP1366" s="30"/>
      <c r="DQ1366" s="30"/>
      <c r="DR1366" s="30"/>
      <c r="DS1366" s="30"/>
      <c r="DT1366" s="30"/>
      <c r="DU1366" s="30"/>
      <c r="DV1366" s="30"/>
      <c r="DW1366" s="30"/>
      <c r="DX1366" s="30"/>
      <c r="DY1366" s="30"/>
      <c r="DZ1366" s="30"/>
      <c r="EA1366" s="30"/>
      <c r="EB1366" s="30"/>
      <c r="EC1366" s="30"/>
      <c r="ED1366" s="30"/>
      <c r="EE1366" s="30"/>
      <c r="EF1366" s="30"/>
      <c r="EG1366" s="30"/>
      <c r="EH1366" s="30"/>
      <c r="EI1366" s="30"/>
      <c r="EJ1366" s="30"/>
      <c r="EK1366" s="30"/>
      <c r="EL1366" s="30"/>
      <c r="EM1366" s="30"/>
      <c r="EN1366" s="30"/>
      <c r="EO1366" s="30"/>
      <c r="EP1366" s="30"/>
      <c r="EQ1366" s="30"/>
      <c r="ER1366" s="30"/>
      <c r="ES1366" s="30"/>
      <c r="ET1366" s="30"/>
      <c r="EU1366" s="30"/>
      <c r="EV1366" s="30"/>
      <c r="EW1366" s="30"/>
      <c r="EX1366" s="30"/>
      <c r="EY1366" s="30"/>
      <c r="EZ1366" s="30"/>
      <c r="FA1366" s="30"/>
      <c r="FB1366" s="30"/>
      <c r="FC1366" s="30"/>
      <c r="FD1366" s="30"/>
      <c r="FE1366" s="30"/>
      <c r="FF1366" s="30"/>
      <c r="FG1366" s="30"/>
      <c r="FH1366" s="30"/>
      <c r="FI1366" s="30"/>
    </row>
    <row r="1367" spans="1:165" s="29" customFormat="1" ht="24.95" customHeight="1" x14ac:dyDescent="0.15">
      <c r="A1367" s="23" t="s">
        <v>61</v>
      </c>
      <c r="B1367" s="23" t="s">
        <v>3320</v>
      </c>
      <c r="C1367" s="23" t="s">
        <v>3321</v>
      </c>
      <c r="D1367" s="23" t="s">
        <v>3322</v>
      </c>
      <c r="E1367" s="23" t="s">
        <v>465</v>
      </c>
      <c r="F1367" s="110">
        <v>368</v>
      </c>
      <c r="G1367" s="23"/>
      <c r="H1367" s="23">
        <v>30</v>
      </c>
      <c r="I1367" s="23"/>
      <c r="J1367" s="23"/>
      <c r="K1367" s="23"/>
      <c r="L1367" s="23"/>
      <c r="M1367" s="94">
        <v>82</v>
      </c>
      <c r="N1367" s="94"/>
      <c r="O1367" s="24">
        <f t="shared" si="4141"/>
        <v>398</v>
      </c>
      <c r="P1367" s="25">
        <f t="shared" si="4142"/>
        <v>86.564669880191872</v>
      </c>
      <c r="Q1367" s="26">
        <f t="shared" si="4143"/>
        <v>34190.342323349309</v>
      </c>
      <c r="R1367" s="27">
        <f t="shared" si="4144"/>
        <v>95</v>
      </c>
      <c r="S1367" s="27">
        <f t="shared" si="4145"/>
        <v>82.803600000000003</v>
      </c>
      <c r="T1367" s="28">
        <f t="shared" si="4146"/>
        <v>7866.3420000000006</v>
      </c>
      <c r="U1367" s="25">
        <v>41</v>
      </c>
      <c r="V1367" s="25">
        <f t="shared" si="4147"/>
        <v>82.803600000000003</v>
      </c>
      <c r="W1367" s="28">
        <f t="shared" si="4148"/>
        <v>3394.9476</v>
      </c>
      <c r="X1367" s="25">
        <v>37</v>
      </c>
      <c r="Y1367" s="25">
        <f t="shared" si="4149"/>
        <v>83.615075279999999</v>
      </c>
      <c r="Z1367" s="28">
        <f t="shared" si="4150"/>
        <v>3093.7577853600001</v>
      </c>
      <c r="AA1367" s="25">
        <v>17</v>
      </c>
      <c r="AB1367" s="25">
        <f t="shared" si="4151"/>
        <v>84.434503017744007</v>
      </c>
      <c r="AC1367" s="28">
        <f t="shared" si="4152"/>
        <v>1435.3865513016481</v>
      </c>
      <c r="AD1367" s="27">
        <f t="shared" si="4153"/>
        <v>159</v>
      </c>
      <c r="AE1367" s="27">
        <f t="shared" si="4154"/>
        <v>85.261961147317905</v>
      </c>
      <c r="AF1367" s="28">
        <f t="shared" si="4155"/>
        <v>13556.651822423546</v>
      </c>
      <c r="AG1367" s="25">
        <v>113</v>
      </c>
      <c r="AH1367" s="25">
        <f t="shared" si="4156"/>
        <v>85.261961147317905</v>
      </c>
      <c r="AI1367" s="28">
        <f t="shared" si="4157"/>
        <v>9634.601609646923</v>
      </c>
      <c r="AJ1367" s="25">
        <v>8</v>
      </c>
      <c r="AK1367" s="25">
        <f t="shared" si="4158"/>
        <v>86.097528366561619</v>
      </c>
      <c r="AL1367" s="28">
        <f t="shared" si="4159"/>
        <v>688.78022693249295</v>
      </c>
      <c r="AM1367" s="25">
        <v>38</v>
      </c>
      <c r="AN1367" s="25">
        <f t="shared" si="4160"/>
        <v>86.941284144553919</v>
      </c>
      <c r="AO1367" s="28">
        <f t="shared" si="4161"/>
        <v>3303.7687974930491</v>
      </c>
      <c r="AP1367" s="27">
        <f t="shared" si="4162"/>
        <v>96</v>
      </c>
      <c r="AQ1367" s="27">
        <f t="shared" si="4163"/>
        <v>87.793308729170548</v>
      </c>
      <c r="AR1367" s="28">
        <f t="shared" si="4164"/>
        <v>8428.1576380003717</v>
      </c>
      <c r="AS1367" s="25">
        <v>33</v>
      </c>
      <c r="AT1367" s="25">
        <f t="shared" si="4165"/>
        <v>87.793308729170548</v>
      </c>
      <c r="AU1367" s="28">
        <f t="shared" si="4166"/>
        <v>2897.1791880626279</v>
      </c>
      <c r="AV1367" s="25">
        <v>8</v>
      </c>
      <c r="AW1367" s="25">
        <f t="shared" si="4167"/>
        <v>88.653683154716418</v>
      </c>
      <c r="AX1367" s="28">
        <f t="shared" si="4168"/>
        <v>709.22946523773135</v>
      </c>
      <c r="AY1367" s="25">
        <v>55</v>
      </c>
      <c r="AZ1367" s="25">
        <f t="shared" si="4169"/>
        <v>89.522489249632642</v>
      </c>
      <c r="BA1367" s="28">
        <f t="shared" si="4170"/>
        <v>4923.7369087297957</v>
      </c>
      <c r="BB1367" s="27">
        <f t="shared" si="4171"/>
        <v>48</v>
      </c>
      <c r="BC1367" s="27">
        <f t="shared" si="4172"/>
        <v>90.399809644279046</v>
      </c>
      <c r="BD1367" s="28">
        <f t="shared" si="4173"/>
        <v>4339.190862925394</v>
      </c>
      <c r="BE1367" s="25">
        <v>8</v>
      </c>
      <c r="BF1367" s="25">
        <f t="shared" si="4174"/>
        <v>90.399809644279046</v>
      </c>
      <c r="BG1367" s="28">
        <f t="shared" si="4175"/>
        <v>723.19847715423236</v>
      </c>
      <c r="BH1367" s="25">
        <v>28</v>
      </c>
      <c r="BI1367" s="25">
        <f t="shared" si="4176"/>
        <v>91.285727778792989</v>
      </c>
      <c r="BJ1367" s="28">
        <f t="shared" si="4177"/>
        <v>2556.0003778062037</v>
      </c>
      <c r="BK1367" s="25">
        <v>12</v>
      </c>
      <c r="BL1367" s="25">
        <f t="shared" si="4178"/>
        <v>92.180327911025159</v>
      </c>
      <c r="BM1367" s="28">
        <f t="shared" si="4179"/>
        <v>1106.1639349323018</v>
      </c>
      <c r="CZ1367" s="30"/>
      <c r="DA1367" s="30"/>
      <c r="DB1367" s="30"/>
      <c r="DC1367" s="30"/>
      <c r="DD1367" s="30"/>
      <c r="DE1367" s="30"/>
      <c r="DF1367" s="30"/>
      <c r="DG1367" s="30"/>
      <c r="DH1367" s="30"/>
      <c r="DI1367" s="30"/>
      <c r="DJ1367" s="30"/>
      <c r="DK1367" s="30"/>
      <c r="DL1367" s="30"/>
      <c r="DM1367" s="30"/>
      <c r="DN1367" s="30"/>
      <c r="DO1367" s="30"/>
      <c r="DP1367" s="30"/>
      <c r="DQ1367" s="30"/>
      <c r="DR1367" s="30"/>
      <c r="DS1367" s="30"/>
      <c r="DT1367" s="30"/>
      <c r="DU1367" s="30"/>
      <c r="DV1367" s="30"/>
      <c r="DW1367" s="30"/>
      <c r="DX1367" s="30"/>
      <c r="DY1367" s="30"/>
      <c r="DZ1367" s="30"/>
      <c r="EA1367" s="30"/>
      <c r="EB1367" s="30"/>
      <c r="EC1367" s="30"/>
      <c r="ED1367" s="30"/>
      <c r="EE1367" s="30"/>
      <c r="EF1367" s="30"/>
      <c r="EG1367" s="30"/>
      <c r="EH1367" s="30"/>
      <c r="EI1367" s="30"/>
      <c r="EJ1367" s="30"/>
      <c r="EK1367" s="30"/>
      <c r="EL1367" s="30"/>
      <c r="EM1367" s="30"/>
      <c r="EN1367" s="30"/>
      <c r="EO1367" s="30"/>
      <c r="EP1367" s="30"/>
      <c r="EQ1367" s="30"/>
      <c r="ER1367" s="30"/>
      <c r="ES1367" s="30"/>
      <c r="ET1367" s="30"/>
      <c r="EU1367" s="30"/>
      <c r="EV1367" s="30"/>
      <c r="EW1367" s="30"/>
      <c r="EX1367" s="30"/>
      <c r="EY1367" s="30"/>
      <c r="EZ1367" s="30"/>
      <c r="FA1367" s="30"/>
      <c r="FB1367" s="30"/>
      <c r="FC1367" s="30"/>
      <c r="FD1367" s="30"/>
      <c r="FE1367" s="30"/>
      <c r="FF1367" s="30"/>
      <c r="FG1367" s="30"/>
      <c r="FH1367" s="30"/>
      <c r="FI1367" s="30"/>
    </row>
    <row r="1368" spans="1:165" s="29" customFormat="1" ht="24.95" customHeight="1" x14ac:dyDescent="0.15">
      <c r="A1368" s="23" t="s">
        <v>61</v>
      </c>
      <c r="B1368" s="23" t="s">
        <v>3323</v>
      </c>
      <c r="C1368" s="23" t="s">
        <v>3324</v>
      </c>
      <c r="D1368" s="23"/>
      <c r="E1368" s="23" t="s">
        <v>465</v>
      </c>
      <c r="F1368" s="110">
        <v>1</v>
      </c>
      <c r="G1368" s="23"/>
      <c r="H1368" s="23"/>
      <c r="I1368" s="23"/>
      <c r="J1368" s="23"/>
      <c r="K1368" s="23"/>
      <c r="L1368" s="23"/>
      <c r="M1368" s="94">
        <v>135.78</v>
      </c>
      <c r="N1368" s="94"/>
      <c r="O1368" s="24">
        <f t="shared" si="4141"/>
        <v>1</v>
      </c>
      <c r="P1368" s="25">
        <f t="shared" si="4142"/>
        <v>143.33842532112749</v>
      </c>
      <c r="Q1368" s="26">
        <f t="shared" si="4143"/>
        <v>145.37287145422903</v>
      </c>
      <c r="R1368" s="27">
        <f t="shared" si="4144"/>
        <v>0</v>
      </c>
      <c r="S1368" s="27">
        <f t="shared" si="4145"/>
        <v>137.11064400000001</v>
      </c>
      <c r="T1368" s="28">
        <f t="shared" si="4146"/>
        <v>0</v>
      </c>
      <c r="U1368" s="25"/>
      <c r="V1368" s="25">
        <f t="shared" si="4147"/>
        <v>137.11064400000001</v>
      </c>
      <c r="W1368" s="28">
        <f t="shared" si="4148"/>
        <v>0</v>
      </c>
      <c r="X1368" s="25"/>
      <c r="Y1368" s="25">
        <f t="shared" si="4149"/>
        <v>138.45432831120002</v>
      </c>
      <c r="Z1368" s="28">
        <f t="shared" si="4150"/>
        <v>0</v>
      </c>
      <c r="AA1368" s="25"/>
      <c r="AB1368" s="25">
        <f t="shared" si="4151"/>
        <v>139.81118072864979</v>
      </c>
      <c r="AC1368" s="28">
        <f t="shared" si="4152"/>
        <v>0</v>
      </c>
      <c r="AD1368" s="27">
        <f t="shared" si="4153"/>
        <v>0</v>
      </c>
      <c r="AE1368" s="27">
        <f t="shared" si="4154"/>
        <v>141.18133029979057</v>
      </c>
      <c r="AF1368" s="28">
        <f t="shared" si="4155"/>
        <v>0</v>
      </c>
      <c r="AG1368" s="25"/>
      <c r="AH1368" s="25">
        <f t="shared" si="4156"/>
        <v>141.18133029979057</v>
      </c>
      <c r="AI1368" s="28">
        <f t="shared" si="4157"/>
        <v>0</v>
      </c>
      <c r="AJ1368" s="25"/>
      <c r="AK1368" s="25">
        <f t="shared" si="4158"/>
        <v>142.56490733672854</v>
      </c>
      <c r="AL1368" s="28">
        <f t="shared" si="4159"/>
        <v>0</v>
      </c>
      <c r="AM1368" s="25"/>
      <c r="AN1368" s="25">
        <f t="shared" si="4160"/>
        <v>143.96204342862848</v>
      </c>
      <c r="AO1368" s="28">
        <f t="shared" si="4161"/>
        <v>0</v>
      </c>
      <c r="AP1368" s="27">
        <f t="shared" si="4162"/>
        <v>1</v>
      </c>
      <c r="AQ1368" s="27">
        <f t="shared" si="4163"/>
        <v>145.37287145422903</v>
      </c>
      <c r="AR1368" s="28">
        <f t="shared" si="4164"/>
        <v>145.37287145422903</v>
      </c>
      <c r="AS1368" s="25"/>
      <c r="AT1368" s="25">
        <f t="shared" si="4165"/>
        <v>145.37287145422903</v>
      </c>
      <c r="AU1368" s="28">
        <f t="shared" si="4166"/>
        <v>0</v>
      </c>
      <c r="AV1368" s="25"/>
      <c r="AW1368" s="25">
        <f t="shared" si="4167"/>
        <v>146.79752559448048</v>
      </c>
      <c r="AX1368" s="28">
        <f t="shared" si="4168"/>
        <v>0</v>
      </c>
      <c r="AY1368" s="25">
        <v>1</v>
      </c>
      <c r="AZ1368" s="25">
        <f t="shared" si="4169"/>
        <v>148.23614134530638</v>
      </c>
      <c r="BA1368" s="28">
        <f t="shared" si="4170"/>
        <v>148.23614134530638</v>
      </c>
      <c r="BB1368" s="27">
        <f t="shared" si="4171"/>
        <v>0</v>
      </c>
      <c r="BC1368" s="27">
        <f t="shared" si="4172"/>
        <v>149.6888555304904</v>
      </c>
      <c r="BD1368" s="28">
        <f t="shared" si="4173"/>
        <v>0</v>
      </c>
      <c r="BE1368" s="25"/>
      <c r="BF1368" s="25">
        <f t="shared" si="4174"/>
        <v>149.6888555304904</v>
      </c>
      <c r="BG1368" s="28">
        <f t="shared" si="4175"/>
        <v>0</v>
      </c>
      <c r="BH1368" s="25"/>
      <c r="BI1368" s="25">
        <f t="shared" si="4176"/>
        <v>151.15580631468922</v>
      </c>
      <c r="BJ1368" s="28">
        <f t="shared" si="4177"/>
        <v>0</v>
      </c>
      <c r="BK1368" s="25"/>
      <c r="BL1368" s="25">
        <f t="shared" si="4178"/>
        <v>152.63713321657318</v>
      </c>
      <c r="BM1368" s="28">
        <f t="shared" si="4179"/>
        <v>0</v>
      </c>
      <c r="CZ1368" s="30"/>
      <c r="DA1368" s="30"/>
      <c r="DB1368" s="30"/>
      <c r="DC1368" s="30"/>
      <c r="DD1368" s="30"/>
      <c r="DE1368" s="30"/>
      <c r="DF1368" s="30"/>
      <c r="DG1368" s="30"/>
      <c r="DH1368" s="30"/>
      <c r="DI1368" s="30"/>
      <c r="DJ1368" s="30"/>
      <c r="DK1368" s="30"/>
      <c r="DL1368" s="30"/>
      <c r="DM1368" s="30"/>
      <c r="DN1368" s="30"/>
      <c r="DO1368" s="30"/>
      <c r="DP1368" s="30"/>
      <c r="DQ1368" s="30"/>
      <c r="DR1368" s="30"/>
      <c r="DS1368" s="30"/>
      <c r="DT1368" s="30"/>
      <c r="DU1368" s="30"/>
      <c r="DV1368" s="30"/>
      <c r="DW1368" s="30"/>
      <c r="DX1368" s="30"/>
      <c r="DY1368" s="30"/>
      <c r="DZ1368" s="30"/>
      <c r="EA1368" s="30"/>
      <c r="EB1368" s="30"/>
      <c r="EC1368" s="30"/>
      <c r="ED1368" s="30"/>
      <c r="EE1368" s="30"/>
      <c r="EF1368" s="30"/>
      <c r="EG1368" s="30"/>
      <c r="EH1368" s="30"/>
      <c r="EI1368" s="30"/>
      <c r="EJ1368" s="30"/>
      <c r="EK1368" s="30"/>
      <c r="EL1368" s="30"/>
      <c r="EM1368" s="30"/>
      <c r="EN1368" s="30"/>
      <c r="EO1368" s="30"/>
      <c r="EP1368" s="30"/>
      <c r="EQ1368" s="30"/>
      <c r="ER1368" s="30"/>
      <c r="ES1368" s="30"/>
      <c r="ET1368" s="30"/>
      <c r="EU1368" s="30"/>
      <c r="EV1368" s="30"/>
      <c r="EW1368" s="30"/>
      <c r="EX1368" s="30"/>
      <c r="EY1368" s="30"/>
      <c r="EZ1368" s="30"/>
      <c r="FA1368" s="30"/>
      <c r="FB1368" s="30"/>
      <c r="FC1368" s="30"/>
      <c r="FD1368" s="30"/>
      <c r="FE1368" s="30"/>
      <c r="FF1368" s="30"/>
      <c r="FG1368" s="30"/>
      <c r="FH1368" s="30"/>
      <c r="FI1368" s="30"/>
    </row>
    <row r="1369" spans="1:165" s="29" customFormat="1" ht="24.95" customHeight="1" x14ac:dyDescent="0.15">
      <c r="A1369" s="23" t="s">
        <v>61</v>
      </c>
      <c r="B1369" s="23" t="s">
        <v>3325</v>
      </c>
      <c r="C1369" s="23" t="s">
        <v>3326</v>
      </c>
      <c r="D1369" s="23" t="s">
        <v>3327</v>
      </c>
      <c r="E1369" s="23" t="s">
        <v>465</v>
      </c>
      <c r="F1369" s="110">
        <v>3</v>
      </c>
      <c r="G1369" s="23"/>
      <c r="H1369" s="23"/>
      <c r="I1369" s="23"/>
      <c r="J1369" s="23"/>
      <c r="K1369" s="23"/>
      <c r="L1369" s="23"/>
      <c r="M1369" s="94">
        <v>155.49</v>
      </c>
      <c r="N1369" s="94"/>
      <c r="O1369" s="24">
        <f t="shared" si="4141"/>
        <v>3</v>
      </c>
      <c r="P1369" s="25">
        <f t="shared" si="4142"/>
        <v>164.14561609354922</v>
      </c>
      <c r="Q1369" s="26">
        <f t="shared" si="4143"/>
        <v>485.16458142799024</v>
      </c>
      <c r="R1369" s="27">
        <f t="shared" si="4144"/>
        <v>1</v>
      </c>
      <c r="S1369" s="27">
        <f t="shared" si="4145"/>
        <v>157.01380200000003</v>
      </c>
      <c r="T1369" s="28">
        <f t="shared" si="4146"/>
        <v>157.01380200000003</v>
      </c>
      <c r="U1369" s="25">
        <v>1</v>
      </c>
      <c r="V1369" s="25">
        <f t="shared" si="4147"/>
        <v>157.01380200000003</v>
      </c>
      <c r="W1369" s="28">
        <f t="shared" si="4148"/>
        <v>157.01380200000003</v>
      </c>
      <c r="X1369" s="25"/>
      <c r="Y1369" s="25">
        <f t="shared" si="4149"/>
        <v>158.55253725960003</v>
      </c>
      <c r="Z1369" s="28">
        <f t="shared" si="4150"/>
        <v>0</v>
      </c>
      <c r="AA1369" s="25"/>
      <c r="AB1369" s="25">
        <f t="shared" si="4151"/>
        <v>160.10635212474412</v>
      </c>
      <c r="AC1369" s="28">
        <f t="shared" si="4152"/>
        <v>0</v>
      </c>
      <c r="AD1369" s="27">
        <f t="shared" si="4153"/>
        <v>1</v>
      </c>
      <c r="AE1369" s="27">
        <f t="shared" si="4154"/>
        <v>161.67539437556661</v>
      </c>
      <c r="AF1369" s="28">
        <f t="shared" si="4155"/>
        <v>161.67539437556661</v>
      </c>
      <c r="AG1369" s="25"/>
      <c r="AH1369" s="25">
        <f t="shared" si="4156"/>
        <v>161.67539437556661</v>
      </c>
      <c r="AI1369" s="28">
        <f t="shared" si="4157"/>
        <v>0</v>
      </c>
      <c r="AJ1369" s="25"/>
      <c r="AK1369" s="25">
        <f t="shared" si="4158"/>
        <v>163.25981324044716</v>
      </c>
      <c r="AL1369" s="28">
        <f t="shared" si="4159"/>
        <v>0</v>
      </c>
      <c r="AM1369" s="25">
        <v>1</v>
      </c>
      <c r="AN1369" s="25">
        <f t="shared" si="4160"/>
        <v>164.85975941020354</v>
      </c>
      <c r="AO1369" s="28">
        <f t="shared" si="4161"/>
        <v>164.85975941020354</v>
      </c>
      <c r="AP1369" s="27">
        <f t="shared" si="4162"/>
        <v>1</v>
      </c>
      <c r="AQ1369" s="27">
        <f t="shared" si="4163"/>
        <v>166.47538505242355</v>
      </c>
      <c r="AR1369" s="28">
        <f t="shared" si="4164"/>
        <v>166.47538505242355</v>
      </c>
      <c r="AS1369" s="25"/>
      <c r="AT1369" s="25">
        <f t="shared" si="4165"/>
        <v>166.47538505242355</v>
      </c>
      <c r="AU1369" s="28">
        <f t="shared" si="4166"/>
        <v>0</v>
      </c>
      <c r="AV1369" s="25"/>
      <c r="AW1369" s="25">
        <f t="shared" si="4167"/>
        <v>168.10684382593729</v>
      </c>
      <c r="AX1369" s="28">
        <f t="shared" si="4168"/>
        <v>0</v>
      </c>
      <c r="AY1369" s="25">
        <v>1</v>
      </c>
      <c r="AZ1369" s="25">
        <f t="shared" si="4169"/>
        <v>169.75429089543147</v>
      </c>
      <c r="BA1369" s="28">
        <f t="shared" si="4170"/>
        <v>169.75429089543147</v>
      </c>
      <c r="BB1369" s="27">
        <f t="shared" si="4171"/>
        <v>0</v>
      </c>
      <c r="BC1369" s="27">
        <f t="shared" si="4172"/>
        <v>171.4178829462067</v>
      </c>
      <c r="BD1369" s="28">
        <f t="shared" si="4173"/>
        <v>0</v>
      </c>
      <c r="BE1369" s="25"/>
      <c r="BF1369" s="25">
        <f t="shared" si="4174"/>
        <v>171.4178829462067</v>
      </c>
      <c r="BG1369" s="28">
        <f t="shared" si="4175"/>
        <v>0</v>
      </c>
      <c r="BH1369" s="25"/>
      <c r="BI1369" s="25">
        <f t="shared" si="4176"/>
        <v>173.09777819907953</v>
      </c>
      <c r="BJ1369" s="28">
        <f t="shared" si="4177"/>
        <v>0</v>
      </c>
      <c r="BK1369" s="25"/>
      <c r="BL1369" s="25">
        <f t="shared" si="4178"/>
        <v>174.79413642543051</v>
      </c>
      <c r="BM1369" s="28">
        <f t="shared" si="4179"/>
        <v>0</v>
      </c>
      <c r="CZ1369" s="30"/>
      <c r="DA1369" s="30"/>
      <c r="DB1369" s="30"/>
      <c r="DC1369" s="30"/>
      <c r="DD1369" s="30"/>
      <c r="DE1369" s="30"/>
      <c r="DF1369" s="30"/>
      <c r="DG1369" s="30"/>
      <c r="DH1369" s="30"/>
      <c r="DI1369" s="30"/>
      <c r="DJ1369" s="30"/>
      <c r="DK1369" s="30"/>
      <c r="DL1369" s="30"/>
      <c r="DM1369" s="30"/>
      <c r="DN1369" s="30"/>
      <c r="DO1369" s="30"/>
      <c r="DP1369" s="30"/>
      <c r="DQ1369" s="30"/>
      <c r="DR1369" s="30"/>
      <c r="DS1369" s="30"/>
      <c r="DT1369" s="30"/>
      <c r="DU1369" s="30"/>
      <c r="DV1369" s="30"/>
      <c r="DW1369" s="30"/>
      <c r="DX1369" s="30"/>
      <c r="DY1369" s="30"/>
      <c r="DZ1369" s="30"/>
      <c r="EA1369" s="30"/>
      <c r="EB1369" s="30"/>
      <c r="EC1369" s="30"/>
      <c r="ED1369" s="30"/>
      <c r="EE1369" s="30"/>
      <c r="EF1369" s="30"/>
      <c r="EG1369" s="30"/>
      <c r="EH1369" s="30"/>
      <c r="EI1369" s="30"/>
      <c r="EJ1369" s="30"/>
      <c r="EK1369" s="30"/>
      <c r="EL1369" s="30"/>
      <c r="EM1369" s="30"/>
      <c r="EN1369" s="30"/>
      <c r="EO1369" s="30"/>
      <c r="EP1369" s="30"/>
      <c r="EQ1369" s="30"/>
      <c r="ER1369" s="30"/>
      <c r="ES1369" s="30"/>
      <c r="ET1369" s="30"/>
      <c r="EU1369" s="30"/>
      <c r="EV1369" s="30"/>
      <c r="EW1369" s="30"/>
      <c r="EX1369" s="30"/>
      <c r="EY1369" s="30"/>
      <c r="EZ1369" s="30"/>
      <c r="FA1369" s="30"/>
      <c r="FB1369" s="30"/>
      <c r="FC1369" s="30"/>
      <c r="FD1369" s="30"/>
      <c r="FE1369" s="30"/>
      <c r="FF1369" s="30"/>
      <c r="FG1369" s="30"/>
      <c r="FH1369" s="30"/>
      <c r="FI1369" s="30"/>
    </row>
    <row r="1370" spans="1:165" s="29" customFormat="1" ht="24.95" customHeight="1" x14ac:dyDescent="0.15">
      <c r="A1370" s="23" t="s">
        <v>61</v>
      </c>
      <c r="B1370" s="23" t="s">
        <v>3328</v>
      </c>
      <c r="C1370" s="23" t="s">
        <v>3329</v>
      </c>
      <c r="D1370" s="23" t="s">
        <v>3327</v>
      </c>
      <c r="E1370" s="23" t="s">
        <v>465</v>
      </c>
      <c r="F1370" s="110">
        <v>3</v>
      </c>
      <c r="G1370" s="23"/>
      <c r="H1370" s="23"/>
      <c r="I1370" s="23"/>
      <c r="J1370" s="23"/>
      <c r="K1370" s="23"/>
      <c r="L1370" s="23"/>
      <c r="M1370" s="94">
        <v>168.63</v>
      </c>
      <c r="N1370" s="94"/>
      <c r="O1370" s="24">
        <f t="shared" si="4141"/>
        <v>3</v>
      </c>
      <c r="P1370" s="25">
        <f t="shared" si="4142"/>
        <v>178.01707660849701</v>
      </c>
      <c r="Q1370" s="26">
        <f t="shared" si="4143"/>
        <v>526.16440521063714</v>
      </c>
      <c r="R1370" s="27">
        <f t="shared" si="4144"/>
        <v>1</v>
      </c>
      <c r="S1370" s="27">
        <f t="shared" si="4145"/>
        <v>170.28257400000001</v>
      </c>
      <c r="T1370" s="28">
        <f t="shared" si="4146"/>
        <v>170.28257400000001</v>
      </c>
      <c r="U1370" s="25">
        <v>1</v>
      </c>
      <c r="V1370" s="25">
        <f t="shared" si="4147"/>
        <v>170.28257400000001</v>
      </c>
      <c r="W1370" s="28">
        <f t="shared" si="4148"/>
        <v>170.28257400000001</v>
      </c>
      <c r="X1370" s="25"/>
      <c r="Y1370" s="25">
        <f t="shared" si="4149"/>
        <v>171.95134322520002</v>
      </c>
      <c r="Z1370" s="28">
        <f t="shared" si="4150"/>
        <v>0</v>
      </c>
      <c r="AA1370" s="25"/>
      <c r="AB1370" s="25">
        <f t="shared" si="4151"/>
        <v>173.63646638880698</v>
      </c>
      <c r="AC1370" s="28">
        <f t="shared" si="4152"/>
        <v>0</v>
      </c>
      <c r="AD1370" s="27">
        <f t="shared" si="4153"/>
        <v>1</v>
      </c>
      <c r="AE1370" s="27">
        <f t="shared" si="4154"/>
        <v>175.33810375941729</v>
      </c>
      <c r="AF1370" s="28">
        <f t="shared" si="4155"/>
        <v>175.33810375941729</v>
      </c>
      <c r="AG1370" s="25"/>
      <c r="AH1370" s="25">
        <f t="shared" si="4156"/>
        <v>175.33810375941729</v>
      </c>
      <c r="AI1370" s="28">
        <f t="shared" si="4157"/>
        <v>0</v>
      </c>
      <c r="AJ1370" s="25"/>
      <c r="AK1370" s="25">
        <f t="shared" si="4158"/>
        <v>177.0564171762596</v>
      </c>
      <c r="AL1370" s="28">
        <f t="shared" si="4159"/>
        <v>0</v>
      </c>
      <c r="AM1370" s="25">
        <v>1</v>
      </c>
      <c r="AN1370" s="25">
        <f t="shared" si="4160"/>
        <v>178.79157006458695</v>
      </c>
      <c r="AO1370" s="28">
        <f t="shared" si="4161"/>
        <v>178.79157006458695</v>
      </c>
      <c r="AP1370" s="27">
        <f t="shared" si="4162"/>
        <v>1</v>
      </c>
      <c r="AQ1370" s="27">
        <f t="shared" si="4163"/>
        <v>180.54372745121989</v>
      </c>
      <c r="AR1370" s="28">
        <f t="shared" si="4164"/>
        <v>180.54372745121989</v>
      </c>
      <c r="AS1370" s="25"/>
      <c r="AT1370" s="25">
        <f t="shared" si="4165"/>
        <v>180.54372745121989</v>
      </c>
      <c r="AU1370" s="28">
        <f t="shared" si="4166"/>
        <v>0</v>
      </c>
      <c r="AV1370" s="25"/>
      <c r="AW1370" s="25">
        <f t="shared" si="4167"/>
        <v>182.31305598024184</v>
      </c>
      <c r="AX1370" s="28">
        <f t="shared" si="4168"/>
        <v>0</v>
      </c>
      <c r="AY1370" s="25">
        <v>1</v>
      </c>
      <c r="AZ1370" s="25">
        <f t="shared" si="4169"/>
        <v>184.09972392884822</v>
      </c>
      <c r="BA1370" s="28">
        <f t="shared" si="4170"/>
        <v>184.09972392884822</v>
      </c>
      <c r="BB1370" s="27">
        <f t="shared" si="4171"/>
        <v>0</v>
      </c>
      <c r="BC1370" s="27">
        <f t="shared" si="4172"/>
        <v>185.90390122335094</v>
      </c>
      <c r="BD1370" s="28">
        <f t="shared" si="4173"/>
        <v>0</v>
      </c>
      <c r="BE1370" s="25"/>
      <c r="BF1370" s="25">
        <f t="shared" si="4174"/>
        <v>185.90390122335094</v>
      </c>
      <c r="BG1370" s="28">
        <f t="shared" si="4175"/>
        <v>0</v>
      </c>
      <c r="BH1370" s="25"/>
      <c r="BI1370" s="25">
        <f t="shared" si="4176"/>
        <v>187.72575945533978</v>
      </c>
      <c r="BJ1370" s="28">
        <f t="shared" si="4177"/>
        <v>0</v>
      </c>
      <c r="BK1370" s="25"/>
      <c r="BL1370" s="25">
        <f t="shared" si="4178"/>
        <v>189.56547189800213</v>
      </c>
      <c r="BM1370" s="28">
        <f t="shared" si="4179"/>
        <v>0</v>
      </c>
      <c r="CZ1370" s="30"/>
      <c r="DA1370" s="30"/>
      <c r="DB1370" s="30"/>
      <c r="DC1370" s="30"/>
      <c r="DD1370" s="30"/>
      <c r="DE1370" s="30"/>
      <c r="DF1370" s="30"/>
      <c r="DG1370" s="30"/>
      <c r="DH1370" s="30"/>
      <c r="DI1370" s="30"/>
      <c r="DJ1370" s="30"/>
      <c r="DK1370" s="30"/>
      <c r="DL1370" s="30"/>
      <c r="DM1370" s="30"/>
      <c r="DN1370" s="30"/>
      <c r="DO1370" s="30"/>
      <c r="DP1370" s="30"/>
      <c r="DQ1370" s="30"/>
      <c r="DR1370" s="30"/>
      <c r="DS1370" s="30"/>
      <c r="DT1370" s="30"/>
      <c r="DU1370" s="30"/>
      <c r="DV1370" s="30"/>
      <c r="DW1370" s="30"/>
      <c r="DX1370" s="30"/>
      <c r="DY1370" s="30"/>
      <c r="DZ1370" s="30"/>
      <c r="EA1370" s="30"/>
      <c r="EB1370" s="30"/>
      <c r="EC1370" s="30"/>
      <c r="ED1370" s="30"/>
      <c r="EE1370" s="30"/>
      <c r="EF1370" s="30"/>
      <c r="EG1370" s="30"/>
      <c r="EH1370" s="30"/>
      <c r="EI1370" s="30"/>
      <c r="EJ1370" s="30"/>
      <c r="EK1370" s="30"/>
      <c r="EL1370" s="30"/>
      <c r="EM1370" s="30"/>
      <c r="EN1370" s="30"/>
      <c r="EO1370" s="30"/>
      <c r="EP1370" s="30"/>
      <c r="EQ1370" s="30"/>
      <c r="ER1370" s="30"/>
      <c r="ES1370" s="30"/>
      <c r="ET1370" s="30"/>
      <c r="EU1370" s="30"/>
      <c r="EV1370" s="30"/>
      <c r="EW1370" s="30"/>
      <c r="EX1370" s="30"/>
      <c r="EY1370" s="30"/>
      <c r="EZ1370" s="30"/>
      <c r="FA1370" s="30"/>
      <c r="FB1370" s="30"/>
      <c r="FC1370" s="30"/>
      <c r="FD1370" s="30"/>
      <c r="FE1370" s="30"/>
      <c r="FF1370" s="30"/>
      <c r="FG1370" s="30"/>
      <c r="FH1370" s="30"/>
      <c r="FI1370" s="30"/>
    </row>
    <row r="1371" spans="1:165" s="29" customFormat="1" ht="24.95" customHeight="1" x14ac:dyDescent="0.15">
      <c r="A1371" s="23" t="s">
        <v>61</v>
      </c>
      <c r="B1371" s="23" t="s">
        <v>3330</v>
      </c>
      <c r="C1371" s="23" t="s">
        <v>3331</v>
      </c>
      <c r="D1371" s="23" t="s">
        <v>3327</v>
      </c>
      <c r="E1371" s="23" t="s">
        <v>465</v>
      </c>
      <c r="F1371" s="110">
        <v>1</v>
      </c>
      <c r="G1371" s="23"/>
      <c r="H1371" s="23"/>
      <c r="I1371" s="23"/>
      <c r="J1371" s="23"/>
      <c r="K1371" s="23"/>
      <c r="L1371" s="23"/>
      <c r="M1371" s="94">
        <v>50.08</v>
      </c>
      <c r="N1371" s="94"/>
      <c r="O1371" s="24">
        <f t="shared" si="4141"/>
        <v>1</v>
      </c>
      <c r="P1371" s="25">
        <f t="shared" si="4142"/>
        <v>52.867788629268404</v>
      </c>
      <c r="Q1371" s="26">
        <f t="shared" si="4143"/>
        <v>53.61815733118123</v>
      </c>
      <c r="R1371" s="27">
        <f t="shared" si="4144"/>
        <v>0</v>
      </c>
      <c r="S1371" s="27">
        <f t="shared" si="4145"/>
        <v>50.570784000000003</v>
      </c>
      <c r="T1371" s="28">
        <f t="shared" si="4146"/>
        <v>0</v>
      </c>
      <c r="U1371" s="25"/>
      <c r="V1371" s="25">
        <f t="shared" si="4147"/>
        <v>50.570784000000003</v>
      </c>
      <c r="W1371" s="28">
        <f t="shared" si="4148"/>
        <v>0</v>
      </c>
      <c r="X1371" s="25"/>
      <c r="Y1371" s="25">
        <f t="shared" si="4149"/>
        <v>51.066377683200002</v>
      </c>
      <c r="Z1371" s="28">
        <f t="shared" si="4150"/>
        <v>0</v>
      </c>
      <c r="AA1371" s="25"/>
      <c r="AB1371" s="25">
        <f t="shared" si="4151"/>
        <v>51.566828184495364</v>
      </c>
      <c r="AC1371" s="28">
        <f t="shared" si="4152"/>
        <v>0</v>
      </c>
      <c r="AD1371" s="27">
        <f t="shared" si="4153"/>
        <v>0</v>
      </c>
      <c r="AE1371" s="27">
        <f t="shared" si="4154"/>
        <v>52.07218310070342</v>
      </c>
      <c r="AF1371" s="28">
        <f t="shared" si="4155"/>
        <v>0</v>
      </c>
      <c r="AG1371" s="25"/>
      <c r="AH1371" s="25">
        <f t="shared" si="4156"/>
        <v>52.07218310070342</v>
      </c>
      <c r="AI1371" s="28">
        <f t="shared" si="4157"/>
        <v>0</v>
      </c>
      <c r="AJ1371" s="25"/>
      <c r="AK1371" s="25">
        <f t="shared" si="4158"/>
        <v>52.582490495090312</v>
      </c>
      <c r="AL1371" s="28">
        <f t="shared" si="4159"/>
        <v>0</v>
      </c>
      <c r="AM1371" s="25"/>
      <c r="AN1371" s="25">
        <f t="shared" si="4160"/>
        <v>53.097798901942198</v>
      </c>
      <c r="AO1371" s="28">
        <f t="shared" si="4161"/>
        <v>0</v>
      </c>
      <c r="AP1371" s="27">
        <f t="shared" si="4162"/>
        <v>1</v>
      </c>
      <c r="AQ1371" s="27">
        <f t="shared" si="4163"/>
        <v>53.61815733118123</v>
      </c>
      <c r="AR1371" s="28">
        <f t="shared" si="4164"/>
        <v>53.61815733118123</v>
      </c>
      <c r="AS1371" s="25"/>
      <c r="AT1371" s="25">
        <f t="shared" si="4165"/>
        <v>53.61815733118123</v>
      </c>
      <c r="AU1371" s="28">
        <f t="shared" si="4166"/>
        <v>0</v>
      </c>
      <c r="AV1371" s="25"/>
      <c r="AW1371" s="25">
        <f t="shared" si="4167"/>
        <v>54.143615273026811</v>
      </c>
      <c r="AX1371" s="28">
        <f t="shared" si="4168"/>
        <v>0</v>
      </c>
      <c r="AY1371" s="25">
        <v>1</v>
      </c>
      <c r="AZ1371" s="25">
        <f t="shared" si="4169"/>
        <v>54.674222702702473</v>
      </c>
      <c r="BA1371" s="28">
        <f t="shared" si="4170"/>
        <v>54.674222702702473</v>
      </c>
      <c r="BB1371" s="27">
        <f t="shared" si="4171"/>
        <v>0</v>
      </c>
      <c r="BC1371" s="27">
        <f t="shared" si="4172"/>
        <v>55.210030085188961</v>
      </c>
      <c r="BD1371" s="28">
        <f t="shared" si="4173"/>
        <v>0</v>
      </c>
      <c r="BE1371" s="25"/>
      <c r="BF1371" s="25">
        <f t="shared" si="4174"/>
        <v>55.210030085188961</v>
      </c>
      <c r="BG1371" s="28">
        <f t="shared" si="4175"/>
        <v>0</v>
      </c>
      <c r="BH1371" s="25"/>
      <c r="BI1371" s="25">
        <f t="shared" si="4176"/>
        <v>55.751088380023816</v>
      </c>
      <c r="BJ1371" s="28">
        <f t="shared" si="4177"/>
        <v>0</v>
      </c>
      <c r="BK1371" s="25"/>
      <c r="BL1371" s="25">
        <f t="shared" si="4178"/>
        <v>56.297449046148053</v>
      </c>
      <c r="BM1371" s="28">
        <f t="shared" si="4179"/>
        <v>0</v>
      </c>
      <c r="CZ1371" s="30"/>
      <c r="DA1371" s="30"/>
      <c r="DB1371" s="30"/>
      <c r="DC1371" s="30"/>
      <c r="DD1371" s="30"/>
      <c r="DE1371" s="30"/>
      <c r="DF1371" s="30"/>
      <c r="DG1371" s="30"/>
      <c r="DH1371" s="30"/>
      <c r="DI1371" s="30"/>
      <c r="DJ1371" s="30"/>
      <c r="DK1371" s="30"/>
      <c r="DL1371" s="30"/>
      <c r="DM1371" s="30"/>
      <c r="DN1371" s="30"/>
      <c r="DO1371" s="30"/>
      <c r="DP1371" s="30"/>
      <c r="DQ1371" s="30"/>
      <c r="DR1371" s="30"/>
      <c r="DS1371" s="30"/>
      <c r="DT1371" s="30"/>
      <c r="DU1371" s="30"/>
      <c r="DV1371" s="30"/>
      <c r="DW1371" s="30"/>
      <c r="DX1371" s="30"/>
      <c r="DY1371" s="30"/>
      <c r="DZ1371" s="30"/>
      <c r="EA1371" s="30"/>
      <c r="EB1371" s="30"/>
      <c r="EC1371" s="30"/>
      <c r="ED1371" s="30"/>
      <c r="EE1371" s="30"/>
      <c r="EF1371" s="30"/>
      <c r="EG1371" s="30"/>
      <c r="EH1371" s="30"/>
      <c r="EI1371" s="30"/>
      <c r="EJ1371" s="30"/>
      <c r="EK1371" s="30"/>
      <c r="EL1371" s="30"/>
      <c r="EM1371" s="30"/>
      <c r="EN1371" s="30"/>
      <c r="EO1371" s="30"/>
      <c r="EP1371" s="30"/>
      <c r="EQ1371" s="30"/>
      <c r="ER1371" s="30"/>
      <c r="ES1371" s="30"/>
      <c r="ET1371" s="30"/>
      <c r="EU1371" s="30"/>
      <c r="EV1371" s="30"/>
      <c r="EW1371" s="30"/>
      <c r="EX1371" s="30"/>
      <c r="EY1371" s="30"/>
      <c r="EZ1371" s="30"/>
      <c r="FA1371" s="30"/>
      <c r="FB1371" s="30"/>
      <c r="FC1371" s="30"/>
      <c r="FD1371" s="30"/>
      <c r="FE1371" s="30"/>
      <c r="FF1371" s="30"/>
      <c r="FG1371" s="30"/>
      <c r="FH1371" s="30"/>
      <c r="FI1371" s="30"/>
    </row>
    <row r="1372" spans="1:165" s="29" customFormat="1" ht="24.95" customHeight="1" x14ac:dyDescent="0.15">
      <c r="A1372" s="23" t="s">
        <v>61</v>
      </c>
      <c r="B1372" s="23" t="s">
        <v>3332</v>
      </c>
      <c r="C1372" s="23" t="s">
        <v>3333</v>
      </c>
      <c r="D1372" s="23" t="s">
        <v>3334</v>
      </c>
      <c r="E1372" s="23" t="s">
        <v>465</v>
      </c>
      <c r="F1372" s="110">
        <v>4</v>
      </c>
      <c r="G1372" s="23"/>
      <c r="H1372" s="23"/>
      <c r="I1372" s="23"/>
      <c r="J1372" s="23"/>
      <c r="K1372" s="23"/>
      <c r="L1372" s="23"/>
      <c r="M1372" s="94">
        <v>1076</v>
      </c>
      <c r="N1372" s="94"/>
      <c r="O1372" s="24">
        <f t="shared" si="4141"/>
        <v>4</v>
      </c>
      <c r="P1372" s="25">
        <f t="shared" si="4142"/>
        <v>1135.8973755010545</v>
      </c>
      <c r="Q1372" s="26">
        <f t="shared" si="4143"/>
        <v>4410.6961901100995</v>
      </c>
      <c r="R1372" s="27">
        <f t="shared" si="4144"/>
        <v>2</v>
      </c>
      <c r="S1372" s="27">
        <f t="shared" si="4145"/>
        <v>1086.5448000000001</v>
      </c>
      <c r="T1372" s="28">
        <f t="shared" si="4146"/>
        <v>2173.0896000000002</v>
      </c>
      <c r="U1372" s="25">
        <v>2</v>
      </c>
      <c r="V1372" s="25">
        <f t="shared" si="4147"/>
        <v>1086.5448000000001</v>
      </c>
      <c r="W1372" s="28">
        <f t="shared" si="4148"/>
        <v>2173.0896000000002</v>
      </c>
      <c r="X1372" s="25"/>
      <c r="Y1372" s="25">
        <f t="shared" si="4149"/>
        <v>1097.1929390400001</v>
      </c>
      <c r="Z1372" s="28">
        <f t="shared" si="4150"/>
        <v>0</v>
      </c>
      <c r="AA1372" s="25"/>
      <c r="AB1372" s="25">
        <f t="shared" si="4151"/>
        <v>1107.9454298425921</v>
      </c>
      <c r="AC1372" s="28">
        <f t="shared" si="4152"/>
        <v>0</v>
      </c>
      <c r="AD1372" s="27">
        <f t="shared" si="4153"/>
        <v>2</v>
      </c>
      <c r="AE1372" s="27">
        <f t="shared" si="4154"/>
        <v>1118.8032950550496</v>
      </c>
      <c r="AF1372" s="28">
        <f t="shared" si="4155"/>
        <v>2237.6065901100992</v>
      </c>
      <c r="AG1372" s="25"/>
      <c r="AH1372" s="25">
        <f t="shared" si="4156"/>
        <v>1118.8032950550496</v>
      </c>
      <c r="AI1372" s="28">
        <f t="shared" si="4157"/>
        <v>0</v>
      </c>
      <c r="AJ1372" s="25"/>
      <c r="AK1372" s="25">
        <f t="shared" si="4158"/>
        <v>1129.7675673465892</v>
      </c>
      <c r="AL1372" s="28">
        <f t="shared" si="4159"/>
        <v>0</v>
      </c>
      <c r="AM1372" s="25">
        <v>2</v>
      </c>
      <c r="AN1372" s="25">
        <f t="shared" si="4160"/>
        <v>1140.8392895065858</v>
      </c>
      <c r="AO1372" s="28">
        <f t="shared" si="4161"/>
        <v>2281.6785790131717</v>
      </c>
      <c r="AP1372" s="27">
        <f t="shared" si="4162"/>
        <v>0</v>
      </c>
      <c r="AQ1372" s="27">
        <f t="shared" si="4163"/>
        <v>1152.0195145437503</v>
      </c>
      <c r="AR1372" s="28">
        <f t="shared" si="4164"/>
        <v>0</v>
      </c>
      <c r="AS1372" s="25"/>
      <c r="AT1372" s="25">
        <f t="shared" si="4165"/>
        <v>1152.0195145437503</v>
      </c>
      <c r="AU1372" s="28">
        <f t="shared" si="4166"/>
        <v>0</v>
      </c>
      <c r="AV1372" s="25"/>
      <c r="AW1372" s="25">
        <f t="shared" si="4167"/>
        <v>1163.3093057862791</v>
      </c>
      <c r="AX1372" s="28">
        <f t="shared" si="4168"/>
        <v>0</v>
      </c>
      <c r="AY1372" s="25"/>
      <c r="AZ1372" s="25">
        <f t="shared" si="4169"/>
        <v>1174.7097369829846</v>
      </c>
      <c r="BA1372" s="28">
        <f t="shared" si="4170"/>
        <v>0</v>
      </c>
      <c r="BB1372" s="27">
        <f t="shared" si="4171"/>
        <v>0</v>
      </c>
      <c r="BC1372" s="27">
        <f t="shared" si="4172"/>
        <v>1186.221892405418</v>
      </c>
      <c r="BD1372" s="28">
        <f t="shared" si="4173"/>
        <v>0</v>
      </c>
      <c r="BE1372" s="25"/>
      <c r="BF1372" s="25">
        <f t="shared" si="4174"/>
        <v>1186.221892405418</v>
      </c>
      <c r="BG1372" s="28">
        <f t="shared" si="4175"/>
        <v>0</v>
      </c>
      <c r="BH1372" s="25"/>
      <c r="BI1372" s="25">
        <f t="shared" si="4176"/>
        <v>1197.8468669509912</v>
      </c>
      <c r="BJ1372" s="28">
        <f t="shared" si="4177"/>
        <v>0</v>
      </c>
      <c r="BK1372" s="25"/>
      <c r="BL1372" s="25">
        <f t="shared" si="4178"/>
        <v>1209.585766247111</v>
      </c>
      <c r="BM1372" s="28">
        <f t="shared" si="4179"/>
        <v>0</v>
      </c>
      <c r="CZ1372" s="30"/>
      <c r="DA1372" s="30"/>
      <c r="DB1372" s="30"/>
      <c r="DC1372" s="30"/>
      <c r="DD1372" s="30"/>
      <c r="DE1372" s="30"/>
      <c r="DF1372" s="30"/>
      <c r="DG1372" s="30"/>
      <c r="DH1372" s="30"/>
      <c r="DI1372" s="30"/>
      <c r="DJ1372" s="30"/>
      <c r="DK1372" s="30"/>
      <c r="DL1372" s="30"/>
      <c r="DM1372" s="30"/>
      <c r="DN1372" s="30"/>
      <c r="DO1372" s="30"/>
      <c r="DP1372" s="30"/>
      <c r="DQ1372" s="30"/>
      <c r="DR1372" s="30"/>
      <c r="DS1372" s="30"/>
      <c r="DT1372" s="30"/>
      <c r="DU1372" s="30"/>
      <c r="DV1372" s="30"/>
      <c r="DW1372" s="30"/>
      <c r="DX1372" s="30"/>
      <c r="DY1372" s="30"/>
      <c r="DZ1372" s="30"/>
      <c r="EA1372" s="30"/>
      <c r="EB1372" s="30"/>
      <c r="EC1372" s="30"/>
      <c r="ED1372" s="30"/>
      <c r="EE1372" s="30"/>
      <c r="EF1372" s="30"/>
      <c r="EG1372" s="30"/>
      <c r="EH1372" s="30"/>
      <c r="EI1372" s="30"/>
      <c r="EJ1372" s="30"/>
      <c r="EK1372" s="30"/>
      <c r="EL1372" s="30"/>
      <c r="EM1372" s="30"/>
      <c r="EN1372" s="30"/>
      <c r="EO1372" s="30"/>
      <c r="EP1372" s="30"/>
      <c r="EQ1372" s="30"/>
      <c r="ER1372" s="30"/>
      <c r="ES1372" s="30"/>
      <c r="ET1372" s="30"/>
      <c r="EU1372" s="30"/>
      <c r="EV1372" s="30"/>
      <c r="EW1372" s="30"/>
      <c r="EX1372" s="30"/>
      <c r="EY1372" s="30"/>
      <c r="EZ1372" s="30"/>
      <c r="FA1372" s="30"/>
      <c r="FB1372" s="30"/>
      <c r="FC1372" s="30"/>
      <c r="FD1372" s="30"/>
      <c r="FE1372" s="30"/>
      <c r="FF1372" s="30"/>
      <c r="FG1372" s="30"/>
      <c r="FH1372" s="30"/>
      <c r="FI1372" s="30"/>
    </row>
    <row r="1373" spans="1:165" s="29" customFormat="1" ht="24.95" customHeight="1" x14ac:dyDescent="0.15">
      <c r="A1373" s="23" t="s">
        <v>61</v>
      </c>
      <c r="B1373" s="23" t="s">
        <v>3335</v>
      </c>
      <c r="C1373" s="23" t="s">
        <v>3336</v>
      </c>
      <c r="D1373" s="23" t="s">
        <v>3334</v>
      </c>
      <c r="E1373" s="23" t="s">
        <v>465</v>
      </c>
      <c r="F1373" s="110">
        <v>6</v>
      </c>
      <c r="G1373" s="23"/>
      <c r="H1373" s="23"/>
      <c r="I1373" s="23"/>
      <c r="J1373" s="23"/>
      <c r="K1373" s="23"/>
      <c r="L1373" s="23"/>
      <c r="M1373" s="94">
        <v>1076</v>
      </c>
      <c r="N1373" s="94"/>
      <c r="O1373" s="24">
        <f t="shared" si="4141"/>
        <v>6</v>
      </c>
      <c r="P1373" s="25">
        <f t="shared" si="4142"/>
        <v>1135.8973755010545</v>
      </c>
      <c r="Q1373" s="26">
        <f t="shared" si="4143"/>
        <v>6650.2182290875007</v>
      </c>
      <c r="R1373" s="27">
        <f t="shared" si="4144"/>
        <v>4</v>
      </c>
      <c r="S1373" s="27">
        <f t="shared" si="4145"/>
        <v>1086.5448000000001</v>
      </c>
      <c r="T1373" s="28">
        <f t="shared" si="4146"/>
        <v>4346.1792000000005</v>
      </c>
      <c r="U1373" s="25">
        <v>4</v>
      </c>
      <c r="V1373" s="25">
        <f t="shared" si="4147"/>
        <v>1086.5448000000001</v>
      </c>
      <c r="W1373" s="28">
        <f t="shared" si="4148"/>
        <v>4346.1792000000005</v>
      </c>
      <c r="X1373" s="25"/>
      <c r="Y1373" s="25">
        <f t="shared" si="4149"/>
        <v>1097.1929390400001</v>
      </c>
      <c r="Z1373" s="28">
        <f t="shared" si="4150"/>
        <v>0</v>
      </c>
      <c r="AA1373" s="25"/>
      <c r="AB1373" s="25">
        <f t="shared" si="4151"/>
        <v>1107.9454298425921</v>
      </c>
      <c r="AC1373" s="28">
        <f t="shared" si="4152"/>
        <v>0</v>
      </c>
      <c r="AD1373" s="27">
        <f t="shared" si="4153"/>
        <v>0</v>
      </c>
      <c r="AE1373" s="27">
        <f t="shared" si="4154"/>
        <v>1118.8032950550496</v>
      </c>
      <c r="AF1373" s="28">
        <f t="shared" si="4155"/>
        <v>0</v>
      </c>
      <c r="AG1373" s="25"/>
      <c r="AH1373" s="25">
        <f t="shared" si="4156"/>
        <v>1118.8032950550496</v>
      </c>
      <c r="AI1373" s="28">
        <f t="shared" si="4157"/>
        <v>0</v>
      </c>
      <c r="AJ1373" s="25"/>
      <c r="AK1373" s="25">
        <f t="shared" si="4158"/>
        <v>1129.7675673465892</v>
      </c>
      <c r="AL1373" s="28">
        <f t="shared" si="4159"/>
        <v>0</v>
      </c>
      <c r="AM1373" s="25"/>
      <c r="AN1373" s="25">
        <f t="shared" si="4160"/>
        <v>1140.8392895065858</v>
      </c>
      <c r="AO1373" s="28">
        <f t="shared" si="4161"/>
        <v>0</v>
      </c>
      <c r="AP1373" s="27">
        <f t="shared" si="4162"/>
        <v>2</v>
      </c>
      <c r="AQ1373" s="27">
        <f t="shared" si="4163"/>
        <v>1152.0195145437503</v>
      </c>
      <c r="AR1373" s="28">
        <f t="shared" si="4164"/>
        <v>2304.0390290875007</v>
      </c>
      <c r="AS1373" s="25">
        <v>2</v>
      </c>
      <c r="AT1373" s="25">
        <f t="shared" si="4165"/>
        <v>1152.0195145437503</v>
      </c>
      <c r="AU1373" s="28">
        <f t="shared" si="4166"/>
        <v>2304.0390290875007</v>
      </c>
      <c r="AV1373" s="25"/>
      <c r="AW1373" s="25">
        <f t="shared" si="4167"/>
        <v>1163.3093057862791</v>
      </c>
      <c r="AX1373" s="28">
        <f t="shared" si="4168"/>
        <v>0</v>
      </c>
      <c r="AY1373" s="25"/>
      <c r="AZ1373" s="25">
        <f t="shared" si="4169"/>
        <v>1174.7097369829846</v>
      </c>
      <c r="BA1373" s="28">
        <f t="shared" si="4170"/>
        <v>0</v>
      </c>
      <c r="BB1373" s="27">
        <f t="shared" si="4171"/>
        <v>0</v>
      </c>
      <c r="BC1373" s="27">
        <f t="shared" si="4172"/>
        <v>1186.221892405418</v>
      </c>
      <c r="BD1373" s="28">
        <f t="shared" si="4173"/>
        <v>0</v>
      </c>
      <c r="BE1373" s="25"/>
      <c r="BF1373" s="25">
        <f t="shared" si="4174"/>
        <v>1186.221892405418</v>
      </c>
      <c r="BG1373" s="28">
        <f t="shared" si="4175"/>
        <v>0</v>
      </c>
      <c r="BH1373" s="25"/>
      <c r="BI1373" s="25">
        <f t="shared" si="4176"/>
        <v>1197.8468669509912</v>
      </c>
      <c r="BJ1373" s="28">
        <f t="shared" si="4177"/>
        <v>0</v>
      </c>
      <c r="BK1373" s="25"/>
      <c r="BL1373" s="25">
        <f t="shared" si="4178"/>
        <v>1209.585766247111</v>
      </c>
      <c r="BM1373" s="28">
        <f t="shared" si="4179"/>
        <v>0</v>
      </c>
      <c r="CZ1373" s="30"/>
      <c r="DA1373" s="30"/>
      <c r="DB1373" s="30"/>
      <c r="DC1373" s="30"/>
      <c r="DD1373" s="30"/>
      <c r="DE1373" s="30"/>
      <c r="DF1373" s="30"/>
      <c r="DG1373" s="30"/>
      <c r="DH1373" s="30"/>
      <c r="DI1373" s="30"/>
      <c r="DJ1373" s="30"/>
      <c r="DK1373" s="30"/>
      <c r="DL1373" s="30"/>
      <c r="DM1373" s="30"/>
      <c r="DN1373" s="30"/>
      <c r="DO1373" s="30"/>
      <c r="DP1373" s="30"/>
      <c r="DQ1373" s="30"/>
      <c r="DR1373" s="30"/>
      <c r="DS1373" s="30"/>
      <c r="DT1373" s="30"/>
      <c r="DU1373" s="30"/>
      <c r="DV1373" s="30"/>
      <c r="DW1373" s="30"/>
      <c r="DX1373" s="30"/>
      <c r="DY1373" s="30"/>
      <c r="DZ1373" s="30"/>
      <c r="EA1373" s="30"/>
      <c r="EB1373" s="30"/>
      <c r="EC1373" s="30"/>
      <c r="ED1373" s="30"/>
      <c r="EE1373" s="30"/>
      <c r="EF1373" s="30"/>
      <c r="EG1373" s="30"/>
      <c r="EH1373" s="30"/>
      <c r="EI1373" s="30"/>
      <c r="EJ1373" s="30"/>
      <c r="EK1373" s="30"/>
      <c r="EL1373" s="30"/>
      <c r="EM1373" s="30"/>
      <c r="EN1373" s="30"/>
      <c r="EO1373" s="30"/>
      <c r="EP1373" s="30"/>
      <c r="EQ1373" s="30"/>
      <c r="ER1373" s="30"/>
      <c r="ES1373" s="30"/>
      <c r="ET1373" s="30"/>
      <c r="EU1373" s="30"/>
      <c r="EV1373" s="30"/>
      <c r="EW1373" s="30"/>
      <c r="EX1373" s="30"/>
      <c r="EY1373" s="30"/>
      <c r="EZ1373" s="30"/>
      <c r="FA1373" s="30"/>
      <c r="FB1373" s="30"/>
      <c r="FC1373" s="30"/>
      <c r="FD1373" s="30"/>
      <c r="FE1373" s="30"/>
      <c r="FF1373" s="30"/>
      <c r="FG1373" s="30"/>
      <c r="FH1373" s="30"/>
      <c r="FI1373" s="30"/>
    </row>
    <row r="1374" spans="1:165" s="29" customFormat="1" ht="24.95" customHeight="1" x14ac:dyDescent="0.15">
      <c r="A1374" s="23" t="s">
        <v>61</v>
      </c>
      <c r="B1374" s="23" t="s">
        <v>3337</v>
      </c>
      <c r="C1374" s="23" t="s">
        <v>3338</v>
      </c>
      <c r="D1374" s="23" t="s">
        <v>3334</v>
      </c>
      <c r="E1374" s="23" t="s">
        <v>465</v>
      </c>
      <c r="F1374" s="110">
        <v>7</v>
      </c>
      <c r="G1374" s="23"/>
      <c r="H1374" s="23"/>
      <c r="I1374" s="23"/>
      <c r="J1374" s="23"/>
      <c r="K1374" s="23"/>
      <c r="L1374" s="23"/>
      <c r="M1374" s="94">
        <v>1120</v>
      </c>
      <c r="N1374" s="94"/>
      <c r="O1374" s="24">
        <f t="shared" si="4141"/>
        <v>7</v>
      </c>
      <c r="P1374" s="25">
        <f t="shared" si="4142"/>
        <v>1182.3467105587185</v>
      </c>
      <c r="Q1374" s="26">
        <f t="shared" si="4143"/>
        <v>8155.8924579055583</v>
      </c>
      <c r="R1374" s="27">
        <f t="shared" si="4144"/>
        <v>3</v>
      </c>
      <c r="S1374" s="27">
        <f t="shared" si="4145"/>
        <v>1130.9760000000001</v>
      </c>
      <c r="T1374" s="28">
        <f t="shared" si="4146"/>
        <v>3392.9280000000003</v>
      </c>
      <c r="U1374" s="25"/>
      <c r="V1374" s="25">
        <f t="shared" si="4147"/>
        <v>1130.9760000000001</v>
      </c>
      <c r="W1374" s="28">
        <f t="shared" si="4148"/>
        <v>0</v>
      </c>
      <c r="X1374" s="25">
        <v>2</v>
      </c>
      <c r="Y1374" s="25">
        <f t="shared" si="4149"/>
        <v>1142.0595648000001</v>
      </c>
      <c r="Z1374" s="28">
        <f t="shared" si="4150"/>
        <v>2284.1191296000002</v>
      </c>
      <c r="AA1374" s="25">
        <v>1</v>
      </c>
      <c r="AB1374" s="25">
        <f t="shared" si="4151"/>
        <v>1153.2517485350402</v>
      </c>
      <c r="AC1374" s="28">
        <f t="shared" si="4152"/>
        <v>1153.2517485350402</v>
      </c>
      <c r="AD1374" s="27">
        <f t="shared" si="4153"/>
        <v>2</v>
      </c>
      <c r="AE1374" s="27">
        <f t="shared" si="4154"/>
        <v>1164.5536156706837</v>
      </c>
      <c r="AF1374" s="28">
        <f t="shared" si="4155"/>
        <v>2329.1072313413674</v>
      </c>
      <c r="AG1374" s="25">
        <v>1</v>
      </c>
      <c r="AH1374" s="25">
        <f t="shared" si="4156"/>
        <v>1164.5536156706837</v>
      </c>
      <c r="AI1374" s="28">
        <f t="shared" si="4157"/>
        <v>1164.5536156706837</v>
      </c>
      <c r="AJ1374" s="25"/>
      <c r="AK1374" s="25">
        <f t="shared" si="4158"/>
        <v>1175.9662411042564</v>
      </c>
      <c r="AL1374" s="28">
        <f t="shared" si="4159"/>
        <v>0</v>
      </c>
      <c r="AM1374" s="25">
        <v>1</v>
      </c>
      <c r="AN1374" s="25">
        <f t="shared" si="4160"/>
        <v>1187.4907102670782</v>
      </c>
      <c r="AO1374" s="28">
        <f t="shared" si="4161"/>
        <v>1187.4907102670782</v>
      </c>
      <c r="AP1374" s="27">
        <f t="shared" si="4162"/>
        <v>1</v>
      </c>
      <c r="AQ1374" s="27">
        <f t="shared" si="4163"/>
        <v>1199.1281192276956</v>
      </c>
      <c r="AR1374" s="28">
        <f t="shared" si="4164"/>
        <v>1199.1281192276956</v>
      </c>
      <c r="AS1374" s="25"/>
      <c r="AT1374" s="25">
        <f t="shared" si="4165"/>
        <v>1199.1281192276956</v>
      </c>
      <c r="AU1374" s="28">
        <f t="shared" si="4166"/>
        <v>0</v>
      </c>
      <c r="AV1374" s="25">
        <v>1</v>
      </c>
      <c r="AW1374" s="25">
        <f t="shared" si="4167"/>
        <v>1210.8795747961271</v>
      </c>
      <c r="AX1374" s="28">
        <f t="shared" si="4168"/>
        <v>1210.8795747961271</v>
      </c>
      <c r="AY1374" s="25"/>
      <c r="AZ1374" s="25">
        <f t="shared" si="4169"/>
        <v>1222.7461946291291</v>
      </c>
      <c r="BA1374" s="28">
        <f t="shared" si="4170"/>
        <v>0</v>
      </c>
      <c r="BB1374" s="27">
        <f t="shared" si="4171"/>
        <v>1</v>
      </c>
      <c r="BC1374" s="27">
        <f t="shared" si="4172"/>
        <v>1234.7291073364947</v>
      </c>
      <c r="BD1374" s="28">
        <f t="shared" si="4173"/>
        <v>1234.7291073364947</v>
      </c>
      <c r="BE1374" s="25"/>
      <c r="BF1374" s="25">
        <f t="shared" si="4174"/>
        <v>1234.7291073364947</v>
      </c>
      <c r="BG1374" s="28">
        <f t="shared" si="4175"/>
        <v>0</v>
      </c>
      <c r="BH1374" s="25">
        <v>1</v>
      </c>
      <c r="BI1374" s="25">
        <f t="shared" si="4176"/>
        <v>1246.8294525883923</v>
      </c>
      <c r="BJ1374" s="28">
        <f t="shared" si="4177"/>
        <v>1246.8294525883923</v>
      </c>
      <c r="BK1374" s="25"/>
      <c r="BL1374" s="25">
        <f t="shared" si="4178"/>
        <v>1259.0483812237585</v>
      </c>
      <c r="BM1374" s="28">
        <f t="shared" si="4179"/>
        <v>0</v>
      </c>
      <c r="CZ1374" s="30"/>
      <c r="DA1374" s="30"/>
      <c r="DB1374" s="30"/>
      <c r="DC1374" s="30"/>
      <c r="DD1374" s="30"/>
      <c r="DE1374" s="30"/>
      <c r="DF1374" s="30"/>
      <c r="DG1374" s="30"/>
      <c r="DH1374" s="30"/>
      <c r="DI1374" s="30"/>
      <c r="DJ1374" s="30"/>
      <c r="DK1374" s="30"/>
      <c r="DL1374" s="30"/>
      <c r="DM1374" s="30"/>
      <c r="DN1374" s="30"/>
      <c r="DO1374" s="30"/>
      <c r="DP1374" s="30"/>
      <c r="DQ1374" s="30"/>
      <c r="DR1374" s="30"/>
      <c r="DS1374" s="30"/>
      <c r="DT1374" s="30"/>
      <c r="DU1374" s="30"/>
      <c r="DV1374" s="30"/>
      <c r="DW1374" s="30"/>
      <c r="DX1374" s="30"/>
      <c r="DY1374" s="30"/>
      <c r="DZ1374" s="30"/>
      <c r="EA1374" s="30"/>
      <c r="EB1374" s="30"/>
      <c r="EC1374" s="30"/>
      <c r="ED1374" s="30"/>
      <c r="EE1374" s="30"/>
      <c r="EF1374" s="30"/>
      <c r="EG1374" s="30"/>
      <c r="EH1374" s="30"/>
      <c r="EI1374" s="30"/>
      <c r="EJ1374" s="30"/>
      <c r="EK1374" s="30"/>
      <c r="EL1374" s="30"/>
      <c r="EM1374" s="30"/>
      <c r="EN1374" s="30"/>
      <c r="EO1374" s="30"/>
      <c r="EP1374" s="30"/>
      <c r="EQ1374" s="30"/>
      <c r="ER1374" s="30"/>
      <c r="ES1374" s="30"/>
      <c r="ET1374" s="30"/>
      <c r="EU1374" s="30"/>
      <c r="EV1374" s="30"/>
      <c r="EW1374" s="30"/>
      <c r="EX1374" s="30"/>
      <c r="EY1374" s="30"/>
      <c r="EZ1374" s="30"/>
      <c r="FA1374" s="30"/>
      <c r="FB1374" s="30"/>
      <c r="FC1374" s="30"/>
      <c r="FD1374" s="30"/>
      <c r="FE1374" s="30"/>
      <c r="FF1374" s="30"/>
      <c r="FG1374" s="30"/>
      <c r="FH1374" s="30"/>
      <c r="FI1374" s="30"/>
    </row>
    <row r="1375" spans="1:165" s="29" customFormat="1" ht="24.95" customHeight="1" x14ac:dyDescent="0.15">
      <c r="A1375" s="23" t="s">
        <v>61</v>
      </c>
      <c r="B1375" s="23" t="s">
        <v>3339</v>
      </c>
      <c r="C1375" s="23" t="s">
        <v>3340</v>
      </c>
      <c r="D1375" s="23" t="s">
        <v>3334</v>
      </c>
      <c r="E1375" s="23" t="s">
        <v>465</v>
      </c>
      <c r="F1375" s="110">
        <v>4</v>
      </c>
      <c r="G1375" s="23"/>
      <c r="H1375" s="23"/>
      <c r="I1375" s="23"/>
      <c r="J1375" s="23"/>
      <c r="K1375" s="23"/>
      <c r="L1375" s="23"/>
      <c r="M1375" s="94">
        <v>1154</v>
      </c>
      <c r="N1375" s="94"/>
      <c r="O1375" s="24">
        <f t="shared" si="4141"/>
        <v>4</v>
      </c>
      <c r="P1375" s="25">
        <f t="shared" si="4142"/>
        <v>1218.2393785578226</v>
      </c>
      <c r="Q1375" s="26">
        <f t="shared" si="4143"/>
        <v>4730.4306722928022</v>
      </c>
      <c r="R1375" s="27">
        <f t="shared" si="4144"/>
        <v>2</v>
      </c>
      <c r="S1375" s="27">
        <f t="shared" si="4145"/>
        <v>1165.3092000000001</v>
      </c>
      <c r="T1375" s="28">
        <f t="shared" si="4146"/>
        <v>2330.6184000000003</v>
      </c>
      <c r="U1375" s="25">
        <v>2</v>
      </c>
      <c r="V1375" s="25">
        <f t="shared" si="4147"/>
        <v>1165.3092000000001</v>
      </c>
      <c r="W1375" s="28">
        <f t="shared" si="4148"/>
        <v>2330.6184000000003</v>
      </c>
      <c r="X1375" s="25"/>
      <c r="Y1375" s="25">
        <f t="shared" si="4149"/>
        <v>1176.7292301600003</v>
      </c>
      <c r="Z1375" s="28">
        <f t="shared" si="4150"/>
        <v>0</v>
      </c>
      <c r="AA1375" s="25"/>
      <c r="AB1375" s="25">
        <f t="shared" si="4151"/>
        <v>1188.2611766155683</v>
      </c>
      <c r="AC1375" s="28">
        <f t="shared" si="4152"/>
        <v>0</v>
      </c>
      <c r="AD1375" s="27">
        <f t="shared" si="4153"/>
        <v>2</v>
      </c>
      <c r="AE1375" s="27">
        <f t="shared" si="4154"/>
        <v>1199.906136146401</v>
      </c>
      <c r="AF1375" s="28">
        <f t="shared" si="4155"/>
        <v>2399.8122722928019</v>
      </c>
      <c r="AG1375" s="25">
        <v>1</v>
      </c>
      <c r="AH1375" s="25">
        <f t="shared" si="4156"/>
        <v>1199.906136146401</v>
      </c>
      <c r="AI1375" s="28">
        <f t="shared" si="4157"/>
        <v>1199.906136146401</v>
      </c>
      <c r="AJ1375" s="25"/>
      <c r="AK1375" s="25">
        <f t="shared" si="4158"/>
        <v>1211.6652162806358</v>
      </c>
      <c r="AL1375" s="28">
        <f t="shared" si="4159"/>
        <v>0</v>
      </c>
      <c r="AM1375" s="25">
        <v>1</v>
      </c>
      <c r="AN1375" s="25">
        <f t="shared" si="4160"/>
        <v>1223.5395354001862</v>
      </c>
      <c r="AO1375" s="28">
        <f t="shared" si="4161"/>
        <v>1223.5395354001862</v>
      </c>
      <c r="AP1375" s="27">
        <f t="shared" si="4162"/>
        <v>0</v>
      </c>
      <c r="AQ1375" s="27">
        <f t="shared" si="4163"/>
        <v>1235.530222847108</v>
      </c>
      <c r="AR1375" s="28">
        <f t="shared" si="4164"/>
        <v>0</v>
      </c>
      <c r="AS1375" s="25"/>
      <c r="AT1375" s="25">
        <f t="shared" si="4165"/>
        <v>1235.530222847108</v>
      </c>
      <c r="AU1375" s="28">
        <f t="shared" si="4166"/>
        <v>0</v>
      </c>
      <c r="AV1375" s="25"/>
      <c r="AW1375" s="25">
        <f t="shared" si="4167"/>
        <v>1247.6384190310098</v>
      </c>
      <c r="AX1375" s="28">
        <f t="shared" si="4168"/>
        <v>0</v>
      </c>
      <c r="AY1375" s="25"/>
      <c r="AZ1375" s="25">
        <f t="shared" si="4169"/>
        <v>1259.8652755375138</v>
      </c>
      <c r="BA1375" s="28">
        <f t="shared" si="4170"/>
        <v>0</v>
      </c>
      <c r="BB1375" s="27">
        <f t="shared" si="4171"/>
        <v>0</v>
      </c>
      <c r="BC1375" s="27">
        <f t="shared" si="4172"/>
        <v>1272.2119552377815</v>
      </c>
      <c r="BD1375" s="28">
        <f t="shared" si="4173"/>
        <v>0</v>
      </c>
      <c r="BE1375" s="25"/>
      <c r="BF1375" s="25">
        <f t="shared" si="4174"/>
        <v>1272.2119552377815</v>
      </c>
      <c r="BG1375" s="28">
        <f t="shared" si="4175"/>
        <v>0</v>
      </c>
      <c r="BH1375" s="25"/>
      <c r="BI1375" s="25">
        <f t="shared" si="4176"/>
        <v>1284.6796323991118</v>
      </c>
      <c r="BJ1375" s="28">
        <f t="shared" si="4177"/>
        <v>0</v>
      </c>
      <c r="BK1375" s="25"/>
      <c r="BL1375" s="25">
        <f t="shared" si="4178"/>
        <v>1297.2694927966231</v>
      </c>
      <c r="BM1375" s="28">
        <f t="shared" si="4179"/>
        <v>0</v>
      </c>
      <c r="CZ1375" s="30"/>
      <c r="DA1375" s="30"/>
      <c r="DB1375" s="30"/>
      <c r="DC1375" s="30"/>
      <c r="DD1375" s="30"/>
      <c r="DE1375" s="30"/>
      <c r="DF1375" s="30"/>
      <c r="DG1375" s="30"/>
      <c r="DH1375" s="30"/>
      <c r="DI1375" s="30"/>
      <c r="DJ1375" s="30"/>
      <c r="DK1375" s="30"/>
      <c r="DL1375" s="30"/>
      <c r="DM1375" s="30"/>
      <c r="DN1375" s="30"/>
      <c r="DO1375" s="30"/>
      <c r="DP1375" s="30"/>
      <c r="DQ1375" s="30"/>
      <c r="DR1375" s="30"/>
      <c r="DS1375" s="30"/>
      <c r="DT1375" s="30"/>
      <c r="DU1375" s="30"/>
      <c r="DV1375" s="30"/>
      <c r="DW1375" s="30"/>
      <c r="DX1375" s="30"/>
      <c r="DY1375" s="30"/>
      <c r="DZ1375" s="30"/>
      <c r="EA1375" s="30"/>
      <c r="EB1375" s="30"/>
      <c r="EC1375" s="30"/>
      <c r="ED1375" s="30"/>
      <c r="EE1375" s="30"/>
      <c r="EF1375" s="30"/>
      <c r="EG1375" s="30"/>
      <c r="EH1375" s="30"/>
      <c r="EI1375" s="30"/>
      <c r="EJ1375" s="30"/>
      <c r="EK1375" s="30"/>
      <c r="EL1375" s="30"/>
      <c r="EM1375" s="30"/>
      <c r="EN1375" s="30"/>
      <c r="EO1375" s="30"/>
      <c r="EP1375" s="30"/>
      <c r="EQ1375" s="30"/>
      <c r="ER1375" s="30"/>
      <c r="ES1375" s="30"/>
      <c r="ET1375" s="30"/>
      <c r="EU1375" s="30"/>
      <c r="EV1375" s="30"/>
      <c r="EW1375" s="30"/>
      <c r="EX1375" s="30"/>
      <c r="EY1375" s="30"/>
      <c r="EZ1375" s="30"/>
      <c r="FA1375" s="30"/>
      <c r="FB1375" s="30"/>
      <c r="FC1375" s="30"/>
      <c r="FD1375" s="30"/>
      <c r="FE1375" s="30"/>
      <c r="FF1375" s="30"/>
      <c r="FG1375" s="30"/>
      <c r="FH1375" s="30"/>
      <c r="FI1375" s="30"/>
    </row>
    <row r="1376" spans="1:165" s="29" customFormat="1" ht="24.95" customHeight="1" x14ac:dyDescent="0.15">
      <c r="A1376" s="23" t="s">
        <v>61</v>
      </c>
      <c r="B1376" s="23" t="s">
        <v>3341</v>
      </c>
      <c r="C1376" s="23" t="s">
        <v>3342</v>
      </c>
      <c r="D1376" s="23" t="s">
        <v>3343</v>
      </c>
      <c r="E1376" s="23" t="s">
        <v>1184</v>
      </c>
      <c r="F1376" s="110">
        <v>1.5</v>
      </c>
      <c r="G1376" s="23"/>
      <c r="H1376" s="23"/>
      <c r="I1376" s="23"/>
      <c r="J1376" s="23"/>
      <c r="K1376" s="23"/>
      <c r="L1376" s="23"/>
      <c r="M1376" s="94">
        <v>220.69</v>
      </c>
      <c r="N1376" s="94"/>
      <c r="O1376" s="24">
        <f t="shared" si="4141"/>
        <v>1.5</v>
      </c>
      <c r="P1376" s="25">
        <f t="shared" si="4142"/>
        <v>232.97508531536036</v>
      </c>
      <c r="Q1376" s="26">
        <f t="shared" si="4143"/>
        <v>344.3017926405015</v>
      </c>
      <c r="R1376" s="27">
        <f t="shared" si="4144"/>
        <v>0.5</v>
      </c>
      <c r="S1376" s="27">
        <f t="shared" si="4145"/>
        <v>222.85276200000001</v>
      </c>
      <c r="T1376" s="28">
        <f t="shared" si="4146"/>
        <v>111.42638100000001</v>
      </c>
      <c r="U1376" s="25"/>
      <c r="V1376" s="25">
        <f t="shared" si="4147"/>
        <v>222.85276200000001</v>
      </c>
      <c r="W1376" s="28">
        <f t="shared" si="4148"/>
        <v>0</v>
      </c>
      <c r="X1376" s="25"/>
      <c r="Y1376" s="25">
        <f t="shared" si="4149"/>
        <v>225.03671906760002</v>
      </c>
      <c r="Z1376" s="28">
        <f t="shared" si="4150"/>
        <v>0</v>
      </c>
      <c r="AA1376" s="25">
        <v>0.5</v>
      </c>
      <c r="AB1376" s="25">
        <f t="shared" si="4151"/>
        <v>227.2420789144625</v>
      </c>
      <c r="AC1376" s="28">
        <f t="shared" si="4152"/>
        <v>113.62103945723125</v>
      </c>
      <c r="AD1376" s="27">
        <f t="shared" si="4153"/>
        <v>0.5</v>
      </c>
      <c r="AE1376" s="27">
        <f t="shared" si="4154"/>
        <v>229.46905128782424</v>
      </c>
      <c r="AF1376" s="28">
        <f t="shared" si="4155"/>
        <v>114.73452564391212</v>
      </c>
      <c r="AG1376" s="25"/>
      <c r="AH1376" s="25">
        <f t="shared" si="4156"/>
        <v>229.46905128782424</v>
      </c>
      <c r="AI1376" s="28">
        <f t="shared" si="4157"/>
        <v>0</v>
      </c>
      <c r="AJ1376" s="25"/>
      <c r="AK1376" s="25">
        <f t="shared" si="4158"/>
        <v>231.71784799044494</v>
      </c>
      <c r="AL1376" s="28">
        <f t="shared" si="4159"/>
        <v>0</v>
      </c>
      <c r="AM1376" s="25">
        <v>0.5</v>
      </c>
      <c r="AN1376" s="25">
        <f t="shared" si="4160"/>
        <v>233.98868290075131</v>
      </c>
      <c r="AO1376" s="28">
        <f t="shared" si="4161"/>
        <v>116.99434145037566</v>
      </c>
      <c r="AP1376" s="27">
        <f t="shared" si="4162"/>
        <v>0.5</v>
      </c>
      <c r="AQ1376" s="27">
        <f t="shared" si="4163"/>
        <v>236.28177199317869</v>
      </c>
      <c r="AR1376" s="28">
        <f t="shared" si="4164"/>
        <v>118.14088599658935</v>
      </c>
      <c r="AS1376" s="25"/>
      <c r="AT1376" s="25">
        <f t="shared" si="4165"/>
        <v>236.28177199317869</v>
      </c>
      <c r="AU1376" s="28">
        <f t="shared" si="4166"/>
        <v>0</v>
      </c>
      <c r="AV1376" s="25"/>
      <c r="AW1376" s="25">
        <f t="shared" si="4167"/>
        <v>238.59733335871186</v>
      </c>
      <c r="AX1376" s="28">
        <f t="shared" si="4168"/>
        <v>0</v>
      </c>
      <c r="AY1376" s="25">
        <v>0.5</v>
      </c>
      <c r="AZ1376" s="25">
        <f t="shared" si="4169"/>
        <v>240.93558722562724</v>
      </c>
      <c r="BA1376" s="28">
        <f t="shared" si="4170"/>
        <v>120.46779361281362</v>
      </c>
      <c r="BB1376" s="27">
        <f t="shared" si="4171"/>
        <v>0</v>
      </c>
      <c r="BC1376" s="27">
        <f t="shared" si="4172"/>
        <v>243.29675598043841</v>
      </c>
      <c r="BD1376" s="28">
        <f t="shared" si="4173"/>
        <v>0</v>
      </c>
      <c r="BE1376" s="25"/>
      <c r="BF1376" s="25">
        <f t="shared" si="4174"/>
        <v>243.29675598043841</v>
      </c>
      <c r="BG1376" s="28">
        <f t="shared" si="4175"/>
        <v>0</v>
      </c>
      <c r="BH1376" s="25"/>
      <c r="BI1376" s="25">
        <f t="shared" si="4176"/>
        <v>245.68106418904671</v>
      </c>
      <c r="BJ1376" s="28">
        <f t="shared" si="4177"/>
        <v>0</v>
      </c>
      <c r="BK1376" s="25"/>
      <c r="BL1376" s="25">
        <f t="shared" si="4178"/>
        <v>248.08873861809937</v>
      </c>
      <c r="BM1376" s="28">
        <f t="shared" si="4179"/>
        <v>0</v>
      </c>
      <c r="CZ1376" s="30"/>
      <c r="DA1376" s="30"/>
      <c r="DB1376" s="30"/>
      <c r="DC1376" s="30"/>
      <c r="DD1376" s="30"/>
      <c r="DE1376" s="30"/>
      <c r="DF1376" s="30"/>
      <c r="DG1376" s="30"/>
      <c r="DH1376" s="30"/>
      <c r="DI1376" s="30"/>
      <c r="DJ1376" s="30"/>
      <c r="DK1376" s="30"/>
      <c r="DL1376" s="30"/>
      <c r="DM1376" s="30"/>
      <c r="DN1376" s="30"/>
      <c r="DO1376" s="30"/>
      <c r="DP1376" s="30"/>
      <c r="DQ1376" s="30"/>
      <c r="DR1376" s="30"/>
      <c r="DS1376" s="30"/>
      <c r="DT1376" s="30"/>
      <c r="DU1376" s="30"/>
      <c r="DV1376" s="30"/>
      <c r="DW1376" s="30"/>
      <c r="DX1376" s="30"/>
      <c r="DY1376" s="30"/>
      <c r="DZ1376" s="30"/>
      <c r="EA1376" s="30"/>
      <c r="EB1376" s="30"/>
      <c r="EC1376" s="30"/>
      <c r="ED1376" s="30"/>
      <c r="EE1376" s="30"/>
      <c r="EF1376" s="30"/>
      <c r="EG1376" s="30"/>
      <c r="EH1376" s="30"/>
      <c r="EI1376" s="30"/>
      <c r="EJ1376" s="30"/>
      <c r="EK1376" s="30"/>
      <c r="EL1376" s="30"/>
      <c r="EM1376" s="30"/>
      <c r="EN1376" s="30"/>
      <c r="EO1376" s="30"/>
      <c r="EP1376" s="30"/>
      <c r="EQ1376" s="30"/>
      <c r="ER1376" s="30"/>
      <c r="ES1376" s="30"/>
      <c r="ET1376" s="30"/>
      <c r="EU1376" s="30"/>
      <c r="EV1376" s="30"/>
      <c r="EW1376" s="30"/>
      <c r="EX1376" s="30"/>
      <c r="EY1376" s="30"/>
      <c r="EZ1376" s="30"/>
      <c r="FA1376" s="30"/>
      <c r="FB1376" s="30"/>
      <c r="FC1376" s="30"/>
      <c r="FD1376" s="30"/>
      <c r="FE1376" s="30"/>
      <c r="FF1376" s="30"/>
      <c r="FG1376" s="30"/>
      <c r="FH1376" s="30"/>
      <c r="FI1376" s="30"/>
    </row>
    <row r="1377" spans="1:165" s="29" customFormat="1" ht="24.95" customHeight="1" x14ac:dyDescent="0.15">
      <c r="A1377" s="23" t="s">
        <v>61</v>
      </c>
      <c r="B1377" s="23" t="s">
        <v>3344</v>
      </c>
      <c r="C1377" s="23" t="s">
        <v>3345</v>
      </c>
      <c r="D1377" s="23" t="s">
        <v>3343</v>
      </c>
      <c r="E1377" s="23" t="s">
        <v>1184</v>
      </c>
      <c r="F1377" s="110">
        <v>1.5</v>
      </c>
      <c r="G1377" s="23"/>
      <c r="H1377" s="23"/>
      <c r="I1377" s="23"/>
      <c r="J1377" s="23"/>
      <c r="K1377" s="23"/>
      <c r="L1377" s="23"/>
      <c r="M1377" s="94">
        <v>200.18</v>
      </c>
      <c r="N1377" s="94"/>
      <c r="O1377" s="24">
        <f t="shared" si="4141"/>
        <v>1.5</v>
      </c>
      <c r="P1377" s="25">
        <f t="shared" si="4142"/>
        <v>211.32336117825378</v>
      </c>
      <c r="Q1377" s="26">
        <f t="shared" si="4143"/>
        <v>312.30383275533819</v>
      </c>
      <c r="R1377" s="27">
        <f t="shared" si="4144"/>
        <v>0.5</v>
      </c>
      <c r="S1377" s="27">
        <f t="shared" si="4145"/>
        <v>202.14176400000002</v>
      </c>
      <c r="T1377" s="28">
        <f t="shared" si="4146"/>
        <v>101.07088200000001</v>
      </c>
      <c r="U1377" s="25"/>
      <c r="V1377" s="25">
        <f t="shared" si="4147"/>
        <v>202.14176400000002</v>
      </c>
      <c r="W1377" s="28">
        <f t="shared" si="4148"/>
        <v>0</v>
      </c>
      <c r="X1377" s="25"/>
      <c r="Y1377" s="25">
        <f t="shared" si="4149"/>
        <v>204.12275328720003</v>
      </c>
      <c r="Z1377" s="28">
        <f t="shared" si="4150"/>
        <v>0</v>
      </c>
      <c r="AA1377" s="25">
        <v>0.5</v>
      </c>
      <c r="AB1377" s="25">
        <f t="shared" si="4151"/>
        <v>206.12315626941458</v>
      </c>
      <c r="AC1377" s="28">
        <f t="shared" si="4152"/>
        <v>103.06157813470729</v>
      </c>
      <c r="AD1377" s="27">
        <f t="shared" si="4153"/>
        <v>0.5</v>
      </c>
      <c r="AE1377" s="27">
        <f t="shared" si="4154"/>
        <v>208.14316320085484</v>
      </c>
      <c r="AF1377" s="28">
        <f t="shared" si="4155"/>
        <v>104.07158160042742</v>
      </c>
      <c r="AG1377" s="25"/>
      <c r="AH1377" s="25">
        <f t="shared" si="4156"/>
        <v>208.14316320085484</v>
      </c>
      <c r="AI1377" s="28">
        <f t="shared" si="4157"/>
        <v>0</v>
      </c>
      <c r="AJ1377" s="25"/>
      <c r="AK1377" s="25">
        <f t="shared" si="4158"/>
        <v>210.18296620022323</v>
      </c>
      <c r="AL1377" s="28">
        <f t="shared" si="4159"/>
        <v>0</v>
      </c>
      <c r="AM1377" s="25">
        <v>0.5</v>
      </c>
      <c r="AN1377" s="25">
        <f t="shared" si="4160"/>
        <v>212.24275926898542</v>
      </c>
      <c r="AO1377" s="28">
        <f t="shared" si="4161"/>
        <v>106.12137963449271</v>
      </c>
      <c r="AP1377" s="27">
        <f t="shared" si="4162"/>
        <v>0.5</v>
      </c>
      <c r="AQ1377" s="27">
        <f t="shared" si="4163"/>
        <v>214.32273830982149</v>
      </c>
      <c r="AR1377" s="28">
        <f t="shared" si="4164"/>
        <v>107.16136915491074</v>
      </c>
      <c r="AS1377" s="25"/>
      <c r="AT1377" s="25">
        <f t="shared" si="4165"/>
        <v>214.32273830982149</v>
      </c>
      <c r="AU1377" s="28">
        <f t="shared" si="4166"/>
        <v>0</v>
      </c>
      <c r="AV1377" s="25"/>
      <c r="AW1377" s="25">
        <f t="shared" si="4167"/>
        <v>216.42310114525773</v>
      </c>
      <c r="AX1377" s="28">
        <f t="shared" si="4168"/>
        <v>0</v>
      </c>
      <c r="AY1377" s="25">
        <v>0.5</v>
      </c>
      <c r="AZ1377" s="25">
        <f t="shared" si="4169"/>
        <v>218.54404753648126</v>
      </c>
      <c r="BA1377" s="28">
        <f t="shared" si="4170"/>
        <v>109.27202376824063</v>
      </c>
      <c r="BB1377" s="27">
        <f t="shared" si="4171"/>
        <v>0</v>
      </c>
      <c r="BC1377" s="27">
        <f t="shared" si="4172"/>
        <v>220.68577920233878</v>
      </c>
      <c r="BD1377" s="28">
        <f t="shared" si="4173"/>
        <v>0</v>
      </c>
      <c r="BE1377" s="25"/>
      <c r="BF1377" s="25">
        <f t="shared" si="4174"/>
        <v>220.68577920233878</v>
      </c>
      <c r="BG1377" s="28">
        <f t="shared" si="4175"/>
        <v>0</v>
      </c>
      <c r="BH1377" s="25"/>
      <c r="BI1377" s="25">
        <f t="shared" si="4176"/>
        <v>222.84849983852172</v>
      </c>
      <c r="BJ1377" s="28">
        <f t="shared" si="4177"/>
        <v>0</v>
      </c>
      <c r="BK1377" s="25"/>
      <c r="BL1377" s="25">
        <f t="shared" si="4178"/>
        <v>225.03241513693925</v>
      </c>
      <c r="BM1377" s="28">
        <f t="shared" si="4179"/>
        <v>0</v>
      </c>
      <c r="CZ1377" s="30"/>
      <c r="DA1377" s="30"/>
      <c r="DB1377" s="30"/>
      <c r="DC1377" s="30"/>
      <c r="DD1377" s="30"/>
      <c r="DE1377" s="30"/>
      <c r="DF1377" s="30"/>
      <c r="DG1377" s="30"/>
      <c r="DH1377" s="30"/>
      <c r="DI1377" s="30"/>
      <c r="DJ1377" s="30"/>
      <c r="DK1377" s="30"/>
      <c r="DL1377" s="30"/>
      <c r="DM1377" s="30"/>
      <c r="DN1377" s="30"/>
      <c r="DO1377" s="30"/>
      <c r="DP1377" s="30"/>
      <c r="DQ1377" s="30"/>
      <c r="DR1377" s="30"/>
      <c r="DS1377" s="30"/>
      <c r="DT1377" s="30"/>
      <c r="DU1377" s="30"/>
      <c r="DV1377" s="30"/>
      <c r="DW1377" s="30"/>
      <c r="DX1377" s="30"/>
      <c r="DY1377" s="30"/>
      <c r="DZ1377" s="30"/>
      <c r="EA1377" s="30"/>
      <c r="EB1377" s="30"/>
      <c r="EC1377" s="30"/>
      <c r="ED1377" s="30"/>
      <c r="EE1377" s="30"/>
      <c r="EF1377" s="30"/>
      <c r="EG1377" s="30"/>
      <c r="EH1377" s="30"/>
      <c r="EI1377" s="30"/>
      <c r="EJ1377" s="30"/>
      <c r="EK1377" s="30"/>
      <c r="EL1377" s="30"/>
      <c r="EM1377" s="30"/>
      <c r="EN1377" s="30"/>
      <c r="EO1377" s="30"/>
      <c r="EP1377" s="30"/>
      <c r="EQ1377" s="30"/>
      <c r="ER1377" s="30"/>
      <c r="ES1377" s="30"/>
      <c r="ET1377" s="30"/>
      <c r="EU1377" s="30"/>
      <c r="EV1377" s="30"/>
      <c r="EW1377" s="30"/>
      <c r="EX1377" s="30"/>
      <c r="EY1377" s="30"/>
      <c r="EZ1377" s="30"/>
      <c r="FA1377" s="30"/>
      <c r="FB1377" s="30"/>
      <c r="FC1377" s="30"/>
      <c r="FD1377" s="30"/>
      <c r="FE1377" s="30"/>
      <c r="FF1377" s="30"/>
      <c r="FG1377" s="30"/>
      <c r="FH1377" s="30"/>
      <c r="FI1377" s="30"/>
    </row>
    <row r="1378" spans="1:165" s="29" customFormat="1" ht="24.95" customHeight="1" x14ac:dyDescent="0.15">
      <c r="A1378" s="23" t="s">
        <v>61</v>
      </c>
      <c r="B1378" s="23" t="s">
        <v>3346</v>
      </c>
      <c r="C1378" s="23" t="s">
        <v>3347</v>
      </c>
      <c r="D1378" s="23" t="s">
        <v>3348</v>
      </c>
      <c r="E1378" s="23" t="s">
        <v>465</v>
      </c>
      <c r="F1378" s="110">
        <v>158</v>
      </c>
      <c r="G1378" s="23"/>
      <c r="H1378" s="23"/>
      <c r="I1378" s="23"/>
      <c r="J1378" s="23"/>
      <c r="K1378" s="23"/>
      <c r="L1378" s="23"/>
      <c r="M1378" s="94">
        <v>27</v>
      </c>
      <c r="N1378" s="94"/>
      <c r="O1378" s="24">
        <f t="shared" si="4141"/>
        <v>158</v>
      </c>
      <c r="P1378" s="25">
        <f t="shared" si="4142"/>
        <v>28.503001058111963</v>
      </c>
      <c r="Q1378" s="26">
        <f t="shared" si="4143"/>
        <v>4464.1673731612145</v>
      </c>
      <c r="R1378" s="27">
        <f t="shared" si="4144"/>
        <v>52</v>
      </c>
      <c r="S1378" s="27">
        <f t="shared" si="4145"/>
        <v>27.264600000000002</v>
      </c>
      <c r="T1378" s="28">
        <f t="shared" si="4146"/>
        <v>1417.7592</v>
      </c>
      <c r="U1378" s="25">
        <v>27</v>
      </c>
      <c r="V1378" s="25">
        <f t="shared" si="4147"/>
        <v>27.264600000000002</v>
      </c>
      <c r="W1378" s="28">
        <f t="shared" si="4148"/>
        <v>736.14420000000007</v>
      </c>
      <c r="X1378" s="25">
        <v>12</v>
      </c>
      <c r="Y1378" s="25">
        <f t="shared" si="4149"/>
        <v>27.531793080000003</v>
      </c>
      <c r="Z1378" s="28">
        <f t="shared" si="4150"/>
        <v>330.38151696000006</v>
      </c>
      <c r="AA1378" s="25">
        <v>13</v>
      </c>
      <c r="AB1378" s="25">
        <f t="shared" si="4151"/>
        <v>27.801604652184004</v>
      </c>
      <c r="AC1378" s="28">
        <f t="shared" si="4152"/>
        <v>361.42086047839206</v>
      </c>
      <c r="AD1378" s="27">
        <f t="shared" si="4153"/>
        <v>44</v>
      </c>
      <c r="AE1378" s="27">
        <f t="shared" si="4154"/>
        <v>28.074060377775407</v>
      </c>
      <c r="AF1378" s="28">
        <f t="shared" si="4155"/>
        <v>1235.258656622118</v>
      </c>
      <c r="AG1378" s="25">
        <v>15</v>
      </c>
      <c r="AH1378" s="25">
        <f t="shared" si="4156"/>
        <v>28.074060377775407</v>
      </c>
      <c r="AI1378" s="28">
        <f t="shared" si="4157"/>
        <v>421.11090566663108</v>
      </c>
      <c r="AJ1378" s="25">
        <v>11</v>
      </c>
      <c r="AK1378" s="25">
        <f t="shared" si="4158"/>
        <v>28.349186169477605</v>
      </c>
      <c r="AL1378" s="28">
        <f t="shared" si="4159"/>
        <v>311.84104786425365</v>
      </c>
      <c r="AM1378" s="25">
        <v>18</v>
      </c>
      <c r="AN1378" s="25">
        <f t="shared" si="4160"/>
        <v>28.627008193938487</v>
      </c>
      <c r="AO1378" s="28">
        <f t="shared" si="4161"/>
        <v>515.28614749089274</v>
      </c>
      <c r="AP1378" s="27">
        <f t="shared" si="4162"/>
        <v>40</v>
      </c>
      <c r="AQ1378" s="27">
        <f t="shared" si="4163"/>
        <v>28.907552874239084</v>
      </c>
      <c r="AR1378" s="28">
        <f t="shared" si="4164"/>
        <v>1156.3021149695633</v>
      </c>
      <c r="AS1378" s="25">
        <v>10</v>
      </c>
      <c r="AT1378" s="25">
        <f t="shared" si="4165"/>
        <v>28.907552874239084</v>
      </c>
      <c r="AU1378" s="28">
        <f t="shared" si="4166"/>
        <v>289.07552874239082</v>
      </c>
      <c r="AV1378" s="25">
        <v>11</v>
      </c>
      <c r="AW1378" s="25">
        <f t="shared" si="4167"/>
        <v>29.190846892406629</v>
      </c>
      <c r="AX1378" s="28">
        <f t="shared" si="4168"/>
        <v>321.09931581647294</v>
      </c>
      <c r="AY1378" s="25">
        <v>19</v>
      </c>
      <c r="AZ1378" s="25">
        <f t="shared" si="4169"/>
        <v>29.476917191952214</v>
      </c>
      <c r="BA1378" s="28">
        <f t="shared" si="4170"/>
        <v>560.06142664709205</v>
      </c>
      <c r="BB1378" s="27">
        <f t="shared" si="4171"/>
        <v>22</v>
      </c>
      <c r="BC1378" s="27">
        <f t="shared" si="4172"/>
        <v>29.765790980433348</v>
      </c>
      <c r="BD1378" s="28">
        <f t="shared" si="4173"/>
        <v>654.84740156953364</v>
      </c>
      <c r="BE1378" s="25">
        <v>11</v>
      </c>
      <c r="BF1378" s="25">
        <f t="shared" si="4174"/>
        <v>29.765790980433348</v>
      </c>
      <c r="BG1378" s="28">
        <f t="shared" si="4175"/>
        <v>327.42370078476682</v>
      </c>
      <c r="BH1378" s="25">
        <v>11</v>
      </c>
      <c r="BI1378" s="25">
        <f t="shared" si="4176"/>
        <v>30.057495732041595</v>
      </c>
      <c r="BJ1378" s="28">
        <f t="shared" si="4177"/>
        <v>330.63245305245755</v>
      </c>
      <c r="BK1378" s="25"/>
      <c r="BL1378" s="25">
        <f t="shared" si="4178"/>
        <v>30.352059190215602</v>
      </c>
      <c r="BM1378" s="28">
        <f t="shared" si="4179"/>
        <v>0</v>
      </c>
      <c r="CZ1378" s="30"/>
      <c r="DA1378" s="30"/>
      <c r="DB1378" s="30"/>
      <c r="DC1378" s="30"/>
      <c r="DD1378" s="30"/>
      <c r="DE1378" s="30"/>
      <c r="DF1378" s="30"/>
      <c r="DG1378" s="30"/>
      <c r="DH1378" s="30"/>
      <c r="DI1378" s="30"/>
      <c r="DJ1378" s="30"/>
      <c r="DK1378" s="30"/>
      <c r="DL1378" s="30"/>
      <c r="DM1378" s="30"/>
      <c r="DN1378" s="30"/>
      <c r="DO1378" s="30"/>
      <c r="DP1378" s="30"/>
      <c r="DQ1378" s="30"/>
      <c r="DR1378" s="30"/>
      <c r="DS1378" s="30"/>
      <c r="DT1378" s="30"/>
      <c r="DU1378" s="30"/>
      <c r="DV1378" s="30"/>
      <c r="DW1378" s="30"/>
      <c r="DX1378" s="30"/>
      <c r="DY1378" s="30"/>
      <c r="DZ1378" s="30"/>
      <c r="EA1378" s="30"/>
      <c r="EB1378" s="30"/>
      <c r="EC1378" s="30"/>
      <c r="ED1378" s="30"/>
      <c r="EE1378" s="30"/>
      <c r="EF1378" s="30"/>
      <c r="EG1378" s="30"/>
      <c r="EH1378" s="30"/>
      <c r="EI1378" s="30"/>
      <c r="EJ1378" s="30"/>
      <c r="EK1378" s="30"/>
      <c r="EL1378" s="30"/>
      <c r="EM1378" s="30"/>
      <c r="EN1378" s="30"/>
      <c r="EO1378" s="30"/>
      <c r="EP1378" s="30"/>
      <c r="EQ1378" s="30"/>
      <c r="ER1378" s="30"/>
      <c r="ES1378" s="30"/>
      <c r="ET1378" s="30"/>
      <c r="EU1378" s="30"/>
      <c r="EV1378" s="30"/>
      <c r="EW1378" s="30"/>
      <c r="EX1378" s="30"/>
      <c r="EY1378" s="30"/>
      <c r="EZ1378" s="30"/>
      <c r="FA1378" s="30"/>
      <c r="FB1378" s="30"/>
      <c r="FC1378" s="30"/>
      <c r="FD1378" s="30"/>
      <c r="FE1378" s="30"/>
      <c r="FF1378" s="30"/>
      <c r="FG1378" s="30"/>
      <c r="FH1378" s="30"/>
      <c r="FI1378" s="30"/>
    </row>
    <row r="1379" spans="1:165" s="29" customFormat="1" ht="24.95" customHeight="1" x14ac:dyDescent="0.15">
      <c r="A1379" s="23" t="s">
        <v>61</v>
      </c>
      <c r="B1379" s="23" t="s">
        <v>3349</v>
      </c>
      <c r="C1379" s="23" t="s">
        <v>3350</v>
      </c>
      <c r="D1379" s="23" t="s">
        <v>3348</v>
      </c>
      <c r="E1379" s="23" t="s">
        <v>465</v>
      </c>
      <c r="F1379" s="110">
        <v>80</v>
      </c>
      <c r="G1379" s="23"/>
      <c r="H1379" s="23">
        <v>50</v>
      </c>
      <c r="I1379" s="23"/>
      <c r="J1379" s="23">
        <v>6</v>
      </c>
      <c r="K1379" s="23"/>
      <c r="L1379" s="23"/>
      <c r="M1379" s="94">
        <v>16.579999999999998</v>
      </c>
      <c r="N1379" s="94"/>
      <c r="O1379" s="24">
        <f t="shared" si="4141"/>
        <v>136</v>
      </c>
      <c r="P1379" s="25">
        <f t="shared" si="4142"/>
        <v>17.502953983092453</v>
      </c>
      <c r="Q1379" s="26">
        <f t="shared" si="4143"/>
        <v>2363.0377917722885</v>
      </c>
      <c r="R1379" s="27">
        <f t="shared" si="4144"/>
        <v>51</v>
      </c>
      <c r="S1379" s="27">
        <f t="shared" si="4145"/>
        <v>16.742483999999997</v>
      </c>
      <c r="T1379" s="28">
        <f t="shared" si="4146"/>
        <v>853.86668399999985</v>
      </c>
      <c r="U1379" s="25">
        <v>51</v>
      </c>
      <c r="V1379" s="25">
        <f t="shared" si="4147"/>
        <v>16.742483999999997</v>
      </c>
      <c r="W1379" s="28">
        <f t="shared" si="4148"/>
        <v>853.86668399999985</v>
      </c>
      <c r="X1379" s="25"/>
      <c r="Y1379" s="25">
        <f t="shared" si="4149"/>
        <v>16.906560343199999</v>
      </c>
      <c r="Z1379" s="28">
        <f t="shared" si="4150"/>
        <v>0</v>
      </c>
      <c r="AA1379" s="25"/>
      <c r="AB1379" s="25">
        <f t="shared" si="4151"/>
        <v>17.072244634563358</v>
      </c>
      <c r="AC1379" s="28">
        <f t="shared" si="4152"/>
        <v>0</v>
      </c>
      <c r="AD1379" s="27">
        <f t="shared" si="4153"/>
        <v>20</v>
      </c>
      <c r="AE1379" s="27">
        <f t="shared" si="4154"/>
        <v>17.239552631982079</v>
      </c>
      <c r="AF1379" s="28">
        <f t="shared" si="4155"/>
        <v>344.79105263964158</v>
      </c>
      <c r="AG1379" s="25">
        <v>20</v>
      </c>
      <c r="AH1379" s="25">
        <f t="shared" si="4156"/>
        <v>17.239552631982079</v>
      </c>
      <c r="AI1379" s="28">
        <f t="shared" si="4157"/>
        <v>344.79105263964158</v>
      </c>
      <c r="AJ1379" s="25"/>
      <c r="AK1379" s="25">
        <f t="shared" si="4158"/>
        <v>17.408500247775503</v>
      </c>
      <c r="AL1379" s="28">
        <f t="shared" si="4159"/>
        <v>0</v>
      </c>
      <c r="AM1379" s="25"/>
      <c r="AN1379" s="25">
        <f t="shared" si="4160"/>
        <v>17.579103550203705</v>
      </c>
      <c r="AO1379" s="28">
        <f t="shared" si="4161"/>
        <v>0</v>
      </c>
      <c r="AP1379" s="27">
        <f t="shared" si="4162"/>
        <v>45</v>
      </c>
      <c r="AQ1379" s="27">
        <f t="shared" si="4163"/>
        <v>17.751378764995703</v>
      </c>
      <c r="AR1379" s="28">
        <f t="shared" si="4164"/>
        <v>798.81204442480669</v>
      </c>
      <c r="AS1379" s="25">
        <v>45</v>
      </c>
      <c r="AT1379" s="25">
        <f t="shared" si="4165"/>
        <v>17.751378764995703</v>
      </c>
      <c r="AU1379" s="28">
        <f t="shared" si="4166"/>
        <v>798.81204442480669</v>
      </c>
      <c r="AV1379" s="25"/>
      <c r="AW1379" s="25">
        <f t="shared" si="4167"/>
        <v>17.92534227689266</v>
      </c>
      <c r="AX1379" s="28">
        <f t="shared" si="4168"/>
        <v>0</v>
      </c>
      <c r="AY1379" s="25"/>
      <c r="AZ1379" s="25">
        <f t="shared" si="4169"/>
        <v>18.101010631206208</v>
      </c>
      <c r="BA1379" s="28">
        <f t="shared" si="4170"/>
        <v>0</v>
      </c>
      <c r="BB1379" s="27">
        <f t="shared" si="4171"/>
        <v>20</v>
      </c>
      <c r="BC1379" s="27">
        <f t="shared" si="4172"/>
        <v>18.278400535392031</v>
      </c>
      <c r="BD1379" s="28">
        <f t="shared" si="4173"/>
        <v>365.56801070784059</v>
      </c>
      <c r="BE1379" s="25">
        <v>20</v>
      </c>
      <c r="BF1379" s="25">
        <f t="shared" si="4174"/>
        <v>18.278400535392031</v>
      </c>
      <c r="BG1379" s="28">
        <f t="shared" si="4175"/>
        <v>365.56801070784059</v>
      </c>
      <c r="BH1379" s="25"/>
      <c r="BI1379" s="25">
        <f t="shared" si="4176"/>
        <v>18.457528860638874</v>
      </c>
      <c r="BJ1379" s="28">
        <f t="shared" si="4177"/>
        <v>0</v>
      </c>
      <c r="BK1379" s="25"/>
      <c r="BL1379" s="25">
        <f t="shared" si="4178"/>
        <v>18.638412643473135</v>
      </c>
      <c r="BM1379" s="28">
        <f t="shared" si="4179"/>
        <v>0</v>
      </c>
      <c r="CZ1379" s="30"/>
      <c r="DA1379" s="30"/>
      <c r="DB1379" s="30"/>
      <c r="DC1379" s="30"/>
      <c r="DD1379" s="30"/>
      <c r="DE1379" s="30"/>
      <c r="DF1379" s="30"/>
      <c r="DG1379" s="30"/>
      <c r="DH1379" s="30"/>
      <c r="DI1379" s="30"/>
      <c r="DJ1379" s="30"/>
      <c r="DK1379" s="30"/>
      <c r="DL1379" s="30"/>
      <c r="DM1379" s="30"/>
      <c r="DN1379" s="30"/>
      <c r="DO1379" s="30"/>
      <c r="DP1379" s="30"/>
      <c r="DQ1379" s="30"/>
      <c r="DR1379" s="30"/>
      <c r="DS1379" s="30"/>
      <c r="DT1379" s="30"/>
      <c r="DU1379" s="30"/>
      <c r="DV1379" s="30"/>
      <c r="DW1379" s="30"/>
      <c r="DX1379" s="30"/>
      <c r="DY1379" s="30"/>
      <c r="DZ1379" s="30"/>
      <c r="EA1379" s="30"/>
      <c r="EB1379" s="30"/>
      <c r="EC1379" s="30"/>
      <c r="ED1379" s="30"/>
      <c r="EE1379" s="30"/>
      <c r="EF1379" s="30"/>
      <c r="EG1379" s="30"/>
      <c r="EH1379" s="30"/>
      <c r="EI1379" s="30"/>
      <c r="EJ1379" s="30"/>
      <c r="EK1379" s="30"/>
      <c r="EL1379" s="30"/>
      <c r="EM1379" s="30"/>
      <c r="EN1379" s="30"/>
      <c r="EO1379" s="30"/>
      <c r="EP1379" s="30"/>
      <c r="EQ1379" s="30"/>
      <c r="ER1379" s="30"/>
      <c r="ES1379" s="30"/>
      <c r="ET1379" s="30"/>
      <c r="EU1379" s="30"/>
      <c r="EV1379" s="30"/>
      <c r="EW1379" s="30"/>
      <c r="EX1379" s="30"/>
      <c r="EY1379" s="30"/>
      <c r="EZ1379" s="30"/>
      <c r="FA1379" s="30"/>
      <c r="FB1379" s="30"/>
      <c r="FC1379" s="30"/>
      <c r="FD1379" s="30"/>
      <c r="FE1379" s="30"/>
      <c r="FF1379" s="30"/>
      <c r="FG1379" s="30"/>
      <c r="FH1379" s="30"/>
      <c r="FI1379" s="30"/>
    </row>
    <row r="1380" spans="1:165" s="29" customFormat="1" ht="24.95" customHeight="1" x14ac:dyDescent="0.15">
      <c r="A1380" s="23" t="s">
        <v>61</v>
      </c>
      <c r="B1380" s="23" t="s">
        <v>3351</v>
      </c>
      <c r="C1380" s="23" t="s">
        <v>3352</v>
      </c>
      <c r="D1380" s="23" t="s">
        <v>3348</v>
      </c>
      <c r="E1380" s="23" t="s">
        <v>465</v>
      </c>
      <c r="F1380" s="110">
        <v>12</v>
      </c>
      <c r="G1380" s="23"/>
      <c r="H1380" s="23"/>
      <c r="I1380" s="23"/>
      <c r="J1380" s="23"/>
      <c r="K1380" s="23"/>
      <c r="L1380" s="23"/>
      <c r="M1380" s="94">
        <v>26</v>
      </c>
      <c r="N1380" s="94"/>
      <c r="O1380" s="24">
        <f t="shared" si="4141"/>
        <v>12</v>
      </c>
      <c r="P1380" s="25">
        <f t="shared" si="4142"/>
        <v>27.447334352255961</v>
      </c>
      <c r="Q1380" s="26">
        <f t="shared" si="4143"/>
        <v>335.74339444409952</v>
      </c>
      <c r="R1380" s="27">
        <f t="shared" si="4144"/>
        <v>0</v>
      </c>
      <c r="S1380" s="27">
        <f t="shared" si="4145"/>
        <v>26.254799999999999</v>
      </c>
      <c r="T1380" s="28">
        <f t="shared" si="4146"/>
        <v>0</v>
      </c>
      <c r="U1380" s="25"/>
      <c r="V1380" s="25">
        <f t="shared" si="4147"/>
        <v>26.254799999999999</v>
      </c>
      <c r="W1380" s="28">
        <f t="shared" si="4148"/>
        <v>0</v>
      </c>
      <c r="X1380" s="25"/>
      <c r="Y1380" s="25">
        <f t="shared" si="4149"/>
        <v>26.51209704</v>
      </c>
      <c r="Z1380" s="28">
        <f t="shared" si="4150"/>
        <v>0</v>
      </c>
      <c r="AA1380" s="25"/>
      <c r="AB1380" s="25">
        <f t="shared" si="4151"/>
        <v>26.771915590992002</v>
      </c>
      <c r="AC1380" s="28">
        <f t="shared" si="4152"/>
        <v>0</v>
      </c>
      <c r="AD1380" s="27">
        <f t="shared" si="4153"/>
        <v>2</v>
      </c>
      <c r="AE1380" s="27">
        <f t="shared" si="4154"/>
        <v>27.034280363783726</v>
      </c>
      <c r="AF1380" s="28">
        <f t="shared" si="4155"/>
        <v>54.068560727567451</v>
      </c>
      <c r="AG1380" s="25"/>
      <c r="AH1380" s="25">
        <f t="shared" si="4156"/>
        <v>27.034280363783726</v>
      </c>
      <c r="AI1380" s="28">
        <f t="shared" si="4157"/>
        <v>0</v>
      </c>
      <c r="AJ1380" s="25"/>
      <c r="AK1380" s="25">
        <f t="shared" si="4158"/>
        <v>27.299216311348808</v>
      </c>
      <c r="AL1380" s="28">
        <f t="shared" si="4159"/>
        <v>0</v>
      </c>
      <c r="AM1380" s="25">
        <v>2</v>
      </c>
      <c r="AN1380" s="25">
        <f t="shared" si="4160"/>
        <v>27.566748631200028</v>
      </c>
      <c r="AO1380" s="28">
        <f t="shared" si="4161"/>
        <v>55.133497262400056</v>
      </c>
      <c r="AP1380" s="27">
        <f t="shared" si="4162"/>
        <v>6</v>
      </c>
      <c r="AQ1380" s="27">
        <f t="shared" si="4163"/>
        <v>27.836902767785787</v>
      </c>
      <c r="AR1380" s="28">
        <f t="shared" si="4164"/>
        <v>167.02141660671472</v>
      </c>
      <c r="AS1380" s="25">
        <v>2</v>
      </c>
      <c r="AT1380" s="25">
        <f t="shared" si="4165"/>
        <v>27.836902767785787</v>
      </c>
      <c r="AU1380" s="28">
        <f t="shared" si="4166"/>
        <v>55.673805535571574</v>
      </c>
      <c r="AV1380" s="25">
        <v>2</v>
      </c>
      <c r="AW1380" s="25">
        <f t="shared" si="4167"/>
        <v>28.109704414910087</v>
      </c>
      <c r="AX1380" s="28">
        <f t="shared" si="4168"/>
        <v>56.219408829820175</v>
      </c>
      <c r="AY1380" s="25">
        <v>2</v>
      </c>
      <c r="AZ1380" s="25">
        <f t="shared" si="4169"/>
        <v>28.385179518176209</v>
      </c>
      <c r="BA1380" s="28">
        <f t="shared" si="4170"/>
        <v>56.770359036352417</v>
      </c>
      <c r="BB1380" s="27">
        <f t="shared" si="4171"/>
        <v>4</v>
      </c>
      <c r="BC1380" s="27">
        <f t="shared" si="4172"/>
        <v>28.663354277454335</v>
      </c>
      <c r="BD1380" s="28">
        <f t="shared" si="4173"/>
        <v>114.65341710981734</v>
      </c>
      <c r="BE1380" s="25">
        <v>2</v>
      </c>
      <c r="BF1380" s="25">
        <f t="shared" si="4174"/>
        <v>28.663354277454335</v>
      </c>
      <c r="BG1380" s="28">
        <f t="shared" si="4175"/>
        <v>57.32670855490867</v>
      </c>
      <c r="BH1380" s="25">
        <v>2</v>
      </c>
      <c r="BI1380" s="25">
        <f t="shared" si="4176"/>
        <v>28.94425514937339</v>
      </c>
      <c r="BJ1380" s="28">
        <f t="shared" si="4177"/>
        <v>57.88851029874678</v>
      </c>
      <c r="BK1380" s="25"/>
      <c r="BL1380" s="25">
        <f t="shared" si="4178"/>
        <v>29.227908849837249</v>
      </c>
      <c r="BM1380" s="28">
        <f t="shared" si="4179"/>
        <v>0</v>
      </c>
      <c r="CZ1380" s="30"/>
      <c r="DA1380" s="30"/>
      <c r="DB1380" s="30"/>
      <c r="DC1380" s="30"/>
      <c r="DD1380" s="30"/>
      <c r="DE1380" s="30"/>
      <c r="DF1380" s="30"/>
      <c r="DG1380" s="30"/>
      <c r="DH1380" s="30"/>
      <c r="DI1380" s="30"/>
      <c r="DJ1380" s="30"/>
      <c r="DK1380" s="30"/>
      <c r="DL1380" s="30"/>
      <c r="DM1380" s="30"/>
      <c r="DN1380" s="30"/>
      <c r="DO1380" s="30"/>
      <c r="DP1380" s="30"/>
      <c r="DQ1380" s="30"/>
      <c r="DR1380" s="30"/>
      <c r="DS1380" s="30"/>
      <c r="DT1380" s="30"/>
      <c r="DU1380" s="30"/>
      <c r="DV1380" s="30"/>
      <c r="DW1380" s="30"/>
      <c r="DX1380" s="30"/>
      <c r="DY1380" s="30"/>
      <c r="DZ1380" s="30"/>
      <c r="EA1380" s="30"/>
      <c r="EB1380" s="30"/>
      <c r="EC1380" s="30"/>
      <c r="ED1380" s="30"/>
      <c r="EE1380" s="30"/>
      <c r="EF1380" s="30"/>
      <c r="EG1380" s="30"/>
      <c r="EH1380" s="30"/>
      <c r="EI1380" s="30"/>
      <c r="EJ1380" s="30"/>
      <c r="EK1380" s="30"/>
      <c r="EL1380" s="30"/>
      <c r="EM1380" s="30"/>
      <c r="EN1380" s="30"/>
      <c r="EO1380" s="30"/>
      <c r="EP1380" s="30"/>
      <c r="EQ1380" s="30"/>
      <c r="ER1380" s="30"/>
      <c r="ES1380" s="30"/>
      <c r="ET1380" s="30"/>
      <c r="EU1380" s="30"/>
      <c r="EV1380" s="30"/>
      <c r="EW1380" s="30"/>
      <c r="EX1380" s="30"/>
      <c r="EY1380" s="30"/>
      <c r="EZ1380" s="30"/>
      <c r="FA1380" s="30"/>
      <c r="FB1380" s="30"/>
      <c r="FC1380" s="30"/>
      <c r="FD1380" s="30"/>
      <c r="FE1380" s="30"/>
      <c r="FF1380" s="30"/>
      <c r="FG1380" s="30"/>
      <c r="FH1380" s="30"/>
      <c r="FI1380" s="30"/>
    </row>
    <row r="1381" spans="1:165" s="29" customFormat="1" ht="24.95" customHeight="1" x14ac:dyDescent="0.15">
      <c r="A1381" s="23" t="s">
        <v>61</v>
      </c>
      <c r="B1381" s="23" t="s">
        <v>3353</v>
      </c>
      <c r="C1381" s="23" t="s">
        <v>3354</v>
      </c>
      <c r="D1381" s="23" t="s">
        <v>3348</v>
      </c>
      <c r="E1381" s="23" t="s">
        <v>465</v>
      </c>
      <c r="F1381" s="110">
        <v>100</v>
      </c>
      <c r="G1381" s="23"/>
      <c r="H1381" s="23"/>
      <c r="I1381" s="23"/>
      <c r="J1381" s="23"/>
      <c r="K1381" s="23"/>
      <c r="L1381" s="23"/>
      <c r="M1381" s="94">
        <v>51</v>
      </c>
      <c r="N1381" s="94"/>
      <c r="O1381" s="24">
        <f t="shared" si="4141"/>
        <v>100</v>
      </c>
      <c r="P1381" s="25">
        <f t="shared" si="4142"/>
        <v>53.839001998655917</v>
      </c>
      <c r="Q1381" s="26">
        <f t="shared" si="4143"/>
        <v>5312.1117649942917</v>
      </c>
      <c r="R1381" s="27">
        <f t="shared" si="4144"/>
        <v>30</v>
      </c>
      <c r="S1381" s="27">
        <f t="shared" si="4145"/>
        <v>51.4998</v>
      </c>
      <c r="T1381" s="28">
        <f t="shared" si="4146"/>
        <v>1544.9939999999999</v>
      </c>
      <c r="U1381" s="25">
        <v>30</v>
      </c>
      <c r="V1381" s="25">
        <f t="shared" si="4147"/>
        <v>51.4998</v>
      </c>
      <c r="W1381" s="28">
        <f t="shared" si="4148"/>
        <v>1544.9939999999999</v>
      </c>
      <c r="X1381" s="25"/>
      <c r="Y1381" s="25">
        <f t="shared" si="4149"/>
        <v>52.004498040000001</v>
      </c>
      <c r="Z1381" s="28">
        <f t="shared" si="4150"/>
        <v>0</v>
      </c>
      <c r="AA1381" s="25"/>
      <c r="AB1381" s="25">
        <f t="shared" si="4151"/>
        <v>52.514142120792002</v>
      </c>
      <c r="AC1381" s="28">
        <f t="shared" si="4152"/>
        <v>0</v>
      </c>
      <c r="AD1381" s="27">
        <f t="shared" si="4153"/>
        <v>35</v>
      </c>
      <c r="AE1381" s="27">
        <f t="shared" si="4154"/>
        <v>53.028780713575763</v>
      </c>
      <c r="AF1381" s="28">
        <f t="shared" si="4155"/>
        <v>1856.0073249751517</v>
      </c>
      <c r="AG1381" s="25">
        <v>35</v>
      </c>
      <c r="AH1381" s="25">
        <f t="shared" si="4156"/>
        <v>53.028780713575763</v>
      </c>
      <c r="AI1381" s="28">
        <f t="shared" si="4157"/>
        <v>1856.0073249751517</v>
      </c>
      <c r="AJ1381" s="25"/>
      <c r="AK1381" s="25">
        <f t="shared" si="4158"/>
        <v>53.548462764568811</v>
      </c>
      <c r="AL1381" s="28">
        <f t="shared" si="4159"/>
        <v>0</v>
      </c>
      <c r="AM1381" s="25"/>
      <c r="AN1381" s="25">
        <f t="shared" si="4160"/>
        <v>54.07323769966159</v>
      </c>
      <c r="AO1381" s="28">
        <f t="shared" si="4161"/>
        <v>0</v>
      </c>
      <c r="AP1381" s="27">
        <f t="shared" si="4162"/>
        <v>35</v>
      </c>
      <c r="AQ1381" s="27">
        <f t="shared" si="4163"/>
        <v>54.603155429118274</v>
      </c>
      <c r="AR1381" s="28">
        <f t="shared" si="4164"/>
        <v>1911.1104400191396</v>
      </c>
      <c r="AS1381" s="25"/>
      <c r="AT1381" s="25">
        <f t="shared" si="4165"/>
        <v>54.603155429118274</v>
      </c>
      <c r="AU1381" s="28">
        <f t="shared" si="4166"/>
        <v>0</v>
      </c>
      <c r="AV1381" s="25"/>
      <c r="AW1381" s="25">
        <f t="shared" si="4167"/>
        <v>55.138266352323633</v>
      </c>
      <c r="AX1381" s="28">
        <f t="shared" si="4168"/>
        <v>0</v>
      </c>
      <c r="AY1381" s="25">
        <v>35</v>
      </c>
      <c r="AZ1381" s="25">
        <f t="shared" si="4169"/>
        <v>55.678621362576408</v>
      </c>
      <c r="BA1381" s="28">
        <f t="shared" si="4170"/>
        <v>1948.7517476901742</v>
      </c>
      <c r="BB1381" s="27">
        <f t="shared" si="4171"/>
        <v>0</v>
      </c>
      <c r="BC1381" s="27">
        <f t="shared" si="4172"/>
        <v>56.224271851929657</v>
      </c>
      <c r="BD1381" s="28">
        <f t="shared" si="4173"/>
        <v>0</v>
      </c>
      <c r="BE1381" s="25"/>
      <c r="BF1381" s="25">
        <f t="shared" si="4174"/>
        <v>56.224271851929657</v>
      </c>
      <c r="BG1381" s="28">
        <f t="shared" si="4175"/>
        <v>0</v>
      </c>
      <c r="BH1381" s="25"/>
      <c r="BI1381" s="25">
        <f t="shared" si="4176"/>
        <v>56.775269716078569</v>
      </c>
      <c r="BJ1381" s="28">
        <f t="shared" si="4177"/>
        <v>0</v>
      </c>
      <c r="BK1381" s="25"/>
      <c r="BL1381" s="25">
        <f t="shared" si="4178"/>
        <v>57.331667359296141</v>
      </c>
      <c r="BM1381" s="28">
        <f t="shared" si="4179"/>
        <v>0</v>
      </c>
      <c r="CZ1381" s="30"/>
      <c r="DA1381" s="30"/>
      <c r="DB1381" s="30"/>
      <c r="DC1381" s="30"/>
      <c r="DD1381" s="30"/>
      <c r="DE1381" s="30"/>
      <c r="DF1381" s="30"/>
      <c r="DG1381" s="30"/>
      <c r="DH1381" s="30"/>
      <c r="DI1381" s="30"/>
      <c r="DJ1381" s="30"/>
      <c r="DK1381" s="30"/>
      <c r="DL1381" s="30"/>
      <c r="DM1381" s="30"/>
      <c r="DN1381" s="30"/>
      <c r="DO1381" s="30"/>
      <c r="DP1381" s="30"/>
      <c r="DQ1381" s="30"/>
      <c r="DR1381" s="30"/>
      <c r="DS1381" s="30"/>
      <c r="DT1381" s="30"/>
      <c r="DU1381" s="30"/>
      <c r="DV1381" s="30"/>
      <c r="DW1381" s="30"/>
      <c r="DX1381" s="30"/>
      <c r="DY1381" s="30"/>
      <c r="DZ1381" s="30"/>
      <c r="EA1381" s="30"/>
      <c r="EB1381" s="30"/>
      <c r="EC1381" s="30"/>
      <c r="ED1381" s="30"/>
      <c r="EE1381" s="30"/>
      <c r="EF1381" s="30"/>
      <c r="EG1381" s="30"/>
      <c r="EH1381" s="30"/>
      <c r="EI1381" s="30"/>
      <c r="EJ1381" s="30"/>
      <c r="EK1381" s="30"/>
      <c r="EL1381" s="30"/>
      <c r="EM1381" s="30"/>
      <c r="EN1381" s="30"/>
      <c r="EO1381" s="30"/>
      <c r="EP1381" s="30"/>
      <c r="EQ1381" s="30"/>
      <c r="ER1381" s="30"/>
      <c r="ES1381" s="30"/>
      <c r="ET1381" s="30"/>
      <c r="EU1381" s="30"/>
      <c r="EV1381" s="30"/>
      <c r="EW1381" s="30"/>
      <c r="EX1381" s="30"/>
      <c r="EY1381" s="30"/>
      <c r="EZ1381" s="30"/>
      <c r="FA1381" s="30"/>
      <c r="FB1381" s="30"/>
      <c r="FC1381" s="30"/>
      <c r="FD1381" s="30"/>
      <c r="FE1381" s="30"/>
      <c r="FF1381" s="30"/>
      <c r="FG1381" s="30"/>
      <c r="FH1381" s="30"/>
      <c r="FI1381" s="30"/>
    </row>
    <row r="1382" spans="1:165" s="29" customFormat="1" ht="24.95" customHeight="1" x14ac:dyDescent="0.15">
      <c r="A1382" s="23" t="s">
        <v>61</v>
      </c>
      <c r="B1382" s="23" t="s">
        <v>3355</v>
      </c>
      <c r="C1382" s="23" t="s">
        <v>3356</v>
      </c>
      <c r="D1382" s="23" t="s">
        <v>3348</v>
      </c>
      <c r="E1382" s="23" t="s">
        <v>465</v>
      </c>
      <c r="F1382" s="110">
        <v>66</v>
      </c>
      <c r="G1382" s="23"/>
      <c r="H1382" s="23">
        <v>25</v>
      </c>
      <c r="I1382" s="23"/>
      <c r="J1382" s="23"/>
      <c r="K1382" s="23"/>
      <c r="L1382" s="23"/>
      <c r="M1382" s="94">
        <v>71</v>
      </c>
      <c r="N1382" s="94"/>
      <c r="O1382" s="24">
        <f t="shared" si="4141"/>
        <v>91</v>
      </c>
      <c r="P1382" s="25">
        <f t="shared" si="4142"/>
        <v>74.952336115775907</v>
      </c>
      <c r="Q1382" s="26">
        <f t="shared" si="4143"/>
        <v>6664.9305367077523</v>
      </c>
      <c r="R1382" s="27">
        <f t="shared" si="4144"/>
        <v>27</v>
      </c>
      <c r="S1382" s="27">
        <f t="shared" si="4145"/>
        <v>71.695800000000006</v>
      </c>
      <c r="T1382" s="28">
        <f t="shared" si="4146"/>
        <v>1935.7866000000001</v>
      </c>
      <c r="U1382" s="25">
        <v>25</v>
      </c>
      <c r="V1382" s="25">
        <f t="shared" si="4147"/>
        <v>71.695800000000006</v>
      </c>
      <c r="W1382" s="28">
        <f t="shared" si="4148"/>
        <v>1792.3950000000002</v>
      </c>
      <c r="X1382" s="25"/>
      <c r="Y1382" s="25">
        <f t="shared" si="4149"/>
        <v>72.398418840000005</v>
      </c>
      <c r="Z1382" s="28">
        <f t="shared" si="4150"/>
        <v>0</v>
      </c>
      <c r="AA1382" s="25">
        <v>2</v>
      </c>
      <c r="AB1382" s="25">
        <f t="shared" si="4151"/>
        <v>73.107923344632013</v>
      </c>
      <c r="AC1382" s="28">
        <f t="shared" si="4152"/>
        <v>146.21584668926403</v>
      </c>
      <c r="AD1382" s="27">
        <f t="shared" si="4153"/>
        <v>62</v>
      </c>
      <c r="AE1382" s="27">
        <f t="shared" si="4154"/>
        <v>73.824380993409406</v>
      </c>
      <c r="AF1382" s="28">
        <f t="shared" si="4155"/>
        <v>4577.1116215913835</v>
      </c>
      <c r="AG1382" s="25">
        <v>30</v>
      </c>
      <c r="AH1382" s="25">
        <f t="shared" si="4156"/>
        <v>73.824380993409406</v>
      </c>
      <c r="AI1382" s="28">
        <f t="shared" si="4157"/>
        <v>2214.731429802282</v>
      </c>
      <c r="AJ1382" s="25">
        <v>32</v>
      </c>
      <c r="AK1382" s="25">
        <f t="shared" si="4158"/>
        <v>74.547859927144827</v>
      </c>
      <c r="AL1382" s="28">
        <f t="shared" si="4159"/>
        <v>2385.5315176686345</v>
      </c>
      <c r="AM1382" s="25"/>
      <c r="AN1382" s="25">
        <f t="shared" si="4160"/>
        <v>75.278428954430851</v>
      </c>
      <c r="AO1382" s="28">
        <f t="shared" si="4161"/>
        <v>0</v>
      </c>
      <c r="AP1382" s="27">
        <f t="shared" si="4162"/>
        <v>2</v>
      </c>
      <c r="AQ1382" s="27">
        <f t="shared" si="4163"/>
        <v>76.016157558184275</v>
      </c>
      <c r="AR1382" s="28">
        <f t="shared" si="4164"/>
        <v>152.03231511636855</v>
      </c>
      <c r="AS1382" s="25">
        <v>2</v>
      </c>
      <c r="AT1382" s="25">
        <f t="shared" si="4165"/>
        <v>76.016157558184275</v>
      </c>
      <c r="AU1382" s="28">
        <f t="shared" si="4166"/>
        <v>152.03231511636855</v>
      </c>
      <c r="AV1382" s="25"/>
      <c r="AW1382" s="25">
        <f t="shared" si="4167"/>
        <v>76.761115902254488</v>
      </c>
      <c r="AX1382" s="28">
        <f t="shared" si="4168"/>
        <v>0</v>
      </c>
      <c r="AY1382" s="25"/>
      <c r="AZ1382" s="25">
        <f t="shared" si="4169"/>
        <v>77.513374838096581</v>
      </c>
      <c r="BA1382" s="28">
        <f t="shared" si="4170"/>
        <v>0</v>
      </c>
      <c r="BB1382" s="27">
        <f t="shared" si="4171"/>
        <v>0</v>
      </c>
      <c r="BC1382" s="27">
        <f t="shared" si="4172"/>
        <v>78.273005911509927</v>
      </c>
      <c r="BD1382" s="28">
        <f t="shared" si="4173"/>
        <v>0</v>
      </c>
      <c r="BE1382" s="25"/>
      <c r="BF1382" s="25">
        <f t="shared" si="4174"/>
        <v>78.273005911509927</v>
      </c>
      <c r="BG1382" s="28">
        <f t="shared" si="4175"/>
        <v>0</v>
      </c>
      <c r="BH1382" s="25"/>
      <c r="BI1382" s="25">
        <f t="shared" si="4176"/>
        <v>79.040081369442731</v>
      </c>
      <c r="BJ1382" s="28">
        <f t="shared" si="4177"/>
        <v>0</v>
      </c>
      <c r="BK1382" s="25"/>
      <c r="BL1382" s="25">
        <f t="shared" si="4178"/>
        <v>79.81467416686327</v>
      </c>
      <c r="BM1382" s="28">
        <f t="shared" si="4179"/>
        <v>0</v>
      </c>
      <c r="CZ1382" s="30"/>
      <c r="DA1382" s="30"/>
      <c r="DB1382" s="30"/>
      <c r="DC1382" s="30"/>
      <c r="DD1382" s="30"/>
      <c r="DE1382" s="30"/>
      <c r="DF1382" s="30"/>
      <c r="DG1382" s="30"/>
      <c r="DH1382" s="30"/>
      <c r="DI1382" s="30"/>
      <c r="DJ1382" s="30"/>
      <c r="DK1382" s="30"/>
      <c r="DL1382" s="30"/>
      <c r="DM1382" s="30"/>
      <c r="DN1382" s="30"/>
      <c r="DO1382" s="30"/>
      <c r="DP1382" s="30"/>
      <c r="DQ1382" s="30"/>
      <c r="DR1382" s="30"/>
      <c r="DS1382" s="30"/>
      <c r="DT1382" s="30"/>
      <c r="DU1382" s="30"/>
      <c r="DV1382" s="30"/>
      <c r="DW1382" s="30"/>
      <c r="DX1382" s="30"/>
      <c r="DY1382" s="30"/>
      <c r="DZ1382" s="30"/>
      <c r="EA1382" s="30"/>
      <c r="EB1382" s="30"/>
      <c r="EC1382" s="30"/>
      <c r="ED1382" s="30"/>
      <c r="EE1382" s="30"/>
      <c r="EF1382" s="30"/>
      <c r="EG1382" s="30"/>
      <c r="EH1382" s="30"/>
      <c r="EI1382" s="30"/>
      <c r="EJ1382" s="30"/>
      <c r="EK1382" s="30"/>
      <c r="EL1382" s="30"/>
      <c r="EM1382" s="30"/>
      <c r="EN1382" s="30"/>
      <c r="EO1382" s="30"/>
      <c r="EP1382" s="30"/>
      <c r="EQ1382" s="30"/>
      <c r="ER1382" s="30"/>
      <c r="ES1382" s="30"/>
      <c r="ET1382" s="30"/>
      <c r="EU1382" s="30"/>
      <c r="EV1382" s="30"/>
      <c r="EW1382" s="30"/>
      <c r="EX1382" s="30"/>
      <c r="EY1382" s="30"/>
      <c r="EZ1382" s="30"/>
      <c r="FA1382" s="30"/>
      <c r="FB1382" s="30"/>
      <c r="FC1382" s="30"/>
      <c r="FD1382" s="30"/>
      <c r="FE1382" s="30"/>
      <c r="FF1382" s="30"/>
      <c r="FG1382" s="30"/>
      <c r="FH1382" s="30"/>
      <c r="FI1382" s="30"/>
    </row>
    <row r="1383" spans="1:165" s="29" customFormat="1" ht="24.95" customHeight="1" x14ac:dyDescent="0.15">
      <c r="A1383" s="23" t="s">
        <v>61</v>
      </c>
      <c r="B1383" s="23" t="s">
        <v>3357</v>
      </c>
      <c r="C1383" s="23" t="s">
        <v>3358</v>
      </c>
      <c r="D1383" s="23" t="s">
        <v>3348</v>
      </c>
      <c r="E1383" s="23" t="s">
        <v>465</v>
      </c>
      <c r="F1383" s="110">
        <v>32</v>
      </c>
      <c r="G1383" s="23"/>
      <c r="H1383" s="23"/>
      <c r="I1383" s="23"/>
      <c r="J1383" s="23"/>
      <c r="K1383" s="23"/>
      <c r="L1383" s="23"/>
      <c r="M1383" s="94">
        <v>143.08000000000001</v>
      </c>
      <c r="N1383" s="94"/>
      <c r="O1383" s="24">
        <f t="shared" si="4141"/>
        <v>32</v>
      </c>
      <c r="P1383" s="25">
        <f t="shared" si="4142"/>
        <v>151.04479227387628</v>
      </c>
      <c r="Q1383" s="26">
        <f t="shared" si="4143"/>
        <v>4815.2412478404449</v>
      </c>
      <c r="R1383" s="27">
        <f t="shared" si="4144"/>
        <v>8</v>
      </c>
      <c r="S1383" s="27">
        <f t="shared" si="4145"/>
        <v>144.48218400000002</v>
      </c>
      <c r="T1383" s="28">
        <f t="shared" si="4146"/>
        <v>1155.8574720000001</v>
      </c>
      <c r="U1383" s="25">
        <v>4</v>
      </c>
      <c r="V1383" s="25">
        <f t="shared" si="4147"/>
        <v>144.48218400000002</v>
      </c>
      <c r="W1383" s="28">
        <f t="shared" si="4148"/>
        <v>577.92873600000007</v>
      </c>
      <c r="X1383" s="25">
        <v>2</v>
      </c>
      <c r="Y1383" s="25">
        <f t="shared" si="4149"/>
        <v>145.89810940320001</v>
      </c>
      <c r="Z1383" s="28">
        <f t="shared" si="4150"/>
        <v>291.79621880640002</v>
      </c>
      <c r="AA1383" s="25">
        <v>2</v>
      </c>
      <c r="AB1383" s="25">
        <f t="shared" si="4151"/>
        <v>147.32791087535136</v>
      </c>
      <c r="AC1383" s="28">
        <f t="shared" si="4152"/>
        <v>294.65582175070273</v>
      </c>
      <c r="AD1383" s="27">
        <f t="shared" si="4153"/>
        <v>8</v>
      </c>
      <c r="AE1383" s="27">
        <f t="shared" si="4154"/>
        <v>148.77172440192982</v>
      </c>
      <c r="AF1383" s="28">
        <f t="shared" si="4155"/>
        <v>1190.1737952154385</v>
      </c>
      <c r="AG1383" s="25">
        <v>2</v>
      </c>
      <c r="AH1383" s="25">
        <f t="shared" si="4156"/>
        <v>148.77172440192982</v>
      </c>
      <c r="AI1383" s="28">
        <f t="shared" si="4157"/>
        <v>297.54344880385963</v>
      </c>
      <c r="AJ1383" s="25">
        <v>2</v>
      </c>
      <c r="AK1383" s="25">
        <f t="shared" si="4158"/>
        <v>150.22968730106874</v>
      </c>
      <c r="AL1383" s="28">
        <f t="shared" si="4159"/>
        <v>300.45937460213747</v>
      </c>
      <c r="AM1383" s="25">
        <v>4</v>
      </c>
      <c r="AN1383" s="25">
        <f t="shared" si="4160"/>
        <v>151.70193823661921</v>
      </c>
      <c r="AO1383" s="28">
        <f t="shared" si="4161"/>
        <v>606.80775294647685</v>
      </c>
      <c r="AP1383" s="27">
        <f t="shared" si="4162"/>
        <v>12</v>
      </c>
      <c r="AQ1383" s="27">
        <f t="shared" si="4163"/>
        <v>153.1886172313381</v>
      </c>
      <c r="AR1383" s="28">
        <f t="shared" si="4164"/>
        <v>1838.2634067760573</v>
      </c>
      <c r="AS1383" s="25">
        <v>4</v>
      </c>
      <c r="AT1383" s="25">
        <f t="shared" si="4165"/>
        <v>153.1886172313381</v>
      </c>
      <c r="AU1383" s="28">
        <f t="shared" si="4166"/>
        <v>612.7544689253524</v>
      </c>
      <c r="AV1383" s="25">
        <v>4</v>
      </c>
      <c r="AW1383" s="25">
        <f t="shared" si="4167"/>
        <v>154.68986568020523</v>
      </c>
      <c r="AX1383" s="28">
        <f t="shared" si="4168"/>
        <v>618.75946272082092</v>
      </c>
      <c r="AY1383" s="25">
        <v>4</v>
      </c>
      <c r="AZ1383" s="25">
        <f t="shared" si="4169"/>
        <v>156.20582636387124</v>
      </c>
      <c r="BA1383" s="28">
        <f t="shared" si="4170"/>
        <v>624.82330545548496</v>
      </c>
      <c r="BB1383" s="27">
        <f t="shared" si="4171"/>
        <v>4</v>
      </c>
      <c r="BC1383" s="27">
        <f t="shared" si="4172"/>
        <v>157.73664346223717</v>
      </c>
      <c r="BD1383" s="28">
        <f t="shared" si="4173"/>
        <v>630.94657384894867</v>
      </c>
      <c r="BE1383" s="25">
        <v>2</v>
      </c>
      <c r="BF1383" s="25">
        <f t="shared" si="4174"/>
        <v>157.73664346223717</v>
      </c>
      <c r="BG1383" s="28">
        <f t="shared" si="4175"/>
        <v>315.47328692447434</v>
      </c>
      <c r="BH1383" s="25">
        <v>2</v>
      </c>
      <c r="BI1383" s="25">
        <f t="shared" si="4176"/>
        <v>159.28246256816709</v>
      </c>
      <c r="BJ1383" s="28">
        <f t="shared" si="4177"/>
        <v>318.56492513633418</v>
      </c>
      <c r="BK1383" s="25"/>
      <c r="BL1383" s="25">
        <f t="shared" si="4178"/>
        <v>160.84343070133514</v>
      </c>
      <c r="BM1383" s="28">
        <f t="shared" si="4179"/>
        <v>0</v>
      </c>
      <c r="CZ1383" s="30"/>
      <c r="DA1383" s="30"/>
      <c r="DB1383" s="30"/>
      <c r="DC1383" s="30"/>
      <c r="DD1383" s="30"/>
      <c r="DE1383" s="30"/>
      <c r="DF1383" s="30"/>
      <c r="DG1383" s="30"/>
      <c r="DH1383" s="30"/>
      <c r="DI1383" s="30"/>
      <c r="DJ1383" s="30"/>
      <c r="DK1383" s="30"/>
      <c r="DL1383" s="30"/>
      <c r="DM1383" s="30"/>
      <c r="DN1383" s="30"/>
      <c r="DO1383" s="30"/>
      <c r="DP1383" s="30"/>
      <c r="DQ1383" s="30"/>
      <c r="DR1383" s="30"/>
      <c r="DS1383" s="30"/>
      <c r="DT1383" s="30"/>
      <c r="DU1383" s="30"/>
      <c r="DV1383" s="30"/>
      <c r="DW1383" s="30"/>
      <c r="DX1383" s="30"/>
      <c r="DY1383" s="30"/>
      <c r="DZ1383" s="30"/>
      <c r="EA1383" s="30"/>
      <c r="EB1383" s="30"/>
      <c r="EC1383" s="30"/>
      <c r="ED1383" s="30"/>
      <c r="EE1383" s="30"/>
      <c r="EF1383" s="30"/>
      <c r="EG1383" s="30"/>
      <c r="EH1383" s="30"/>
      <c r="EI1383" s="30"/>
      <c r="EJ1383" s="30"/>
      <c r="EK1383" s="30"/>
      <c r="EL1383" s="30"/>
      <c r="EM1383" s="30"/>
      <c r="EN1383" s="30"/>
      <c r="EO1383" s="30"/>
      <c r="EP1383" s="30"/>
      <c r="EQ1383" s="30"/>
      <c r="ER1383" s="30"/>
      <c r="ES1383" s="30"/>
      <c r="ET1383" s="30"/>
      <c r="EU1383" s="30"/>
      <c r="EV1383" s="30"/>
      <c r="EW1383" s="30"/>
      <c r="EX1383" s="30"/>
      <c r="EY1383" s="30"/>
      <c r="EZ1383" s="30"/>
      <c r="FA1383" s="30"/>
      <c r="FB1383" s="30"/>
      <c r="FC1383" s="30"/>
      <c r="FD1383" s="30"/>
      <c r="FE1383" s="30"/>
      <c r="FF1383" s="30"/>
      <c r="FG1383" s="30"/>
      <c r="FH1383" s="30"/>
      <c r="FI1383" s="30"/>
    </row>
    <row r="1384" spans="1:165" s="29" customFormat="1" ht="24.95" customHeight="1" x14ac:dyDescent="0.15">
      <c r="A1384" s="23" t="s">
        <v>61</v>
      </c>
      <c r="B1384" s="23" t="s">
        <v>3359</v>
      </c>
      <c r="C1384" s="23" t="s">
        <v>3360</v>
      </c>
      <c r="D1384" s="23" t="s">
        <v>3361</v>
      </c>
      <c r="E1384" s="23" t="s">
        <v>465</v>
      </c>
      <c r="F1384" s="110">
        <v>2</v>
      </c>
      <c r="G1384" s="23"/>
      <c r="H1384" s="23"/>
      <c r="I1384" s="23"/>
      <c r="J1384" s="23"/>
      <c r="K1384" s="23"/>
      <c r="L1384" s="23"/>
      <c r="M1384" s="94">
        <v>915</v>
      </c>
      <c r="N1384" s="94"/>
      <c r="O1384" s="24">
        <f t="shared" si="4141"/>
        <v>2</v>
      </c>
      <c r="P1384" s="25">
        <f t="shared" si="4142"/>
        <v>965.93503585823873</v>
      </c>
      <c r="Q1384" s="26">
        <f t="shared" si="4143"/>
        <v>1960.1282960281856</v>
      </c>
      <c r="R1384" s="27">
        <f t="shared" si="4144"/>
        <v>0</v>
      </c>
      <c r="S1384" s="27">
        <f t="shared" si="4145"/>
        <v>923.96699999999998</v>
      </c>
      <c r="T1384" s="28">
        <f t="shared" si="4146"/>
        <v>0</v>
      </c>
      <c r="U1384" s="25"/>
      <c r="V1384" s="25">
        <f t="shared" si="4147"/>
        <v>923.96699999999998</v>
      </c>
      <c r="W1384" s="28">
        <f t="shared" si="4148"/>
        <v>0</v>
      </c>
      <c r="X1384" s="25"/>
      <c r="Y1384" s="25">
        <f t="shared" si="4149"/>
        <v>933.02187660000004</v>
      </c>
      <c r="Z1384" s="28">
        <f t="shared" si="4150"/>
        <v>0</v>
      </c>
      <c r="AA1384" s="25"/>
      <c r="AB1384" s="25">
        <f t="shared" si="4151"/>
        <v>942.16549099068004</v>
      </c>
      <c r="AC1384" s="28">
        <f t="shared" si="4152"/>
        <v>0</v>
      </c>
      <c r="AD1384" s="27">
        <f t="shared" si="4153"/>
        <v>1</v>
      </c>
      <c r="AE1384" s="27">
        <f t="shared" si="4154"/>
        <v>951.39871280238879</v>
      </c>
      <c r="AF1384" s="28">
        <f t="shared" si="4155"/>
        <v>951.39871280238879</v>
      </c>
      <c r="AG1384" s="25">
        <v>1</v>
      </c>
      <c r="AH1384" s="25">
        <f t="shared" si="4156"/>
        <v>951.39871280238879</v>
      </c>
      <c r="AI1384" s="28">
        <f t="shared" si="4157"/>
        <v>951.39871280238879</v>
      </c>
      <c r="AJ1384" s="25"/>
      <c r="AK1384" s="25">
        <f t="shared" si="4158"/>
        <v>960.72242018785221</v>
      </c>
      <c r="AL1384" s="28">
        <f t="shared" si="4159"/>
        <v>0</v>
      </c>
      <c r="AM1384" s="25"/>
      <c r="AN1384" s="25">
        <f t="shared" si="4160"/>
        <v>970.13749990569318</v>
      </c>
      <c r="AO1384" s="28">
        <f t="shared" si="4161"/>
        <v>0</v>
      </c>
      <c r="AP1384" s="27">
        <f t="shared" si="4162"/>
        <v>0</v>
      </c>
      <c r="AQ1384" s="27">
        <f t="shared" si="4163"/>
        <v>979.64484740476905</v>
      </c>
      <c r="AR1384" s="28">
        <f t="shared" si="4164"/>
        <v>0</v>
      </c>
      <c r="AS1384" s="25"/>
      <c r="AT1384" s="25">
        <f t="shared" si="4165"/>
        <v>979.64484740476905</v>
      </c>
      <c r="AU1384" s="28">
        <f t="shared" si="4166"/>
        <v>0</v>
      </c>
      <c r="AV1384" s="25"/>
      <c r="AW1384" s="25">
        <f t="shared" si="4167"/>
        <v>989.24536690933587</v>
      </c>
      <c r="AX1384" s="28">
        <f t="shared" si="4168"/>
        <v>0</v>
      </c>
      <c r="AY1384" s="25"/>
      <c r="AZ1384" s="25">
        <f t="shared" si="4169"/>
        <v>998.93997150504742</v>
      </c>
      <c r="BA1384" s="28">
        <f t="shared" si="4170"/>
        <v>0</v>
      </c>
      <c r="BB1384" s="27">
        <f t="shared" si="4171"/>
        <v>1</v>
      </c>
      <c r="BC1384" s="27">
        <f t="shared" si="4172"/>
        <v>1008.7295832257969</v>
      </c>
      <c r="BD1384" s="28">
        <f t="shared" si="4173"/>
        <v>1008.7295832257969</v>
      </c>
      <c r="BE1384" s="25">
        <v>1</v>
      </c>
      <c r="BF1384" s="25">
        <f t="shared" si="4174"/>
        <v>1008.7295832257969</v>
      </c>
      <c r="BG1384" s="28">
        <f t="shared" si="4175"/>
        <v>1008.7295832257969</v>
      </c>
      <c r="BH1384" s="25"/>
      <c r="BI1384" s="25">
        <f t="shared" si="4176"/>
        <v>1018.6151331414097</v>
      </c>
      <c r="BJ1384" s="28">
        <f t="shared" si="4177"/>
        <v>0</v>
      </c>
      <c r="BK1384" s="25"/>
      <c r="BL1384" s="25">
        <f t="shared" si="4178"/>
        <v>1028.5975614461956</v>
      </c>
      <c r="BM1384" s="28">
        <f t="shared" si="4179"/>
        <v>0</v>
      </c>
      <c r="CZ1384" s="30"/>
      <c r="DA1384" s="30"/>
      <c r="DB1384" s="30"/>
      <c r="DC1384" s="30"/>
      <c r="DD1384" s="30"/>
      <c r="DE1384" s="30"/>
      <c r="DF1384" s="30"/>
      <c r="DG1384" s="30"/>
      <c r="DH1384" s="30"/>
      <c r="DI1384" s="30"/>
      <c r="DJ1384" s="30"/>
      <c r="DK1384" s="30"/>
      <c r="DL1384" s="30"/>
      <c r="DM1384" s="30"/>
      <c r="DN1384" s="30"/>
      <c r="DO1384" s="30"/>
      <c r="DP1384" s="30"/>
      <c r="DQ1384" s="30"/>
      <c r="DR1384" s="30"/>
      <c r="DS1384" s="30"/>
      <c r="DT1384" s="30"/>
      <c r="DU1384" s="30"/>
      <c r="DV1384" s="30"/>
      <c r="DW1384" s="30"/>
      <c r="DX1384" s="30"/>
      <c r="DY1384" s="30"/>
      <c r="DZ1384" s="30"/>
      <c r="EA1384" s="30"/>
      <c r="EB1384" s="30"/>
      <c r="EC1384" s="30"/>
      <c r="ED1384" s="30"/>
      <c r="EE1384" s="30"/>
      <c r="EF1384" s="30"/>
      <c r="EG1384" s="30"/>
      <c r="EH1384" s="30"/>
      <c r="EI1384" s="30"/>
      <c r="EJ1384" s="30"/>
      <c r="EK1384" s="30"/>
      <c r="EL1384" s="30"/>
      <c r="EM1384" s="30"/>
      <c r="EN1384" s="30"/>
      <c r="EO1384" s="30"/>
      <c r="EP1384" s="30"/>
      <c r="EQ1384" s="30"/>
      <c r="ER1384" s="30"/>
      <c r="ES1384" s="30"/>
      <c r="ET1384" s="30"/>
      <c r="EU1384" s="30"/>
      <c r="EV1384" s="30"/>
      <c r="EW1384" s="30"/>
      <c r="EX1384" s="30"/>
      <c r="EY1384" s="30"/>
      <c r="EZ1384" s="30"/>
      <c r="FA1384" s="30"/>
      <c r="FB1384" s="30"/>
      <c r="FC1384" s="30"/>
      <c r="FD1384" s="30"/>
      <c r="FE1384" s="30"/>
      <c r="FF1384" s="30"/>
      <c r="FG1384" s="30"/>
      <c r="FH1384" s="30"/>
      <c r="FI1384" s="30"/>
    </row>
    <row r="1385" spans="1:165" s="29" customFormat="1" ht="24.95" customHeight="1" x14ac:dyDescent="0.15">
      <c r="A1385" s="23" t="s">
        <v>61</v>
      </c>
      <c r="B1385" s="23" t="s">
        <v>3362</v>
      </c>
      <c r="C1385" s="23" t="s">
        <v>3363</v>
      </c>
      <c r="D1385" s="23" t="s">
        <v>3364</v>
      </c>
      <c r="E1385" s="23" t="s">
        <v>465</v>
      </c>
      <c r="F1385" s="110">
        <v>3</v>
      </c>
      <c r="G1385" s="23"/>
      <c r="H1385" s="23"/>
      <c r="I1385" s="23"/>
      <c r="J1385" s="23"/>
      <c r="K1385" s="23"/>
      <c r="L1385" s="23"/>
      <c r="M1385" s="94">
        <v>41.31</v>
      </c>
      <c r="N1385" s="94"/>
      <c r="O1385" s="24">
        <f t="shared" si="4141"/>
        <v>3</v>
      </c>
      <c r="P1385" s="25">
        <f t="shared" si="4142"/>
        <v>43.609591618911296</v>
      </c>
      <c r="Q1385" s="26">
        <f t="shared" si="4143"/>
        <v>128.89670627558218</v>
      </c>
      <c r="R1385" s="27">
        <f t="shared" si="4144"/>
        <v>1</v>
      </c>
      <c r="S1385" s="27">
        <f t="shared" si="4145"/>
        <v>41.714838</v>
      </c>
      <c r="T1385" s="28">
        <f t="shared" si="4146"/>
        <v>41.714838</v>
      </c>
      <c r="U1385" s="25">
        <v>1</v>
      </c>
      <c r="V1385" s="25">
        <f t="shared" si="4147"/>
        <v>41.714838</v>
      </c>
      <c r="W1385" s="28">
        <f t="shared" si="4148"/>
        <v>41.714838</v>
      </c>
      <c r="X1385" s="25"/>
      <c r="Y1385" s="25">
        <f t="shared" si="4149"/>
        <v>42.1236434124</v>
      </c>
      <c r="Z1385" s="28">
        <f t="shared" si="4150"/>
        <v>0</v>
      </c>
      <c r="AA1385" s="25"/>
      <c r="AB1385" s="25">
        <f t="shared" si="4151"/>
        <v>42.53645511784152</v>
      </c>
      <c r="AC1385" s="28">
        <f t="shared" si="4152"/>
        <v>0</v>
      </c>
      <c r="AD1385" s="27">
        <f t="shared" si="4153"/>
        <v>1</v>
      </c>
      <c r="AE1385" s="27">
        <f t="shared" si="4154"/>
        <v>42.953312377996369</v>
      </c>
      <c r="AF1385" s="28">
        <f t="shared" si="4155"/>
        <v>42.953312377996369</v>
      </c>
      <c r="AG1385" s="25"/>
      <c r="AH1385" s="25">
        <f t="shared" si="4156"/>
        <v>42.953312377996369</v>
      </c>
      <c r="AI1385" s="28">
        <f t="shared" si="4157"/>
        <v>0</v>
      </c>
      <c r="AJ1385" s="25"/>
      <c r="AK1385" s="25">
        <f t="shared" si="4158"/>
        <v>43.374254839300733</v>
      </c>
      <c r="AL1385" s="28">
        <f t="shared" si="4159"/>
        <v>0</v>
      </c>
      <c r="AM1385" s="25">
        <v>1</v>
      </c>
      <c r="AN1385" s="25">
        <f t="shared" si="4160"/>
        <v>43.799322536725882</v>
      </c>
      <c r="AO1385" s="28">
        <f t="shared" si="4161"/>
        <v>43.799322536725882</v>
      </c>
      <c r="AP1385" s="27">
        <f t="shared" si="4162"/>
        <v>1</v>
      </c>
      <c r="AQ1385" s="27">
        <f t="shared" si="4163"/>
        <v>44.2285558975858</v>
      </c>
      <c r="AR1385" s="28">
        <f t="shared" si="4164"/>
        <v>44.2285558975858</v>
      </c>
      <c r="AS1385" s="25"/>
      <c r="AT1385" s="25">
        <f t="shared" si="4165"/>
        <v>44.2285558975858</v>
      </c>
      <c r="AU1385" s="28">
        <f t="shared" si="4166"/>
        <v>0</v>
      </c>
      <c r="AV1385" s="25"/>
      <c r="AW1385" s="25">
        <f t="shared" si="4167"/>
        <v>44.661995745382143</v>
      </c>
      <c r="AX1385" s="28">
        <f t="shared" si="4168"/>
        <v>0</v>
      </c>
      <c r="AY1385" s="25">
        <v>1</v>
      </c>
      <c r="AZ1385" s="25">
        <f t="shared" si="4169"/>
        <v>45.099683303686888</v>
      </c>
      <c r="BA1385" s="28">
        <f t="shared" si="4170"/>
        <v>45.099683303686888</v>
      </c>
      <c r="BB1385" s="27">
        <f t="shared" si="4171"/>
        <v>0</v>
      </c>
      <c r="BC1385" s="27">
        <f t="shared" si="4172"/>
        <v>45.541660200063021</v>
      </c>
      <c r="BD1385" s="28">
        <f t="shared" si="4173"/>
        <v>0</v>
      </c>
      <c r="BE1385" s="25"/>
      <c r="BF1385" s="25">
        <f t="shared" si="4174"/>
        <v>45.541660200063021</v>
      </c>
      <c r="BG1385" s="28">
        <f t="shared" si="4175"/>
        <v>0</v>
      </c>
      <c r="BH1385" s="25"/>
      <c r="BI1385" s="25">
        <f t="shared" si="4176"/>
        <v>45.987968470023638</v>
      </c>
      <c r="BJ1385" s="28">
        <f t="shared" si="4177"/>
        <v>0</v>
      </c>
      <c r="BK1385" s="25"/>
      <c r="BL1385" s="25">
        <f t="shared" si="4178"/>
        <v>46.438650561029874</v>
      </c>
      <c r="BM1385" s="28">
        <f t="shared" si="4179"/>
        <v>0</v>
      </c>
      <c r="CZ1385" s="30"/>
      <c r="DA1385" s="30"/>
      <c r="DB1385" s="30"/>
      <c r="DC1385" s="30"/>
      <c r="DD1385" s="30"/>
      <c r="DE1385" s="30"/>
      <c r="DF1385" s="30"/>
      <c r="DG1385" s="30"/>
      <c r="DH1385" s="30"/>
      <c r="DI1385" s="30"/>
      <c r="DJ1385" s="30"/>
      <c r="DK1385" s="30"/>
      <c r="DL1385" s="30"/>
      <c r="DM1385" s="30"/>
      <c r="DN1385" s="30"/>
      <c r="DO1385" s="30"/>
      <c r="DP1385" s="30"/>
      <c r="DQ1385" s="30"/>
      <c r="DR1385" s="30"/>
      <c r="DS1385" s="30"/>
      <c r="DT1385" s="30"/>
      <c r="DU1385" s="30"/>
      <c r="DV1385" s="30"/>
      <c r="DW1385" s="30"/>
      <c r="DX1385" s="30"/>
      <c r="DY1385" s="30"/>
      <c r="DZ1385" s="30"/>
      <c r="EA1385" s="30"/>
      <c r="EB1385" s="30"/>
      <c r="EC1385" s="30"/>
      <c r="ED1385" s="30"/>
      <c r="EE1385" s="30"/>
      <c r="EF1385" s="30"/>
      <c r="EG1385" s="30"/>
      <c r="EH1385" s="30"/>
      <c r="EI1385" s="30"/>
      <c r="EJ1385" s="30"/>
      <c r="EK1385" s="30"/>
      <c r="EL1385" s="30"/>
      <c r="EM1385" s="30"/>
      <c r="EN1385" s="30"/>
      <c r="EO1385" s="30"/>
      <c r="EP1385" s="30"/>
      <c r="EQ1385" s="30"/>
      <c r="ER1385" s="30"/>
      <c r="ES1385" s="30"/>
      <c r="ET1385" s="30"/>
      <c r="EU1385" s="30"/>
      <c r="EV1385" s="30"/>
      <c r="EW1385" s="30"/>
      <c r="EX1385" s="30"/>
      <c r="EY1385" s="30"/>
      <c r="EZ1385" s="30"/>
      <c r="FA1385" s="30"/>
      <c r="FB1385" s="30"/>
      <c r="FC1385" s="30"/>
      <c r="FD1385" s="30"/>
      <c r="FE1385" s="30"/>
      <c r="FF1385" s="30"/>
      <c r="FG1385" s="30"/>
      <c r="FH1385" s="30"/>
      <c r="FI1385" s="30"/>
    </row>
    <row r="1386" spans="1:165" s="29" customFormat="1" ht="24.95" customHeight="1" x14ac:dyDescent="0.15">
      <c r="A1386" s="23" t="s">
        <v>61</v>
      </c>
      <c r="B1386" s="23" t="s">
        <v>3365</v>
      </c>
      <c r="C1386" s="23" t="s">
        <v>3366</v>
      </c>
      <c r="D1386" s="23" t="s">
        <v>3364</v>
      </c>
      <c r="E1386" s="23" t="s">
        <v>465</v>
      </c>
      <c r="F1386" s="110">
        <v>2</v>
      </c>
      <c r="G1386" s="23"/>
      <c r="H1386" s="23"/>
      <c r="I1386" s="23"/>
      <c r="J1386" s="23"/>
      <c r="K1386" s="23"/>
      <c r="L1386" s="23"/>
      <c r="M1386" s="94">
        <v>119.05</v>
      </c>
      <c r="N1386" s="94"/>
      <c r="O1386" s="24">
        <f t="shared" si="4141"/>
        <v>2</v>
      </c>
      <c r="P1386" s="25">
        <f t="shared" si="4142"/>
        <v>125.67712133215662</v>
      </c>
      <c r="Q1386" s="26">
        <f t="shared" si="4143"/>
        <v>255.03090015536119</v>
      </c>
      <c r="R1386" s="27">
        <f t="shared" si="4144"/>
        <v>0</v>
      </c>
      <c r="S1386" s="27">
        <f t="shared" si="4145"/>
        <v>120.21669</v>
      </c>
      <c r="T1386" s="28">
        <f t="shared" si="4146"/>
        <v>0</v>
      </c>
      <c r="U1386" s="25"/>
      <c r="V1386" s="25">
        <f t="shared" si="4147"/>
        <v>120.21669</v>
      </c>
      <c r="W1386" s="28">
        <f t="shared" si="4148"/>
        <v>0</v>
      </c>
      <c r="X1386" s="25"/>
      <c r="Y1386" s="25">
        <f t="shared" si="4149"/>
        <v>121.39481356200001</v>
      </c>
      <c r="Z1386" s="28">
        <f t="shared" si="4150"/>
        <v>0</v>
      </c>
      <c r="AA1386" s="25"/>
      <c r="AB1386" s="25">
        <f t="shared" si="4151"/>
        <v>122.58448273490761</v>
      </c>
      <c r="AC1386" s="28">
        <f t="shared" si="4152"/>
        <v>0</v>
      </c>
      <c r="AD1386" s="27">
        <f t="shared" si="4153"/>
        <v>1</v>
      </c>
      <c r="AE1386" s="27">
        <f t="shared" si="4154"/>
        <v>123.7858106657097</v>
      </c>
      <c r="AF1386" s="28">
        <f t="shared" si="4155"/>
        <v>123.7858106657097</v>
      </c>
      <c r="AG1386" s="25">
        <v>1</v>
      </c>
      <c r="AH1386" s="25">
        <f t="shared" si="4156"/>
        <v>123.7858106657097</v>
      </c>
      <c r="AI1386" s="28">
        <f t="shared" si="4157"/>
        <v>123.7858106657097</v>
      </c>
      <c r="AJ1386" s="25"/>
      <c r="AK1386" s="25">
        <f t="shared" si="4158"/>
        <v>124.99891161023366</v>
      </c>
      <c r="AL1386" s="28">
        <f t="shared" si="4159"/>
        <v>0</v>
      </c>
      <c r="AM1386" s="25"/>
      <c r="AN1386" s="25">
        <f t="shared" si="4160"/>
        <v>126.22390094401396</v>
      </c>
      <c r="AO1386" s="28">
        <f t="shared" si="4161"/>
        <v>0</v>
      </c>
      <c r="AP1386" s="27">
        <f t="shared" si="4162"/>
        <v>0</v>
      </c>
      <c r="AQ1386" s="27">
        <f t="shared" si="4163"/>
        <v>127.4608951732653</v>
      </c>
      <c r="AR1386" s="28">
        <f t="shared" si="4164"/>
        <v>0</v>
      </c>
      <c r="AS1386" s="25"/>
      <c r="AT1386" s="25">
        <f t="shared" si="4165"/>
        <v>127.4608951732653</v>
      </c>
      <c r="AU1386" s="28">
        <f t="shared" si="4166"/>
        <v>0</v>
      </c>
      <c r="AV1386" s="25"/>
      <c r="AW1386" s="25">
        <f t="shared" si="4167"/>
        <v>128.71001194596332</v>
      </c>
      <c r="AX1386" s="28">
        <f t="shared" si="4168"/>
        <v>0</v>
      </c>
      <c r="AY1386" s="25"/>
      <c r="AZ1386" s="25">
        <f t="shared" si="4169"/>
        <v>129.97137006303376</v>
      </c>
      <c r="BA1386" s="28">
        <f t="shared" si="4170"/>
        <v>0</v>
      </c>
      <c r="BB1386" s="27">
        <f t="shared" si="4171"/>
        <v>1</v>
      </c>
      <c r="BC1386" s="27">
        <f t="shared" si="4172"/>
        <v>131.24508948965149</v>
      </c>
      <c r="BD1386" s="28">
        <f t="shared" si="4173"/>
        <v>131.24508948965149</v>
      </c>
      <c r="BE1386" s="25">
        <v>1</v>
      </c>
      <c r="BF1386" s="25">
        <f t="shared" si="4174"/>
        <v>131.24508948965149</v>
      </c>
      <c r="BG1386" s="28">
        <f t="shared" si="4175"/>
        <v>131.24508948965149</v>
      </c>
      <c r="BH1386" s="25"/>
      <c r="BI1386" s="25">
        <f t="shared" si="4176"/>
        <v>132.53129136665007</v>
      </c>
      <c r="BJ1386" s="28">
        <f t="shared" si="4177"/>
        <v>0</v>
      </c>
      <c r="BK1386" s="25"/>
      <c r="BL1386" s="25">
        <f t="shared" si="4178"/>
        <v>133.83009802204325</v>
      </c>
      <c r="BM1386" s="28">
        <f t="shared" si="4179"/>
        <v>0</v>
      </c>
      <c r="CZ1386" s="30"/>
      <c r="DA1386" s="30"/>
      <c r="DB1386" s="30"/>
      <c r="DC1386" s="30"/>
      <c r="DD1386" s="30"/>
      <c r="DE1386" s="30"/>
      <c r="DF1386" s="30"/>
      <c r="DG1386" s="30"/>
      <c r="DH1386" s="30"/>
      <c r="DI1386" s="30"/>
      <c r="DJ1386" s="30"/>
      <c r="DK1386" s="30"/>
      <c r="DL1386" s="30"/>
      <c r="DM1386" s="30"/>
      <c r="DN1386" s="30"/>
      <c r="DO1386" s="30"/>
      <c r="DP1386" s="30"/>
      <c r="DQ1386" s="30"/>
      <c r="DR1386" s="30"/>
      <c r="DS1386" s="30"/>
      <c r="DT1386" s="30"/>
      <c r="DU1386" s="30"/>
      <c r="DV1386" s="30"/>
      <c r="DW1386" s="30"/>
      <c r="DX1386" s="30"/>
      <c r="DY1386" s="30"/>
      <c r="DZ1386" s="30"/>
      <c r="EA1386" s="30"/>
      <c r="EB1386" s="30"/>
      <c r="EC1386" s="30"/>
      <c r="ED1386" s="30"/>
      <c r="EE1386" s="30"/>
      <c r="EF1386" s="30"/>
      <c r="EG1386" s="30"/>
      <c r="EH1386" s="30"/>
      <c r="EI1386" s="30"/>
      <c r="EJ1386" s="30"/>
      <c r="EK1386" s="30"/>
      <c r="EL1386" s="30"/>
      <c r="EM1386" s="30"/>
      <c r="EN1386" s="30"/>
      <c r="EO1386" s="30"/>
      <c r="EP1386" s="30"/>
      <c r="EQ1386" s="30"/>
      <c r="ER1386" s="30"/>
      <c r="ES1386" s="30"/>
      <c r="ET1386" s="30"/>
      <c r="EU1386" s="30"/>
      <c r="EV1386" s="30"/>
      <c r="EW1386" s="30"/>
      <c r="EX1386" s="30"/>
      <c r="EY1386" s="30"/>
      <c r="EZ1386" s="30"/>
      <c r="FA1386" s="30"/>
      <c r="FB1386" s="30"/>
      <c r="FC1386" s="30"/>
      <c r="FD1386" s="30"/>
      <c r="FE1386" s="30"/>
      <c r="FF1386" s="30"/>
      <c r="FG1386" s="30"/>
      <c r="FH1386" s="30"/>
      <c r="FI1386" s="30"/>
    </row>
    <row r="1387" spans="1:165" s="29" customFormat="1" ht="24.95" customHeight="1" x14ac:dyDescent="0.15">
      <c r="A1387" s="23" t="s">
        <v>61</v>
      </c>
      <c r="B1387" s="23" t="s">
        <v>3367</v>
      </c>
      <c r="C1387" s="23" t="s">
        <v>3368</v>
      </c>
      <c r="D1387" s="23" t="s">
        <v>3369</v>
      </c>
      <c r="E1387" s="23" t="s">
        <v>465</v>
      </c>
      <c r="F1387" s="110">
        <v>2</v>
      </c>
      <c r="G1387" s="23"/>
      <c r="H1387" s="23">
        <v>5</v>
      </c>
      <c r="I1387" s="23"/>
      <c r="J1387" s="23"/>
      <c r="K1387" s="23"/>
      <c r="L1387" s="23"/>
      <c r="M1387" s="94">
        <v>3.14</v>
      </c>
      <c r="N1387" s="94"/>
      <c r="O1387" s="24">
        <f t="shared" si="4141"/>
        <v>7</v>
      </c>
      <c r="P1387" s="25">
        <f t="shared" si="4142"/>
        <v>3.3147934563878358</v>
      </c>
      <c r="Q1387" s="26">
        <f t="shared" si="4143"/>
        <v>22.195404000000003</v>
      </c>
      <c r="R1387" s="27">
        <f t="shared" si="4144"/>
        <v>7</v>
      </c>
      <c r="S1387" s="27">
        <f t="shared" si="4145"/>
        <v>3.1707720000000004</v>
      </c>
      <c r="T1387" s="28">
        <f t="shared" si="4146"/>
        <v>22.195404000000003</v>
      </c>
      <c r="U1387" s="25">
        <v>5</v>
      </c>
      <c r="V1387" s="25">
        <f t="shared" si="4147"/>
        <v>3.1707720000000004</v>
      </c>
      <c r="W1387" s="28">
        <f t="shared" si="4148"/>
        <v>15.853860000000001</v>
      </c>
      <c r="X1387" s="25"/>
      <c r="Y1387" s="25">
        <f t="shared" si="4149"/>
        <v>3.2018455656000007</v>
      </c>
      <c r="Z1387" s="28">
        <f t="shared" si="4150"/>
        <v>0</v>
      </c>
      <c r="AA1387" s="25">
        <v>2</v>
      </c>
      <c r="AB1387" s="25">
        <f t="shared" si="4151"/>
        <v>3.2332236521428808</v>
      </c>
      <c r="AC1387" s="28">
        <f t="shared" si="4152"/>
        <v>6.4664473042857615</v>
      </c>
      <c r="AD1387" s="27">
        <f t="shared" si="4153"/>
        <v>0</v>
      </c>
      <c r="AE1387" s="27">
        <f t="shared" si="4154"/>
        <v>3.2649092439338809</v>
      </c>
      <c r="AF1387" s="28">
        <f t="shared" si="4155"/>
        <v>0</v>
      </c>
      <c r="AG1387" s="25"/>
      <c r="AH1387" s="25">
        <f t="shared" si="4156"/>
        <v>3.2649092439338809</v>
      </c>
      <c r="AI1387" s="28">
        <f t="shared" si="4157"/>
        <v>0</v>
      </c>
      <c r="AJ1387" s="25"/>
      <c r="AK1387" s="25">
        <f t="shared" si="4158"/>
        <v>3.2969053545244331</v>
      </c>
      <c r="AL1387" s="28">
        <f t="shared" si="4159"/>
        <v>0</v>
      </c>
      <c r="AM1387" s="25"/>
      <c r="AN1387" s="25">
        <f t="shared" si="4160"/>
        <v>3.3292150269987726</v>
      </c>
      <c r="AO1387" s="28">
        <f t="shared" si="4161"/>
        <v>0</v>
      </c>
      <c r="AP1387" s="27">
        <f t="shared" si="4162"/>
        <v>0</v>
      </c>
      <c r="AQ1387" s="27">
        <f t="shared" si="4163"/>
        <v>3.3618413342633606</v>
      </c>
      <c r="AR1387" s="28">
        <f t="shared" si="4164"/>
        <v>0</v>
      </c>
      <c r="AS1387" s="25"/>
      <c r="AT1387" s="25">
        <f t="shared" si="4165"/>
        <v>3.3618413342633606</v>
      </c>
      <c r="AU1387" s="28">
        <f t="shared" si="4166"/>
        <v>0</v>
      </c>
      <c r="AV1387" s="25"/>
      <c r="AW1387" s="25">
        <f t="shared" si="4167"/>
        <v>3.3947873793391419</v>
      </c>
      <c r="AX1387" s="28">
        <f t="shared" si="4168"/>
        <v>0</v>
      </c>
      <c r="AY1387" s="25"/>
      <c r="AZ1387" s="25">
        <f t="shared" si="4169"/>
        <v>3.4280562956566656</v>
      </c>
      <c r="BA1387" s="28">
        <f t="shared" si="4170"/>
        <v>0</v>
      </c>
      <c r="BB1387" s="27">
        <f t="shared" si="4171"/>
        <v>0</v>
      </c>
      <c r="BC1387" s="27">
        <f t="shared" si="4172"/>
        <v>3.461651247354101</v>
      </c>
      <c r="BD1387" s="28">
        <f t="shared" si="4173"/>
        <v>0</v>
      </c>
      <c r="BE1387" s="25"/>
      <c r="BF1387" s="25">
        <f t="shared" si="4174"/>
        <v>3.461651247354101</v>
      </c>
      <c r="BG1387" s="28">
        <f t="shared" si="4175"/>
        <v>0</v>
      </c>
      <c r="BH1387" s="25"/>
      <c r="BI1387" s="25">
        <f t="shared" si="4176"/>
        <v>3.4955754295781714</v>
      </c>
      <c r="BJ1387" s="28">
        <f t="shared" si="4177"/>
        <v>0</v>
      </c>
      <c r="BK1387" s="25"/>
      <c r="BL1387" s="25">
        <f t="shared" si="4178"/>
        <v>3.5298320687880373</v>
      </c>
      <c r="BM1387" s="28">
        <f t="shared" si="4179"/>
        <v>0</v>
      </c>
      <c r="CZ1387" s="30"/>
      <c r="DA1387" s="30"/>
      <c r="DB1387" s="30"/>
      <c r="DC1387" s="30"/>
      <c r="DD1387" s="30"/>
      <c r="DE1387" s="30"/>
      <c r="DF1387" s="30"/>
      <c r="DG1387" s="30"/>
      <c r="DH1387" s="30"/>
      <c r="DI1387" s="30"/>
      <c r="DJ1387" s="30"/>
      <c r="DK1387" s="30"/>
      <c r="DL1387" s="30"/>
      <c r="DM1387" s="30"/>
      <c r="DN1387" s="30"/>
      <c r="DO1387" s="30"/>
      <c r="DP1387" s="30"/>
      <c r="DQ1387" s="30"/>
      <c r="DR1387" s="30"/>
      <c r="DS1387" s="30"/>
      <c r="DT1387" s="30"/>
      <c r="DU1387" s="30"/>
      <c r="DV1387" s="30"/>
      <c r="DW1387" s="30"/>
      <c r="DX1387" s="30"/>
      <c r="DY1387" s="30"/>
      <c r="DZ1387" s="30"/>
      <c r="EA1387" s="30"/>
      <c r="EB1387" s="30"/>
      <c r="EC1387" s="30"/>
      <c r="ED1387" s="30"/>
      <c r="EE1387" s="30"/>
      <c r="EF1387" s="30"/>
      <c r="EG1387" s="30"/>
      <c r="EH1387" s="30"/>
      <c r="EI1387" s="30"/>
      <c r="EJ1387" s="30"/>
      <c r="EK1387" s="30"/>
      <c r="EL1387" s="30"/>
      <c r="EM1387" s="30"/>
      <c r="EN1387" s="30"/>
      <c r="EO1387" s="30"/>
      <c r="EP1387" s="30"/>
      <c r="EQ1387" s="30"/>
      <c r="ER1387" s="30"/>
      <c r="ES1387" s="30"/>
      <c r="ET1387" s="30"/>
      <c r="EU1387" s="30"/>
      <c r="EV1387" s="30"/>
      <c r="EW1387" s="30"/>
      <c r="EX1387" s="30"/>
      <c r="EY1387" s="30"/>
      <c r="EZ1387" s="30"/>
      <c r="FA1387" s="30"/>
      <c r="FB1387" s="30"/>
      <c r="FC1387" s="30"/>
      <c r="FD1387" s="30"/>
      <c r="FE1387" s="30"/>
      <c r="FF1387" s="30"/>
      <c r="FG1387" s="30"/>
      <c r="FH1387" s="30"/>
      <c r="FI1387" s="30"/>
    </row>
    <row r="1388" spans="1:165" s="29" customFormat="1" ht="24.95" customHeight="1" x14ac:dyDescent="0.15">
      <c r="A1388" s="23" t="s">
        <v>61</v>
      </c>
      <c r="B1388" s="23" t="s">
        <v>3370</v>
      </c>
      <c r="C1388" s="23" t="s">
        <v>3371</v>
      </c>
      <c r="D1388" s="23" t="s">
        <v>3372</v>
      </c>
      <c r="E1388" s="23" t="s">
        <v>465</v>
      </c>
      <c r="F1388" s="110">
        <v>2</v>
      </c>
      <c r="G1388" s="23"/>
      <c r="H1388" s="23">
        <v>5</v>
      </c>
      <c r="I1388" s="23"/>
      <c r="J1388" s="23"/>
      <c r="K1388" s="23"/>
      <c r="L1388" s="23"/>
      <c r="M1388" s="94">
        <v>4.3</v>
      </c>
      <c r="N1388" s="94"/>
      <c r="O1388" s="24">
        <f t="shared" si="4141"/>
        <v>7</v>
      </c>
      <c r="P1388" s="25">
        <f t="shared" si="4142"/>
        <v>4.5393668351807941</v>
      </c>
      <c r="Q1388" s="26">
        <f t="shared" si="4143"/>
        <v>30.394979999999997</v>
      </c>
      <c r="R1388" s="27">
        <f t="shared" si="4144"/>
        <v>7</v>
      </c>
      <c r="S1388" s="27">
        <f t="shared" si="4145"/>
        <v>4.3421399999999997</v>
      </c>
      <c r="T1388" s="28">
        <f t="shared" si="4146"/>
        <v>30.394979999999997</v>
      </c>
      <c r="U1388" s="25">
        <v>5</v>
      </c>
      <c r="V1388" s="25">
        <f t="shared" si="4147"/>
        <v>4.3421399999999997</v>
      </c>
      <c r="W1388" s="28">
        <f t="shared" si="4148"/>
        <v>21.710699999999999</v>
      </c>
      <c r="X1388" s="25"/>
      <c r="Y1388" s="25">
        <f t="shared" si="4149"/>
        <v>4.3846929719999999</v>
      </c>
      <c r="Z1388" s="28">
        <f t="shared" si="4150"/>
        <v>0</v>
      </c>
      <c r="AA1388" s="25">
        <v>2</v>
      </c>
      <c r="AB1388" s="25">
        <f t="shared" si="4151"/>
        <v>4.4276629631256004</v>
      </c>
      <c r="AC1388" s="28">
        <f t="shared" si="4152"/>
        <v>8.8553259262512007</v>
      </c>
      <c r="AD1388" s="27">
        <f t="shared" si="4153"/>
        <v>0</v>
      </c>
      <c r="AE1388" s="27">
        <f t="shared" si="4154"/>
        <v>4.4710540601642315</v>
      </c>
      <c r="AF1388" s="28">
        <f t="shared" si="4155"/>
        <v>0</v>
      </c>
      <c r="AG1388" s="25"/>
      <c r="AH1388" s="25">
        <f t="shared" si="4156"/>
        <v>4.4710540601642315</v>
      </c>
      <c r="AI1388" s="28">
        <f t="shared" si="4157"/>
        <v>0</v>
      </c>
      <c r="AJ1388" s="25"/>
      <c r="AK1388" s="25">
        <f t="shared" si="4158"/>
        <v>4.5148703899538409</v>
      </c>
      <c r="AL1388" s="28">
        <f t="shared" si="4159"/>
        <v>0</v>
      </c>
      <c r="AM1388" s="25"/>
      <c r="AN1388" s="25">
        <f t="shared" si="4160"/>
        <v>4.5591161197753891</v>
      </c>
      <c r="AO1388" s="28">
        <f t="shared" si="4161"/>
        <v>0</v>
      </c>
      <c r="AP1388" s="27">
        <f t="shared" si="4162"/>
        <v>0</v>
      </c>
      <c r="AQ1388" s="27">
        <f t="shared" si="4163"/>
        <v>4.6037954577491877</v>
      </c>
      <c r="AR1388" s="28">
        <f t="shared" si="4164"/>
        <v>0</v>
      </c>
      <c r="AS1388" s="25"/>
      <c r="AT1388" s="25">
        <f t="shared" si="4165"/>
        <v>4.6037954577491877</v>
      </c>
      <c r="AU1388" s="28">
        <f t="shared" si="4166"/>
        <v>0</v>
      </c>
      <c r="AV1388" s="25"/>
      <c r="AW1388" s="25">
        <f t="shared" si="4167"/>
        <v>4.6489126532351301</v>
      </c>
      <c r="AX1388" s="28">
        <f t="shared" si="4168"/>
        <v>0</v>
      </c>
      <c r="AY1388" s="25"/>
      <c r="AZ1388" s="25">
        <f t="shared" si="4169"/>
        <v>4.6944719972368345</v>
      </c>
      <c r="BA1388" s="28">
        <f t="shared" si="4170"/>
        <v>0</v>
      </c>
      <c r="BB1388" s="27">
        <f t="shared" si="4171"/>
        <v>0</v>
      </c>
      <c r="BC1388" s="27">
        <f t="shared" si="4172"/>
        <v>4.7404778228097557</v>
      </c>
      <c r="BD1388" s="28">
        <f t="shared" si="4173"/>
        <v>0</v>
      </c>
      <c r="BE1388" s="25"/>
      <c r="BF1388" s="25">
        <f t="shared" si="4174"/>
        <v>4.7404778228097557</v>
      </c>
      <c r="BG1388" s="28">
        <f t="shared" si="4175"/>
        <v>0</v>
      </c>
      <c r="BH1388" s="25"/>
      <c r="BI1388" s="25">
        <f t="shared" si="4176"/>
        <v>4.7869345054732912</v>
      </c>
      <c r="BJ1388" s="28">
        <f t="shared" si="4177"/>
        <v>0</v>
      </c>
      <c r="BK1388" s="25"/>
      <c r="BL1388" s="25">
        <f t="shared" si="4178"/>
        <v>4.83384646362693</v>
      </c>
      <c r="BM1388" s="28">
        <f t="shared" si="4179"/>
        <v>0</v>
      </c>
      <c r="CZ1388" s="30"/>
      <c r="DA1388" s="30"/>
      <c r="DB1388" s="30"/>
      <c r="DC1388" s="30"/>
      <c r="DD1388" s="30"/>
      <c r="DE1388" s="30"/>
      <c r="DF1388" s="30"/>
      <c r="DG1388" s="30"/>
      <c r="DH1388" s="30"/>
      <c r="DI1388" s="30"/>
      <c r="DJ1388" s="30"/>
      <c r="DK1388" s="30"/>
      <c r="DL1388" s="30"/>
      <c r="DM1388" s="30"/>
      <c r="DN1388" s="30"/>
      <c r="DO1388" s="30"/>
      <c r="DP1388" s="30"/>
      <c r="DQ1388" s="30"/>
      <c r="DR1388" s="30"/>
      <c r="DS1388" s="30"/>
      <c r="DT1388" s="30"/>
      <c r="DU1388" s="30"/>
      <c r="DV1388" s="30"/>
      <c r="DW1388" s="30"/>
      <c r="DX1388" s="30"/>
      <c r="DY1388" s="30"/>
      <c r="DZ1388" s="30"/>
      <c r="EA1388" s="30"/>
      <c r="EB1388" s="30"/>
      <c r="EC1388" s="30"/>
      <c r="ED1388" s="30"/>
      <c r="EE1388" s="30"/>
      <c r="EF1388" s="30"/>
      <c r="EG1388" s="30"/>
      <c r="EH1388" s="30"/>
      <c r="EI1388" s="30"/>
      <c r="EJ1388" s="30"/>
      <c r="EK1388" s="30"/>
      <c r="EL1388" s="30"/>
      <c r="EM1388" s="30"/>
      <c r="EN1388" s="30"/>
      <c r="EO1388" s="30"/>
      <c r="EP1388" s="30"/>
      <c r="EQ1388" s="30"/>
      <c r="ER1388" s="30"/>
      <c r="ES1388" s="30"/>
      <c r="ET1388" s="30"/>
      <c r="EU1388" s="30"/>
      <c r="EV1388" s="30"/>
      <c r="EW1388" s="30"/>
      <c r="EX1388" s="30"/>
      <c r="EY1388" s="30"/>
      <c r="EZ1388" s="30"/>
      <c r="FA1388" s="30"/>
      <c r="FB1388" s="30"/>
      <c r="FC1388" s="30"/>
      <c r="FD1388" s="30"/>
      <c r="FE1388" s="30"/>
      <c r="FF1388" s="30"/>
      <c r="FG1388" s="30"/>
      <c r="FH1388" s="30"/>
      <c r="FI1388" s="30"/>
    </row>
    <row r="1389" spans="1:165" s="29" customFormat="1" ht="24.95" customHeight="1" x14ac:dyDescent="0.15">
      <c r="A1389" s="23" t="s">
        <v>61</v>
      </c>
      <c r="B1389" s="23" t="s">
        <v>3373</v>
      </c>
      <c r="C1389" s="23" t="s">
        <v>3374</v>
      </c>
      <c r="D1389" s="23" t="s">
        <v>3369</v>
      </c>
      <c r="E1389" s="23" t="s">
        <v>465</v>
      </c>
      <c r="F1389" s="110">
        <v>3</v>
      </c>
      <c r="G1389" s="23"/>
      <c r="H1389" s="23">
        <v>5</v>
      </c>
      <c r="I1389" s="23"/>
      <c r="J1389" s="23"/>
      <c r="K1389" s="23"/>
      <c r="L1389" s="23"/>
      <c r="M1389" s="94">
        <v>6</v>
      </c>
      <c r="N1389" s="94"/>
      <c r="O1389" s="24">
        <f t="shared" si="4141"/>
        <v>8</v>
      </c>
      <c r="P1389" s="25">
        <f t="shared" si="4142"/>
        <v>6.3340002351359903</v>
      </c>
      <c r="Q1389" s="26">
        <f t="shared" si="4143"/>
        <v>48.830160167900182</v>
      </c>
      <c r="R1389" s="27">
        <f t="shared" si="4144"/>
        <v>6</v>
      </c>
      <c r="S1389" s="27">
        <f t="shared" si="4145"/>
        <v>6.0587999999999997</v>
      </c>
      <c r="T1389" s="28">
        <f t="shared" si="4146"/>
        <v>36.352800000000002</v>
      </c>
      <c r="U1389" s="25">
        <v>5</v>
      </c>
      <c r="V1389" s="25">
        <f t="shared" si="4147"/>
        <v>6.0587999999999997</v>
      </c>
      <c r="W1389" s="28">
        <f t="shared" si="4148"/>
        <v>30.293999999999997</v>
      </c>
      <c r="X1389" s="25"/>
      <c r="Y1389" s="25">
        <f t="shared" si="4149"/>
        <v>6.1181762399999995</v>
      </c>
      <c r="Z1389" s="28">
        <f t="shared" si="4150"/>
        <v>0</v>
      </c>
      <c r="AA1389" s="25">
        <v>1</v>
      </c>
      <c r="AB1389" s="25">
        <f t="shared" si="4151"/>
        <v>6.1781343671519995</v>
      </c>
      <c r="AC1389" s="28">
        <f t="shared" si="4152"/>
        <v>6.1781343671519995</v>
      </c>
      <c r="AD1389" s="27">
        <f t="shared" si="4153"/>
        <v>2</v>
      </c>
      <c r="AE1389" s="27">
        <f t="shared" si="4154"/>
        <v>6.2386800839500891</v>
      </c>
      <c r="AF1389" s="28">
        <f t="shared" si="4155"/>
        <v>12.477360167900178</v>
      </c>
      <c r="AG1389" s="25">
        <v>1</v>
      </c>
      <c r="AH1389" s="25">
        <f t="shared" si="4156"/>
        <v>6.2386800839500891</v>
      </c>
      <c r="AI1389" s="28">
        <f t="shared" si="4157"/>
        <v>6.2386800839500891</v>
      </c>
      <c r="AJ1389" s="25">
        <v>1</v>
      </c>
      <c r="AK1389" s="25">
        <f t="shared" si="4158"/>
        <v>6.2998191487728006</v>
      </c>
      <c r="AL1389" s="28">
        <f t="shared" si="4159"/>
        <v>6.2998191487728006</v>
      </c>
      <c r="AM1389" s="25"/>
      <c r="AN1389" s="25">
        <f t="shared" si="4160"/>
        <v>6.361557376430774</v>
      </c>
      <c r="AO1389" s="28">
        <f t="shared" si="4161"/>
        <v>0</v>
      </c>
      <c r="AP1389" s="27">
        <f t="shared" si="4162"/>
        <v>0</v>
      </c>
      <c r="AQ1389" s="27">
        <f t="shared" si="4163"/>
        <v>6.4239006387197959</v>
      </c>
      <c r="AR1389" s="28">
        <f t="shared" si="4164"/>
        <v>0</v>
      </c>
      <c r="AS1389" s="25"/>
      <c r="AT1389" s="25">
        <f t="shared" si="4165"/>
        <v>6.4239006387197959</v>
      </c>
      <c r="AU1389" s="28">
        <f t="shared" si="4166"/>
        <v>0</v>
      </c>
      <c r="AV1389" s="25"/>
      <c r="AW1389" s="25">
        <f t="shared" si="4167"/>
        <v>6.4868548649792501</v>
      </c>
      <c r="AX1389" s="28">
        <f t="shared" si="4168"/>
        <v>0</v>
      </c>
      <c r="AY1389" s="25"/>
      <c r="AZ1389" s="25">
        <f t="shared" si="4169"/>
        <v>6.5504260426560466</v>
      </c>
      <c r="BA1389" s="28">
        <f t="shared" si="4170"/>
        <v>0</v>
      </c>
      <c r="BB1389" s="27">
        <f t="shared" si="4171"/>
        <v>0</v>
      </c>
      <c r="BC1389" s="27">
        <f t="shared" si="4172"/>
        <v>6.6146202178740756</v>
      </c>
      <c r="BD1389" s="28">
        <f t="shared" si="4173"/>
        <v>0</v>
      </c>
      <c r="BE1389" s="25"/>
      <c r="BF1389" s="25">
        <f t="shared" si="4174"/>
        <v>6.6146202178740756</v>
      </c>
      <c r="BG1389" s="28">
        <f t="shared" si="4175"/>
        <v>0</v>
      </c>
      <c r="BH1389" s="25"/>
      <c r="BI1389" s="25">
        <f t="shared" si="4176"/>
        <v>6.6794434960092417</v>
      </c>
      <c r="BJ1389" s="28">
        <f t="shared" si="4177"/>
        <v>0</v>
      </c>
      <c r="BK1389" s="25"/>
      <c r="BL1389" s="25">
        <f t="shared" si="4178"/>
        <v>6.7449020422701329</v>
      </c>
      <c r="BM1389" s="28">
        <f t="shared" si="4179"/>
        <v>0</v>
      </c>
      <c r="CZ1389" s="30"/>
      <c r="DA1389" s="30"/>
      <c r="DB1389" s="30"/>
      <c r="DC1389" s="30"/>
      <c r="DD1389" s="30"/>
      <c r="DE1389" s="30"/>
      <c r="DF1389" s="30"/>
      <c r="DG1389" s="30"/>
      <c r="DH1389" s="30"/>
      <c r="DI1389" s="30"/>
      <c r="DJ1389" s="30"/>
      <c r="DK1389" s="30"/>
      <c r="DL1389" s="30"/>
      <c r="DM1389" s="30"/>
      <c r="DN1389" s="30"/>
      <c r="DO1389" s="30"/>
      <c r="DP1389" s="30"/>
      <c r="DQ1389" s="30"/>
      <c r="DR1389" s="30"/>
      <c r="DS1389" s="30"/>
      <c r="DT1389" s="30"/>
      <c r="DU1389" s="30"/>
      <c r="DV1389" s="30"/>
      <c r="DW1389" s="30"/>
      <c r="DX1389" s="30"/>
      <c r="DY1389" s="30"/>
      <c r="DZ1389" s="30"/>
      <c r="EA1389" s="30"/>
      <c r="EB1389" s="30"/>
      <c r="EC1389" s="30"/>
      <c r="ED1389" s="30"/>
      <c r="EE1389" s="30"/>
      <c r="EF1389" s="30"/>
      <c r="EG1389" s="30"/>
      <c r="EH1389" s="30"/>
      <c r="EI1389" s="30"/>
      <c r="EJ1389" s="30"/>
      <c r="EK1389" s="30"/>
      <c r="EL1389" s="30"/>
      <c r="EM1389" s="30"/>
      <c r="EN1389" s="30"/>
      <c r="EO1389" s="30"/>
      <c r="EP1389" s="30"/>
      <c r="EQ1389" s="30"/>
      <c r="ER1389" s="30"/>
      <c r="ES1389" s="30"/>
      <c r="ET1389" s="30"/>
      <c r="EU1389" s="30"/>
      <c r="EV1389" s="30"/>
      <c r="EW1389" s="30"/>
      <c r="EX1389" s="30"/>
      <c r="EY1389" s="30"/>
      <c r="EZ1389" s="30"/>
      <c r="FA1389" s="30"/>
      <c r="FB1389" s="30"/>
      <c r="FC1389" s="30"/>
      <c r="FD1389" s="30"/>
      <c r="FE1389" s="30"/>
      <c r="FF1389" s="30"/>
      <c r="FG1389" s="30"/>
      <c r="FH1389" s="30"/>
      <c r="FI1389" s="30"/>
    </row>
    <row r="1390" spans="1:165" s="29" customFormat="1" ht="24.95" customHeight="1" x14ac:dyDescent="0.15">
      <c r="A1390" s="23" t="s">
        <v>61</v>
      </c>
      <c r="B1390" s="23" t="s">
        <v>3375</v>
      </c>
      <c r="C1390" s="23" t="s">
        <v>3376</v>
      </c>
      <c r="D1390" s="23" t="s">
        <v>3369</v>
      </c>
      <c r="E1390" s="23" t="s">
        <v>465</v>
      </c>
      <c r="F1390" s="110">
        <v>50</v>
      </c>
      <c r="G1390" s="23"/>
      <c r="H1390" s="23"/>
      <c r="I1390" s="23"/>
      <c r="J1390" s="23"/>
      <c r="K1390" s="23"/>
      <c r="L1390" s="23"/>
      <c r="M1390" s="94">
        <v>36.5</v>
      </c>
      <c r="N1390" s="94"/>
      <c r="O1390" s="24">
        <f t="shared" si="4141"/>
        <v>50</v>
      </c>
      <c r="P1390" s="25">
        <f t="shared" si="4142"/>
        <v>38.531834763743944</v>
      </c>
      <c r="Q1390" s="26">
        <f t="shared" si="4143"/>
        <v>1915.3217431032397</v>
      </c>
      <c r="R1390" s="27">
        <f t="shared" si="4144"/>
        <v>15</v>
      </c>
      <c r="S1390" s="27">
        <f t="shared" si="4145"/>
        <v>36.857700000000001</v>
      </c>
      <c r="T1390" s="28">
        <f t="shared" si="4146"/>
        <v>552.8655</v>
      </c>
      <c r="U1390" s="25">
        <v>10</v>
      </c>
      <c r="V1390" s="25">
        <f t="shared" si="4147"/>
        <v>36.857700000000001</v>
      </c>
      <c r="W1390" s="28">
        <f t="shared" si="4148"/>
        <v>368.577</v>
      </c>
      <c r="X1390" s="25">
        <v>5</v>
      </c>
      <c r="Y1390" s="25">
        <f t="shared" si="4149"/>
        <v>37.218905460000002</v>
      </c>
      <c r="Z1390" s="28">
        <f t="shared" si="4150"/>
        <v>186.09452730000001</v>
      </c>
      <c r="AA1390" s="25"/>
      <c r="AB1390" s="25">
        <f t="shared" si="4151"/>
        <v>37.583650733508001</v>
      </c>
      <c r="AC1390" s="28">
        <f t="shared" si="4152"/>
        <v>0</v>
      </c>
      <c r="AD1390" s="27">
        <f t="shared" si="4153"/>
        <v>15</v>
      </c>
      <c r="AE1390" s="27">
        <f t="shared" si="4154"/>
        <v>37.951970510696384</v>
      </c>
      <c r="AF1390" s="28">
        <f t="shared" si="4155"/>
        <v>569.27955766044579</v>
      </c>
      <c r="AG1390" s="25">
        <v>10</v>
      </c>
      <c r="AH1390" s="25">
        <f t="shared" si="4156"/>
        <v>37.951970510696384</v>
      </c>
      <c r="AI1390" s="28">
        <f t="shared" si="4157"/>
        <v>379.51970510696384</v>
      </c>
      <c r="AJ1390" s="25"/>
      <c r="AK1390" s="25">
        <f t="shared" si="4158"/>
        <v>38.323899821701211</v>
      </c>
      <c r="AL1390" s="28">
        <f t="shared" si="4159"/>
        <v>0</v>
      </c>
      <c r="AM1390" s="25">
        <v>5</v>
      </c>
      <c r="AN1390" s="25">
        <f t="shared" si="4160"/>
        <v>38.699474039953884</v>
      </c>
      <c r="AO1390" s="28">
        <f t="shared" si="4161"/>
        <v>193.49737019976942</v>
      </c>
      <c r="AP1390" s="27">
        <f t="shared" si="4162"/>
        <v>10</v>
      </c>
      <c r="AQ1390" s="27">
        <f t="shared" si="4163"/>
        <v>39.078728885545431</v>
      </c>
      <c r="AR1390" s="28">
        <f t="shared" si="4164"/>
        <v>390.78728885545434</v>
      </c>
      <c r="AS1390" s="25">
        <v>5</v>
      </c>
      <c r="AT1390" s="25">
        <f t="shared" si="4165"/>
        <v>39.078728885545431</v>
      </c>
      <c r="AU1390" s="28">
        <f t="shared" si="4166"/>
        <v>195.39364442772717</v>
      </c>
      <c r="AV1390" s="25">
        <v>5</v>
      </c>
      <c r="AW1390" s="25">
        <f t="shared" si="4167"/>
        <v>39.461700428623779</v>
      </c>
      <c r="AX1390" s="28">
        <f t="shared" si="4168"/>
        <v>197.30850214311889</v>
      </c>
      <c r="AY1390" s="25"/>
      <c r="AZ1390" s="25">
        <f t="shared" si="4169"/>
        <v>39.848425092824293</v>
      </c>
      <c r="BA1390" s="28">
        <f t="shared" si="4170"/>
        <v>0</v>
      </c>
      <c r="BB1390" s="27">
        <f t="shared" si="4171"/>
        <v>10</v>
      </c>
      <c r="BC1390" s="27">
        <f t="shared" si="4172"/>
        <v>40.238939658733969</v>
      </c>
      <c r="BD1390" s="28">
        <f t="shared" si="4173"/>
        <v>402.38939658733966</v>
      </c>
      <c r="BE1390" s="25">
        <v>10</v>
      </c>
      <c r="BF1390" s="25">
        <f t="shared" si="4174"/>
        <v>40.238939658733969</v>
      </c>
      <c r="BG1390" s="28">
        <f t="shared" si="4175"/>
        <v>402.38939658733966</v>
      </c>
      <c r="BH1390" s="25"/>
      <c r="BI1390" s="25">
        <f t="shared" si="4176"/>
        <v>40.633281267389563</v>
      </c>
      <c r="BJ1390" s="28">
        <f t="shared" si="4177"/>
        <v>0</v>
      </c>
      <c r="BK1390" s="25"/>
      <c r="BL1390" s="25">
        <f t="shared" si="4178"/>
        <v>41.031487423809985</v>
      </c>
      <c r="BM1390" s="28">
        <f t="shared" si="4179"/>
        <v>0</v>
      </c>
      <c r="CZ1390" s="30"/>
      <c r="DA1390" s="30"/>
      <c r="DB1390" s="30"/>
      <c r="DC1390" s="30"/>
      <c r="DD1390" s="30"/>
      <c r="DE1390" s="30"/>
      <c r="DF1390" s="30"/>
      <c r="DG1390" s="30"/>
      <c r="DH1390" s="30"/>
      <c r="DI1390" s="30"/>
      <c r="DJ1390" s="30"/>
      <c r="DK1390" s="30"/>
      <c r="DL1390" s="30"/>
      <c r="DM1390" s="30"/>
      <c r="DN1390" s="30"/>
      <c r="DO1390" s="30"/>
      <c r="DP1390" s="30"/>
      <c r="DQ1390" s="30"/>
      <c r="DR1390" s="30"/>
      <c r="DS1390" s="30"/>
      <c r="DT1390" s="30"/>
      <c r="DU1390" s="30"/>
      <c r="DV1390" s="30"/>
      <c r="DW1390" s="30"/>
      <c r="DX1390" s="30"/>
      <c r="DY1390" s="30"/>
      <c r="DZ1390" s="30"/>
      <c r="EA1390" s="30"/>
      <c r="EB1390" s="30"/>
      <c r="EC1390" s="30"/>
      <c r="ED1390" s="30"/>
      <c r="EE1390" s="30"/>
      <c r="EF1390" s="30"/>
      <c r="EG1390" s="30"/>
      <c r="EH1390" s="30"/>
      <c r="EI1390" s="30"/>
      <c r="EJ1390" s="30"/>
      <c r="EK1390" s="30"/>
      <c r="EL1390" s="30"/>
      <c r="EM1390" s="30"/>
      <c r="EN1390" s="30"/>
      <c r="EO1390" s="30"/>
      <c r="EP1390" s="30"/>
      <c r="EQ1390" s="30"/>
      <c r="ER1390" s="30"/>
      <c r="ES1390" s="30"/>
      <c r="ET1390" s="30"/>
      <c r="EU1390" s="30"/>
      <c r="EV1390" s="30"/>
      <c r="EW1390" s="30"/>
      <c r="EX1390" s="30"/>
      <c r="EY1390" s="30"/>
      <c r="EZ1390" s="30"/>
      <c r="FA1390" s="30"/>
      <c r="FB1390" s="30"/>
      <c r="FC1390" s="30"/>
      <c r="FD1390" s="30"/>
      <c r="FE1390" s="30"/>
      <c r="FF1390" s="30"/>
      <c r="FG1390" s="30"/>
      <c r="FH1390" s="30"/>
      <c r="FI1390" s="30"/>
    </row>
    <row r="1391" spans="1:165" s="29" customFormat="1" ht="24.95" customHeight="1" x14ac:dyDescent="0.15">
      <c r="A1391" s="23" t="s">
        <v>61</v>
      </c>
      <c r="B1391" s="23" t="s">
        <v>3377</v>
      </c>
      <c r="C1391" s="23" t="s">
        <v>3378</v>
      </c>
      <c r="D1391" s="23" t="s">
        <v>3369</v>
      </c>
      <c r="E1391" s="23" t="s">
        <v>465</v>
      </c>
      <c r="F1391" s="110">
        <v>50</v>
      </c>
      <c r="G1391" s="23"/>
      <c r="H1391" s="23"/>
      <c r="I1391" s="23"/>
      <c r="J1391" s="23"/>
      <c r="K1391" s="23"/>
      <c r="L1391" s="23"/>
      <c r="M1391" s="94">
        <v>43.8</v>
      </c>
      <c r="N1391" s="94"/>
      <c r="O1391" s="24">
        <f t="shared" si="4141"/>
        <v>50</v>
      </c>
      <c r="P1391" s="25">
        <f t="shared" si="4142"/>
        <v>46.238201716492732</v>
      </c>
      <c r="Q1391" s="26">
        <f t="shared" si="4143"/>
        <v>2305.1466419729818</v>
      </c>
      <c r="R1391" s="27">
        <f t="shared" si="4144"/>
        <v>15</v>
      </c>
      <c r="S1391" s="27">
        <f t="shared" si="4145"/>
        <v>44.229239999999997</v>
      </c>
      <c r="T1391" s="28">
        <f t="shared" si="4146"/>
        <v>663.43859999999995</v>
      </c>
      <c r="U1391" s="25">
        <v>5</v>
      </c>
      <c r="V1391" s="25">
        <f t="shared" si="4147"/>
        <v>44.229239999999997</v>
      </c>
      <c r="W1391" s="28">
        <f t="shared" si="4148"/>
        <v>221.14619999999999</v>
      </c>
      <c r="X1391" s="25">
        <v>5</v>
      </c>
      <c r="Y1391" s="25">
        <f t="shared" si="4149"/>
        <v>44.662686551999997</v>
      </c>
      <c r="Z1391" s="28">
        <f t="shared" si="4150"/>
        <v>223.31343275999998</v>
      </c>
      <c r="AA1391" s="25">
        <v>5</v>
      </c>
      <c r="AB1391" s="25">
        <f t="shared" si="4151"/>
        <v>45.100380880209599</v>
      </c>
      <c r="AC1391" s="28">
        <f t="shared" si="4152"/>
        <v>225.50190440104799</v>
      </c>
      <c r="AD1391" s="27">
        <f t="shared" si="4153"/>
        <v>10</v>
      </c>
      <c r="AE1391" s="27">
        <f t="shared" si="4154"/>
        <v>45.542364612835655</v>
      </c>
      <c r="AF1391" s="28">
        <f t="shared" si="4155"/>
        <v>455.42364612835655</v>
      </c>
      <c r="AG1391" s="25"/>
      <c r="AH1391" s="25">
        <f t="shared" si="4156"/>
        <v>45.542364612835655</v>
      </c>
      <c r="AI1391" s="28">
        <f t="shared" si="4157"/>
        <v>0</v>
      </c>
      <c r="AJ1391" s="25">
        <v>10</v>
      </c>
      <c r="AK1391" s="25">
        <f t="shared" si="4158"/>
        <v>45.988679786041445</v>
      </c>
      <c r="AL1391" s="28">
        <f t="shared" si="4159"/>
        <v>459.88679786041445</v>
      </c>
      <c r="AM1391" s="25"/>
      <c r="AN1391" s="25">
        <f t="shared" si="4160"/>
        <v>46.43936884794465</v>
      </c>
      <c r="AO1391" s="28">
        <f t="shared" si="4161"/>
        <v>0</v>
      </c>
      <c r="AP1391" s="27">
        <f t="shared" si="4162"/>
        <v>15</v>
      </c>
      <c r="AQ1391" s="27">
        <f t="shared" si="4163"/>
        <v>46.89447466265451</v>
      </c>
      <c r="AR1391" s="28">
        <f t="shared" si="4164"/>
        <v>703.41711993981767</v>
      </c>
      <c r="AS1391" s="25">
        <v>5</v>
      </c>
      <c r="AT1391" s="25">
        <f t="shared" si="4165"/>
        <v>46.89447466265451</v>
      </c>
      <c r="AU1391" s="28">
        <f t="shared" si="4166"/>
        <v>234.47237331327256</v>
      </c>
      <c r="AV1391" s="25">
        <v>5</v>
      </c>
      <c r="AW1391" s="25">
        <f t="shared" si="4167"/>
        <v>47.354040514348526</v>
      </c>
      <c r="AX1391" s="28">
        <f t="shared" si="4168"/>
        <v>236.77020257174263</v>
      </c>
      <c r="AY1391" s="25">
        <v>5</v>
      </c>
      <c r="AZ1391" s="25">
        <f t="shared" si="4169"/>
        <v>47.818110111389146</v>
      </c>
      <c r="BA1391" s="28">
        <f t="shared" si="4170"/>
        <v>239.09055055694574</v>
      </c>
      <c r="BB1391" s="27">
        <f t="shared" si="4171"/>
        <v>10</v>
      </c>
      <c r="BC1391" s="27">
        <f t="shared" si="4172"/>
        <v>48.286727590480758</v>
      </c>
      <c r="BD1391" s="28">
        <f t="shared" si="4173"/>
        <v>482.86727590480757</v>
      </c>
      <c r="BE1391" s="25"/>
      <c r="BF1391" s="25">
        <f t="shared" si="4174"/>
        <v>48.286727590480758</v>
      </c>
      <c r="BG1391" s="28">
        <f t="shared" si="4175"/>
        <v>0</v>
      </c>
      <c r="BH1391" s="25">
        <v>10</v>
      </c>
      <c r="BI1391" s="25">
        <f t="shared" si="4176"/>
        <v>48.759937520867474</v>
      </c>
      <c r="BJ1391" s="28">
        <f t="shared" si="4177"/>
        <v>487.59937520867476</v>
      </c>
      <c r="BK1391" s="25"/>
      <c r="BL1391" s="25">
        <f t="shared" si="4178"/>
        <v>49.237784908571975</v>
      </c>
      <c r="BM1391" s="28">
        <f t="shared" si="4179"/>
        <v>0</v>
      </c>
      <c r="CZ1391" s="30"/>
      <c r="DA1391" s="30"/>
      <c r="DB1391" s="30"/>
      <c r="DC1391" s="30"/>
      <c r="DD1391" s="30"/>
      <c r="DE1391" s="30"/>
      <c r="DF1391" s="30"/>
      <c r="DG1391" s="30"/>
      <c r="DH1391" s="30"/>
      <c r="DI1391" s="30"/>
      <c r="DJ1391" s="30"/>
      <c r="DK1391" s="30"/>
      <c r="DL1391" s="30"/>
      <c r="DM1391" s="30"/>
      <c r="DN1391" s="30"/>
      <c r="DO1391" s="30"/>
      <c r="DP1391" s="30"/>
      <c r="DQ1391" s="30"/>
      <c r="DR1391" s="30"/>
      <c r="DS1391" s="30"/>
      <c r="DT1391" s="30"/>
      <c r="DU1391" s="30"/>
      <c r="DV1391" s="30"/>
      <c r="DW1391" s="30"/>
      <c r="DX1391" s="30"/>
      <c r="DY1391" s="30"/>
      <c r="DZ1391" s="30"/>
      <c r="EA1391" s="30"/>
      <c r="EB1391" s="30"/>
      <c r="EC1391" s="30"/>
      <c r="ED1391" s="30"/>
      <c r="EE1391" s="30"/>
      <c r="EF1391" s="30"/>
      <c r="EG1391" s="30"/>
      <c r="EH1391" s="30"/>
      <c r="EI1391" s="30"/>
      <c r="EJ1391" s="30"/>
      <c r="EK1391" s="30"/>
      <c r="EL1391" s="30"/>
      <c r="EM1391" s="30"/>
      <c r="EN1391" s="30"/>
      <c r="EO1391" s="30"/>
      <c r="EP1391" s="30"/>
      <c r="EQ1391" s="30"/>
      <c r="ER1391" s="30"/>
      <c r="ES1391" s="30"/>
      <c r="ET1391" s="30"/>
      <c r="EU1391" s="30"/>
      <c r="EV1391" s="30"/>
      <c r="EW1391" s="30"/>
      <c r="EX1391" s="30"/>
      <c r="EY1391" s="30"/>
      <c r="EZ1391" s="30"/>
      <c r="FA1391" s="30"/>
      <c r="FB1391" s="30"/>
      <c r="FC1391" s="30"/>
      <c r="FD1391" s="30"/>
      <c r="FE1391" s="30"/>
      <c r="FF1391" s="30"/>
      <c r="FG1391" s="30"/>
      <c r="FH1391" s="30"/>
      <c r="FI1391" s="30"/>
    </row>
    <row r="1392" spans="1:165" s="29" customFormat="1" ht="24.95" customHeight="1" x14ac:dyDescent="0.15">
      <c r="A1392" s="23" t="s">
        <v>61</v>
      </c>
      <c r="B1392" s="23" t="s">
        <v>3379</v>
      </c>
      <c r="C1392" s="23" t="s">
        <v>3380</v>
      </c>
      <c r="D1392" s="23" t="s">
        <v>3369</v>
      </c>
      <c r="E1392" s="23" t="s">
        <v>465</v>
      </c>
      <c r="F1392" s="110">
        <v>20</v>
      </c>
      <c r="G1392" s="23"/>
      <c r="H1392" s="23">
        <v>10</v>
      </c>
      <c r="I1392" s="23"/>
      <c r="J1392" s="23"/>
      <c r="K1392" s="23"/>
      <c r="L1392" s="23"/>
      <c r="M1392" s="94">
        <v>14.3</v>
      </c>
      <c r="N1392" s="94"/>
      <c r="O1392" s="24">
        <f t="shared" si="4141"/>
        <v>30</v>
      </c>
      <c r="P1392" s="25">
        <f t="shared" si="4142"/>
        <v>15.096033893740781</v>
      </c>
      <c r="Q1392" s="26">
        <f t="shared" si="4143"/>
        <v>446.32207787481559</v>
      </c>
      <c r="R1392" s="27">
        <f t="shared" si="4144"/>
        <v>15</v>
      </c>
      <c r="S1392" s="27">
        <f t="shared" si="4145"/>
        <v>14.440140000000001</v>
      </c>
      <c r="T1392" s="28">
        <f t="shared" si="4146"/>
        <v>216.60210000000001</v>
      </c>
      <c r="U1392" s="25">
        <v>15</v>
      </c>
      <c r="V1392" s="25">
        <f t="shared" si="4147"/>
        <v>14.440140000000001</v>
      </c>
      <c r="W1392" s="28">
        <f t="shared" si="4148"/>
        <v>216.60210000000001</v>
      </c>
      <c r="X1392" s="25"/>
      <c r="Y1392" s="25">
        <f t="shared" si="4149"/>
        <v>14.581653372000002</v>
      </c>
      <c r="Z1392" s="28">
        <f t="shared" si="4150"/>
        <v>0</v>
      </c>
      <c r="AA1392" s="25"/>
      <c r="AB1392" s="25">
        <f t="shared" si="4151"/>
        <v>14.724553575045602</v>
      </c>
      <c r="AC1392" s="28">
        <f t="shared" si="4152"/>
        <v>0</v>
      </c>
      <c r="AD1392" s="27">
        <f t="shared" si="4153"/>
        <v>5</v>
      </c>
      <c r="AE1392" s="27">
        <f t="shared" si="4154"/>
        <v>14.868854200081049</v>
      </c>
      <c r="AF1392" s="28">
        <f t="shared" si="4155"/>
        <v>74.344271000405243</v>
      </c>
      <c r="AG1392" s="25">
        <v>5</v>
      </c>
      <c r="AH1392" s="25">
        <f t="shared" si="4156"/>
        <v>14.868854200081049</v>
      </c>
      <c r="AI1392" s="28">
        <f t="shared" si="4157"/>
        <v>74.344271000405243</v>
      </c>
      <c r="AJ1392" s="25"/>
      <c r="AK1392" s="25">
        <f t="shared" si="4158"/>
        <v>15.014568971241845</v>
      </c>
      <c r="AL1392" s="28">
        <f t="shared" si="4159"/>
        <v>0</v>
      </c>
      <c r="AM1392" s="25"/>
      <c r="AN1392" s="25">
        <f t="shared" si="4160"/>
        <v>15.161711747160016</v>
      </c>
      <c r="AO1392" s="28">
        <f t="shared" si="4161"/>
        <v>0</v>
      </c>
      <c r="AP1392" s="27">
        <f t="shared" si="4162"/>
        <v>5</v>
      </c>
      <c r="AQ1392" s="27">
        <f t="shared" si="4163"/>
        <v>15.310296522282185</v>
      </c>
      <c r="AR1392" s="28">
        <f t="shared" si="4164"/>
        <v>76.551482611410918</v>
      </c>
      <c r="AS1392" s="25">
        <v>5</v>
      </c>
      <c r="AT1392" s="25">
        <f t="shared" si="4165"/>
        <v>15.310296522282185</v>
      </c>
      <c r="AU1392" s="28">
        <f t="shared" si="4166"/>
        <v>76.551482611410918</v>
      </c>
      <c r="AV1392" s="25"/>
      <c r="AW1392" s="25">
        <f t="shared" si="4167"/>
        <v>15.460337428200551</v>
      </c>
      <c r="AX1392" s="28">
        <f t="shared" si="4168"/>
        <v>0</v>
      </c>
      <c r="AY1392" s="25"/>
      <c r="AZ1392" s="25">
        <f t="shared" si="4169"/>
        <v>15.611848734996917</v>
      </c>
      <c r="BA1392" s="28">
        <f t="shared" si="4170"/>
        <v>0</v>
      </c>
      <c r="BB1392" s="27">
        <f t="shared" si="4171"/>
        <v>5</v>
      </c>
      <c r="BC1392" s="27">
        <f t="shared" si="4172"/>
        <v>15.764844852599888</v>
      </c>
      <c r="BD1392" s="28">
        <f t="shared" si="4173"/>
        <v>78.824224262999437</v>
      </c>
      <c r="BE1392" s="25">
        <v>5</v>
      </c>
      <c r="BF1392" s="25">
        <f t="shared" si="4174"/>
        <v>15.764844852599888</v>
      </c>
      <c r="BG1392" s="28">
        <f t="shared" si="4175"/>
        <v>78.824224262999437</v>
      </c>
      <c r="BH1392" s="25"/>
      <c r="BI1392" s="25">
        <f t="shared" si="4176"/>
        <v>15.919340332155366</v>
      </c>
      <c r="BJ1392" s="28">
        <f t="shared" si="4177"/>
        <v>0</v>
      </c>
      <c r="BK1392" s="25"/>
      <c r="BL1392" s="25">
        <f t="shared" si="4178"/>
        <v>16.075349867410491</v>
      </c>
      <c r="BM1392" s="28">
        <f t="shared" si="4179"/>
        <v>0</v>
      </c>
      <c r="CZ1392" s="30"/>
      <c r="DA1392" s="30"/>
      <c r="DB1392" s="30"/>
      <c r="DC1392" s="30"/>
      <c r="DD1392" s="30"/>
      <c r="DE1392" s="30"/>
      <c r="DF1392" s="30"/>
      <c r="DG1392" s="30"/>
      <c r="DH1392" s="30"/>
      <c r="DI1392" s="30"/>
      <c r="DJ1392" s="30"/>
      <c r="DK1392" s="30"/>
      <c r="DL1392" s="30"/>
      <c r="DM1392" s="30"/>
      <c r="DN1392" s="30"/>
      <c r="DO1392" s="30"/>
      <c r="DP1392" s="30"/>
      <c r="DQ1392" s="30"/>
      <c r="DR1392" s="30"/>
      <c r="DS1392" s="30"/>
      <c r="DT1392" s="30"/>
      <c r="DU1392" s="30"/>
      <c r="DV1392" s="30"/>
      <c r="DW1392" s="30"/>
      <c r="DX1392" s="30"/>
      <c r="DY1392" s="30"/>
      <c r="DZ1392" s="30"/>
      <c r="EA1392" s="30"/>
      <c r="EB1392" s="30"/>
      <c r="EC1392" s="30"/>
      <c r="ED1392" s="30"/>
      <c r="EE1392" s="30"/>
      <c r="EF1392" s="30"/>
      <c r="EG1392" s="30"/>
      <c r="EH1392" s="30"/>
      <c r="EI1392" s="30"/>
      <c r="EJ1392" s="30"/>
      <c r="EK1392" s="30"/>
      <c r="EL1392" s="30"/>
      <c r="EM1392" s="30"/>
      <c r="EN1392" s="30"/>
      <c r="EO1392" s="30"/>
      <c r="EP1392" s="30"/>
      <c r="EQ1392" s="30"/>
      <c r="ER1392" s="30"/>
      <c r="ES1392" s="30"/>
      <c r="ET1392" s="30"/>
      <c r="EU1392" s="30"/>
      <c r="EV1392" s="30"/>
      <c r="EW1392" s="30"/>
      <c r="EX1392" s="30"/>
      <c r="EY1392" s="30"/>
      <c r="EZ1392" s="30"/>
      <c r="FA1392" s="30"/>
      <c r="FB1392" s="30"/>
      <c r="FC1392" s="30"/>
      <c r="FD1392" s="30"/>
      <c r="FE1392" s="30"/>
      <c r="FF1392" s="30"/>
      <c r="FG1392" s="30"/>
      <c r="FH1392" s="30"/>
      <c r="FI1392" s="30"/>
    </row>
    <row r="1393" spans="1:165" s="29" customFormat="1" ht="24.95" customHeight="1" x14ac:dyDescent="0.15">
      <c r="A1393" s="23" t="s">
        <v>61</v>
      </c>
      <c r="B1393" s="23" t="s">
        <v>3381</v>
      </c>
      <c r="C1393" s="23" t="s">
        <v>3382</v>
      </c>
      <c r="D1393" s="23" t="s">
        <v>3369</v>
      </c>
      <c r="E1393" s="23" t="s">
        <v>465</v>
      </c>
      <c r="F1393" s="110">
        <v>20</v>
      </c>
      <c r="G1393" s="23"/>
      <c r="H1393" s="23"/>
      <c r="I1393" s="23"/>
      <c r="J1393" s="23"/>
      <c r="K1393" s="23"/>
      <c r="L1393" s="23"/>
      <c r="M1393" s="94">
        <v>69.349999999999994</v>
      </c>
      <c r="N1393" s="94"/>
      <c r="O1393" s="24">
        <f t="shared" si="4141"/>
        <v>20</v>
      </c>
      <c r="P1393" s="25">
        <f t="shared" si="4142"/>
        <v>73.210486051113477</v>
      </c>
      <c r="Q1393" s="26">
        <f t="shared" si="4143"/>
        <v>1464.2097210222696</v>
      </c>
      <c r="R1393" s="27">
        <f t="shared" si="4144"/>
        <v>5</v>
      </c>
      <c r="S1393" s="27">
        <f t="shared" si="4145"/>
        <v>70.029629999999997</v>
      </c>
      <c r="T1393" s="28">
        <f t="shared" si="4146"/>
        <v>350.14814999999999</v>
      </c>
      <c r="U1393" s="25">
        <v>5</v>
      </c>
      <c r="V1393" s="25">
        <f t="shared" si="4147"/>
        <v>70.029629999999997</v>
      </c>
      <c r="W1393" s="28">
        <f t="shared" si="4148"/>
        <v>350.14814999999999</v>
      </c>
      <c r="X1393" s="25"/>
      <c r="Y1393" s="25">
        <f t="shared" si="4149"/>
        <v>70.715920373999992</v>
      </c>
      <c r="Z1393" s="28">
        <f t="shared" si="4150"/>
        <v>0</v>
      </c>
      <c r="AA1393" s="25"/>
      <c r="AB1393" s="25">
        <f t="shared" si="4151"/>
        <v>71.408936393665201</v>
      </c>
      <c r="AC1393" s="28">
        <f t="shared" si="4152"/>
        <v>0</v>
      </c>
      <c r="AD1393" s="27">
        <f t="shared" si="4153"/>
        <v>5</v>
      </c>
      <c r="AE1393" s="27">
        <f t="shared" si="4154"/>
        <v>72.108743970323118</v>
      </c>
      <c r="AF1393" s="28">
        <f t="shared" si="4155"/>
        <v>360.54371985161561</v>
      </c>
      <c r="AG1393" s="25">
        <v>5</v>
      </c>
      <c r="AH1393" s="25">
        <f t="shared" si="4156"/>
        <v>72.108743970323118</v>
      </c>
      <c r="AI1393" s="28">
        <f t="shared" si="4157"/>
        <v>360.54371985161561</v>
      </c>
      <c r="AJ1393" s="25"/>
      <c r="AK1393" s="25">
        <f t="shared" si="4158"/>
        <v>72.81540966123228</v>
      </c>
      <c r="AL1393" s="28">
        <f t="shared" si="4159"/>
        <v>0</v>
      </c>
      <c r="AM1393" s="25"/>
      <c r="AN1393" s="25">
        <f t="shared" si="4160"/>
        <v>73.529000675912357</v>
      </c>
      <c r="AO1393" s="28">
        <f t="shared" si="4161"/>
        <v>0</v>
      </c>
      <c r="AP1393" s="27">
        <f t="shared" si="4162"/>
        <v>5</v>
      </c>
      <c r="AQ1393" s="27">
        <f t="shared" si="4163"/>
        <v>74.249584882536297</v>
      </c>
      <c r="AR1393" s="28">
        <f t="shared" si="4164"/>
        <v>371.24792441268147</v>
      </c>
      <c r="AS1393" s="25">
        <v>5</v>
      </c>
      <c r="AT1393" s="25">
        <f t="shared" si="4165"/>
        <v>74.249584882536297</v>
      </c>
      <c r="AU1393" s="28">
        <f t="shared" si="4166"/>
        <v>371.24792441268147</v>
      </c>
      <c r="AV1393" s="25"/>
      <c r="AW1393" s="25">
        <f t="shared" si="4167"/>
        <v>74.977230814385152</v>
      </c>
      <c r="AX1393" s="28">
        <f t="shared" si="4168"/>
        <v>0</v>
      </c>
      <c r="AY1393" s="25"/>
      <c r="AZ1393" s="25">
        <f t="shared" si="4169"/>
        <v>75.712007676366127</v>
      </c>
      <c r="BA1393" s="28">
        <f t="shared" si="4170"/>
        <v>0</v>
      </c>
      <c r="BB1393" s="27">
        <f t="shared" si="4171"/>
        <v>5</v>
      </c>
      <c r="BC1393" s="27">
        <f t="shared" si="4172"/>
        <v>76.453985351594511</v>
      </c>
      <c r="BD1393" s="28">
        <f t="shared" si="4173"/>
        <v>382.26992675797254</v>
      </c>
      <c r="BE1393" s="25">
        <v>5</v>
      </c>
      <c r="BF1393" s="25">
        <f t="shared" si="4174"/>
        <v>76.453985351594511</v>
      </c>
      <c r="BG1393" s="28">
        <f t="shared" si="4175"/>
        <v>382.26992675797254</v>
      </c>
      <c r="BH1393" s="25"/>
      <c r="BI1393" s="25">
        <f t="shared" si="4176"/>
        <v>77.203234408040146</v>
      </c>
      <c r="BJ1393" s="28">
        <f t="shared" si="4177"/>
        <v>0</v>
      </c>
      <c r="BK1393" s="25"/>
      <c r="BL1393" s="25">
        <f t="shared" si="4178"/>
        <v>77.959826105238946</v>
      </c>
      <c r="BM1393" s="28">
        <f t="shared" si="4179"/>
        <v>0</v>
      </c>
      <c r="CZ1393" s="30"/>
      <c r="DA1393" s="30"/>
      <c r="DB1393" s="30"/>
      <c r="DC1393" s="30"/>
      <c r="DD1393" s="30"/>
      <c r="DE1393" s="30"/>
      <c r="DF1393" s="30"/>
      <c r="DG1393" s="30"/>
      <c r="DH1393" s="30"/>
      <c r="DI1393" s="30"/>
      <c r="DJ1393" s="30"/>
      <c r="DK1393" s="30"/>
      <c r="DL1393" s="30"/>
      <c r="DM1393" s="30"/>
      <c r="DN1393" s="30"/>
      <c r="DO1393" s="30"/>
      <c r="DP1393" s="30"/>
      <c r="DQ1393" s="30"/>
      <c r="DR1393" s="30"/>
      <c r="DS1393" s="30"/>
      <c r="DT1393" s="30"/>
      <c r="DU1393" s="30"/>
      <c r="DV1393" s="30"/>
      <c r="DW1393" s="30"/>
      <c r="DX1393" s="30"/>
      <c r="DY1393" s="30"/>
      <c r="DZ1393" s="30"/>
      <c r="EA1393" s="30"/>
      <c r="EB1393" s="30"/>
      <c r="EC1393" s="30"/>
      <c r="ED1393" s="30"/>
      <c r="EE1393" s="30"/>
      <c r="EF1393" s="30"/>
      <c r="EG1393" s="30"/>
      <c r="EH1393" s="30"/>
      <c r="EI1393" s="30"/>
      <c r="EJ1393" s="30"/>
      <c r="EK1393" s="30"/>
      <c r="EL1393" s="30"/>
      <c r="EM1393" s="30"/>
      <c r="EN1393" s="30"/>
      <c r="EO1393" s="30"/>
      <c r="EP1393" s="30"/>
      <c r="EQ1393" s="30"/>
      <c r="ER1393" s="30"/>
      <c r="ES1393" s="30"/>
      <c r="ET1393" s="30"/>
      <c r="EU1393" s="30"/>
      <c r="EV1393" s="30"/>
      <c r="EW1393" s="30"/>
      <c r="EX1393" s="30"/>
      <c r="EY1393" s="30"/>
      <c r="EZ1393" s="30"/>
      <c r="FA1393" s="30"/>
      <c r="FB1393" s="30"/>
      <c r="FC1393" s="30"/>
      <c r="FD1393" s="30"/>
      <c r="FE1393" s="30"/>
      <c r="FF1393" s="30"/>
      <c r="FG1393" s="30"/>
      <c r="FH1393" s="30"/>
      <c r="FI1393" s="30"/>
    </row>
    <row r="1394" spans="1:165" s="29" customFormat="1" ht="24.95" customHeight="1" x14ac:dyDescent="0.15">
      <c r="A1394" s="23" t="s">
        <v>61</v>
      </c>
      <c r="B1394" s="23" t="s">
        <v>3383</v>
      </c>
      <c r="C1394" s="23" t="s">
        <v>3384</v>
      </c>
      <c r="D1394" s="23" t="s">
        <v>3369</v>
      </c>
      <c r="E1394" s="23" t="s">
        <v>465</v>
      </c>
      <c r="F1394" s="110">
        <v>10</v>
      </c>
      <c r="G1394" s="23"/>
      <c r="H1394" s="23"/>
      <c r="I1394" s="23"/>
      <c r="J1394" s="23"/>
      <c r="K1394" s="23"/>
      <c r="L1394" s="23"/>
      <c r="M1394" s="94">
        <v>131.4</v>
      </c>
      <c r="N1394" s="94"/>
      <c r="O1394" s="24">
        <f t="shared" si="4141"/>
        <v>10</v>
      </c>
      <c r="P1394" s="25">
        <f t="shared" si="4142"/>
        <v>138.71460514947822</v>
      </c>
      <c r="Q1394" s="26">
        <f t="shared" si="4143"/>
        <v>1366.8557199398178</v>
      </c>
      <c r="R1394" s="27">
        <f t="shared" si="4144"/>
        <v>5</v>
      </c>
      <c r="S1394" s="27">
        <f t="shared" si="4145"/>
        <v>132.68772000000001</v>
      </c>
      <c r="T1394" s="28">
        <f t="shared" si="4146"/>
        <v>663.43860000000006</v>
      </c>
      <c r="U1394" s="25"/>
      <c r="V1394" s="25">
        <f t="shared" si="4147"/>
        <v>132.68772000000001</v>
      </c>
      <c r="W1394" s="28">
        <f t="shared" si="4148"/>
        <v>0</v>
      </c>
      <c r="X1394" s="25">
        <v>5</v>
      </c>
      <c r="Y1394" s="25">
        <f t="shared" si="4149"/>
        <v>133.98805965600002</v>
      </c>
      <c r="Z1394" s="28">
        <f t="shared" si="4150"/>
        <v>669.94029828000009</v>
      </c>
      <c r="AA1394" s="25"/>
      <c r="AB1394" s="25">
        <f t="shared" si="4151"/>
        <v>135.30114264062883</v>
      </c>
      <c r="AC1394" s="28">
        <f t="shared" si="4152"/>
        <v>0</v>
      </c>
      <c r="AD1394" s="27">
        <f t="shared" si="4153"/>
        <v>0</v>
      </c>
      <c r="AE1394" s="27">
        <f t="shared" si="4154"/>
        <v>136.62709383850699</v>
      </c>
      <c r="AF1394" s="28">
        <f t="shared" si="4155"/>
        <v>0</v>
      </c>
      <c r="AG1394" s="25"/>
      <c r="AH1394" s="25">
        <f t="shared" si="4156"/>
        <v>136.62709383850699</v>
      </c>
      <c r="AI1394" s="28">
        <f t="shared" si="4157"/>
        <v>0</v>
      </c>
      <c r="AJ1394" s="25"/>
      <c r="AK1394" s="25">
        <f t="shared" si="4158"/>
        <v>137.96603935812436</v>
      </c>
      <c r="AL1394" s="28">
        <f t="shared" si="4159"/>
        <v>0</v>
      </c>
      <c r="AM1394" s="25"/>
      <c r="AN1394" s="25">
        <f t="shared" si="4160"/>
        <v>139.31810654383398</v>
      </c>
      <c r="AO1394" s="28">
        <f t="shared" si="4161"/>
        <v>0</v>
      </c>
      <c r="AP1394" s="27">
        <f t="shared" si="4162"/>
        <v>5</v>
      </c>
      <c r="AQ1394" s="27">
        <f t="shared" si="4163"/>
        <v>140.68342398796355</v>
      </c>
      <c r="AR1394" s="28">
        <f t="shared" si="4164"/>
        <v>703.41711993981778</v>
      </c>
      <c r="AS1394" s="25"/>
      <c r="AT1394" s="25">
        <f t="shared" si="4165"/>
        <v>140.68342398796355</v>
      </c>
      <c r="AU1394" s="28">
        <f t="shared" si="4166"/>
        <v>0</v>
      </c>
      <c r="AV1394" s="25">
        <v>5</v>
      </c>
      <c r="AW1394" s="25">
        <f t="shared" si="4167"/>
        <v>142.06212154304561</v>
      </c>
      <c r="AX1394" s="28">
        <f t="shared" si="4168"/>
        <v>710.310607715228</v>
      </c>
      <c r="AY1394" s="25"/>
      <c r="AZ1394" s="25">
        <f t="shared" si="4169"/>
        <v>143.45433033416745</v>
      </c>
      <c r="BA1394" s="28">
        <f t="shared" si="4170"/>
        <v>0</v>
      </c>
      <c r="BB1394" s="27">
        <f t="shared" si="4171"/>
        <v>0</v>
      </c>
      <c r="BC1394" s="27">
        <f t="shared" si="4172"/>
        <v>144.86018277144231</v>
      </c>
      <c r="BD1394" s="28">
        <f t="shared" si="4173"/>
        <v>0</v>
      </c>
      <c r="BE1394" s="25"/>
      <c r="BF1394" s="25">
        <f t="shared" si="4174"/>
        <v>144.86018277144231</v>
      </c>
      <c r="BG1394" s="28">
        <f t="shared" si="4175"/>
        <v>0</v>
      </c>
      <c r="BH1394" s="25"/>
      <c r="BI1394" s="25">
        <f t="shared" si="4176"/>
        <v>146.27981256260244</v>
      </c>
      <c r="BJ1394" s="28">
        <f t="shared" si="4177"/>
        <v>0</v>
      </c>
      <c r="BK1394" s="25"/>
      <c r="BL1394" s="25">
        <f t="shared" si="4178"/>
        <v>147.71335472571596</v>
      </c>
      <c r="BM1394" s="28">
        <f t="shared" si="4179"/>
        <v>0</v>
      </c>
      <c r="CZ1394" s="30"/>
      <c r="DA1394" s="30"/>
      <c r="DB1394" s="30"/>
      <c r="DC1394" s="30"/>
      <c r="DD1394" s="30"/>
      <c r="DE1394" s="30"/>
      <c r="DF1394" s="30"/>
      <c r="DG1394" s="30"/>
      <c r="DH1394" s="30"/>
      <c r="DI1394" s="30"/>
      <c r="DJ1394" s="30"/>
      <c r="DK1394" s="30"/>
      <c r="DL1394" s="30"/>
      <c r="DM1394" s="30"/>
      <c r="DN1394" s="30"/>
      <c r="DO1394" s="30"/>
      <c r="DP1394" s="30"/>
      <c r="DQ1394" s="30"/>
      <c r="DR1394" s="30"/>
      <c r="DS1394" s="30"/>
      <c r="DT1394" s="30"/>
      <c r="DU1394" s="30"/>
      <c r="DV1394" s="30"/>
      <c r="DW1394" s="30"/>
      <c r="DX1394" s="30"/>
      <c r="DY1394" s="30"/>
      <c r="DZ1394" s="30"/>
      <c r="EA1394" s="30"/>
      <c r="EB1394" s="30"/>
      <c r="EC1394" s="30"/>
      <c r="ED1394" s="30"/>
      <c r="EE1394" s="30"/>
      <c r="EF1394" s="30"/>
      <c r="EG1394" s="30"/>
      <c r="EH1394" s="30"/>
      <c r="EI1394" s="30"/>
      <c r="EJ1394" s="30"/>
      <c r="EK1394" s="30"/>
      <c r="EL1394" s="30"/>
      <c r="EM1394" s="30"/>
      <c r="EN1394" s="30"/>
      <c r="EO1394" s="30"/>
      <c r="EP1394" s="30"/>
      <c r="EQ1394" s="30"/>
      <c r="ER1394" s="30"/>
      <c r="ES1394" s="30"/>
      <c r="ET1394" s="30"/>
      <c r="EU1394" s="30"/>
      <c r="EV1394" s="30"/>
      <c r="EW1394" s="30"/>
      <c r="EX1394" s="30"/>
      <c r="EY1394" s="30"/>
      <c r="EZ1394" s="30"/>
      <c r="FA1394" s="30"/>
      <c r="FB1394" s="30"/>
      <c r="FC1394" s="30"/>
      <c r="FD1394" s="30"/>
      <c r="FE1394" s="30"/>
      <c r="FF1394" s="30"/>
      <c r="FG1394" s="30"/>
      <c r="FH1394" s="30"/>
      <c r="FI1394" s="30"/>
    </row>
    <row r="1395" spans="1:165" s="29" customFormat="1" ht="24.95" customHeight="1" x14ac:dyDescent="0.15">
      <c r="A1395" s="23" t="s">
        <v>61</v>
      </c>
      <c r="B1395" s="23" t="s">
        <v>3385</v>
      </c>
      <c r="C1395" s="23" t="s">
        <v>3386</v>
      </c>
      <c r="D1395" s="23" t="s">
        <v>3387</v>
      </c>
      <c r="E1395" s="23" t="s">
        <v>465</v>
      </c>
      <c r="F1395" s="110">
        <v>2</v>
      </c>
      <c r="G1395" s="23"/>
      <c r="H1395" s="23"/>
      <c r="I1395" s="23"/>
      <c r="J1395" s="23"/>
      <c r="K1395" s="23"/>
      <c r="L1395" s="23"/>
      <c r="M1395" s="94">
        <v>52.3</v>
      </c>
      <c r="N1395" s="94"/>
      <c r="O1395" s="24">
        <f t="shared" si="4141"/>
        <v>2</v>
      </c>
      <c r="P1395" s="25">
        <f t="shared" si="4142"/>
        <v>55.211368716268723</v>
      </c>
      <c r="Q1395" s="26">
        <f t="shared" si="4143"/>
        <v>108.7609894635299</v>
      </c>
      <c r="R1395" s="27">
        <f t="shared" si="4144"/>
        <v>0</v>
      </c>
      <c r="S1395" s="27">
        <f t="shared" si="4145"/>
        <v>52.812539999999998</v>
      </c>
      <c r="T1395" s="28">
        <f t="shared" si="4146"/>
        <v>0</v>
      </c>
      <c r="U1395" s="25"/>
      <c r="V1395" s="25">
        <f t="shared" si="4147"/>
        <v>52.812539999999998</v>
      </c>
      <c r="W1395" s="28">
        <f t="shared" si="4148"/>
        <v>0</v>
      </c>
      <c r="X1395" s="25"/>
      <c r="Y1395" s="25">
        <f t="shared" si="4149"/>
        <v>53.330102891999999</v>
      </c>
      <c r="Z1395" s="28">
        <f t="shared" si="4150"/>
        <v>0</v>
      </c>
      <c r="AA1395" s="25"/>
      <c r="AB1395" s="25">
        <f t="shared" si="4151"/>
        <v>53.852737900341602</v>
      </c>
      <c r="AC1395" s="28">
        <f t="shared" si="4152"/>
        <v>0</v>
      </c>
      <c r="AD1395" s="27">
        <f t="shared" si="4153"/>
        <v>2</v>
      </c>
      <c r="AE1395" s="27">
        <f t="shared" si="4154"/>
        <v>54.380494731764948</v>
      </c>
      <c r="AF1395" s="28">
        <f t="shared" si="4155"/>
        <v>108.7609894635299</v>
      </c>
      <c r="AG1395" s="25">
        <v>2</v>
      </c>
      <c r="AH1395" s="25">
        <f t="shared" si="4156"/>
        <v>54.380494731764948</v>
      </c>
      <c r="AI1395" s="28">
        <f t="shared" si="4157"/>
        <v>108.7609894635299</v>
      </c>
      <c r="AJ1395" s="25"/>
      <c r="AK1395" s="25">
        <f t="shared" si="4158"/>
        <v>54.913423580136246</v>
      </c>
      <c r="AL1395" s="28">
        <f t="shared" si="4159"/>
        <v>0</v>
      </c>
      <c r="AM1395" s="25"/>
      <c r="AN1395" s="25">
        <f t="shared" si="4160"/>
        <v>55.451575131221581</v>
      </c>
      <c r="AO1395" s="28">
        <f t="shared" si="4161"/>
        <v>0</v>
      </c>
      <c r="AP1395" s="27">
        <f t="shared" si="4162"/>
        <v>0</v>
      </c>
      <c r="AQ1395" s="27">
        <f t="shared" si="4163"/>
        <v>55.995000567507553</v>
      </c>
      <c r="AR1395" s="28">
        <f t="shared" si="4164"/>
        <v>0</v>
      </c>
      <c r="AS1395" s="25"/>
      <c r="AT1395" s="25">
        <f t="shared" si="4165"/>
        <v>55.995000567507553</v>
      </c>
      <c r="AU1395" s="28">
        <f t="shared" si="4166"/>
        <v>0</v>
      </c>
      <c r="AV1395" s="25"/>
      <c r="AW1395" s="25">
        <f t="shared" si="4167"/>
        <v>56.54375157306913</v>
      </c>
      <c r="AX1395" s="28">
        <f t="shared" si="4168"/>
        <v>0</v>
      </c>
      <c r="AY1395" s="25"/>
      <c r="AZ1395" s="25">
        <f t="shared" si="4169"/>
        <v>57.097880338485211</v>
      </c>
      <c r="BA1395" s="28">
        <f t="shared" si="4170"/>
        <v>0</v>
      </c>
      <c r="BB1395" s="27">
        <f t="shared" si="4171"/>
        <v>0</v>
      </c>
      <c r="BC1395" s="27">
        <f t="shared" si="4172"/>
        <v>57.65743956580237</v>
      </c>
      <c r="BD1395" s="28">
        <f t="shared" si="4173"/>
        <v>0</v>
      </c>
      <c r="BE1395" s="25"/>
      <c r="BF1395" s="25">
        <f t="shared" si="4174"/>
        <v>57.65743956580237</v>
      </c>
      <c r="BG1395" s="28">
        <f t="shared" si="4175"/>
        <v>0</v>
      </c>
      <c r="BH1395" s="25"/>
      <c r="BI1395" s="25">
        <f t="shared" si="4176"/>
        <v>58.222482473547238</v>
      </c>
      <c r="BJ1395" s="28">
        <f t="shared" si="4177"/>
        <v>0</v>
      </c>
      <c r="BK1395" s="25"/>
      <c r="BL1395" s="25">
        <f t="shared" si="4178"/>
        <v>58.793062801788004</v>
      </c>
      <c r="BM1395" s="28">
        <f t="shared" si="4179"/>
        <v>0</v>
      </c>
      <c r="CZ1395" s="30"/>
      <c r="DA1395" s="30"/>
      <c r="DB1395" s="30"/>
      <c r="DC1395" s="30"/>
      <c r="DD1395" s="30"/>
      <c r="DE1395" s="30"/>
      <c r="DF1395" s="30"/>
      <c r="DG1395" s="30"/>
      <c r="DH1395" s="30"/>
      <c r="DI1395" s="30"/>
      <c r="DJ1395" s="30"/>
      <c r="DK1395" s="30"/>
      <c r="DL1395" s="30"/>
      <c r="DM1395" s="30"/>
      <c r="DN1395" s="30"/>
      <c r="DO1395" s="30"/>
      <c r="DP1395" s="30"/>
      <c r="DQ1395" s="30"/>
      <c r="DR1395" s="30"/>
      <c r="DS1395" s="30"/>
      <c r="DT1395" s="30"/>
      <c r="DU1395" s="30"/>
      <c r="DV1395" s="30"/>
      <c r="DW1395" s="30"/>
      <c r="DX1395" s="30"/>
      <c r="DY1395" s="30"/>
      <c r="DZ1395" s="30"/>
      <c r="EA1395" s="30"/>
      <c r="EB1395" s="30"/>
      <c r="EC1395" s="30"/>
      <c r="ED1395" s="30"/>
      <c r="EE1395" s="30"/>
      <c r="EF1395" s="30"/>
      <c r="EG1395" s="30"/>
      <c r="EH1395" s="30"/>
      <c r="EI1395" s="30"/>
      <c r="EJ1395" s="30"/>
      <c r="EK1395" s="30"/>
      <c r="EL1395" s="30"/>
      <c r="EM1395" s="30"/>
      <c r="EN1395" s="30"/>
      <c r="EO1395" s="30"/>
      <c r="EP1395" s="30"/>
      <c r="EQ1395" s="30"/>
      <c r="ER1395" s="30"/>
      <c r="ES1395" s="30"/>
      <c r="ET1395" s="30"/>
      <c r="EU1395" s="30"/>
      <c r="EV1395" s="30"/>
      <c r="EW1395" s="30"/>
      <c r="EX1395" s="30"/>
      <c r="EY1395" s="30"/>
      <c r="EZ1395" s="30"/>
      <c r="FA1395" s="30"/>
      <c r="FB1395" s="30"/>
      <c r="FC1395" s="30"/>
      <c r="FD1395" s="30"/>
      <c r="FE1395" s="30"/>
      <c r="FF1395" s="30"/>
      <c r="FG1395" s="30"/>
      <c r="FH1395" s="30"/>
      <c r="FI1395" s="30"/>
    </row>
    <row r="1396" spans="1:165" s="29" customFormat="1" ht="24.95" customHeight="1" x14ac:dyDescent="0.15">
      <c r="A1396" s="23" t="s">
        <v>61</v>
      </c>
      <c r="B1396" s="23" t="s">
        <v>3388</v>
      </c>
      <c r="C1396" s="23" t="s">
        <v>3389</v>
      </c>
      <c r="D1396" s="23" t="s">
        <v>3387</v>
      </c>
      <c r="E1396" s="23" t="s">
        <v>465</v>
      </c>
      <c r="F1396" s="110">
        <v>2</v>
      </c>
      <c r="G1396" s="23"/>
      <c r="H1396" s="23"/>
      <c r="I1396" s="23"/>
      <c r="J1396" s="23"/>
      <c r="K1396" s="23"/>
      <c r="L1396" s="23"/>
      <c r="M1396" s="94">
        <v>57.3</v>
      </c>
      <c r="N1396" s="94"/>
      <c r="O1396" s="24">
        <f t="shared" si="4141"/>
        <v>2</v>
      </c>
      <c r="P1396" s="25">
        <f t="shared" si="4142"/>
        <v>60.489702245548713</v>
      </c>
      <c r="Q1396" s="26">
        <f t="shared" si="4143"/>
        <v>119.15878960344671</v>
      </c>
      <c r="R1396" s="27">
        <f t="shared" si="4144"/>
        <v>0</v>
      </c>
      <c r="S1396" s="27">
        <f t="shared" si="4145"/>
        <v>57.861539999999998</v>
      </c>
      <c r="T1396" s="28">
        <f t="shared" si="4146"/>
        <v>0</v>
      </c>
      <c r="U1396" s="25"/>
      <c r="V1396" s="25">
        <f t="shared" si="4147"/>
        <v>57.861539999999998</v>
      </c>
      <c r="W1396" s="28">
        <f t="shared" si="4148"/>
        <v>0</v>
      </c>
      <c r="X1396" s="25"/>
      <c r="Y1396" s="25">
        <f t="shared" si="4149"/>
        <v>58.428583091999997</v>
      </c>
      <c r="Z1396" s="28">
        <f t="shared" si="4150"/>
        <v>0</v>
      </c>
      <c r="AA1396" s="25"/>
      <c r="AB1396" s="25">
        <f t="shared" si="4151"/>
        <v>59.001183206301597</v>
      </c>
      <c r="AC1396" s="28">
        <f t="shared" si="4152"/>
        <v>0</v>
      </c>
      <c r="AD1396" s="27">
        <f t="shared" si="4153"/>
        <v>2</v>
      </c>
      <c r="AE1396" s="27">
        <f t="shared" si="4154"/>
        <v>59.579394801723353</v>
      </c>
      <c r="AF1396" s="28">
        <f t="shared" si="4155"/>
        <v>119.15878960344671</v>
      </c>
      <c r="AG1396" s="25">
        <v>2</v>
      </c>
      <c r="AH1396" s="25">
        <f t="shared" si="4156"/>
        <v>59.579394801723353</v>
      </c>
      <c r="AI1396" s="28">
        <f t="shared" si="4157"/>
        <v>119.15878960344671</v>
      </c>
      <c r="AJ1396" s="25"/>
      <c r="AK1396" s="25">
        <f t="shared" si="4158"/>
        <v>60.163272870780247</v>
      </c>
      <c r="AL1396" s="28">
        <f t="shared" si="4159"/>
        <v>0</v>
      </c>
      <c r="AM1396" s="25"/>
      <c r="AN1396" s="25">
        <f t="shared" si="4160"/>
        <v>60.752872944913896</v>
      </c>
      <c r="AO1396" s="28">
        <f t="shared" si="4161"/>
        <v>0</v>
      </c>
      <c r="AP1396" s="27">
        <f t="shared" si="4162"/>
        <v>0</v>
      </c>
      <c r="AQ1396" s="27">
        <f t="shared" si="4163"/>
        <v>61.348251099774053</v>
      </c>
      <c r="AR1396" s="28">
        <f t="shared" si="4164"/>
        <v>0</v>
      </c>
      <c r="AS1396" s="25"/>
      <c r="AT1396" s="25">
        <f t="shared" si="4165"/>
        <v>61.348251099774053</v>
      </c>
      <c r="AU1396" s="28">
        <f t="shared" si="4166"/>
        <v>0</v>
      </c>
      <c r="AV1396" s="25"/>
      <c r="AW1396" s="25">
        <f t="shared" si="4167"/>
        <v>61.949463960551839</v>
      </c>
      <c r="AX1396" s="28">
        <f t="shared" si="4168"/>
        <v>0</v>
      </c>
      <c r="AY1396" s="25"/>
      <c r="AZ1396" s="25">
        <f t="shared" si="4169"/>
        <v>62.556568707365251</v>
      </c>
      <c r="BA1396" s="28">
        <f t="shared" si="4170"/>
        <v>0</v>
      </c>
      <c r="BB1396" s="27">
        <f t="shared" si="4171"/>
        <v>0</v>
      </c>
      <c r="BC1396" s="27">
        <f t="shared" si="4172"/>
        <v>63.169623080697434</v>
      </c>
      <c r="BD1396" s="28">
        <f t="shared" si="4173"/>
        <v>0</v>
      </c>
      <c r="BE1396" s="25"/>
      <c r="BF1396" s="25">
        <f t="shared" si="4174"/>
        <v>63.169623080697434</v>
      </c>
      <c r="BG1396" s="28">
        <f t="shared" si="4175"/>
        <v>0</v>
      </c>
      <c r="BH1396" s="25"/>
      <c r="BI1396" s="25">
        <f t="shared" si="4176"/>
        <v>63.788685386888268</v>
      </c>
      <c r="BJ1396" s="28">
        <f t="shared" si="4177"/>
        <v>0</v>
      </c>
      <c r="BK1396" s="25"/>
      <c r="BL1396" s="25">
        <f t="shared" si="4178"/>
        <v>64.413814503679774</v>
      </c>
      <c r="BM1396" s="28">
        <f t="shared" si="4179"/>
        <v>0</v>
      </c>
      <c r="CZ1396" s="30"/>
      <c r="DA1396" s="30"/>
      <c r="DB1396" s="30"/>
      <c r="DC1396" s="30"/>
      <c r="DD1396" s="30"/>
      <c r="DE1396" s="30"/>
      <c r="DF1396" s="30"/>
      <c r="DG1396" s="30"/>
      <c r="DH1396" s="30"/>
      <c r="DI1396" s="30"/>
      <c r="DJ1396" s="30"/>
      <c r="DK1396" s="30"/>
      <c r="DL1396" s="30"/>
      <c r="DM1396" s="30"/>
      <c r="DN1396" s="30"/>
      <c r="DO1396" s="30"/>
      <c r="DP1396" s="30"/>
      <c r="DQ1396" s="30"/>
      <c r="DR1396" s="30"/>
      <c r="DS1396" s="30"/>
      <c r="DT1396" s="30"/>
      <c r="DU1396" s="30"/>
      <c r="DV1396" s="30"/>
      <c r="DW1396" s="30"/>
      <c r="DX1396" s="30"/>
      <c r="DY1396" s="30"/>
      <c r="DZ1396" s="30"/>
      <c r="EA1396" s="30"/>
      <c r="EB1396" s="30"/>
      <c r="EC1396" s="30"/>
      <c r="ED1396" s="30"/>
      <c r="EE1396" s="30"/>
      <c r="EF1396" s="30"/>
      <c r="EG1396" s="30"/>
      <c r="EH1396" s="30"/>
      <c r="EI1396" s="30"/>
      <c r="EJ1396" s="30"/>
      <c r="EK1396" s="30"/>
      <c r="EL1396" s="30"/>
      <c r="EM1396" s="30"/>
      <c r="EN1396" s="30"/>
      <c r="EO1396" s="30"/>
      <c r="EP1396" s="30"/>
      <c r="EQ1396" s="30"/>
      <c r="ER1396" s="30"/>
      <c r="ES1396" s="30"/>
      <c r="ET1396" s="30"/>
      <c r="EU1396" s="30"/>
      <c r="EV1396" s="30"/>
      <c r="EW1396" s="30"/>
      <c r="EX1396" s="30"/>
      <c r="EY1396" s="30"/>
      <c r="EZ1396" s="30"/>
      <c r="FA1396" s="30"/>
      <c r="FB1396" s="30"/>
      <c r="FC1396" s="30"/>
      <c r="FD1396" s="30"/>
      <c r="FE1396" s="30"/>
      <c r="FF1396" s="30"/>
      <c r="FG1396" s="30"/>
      <c r="FH1396" s="30"/>
      <c r="FI1396" s="30"/>
    </row>
    <row r="1397" spans="1:165" s="29" customFormat="1" ht="24.95" customHeight="1" x14ac:dyDescent="0.15">
      <c r="A1397" s="23" t="s">
        <v>61</v>
      </c>
      <c r="B1397" s="23" t="s">
        <v>3390</v>
      </c>
      <c r="C1397" s="23" t="s">
        <v>3391</v>
      </c>
      <c r="D1397" s="23" t="s">
        <v>3392</v>
      </c>
      <c r="E1397" s="23" t="s">
        <v>465</v>
      </c>
      <c r="F1397" s="110">
        <v>160</v>
      </c>
      <c r="G1397" s="23"/>
      <c r="H1397" s="23"/>
      <c r="I1397" s="23"/>
      <c r="J1397" s="23"/>
      <c r="K1397" s="23"/>
      <c r="L1397" s="23"/>
      <c r="M1397" s="94">
        <v>6.28</v>
      </c>
      <c r="N1397" s="94"/>
      <c r="O1397" s="24">
        <f t="shared" si="4141"/>
        <v>160</v>
      </c>
      <c r="P1397" s="25">
        <f t="shared" si="4142"/>
        <v>6.6295869127756717</v>
      </c>
      <c r="Q1397" s="26">
        <f t="shared" si="4143"/>
        <v>1054.9163210970255</v>
      </c>
      <c r="R1397" s="27">
        <f t="shared" si="4144"/>
        <v>50</v>
      </c>
      <c r="S1397" s="27">
        <f t="shared" si="4145"/>
        <v>6.3415440000000007</v>
      </c>
      <c r="T1397" s="28">
        <f t="shared" si="4146"/>
        <v>317.07720000000006</v>
      </c>
      <c r="U1397" s="25">
        <v>25</v>
      </c>
      <c r="V1397" s="25">
        <f t="shared" si="4147"/>
        <v>6.3415440000000007</v>
      </c>
      <c r="W1397" s="28">
        <f t="shared" si="4148"/>
        <v>158.53860000000003</v>
      </c>
      <c r="X1397" s="25">
        <v>15</v>
      </c>
      <c r="Y1397" s="25">
        <f t="shared" si="4149"/>
        <v>6.4036911312000013</v>
      </c>
      <c r="Z1397" s="28">
        <f t="shared" si="4150"/>
        <v>96.055366968000016</v>
      </c>
      <c r="AA1397" s="25">
        <v>10</v>
      </c>
      <c r="AB1397" s="25">
        <f t="shared" si="4151"/>
        <v>6.4664473042857615</v>
      </c>
      <c r="AC1397" s="28">
        <f t="shared" si="4152"/>
        <v>64.664473042857622</v>
      </c>
      <c r="AD1397" s="27">
        <f t="shared" si="4153"/>
        <v>40</v>
      </c>
      <c r="AE1397" s="27">
        <f t="shared" si="4154"/>
        <v>6.5298184878677619</v>
      </c>
      <c r="AF1397" s="28">
        <f t="shared" si="4155"/>
        <v>261.19273951471047</v>
      </c>
      <c r="AG1397" s="25">
        <v>15</v>
      </c>
      <c r="AH1397" s="25">
        <f t="shared" si="4156"/>
        <v>6.5298184878677619</v>
      </c>
      <c r="AI1397" s="28">
        <f t="shared" si="4157"/>
        <v>97.947277318016432</v>
      </c>
      <c r="AJ1397" s="25">
        <v>15</v>
      </c>
      <c r="AK1397" s="25">
        <f t="shared" si="4158"/>
        <v>6.5938107090488662</v>
      </c>
      <c r="AL1397" s="28">
        <f t="shared" si="4159"/>
        <v>98.907160635732993</v>
      </c>
      <c r="AM1397" s="25">
        <v>10</v>
      </c>
      <c r="AN1397" s="25">
        <f t="shared" si="4160"/>
        <v>6.6584300539975452</v>
      </c>
      <c r="AO1397" s="28">
        <f t="shared" si="4161"/>
        <v>66.584300539975459</v>
      </c>
      <c r="AP1397" s="27">
        <f t="shared" si="4162"/>
        <v>40</v>
      </c>
      <c r="AQ1397" s="27">
        <f t="shared" si="4163"/>
        <v>6.7236826685267213</v>
      </c>
      <c r="AR1397" s="28">
        <f t="shared" si="4164"/>
        <v>268.94730674106887</v>
      </c>
      <c r="AS1397" s="25">
        <v>15</v>
      </c>
      <c r="AT1397" s="25">
        <f t="shared" si="4165"/>
        <v>6.7236826685267213</v>
      </c>
      <c r="AU1397" s="28">
        <f t="shared" si="4166"/>
        <v>100.85524002790082</v>
      </c>
      <c r="AV1397" s="25">
        <v>15</v>
      </c>
      <c r="AW1397" s="25">
        <f t="shared" si="4167"/>
        <v>6.7895747586782838</v>
      </c>
      <c r="AX1397" s="28">
        <f t="shared" si="4168"/>
        <v>101.84362138017426</v>
      </c>
      <c r="AY1397" s="25">
        <v>10</v>
      </c>
      <c r="AZ1397" s="25">
        <f t="shared" si="4169"/>
        <v>6.8561125913133312</v>
      </c>
      <c r="BA1397" s="28">
        <f t="shared" si="4170"/>
        <v>68.56112591313331</v>
      </c>
      <c r="BB1397" s="27">
        <f t="shared" si="4171"/>
        <v>30</v>
      </c>
      <c r="BC1397" s="27">
        <f t="shared" si="4172"/>
        <v>6.923302494708202</v>
      </c>
      <c r="BD1397" s="28">
        <f t="shared" si="4173"/>
        <v>207.69907484124607</v>
      </c>
      <c r="BE1397" s="25">
        <v>15</v>
      </c>
      <c r="BF1397" s="25">
        <f t="shared" si="4174"/>
        <v>6.923302494708202</v>
      </c>
      <c r="BG1397" s="28">
        <f t="shared" si="4175"/>
        <v>103.84953742062304</v>
      </c>
      <c r="BH1397" s="25">
        <v>15</v>
      </c>
      <c r="BI1397" s="25">
        <f t="shared" si="4176"/>
        <v>6.9911508591563427</v>
      </c>
      <c r="BJ1397" s="28">
        <f t="shared" si="4177"/>
        <v>104.86726288734513</v>
      </c>
      <c r="BK1397" s="25"/>
      <c r="BL1397" s="25">
        <f t="shared" si="4178"/>
        <v>7.0596641375760747</v>
      </c>
      <c r="BM1397" s="28">
        <f t="shared" si="4179"/>
        <v>0</v>
      </c>
      <c r="CZ1397" s="30"/>
      <c r="DA1397" s="30"/>
      <c r="DB1397" s="30"/>
      <c r="DC1397" s="30"/>
      <c r="DD1397" s="30"/>
      <c r="DE1397" s="30"/>
      <c r="DF1397" s="30"/>
      <c r="DG1397" s="30"/>
      <c r="DH1397" s="30"/>
      <c r="DI1397" s="30"/>
      <c r="DJ1397" s="30"/>
      <c r="DK1397" s="30"/>
      <c r="DL1397" s="30"/>
      <c r="DM1397" s="30"/>
      <c r="DN1397" s="30"/>
      <c r="DO1397" s="30"/>
      <c r="DP1397" s="30"/>
      <c r="DQ1397" s="30"/>
      <c r="DR1397" s="30"/>
      <c r="DS1397" s="30"/>
      <c r="DT1397" s="30"/>
      <c r="DU1397" s="30"/>
      <c r="DV1397" s="30"/>
      <c r="DW1397" s="30"/>
      <c r="DX1397" s="30"/>
      <c r="DY1397" s="30"/>
      <c r="DZ1397" s="30"/>
      <c r="EA1397" s="30"/>
      <c r="EB1397" s="30"/>
      <c r="EC1397" s="30"/>
      <c r="ED1397" s="30"/>
      <c r="EE1397" s="30"/>
      <c r="EF1397" s="30"/>
      <c r="EG1397" s="30"/>
      <c r="EH1397" s="30"/>
      <c r="EI1397" s="30"/>
      <c r="EJ1397" s="30"/>
      <c r="EK1397" s="30"/>
      <c r="EL1397" s="30"/>
      <c r="EM1397" s="30"/>
      <c r="EN1397" s="30"/>
      <c r="EO1397" s="30"/>
      <c r="EP1397" s="30"/>
      <c r="EQ1397" s="30"/>
      <c r="ER1397" s="30"/>
      <c r="ES1397" s="30"/>
      <c r="ET1397" s="30"/>
      <c r="EU1397" s="30"/>
      <c r="EV1397" s="30"/>
      <c r="EW1397" s="30"/>
      <c r="EX1397" s="30"/>
      <c r="EY1397" s="30"/>
      <c r="EZ1397" s="30"/>
      <c r="FA1397" s="30"/>
      <c r="FB1397" s="30"/>
      <c r="FC1397" s="30"/>
      <c r="FD1397" s="30"/>
      <c r="FE1397" s="30"/>
      <c r="FF1397" s="30"/>
      <c r="FG1397" s="30"/>
      <c r="FH1397" s="30"/>
      <c r="FI1397" s="30"/>
    </row>
    <row r="1398" spans="1:165" s="29" customFormat="1" ht="24.95" customHeight="1" x14ac:dyDescent="0.15">
      <c r="A1398" s="23" t="s">
        <v>61</v>
      </c>
      <c r="B1398" s="23" t="s">
        <v>3393</v>
      </c>
      <c r="C1398" s="23" t="s">
        <v>3394</v>
      </c>
      <c r="D1398" s="23" t="s">
        <v>3395</v>
      </c>
      <c r="E1398" s="23" t="s">
        <v>465</v>
      </c>
      <c r="F1398" s="110">
        <v>8</v>
      </c>
      <c r="G1398" s="23"/>
      <c r="H1398" s="23"/>
      <c r="I1398" s="23"/>
      <c r="J1398" s="23"/>
      <c r="K1398" s="23"/>
      <c r="L1398" s="23"/>
      <c r="M1398" s="94">
        <v>692</v>
      </c>
      <c r="N1398" s="94"/>
      <c r="O1398" s="24">
        <f t="shared" si="4141"/>
        <v>8</v>
      </c>
      <c r="P1398" s="25">
        <f t="shared" si="4142"/>
        <v>730.52136045235102</v>
      </c>
      <c r="Q1398" s="26">
        <f t="shared" si="4143"/>
        <v>5758.0699603615367</v>
      </c>
      <c r="R1398" s="27">
        <f t="shared" si="4144"/>
        <v>3</v>
      </c>
      <c r="S1398" s="27">
        <f t="shared" si="4145"/>
        <v>698.78160000000003</v>
      </c>
      <c r="T1398" s="28">
        <f t="shared" si="4146"/>
        <v>2096.3447999999999</v>
      </c>
      <c r="U1398" s="25"/>
      <c r="V1398" s="25">
        <f t="shared" si="4147"/>
        <v>698.78160000000003</v>
      </c>
      <c r="W1398" s="28">
        <f t="shared" si="4148"/>
        <v>0</v>
      </c>
      <c r="X1398" s="25">
        <v>1</v>
      </c>
      <c r="Y1398" s="25">
        <f t="shared" si="4149"/>
        <v>705.62965968000003</v>
      </c>
      <c r="Z1398" s="28">
        <f t="shared" si="4150"/>
        <v>705.62965968000003</v>
      </c>
      <c r="AA1398" s="25">
        <v>2</v>
      </c>
      <c r="AB1398" s="25">
        <f t="shared" si="4151"/>
        <v>712.54483034486407</v>
      </c>
      <c r="AC1398" s="28">
        <f t="shared" si="4152"/>
        <v>1425.0896606897281</v>
      </c>
      <c r="AD1398" s="27">
        <f t="shared" si="4153"/>
        <v>2</v>
      </c>
      <c r="AE1398" s="27">
        <f t="shared" si="4154"/>
        <v>719.52776968224373</v>
      </c>
      <c r="AF1398" s="28">
        <f t="shared" si="4155"/>
        <v>1439.0555393644875</v>
      </c>
      <c r="AG1398" s="25">
        <v>1</v>
      </c>
      <c r="AH1398" s="25">
        <f t="shared" si="4156"/>
        <v>719.52776968224373</v>
      </c>
      <c r="AI1398" s="28">
        <f t="shared" si="4157"/>
        <v>719.52776968224373</v>
      </c>
      <c r="AJ1398" s="25"/>
      <c r="AK1398" s="25">
        <f t="shared" si="4158"/>
        <v>726.5791418251298</v>
      </c>
      <c r="AL1398" s="28">
        <f t="shared" si="4159"/>
        <v>0</v>
      </c>
      <c r="AM1398" s="25">
        <v>1</v>
      </c>
      <c r="AN1398" s="25">
        <f t="shared" si="4160"/>
        <v>733.69961741501606</v>
      </c>
      <c r="AO1398" s="28">
        <f t="shared" si="4161"/>
        <v>733.69961741501606</v>
      </c>
      <c r="AP1398" s="27">
        <f t="shared" si="4162"/>
        <v>3</v>
      </c>
      <c r="AQ1398" s="27">
        <f t="shared" si="4163"/>
        <v>740.88987366568324</v>
      </c>
      <c r="AR1398" s="28">
        <f t="shared" si="4164"/>
        <v>2222.6696209970496</v>
      </c>
      <c r="AS1398" s="25">
        <v>1</v>
      </c>
      <c r="AT1398" s="25">
        <f t="shared" si="4165"/>
        <v>740.88987366568324</v>
      </c>
      <c r="AU1398" s="28">
        <f t="shared" si="4166"/>
        <v>740.88987366568324</v>
      </c>
      <c r="AV1398" s="25">
        <v>1</v>
      </c>
      <c r="AW1398" s="25">
        <f t="shared" si="4167"/>
        <v>748.15059442760696</v>
      </c>
      <c r="AX1398" s="28">
        <f t="shared" si="4168"/>
        <v>748.15059442760696</v>
      </c>
      <c r="AY1398" s="25">
        <v>1</v>
      </c>
      <c r="AZ1398" s="25">
        <f t="shared" si="4169"/>
        <v>755.48247025299759</v>
      </c>
      <c r="BA1398" s="28">
        <f t="shared" si="4170"/>
        <v>755.48247025299759</v>
      </c>
      <c r="BB1398" s="27">
        <f t="shared" si="4171"/>
        <v>0</v>
      </c>
      <c r="BC1398" s="27">
        <f t="shared" si="4172"/>
        <v>762.88619846147697</v>
      </c>
      <c r="BD1398" s="28">
        <f t="shared" si="4173"/>
        <v>0</v>
      </c>
      <c r="BE1398" s="25"/>
      <c r="BF1398" s="25">
        <f t="shared" si="4174"/>
        <v>762.88619846147697</v>
      </c>
      <c r="BG1398" s="28">
        <f t="shared" si="4175"/>
        <v>0</v>
      </c>
      <c r="BH1398" s="25"/>
      <c r="BI1398" s="25">
        <f t="shared" si="4176"/>
        <v>770.36248320639947</v>
      </c>
      <c r="BJ1398" s="28">
        <f t="shared" si="4177"/>
        <v>0</v>
      </c>
      <c r="BK1398" s="25"/>
      <c r="BL1398" s="25">
        <f t="shared" si="4178"/>
        <v>777.91203554182221</v>
      </c>
      <c r="BM1398" s="28">
        <f t="shared" si="4179"/>
        <v>0</v>
      </c>
      <c r="CZ1398" s="30"/>
      <c r="DA1398" s="30"/>
      <c r="DB1398" s="30"/>
      <c r="DC1398" s="30"/>
      <c r="DD1398" s="30"/>
      <c r="DE1398" s="30"/>
      <c r="DF1398" s="30"/>
      <c r="DG1398" s="30"/>
      <c r="DH1398" s="30"/>
      <c r="DI1398" s="30"/>
      <c r="DJ1398" s="30"/>
      <c r="DK1398" s="30"/>
      <c r="DL1398" s="30"/>
      <c r="DM1398" s="30"/>
      <c r="DN1398" s="30"/>
      <c r="DO1398" s="30"/>
      <c r="DP1398" s="30"/>
      <c r="DQ1398" s="30"/>
      <c r="DR1398" s="30"/>
      <c r="DS1398" s="30"/>
      <c r="DT1398" s="30"/>
      <c r="DU1398" s="30"/>
      <c r="DV1398" s="30"/>
      <c r="DW1398" s="30"/>
      <c r="DX1398" s="30"/>
      <c r="DY1398" s="30"/>
      <c r="DZ1398" s="30"/>
      <c r="EA1398" s="30"/>
      <c r="EB1398" s="30"/>
      <c r="EC1398" s="30"/>
      <c r="ED1398" s="30"/>
      <c r="EE1398" s="30"/>
      <c r="EF1398" s="30"/>
      <c r="EG1398" s="30"/>
      <c r="EH1398" s="30"/>
      <c r="EI1398" s="30"/>
      <c r="EJ1398" s="30"/>
      <c r="EK1398" s="30"/>
      <c r="EL1398" s="30"/>
      <c r="EM1398" s="30"/>
      <c r="EN1398" s="30"/>
      <c r="EO1398" s="30"/>
      <c r="EP1398" s="30"/>
      <c r="EQ1398" s="30"/>
      <c r="ER1398" s="30"/>
      <c r="ES1398" s="30"/>
      <c r="ET1398" s="30"/>
      <c r="EU1398" s="30"/>
      <c r="EV1398" s="30"/>
      <c r="EW1398" s="30"/>
      <c r="EX1398" s="30"/>
      <c r="EY1398" s="30"/>
      <c r="EZ1398" s="30"/>
      <c r="FA1398" s="30"/>
      <c r="FB1398" s="30"/>
      <c r="FC1398" s="30"/>
      <c r="FD1398" s="30"/>
      <c r="FE1398" s="30"/>
      <c r="FF1398" s="30"/>
      <c r="FG1398" s="30"/>
      <c r="FH1398" s="30"/>
      <c r="FI1398" s="30"/>
    </row>
    <row r="1399" spans="1:165" s="29" customFormat="1" ht="24.95" customHeight="1" x14ac:dyDescent="0.15">
      <c r="A1399" s="23" t="s">
        <v>61</v>
      </c>
      <c r="B1399" s="23" t="s">
        <v>3396</v>
      </c>
      <c r="C1399" s="23" t="s">
        <v>3397</v>
      </c>
      <c r="D1399" s="23" t="s">
        <v>3395</v>
      </c>
      <c r="E1399" s="23" t="s">
        <v>465</v>
      </c>
      <c r="F1399" s="110">
        <v>7</v>
      </c>
      <c r="G1399" s="23"/>
      <c r="H1399" s="23"/>
      <c r="I1399" s="23"/>
      <c r="J1399" s="23"/>
      <c r="K1399" s="23"/>
      <c r="L1399" s="23"/>
      <c r="M1399" s="94">
        <v>803</v>
      </c>
      <c r="N1399" s="94"/>
      <c r="O1399" s="24">
        <f t="shared" si="4141"/>
        <v>7</v>
      </c>
      <c r="P1399" s="25">
        <f t="shared" si="4142"/>
        <v>847.70036480236695</v>
      </c>
      <c r="Q1399" s="26">
        <f t="shared" si="4143"/>
        <v>5821.95897343464</v>
      </c>
      <c r="R1399" s="27">
        <f t="shared" si="4144"/>
        <v>3</v>
      </c>
      <c r="S1399" s="27">
        <f t="shared" si="4145"/>
        <v>810.86940000000004</v>
      </c>
      <c r="T1399" s="28">
        <f t="shared" si="4146"/>
        <v>2432.6082000000001</v>
      </c>
      <c r="U1399" s="25"/>
      <c r="V1399" s="25">
        <f t="shared" si="4147"/>
        <v>810.86940000000004</v>
      </c>
      <c r="W1399" s="28">
        <f t="shared" si="4148"/>
        <v>0</v>
      </c>
      <c r="X1399" s="25">
        <v>2</v>
      </c>
      <c r="Y1399" s="25">
        <f t="shared" si="4149"/>
        <v>818.8159201200001</v>
      </c>
      <c r="Z1399" s="28">
        <f t="shared" si="4150"/>
        <v>1637.6318402400002</v>
      </c>
      <c r="AA1399" s="25">
        <v>1</v>
      </c>
      <c r="AB1399" s="25">
        <f t="shared" si="4151"/>
        <v>826.84031613717616</v>
      </c>
      <c r="AC1399" s="28">
        <f t="shared" si="4152"/>
        <v>826.84031613717616</v>
      </c>
      <c r="AD1399" s="27">
        <f t="shared" si="4153"/>
        <v>2</v>
      </c>
      <c r="AE1399" s="27">
        <f t="shared" si="4154"/>
        <v>834.94335123532051</v>
      </c>
      <c r="AF1399" s="28">
        <f t="shared" si="4155"/>
        <v>1669.886702470641</v>
      </c>
      <c r="AG1399" s="25">
        <v>1</v>
      </c>
      <c r="AH1399" s="25">
        <f t="shared" si="4156"/>
        <v>834.94335123532051</v>
      </c>
      <c r="AI1399" s="28">
        <f t="shared" si="4157"/>
        <v>834.94335123532051</v>
      </c>
      <c r="AJ1399" s="25"/>
      <c r="AK1399" s="25">
        <f t="shared" si="4158"/>
        <v>843.12579607742668</v>
      </c>
      <c r="AL1399" s="28">
        <f t="shared" si="4159"/>
        <v>0</v>
      </c>
      <c r="AM1399" s="25">
        <v>1</v>
      </c>
      <c r="AN1399" s="25">
        <f t="shared" si="4160"/>
        <v>851.38842887898545</v>
      </c>
      <c r="AO1399" s="28">
        <f t="shared" si="4161"/>
        <v>851.38842887898545</v>
      </c>
      <c r="AP1399" s="27">
        <f t="shared" si="4162"/>
        <v>2</v>
      </c>
      <c r="AQ1399" s="27">
        <f t="shared" si="4163"/>
        <v>859.73203548199956</v>
      </c>
      <c r="AR1399" s="28">
        <f t="shared" si="4164"/>
        <v>1719.4640709639991</v>
      </c>
      <c r="AS1399" s="25">
        <v>1</v>
      </c>
      <c r="AT1399" s="25">
        <f t="shared" si="4165"/>
        <v>859.73203548199956</v>
      </c>
      <c r="AU1399" s="28">
        <f t="shared" si="4166"/>
        <v>859.73203548199956</v>
      </c>
      <c r="AV1399" s="25">
        <v>1</v>
      </c>
      <c r="AW1399" s="25">
        <f t="shared" si="4167"/>
        <v>868.1574094297232</v>
      </c>
      <c r="AX1399" s="28">
        <f t="shared" si="4168"/>
        <v>868.1574094297232</v>
      </c>
      <c r="AY1399" s="25"/>
      <c r="AZ1399" s="25">
        <f t="shared" si="4169"/>
        <v>876.66535204213449</v>
      </c>
      <c r="BA1399" s="28">
        <f t="shared" si="4170"/>
        <v>0</v>
      </c>
      <c r="BB1399" s="27">
        <f t="shared" si="4171"/>
        <v>0</v>
      </c>
      <c r="BC1399" s="27">
        <f t="shared" si="4172"/>
        <v>885.25667249214746</v>
      </c>
      <c r="BD1399" s="28">
        <f t="shared" si="4173"/>
        <v>0</v>
      </c>
      <c r="BE1399" s="25"/>
      <c r="BF1399" s="25">
        <f t="shared" si="4174"/>
        <v>885.25667249214746</v>
      </c>
      <c r="BG1399" s="28">
        <f t="shared" si="4175"/>
        <v>0</v>
      </c>
      <c r="BH1399" s="25"/>
      <c r="BI1399" s="25">
        <f t="shared" si="4176"/>
        <v>893.93218788257059</v>
      </c>
      <c r="BJ1399" s="28">
        <f t="shared" si="4177"/>
        <v>0</v>
      </c>
      <c r="BK1399" s="25"/>
      <c r="BL1399" s="25">
        <f t="shared" si="4178"/>
        <v>902.69272332381979</v>
      </c>
      <c r="BM1399" s="28">
        <f t="shared" si="4179"/>
        <v>0</v>
      </c>
      <c r="CZ1399" s="30"/>
      <c r="DA1399" s="30"/>
      <c r="DB1399" s="30"/>
      <c r="DC1399" s="30"/>
      <c r="DD1399" s="30"/>
      <c r="DE1399" s="30"/>
      <c r="DF1399" s="30"/>
      <c r="DG1399" s="30"/>
      <c r="DH1399" s="30"/>
      <c r="DI1399" s="30"/>
      <c r="DJ1399" s="30"/>
      <c r="DK1399" s="30"/>
      <c r="DL1399" s="30"/>
      <c r="DM1399" s="30"/>
      <c r="DN1399" s="30"/>
      <c r="DO1399" s="30"/>
      <c r="DP1399" s="30"/>
      <c r="DQ1399" s="30"/>
      <c r="DR1399" s="30"/>
      <c r="DS1399" s="30"/>
      <c r="DT1399" s="30"/>
      <c r="DU1399" s="30"/>
      <c r="DV1399" s="30"/>
      <c r="DW1399" s="30"/>
      <c r="DX1399" s="30"/>
      <c r="DY1399" s="30"/>
      <c r="DZ1399" s="30"/>
      <c r="EA1399" s="30"/>
      <c r="EB1399" s="30"/>
      <c r="EC1399" s="30"/>
      <c r="ED1399" s="30"/>
      <c r="EE1399" s="30"/>
      <c r="EF1399" s="30"/>
      <c r="EG1399" s="30"/>
      <c r="EH1399" s="30"/>
      <c r="EI1399" s="30"/>
      <c r="EJ1399" s="30"/>
      <c r="EK1399" s="30"/>
      <c r="EL1399" s="30"/>
      <c r="EM1399" s="30"/>
      <c r="EN1399" s="30"/>
      <c r="EO1399" s="30"/>
      <c r="EP1399" s="30"/>
      <c r="EQ1399" s="30"/>
      <c r="ER1399" s="30"/>
      <c r="ES1399" s="30"/>
      <c r="ET1399" s="30"/>
      <c r="EU1399" s="30"/>
      <c r="EV1399" s="30"/>
      <c r="EW1399" s="30"/>
      <c r="EX1399" s="30"/>
      <c r="EY1399" s="30"/>
      <c r="EZ1399" s="30"/>
      <c r="FA1399" s="30"/>
      <c r="FB1399" s="30"/>
      <c r="FC1399" s="30"/>
      <c r="FD1399" s="30"/>
      <c r="FE1399" s="30"/>
      <c r="FF1399" s="30"/>
      <c r="FG1399" s="30"/>
      <c r="FH1399" s="30"/>
      <c r="FI1399" s="30"/>
    </row>
    <row r="1400" spans="1:165" s="29" customFormat="1" ht="24.95" customHeight="1" x14ac:dyDescent="0.15">
      <c r="A1400" s="23" t="s">
        <v>61</v>
      </c>
      <c r="B1400" s="23" t="s">
        <v>3398</v>
      </c>
      <c r="C1400" s="23" t="s">
        <v>3399</v>
      </c>
      <c r="D1400" s="23" t="s">
        <v>3400</v>
      </c>
      <c r="E1400" s="23" t="s">
        <v>465</v>
      </c>
      <c r="F1400" s="110">
        <v>2</v>
      </c>
      <c r="G1400" s="23"/>
      <c r="H1400" s="23"/>
      <c r="I1400" s="23"/>
      <c r="J1400" s="23"/>
      <c r="K1400" s="23"/>
      <c r="L1400" s="23"/>
      <c r="M1400" s="94">
        <v>54.3</v>
      </c>
      <c r="N1400" s="94"/>
      <c r="O1400" s="24">
        <f t="shared" si="4141"/>
        <v>2</v>
      </c>
      <c r="P1400" s="25">
        <f t="shared" si="4142"/>
        <v>57.322702127980712</v>
      </c>
      <c r="Q1400" s="26">
        <f t="shared" si="4143"/>
        <v>116.27260156082832</v>
      </c>
      <c r="R1400" s="27">
        <f t="shared" si="4144"/>
        <v>0</v>
      </c>
      <c r="S1400" s="27">
        <f t="shared" si="4145"/>
        <v>54.832139999999995</v>
      </c>
      <c r="T1400" s="28">
        <f t="shared" si="4146"/>
        <v>0</v>
      </c>
      <c r="U1400" s="25"/>
      <c r="V1400" s="25">
        <f t="shared" si="4147"/>
        <v>54.832139999999995</v>
      </c>
      <c r="W1400" s="28">
        <f t="shared" si="4148"/>
        <v>0</v>
      </c>
      <c r="X1400" s="25"/>
      <c r="Y1400" s="25">
        <f t="shared" si="4149"/>
        <v>55.369494971999998</v>
      </c>
      <c r="Z1400" s="28">
        <f t="shared" si="4150"/>
        <v>0</v>
      </c>
      <c r="AA1400" s="25"/>
      <c r="AB1400" s="25">
        <f t="shared" si="4151"/>
        <v>55.912116022725598</v>
      </c>
      <c r="AC1400" s="28">
        <f t="shared" si="4152"/>
        <v>0</v>
      </c>
      <c r="AD1400" s="27">
        <f t="shared" si="4153"/>
        <v>0</v>
      </c>
      <c r="AE1400" s="27">
        <f t="shared" si="4154"/>
        <v>56.46005475974831</v>
      </c>
      <c r="AF1400" s="28">
        <f t="shared" si="4155"/>
        <v>0</v>
      </c>
      <c r="AG1400" s="25"/>
      <c r="AH1400" s="25">
        <f t="shared" si="4156"/>
        <v>56.46005475974831</v>
      </c>
      <c r="AI1400" s="28">
        <f t="shared" si="4157"/>
        <v>0</v>
      </c>
      <c r="AJ1400" s="25"/>
      <c r="AK1400" s="25">
        <f t="shared" si="4158"/>
        <v>57.013363296393848</v>
      </c>
      <c r="AL1400" s="28">
        <f t="shared" si="4159"/>
        <v>0</v>
      </c>
      <c r="AM1400" s="25"/>
      <c r="AN1400" s="25">
        <f t="shared" si="4160"/>
        <v>57.572094256698513</v>
      </c>
      <c r="AO1400" s="28">
        <f t="shared" si="4161"/>
        <v>0</v>
      </c>
      <c r="AP1400" s="27">
        <f t="shared" si="4162"/>
        <v>2</v>
      </c>
      <c r="AQ1400" s="27">
        <f t="shared" si="4163"/>
        <v>58.13630078041416</v>
      </c>
      <c r="AR1400" s="28">
        <f t="shared" si="4164"/>
        <v>116.27260156082832</v>
      </c>
      <c r="AS1400" s="25"/>
      <c r="AT1400" s="25">
        <f t="shared" si="4165"/>
        <v>58.13630078041416</v>
      </c>
      <c r="AU1400" s="28">
        <f t="shared" si="4166"/>
        <v>0</v>
      </c>
      <c r="AV1400" s="25"/>
      <c r="AW1400" s="25">
        <f t="shared" si="4167"/>
        <v>58.706036528062221</v>
      </c>
      <c r="AX1400" s="28">
        <f t="shared" si="4168"/>
        <v>0</v>
      </c>
      <c r="AY1400" s="25">
        <v>2</v>
      </c>
      <c r="AZ1400" s="25">
        <f t="shared" si="4169"/>
        <v>59.28135568603723</v>
      </c>
      <c r="BA1400" s="28">
        <f t="shared" si="4170"/>
        <v>118.56271137207446</v>
      </c>
      <c r="BB1400" s="27">
        <f t="shared" si="4171"/>
        <v>0</v>
      </c>
      <c r="BC1400" s="27">
        <f t="shared" si="4172"/>
        <v>59.862312971760396</v>
      </c>
      <c r="BD1400" s="28">
        <f t="shared" si="4173"/>
        <v>0</v>
      </c>
      <c r="BE1400" s="25"/>
      <c r="BF1400" s="25">
        <f t="shared" si="4174"/>
        <v>59.862312971760396</v>
      </c>
      <c r="BG1400" s="28">
        <f t="shared" si="4175"/>
        <v>0</v>
      </c>
      <c r="BH1400" s="25"/>
      <c r="BI1400" s="25">
        <f t="shared" si="4176"/>
        <v>60.448963638883647</v>
      </c>
      <c r="BJ1400" s="28">
        <f t="shared" si="4177"/>
        <v>0</v>
      </c>
      <c r="BK1400" s="25"/>
      <c r="BL1400" s="25">
        <f t="shared" si="4178"/>
        <v>61.04136348254471</v>
      </c>
      <c r="BM1400" s="28">
        <f t="shared" si="4179"/>
        <v>0</v>
      </c>
      <c r="CZ1400" s="30"/>
      <c r="DA1400" s="30"/>
      <c r="DB1400" s="30"/>
      <c r="DC1400" s="30"/>
      <c r="DD1400" s="30"/>
      <c r="DE1400" s="30"/>
      <c r="DF1400" s="30"/>
      <c r="DG1400" s="30"/>
      <c r="DH1400" s="30"/>
      <c r="DI1400" s="30"/>
      <c r="DJ1400" s="30"/>
      <c r="DK1400" s="30"/>
      <c r="DL1400" s="30"/>
      <c r="DM1400" s="30"/>
      <c r="DN1400" s="30"/>
      <c r="DO1400" s="30"/>
      <c r="DP1400" s="30"/>
      <c r="DQ1400" s="30"/>
      <c r="DR1400" s="30"/>
      <c r="DS1400" s="30"/>
      <c r="DT1400" s="30"/>
      <c r="DU1400" s="30"/>
      <c r="DV1400" s="30"/>
      <c r="DW1400" s="30"/>
      <c r="DX1400" s="30"/>
      <c r="DY1400" s="30"/>
      <c r="DZ1400" s="30"/>
      <c r="EA1400" s="30"/>
      <c r="EB1400" s="30"/>
      <c r="EC1400" s="30"/>
      <c r="ED1400" s="30"/>
      <c r="EE1400" s="30"/>
      <c r="EF1400" s="30"/>
      <c r="EG1400" s="30"/>
      <c r="EH1400" s="30"/>
      <c r="EI1400" s="30"/>
      <c r="EJ1400" s="30"/>
      <c r="EK1400" s="30"/>
      <c r="EL1400" s="30"/>
      <c r="EM1400" s="30"/>
      <c r="EN1400" s="30"/>
      <c r="EO1400" s="30"/>
      <c r="EP1400" s="30"/>
      <c r="EQ1400" s="30"/>
      <c r="ER1400" s="30"/>
      <c r="ES1400" s="30"/>
      <c r="ET1400" s="30"/>
      <c r="EU1400" s="30"/>
      <c r="EV1400" s="30"/>
      <c r="EW1400" s="30"/>
      <c r="EX1400" s="30"/>
      <c r="EY1400" s="30"/>
      <c r="EZ1400" s="30"/>
      <c r="FA1400" s="30"/>
      <c r="FB1400" s="30"/>
      <c r="FC1400" s="30"/>
      <c r="FD1400" s="30"/>
      <c r="FE1400" s="30"/>
      <c r="FF1400" s="30"/>
      <c r="FG1400" s="30"/>
      <c r="FH1400" s="30"/>
      <c r="FI1400" s="30"/>
    </row>
    <row r="1401" spans="1:165" s="29" customFormat="1" ht="24.95" customHeight="1" x14ac:dyDescent="0.15">
      <c r="A1401" s="23" t="s">
        <v>61</v>
      </c>
      <c r="B1401" s="23" t="s">
        <v>3401</v>
      </c>
      <c r="C1401" s="23" t="s">
        <v>3402</v>
      </c>
      <c r="D1401" s="23" t="s">
        <v>3403</v>
      </c>
      <c r="E1401" s="23" t="s">
        <v>1184</v>
      </c>
      <c r="F1401" s="110">
        <v>4.5</v>
      </c>
      <c r="G1401" s="23"/>
      <c r="H1401" s="23"/>
      <c r="I1401" s="23"/>
      <c r="J1401" s="23"/>
      <c r="K1401" s="23"/>
      <c r="L1401" s="23"/>
      <c r="M1401" s="94">
        <v>279.39999999999998</v>
      </c>
      <c r="N1401" s="94"/>
      <c r="O1401" s="24">
        <f t="shared" si="4141"/>
        <v>4.5</v>
      </c>
      <c r="P1401" s="25">
        <f t="shared" si="4142"/>
        <v>294.95327761616591</v>
      </c>
      <c r="Q1401" s="26">
        <f t="shared" si="4143"/>
        <v>1321.0065144269138</v>
      </c>
      <c r="R1401" s="27">
        <f t="shared" si="4144"/>
        <v>2</v>
      </c>
      <c r="S1401" s="27">
        <f t="shared" si="4145"/>
        <v>282.13811999999996</v>
      </c>
      <c r="T1401" s="28">
        <f t="shared" si="4146"/>
        <v>564.27623999999992</v>
      </c>
      <c r="U1401" s="25">
        <v>1</v>
      </c>
      <c r="V1401" s="25">
        <f t="shared" si="4147"/>
        <v>282.13811999999996</v>
      </c>
      <c r="W1401" s="28">
        <f t="shared" si="4148"/>
        <v>282.13811999999996</v>
      </c>
      <c r="X1401" s="25">
        <v>0.5</v>
      </c>
      <c r="Y1401" s="25">
        <f t="shared" si="4149"/>
        <v>284.90307357599994</v>
      </c>
      <c r="Z1401" s="28">
        <f t="shared" si="4150"/>
        <v>142.45153678799997</v>
      </c>
      <c r="AA1401" s="25">
        <v>0.5</v>
      </c>
      <c r="AB1401" s="25">
        <f t="shared" si="4151"/>
        <v>287.69512369704472</v>
      </c>
      <c r="AC1401" s="28">
        <f t="shared" si="4152"/>
        <v>143.84756184852236</v>
      </c>
      <c r="AD1401" s="27">
        <f t="shared" si="4153"/>
        <v>0</v>
      </c>
      <c r="AE1401" s="27">
        <f t="shared" si="4154"/>
        <v>290.51453590927576</v>
      </c>
      <c r="AF1401" s="28">
        <f t="shared" si="4155"/>
        <v>0</v>
      </c>
      <c r="AG1401" s="25"/>
      <c r="AH1401" s="25">
        <f t="shared" si="4156"/>
        <v>290.51453590927576</v>
      </c>
      <c r="AI1401" s="28">
        <f t="shared" si="4157"/>
        <v>0</v>
      </c>
      <c r="AJ1401" s="25"/>
      <c r="AK1401" s="25">
        <f t="shared" si="4158"/>
        <v>293.36157836118667</v>
      </c>
      <c r="AL1401" s="28">
        <f t="shared" si="4159"/>
        <v>0</v>
      </c>
      <c r="AM1401" s="25"/>
      <c r="AN1401" s="25">
        <f t="shared" si="4160"/>
        <v>296.23652182912633</v>
      </c>
      <c r="AO1401" s="28">
        <f t="shared" si="4161"/>
        <v>0</v>
      </c>
      <c r="AP1401" s="27">
        <f t="shared" si="4162"/>
        <v>1.5</v>
      </c>
      <c r="AQ1401" s="27">
        <f t="shared" si="4163"/>
        <v>299.13963974305176</v>
      </c>
      <c r="AR1401" s="28">
        <f t="shared" si="4164"/>
        <v>448.70945961457767</v>
      </c>
      <c r="AS1401" s="25">
        <v>0.5</v>
      </c>
      <c r="AT1401" s="25">
        <f t="shared" si="4165"/>
        <v>299.13963974305176</v>
      </c>
      <c r="AU1401" s="28">
        <f t="shared" si="4166"/>
        <v>149.56981987152588</v>
      </c>
      <c r="AV1401" s="25">
        <v>0.5</v>
      </c>
      <c r="AW1401" s="25">
        <f t="shared" si="4167"/>
        <v>302.07120821253369</v>
      </c>
      <c r="AX1401" s="28">
        <f t="shared" si="4168"/>
        <v>151.03560410626685</v>
      </c>
      <c r="AY1401" s="25">
        <v>0.5</v>
      </c>
      <c r="AZ1401" s="25">
        <f t="shared" si="4169"/>
        <v>305.03150605301653</v>
      </c>
      <c r="BA1401" s="28">
        <f t="shared" si="4170"/>
        <v>152.51575302650826</v>
      </c>
      <c r="BB1401" s="27">
        <f t="shared" si="4171"/>
        <v>1</v>
      </c>
      <c r="BC1401" s="27">
        <f t="shared" si="4172"/>
        <v>308.02081481233608</v>
      </c>
      <c r="BD1401" s="28">
        <f t="shared" si="4173"/>
        <v>308.02081481233608</v>
      </c>
      <c r="BE1401" s="25">
        <v>1</v>
      </c>
      <c r="BF1401" s="25">
        <f t="shared" si="4174"/>
        <v>308.02081481233608</v>
      </c>
      <c r="BG1401" s="28">
        <f t="shared" si="4175"/>
        <v>308.02081481233608</v>
      </c>
      <c r="BH1401" s="25"/>
      <c r="BI1401" s="25">
        <f t="shared" si="4176"/>
        <v>311.03941879749698</v>
      </c>
      <c r="BJ1401" s="28">
        <f t="shared" si="4177"/>
        <v>0</v>
      </c>
      <c r="BK1401" s="25"/>
      <c r="BL1401" s="25">
        <f t="shared" si="4178"/>
        <v>314.08760510171248</v>
      </c>
      <c r="BM1401" s="28">
        <f t="shared" si="4179"/>
        <v>0</v>
      </c>
      <c r="CZ1401" s="30"/>
      <c r="DA1401" s="30"/>
      <c r="DB1401" s="30"/>
      <c r="DC1401" s="30"/>
      <c r="DD1401" s="30"/>
      <c r="DE1401" s="30"/>
      <c r="DF1401" s="30"/>
      <c r="DG1401" s="30"/>
      <c r="DH1401" s="30"/>
      <c r="DI1401" s="30"/>
      <c r="DJ1401" s="30"/>
      <c r="DK1401" s="30"/>
      <c r="DL1401" s="30"/>
      <c r="DM1401" s="30"/>
      <c r="DN1401" s="30"/>
      <c r="DO1401" s="30"/>
      <c r="DP1401" s="30"/>
      <c r="DQ1401" s="30"/>
      <c r="DR1401" s="30"/>
      <c r="DS1401" s="30"/>
      <c r="DT1401" s="30"/>
      <c r="DU1401" s="30"/>
      <c r="DV1401" s="30"/>
      <c r="DW1401" s="30"/>
      <c r="DX1401" s="30"/>
      <c r="DY1401" s="30"/>
      <c r="DZ1401" s="30"/>
      <c r="EA1401" s="30"/>
      <c r="EB1401" s="30"/>
      <c r="EC1401" s="30"/>
      <c r="ED1401" s="30"/>
      <c r="EE1401" s="30"/>
      <c r="EF1401" s="30"/>
      <c r="EG1401" s="30"/>
      <c r="EH1401" s="30"/>
      <c r="EI1401" s="30"/>
      <c r="EJ1401" s="30"/>
      <c r="EK1401" s="30"/>
      <c r="EL1401" s="30"/>
      <c r="EM1401" s="30"/>
      <c r="EN1401" s="30"/>
      <c r="EO1401" s="30"/>
      <c r="EP1401" s="30"/>
      <c r="EQ1401" s="30"/>
      <c r="ER1401" s="30"/>
      <c r="ES1401" s="30"/>
      <c r="ET1401" s="30"/>
      <c r="EU1401" s="30"/>
      <c r="EV1401" s="30"/>
      <c r="EW1401" s="30"/>
      <c r="EX1401" s="30"/>
      <c r="EY1401" s="30"/>
      <c r="EZ1401" s="30"/>
      <c r="FA1401" s="30"/>
      <c r="FB1401" s="30"/>
      <c r="FC1401" s="30"/>
      <c r="FD1401" s="30"/>
      <c r="FE1401" s="30"/>
      <c r="FF1401" s="30"/>
      <c r="FG1401" s="30"/>
      <c r="FH1401" s="30"/>
      <c r="FI1401" s="30"/>
    </row>
    <row r="1402" spans="1:165" s="29" customFormat="1" ht="24.95" customHeight="1" x14ac:dyDescent="0.15">
      <c r="A1402" s="23" t="s">
        <v>61</v>
      </c>
      <c r="B1402" s="23" t="s">
        <v>3404</v>
      </c>
      <c r="C1402" s="23" t="s">
        <v>3405</v>
      </c>
      <c r="D1402" s="23" t="s">
        <v>3406</v>
      </c>
      <c r="E1402" s="23" t="s">
        <v>465</v>
      </c>
      <c r="F1402" s="110">
        <v>2</v>
      </c>
      <c r="G1402" s="23"/>
      <c r="H1402" s="23"/>
      <c r="I1402" s="23"/>
      <c r="J1402" s="23"/>
      <c r="K1402" s="23"/>
      <c r="L1402" s="23"/>
      <c r="M1402" s="94">
        <v>208.5</v>
      </c>
      <c r="N1402" s="94"/>
      <c r="O1402" s="24">
        <f t="shared" si="4141"/>
        <v>2</v>
      </c>
      <c r="P1402" s="25">
        <f t="shared" si="4142"/>
        <v>220.1065081709757</v>
      </c>
      <c r="Q1402" s="26">
        <f t="shared" si="4143"/>
        <v>421.08660000000003</v>
      </c>
      <c r="R1402" s="27">
        <f t="shared" si="4144"/>
        <v>2</v>
      </c>
      <c r="S1402" s="27">
        <f t="shared" si="4145"/>
        <v>210.54330000000002</v>
      </c>
      <c r="T1402" s="28">
        <f t="shared" si="4146"/>
        <v>421.08660000000003</v>
      </c>
      <c r="U1402" s="25"/>
      <c r="V1402" s="25">
        <f t="shared" si="4147"/>
        <v>210.54330000000002</v>
      </c>
      <c r="W1402" s="28">
        <f t="shared" si="4148"/>
        <v>0</v>
      </c>
      <c r="X1402" s="25">
        <v>2</v>
      </c>
      <c r="Y1402" s="25">
        <f t="shared" si="4149"/>
        <v>212.60662434000002</v>
      </c>
      <c r="Z1402" s="28">
        <f t="shared" si="4150"/>
        <v>425.21324868000005</v>
      </c>
      <c r="AA1402" s="25"/>
      <c r="AB1402" s="25">
        <f t="shared" si="4151"/>
        <v>214.69016925853202</v>
      </c>
      <c r="AC1402" s="28">
        <f t="shared" si="4152"/>
        <v>0</v>
      </c>
      <c r="AD1402" s="27">
        <f t="shared" si="4153"/>
        <v>0</v>
      </c>
      <c r="AE1402" s="27">
        <f t="shared" si="4154"/>
        <v>216.79413291726564</v>
      </c>
      <c r="AF1402" s="28">
        <f t="shared" si="4155"/>
        <v>0</v>
      </c>
      <c r="AG1402" s="25"/>
      <c r="AH1402" s="25">
        <f t="shared" si="4156"/>
        <v>216.79413291726564</v>
      </c>
      <c r="AI1402" s="28">
        <f t="shared" si="4157"/>
        <v>0</v>
      </c>
      <c r="AJ1402" s="25"/>
      <c r="AK1402" s="25">
        <f t="shared" si="4158"/>
        <v>218.91871541985486</v>
      </c>
      <c r="AL1402" s="28">
        <f t="shared" si="4159"/>
        <v>0</v>
      </c>
      <c r="AM1402" s="25"/>
      <c r="AN1402" s="25">
        <f t="shared" si="4160"/>
        <v>221.06411883096945</v>
      </c>
      <c r="AO1402" s="28">
        <f t="shared" si="4161"/>
        <v>0</v>
      </c>
      <c r="AP1402" s="27">
        <f t="shared" si="4162"/>
        <v>0</v>
      </c>
      <c r="AQ1402" s="27">
        <f t="shared" si="4163"/>
        <v>223.23054719551297</v>
      </c>
      <c r="AR1402" s="28">
        <f t="shared" si="4164"/>
        <v>0</v>
      </c>
      <c r="AS1402" s="25"/>
      <c r="AT1402" s="25">
        <f t="shared" si="4165"/>
        <v>223.23054719551297</v>
      </c>
      <c r="AU1402" s="28">
        <f t="shared" si="4166"/>
        <v>0</v>
      </c>
      <c r="AV1402" s="25"/>
      <c r="AW1402" s="25">
        <f t="shared" si="4167"/>
        <v>225.418206558029</v>
      </c>
      <c r="AX1402" s="28">
        <f t="shared" si="4168"/>
        <v>0</v>
      </c>
      <c r="AY1402" s="25"/>
      <c r="AZ1402" s="25">
        <f t="shared" si="4169"/>
        <v>227.62730498229769</v>
      </c>
      <c r="BA1402" s="28">
        <f t="shared" si="4170"/>
        <v>0</v>
      </c>
      <c r="BB1402" s="27">
        <f t="shared" si="4171"/>
        <v>0</v>
      </c>
      <c r="BC1402" s="27">
        <f t="shared" si="4172"/>
        <v>229.8580525711242</v>
      </c>
      <c r="BD1402" s="28">
        <f t="shared" si="4173"/>
        <v>0</v>
      </c>
      <c r="BE1402" s="25"/>
      <c r="BF1402" s="25">
        <f t="shared" si="4174"/>
        <v>229.8580525711242</v>
      </c>
      <c r="BG1402" s="28">
        <f t="shared" si="4175"/>
        <v>0</v>
      </c>
      <c r="BH1402" s="25"/>
      <c r="BI1402" s="25">
        <f t="shared" si="4176"/>
        <v>232.11066148632122</v>
      </c>
      <c r="BJ1402" s="28">
        <f t="shared" si="4177"/>
        <v>0</v>
      </c>
      <c r="BK1402" s="25"/>
      <c r="BL1402" s="25">
        <f t="shared" si="4178"/>
        <v>234.38534596888718</v>
      </c>
      <c r="BM1402" s="28">
        <f t="shared" si="4179"/>
        <v>0</v>
      </c>
      <c r="CZ1402" s="30"/>
      <c r="DA1402" s="30"/>
      <c r="DB1402" s="30"/>
      <c r="DC1402" s="30"/>
      <c r="DD1402" s="30"/>
      <c r="DE1402" s="30"/>
      <c r="DF1402" s="30"/>
      <c r="DG1402" s="30"/>
      <c r="DH1402" s="30"/>
      <c r="DI1402" s="30"/>
      <c r="DJ1402" s="30"/>
      <c r="DK1402" s="30"/>
      <c r="DL1402" s="30"/>
      <c r="DM1402" s="30"/>
      <c r="DN1402" s="30"/>
      <c r="DO1402" s="30"/>
      <c r="DP1402" s="30"/>
      <c r="DQ1402" s="30"/>
      <c r="DR1402" s="30"/>
      <c r="DS1402" s="30"/>
      <c r="DT1402" s="30"/>
      <c r="DU1402" s="30"/>
      <c r="DV1402" s="30"/>
      <c r="DW1402" s="30"/>
      <c r="DX1402" s="30"/>
      <c r="DY1402" s="30"/>
      <c r="DZ1402" s="30"/>
      <c r="EA1402" s="30"/>
      <c r="EB1402" s="30"/>
      <c r="EC1402" s="30"/>
      <c r="ED1402" s="30"/>
      <c r="EE1402" s="30"/>
      <c r="EF1402" s="30"/>
      <c r="EG1402" s="30"/>
      <c r="EH1402" s="30"/>
      <c r="EI1402" s="30"/>
      <c r="EJ1402" s="30"/>
      <c r="EK1402" s="30"/>
      <c r="EL1402" s="30"/>
      <c r="EM1402" s="30"/>
      <c r="EN1402" s="30"/>
      <c r="EO1402" s="30"/>
      <c r="EP1402" s="30"/>
      <c r="EQ1402" s="30"/>
      <c r="ER1402" s="30"/>
      <c r="ES1402" s="30"/>
      <c r="ET1402" s="30"/>
      <c r="EU1402" s="30"/>
      <c r="EV1402" s="30"/>
      <c r="EW1402" s="30"/>
      <c r="EX1402" s="30"/>
      <c r="EY1402" s="30"/>
      <c r="EZ1402" s="30"/>
      <c r="FA1402" s="30"/>
      <c r="FB1402" s="30"/>
      <c r="FC1402" s="30"/>
      <c r="FD1402" s="30"/>
      <c r="FE1402" s="30"/>
      <c r="FF1402" s="30"/>
      <c r="FG1402" s="30"/>
      <c r="FH1402" s="30"/>
      <c r="FI1402" s="30"/>
    </row>
    <row r="1403" spans="1:165" s="29" customFormat="1" ht="24.95" customHeight="1" x14ac:dyDescent="0.15">
      <c r="A1403" s="23" t="s">
        <v>61</v>
      </c>
      <c r="B1403" s="23" t="s">
        <v>3407</v>
      </c>
      <c r="C1403" s="23" t="s">
        <v>3408</v>
      </c>
      <c r="D1403" s="23" t="s">
        <v>3406</v>
      </c>
      <c r="E1403" s="23" t="s">
        <v>465</v>
      </c>
      <c r="F1403" s="110">
        <v>2</v>
      </c>
      <c r="G1403" s="23"/>
      <c r="H1403" s="23"/>
      <c r="I1403" s="23"/>
      <c r="J1403" s="23"/>
      <c r="K1403" s="23"/>
      <c r="L1403" s="23"/>
      <c r="M1403" s="94">
        <v>115.59</v>
      </c>
      <c r="N1403" s="94"/>
      <c r="O1403" s="24">
        <f t="shared" si="4141"/>
        <v>2</v>
      </c>
      <c r="P1403" s="25">
        <f t="shared" si="4142"/>
        <v>122.02451452989487</v>
      </c>
      <c r="Q1403" s="26">
        <f t="shared" si="4143"/>
        <v>233.44556400000002</v>
      </c>
      <c r="R1403" s="27">
        <f t="shared" si="4144"/>
        <v>2</v>
      </c>
      <c r="S1403" s="27">
        <f t="shared" si="4145"/>
        <v>116.72278200000001</v>
      </c>
      <c r="T1403" s="28">
        <f t="shared" si="4146"/>
        <v>233.44556400000002</v>
      </c>
      <c r="U1403" s="25"/>
      <c r="V1403" s="25">
        <f t="shared" si="4147"/>
        <v>116.72278200000001</v>
      </c>
      <c r="W1403" s="28">
        <f t="shared" si="4148"/>
        <v>0</v>
      </c>
      <c r="X1403" s="25">
        <v>2</v>
      </c>
      <c r="Y1403" s="25">
        <f t="shared" si="4149"/>
        <v>117.86666526360001</v>
      </c>
      <c r="Z1403" s="28">
        <f t="shared" si="4150"/>
        <v>235.73333052720002</v>
      </c>
      <c r="AA1403" s="25"/>
      <c r="AB1403" s="25">
        <f t="shared" si="4151"/>
        <v>119.0217585831833</v>
      </c>
      <c r="AC1403" s="28">
        <f t="shared" si="4152"/>
        <v>0</v>
      </c>
      <c r="AD1403" s="27">
        <f t="shared" si="4153"/>
        <v>0</v>
      </c>
      <c r="AE1403" s="27">
        <f t="shared" si="4154"/>
        <v>120.1881718172985</v>
      </c>
      <c r="AF1403" s="28">
        <f t="shared" si="4155"/>
        <v>0</v>
      </c>
      <c r="AG1403" s="25"/>
      <c r="AH1403" s="25">
        <f t="shared" si="4156"/>
        <v>120.1881718172985</v>
      </c>
      <c r="AI1403" s="28">
        <f t="shared" si="4157"/>
        <v>0</v>
      </c>
      <c r="AJ1403" s="25"/>
      <c r="AK1403" s="25">
        <f t="shared" si="4158"/>
        <v>121.36601590110803</v>
      </c>
      <c r="AL1403" s="28">
        <f t="shared" si="4159"/>
        <v>0</v>
      </c>
      <c r="AM1403" s="25"/>
      <c r="AN1403" s="25">
        <f t="shared" si="4160"/>
        <v>122.5554028569389</v>
      </c>
      <c r="AO1403" s="28">
        <f t="shared" si="4161"/>
        <v>0</v>
      </c>
      <c r="AP1403" s="27">
        <f t="shared" si="4162"/>
        <v>0</v>
      </c>
      <c r="AQ1403" s="27">
        <f t="shared" si="4163"/>
        <v>123.7564458049369</v>
      </c>
      <c r="AR1403" s="28">
        <f t="shared" si="4164"/>
        <v>0</v>
      </c>
      <c r="AS1403" s="25"/>
      <c r="AT1403" s="25">
        <f t="shared" si="4165"/>
        <v>123.7564458049369</v>
      </c>
      <c r="AU1403" s="28">
        <f t="shared" si="4166"/>
        <v>0</v>
      </c>
      <c r="AV1403" s="25"/>
      <c r="AW1403" s="25">
        <f t="shared" si="4167"/>
        <v>124.96925897382529</v>
      </c>
      <c r="AX1403" s="28">
        <f t="shared" si="4168"/>
        <v>0</v>
      </c>
      <c r="AY1403" s="25"/>
      <c r="AZ1403" s="25">
        <f t="shared" si="4169"/>
        <v>126.19395771176879</v>
      </c>
      <c r="BA1403" s="28">
        <f t="shared" si="4170"/>
        <v>0</v>
      </c>
      <c r="BB1403" s="27">
        <f t="shared" si="4171"/>
        <v>0</v>
      </c>
      <c r="BC1403" s="27">
        <f t="shared" si="4172"/>
        <v>127.43065849734413</v>
      </c>
      <c r="BD1403" s="28">
        <f t="shared" si="4173"/>
        <v>0</v>
      </c>
      <c r="BE1403" s="25"/>
      <c r="BF1403" s="25">
        <f t="shared" si="4174"/>
        <v>127.43065849734413</v>
      </c>
      <c r="BG1403" s="28">
        <f t="shared" si="4175"/>
        <v>0</v>
      </c>
      <c r="BH1403" s="25"/>
      <c r="BI1403" s="25">
        <f t="shared" si="4176"/>
        <v>128.67947895061809</v>
      </c>
      <c r="BJ1403" s="28">
        <f t="shared" si="4177"/>
        <v>0</v>
      </c>
      <c r="BK1403" s="25"/>
      <c r="BL1403" s="25">
        <f t="shared" si="4178"/>
        <v>129.94053784433416</v>
      </c>
      <c r="BM1403" s="28">
        <f t="shared" si="4179"/>
        <v>0</v>
      </c>
      <c r="CZ1403" s="30"/>
      <c r="DA1403" s="30"/>
      <c r="DB1403" s="30"/>
      <c r="DC1403" s="30"/>
      <c r="DD1403" s="30"/>
      <c r="DE1403" s="30"/>
      <c r="DF1403" s="30"/>
      <c r="DG1403" s="30"/>
      <c r="DH1403" s="30"/>
      <c r="DI1403" s="30"/>
      <c r="DJ1403" s="30"/>
      <c r="DK1403" s="30"/>
      <c r="DL1403" s="30"/>
      <c r="DM1403" s="30"/>
      <c r="DN1403" s="30"/>
      <c r="DO1403" s="30"/>
      <c r="DP1403" s="30"/>
      <c r="DQ1403" s="30"/>
      <c r="DR1403" s="30"/>
      <c r="DS1403" s="30"/>
      <c r="DT1403" s="30"/>
      <c r="DU1403" s="30"/>
      <c r="DV1403" s="30"/>
      <c r="DW1403" s="30"/>
      <c r="DX1403" s="30"/>
      <c r="DY1403" s="30"/>
      <c r="DZ1403" s="30"/>
      <c r="EA1403" s="30"/>
      <c r="EB1403" s="30"/>
      <c r="EC1403" s="30"/>
      <c r="ED1403" s="30"/>
      <c r="EE1403" s="30"/>
      <c r="EF1403" s="30"/>
      <c r="EG1403" s="30"/>
      <c r="EH1403" s="30"/>
      <c r="EI1403" s="30"/>
      <c r="EJ1403" s="30"/>
      <c r="EK1403" s="30"/>
      <c r="EL1403" s="30"/>
      <c r="EM1403" s="30"/>
      <c r="EN1403" s="30"/>
      <c r="EO1403" s="30"/>
      <c r="EP1403" s="30"/>
      <c r="EQ1403" s="30"/>
      <c r="ER1403" s="30"/>
      <c r="ES1403" s="30"/>
      <c r="ET1403" s="30"/>
      <c r="EU1403" s="30"/>
      <c r="EV1403" s="30"/>
      <c r="EW1403" s="30"/>
      <c r="EX1403" s="30"/>
      <c r="EY1403" s="30"/>
      <c r="EZ1403" s="30"/>
      <c r="FA1403" s="30"/>
      <c r="FB1403" s="30"/>
      <c r="FC1403" s="30"/>
      <c r="FD1403" s="30"/>
      <c r="FE1403" s="30"/>
      <c r="FF1403" s="30"/>
      <c r="FG1403" s="30"/>
      <c r="FH1403" s="30"/>
      <c r="FI1403" s="30"/>
    </row>
    <row r="1404" spans="1:165" s="29" customFormat="1" ht="24.95" customHeight="1" x14ac:dyDescent="0.15">
      <c r="A1404" s="23" t="s">
        <v>61</v>
      </c>
      <c r="B1404" s="23" t="s">
        <v>3409</v>
      </c>
      <c r="C1404" s="23" t="s">
        <v>3410</v>
      </c>
      <c r="D1404" s="23" t="s">
        <v>3411</v>
      </c>
      <c r="E1404" s="23" t="s">
        <v>465</v>
      </c>
      <c r="F1404" s="110">
        <v>10</v>
      </c>
      <c r="G1404" s="23"/>
      <c r="H1404" s="23"/>
      <c r="I1404" s="23"/>
      <c r="J1404" s="23"/>
      <c r="K1404" s="23"/>
      <c r="L1404" s="23"/>
      <c r="M1404" s="94">
        <v>156.5</v>
      </c>
      <c r="N1404" s="94"/>
      <c r="O1404" s="24">
        <f t="shared" si="4141"/>
        <v>10</v>
      </c>
      <c r="P1404" s="25">
        <f t="shared" si="4142"/>
        <v>165.21183946646377</v>
      </c>
      <c r="Q1404" s="26">
        <f t="shared" si="4143"/>
        <v>1613.1801053278875</v>
      </c>
      <c r="R1404" s="27">
        <f t="shared" si="4144"/>
        <v>3</v>
      </c>
      <c r="S1404" s="27">
        <f t="shared" si="4145"/>
        <v>158.03370000000001</v>
      </c>
      <c r="T1404" s="28">
        <f t="shared" si="4146"/>
        <v>474.10110000000003</v>
      </c>
      <c r="U1404" s="25">
        <v>3</v>
      </c>
      <c r="V1404" s="25">
        <f t="shared" si="4147"/>
        <v>158.03370000000001</v>
      </c>
      <c r="W1404" s="28">
        <f t="shared" si="4148"/>
        <v>474.10110000000003</v>
      </c>
      <c r="X1404" s="25"/>
      <c r="Y1404" s="25">
        <f t="shared" si="4149"/>
        <v>159.58243026000002</v>
      </c>
      <c r="Z1404" s="28">
        <f t="shared" si="4150"/>
        <v>0</v>
      </c>
      <c r="AA1404" s="25"/>
      <c r="AB1404" s="25">
        <f t="shared" si="4151"/>
        <v>161.14633807654803</v>
      </c>
      <c r="AC1404" s="28">
        <f t="shared" si="4152"/>
        <v>0</v>
      </c>
      <c r="AD1404" s="27">
        <f t="shared" si="4153"/>
        <v>7</v>
      </c>
      <c r="AE1404" s="27">
        <f t="shared" si="4154"/>
        <v>162.7255721896982</v>
      </c>
      <c r="AF1404" s="28">
        <f t="shared" si="4155"/>
        <v>1139.0790053278874</v>
      </c>
      <c r="AG1404" s="25"/>
      <c r="AH1404" s="25">
        <f t="shared" si="4156"/>
        <v>162.7255721896982</v>
      </c>
      <c r="AI1404" s="28">
        <f t="shared" si="4157"/>
        <v>0</v>
      </c>
      <c r="AJ1404" s="25">
        <v>2</v>
      </c>
      <c r="AK1404" s="25">
        <f t="shared" si="4158"/>
        <v>164.32028279715723</v>
      </c>
      <c r="AL1404" s="28">
        <f t="shared" si="4159"/>
        <v>328.64056559431447</v>
      </c>
      <c r="AM1404" s="25">
        <v>5</v>
      </c>
      <c r="AN1404" s="25">
        <f t="shared" si="4160"/>
        <v>165.93062156856939</v>
      </c>
      <c r="AO1404" s="28">
        <f t="shared" si="4161"/>
        <v>829.65310784284702</v>
      </c>
      <c r="AP1404" s="27">
        <f t="shared" si="4162"/>
        <v>0</v>
      </c>
      <c r="AQ1404" s="27">
        <f t="shared" si="4163"/>
        <v>167.55674165994137</v>
      </c>
      <c r="AR1404" s="28">
        <f t="shared" si="4164"/>
        <v>0</v>
      </c>
      <c r="AS1404" s="25"/>
      <c r="AT1404" s="25">
        <f t="shared" si="4165"/>
        <v>167.55674165994137</v>
      </c>
      <c r="AU1404" s="28">
        <f t="shared" si="4166"/>
        <v>0</v>
      </c>
      <c r="AV1404" s="25"/>
      <c r="AW1404" s="25">
        <f t="shared" si="4167"/>
        <v>169.1987977282088</v>
      </c>
      <c r="AX1404" s="28">
        <f t="shared" si="4168"/>
        <v>0</v>
      </c>
      <c r="AY1404" s="25"/>
      <c r="AZ1404" s="25">
        <f t="shared" si="4169"/>
        <v>170.85694594594526</v>
      </c>
      <c r="BA1404" s="28">
        <f t="shared" si="4170"/>
        <v>0</v>
      </c>
      <c r="BB1404" s="27">
        <f t="shared" si="4171"/>
        <v>0</v>
      </c>
      <c r="BC1404" s="27">
        <f t="shared" si="4172"/>
        <v>172.53134401621551</v>
      </c>
      <c r="BD1404" s="28">
        <f t="shared" si="4173"/>
        <v>0</v>
      </c>
      <c r="BE1404" s="25"/>
      <c r="BF1404" s="25">
        <f t="shared" si="4174"/>
        <v>172.53134401621551</v>
      </c>
      <c r="BG1404" s="28">
        <f t="shared" si="4175"/>
        <v>0</v>
      </c>
      <c r="BH1404" s="25"/>
      <c r="BI1404" s="25">
        <f t="shared" si="4176"/>
        <v>174.22215118757444</v>
      </c>
      <c r="BJ1404" s="28">
        <f t="shared" si="4177"/>
        <v>0</v>
      </c>
      <c r="BK1404" s="25"/>
      <c r="BL1404" s="25">
        <f t="shared" si="4178"/>
        <v>175.92952826921268</v>
      </c>
      <c r="BM1404" s="28">
        <f t="shared" si="4179"/>
        <v>0</v>
      </c>
      <c r="CZ1404" s="30"/>
      <c r="DA1404" s="30"/>
      <c r="DB1404" s="30"/>
      <c r="DC1404" s="30"/>
      <c r="DD1404" s="30"/>
      <c r="DE1404" s="30"/>
      <c r="DF1404" s="30"/>
      <c r="DG1404" s="30"/>
      <c r="DH1404" s="30"/>
      <c r="DI1404" s="30"/>
      <c r="DJ1404" s="30"/>
      <c r="DK1404" s="30"/>
      <c r="DL1404" s="30"/>
      <c r="DM1404" s="30"/>
      <c r="DN1404" s="30"/>
      <c r="DO1404" s="30"/>
      <c r="DP1404" s="30"/>
      <c r="DQ1404" s="30"/>
      <c r="DR1404" s="30"/>
      <c r="DS1404" s="30"/>
      <c r="DT1404" s="30"/>
      <c r="DU1404" s="30"/>
      <c r="DV1404" s="30"/>
      <c r="DW1404" s="30"/>
      <c r="DX1404" s="30"/>
      <c r="DY1404" s="30"/>
      <c r="DZ1404" s="30"/>
      <c r="EA1404" s="30"/>
      <c r="EB1404" s="30"/>
      <c r="EC1404" s="30"/>
      <c r="ED1404" s="30"/>
      <c r="EE1404" s="30"/>
      <c r="EF1404" s="30"/>
      <c r="EG1404" s="30"/>
      <c r="EH1404" s="30"/>
      <c r="EI1404" s="30"/>
      <c r="EJ1404" s="30"/>
      <c r="EK1404" s="30"/>
      <c r="EL1404" s="30"/>
      <c r="EM1404" s="30"/>
      <c r="EN1404" s="30"/>
      <c r="EO1404" s="30"/>
      <c r="EP1404" s="30"/>
      <c r="EQ1404" s="30"/>
      <c r="ER1404" s="30"/>
      <c r="ES1404" s="30"/>
      <c r="ET1404" s="30"/>
      <c r="EU1404" s="30"/>
      <c r="EV1404" s="30"/>
      <c r="EW1404" s="30"/>
      <c r="EX1404" s="30"/>
      <c r="EY1404" s="30"/>
      <c r="EZ1404" s="30"/>
      <c r="FA1404" s="30"/>
      <c r="FB1404" s="30"/>
      <c r="FC1404" s="30"/>
      <c r="FD1404" s="30"/>
      <c r="FE1404" s="30"/>
      <c r="FF1404" s="30"/>
      <c r="FG1404" s="30"/>
      <c r="FH1404" s="30"/>
      <c r="FI1404" s="30"/>
    </row>
    <row r="1405" spans="1:165" s="29" customFormat="1" ht="24.95" customHeight="1" x14ac:dyDescent="0.15">
      <c r="A1405" s="23" t="s">
        <v>61</v>
      </c>
      <c r="B1405" s="23" t="s">
        <v>3412</v>
      </c>
      <c r="C1405" s="23" t="s">
        <v>3413</v>
      </c>
      <c r="D1405" s="23" t="s">
        <v>3414</v>
      </c>
      <c r="E1405" s="23" t="s">
        <v>465</v>
      </c>
      <c r="F1405" s="110">
        <v>10</v>
      </c>
      <c r="G1405" s="23"/>
      <c r="H1405" s="23"/>
      <c r="I1405" s="23"/>
      <c r="J1405" s="23"/>
      <c r="K1405" s="23"/>
      <c r="L1405" s="23"/>
      <c r="M1405" s="94">
        <v>141.78</v>
      </c>
      <c r="N1405" s="94"/>
      <c r="O1405" s="24">
        <f t="shared" si="4141"/>
        <v>10</v>
      </c>
      <c r="P1405" s="25">
        <f t="shared" si="4142"/>
        <v>149.67242555626348</v>
      </c>
      <c r="Q1405" s="26">
        <f t="shared" si="4143"/>
        <v>1452.9472719187033</v>
      </c>
      <c r="R1405" s="27">
        <f t="shared" si="4144"/>
        <v>5</v>
      </c>
      <c r="S1405" s="27">
        <f t="shared" si="4145"/>
        <v>143.169444</v>
      </c>
      <c r="T1405" s="28">
        <f t="shared" si="4146"/>
        <v>715.84721999999999</v>
      </c>
      <c r="U1405" s="25">
        <v>5</v>
      </c>
      <c r="V1405" s="25">
        <f t="shared" si="4147"/>
        <v>143.169444</v>
      </c>
      <c r="W1405" s="28">
        <f t="shared" si="4148"/>
        <v>715.84721999999999</v>
      </c>
      <c r="X1405" s="25"/>
      <c r="Y1405" s="25">
        <f t="shared" si="4149"/>
        <v>144.57250455120001</v>
      </c>
      <c r="Z1405" s="28">
        <f t="shared" si="4150"/>
        <v>0</v>
      </c>
      <c r="AA1405" s="25"/>
      <c r="AB1405" s="25">
        <f t="shared" si="4151"/>
        <v>145.98931509580177</v>
      </c>
      <c r="AC1405" s="28">
        <f t="shared" si="4152"/>
        <v>0</v>
      </c>
      <c r="AD1405" s="27">
        <f t="shared" si="4153"/>
        <v>5</v>
      </c>
      <c r="AE1405" s="27">
        <f t="shared" si="4154"/>
        <v>147.42001038374065</v>
      </c>
      <c r="AF1405" s="28">
        <f t="shared" si="4155"/>
        <v>737.10005191870323</v>
      </c>
      <c r="AG1405" s="25"/>
      <c r="AH1405" s="25">
        <f t="shared" si="4156"/>
        <v>147.42001038374065</v>
      </c>
      <c r="AI1405" s="28">
        <f t="shared" si="4157"/>
        <v>0</v>
      </c>
      <c r="AJ1405" s="25"/>
      <c r="AK1405" s="25">
        <f t="shared" si="4158"/>
        <v>148.86472648550131</v>
      </c>
      <c r="AL1405" s="28">
        <f t="shared" si="4159"/>
        <v>0</v>
      </c>
      <c r="AM1405" s="25">
        <v>5</v>
      </c>
      <c r="AN1405" s="25">
        <f t="shared" si="4160"/>
        <v>150.32360080505921</v>
      </c>
      <c r="AO1405" s="28">
        <f t="shared" si="4161"/>
        <v>751.61800402529605</v>
      </c>
      <c r="AP1405" s="27">
        <f t="shared" si="4162"/>
        <v>0</v>
      </c>
      <c r="AQ1405" s="27">
        <f t="shared" si="4163"/>
        <v>151.7967720929488</v>
      </c>
      <c r="AR1405" s="28">
        <f t="shared" si="4164"/>
        <v>0</v>
      </c>
      <c r="AS1405" s="25"/>
      <c r="AT1405" s="25">
        <f t="shared" si="4165"/>
        <v>151.7967720929488</v>
      </c>
      <c r="AU1405" s="28">
        <f t="shared" si="4166"/>
        <v>0</v>
      </c>
      <c r="AV1405" s="25"/>
      <c r="AW1405" s="25">
        <f t="shared" si="4167"/>
        <v>153.2843804594597</v>
      </c>
      <c r="AX1405" s="28">
        <f t="shared" si="4168"/>
        <v>0</v>
      </c>
      <c r="AY1405" s="25"/>
      <c r="AZ1405" s="25">
        <f t="shared" si="4169"/>
        <v>154.78656738796241</v>
      </c>
      <c r="BA1405" s="28">
        <f t="shared" si="4170"/>
        <v>0</v>
      </c>
      <c r="BB1405" s="27">
        <f t="shared" si="4171"/>
        <v>0</v>
      </c>
      <c r="BC1405" s="27">
        <f t="shared" si="4172"/>
        <v>156.30347574836443</v>
      </c>
      <c r="BD1405" s="28">
        <f t="shared" si="4173"/>
        <v>0</v>
      </c>
      <c r="BE1405" s="25"/>
      <c r="BF1405" s="25">
        <f t="shared" si="4174"/>
        <v>156.30347574836443</v>
      </c>
      <c r="BG1405" s="28">
        <f t="shared" si="4175"/>
        <v>0</v>
      </c>
      <c r="BH1405" s="25"/>
      <c r="BI1405" s="25">
        <f t="shared" si="4176"/>
        <v>157.8352498106984</v>
      </c>
      <c r="BJ1405" s="28">
        <f t="shared" si="4177"/>
        <v>0</v>
      </c>
      <c r="BK1405" s="25"/>
      <c r="BL1405" s="25">
        <f t="shared" si="4178"/>
        <v>159.38203525884325</v>
      </c>
      <c r="BM1405" s="28">
        <f t="shared" si="4179"/>
        <v>0</v>
      </c>
      <c r="CZ1405" s="30"/>
      <c r="DA1405" s="30"/>
      <c r="DB1405" s="30"/>
      <c r="DC1405" s="30"/>
      <c r="DD1405" s="30"/>
      <c r="DE1405" s="30"/>
      <c r="DF1405" s="30"/>
      <c r="DG1405" s="30"/>
      <c r="DH1405" s="30"/>
      <c r="DI1405" s="30"/>
      <c r="DJ1405" s="30"/>
      <c r="DK1405" s="30"/>
      <c r="DL1405" s="30"/>
      <c r="DM1405" s="30"/>
      <c r="DN1405" s="30"/>
      <c r="DO1405" s="30"/>
      <c r="DP1405" s="30"/>
      <c r="DQ1405" s="30"/>
      <c r="DR1405" s="30"/>
      <c r="DS1405" s="30"/>
      <c r="DT1405" s="30"/>
      <c r="DU1405" s="30"/>
      <c r="DV1405" s="30"/>
      <c r="DW1405" s="30"/>
      <c r="DX1405" s="30"/>
      <c r="DY1405" s="30"/>
      <c r="DZ1405" s="30"/>
      <c r="EA1405" s="30"/>
      <c r="EB1405" s="30"/>
      <c r="EC1405" s="30"/>
      <c r="ED1405" s="30"/>
      <c r="EE1405" s="30"/>
      <c r="EF1405" s="30"/>
      <c r="EG1405" s="30"/>
      <c r="EH1405" s="30"/>
      <c r="EI1405" s="30"/>
      <c r="EJ1405" s="30"/>
      <c r="EK1405" s="30"/>
      <c r="EL1405" s="30"/>
      <c r="EM1405" s="30"/>
      <c r="EN1405" s="30"/>
      <c r="EO1405" s="30"/>
      <c r="EP1405" s="30"/>
      <c r="EQ1405" s="30"/>
      <c r="ER1405" s="30"/>
      <c r="ES1405" s="30"/>
      <c r="ET1405" s="30"/>
      <c r="EU1405" s="30"/>
      <c r="EV1405" s="30"/>
      <c r="EW1405" s="30"/>
      <c r="EX1405" s="30"/>
      <c r="EY1405" s="30"/>
      <c r="EZ1405" s="30"/>
      <c r="FA1405" s="30"/>
      <c r="FB1405" s="30"/>
      <c r="FC1405" s="30"/>
      <c r="FD1405" s="30"/>
      <c r="FE1405" s="30"/>
      <c r="FF1405" s="30"/>
      <c r="FG1405" s="30"/>
      <c r="FH1405" s="30"/>
      <c r="FI1405" s="30"/>
    </row>
    <row r="1406" spans="1:165" s="29" customFormat="1" ht="24.95" customHeight="1" x14ac:dyDescent="0.15">
      <c r="A1406" s="23" t="s">
        <v>61</v>
      </c>
      <c r="B1406" s="23" t="s">
        <v>3415</v>
      </c>
      <c r="C1406" s="23" t="s">
        <v>3416</v>
      </c>
      <c r="D1406" s="23" t="s">
        <v>3417</v>
      </c>
      <c r="E1406" s="23" t="s">
        <v>465</v>
      </c>
      <c r="F1406" s="110">
        <v>5</v>
      </c>
      <c r="G1406" s="23"/>
      <c r="H1406" s="23"/>
      <c r="I1406" s="23"/>
      <c r="J1406" s="23"/>
      <c r="K1406" s="23"/>
      <c r="L1406" s="23"/>
      <c r="M1406" s="94">
        <v>300</v>
      </c>
      <c r="N1406" s="94"/>
      <c r="O1406" s="24">
        <f t="shared" si="4141"/>
        <v>5</v>
      </c>
      <c r="P1406" s="25">
        <f t="shared" si="4142"/>
        <v>316.70001175679954</v>
      </c>
      <c r="Q1406" s="26">
        <f t="shared" si="4143"/>
        <v>1550.9430403309989</v>
      </c>
      <c r="R1406" s="27">
        <f t="shared" si="4144"/>
        <v>2</v>
      </c>
      <c r="S1406" s="27">
        <f t="shared" si="4145"/>
        <v>302.94</v>
      </c>
      <c r="T1406" s="28">
        <f t="shared" si="4146"/>
        <v>605.88</v>
      </c>
      <c r="U1406" s="25">
        <v>2</v>
      </c>
      <c r="V1406" s="25">
        <f t="shared" si="4147"/>
        <v>302.94</v>
      </c>
      <c r="W1406" s="28">
        <f t="shared" si="4148"/>
        <v>605.88</v>
      </c>
      <c r="X1406" s="25"/>
      <c r="Y1406" s="25">
        <f t="shared" si="4149"/>
        <v>305.90881200000001</v>
      </c>
      <c r="Z1406" s="28">
        <f t="shared" si="4150"/>
        <v>0</v>
      </c>
      <c r="AA1406" s="25"/>
      <c r="AB1406" s="25">
        <f t="shared" si="4151"/>
        <v>308.90671835760003</v>
      </c>
      <c r="AC1406" s="28">
        <f t="shared" si="4152"/>
        <v>0</v>
      </c>
      <c r="AD1406" s="27">
        <f t="shared" si="4153"/>
        <v>2</v>
      </c>
      <c r="AE1406" s="27">
        <f t="shared" si="4154"/>
        <v>311.93400419750452</v>
      </c>
      <c r="AF1406" s="28">
        <f t="shared" si="4155"/>
        <v>623.86800839500904</v>
      </c>
      <c r="AG1406" s="25"/>
      <c r="AH1406" s="25">
        <f t="shared" si="4156"/>
        <v>311.93400419750452</v>
      </c>
      <c r="AI1406" s="28">
        <f t="shared" si="4157"/>
        <v>0</v>
      </c>
      <c r="AJ1406" s="25">
        <v>2</v>
      </c>
      <c r="AK1406" s="25">
        <f t="shared" si="4158"/>
        <v>314.99095743864007</v>
      </c>
      <c r="AL1406" s="28">
        <f t="shared" si="4159"/>
        <v>629.98191487728013</v>
      </c>
      <c r="AM1406" s="25"/>
      <c r="AN1406" s="25">
        <f t="shared" si="4160"/>
        <v>318.07786882153874</v>
      </c>
      <c r="AO1406" s="28">
        <f t="shared" si="4161"/>
        <v>0</v>
      </c>
      <c r="AP1406" s="27">
        <f t="shared" si="4162"/>
        <v>1</v>
      </c>
      <c r="AQ1406" s="27">
        <f t="shared" si="4163"/>
        <v>321.19503193598985</v>
      </c>
      <c r="AR1406" s="28">
        <f t="shared" si="4164"/>
        <v>321.19503193598985</v>
      </c>
      <c r="AS1406" s="25"/>
      <c r="AT1406" s="25">
        <f t="shared" si="4165"/>
        <v>321.19503193598985</v>
      </c>
      <c r="AU1406" s="28">
        <f t="shared" si="4166"/>
        <v>0</v>
      </c>
      <c r="AV1406" s="25"/>
      <c r="AW1406" s="25">
        <f t="shared" si="4167"/>
        <v>324.34274324896256</v>
      </c>
      <c r="AX1406" s="28">
        <f t="shared" si="4168"/>
        <v>0</v>
      </c>
      <c r="AY1406" s="25">
        <v>1</v>
      </c>
      <c r="AZ1406" s="25">
        <f t="shared" si="4169"/>
        <v>327.52130213280242</v>
      </c>
      <c r="BA1406" s="28">
        <f t="shared" si="4170"/>
        <v>327.52130213280242</v>
      </c>
      <c r="BB1406" s="27">
        <f t="shared" si="4171"/>
        <v>0</v>
      </c>
      <c r="BC1406" s="27">
        <f t="shared" si="4172"/>
        <v>330.73101089370391</v>
      </c>
      <c r="BD1406" s="28">
        <f t="shared" si="4173"/>
        <v>0</v>
      </c>
      <c r="BE1406" s="25"/>
      <c r="BF1406" s="25">
        <f t="shared" si="4174"/>
        <v>330.73101089370391</v>
      </c>
      <c r="BG1406" s="28">
        <f t="shared" si="4175"/>
        <v>0</v>
      </c>
      <c r="BH1406" s="25"/>
      <c r="BI1406" s="25">
        <f t="shared" si="4176"/>
        <v>333.9721748004622</v>
      </c>
      <c r="BJ1406" s="28">
        <f t="shared" si="4177"/>
        <v>0</v>
      </c>
      <c r="BK1406" s="25"/>
      <c r="BL1406" s="25">
        <f t="shared" si="4178"/>
        <v>337.24510211350673</v>
      </c>
      <c r="BM1406" s="28">
        <f t="shared" si="4179"/>
        <v>0</v>
      </c>
      <c r="CZ1406" s="30"/>
      <c r="DA1406" s="30"/>
      <c r="DB1406" s="30"/>
      <c r="DC1406" s="30"/>
      <c r="DD1406" s="30"/>
      <c r="DE1406" s="30"/>
      <c r="DF1406" s="30"/>
      <c r="DG1406" s="30"/>
      <c r="DH1406" s="30"/>
      <c r="DI1406" s="30"/>
      <c r="DJ1406" s="30"/>
      <c r="DK1406" s="30"/>
      <c r="DL1406" s="30"/>
      <c r="DM1406" s="30"/>
      <c r="DN1406" s="30"/>
      <c r="DO1406" s="30"/>
      <c r="DP1406" s="30"/>
      <c r="DQ1406" s="30"/>
      <c r="DR1406" s="30"/>
      <c r="DS1406" s="30"/>
      <c r="DT1406" s="30"/>
      <c r="DU1406" s="30"/>
      <c r="DV1406" s="30"/>
      <c r="DW1406" s="30"/>
      <c r="DX1406" s="30"/>
      <c r="DY1406" s="30"/>
      <c r="DZ1406" s="30"/>
      <c r="EA1406" s="30"/>
      <c r="EB1406" s="30"/>
      <c r="EC1406" s="30"/>
      <c r="ED1406" s="30"/>
      <c r="EE1406" s="30"/>
      <c r="EF1406" s="30"/>
      <c r="EG1406" s="30"/>
      <c r="EH1406" s="30"/>
      <c r="EI1406" s="30"/>
      <c r="EJ1406" s="30"/>
      <c r="EK1406" s="30"/>
      <c r="EL1406" s="30"/>
      <c r="EM1406" s="30"/>
      <c r="EN1406" s="30"/>
      <c r="EO1406" s="30"/>
      <c r="EP1406" s="30"/>
      <c r="EQ1406" s="30"/>
      <c r="ER1406" s="30"/>
      <c r="ES1406" s="30"/>
      <c r="ET1406" s="30"/>
      <c r="EU1406" s="30"/>
      <c r="EV1406" s="30"/>
      <c r="EW1406" s="30"/>
      <c r="EX1406" s="30"/>
      <c r="EY1406" s="30"/>
      <c r="EZ1406" s="30"/>
      <c r="FA1406" s="30"/>
      <c r="FB1406" s="30"/>
      <c r="FC1406" s="30"/>
      <c r="FD1406" s="30"/>
      <c r="FE1406" s="30"/>
      <c r="FF1406" s="30"/>
      <c r="FG1406" s="30"/>
      <c r="FH1406" s="30"/>
      <c r="FI1406" s="30"/>
    </row>
    <row r="1407" spans="1:165" s="29" customFormat="1" ht="24.95" customHeight="1" x14ac:dyDescent="0.15">
      <c r="A1407" s="23" t="s">
        <v>61</v>
      </c>
      <c r="B1407" s="23" t="s">
        <v>3418</v>
      </c>
      <c r="C1407" s="23" t="s">
        <v>3419</v>
      </c>
      <c r="D1407" s="23" t="s">
        <v>3420</v>
      </c>
      <c r="E1407" s="23" t="s">
        <v>465</v>
      </c>
      <c r="F1407" s="110">
        <v>2</v>
      </c>
      <c r="G1407" s="23"/>
      <c r="H1407" s="23"/>
      <c r="I1407" s="23"/>
      <c r="J1407" s="23"/>
      <c r="K1407" s="23"/>
      <c r="L1407" s="23"/>
      <c r="M1407" s="94">
        <v>125</v>
      </c>
      <c r="N1407" s="94"/>
      <c r="O1407" s="24">
        <f t="shared" si="4141"/>
        <v>2</v>
      </c>
      <c r="P1407" s="25">
        <f t="shared" si="4142"/>
        <v>131.95833823199985</v>
      </c>
      <c r="Q1407" s="26">
        <f t="shared" si="4143"/>
        <v>264.02958787237668</v>
      </c>
      <c r="R1407" s="27">
        <f t="shared" si="4144"/>
        <v>1</v>
      </c>
      <c r="S1407" s="27">
        <f t="shared" si="4145"/>
        <v>126.22500000000001</v>
      </c>
      <c r="T1407" s="28">
        <f t="shared" si="4146"/>
        <v>126.22500000000001</v>
      </c>
      <c r="U1407" s="25"/>
      <c r="V1407" s="25">
        <f t="shared" si="4147"/>
        <v>126.22500000000001</v>
      </c>
      <c r="W1407" s="28">
        <f t="shared" si="4148"/>
        <v>0</v>
      </c>
      <c r="X1407" s="25">
        <v>1</v>
      </c>
      <c r="Y1407" s="25">
        <f t="shared" si="4149"/>
        <v>127.46200500000002</v>
      </c>
      <c r="Z1407" s="28">
        <f t="shared" si="4150"/>
        <v>127.46200500000002</v>
      </c>
      <c r="AA1407" s="25"/>
      <c r="AB1407" s="25">
        <f t="shared" si="4151"/>
        <v>128.71113264900004</v>
      </c>
      <c r="AC1407" s="28">
        <f t="shared" si="4152"/>
        <v>0</v>
      </c>
      <c r="AD1407" s="27">
        <f t="shared" si="4153"/>
        <v>0</v>
      </c>
      <c r="AE1407" s="27">
        <f t="shared" si="4154"/>
        <v>129.97250174896024</v>
      </c>
      <c r="AF1407" s="28">
        <f t="shared" si="4155"/>
        <v>0</v>
      </c>
      <c r="AG1407" s="25"/>
      <c r="AH1407" s="25">
        <f t="shared" si="4156"/>
        <v>129.97250174896024</v>
      </c>
      <c r="AI1407" s="28">
        <f t="shared" si="4157"/>
        <v>0</v>
      </c>
      <c r="AJ1407" s="25"/>
      <c r="AK1407" s="25">
        <f t="shared" si="4158"/>
        <v>131.24623226610007</v>
      </c>
      <c r="AL1407" s="28">
        <f t="shared" si="4159"/>
        <v>0</v>
      </c>
      <c r="AM1407" s="25"/>
      <c r="AN1407" s="25">
        <f t="shared" si="4160"/>
        <v>132.53244534230785</v>
      </c>
      <c r="AO1407" s="28">
        <f t="shared" si="4161"/>
        <v>0</v>
      </c>
      <c r="AP1407" s="27">
        <f t="shared" si="4162"/>
        <v>0</v>
      </c>
      <c r="AQ1407" s="27">
        <f t="shared" si="4163"/>
        <v>133.83126330666246</v>
      </c>
      <c r="AR1407" s="28">
        <f t="shared" si="4164"/>
        <v>0</v>
      </c>
      <c r="AS1407" s="25"/>
      <c r="AT1407" s="25">
        <f t="shared" si="4165"/>
        <v>133.83126330666246</v>
      </c>
      <c r="AU1407" s="28">
        <f t="shared" si="4166"/>
        <v>0</v>
      </c>
      <c r="AV1407" s="25"/>
      <c r="AW1407" s="25">
        <f t="shared" si="4167"/>
        <v>135.14280968706777</v>
      </c>
      <c r="AX1407" s="28">
        <f t="shared" si="4168"/>
        <v>0</v>
      </c>
      <c r="AY1407" s="25"/>
      <c r="AZ1407" s="25">
        <f t="shared" si="4169"/>
        <v>136.46720922200103</v>
      </c>
      <c r="BA1407" s="28">
        <f t="shared" si="4170"/>
        <v>0</v>
      </c>
      <c r="BB1407" s="27">
        <f t="shared" si="4171"/>
        <v>1</v>
      </c>
      <c r="BC1407" s="27">
        <f t="shared" si="4172"/>
        <v>137.80458787237666</v>
      </c>
      <c r="BD1407" s="28">
        <f t="shared" si="4173"/>
        <v>137.80458787237666</v>
      </c>
      <c r="BE1407" s="25"/>
      <c r="BF1407" s="25">
        <f t="shared" si="4174"/>
        <v>137.80458787237666</v>
      </c>
      <c r="BG1407" s="28">
        <f t="shared" si="4175"/>
        <v>0</v>
      </c>
      <c r="BH1407" s="25">
        <v>1</v>
      </c>
      <c r="BI1407" s="25">
        <f t="shared" si="4176"/>
        <v>139.15507283352596</v>
      </c>
      <c r="BJ1407" s="28">
        <f t="shared" si="4177"/>
        <v>139.15507283352596</v>
      </c>
      <c r="BK1407" s="25"/>
      <c r="BL1407" s="25">
        <f t="shared" si="4178"/>
        <v>140.51879254729451</v>
      </c>
      <c r="BM1407" s="28">
        <f t="shared" si="4179"/>
        <v>0</v>
      </c>
      <c r="CZ1407" s="30"/>
      <c r="DA1407" s="30"/>
      <c r="DB1407" s="30"/>
      <c r="DC1407" s="30"/>
      <c r="DD1407" s="30"/>
      <c r="DE1407" s="30"/>
      <c r="DF1407" s="30"/>
      <c r="DG1407" s="30"/>
      <c r="DH1407" s="30"/>
      <c r="DI1407" s="30"/>
      <c r="DJ1407" s="30"/>
      <c r="DK1407" s="30"/>
      <c r="DL1407" s="30"/>
      <c r="DM1407" s="30"/>
      <c r="DN1407" s="30"/>
      <c r="DO1407" s="30"/>
      <c r="DP1407" s="30"/>
      <c r="DQ1407" s="30"/>
      <c r="DR1407" s="30"/>
      <c r="DS1407" s="30"/>
      <c r="DT1407" s="30"/>
      <c r="DU1407" s="30"/>
      <c r="DV1407" s="30"/>
      <c r="DW1407" s="30"/>
      <c r="DX1407" s="30"/>
      <c r="DY1407" s="30"/>
      <c r="DZ1407" s="30"/>
      <c r="EA1407" s="30"/>
      <c r="EB1407" s="30"/>
      <c r="EC1407" s="30"/>
      <c r="ED1407" s="30"/>
      <c r="EE1407" s="30"/>
      <c r="EF1407" s="30"/>
      <c r="EG1407" s="30"/>
      <c r="EH1407" s="30"/>
      <c r="EI1407" s="30"/>
      <c r="EJ1407" s="30"/>
      <c r="EK1407" s="30"/>
      <c r="EL1407" s="30"/>
      <c r="EM1407" s="30"/>
      <c r="EN1407" s="30"/>
      <c r="EO1407" s="30"/>
      <c r="EP1407" s="30"/>
      <c r="EQ1407" s="30"/>
      <c r="ER1407" s="30"/>
      <c r="ES1407" s="30"/>
      <c r="ET1407" s="30"/>
      <c r="EU1407" s="30"/>
      <c r="EV1407" s="30"/>
      <c r="EW1407" s="30"/>
      <c r="EX1407" s="30"/>
      <c r="EY1407" s="30"/>
      <c r="EZ1407" s="30"/>
      <c r="FA1407" s="30"/>
      <c r="FB1407" s="30"/>
      <c r="FC1407" s="30"/>
      <c r="FD1407" s="30"/>
      <c r="FE1407" s="30"/>
      <c r="FF1407" s="30"/>
      <c r="FG1407" s="30"/>
      <c r="FH1407" s="30"/>
      <c r="FI1407" s="30"/>
    </row>
    <row r="1408" spans="1:165" s="29" customFormat="1" ht="24.95" customHeight="1" x14ac:dyDescent="0.15">
      <c r="A1408" s="23" t="s">
        <v>61</v>
      </c>
      <c r="B1408" s="23" t="s">
        <v>3421</v>
      </c>
      <c r="C1408" s="23" t="s">
        <v>3422</v>
      </c>
      <c r="D1408" s="23" t="s">
        <v>3423</v>
      </c>
      <c r="E1408" s="23" t="s">
        <v>465</v>
      </c>
      <c r="F1408" s="110">
        <v>128</v>
      </c>
      <c r="G1408" s="23"/>
      <c r="H1408" s="23"/>
      <c r="I1408" s="23"/>
      <c r="J1408" s="23"/>
      <c r="K1408" s="23"/>
      <c r="L1408" s="23"/>
      <c r="M1408" s="94">
        <v>41</v>
      </c>
      <c r="N1408" s="94"/>
      <c r="O1408" s="24">
        <f t="shared" si="4141"/>
        <v>128</v>
      </c>
      <c r="P1408" s="25">
        <f t="shared" si="4142"/>
        <v>43.282334940095936</v>
      </c>
      <c r="Q1408" s="26">
        <f t="shared" si="4143"/>
        <v>5502.1943173281525</v>
      </c>
      <c r="R1408" s="27">
        <f t="shared" si="4144"/>
        <v>43</v>
      </c>
      <c r="S1408" s="27">
        <f t="shared" si="4145"/>
        <v>41.401800000000001</v>
      </c>
      <c r="T1408" s="28">
        <f t="shared" si="4146"/>
        <v>1780.2774000000002</v>
      </c>
      <c r="U1408" s="25">
        <v>22</v>
      </c>
      <c r="V1408" s="25">
        <f t="shared" si="4147"/>
        <v>41.401800000000001</v>
      </c>
      <c r="W1408" s="28">
        <f t="shared" si="4148"/>
        <v>910.83960000000002</v>
      </c>
      <c r="X1408" s="25">
        <v>11</v>
      </c>
      <c r="Y1408" s="25">
        <f t="shared" si="4149"/>
        <v>41.80753764</v>
      </c>
      <c r="Z1408" s="28">
        <f t="shared" si="4150"/>
        <v>459.88291404</v>
      </c>
      <c r="AA1408" s="25">
        <v>10</v>
      </c>
      <c r="AB1408" s="25">
        <f t="shared" si="4151"/>
        <v>42.217251508872003</v>
      </c>
      <c r="AC1408" s="28">
        <f t="shared" si="4152"/>
        <v>422.17251508872005</v>
      </c>
      <c r="AD1408" s="27">
        <f t="shared" si="4153"/>
        <v>30</v>
      </c>
      <c r="AE1408" s="27">
        <f t="shared" si="4154"/>
        <v>42.630980573658952</v>
      </c>
      <c r="AF1408" s="28">
        <f t="shared" si="4155"/>
        <v>1278.9294172097686</v>
      </c>
      <c r="AG1408" s="25">
        <v>10</v>
      </c>
      <c r="AH1408" s="25">
        <f t="shared" si="4156"/>
        <v>42.630980573658952</v>
      </c>
      <c r="AI1408" s="28">
        <f t="shared" si="4157"/>
        <v>426.30980573658951</v>
      </c>
      <c r="AJ1408" s="25">
        <v>10</v>
      </c>
      <c r="AK1408" s="25">
        <f t="shared" si="4158"/>
        <v>43.048764183280809</v>
      </c>
      <c r="AL1408" s="28">
        <f t="shared" si="4159"/>
        <v>430.48764183280809</v>
      </c>
      <c r="AM1408" s="25">
        <v>10</v>
      </c>
      <c r="AN1408" s="25">
        <f t="shared" si="4160"/>
        <v>43.470642072276959</v>
      </c>
      <c r="AO1408" s="28">
        <f t="shared" si="4161"/>
        <v>434.70642072276962</v>
      </c>
      <c r="AP1408" s="27">
        <f t="shared" si="4162"/>
        <v>33</v>
      </c>
      <c r="AQ1408" s="27">
        <f t="shared" si="4163"/>
        <v>43.896654364585274</v>
      </c>
      <c r="AR1408" s="28">
        <f t="shared" si="4164"/>
        <v>1448.5895940313139</v>
      </c>
      <c r="AS1408" s="25">
        <v>11</v>
      </c>
      <c r="AT1408" s="25">
        <f t="shared" si="4165"/>
        <v>43.896654364585274</v>
      </c>
      <c r="AU1408" s="28">
        <f t="shared" si="4166"/>
        <v>482.863198010438</v>
      </c>
      <c r="AV1408" s="25">
        <v>11</v>
      </c>
      <c r="AW1408" s="25">
        <f t="shared" si="4167"/>
        <v>44.326841577358209</v>
      </c>
      <c r="AX1408" s="28">
        <f t="shared" si="4168"/>
        <v>487.5952573509403</v>
      </c>
      <c r="AY1408" s="25">
        <v>11</v>
      </c>
      <c r="AZ1408" s="25">
        <f t="shared" si="4169"/>
        <v>44.761244624816321</v>
      </c>
      <c r="BA1408" s="28">
        <f t="shared" si="4170"/>
        <v>492.37369087297952</v>
      </c>
      <c r="BB1408" s="27">
        <f t="shared" si="4171"/>
        <v>22</v>
      </c>
      <c r="BC1408" s="27">
        <f t="shared" si="4172"/>
        <v>45.199904822139523</v>
      </c>
      <c r="BD1408" s="28">
        <f t="shared" si="4173"/>
        <v>994.39790608706949</v>
      </c>
      <c r="BE1408" s="25">
        <v>12</v>
      </c>
      <c r="BF1408" s="25">
        <f t="shared" si="4174"/>
        <v>45.199904822139523</v>
      </c>
      <c r="BG1408" s="28">
        <f t="shared" si="4175"/>
        <v>542.39885786567424</v>
      </c>
      <c r="BH1408" s="25">
        <v>10</v>
      </c>
      <c r="BI1408" s="25">
        <f t="shared" si="4176"/>
        <v>45.642863889396494</v>
      </c>
      <c r="BJ1408" s="28">
        <f t="shared" si="4177"/>
        <v>456.42863889396494</v>
      </c>
      <c r="BK1408" s="25"/>
      <c r="BL1408" s="25">
        <f t="shared" si="4178"/>
        <v>46.09016395551258</v>
      </c>
      <c r="BM1408" s="28">
        <f t="shared" si="4179"/>
        <v>0</v>
      </c>
      <c r="CZ1408" s="30"/>
      <c r="DA1408" s="30"/>
      <c r="DB1408" s="30"/>
      <c r="DC1408" s="30"/>
      <c r="DD1408" s="30"/>
      <c r="DE1408" s="30"/>
      <c r="DF1408" s="30"/>
      <c r="DG1408" s="30"/>
      <c r="DH1408" s="30"/>
      <c r="DI1408" s="30"/>
      <c r="DJ1408" s="30"/>
      <c r="DK1408" s="30"/>
      <c r="DL1408" s="30"/>
      <c r="DM1408" s="30"/>
      <c r="DN1408" s="30"/>
      <c r="DO1408" s="30"/>
      <c r="DP1408" s="30"/>
      <c r="DQ1408" s="30"/>
      <c r="DR1408" s="30"/>
      <c r="DS1408" s="30"/>
      <c r="DT1408" s="30"/>
      <c r="DU1408" s="30"/>
      <c r="DV1408" s="30"/>
      <c r="DW1408" s="30"/>
      <c r="DX1408" s="30"/>
      <c r="DY1408" s="30"/>
      <c r="DZ1408" s="30"/>
      <c r="EA1408" s="30"/>
      <c r="EB1408" s="30"/>
      <c r="EC1408" s="30"/>
      <c r="ED1408" s="30"/>
      <c r="EE1408" s="30"/>
      <c r="EF1408" s="30"/>
      <c r="EG1408" s="30"/>
      <c r="EH1408" s="30"/>
      <c r="EI1408" s="30"/>
      <c r="EJ1408" s="30"/>
      <c r="EK1408" s="30"/>
      <c r="EL1408" s="30"/>
      <c r="EM1408" s="30"/>
      <c r="EN1408" s="30"/>
      <c r="EO1408" s="30"/>
      <c r="EP1408" s="30"/>
      <c r="EQ1408" s="30"/>
      <c r="ER1408" s="30"/>
      <c r="ES1408" s="30"/>
      <c r="ET1408" s="30"/>
      <c r="EU1408" s="30"/>
      <c r="EV1408" s="30"/>
      <c r="EW1408" s="30"/>
      <c r="EX1408" s="30"/>
      <c r="EY1408" s="30"/>
      <c r="EZ1408" s="30"/>
      <c r="FA1408" s="30"/>
      <c r="FB1408" s="30"/>
      <c r="FC1408" s="30"/>
      <c r="FD1408" s="30"/>
      <c r="FE1408" s="30"/>
      <c r="FF1408" s="30"/>
      <c r="FG1408" s="30"/>
      <c r="FH1408" s="30"/>
      <c r="FI1408" s="30"/>
    </row>
    <row r="1409" spans="1:165" s="29" customFormat="1" ht="24.95" customHeight="1" x14ac:dyDescent="0.15">
      <c r="A1409" s="23" t="s">
        <v>61</v>
      </c>
      <c r="B1409" s="23" t="s">
        <v>3424</v>
      </c>
      <c r="C1409" s="23" t="s">
        <v>3425</v>
      </c>
      <c r="D1409" s="23" t="s">
        <v>3426</v>
      </c>
      <c r="E1409" s="23" t="s">
        <v>465</v>
      </c>
      <c r="F1409" s="110">
        <v>60</v>
      </c>
      <c r="G1409" s="23"/>
      <c r="H1409" s="23">
        <v>50</v>
      </c>
      <c r="I1409" s="23"/>
      <c r="J1409" s="23"/>
      <c r="K1409" s="23"/>
      <c r="L1409" s="23"/>
      <c r="M1409" s="94">
        <v>13.94</v>
      </c>
      <c r="N1409" s="94"/>
      <c r="O1409" s="24">
        <f t="shared" si="4141"/>
        <v>110</v>
      </c>
      <c r="P1409" s="25">
        <f t="shared" si="4142"/>
        <v>14.71599387963262</v>
      </c>
      <c r="Q1409" s="26">
        <f t="shared" si="4143"/>
        <v>1595.0829384816575</v>
      </c>
      <c r="R1409" s="27">
        <f t="shared" si="4144"/>
        <v>50</v>
      </c>
      <c r="S1409" s="27">
        <f t="shared" si="4145"/>
        <v>14.076612000000001</v>
      </c>
      <c r="T1409" s="28">
        <f t="shared" si="4146"/>
        <v>703.8306</v>
      </c>
      <c r="U1409" s="25">
        <v>35</v>
      </c>
      <c r="V1409" s="25">
        <f t="shared" si="4147"/>
        <v>14.076612000000001</v>
      </c>
      <c r="W1409" s="28">
        <f t="shared" si="4148"/>
        <v>492.68142</v>
      </c>
      <c r="X1409" s="25">
        <v>5</v>
      </c>
      <c r="Y1409" s="25">
        <f t="shared" si="4149"/>
        <v>14.214562797600001</v>
      </c>
      <c r="Z1409" s="28">
        <f t="shared" si="4150"/>
        <v>71.072813988000007</v>
      </c>
      <c r="AA1409" s="25">
        <v>10</v>
      </c>
      <c r="AB1409" s="25">
        <f t="shared" si="4151"/>
        <v>14.353865513016482</v>
      </c>
      <c r="AC1409" s="28">
        <f t="shared" si="4152"/>
        <v>143.53865513016481</v>
      </c>
      <c r="AD1409" s="27">
        <f t="shared" si="4153"/>
        <v>15</v>
      </c>
      <c r="AE1409" s="27">
        <f t="shared" si="4154"/>
        <v>14.494533395044044</v>
      </c>
      <c r="AF1409" s="28">
        <f t="shared" si="4155"/>
        <v>217.41800092566066</v>
      </c>
      <c r="AG1409" s="25"/>
      <c r="AH1409" s="25">
        <f t="shared" si="4156"/>
        <v>14.494533395044044</v>
      </c>
      <c r="AI1409" s="28">
        <f t="shared" si="4157"/>
        <v>0</v>
      </c>
      <c r="AJ1409" s="25">
        <v>5</v>
      </c>
      <c r="AK1409" s="25">
        <f t="shared" si="4158"/>
        <v>14.636579822315475</v>
      </c>
      <c r="AL1409" s="28">
        <f t="shared" si="4159"/>
        <v>73.18289911157737</v>
      </c>
      <c r="AM1409" s="25">
        <v>10</v>
      </c>
      <c r="AN1409" s="25">
        <f t="shared" si="4160"/>
        <v>14.780018304574167</v>
      </c>
      <c r="AO1409" s="28">
        <f t="shared" si="4161"/>
        <v>147.80018304574168</v>
      </c>
      <c r="AP1409" s="27">
        <f t="shared" si="4162"/>
        <v>40</v>
      </c>
      <c r="AQ1409" s="27">
        <f t="shared" si="4163"/>
        <v>14.924862483958995</v>
      </c>
      <c r="AR1409" s="28">
        <f t="shared" si="4164"/>
        <v>596.9944993583598</v>
      </c>
      <c r="AS1409" s="25">
        <v>25</v>
      </c>
      <c r="AT1409" s="25">
        <f t="shared" si="4165"/>
        <v>14.924862483958995</v>
      </c>
      <c r="AU1409" s="28">
        <f t="shared" si="4166"/>
        <v>373.12156209897489</v>
      </c>
      <c r="AV1409" s="25">
        <v>5</v>
      </c>
      <c r="AW1409" s="25">
        <f t="shared" si="4167"/>
        <v>15.071126136301793</v>
      </c>
      <c r="AX1409" s="28">
        <f t="shared" si="4168"/>
        <v>75.355630681508956</v>
      </c>
      <c r="AY1409" s="25">
        <v>10</v>
      </c>
      <c r="AZ1409" s="25">
        <f t="shared" si="4169"/>
        <v>15.218823172437551</v>
      </c>
      <c r="BA1409" s="28">
        <f t="shared" si="4170"/>
        <v>152.1882317243755</v>
      </c>
      <c r="BB1409" s="27">
        <f t="shared" si="4171"/>
        <v>5</v>
      </c>
      <c r="BC1409" s="27">
        <f t="shared" si="4172"/>
        <v>15.367967639527439</v>
      </c>
      <c r="BD1409" s="28">
        <f t="shared" si="4173"/>
        <v>76.839838197637192</v>
      </c>
      <c r="BE1409" s="25"/>
      <c r="BF1409" s="25">
        <f t="shared" si="4174"/>
        <v>15.367967639527439</v>
      </c>
      <c r="BG1409" s="28">
        <f t="shared" si="4175"/>
        <v>0</v>
      </c>
      <c r="BH1409" s="25">
        <v>5</v>
      </c>
      <c r="BI1409" s="25">
        <f t="shared" si="4176"/>
        <v>15.518573722394809</v>
      </c>
      <c r="BJ1409" s="28">
        <f t="shared" si="4177"/>
        <v>77.592868611974041</v>
      </c>
      <c r="BK1409" s="25"/>
      <c r="BL1409" s="25">
        <f t="shared" si="4178"/>
        <v>15.670655744874278</v>
      </c>
      <c r="BM1409" s="28">
        <f t="shared" si="4179"/>
        <v>0</v>
      </c>
      <c r="CZ1409" s="30"/>
      <c r="DA1409" s="30"/>
      <c r="DB1409" s="30"/>
      <c r="DC1409" s="30"/>
      <c r="DD1409" s="30"/>
      <c r="DE1409" s="30"/>
      <c r="DF1409" s="30"/>
      <c r="DG1409" s="30"/>
      <c r="DH1409" s="30"/>
      <c r="DI1409" s="30"/>
      <c r="DJ1409" s="30"/>
      <c r="DK1409" s="30"/>
      <c r="DL1409" s="30"/>
      <c r="DM1409" s="30"/>
      <c r="DN1409" s="30"/>
      <c r="DO1409" s="30"/>
      <c r="DP1409" s="30"/>
      <c r="DQ1409" s="30"/>
      <c r="DR1409" s="30"/>
      <c r="DS1409" s="30"/>
      <c r="DT1409" s="30"/>
      <c r="DU1409" s="30"/>
      <c r="DV1409" s="30"/>
      <c r="DW1409" s="30"/>
      <c r="DX1409" s="30"/>
      <c r="DY1409" s="30"/>
      <c r="DZ1409" s="30"/>
      <c r="EA1409" s="30"/>
      <c r="EB1409" s="30"/>
      <c r="EC1409" s="30"/>
      <c r="ED1409" s="30"/>
      <c r="EE1409" s="30"/>
      <c r="EF1409" s="30"/>
      <c r="EG1409" s="30"/>
      <c r="EH1409" s="30"/>
      <c r="EI1409" s="30"/>
      <c r="EJ1409" s="30"/>
      <c r="EK1409" s="30"/>
      <c r="EL1409" s="30"/>
      <c r="EM1409" s="30"/>
      <c r="EN1409" s="30"/>
      <c r="EO1409" s="30"/>
      <c r="EP1409" s="30"/>
      <c r="EQ1409" s="30"/>
      <c r="ER1409" s="30"/>
      <c r="ES1409" s="30"/>
      <c r="ET1409" s="30"/>
      <c r="EU1409" s="30"/>
      <c r="EV1409" s="30"/>
      <c r="EW1409" s="30"/>
      <c r="EX1409" s="30"/>
      <c r="EY1409" s="30"/>
      <c r="EZ1409" s="30"/>
      <c r="FA1409" s="30"/>
      <c r="FB1409" s="30"/>
      <c r="FC1409" s="30"/>
      <c r="FD1409" s="30"/>
      <c r="FE1409" s="30"/>
      <c r="FF1409" s="30"/>
      <c r="FG1409" s="30"/>
      <c r="FH1409" s="30"/>
      <c r="FI1409" s="30"/>
    </row>
    <row r="1410" spans="1:165" s="29" customFormat="1" ht="24.95" customHeight="1" x14ac:dyDescent="0.15">
      <c r="A1410" s="23" t="s">
        <v>61</v>
      </c>
      <c r="B1410" s="23" t="s">
        <v>3427</v>
      </c>
      <c r="C1410" s="23" t="s">
        <v>3428</v>
      </c>
      <c r="D1410" s="23" t="s">
        <v>3429</v>
      </c>
      <c r="E1410" s="23" t="s">
        <v>465</v>
      </c>
      <c r="F1410" s="110">
        <v>4</v>
      </c>
      <c r="G1410" s="23"/>
      <c r="H1410" s="23"/>
      <c r="I1410" s="23"/>
      <c r="J1410" s="23"/>
      <c r="K1410" s="23"/>
      <c r="L1410" s="23"/>
      <c r="M1410" s="94">
        <v>96</v>
      </c>
      <c r="N1410" s="94"/>
      <c r="O1410" s="24">
        <f t="shared" si="4141"/>
        <v>4</v>
      </c>
      <c r="P1410" s="25">
        <f t="shared" si="4142"/>
        <v>101.34400376217584</v>
      </c>
      <c r="Q1410" s="26">
        <f t="shared" si="4143"/>
        <v>399.44642043903343</v>
      </c>
      <c r="R1410" s="27">
        <f t="shared" si="4144"/>
        <v>2</v>
      </c>
      <c r="S1410" s="27">
        <f t="shared" si="4145"/>
        <v>96.940799999999996</v>
      </c>
      <c r="T1410" s="28">
        <f t="shared" si="4146"/>
        <v>193.88159999999999</v>
      </c>
      <c r="U1410" s="25">
        <v>2</v>
      </c>
      <c r="V1410" s="25">
        <f t="shared" si="4147"/>
        <v>96.940799999999996</v>
      </c>
      <c r="W1410" s="28">
        <f t="shared" si="4148"/>
        <v>193.88159999999999</v>
      </c>
      <c r="X1410" s="25"/>
      <c r="Y1410" s="25">
        <f t="shared" si="4149"/>
        <v>97.890819839999992</v>
      </c>
      <c r="Z1410" s="28">
        <f t="shared" si="4150"/>
        <v>0</v>
      </c>
      <c r="AA1410" s="25"/>
      <c r="AB1410" s="25">
        <f t="shared" si="4151"/>
        <v>98.850149874431992</v>
      </c>
      <c r="AC1410" s="28">
        <f t="shared" si="4152"/>
        <v>0</v>
      </c>
      <c r="AD1410" s="27">
        <f t="shared" si="4153"/>
        <v>0</v>
      </c>
      <c r="AE1410" s="27">
        <f t="shared" si="4154"/>
        <v>99.818881343201426</v>
      </c>
      <c r="AF1410" s="28">
        <f t="shared" si="4155"/>
        <v>0</v>
      </c>
      <c r="AG1410" s="25"/>
      <c r="AH1410" s="25">
        <f t="shared" si="4156"/>
        <v>99.818881343201426</v>
      </c>
      <c r="AI1410" s="28">
        <f t="shared" si="4157"/>
        <v>0</v>
      </c>
      <c r="AJ1410" s="25"/>
      <c r="AK1410" s="25">
        <f t="shared" si="4158"/>
        <v>100.79710638036481</v>
      </c>
      <c r="AL1410" s="28">
        <f t="shared" si="4159"/>
        <v>0</v>
      </c>
      <c r="AM1410" s="25"/>
      <c r="AN1410" s="25">
        <f t="shared" si="4160"/>
        <v>101.78491802289238</v>
      </c>
      <c r="AO1410" s="28">
        <f t="shared" si="4161"/>
        <v>0</v>
      </c>
      <c r="AP1410" s="27">
        <f t="shared" si="4162"/>
        <v>2</v>
      </c>
      <c r="AQ1410" s="27">
        <f t="shared" si="4163"/>
        <v>102.78241021951673</v>
      </c>
      <c r="AR1410" s="28">
        <f t="shared" si="4164"/>
        <v>205.56482043903347</v>
      </c>
      <c r="AS1410" s="25"/>
      <c r="AT1410" s="25">
        <f t="shared" si="4165"/>
        <v>102.78241021951673</v>
      </c>
      <c r="AU1410" s="28">
        <f t="shared" si="4166"/>
        <v>0</v>
      </c>
      <c r="AV1410" s="25">
        <v>2</v>
      </c>
      <c r="AW1410" s="25">
        <f t="shared" si="4167"/>
        <v>103.789677839668</v>
      </c>
      <c r="AX1410" s="28">
        <f t="shared" si="4168"/>
        <v>207.579355679336</v>
      </c>
      <c r="AY1410" s="25"/>
      <c r="AZ1410" s="25">
        <f t="shared" si="4169"/>
        <v>104.80681668249674</v>
      </c>
      <c r="BA1410" s="28">
        <f t="shared" si="4170"/>
        <v>0</v>
      </c>
      <c r="BB1410" s="27">
        <f t="shared" si="4171"/>
        <v>0</v>
      </c>
      <c r="BC1410" s="27">
        <f t="shared" si="4172"/>
        <v>105.83392348598521</v>
      </c>
      <c r="BD1410" s="28">
        <f t="shared" si="4173"/>
        <v>0</v>
      </c>
      <c r="BE1410" s="25"/>
      <c r="BF1410" s="25">
        <f t="shared" si="4174"/>
        <v>105.83392348598521</v>
      </c>
      <c r="BG1410" s="28">
        <f t="shared" si="4175"/>
        <v>0</v>
      </c>
      <c r="BH1410" s="25"/>
      <c r="BI1410" s="25">
        <f t="shared" si="4176"/>
        <v>106.87109593614787</v>
      </c>
      <c r="BJ1410" s="28">
        <f t="shared" si="4177"/>
        <v>0</v>
      </c>
      <c r="BK1410" s="25"/>
      <c r="BL1410" s="25">
        <f t="shared" si="4178"/>
        <v>107.91843267632213</v>
      </c>
      <c r="BM1410" s="28">
        <f t="shared" si="4179"/>
        <v>0</v>
      </c>
      <c r="CZ1410" s="30"/>
      <c r="DA1410" s="30"/>
      <c r="DB1410" s="30"/>
      <c r="DC1410" s="30"/>
      <c r="DD1410" s="30"/>
      <c r="DE1410" s="30"/>
      <c r="DF1410" s="30"/>
      <c r="DG1410" s="30"/>
      <c r="DH1410" s="30"/>
      <c r="DI1410" s="30"/>
      <c r="DJ1410" s="30"/>
      <c r="DK1410" s="30"/>
      <c r="DL1410" s="30"/>
      <c r="DM1410" s="30"/>
      <c r="DN1410" s="30"/>
      <c r="DO1410" s="30"/>
      <c r="DP1410" s="30"/>
      <c r="DQ1410" s="30"/>
      <c r="DR1410" s="30"/>
      <c r="DS1410" s="30"/>
      <c r="DT1410" s="30"/>
      <c r="DU1410" s="30"/>
      <c r="DV1410" s="30"/>
      <c r="DW1410" s="30"/>
      <c r="DX1410" s="30"/>
      <c r="DY1410" s="30"/>
      <c r="DZ1410" s="30"/>
      <c r="EA1410" s="30"/>
      <c r="EB1410" s="30"/>
      <c r="EC1410" s="30"/>
      <c r="ED1410" s="30"/>
      <c r="EE1410" s="30"/>
      <c r="EF1410" s="30"/>
      <c r="EG1410" s="30"/>
      <c r="EH1410" s="30"/>
      <c r="EI1410" s="30"/>
      <c r="EJ1410" s="30"/>
      <c r="EK1410" s="30"/>
      <c r="EL1410" s="30"/>
      <c r="EM1410" s="30"/>
      <c r="EN1410" s="30"/>
      <c r="EO1410" s="30"/>
      <c r="EP1410" s="30"/>
      <c r="EQ1410" s="30"/>
      <c r="ER1410" s="30"/>
      <c r="ES1410" s="30"/>
      <c r="ET1410" s="30"/>
      <c r="EU1410" s="30"/>
      <c r="EV1410" s="30"/>
      <c r="EW1410" s="30"/>
      <c r="EX1410" s="30"/>
      <c r="EY1410" s="30"/>
      <c r="EZ1410" s="30"/>
      <c r="FA1410" s="30"/>
      <c r="FB1410" s="30"/>
      <c r="FC1410" s="30"/>
      <c r="FD1410" s="30"/>
      <c r="FE1410" s="30"/>
      <c r="FF1410" s="30"/>
      <c r="FG1410" s="30"/>
      <c r="FH1410" s="30"/>
      <c r="FI1410" s="30"/>
    </row>
    <row r="1411" spans="1:165" s="29" customFormat="1" ht="24.95" customHeight="1" x14ac:dyDescent="0.15">
      <c r="A1411" s="23" t="s">
        <v>61</v>
      </c>
      <c r="B1411" s="23" t="s">
        <v>3430</v>
      </c>
      <c r="C1411" s="23" t="s">
        <v>3431</v>
      </c>
      <c r="D1411" s="23" t="s">
        <v>3432</v>
      </c>
      <c r="E1411" s="23" t="s">
        <v>465</v>
      </c>
      <c r="F1411" s="110">
        <v>2</v>
      </c>
      <c r="G1411" s="23"/>
      <c r="H1411" s="23"/>
      <c r="I1411" s="23"/>
      <c r="J1411" s="23"/>
      <c r="K1411" s="23"/>
      <c r="L1411" s="23"/>
      <c r="M1411" s="94">
        <v>33.19</v>
      </c>
      <c r="N1411" s="94"/>
      <c r="O1411" s="24">
        <f t="shared" si="4141"/>
        <v>2</v>
      </c>
      <c r="P1411" s="25">
        <f t="shared" si="4142"/>
        <v>35.03757796736059</v>
      </c>
      <c r="Q1411" s="26">
        <f t="shared" si="4143"/>
        <v>68.025560664383917</v>
      </c>
      <c r="R1411" s="27">
        <f t="shared" si="4144"/>
        <v>1</v>
      </c>
      <c r="S1411" s="27">
        <f t="shared" si="4145"/>
        <v>33.515262</v>
      </c>
      <c r="T1411" s="28">
        <f t="shared" si="4146"/>
        <v>33.515262</v>
      </c>
      <c r="U1411" s="25"/>
      <c r="V1411" s="25">
        <f t="shared" si="4147"/>
        <v>33.515262</v>
      </c>
      <c r="W1411" s="28">
        <f t="shared" si="4148"/>
        <v>0</v>
      </c>
      <c r="X1411" s="25">
        <v>1</v>
      </c>
      <c r="Y1411" s="25">
        <f t="shared" si="4149"/>
        <v>33.843711567600003</v>
      </c>
      <c r="Z1411" s="28">
        <f t="shared" si="4150"/>
        <v>33.843711567600003</v>
      </c>
      <c r="AA1411" s="25"/>
      <c r="AB1411" s="25">
        <f t="shared" si="4151"/>
        <v>34.175379940962486</v>
      </c>
      <c r="AC1411" s="28">
        <f t="shared" si="4152"/>
        <v>0</v>
      </c>
      <c r="AD1411" s="27">
        <f t="shared" si="4153"/>
        <v>1</v>
      </c>
      <c r="AE1411" s="27">
        <f t="shared" si="4154"/>
        <v>34.510298664383917</v>
      </c>
      <c r="AF1411" s="28">
        <f t="shared" si="4155"/>
        <v>34.510298664383917</v>
      </c>
      <c r="AG1411" s="25"/>
      <c r="AH1411" s="25">
        <f t="shared" si="4156"/>
        <v>34.510298664383917</v>
      </c>
      <c r="AI1411" s="28">
        <f t="shared" si="4157"/>
        <v>0</v>
      </c>
      <c r="AJ1411" s="25"/>
      <c r="AK1411" s="25">
        <f t="shared" si="4158"/>
        <v>34.848499591294882</v>
      </c>
      <c r="AL1411" s="28">
        <f t="shared" si="4159"/>
        <v>0</v>
      </c>
      <c r="AM1411" s="25">
        <v>1</v>
      </c>
      <c r="AN1411" s="25">
        <f t="shared" si="4160"/>
        <v>35.190014887289571</v>
      </c>
      <c r="AO1411" s="28">
        <f t="shared" si="4161"/>
        <v>35.190014887289571</v>
      </c>
      <c r="AP1411" s="27">
        <f t="shared" si="4162"/>
        <v>0</v>
      </c>
      <c r="AQ1411" s="27">
        <f t="shared" si="4163"/>
        <v>35.534877033185012</v>
      </c>
      <c r="AR1411" s="28">
        <f t="shared" si="4164"/>
        <v>0</v>
      </c>
      <c r="AS1411" s="25"/>
      <c r="AT1411" s="25">
        <f t="shared" si="4165"/>
        <v>35.534877033185012</v>
      </c>
      <c r="AU1411" s="28">
        <f t="shared" si="4166"/>
        <v>0</v>
      </c>
      <c r="AV1411" s="25"/>
      <c r="AW1411" s="25">
        <f t="shared" si="4167"/>
        <v>35.883118828110227</v>
      </c>
      <c r="AX1411" s="28">
        <f t="shared" si="4168"/>
        <v>0</v>
      </c>
      <c r="AY1411" s="25"/>
      <c r="AZ1411" s="25">
        <f t="shared" si="4169"/>
        <v>36.234773392625705</v>
      </c>
      <c r="BA1411" s="28">
        <f t="shared" si="4170"/>
        <v>0</v>
      </c>
      <c r="BB1411" s="27">
        <f t="shared" si="4171"/>
        <v>0</v>
      </c>
      <c r="BC1411" s="27">
        <f t="shared" si="4172"/>
        <v>36.58987417187344</v>
      </c>
      <c r="BD1411" s="28">
        <f t="shared" si="4173"/>
        <v>0</v>
      </c>
      <c r="BE1411" s="25"/>
      <c r="BF1411" s="25">
        <f t="shared" si="4174"/>
        <v>36.58987417187344</v>
      </c>
      <c r="BG1411" s="28">
        <f t="shared" si="4175"/>
        <v>0</v>
      </c>
      <c r="BH1411" s="25"/>
      <c r="BI1411" s="25">
        <f t="shared" si="4176"/>
        <v>36.948454938757799</v>
      </c>
      <c r="BJ1411" s="28">
        <f t="shared" si="4177"/>
        <v>0</v>
      </c>
      <c r="BK1411" s="25"/>
      <c r="BL1411" s="25">
        <f t="shared" si="4178"/>
        <v>37.310549797157627</v>
      </c>
      <c r="BM1411" s="28">
        <f t="shared" si="4179"/>
        <v>0</v>
      </c>
      <c r="CZ1411" s="30"/>
      <c r="DA1411" s="30"/>
      <c r="DB1411" s="30"/>
      <c r="DC1411" s="30"/>
      <c r="DD1411" s="30"/>
      <c r="DE1411" s="30"/>
      <c r="DF1411" s="30"/>
      <c r="DG1411" s="30"/>
      <c r="DH1411" s="30"/>
      <c r="DI1411" s="30"/>
      <c r="DJ1411" s="30"/>
      <c r="DK1411" s="30"/>
      <c r="DL1411" s="30"/>
      <c r="DM1411" s="30"/>
      <c r="DN1411" s="30"/>
      <c r="DO1411" s="30"/>
      <c r="DP1411" s="30"/>
      <c r="DQ1411" s="30"/>
      <c r="DR1411" s="30"/>
      <c r="DS1411" s="30"/>
      <c r="DT1411" s="30"/>
      <c r="DU1411" s="30"/>
      <c r="DV1411" s="30"/>
      <c r="DW1411" s="30"/>
      <c r="DX1411" s="30"/>
      <c r="DY1411" s="30"/>
      <c r="DZ1411" s="30"/>
      <c r="EA1411" s="30"/>
      <c r="EB1411" s="30"/>
      <c r="EC1411" s="30"/>
      <c r="ED1411" s="30"/>
      <c r="EE1411" s="30"/>
      <c r="EF1411" s="30"/>
      <c r="EG1411" s="30"/>
      <c r="EH1411" s="30"/>
      <c r="EI1411" s="30"/>
      <c r="EJ1411" s="30"/>
      <c r="EK1411" s="30"/>
      <c r="EL1411" s="30"/>
      <c r="EM1411" s="30"/>
      <c r="EN1411" s="30"/>
      <c r="EO1411" s="30"/>
      <c r="EP1411" s="30"/>
      <c r="EQ1411" s="30"/>
      <c r="ER1411" s="30"/>
      <c r="ES1411" s="30"/>
      <c r="ET1411" s="30"/>
      <c r="EU1411" s="30"/>
      <c r="EV1411" s="30"/>
      <c r="EW1411" s="30"/>
      <c r="EX1411" s="30"/>
      <c r="EY1411" s="30"/>
      <c r="EZ1411" s="30"/>
      <c r="FA1411" s="30"/>
      <c r="FB1411" s="30"/>
      <c r="FC1411" s="30"/>
      <c r="FD1411" s="30"/>
      <c r="FE1411" s="30"/>
      <c r="FF1411" s="30"/>
      <c r="FG1411" s="30"/>
      <c r="FH1411" s="30"/>
      <c r="FI1411" s="30"/>
    </row>
    <row r="1412" spans="1:165" s="29" customFormat="1" ht="24.95" customHeight="1" x14ac:dyDescent="0.15">
      <c r="A1412" s="23" t="s">
        <v>61</v>
      </c>
      <c r="B1412" s="23" t="s">
        <v>3433</v>
      </c>
      <c r="C1412" s="23" t="s">
        <v>3434</v>
      </c>
      <c r="D1412" s="23" t="s">
        <v>3432</v>
      </c>
      <c r="E1412" s="23" t="s">
        <v>465</v>
      </c>
      <c r="F1412" s="110">
        <v>2</v>
      </c>
      <c r="G1412" s="23"/>
      <c r="H1412" s="23"/>
      <c r="I1412" s="23"/>
      <c r="J1412" s="23"/>
      <c r="K1412" s="23"/>
      <c r="L1412" s="23"/>
      <c r="M1412" s="94">
        <v>70.88</v>
      </c>
      <c r="N1412" s="94"/>
      <c r="O1412" s="24">
        <f t="shared" si="4141"/>
        <v>2</v>
      </c>
      <c r="P1412" s="25">
        <f t="shared" si="4142"/>
        <v>74.825656111073172</v>
      </c>
      <c r="Q1412" s="26">
        <f t="shared" si="4143"/>
        <v>147.46230354540987</v>
      </c>
      <c r="R1412" s="27">
        <f t="shared" si="4144"/>
        <v>1</v>
      </c>
      <c r="S1412" s="27">
        <f t="shared" si="4145"/>
        <v>71.574624</v>
      </c>
      <c r="T1412" s="28">
        <f t="shared" si="4146"/>
        <v>71.574624</v>
      </c>
      <c r="U1412" s="25"/>
      <c r="V1412" s="25">
        <f t="shared" si="4147"/>
        <v>71.574624</v>
      </c>
      <c r="W1412" s="28">
        <f t="shared" si="4148"/>
        <v>0</v>
      </c>
      <c r="X1412" s="25"/>
      <c r="Y1412" s="25">
        <f t="shared" si="4149"/>
        <v>72.276055315199997</v>
      </c>
      <c r="Z1412" s="28">
        <f t="shared" si="4150"/>
        <v>0</v>
      </c>
      <c r="AA1412" s="25">
        <v>1</v>
      </c>
      <c r="AB1412" s="25">
        <f t="shared" si="4151"/>
        <v>72.98436065728896</v>
      </c>
      <c r="AC1412" s="28">
        <f t="shared" si="4152"/>
        <v>72.98436065728896</v>
      </c>
      <c r="AD1412" s="27">
        <f t="shared" si="4153"/>
        <v>0</v>
      </c>
      <c r="AE1412" s="27">
        <f t="shared" si="4154"/>
        <v>73.699607391730396</v>
      </c>
      <c r="AF1412" s="28">
        <f t="shared" si="4155"/>
        <v>0</v>
      </c>
      <c r="AG1412" s="25"/>
      <c r="AH1412" s="25">
        <f t="shared" si="4156"/>
        <v>73.699607391730396</v>
      </c>
      <c r="AI1412" s="28">
        <f t="shared" si="4157"/>
        <v>0</v>
      </c>
      <c r="AJ1412" s="25"/>
      <c r="AK1412" s="25">
        <f t="shared" si="4158"/>
        <v>74.421863544169355</v>
      </c>
      <c r="AL1412" s="28">
        <f t="shared" si="4159"/>
        <v>0</v>
      </c>
      <c r="AM1412" s="25"/>
      <c r="AN1412" s="25">
        <f t="shared" si="4160"/>
        <v>75.151197806902218</v>
      </c>
      <c r="AO1412" s="28">
        <f t="shared" si="4161"/>
        <v>0</v>
      </c>
      <c r="AP1412" s="27">
        <f t="shared" si="4162"/>
        <v>1</v>
      </c>
      <c r="AQ1412" s="27">
        <f t="shared" si="4163"/>
        <v>75.887679545409867</v>
      </c>
      <c r="AR1412" s="28">
        <f t="shared" si="4164"/>
        <v>75.887679545409867</v>
      </c>
      <c r="AS1412" s="25"/>
      <c r="AT1412" s="25">
        <f t="shared" si="4165"/>
        <v>75.887679545409867</v>
      </c>
      <c r="AU1412" s="28">
        <f t="shared" si="4166"/>
        <v>0</v>
      </c>
      <c r="AV1412" s="25"/>
      <c r="AW1412" s="25">
        <f t="shared" si="4167"/>
        <v>76.631378804954892</v>
      </c>
      <c r="AX1412" s="28">
        <f t="shared" si="4168"/>
        <v>0</v>
      </c>
      <c r="AY1412" s="25">
        <v>1</v>
      </c>
      <c r="AZ1412" s="25">
        <f t="shared" si="4169"/>
        <v>77.382366317243452</v>
      </c>
      <c r="BA1412" s="28">
        <f t="shared" si="4170"/>
        <v>77.382366317243452</v>
      </c>
      <c r="BB1412" s="27">
        <f t="shared" si="4171"/>
        <v>0</v>
      </c>
      <c r="BC1412" s="27">
        <f t="shared" si="4172"/>
        <v>78.140713507152441</v>
      </c>
      <c r="BD1412" s="28">
        <f t="shared" si="4173"/>
        <v>0</v>
      </c>
      <c r="BE1412" s="25"/>
      <c r="BF1412" s="25">
        <f t="shared" si="4174"/>
        <v>78.140713507152441</v>
      </c>
      <c r="BG1412" s="28">
        <f t="shared" si="4175"/>
        <v>0</v>
      </c>
      <c r="BH1412" s="25"/>
      <c r="BI1412" s="25">
        <f t="shared" si="4176"/>
        <v>78.906492499522543</v>
      </c>
      <c r="BJ1412" s="28">
        <f t="shared" si="4177"/>
        <v>0</v>
      </c>
      <c r="BK1412" s="25"/>
      <c r="BL1412" s="25">
        <f t="shared" si="4178"/>
        <v>79.67977612601787</v>
      </c>
      <c r="BM1412" s="28">
        <f t="shared" si="4179"/>
        <v>0</v>
      </c>
      <c r="CZ1412" s="30"/>
      <c r="DA1412" s="30"/>
      <c r="DB1412" s="30"/>
      <c r="DC1412" s="30"/>
      <c r="DD1412" s="30"/>
      <c r="DE1412" s="30"/>
      <c r="DF1412" s="30"/>
      <c r="DG1412" s="30"/>
      <c r="DH1412" s="30"/>
      <c r="DI1412" s="30"/>
      <c r="DJ1412" s="30"/>
      <c r="DK1412" s="30"/>
      <c r="DL1412" s="30"/>
      <c r="DM1412" s="30"/>
      <c r="DN1412" s="30"/>
      <c r="DO1412" s="30"/>
      <c r="DP1412" s="30"/>
      <c r="DQ1412" s="30"/>
      <c r="DR1412" s="30"/>
      <c r="DS1412" s="30"/>
      <c r="DT1412" s="30"/>
      <c r="DU1412" s="30"/>
      <c r="DV1412" s="30"/>
      <c r="DW1412" s="30"/>
      <c r="DX1412" s="30"/>
      <c r="DY1412" s="30"/>
      <c r="DZ1412" s="30"/>
      <c r="EA1412" s="30"/>
      <c r="EB1412" s="30"/>
      <c r="EC1412" s="30"/>
      <c r="ED1412" s="30"/>
      <c r="EE1412" s="30"/>
      <c r="EF1412" s="30"/>
      <c r="EG1412" s="30"/>
      <c r="EH1412" s="30"/>
      <c r="EI1412" s="30"/>
      <c r="EJ1412" s="30"/>
      <c r="EK1412" s="30"/>
      <c r="EL1412" s="30"/>
      <c r="EM1412" s="30"/>
      <c r="EN1412" s="30"/>
      <c r="EO1412" s="30"/>
      <c r="EP1412" s="30"/>
      <c r="EQ1412" s="30"/>
      <c r="ER1412" s="30"/>
      <c r="ES1412" s="30"/>
      <c r="ET1412" s="30"/>
      <c r="EU1412" s="30"/>
      <c r="EV1412" s="30"/>
      <c r="EW1412" s="30"/>
      <c r="EX1412" s="30"/>
      <c r="EY1412" s="30"/>
      <c r="EZ1412" s="30"/>
      <c r="FA1412" s="30"/>
      <c r="FB1412" s="30"/>
      <c r="FC1412" s="30"/>
      <c r="FD1412" s="30"/>
      <c r="FE1412" s="30"/>
      <c r="FF1412" s="30"/>
      <c r="FG1412" s="30"/>
      <c r="FH1412" s="30"/>
      <c r="FI1412" s="30"/>
    </row>
    <row r="1413" spans="1:165" s="29" customFormat="1" ht="24.95" customHeight="1" x14ac:dyDescent="0.15">
      <c r="A1413" s="23" t="s">
        <v>61</v>
      </c>
      <c r="B1413" s="23" t="s">
        <v>3435</v>
      </c>
      <c r="C1413" s="23" t="s">
        <v>3436</v>
      </c>
      <c r="D1413" s="23" t="s">
        <v>3334</v>
      </c>
      <c r="E1413" s="23" t="s">
        <v>465</v>
      </c>
      <c r="F1413" s="110">
        <v>17</v>
      </c>
      <c r="G1413" s="23"/>
      <c r="H1413" s="23"/>
      <c r="I1413" s="23"/>
      <c r="J1413" s="23"/>
      <c r="K1413" s="23"/>
      <c r="L1413" s="23"/>
      <c r="M1413" s="94">
        <v>46.01</v>
      </c>
      <c r="N1413" s="94"/>
      <c r="O1413" s="24">
        <f t="shared" si="4141"/>
        <v>17</v>
      </c>
      <c r="P1413" s="25">
        <f t="shared" si="4142"/>
        <v>48.571225136434492</v>
      </c>
      <c r="Q1413" s="26">
        <f t="shared" si="4143"/>
        <v>805.29633429572971</v>
      </c>
      <c r="R1413" s="27">
        <f t="shared" si="4144"/>
        <v>12</v>
      </c>
      <c r="S1413" s="27">
        <f t="shared" si="4145"/>
        <v>46.460898</v>
      </c>
      <c r="T1413" s="28">
        <f t="shared" si="4146"/>
        <v>557.53077600000006</v>
      </c>
      <c r="U1413" s="25">
        <v>10</v>
      </c>
      <c r="V1413" s="25">
        <f t="shared" si="4147"/>
        <v>46.460898</v>
      </c>
      <c r="W1413" s="28">
        <f t="shared" si="4148"/>
        <v>464.60897999999997</v>
      </c>
      <c r="X1413" s="25"/>
      <c r="Y1413" s="25">
        <f t="shared" si="4149"/>
        <v>46.916214800399999</v>
      </c>
      <c r="Z1413" s="28">
        <f t="shared" si="4150"/>
        <v>0</v>
      </c>
      <c r="AA1413" s="25">
        <v>2</v>
      </c>
      <c r="AB1413" s="25">
        <f t="shared" si="4151"/>
        <v>47.375993705443918</v>
      </c>
      <c r="AC1413" s="28">
        <f t="shared" si="4152"/>
        <v>94.751987410887835</v>
      </c>
      <c r="AD1413" s="27">
        <f t="shared" si="4153"/>
        <v>0</v>
      </c>
      <c r="AE1413" s="27">
        <f t="shared" si="4154"/>
        <v>47.840278443757271</v>
      </c>
      <c r="AF1413" s="28">
        <f t="shared" si="4155"/>
        <v>0</v>
      </c>
      <c r="AG1413" s="25"/>
      <c r="AH1413" s="25">
        <f t="shared" si="4156"/>
        <v>47.840278443757271</v>
      </c>
      <c r="AI1413" s="28">
        <f t="shared" si="4157"/>
        <v>0</v>
      </c>
      <c r="AJ1413" s="25"/>
      <c r="AK1413" s="25">
        <f t="shared" si="4158"/>
        <v>48.309113172506095</v>
      </c>
      <c r="AL1413" s="28">
        <f t="shared" si="4159"/>
        <v>0</v>
      </c>
      <c r="AM1413" s="25"/>
      <c r="AN1413" s="25">
        <f t="shared" si="4160"/>
        <v>48.782542481596657</v>
      </c>
      <c r="AO1413" s="28">
        <f t="shared" si="4161"/>
        <v>0</v>
      </c>
      <c r="AP1413" s="27">
        <f t="shared" si="4162"/>
        <v>4</v>
      </c>
      <c r="AQ1413" s="27">
        <f t="shared" si="4163"/>
        <v>49.260611397916307</v>
      </c>
      <c r="AR1413" s="28">
        <f t="shared" si="4164"/>
        <v>197.04244559166523</v>
      </c>
      <c r="AS1413" s="25"/>
      <c r="AT1413" s="25">
        <f t="shared" si="4165"/>
        <v>49.260611397916307</v>
      </c>
      <c r="AU1413" s="28">
        <f t="shared" si="4166"/>
        <v>0</v>
      </c>
      <c r="AV1413" s="25">
        <v>4</v>
      </c>
      <c r="AW1413" s="25">
        <f t="shared" si="4167"/>
        <v>49.743365389615889</v>
      </c>
      <c r="AX1413" s="28">
        <f t="shared" si="4168"/>
        <v>198.97346155846355</v>
      </c>
      <c r="AY1413" s="25"/>
      <c r="AZ1413" s="25">
        <f t="shared" si="4169"/>
        <v>50.230850370434126</v>
      </c>
      <c r="BA1413" s="28">
        <f t="shared" si="4170"/>
        <v>0</v>
      </c>
      <c r="BB1413" s="27">
        <f t="shared" si="4171"/>
        <v>1</v>
      </c>
      <c r="BC1413" s="27">
        <f t="shared" si="4172"/>
        <v>50.723112704064384</v>
      </c>
      <c r="BD1413" s="28">
        <f t="shared" si="4173"/>
        <v>50.723112704064384</v>
      </c>
      <c r="BE1413" s="25">
        <v>1</v>
      </c>
      <c r="BF1413" s="25">
        <f t="shared" si="4174"/>
        <v>50.723112704064384</v>
      </c>
      <c r="BG1413" s="28">
        <f t="shared" si="4175"/>
        <v>50.723112704064384</v>
      </c>
      <c r="BH1413" s="25"/>
      <c r="BI1413" s="25">
        <f t="shared" si="4176"/>
        <v>51.220199208564217</v>
      </c>
      <c r="BJ1413" s="28">
        <f t="shared" si="4177"/>
        <v>0</v>
      </c>
      <c r="BK1413" s="25"/>
      <c r="BL1413" s="25">
        <f t="shared" si="4178"/>
        <v>51.722157160808152</v>
      </c>
      <c r="BM1413" s="28">
        <f t="shared" si="4179"/>
        <v>0</v>
      </c>
      <c r="CZ1413" s="30"/>
      <c r="DA1413" s="30"/>
      <c r="DB1413" s="30"/>
      <c r="DC1413" s="30"/>
      <c r="DD1413" s="30"/>
      <c r="DE1413" s="30"/>
      <c r="DF1413" s="30"/>
      <c r="DG1413" s="30"/>
      <c r="DH1413" s="30"/>
      <c r="DI1413" s="30"/>
      <c r="DJ1413" s="30"/>
      <c r="DK1413" s="30"/>
      <c r="DL1413" s="30"/>
      <c r="DM1413" s="30"/>
      <c r="DN1413" s="30"/>
      <c r="DO1413" s="30"/>
      <c r="DP1413" s="30"/>
      <c r="DQ1413" s="30"/>
      <c r="DR1413" s="30"/>
      <c r="DS1413" s="30"/>
      <c r="DT1413" s="30"/>
      <c r="DU1413" s="30"/>
      <c r="DV1413" s="30"/>
      <c r="DW1413" s="30"/>
      <c r="DX1413" s="30"/>
      <c r="DY1413" s="30"/>
      <c r="DZ1413" s="30"/>
      <c r="EA1413" s="30"/>
      <c r="EB1413" s="30"/>
      <c r="EC1413" s="30"/>
      <c r="ED1413" s="30"/>
      <c r="EE1413" s="30"/>
      <c r="EF1413" s="30"/>
      <c r="EG1413" s="30"/>
      <c r="EH1413" s="30"/>
      <c r="EI1413" s="30"/>
      <c r="EJ1413" s="30"/>
      <c r="EK1413" s="30"/>
      <c r="EL1413" s="30"/>
      <c r="EM1413" s="30"/>
      <c r="EN1413" s="30"/>
      <c r="EO1413" s="30"/>
      <c r="EP1413" s="30"/>
      <c r="EQ1413" s="30"/>
      <c r="ER1413" s="30"/>
      <c r="ES1413" s="30"/>
      <c r="ET1413" s="30"/>
      <c r="EU1413" s="30"/>
      <c r="EV1413" s="30"/>
      <c r="EW1413" s="30"/>
      <c r="EX1413" s="30"/>
      <c r="EY1413" s="30"/>
      <c r="EZ1413" s="30"/>
      <c r="FA1413" s="30"/>
      <c r="FB1413" s="30"/>
      <c r="FC1413" s="30"/>
      <c r="FD1413" s="30"/>
      <c r="FE1413" s="30"/>
      <c r="FF1413" s="30"/>
      <c r="FG1413" s="30"/>
      <c r="FH1413" s="30"/>
      <c r="FI1413" s="30"/>
    </row>
    <row r="1414" spans="1:165" s="29" customFormat="1" ht="24.95" customHeight="1" x14ac:dyDescent="0.15">
      <c r="A1414" s="23" t="s">
        <v>61</v>
      </c>
      <c r="B1414" s="23" t="s">
        <v>3437</v>
      </c>
      <c r="C1414" s="23" t="s">
        <v>3438</v>
      </c>
      <c r="D1414" s="23"/>
      <c r="E1414" s="23" t="s">
        <v>465</v>
      </c>
      <c r="F1414" s="110"/>
      <c r="G1414" s="23">
        <v>1</v>
      </c>
      <c r="H1414" s="23"/>
      <c r="I1414" s="23"/>
      <c r="J1414" s="23"/>
      <c r="K1414" s="23"/>
      <c r="L1414" s="23"/>
      <c r="M1414" s="94">
        <v>90</v>
      </c>
      <c r="N1414" s="94"/>
      <c r="O1414" s="24">
        <f t="shared" si="4141"/>
        <v>1</v>
      </c>
      <c r="P1414" s="25">
        <f t="shared" si="4142"/>
        <v>95.010003527039871</v>
      </c>
      <c r="Q1414" s="26">
        <f t="shared" si="4143"/>
        <v>96.358509580796962</v>
      </c>
      <c r="R1414" s="27">
        <f t="shared" si="4144"/>
        <v>0</v>
      </c>
      <c r="S1414" s="27">
        <f t="shared" si="4145"/>
        <v>90.882000000000005</v>
      </c>
      <c r="T1414" s="28">
        <f t="shared" si="4146"/>
        <v>0</v>
      </c>
      <c r="U1414" s="25"/>
      <c r="V1414" s="25">
        <f t="shared" si="4147"/>
        <v>90.882000000000005</v>
      </c>
      <c r="W1414" s="28">
        <f t="shared" si="4148"/>
        <v>0</v>
      </c>
      <c r="X1414" s="25"/>
      <c r="Y1414" s="25">
        <f t="shared" si="4149"/>
        <v>91.772643600000009</v>
      </c>
      <c r="Z1414" s="28">
        <f t="shared" si="4150"/>
        <v>0</v>
      </c>
      <c r="AA1414" s="25"/>
      <c r="AB1414" s="25">
        <f t="shared" si="4151"/>
        <v>92.672015507280008</v>
      </c>
      <c r="AC1414" s="28">
        <f t="shared" si="4152"/>
        <v>0</v>
      </c>
      <c r="AD1414" s="27">
        <f t="shared" si="4153"/>
        <v>0</v>
      </c>
      <c r="AE1414" s="27">
        <f t="shared" si="4154"/>
        <v>93.580201259251353</v>
      </c>
      <c r="AF1414" s="28">
        <f t="shared" si="4155"/>
        <v>0</v>
      </c>
      <c r="AG1414" s="25"/>
      <c r="AH1414" s="25">
        <f t="shared" si="4156"/>
        <v>93.580201259251353</v>
      </c>
      <c r="AI1414" s="28">
        <f t="shared" si="4157"/>
        <v>0</v>
      </c>
      <c r="AJ1414" s="25"/>
      <c r="AK1414" s="25">
        <f t="shared" si="4158"/>
        <v>94.497287231592026</v>
      </c>
      <c r="AL1414" s="28">
        <f t="shared" si="4159"/>
        <v>0</v>
      </c>
      <c r="AM1414" s="25"/>
      <c r="AN1414" s="25">
        <f t="shared" si="4160"/>
        <v>95.423360646461632</v>
      </c>
      <c r="AO1414" s="28">
        <f t="shared" si="4161"/>
        <v>0</v>
      </c>
      <c r="AP1414" s="27">
        <f t="shared" si="4162"/>
        <v>1</v>
      </c>
      <c r="AQ1414" s="27">
        <f t="shared" si="4163"/>
        <v>96.358509580796962</v>
      </c>
      <c r="AR1414" s="28">
        <f t="shared" si="4164"/>
        <v>96.358509580796962</v>
      </c>
      <c r="AS1414" s="25"/>
      <c r="AT1414" s="25">
        <f t="shared" si="4165"/>
        <v>96.358509580796962</v>
      </c>
      <c r="AU1414" s="28">
        <f t="shared" si="4166"/>
        <v>0</v>
      </c>
      <c r="AV1414" s="25"/>
      <c r="AW1414" s="25">
        <f t="shared" si="4167"/>
        <v>97.30282297468878</v>
      </c>
      <c r="AX1414" s="28">
        <f t="shared" si="4168"/>
        <v>0</v>
      </c>
      <c r="AY1414" s="25">
        <v>1</v>
      </c>
      <c r="AZ1414" s="25">
        <f t="shared" si="4169"/>
        <v>98.256390639840731</v>
      </c>
      <c r="BA1414" s="28">
        <f t="shared" si="4170"/>
        <v>98.256390639840731</v>
      </c>
      <c r="BB1414" s="27">
        <f t="shared" si="4171"/>
        <v>0</v>
      </c>
      <c r="BC1414" s="27">
        <f t="shared" si="4172"/>
        <v>99.219303268111176</v>
      </c>
      <c r="BD1414" s="28">
        <f t="shared" si="4173"/>
        <v>0</v>
      </c>
      <c r="BE1414" s="25"/>
      <c r="BF1414" s="25">
        <f t="shared" si="4174"/>
        <v>99.219303268111176</v>
      </c>
      <c r="BG1414" s="28">
        <f t="shared" si="4175"/>
        <v>0</v>
      </c>
      <c r="BH1414" s="25"/>
      <c r="BI1414" s="25">
        <f t="shared" si="4176"/>
        <v>100.19165244013867</v>
      </c>
      <c r="BJ1414" s="28">
        <f t="shared" si="4177"/>
        <v>0</v>
      </c>
      <c r="BK1414" s="25"/>
      <c r="BL1414" s="25">
        <f t="shared" si="4178"/>
        <v>101.17353063405203</v>
      </c>
      <c r="BM1414" s="28">
        <f t="shared" si="4179"/>
        <v>0</v>
      </c>
      <c r="CZ1414" s="30"/>
      <c r="DA1414" s="30"/>
      <c r="DB1414" s="30"/>
      <c r="DC1414" s="30"/>
      <c r="DD1414" s="30"/>
      <c r="DE1414" s="30"/>
      <c r="DF1414" s="30"/>
      <c r="DG1414" s="30"/>
      <c r="DH1414" s="30"/>
      <c r="DI1414" s="30"/>
      <c r="DJ1414" s="30"/>
      <c r="DK1414" s="30"/>
      <c r="DL1414" s="30"/>
      <c r="DM1414" s="30"/>
      <c r="DN1414" s="30"/>
      <c r="DO1414" s="30"/>
      <c r="DP1414" s="30"/>
      <c r="DQ1414" s="30"/>
      <c r="DR1414" s="30"/>
      <c r="DS1414" s="30"/>
      <c r="DT1414" s="30"/>
      <c r="DU1414" s="30"/>
      <c r="DV1414" s="30"/>
      <c r="DW1414" s="30"/>
      <c r="DX1414" s="30"/>
      <c r="DY1414" s="30"/>
      <c r="DZ1414" s="30"/>
      <c r="EA1414" s="30"/>
      <c r="EB1414" s="30"/>
      <c r="EC1414" s="30"/>
      <c r="ED1414" s="30"/>
      <c r="EE1414" s="30"/>
      <c r="EF1414" s="30"/>
      <c r="EG1414" s="30"/>
      <c r="EH1414" s="30"/>
      <c r="EI1414" s="30"/>
      <c r="EJ1414" s="30"/>
      <c r="EK1414" s="30"/>
      <c r="EL1414" s="30"/>
      <c r="EM1414" s="30"/>
      <c r="EN1414" s="30"/>
      <c r="EO1414" s="30"/>
      <c r="EP1414" s="30"/>
      <c r="EQ1414" s="30"/>
      <c r="ER1414" s="30"/>
      <c r="ES1414" s="30"/>
      <c r="ET1414" s="30"/>
      <c r="EU1414" s="30"/>
      <c r="EV1414" s="30"/>
      <c r="EW1414" s="30"/>
      <c r="EX1414" s="30"/>
      <c r="EY1414" s="30"/>
      <c r="EZ1414" s="30"/>
      <c r="FA1414" s="30"/>
      <c r="FB1414" s="30"/>
      <c r="FC1414" s="30"/>
      <c r="FD1414" s="30"/>
      <c r="FE1414" s="30"/>
      <c r="FF1414" s="30"/>
      <c r="FG1414" s="30"/>
      <c r="FH1414" s="30"/>
      <c r="FI1414" s="30"/>
    </row>
    <row r="1415" spans="1:165" s="29" customFormat="1" ht="24.95" customHeight="1" x14ac:dyDescent="0.15">
      <c r="A1415" s="23" t="s">
        <v>61</v>
      </c>
      <c r="B1415" s="23" t="s">
        <v>3439</v>
      </c>
      <c r="C1415" s="23" t="s">
        <v>3440</v>
      </c>
      <c r="D1415" s="23" t="s">
        <v>3361</v>
      </c>
      <c r="E1415" s="23" t="s">
        <v>465</v>
      </c>
      <c r="F1415" s="110">
        <v>4</v>
      </c>
      <c r="G1415" s="23"/>
      <c r="H1415" s="23"/>
      <c r="I1415" s="23"/>
      <c r="J1415" s="23"/>
      <c r="K1415" s="23"/>
      <c r="L1415" s="23"/>
      <c r="M1415" s="94">
        <v>998.64</v>
      </c>
      <c r="N1415" s="94"/>
      <c r="O1415" s="24">
        <f t="shared" si="4141"/>
        <v>4</v>
      </c>
      <c r="P1415" s="25">
        <f t="shared" si="4142"/>
        <v>1054.2309991360344</v>
      </c>
      <c r="Q1415" s="26">
        <f t="shared" si="4143"/>
        <v>4218.7281221259236</v>
      </c>
      <c r="R1415" s="27">
        <f t="shared" si="4144"/>
        <v>2</v>
      </c>
      <c r="S1415" s="27">
        <f t="shared" si="4145"/>
        <v>1008.4266720000001</v>
      </c>
      <c r="T1415" s="28">
        <f t="shared" si="4146"/>
        <v>2016.8533440000001</v>
      </c>
      <c r="U1415" s="25"/>
      <c r="V1415" s="25">
        <f t="shared" si="4147"/>
        <v>1008.4266720000001</v>
      </c>
      <c r="W1415" s="28">
        <f t="shared" si="4148"/>
        <v>0</v>
      </c>
      <c r="X1415" s="25"/>
      <c r="Y1415" s="25">
        <f t="shared" si="4149"/>
        <v>1018.3092533856001</v>
      </c>
      <c r="Z1415" s="28">
        <f t="shared" si="4150"/>
        <v>0</v>
      </c>
      <c r="AA1415" s="25">
        <v>2</v>
      </c>
      <c r="AB1415" s="25">
        <f t="shared" si="4151"/>
        <v>1028.288684068779</v>
      </c>
      <c r="AC1415" s="28">
        <f t="shared" si="4152"/>
        <v>2056.5773681375581</v>
      </c>
      <c r="AD1415" s="27">
        <f t="shared" si="4153"/>
        <v>0</v>
      </c>
      <c r="AE1415" s="27">
        <f t="shared" si="4154"/>
        <v>1038.3659131726531</v>
      </c>
      <c r="AF1415" s="28">
        <f t="shared" si="4155"/>
        <v>0</v>
      </c>
      <c r="AG1415" s="25"/>
      <c r="AH1415" s="25">
        <f t="shared" si="4156"/>
        <v>1038.3659131726531</v>
      </c>
      <c r="AI1415" s="28">
        <f t="shared" si="4157"/>
        <v>0</v>
      </c>
      <c r="AJ1415" s="25"/>
      <c r="AK1415" s="25">
        <f t="shared" si="4158"/>
        <v>1048.5418991217452</v>
      </c>
      <c r="AL1415" s="28">
        <f t="shared" si="4159"/>
        <v>0</v>
      </c>
      <c r="AM1415" s="25"/>
      <c r="AN1415" s="25">
        <f t="shared" si="4160"/>
        <v>1058.8176097331384</v>
      </c>
      <c r="AO1415" s="28">
        <f t="shared" si="4161"/>
        <v>0</v>
      </c>
      <c r="AP1415" s="27">
        <f t="shared" si="4162"/>
        <v>0</v>
      </c>
      <c r="AQ1415" s="27">
        <f t="shared" si="4163"/>
        <v>1069.1940223085232</v>
      </c>
      <c r="AR1415" s="28">
        <f t="shared" si="4164"/>
        <v>0</v>
      </c>
      <c r="AS1415" s="25"/>
      <c r="AT1415" s="25">
        <f t="shared" si="4165"/>
        <v>1069.1940223085232</v>
      </c>
      <c r="AU1415" s="28">
        <f t="shared" si="4166"/>
        <v>0</v>
      </c>
      <c r="AV1415" s="25"/>
      <c r="AW1415" s="25">
        <f t="shared" si="4167"/>
        <v>1079.6721237271468</v>
      </c>
      <c r="AX1415" s="28">
        <f t="shared" si="4168"/>
        <v>0</v>
      </c>
      <c r="AY1415" s="25"/>
      <c r="AZ1415" s="25">
        <f t="shared" si="4169"/>
        <v>1090.2529105396729</v>
      </c>
      <c r="BA1415" s="28">
        <f t="shared" si="4170"/>
        <v>0</v>
      </c>
      <c r="BB1415" s="27">
        <f t="shared" si="4171"/>
        <v>2</v>
      </c>
      <c r="BC1415" s="27">
        <f t="shared" si="4172"/>
        <v>1100.9373890629618</v>
      </c>
      <c r="BD1415" s="28">
        <f t="shared" si="4173"/>
        <v>2201.8747781259235</v>
      </c>
      <c r="BE1415" s="25">
        <v>2</v>
      </c>
      <c r="BF1415" s="25">
        <f t="shared" si="4174"/>
        <v>1100.9373890629618</v>
      </c>
      <c r="BG1415" s="28">
        <f t="shared" si="4175"/>
        <v>2201.8747781259235</v>
      </c>
      <c r="BH1415" s="25"/>
      <c r="BI1415" s="25">
        <f t="shared" si="4176"/>
        <v>1111.7265754757789</v>
      </c>
      <c r="BJ1415" s="28">
        <f t="shared" si="4177"/>
        <v>0</v>
      </c>
      <c r="BK1415" s="25"/>
      <c r="BL1415" s="25">
        <f t="shared" si="4178"/>
        <v>1122.6214959154415</v>
      </c>
      <c r="BM1415" s="28">
        <f t="shared" si="4179"/>
        <v>0</v>
      </c>
      <c r="CZ1415" s="30"/>
      <c r="DA1415" s="30"/>
      <c r="DB1415" s="30"/>
      <c r="DC1415" s="30"/>
      <c r="DD1415" s="30"/>
      <c r="DE1415" s="30"/>
      <c r="DF1415" s="30"/>
      <c r="DG1415" s="30"/>
      <c r="DH1415" s="30"/>
      <c r="DI1415" s="30"/>
      <c r="DJ1415" s="30"/>
      <c r="DK1415" s="30"/>
      <c r="DL1415" s="30"/>
      <c r="DM1415" s="30"/>
      <c r="DN1415" s="30"/>
      <c r="DO1415" s="30"/>
      <c r="DP1415" s="30"/>
      <c r="DQ1415" s="30"/>
      <c r="DR1415" s="30"/>
      <c r="DS1415" s="30"/>
      <c r="DT1415" s="30"/>
      <c r="DU1415" s="30"/>
      <c r="DV1415" s="30"/>
      <c r="DW1415" s="30"/>
      <c r="DX1415" s="30"/>
      <c r="DY1415" s="30"/>
      <c r="DZ1415" s="30"/>
      <c r="EA1415" s="30"/>
      <c r="EB1415" s="30"/>
      <c r="EC1415" s="30"/>
      <c r="ED1415" s="30"/>
      <c r="EE1415" s="30"/>
      <c r="EF1415" s="30"/>
      <c r="EG1415" s="30"/>
      <c r="EH1415" s="30"/>
      <c r="EI1415" s="30"/>
      <c r="EJ1415" s="30"/>
      <c r="EK1415" s="30"/>
      <c r="EL1415" s="30"/>
      <c r="EM1415" s="30"/>
      <c r="EN1415" s="30"/>
      <c r="EO1415" s="30"/>
      <c r="EP1415" s="30"/>
      <c r="EQ1415" s="30"/>
      <c r="ER1415" s="30"/>
      <c r="ES1415" s="30"/>
      <c r="ET1415" s="30"/>
      <c r="EU1415" s="30"/>
      <c r="EV1415" s="30"/>
      <c r="EW1415" s="30"/>
      <c r="EX1415" s="30"/>
      <c r="EY1415" s="30"/>
      <c r="EZ1415" s="30"/>
      <c r="FA1415" s="30"/>
      <c r="FB1415" s="30"/>
      <c r="FC1415" s="30"/>
      <c r="FD1415" s="30"/>
      <c r="FE1415" s="30"/>
      <c r="FF1415" s="30"/>
      <c r="FG1415" s="30"/>
      <c r="FH1415" s="30"/>
      <c r="FI1415" s="30"/>
    </row>
    <row r="1416" spans="1:165" s="29" customFormat="1" ht="24.95" customHeight="1" x14ac:dyDescent="0.15">
      <c r="A1416" s="23" t="s">
        <v>61</v>
      </c>
      <c r="B1416" s="23" t="s">
        <v>3441</v>
      </c>
      <c r="C1416" s="23" t="s">
        <v>3442</v>
      </c>
      <c r="D1416" s="23" t="s">
        <v>3443</v>
      </c>
      <c r="E1416" s="23" t="s">
        <v>465</v>
      </c>
      <c r="F1416" s="110">
        <v>6</v>
      </c>
      <c r="G1416" s="23"/>
      <c r="H1416" s="23"/>
      <c r="I1416" s="23"/>
      <c r="J1416" s="23"/>
      <c r="K1416" s="23"/>
      <c r="L1416" s="23"/>
      <c r="M1416" s="94">
        <v>71.040000000000006</v>
      </c>
      <c r="N1416" s="94"/>
      <c r="O1416" s="24">
        <f t="shared" si="4141"/>
        <v>6</v>
      </c>
      <c r="P1416" s="25">
        <f t="shared" si="4142"/>
        <v>74.994562784010128</v>
      </c>
      <c r="Q1416" s="26">
        <f t="shared" si="4143"/>
        <v>443.32229551282285</v>
      </c>
      <c r="R1416" s="27">
        <f t="shared" si="4144"/>
        <v>2</v>
      </c>
      <c r="S1416" s="27">
        <f t="shared" si="4145"/>
        <v>71.736192000000003</v>
      </c>
      <c r="T1416" s="28">
        <f t="shared" si="4146"/>
        <v>143.47238400000001</v>
      </c>
      <c r="U1416" s="25"/>
      <c r="V1416" s="25">
        <f t="shared" si="4147"/>
        <v>71.736192000000003</v>
      </c>
      <c r="W1416" s="28">
        <f t="shared" si="4148"/>
        <v>0</v>
      </c>
      <c r="X1416" s="25"/>
      <c r="Y1416" s="25">
        <f t="shared" si="4149"/>
        <v>72.439206681599998</v>
      </c>
      <c r="Z1416" s="28">
        <f t="shared" si="4150"/>
        <v>0</v>
      </c>
      <c r="AA1416" s="25">
        <v>2</v>
      </c>
      <c r="AB1416" s="25">
        <f t="shared" si="4151"/>
        <v>73.149110907079674</v>
      </c>
      <c r="AC1416" s="28">
        <f t="shared" si="4152"/>
        <v>146.29822181415935</v>
      </c>
      <c r="AD1416" s="27">
        <f t="shared" si="4153"/>
        <v>2</v>
      </c>
      <c r="AE1416" s="27">
        <f t="shared" si="4154"/>
        <v>73.865972193969057</v>
      </c>
      <c r="AF1416" s="28">
        <f t="shared" si="4155"/>
        <v>147.73194438793811</v>
      </c>
      <c r="AG1416" s="25">
        <v>2</v>
      </c>
      <c r="AH1416" s="25">
        <f t="shared" si="4156"/>
        <v>73.865972193969057</v>
      </c>
      <c r="AI1416" s="28">
        <f t="shared" si="4157"/>
        <v>147.73194438793811</v>
      </c>
      <c r="AJ1416" s="25"/>
      <c r="AK1416" s="25">
        <f t="shared" si="4158"/>
        <v>74.589858721469952</v>
      </c>
      <c r="AL1416" s="28">
        <f t="shared" si="4159"/>
        <v>0</v>
      </c>
      <c r="AM1416" s="25"/>
      <c r="AN1416" s="25">
        <f t="shared" si="4160"/>
        <v>75.320839336940367</v>
      </c>
      <c r="AO1416" s="28">
        <f t="shared" si="4161"/>
        <v>0</v>
      </c>
      <c r="AP1416" s="27">
        <f t="shared" si="4162"/>
        <v>2</v>
      </c>
      <c r="AQ1416" s="27">
        <f t="shared" si="4163"/>
        <v>76.058983562442378</v>
      </c>
      <c r="AR1416" s="28">
        <f t="shared" si="4164"/>
        <v>152.11796712488476</v>
      </c>
      <c r="AS1416" s="25"/>
      <c r="AT1416" s="25">
        <f t="shared" si="4165"/>
        <v>76.058983562442378</v>
      </c>
      <c r="AU1416" s="28">
        <f t="shared" si="4166"/>
        <v>0</v>
      </c>
      <c r="AV1416" s="25">
        <v>2</v>
      </c>
      <c r="AW1416" s="25">
        <f t="shared" si="4167"/>
        <v>76.804361601354316</v>
      </c>
      <c r="AX1416" s="28">
        <f t="shared" si="4168"/>
        <v>153.60872320270863</v>
      </c>
      <c r="AY1416" s="25"/>
      <c r="AZ1416" s="25">
        <f t="shared" si="4169"/>
        <v>77.557044345047586</v>
      </c>
      <c r="BA1416" s="28">
        <f t="shared" si="4170"/>
        <v>0</v>
      </c>
      <c r="BB1416" s="27">
        <f t="shared" si="4171"/>
        <v>0</v>
      </c>
      <c r="BC1416" s="27">
        <f t="shared" si="4172"/>
        <v>78.31710337962906</v>
      </c>
      <c r="BD1416" s="28">
        <f t="shared" si="4173"/>
        <v>0</v>
      </c>
      <c r="BE1416" s="25"/>
      <c r="BF1416" s="25">
        <f t="shared" si="4174"/>
        <v>78.31710337962906</v>
      </c>
      <c r="BG1416" s="28">
        <f t="shared" si="4175"/>
        <v>0</v>
      </c>
      <c r="BH1416" s="25"/>
      <c r="BI1416" s="25">
        <f t="shared" si="4176"/>
        <v>79.084610992749433</v>
      </c>
      <c r="BJ1416" s="28">
        <f t="shared" si="4177"/>
        <v>0</v>
      </c>
      <c r="BK1416" s="25"/>
      <c r="BL1416" s="25">
        <f t="shared" si="4178"/>
        <v>79.85964018047838</v>
      </c>
      <c r="BM1416" s="28">
        <f t="shared" si="4179"/>
        <v>0</v>
      </c>
      <c r="CZ1416" s="30"/>
      <c r="DA1416" s="30"/>
      <c r="DB1416" s="30"/>
      <c r="DC1416" s="30"/>
      <c r="DD1416" s="30"/>
      <c r="DE1416" s="30"/>
      <c r="DF1416" s="30"/>
      <c r="DG1416" s="30"/>
      <c r="DH1416" s="30"/>
      <c r="DI1416" s="30"/>
      <c r="DJ1416" s="30"/>
      <c r="DK1416" s="30"/>
      <c r="DL1416" s="30"/>
      <c r="DM1416" s="30"/>
      <c r="DN1416" s="30"/>
      <c r="DO1416" s="30"/>
      <c r="DP1416" s="30"/>
      <c r="DQ1416" s="30"/>
      <c r="DR1416" s="30"/>
      <c r="DS1416" s="30"/>
      <c r="DT1416" s="30"/>
      <c r="DU1416" s="30"/>
      <c r="DV1416" s="30"/>
      <c r="DW1416" s="30"/>
      <c r="DX1416" s="30"/>
      <c r="DY1416" s="30"/>
      <c r="DZ1416" s="30"/>
      <c r="EA1416" s="30"/>
      <c r="EB1416" s="30"/>
      <c r="EC1416" s="30"/>
      <c r="ED1416" s="30"/>
      <c r="EE1416" s="30"/>
      <c r="EF1416" s="30"/>
      <c r="EG1416" s="30"/>
      <c r="EH1416" s="30"/>
      <c r="EI1416" s="30"/>
      <c r="EJ1416" s="30"/>
      <c r="EK1416" s="30"/>
      <c r="EL1416" s="30"/>
      <c r="EM1416" s="30"/>
      <c r="EN1416" s="30"/>
      <c r="EO1416" s="30"/>
      <c r="EP1416" s="30"/>
      <c r="EQ1416" s="30"/>
      <c r="ER1416" s="30"/>
      <c r="ES1416" s="30"/>
      <c r="ET1416" s="30"/>
      <c r="EU1416" s="30"/>
      <c r="EV1416" s="30"/>
      <c r="EW1416" s="30"/>
      <c r="EX1416" s="30"/>
      <c r="EY1416" s="30"/>
      <c r="EZ1416" s="30"/>
      <c r="FA1416" s="30"/>
      <c r="FB1416" s="30"/>
      <c r="FC1416" s="30"/>
      <c r="FD1416" s="30"/>
      <c r="FE1416" s="30"/>
      <c r="FF1416" s="30"/>
      <c r="FG1416" s="30"/>
      <c r="FH1416" s="30"/>
      <c r="FI1416" s="30"/>
    </row>
    <row r="1417" spans="1:165" s="29" customFormat="1" ht="24.95" customHeight="1" x14ac:dyDescent="0.15">
      <c r="A1417" s="23" t="s">
        <v>61</v>
      </c>
      <c r="B1417" s="23" t="s">
        <v>3444</v>
      </c>
      <c r="C1417" s="23" t="s">
        <v>3445</v>
      </c>
      <c r="D1417" s="23" t="s">
        <v>3295</v>
      </c>
      <c r="E1417" s="23" t="s">
        <v>465</v>
      </c>
      <c r="F1417" s="110">
        <v>8</v>
      </c>
      <c r="G1417" s="23"/>
      <c r="H1417" s="23"/>
      <c r="I1417" s="23"/>
      <c r="J1417" s="23"/>
      <c r="K1417" s="23"/>
      <c r="L1417" s="23"/>
      <c r="M1417" s="94">
        <v>889.83</v>
      </c>
      <c r="N1417" s="94"/>
      <c r="O1417" s="24">
        <f t="shared" si="4141"/>
        <v>8</v>
      </c>
      <c r="P1417" s="25">
        <f t="shared" si="4142"/>
        <v>939.36390487184326</v>
      </c>
      <c r="Q1417" s="26">
        <f t="shared" si="4143"/>
        <v>7514.9112389747461</v>
      </c>
      <c r="R1417" s="27">
        <f t="shared" si="4144"/>
        <v>2</v>
      </c>
      <c r="S1417" s="27">
        <f t="shared" si="4145"/>
        <v>898.55033400000002</v>
      </c>
      <c r="T1417" s="28">
        <f t="shared" si="4146"/>
        <v>1797.100668</v>
      </c>
      <c r="U1417" s="25"/>
      <c r="V1417" s="25">
        <f t="shared" si="4147"/>
        <v>898.55033400000002</v>
      </c>
      <c r="W1417" s="28">
        <f t="shared" si="4148"/>
        <v>0</v>
      </c>
      <c r="X1417" s="25">
        <v>2</v>
      </c>
      <c r="Y1417" s="25">
        <f t="shared" si="4149"/>
        <v>907.35612727320006</v>
      </c>
      <c r="Z1417" s="28">
        <f t="shared" si="4150"/>
        <v>1814.7122545464001</v>
      </c>
      <c r="AA1417" s="25"/>
      <c r="AB1417" s="25">
        <f t="shared" si="4151"/>
        <v>916.24821732047747</v>
      </c>
      <c r="AC1417" s="28">
        <f t="shared" si="4152"/>
        <v>0</v>
      </c>
      <c r="AD1417" s="27">
        <f t="shared" si="4153"/>
        <v>2</v>
      </c>
      <c r="AE1417" s="27">
        <f t="shared" si="4154"/>
        <v>925.22744985021814</v>
      </c>
      <c r="AF1417" s="28">
        <f t="shared" si="4155"/>
        <v>1850.4548997004363</v>
      </c>
      <c r="AG1417" s="25">
        <v>2</v>
      </c>
      <c r="AH1417" s="25">
        <f t="shared" si="4156"/>
        <v>925.22744985021814</v>
      </c>
      <c r="AI1417" s="28">
        <f t="shared" si="4157"/>
        <v>1850.4548997004363</v>
      </c>
      <c r="AJ1417" s="25"/>
      <c r="AK1417" s="25">
        <f t="shared" si="4158"/>
        <v>934.29467885875033</v>
      </c>
      <c r="AL1417" s="28">
        <f t="shared" si="4159"/>
        <v>0</v>
      </c>
      <c r="AM1417" s="25"/>
      <c r="AN1417" s="25">
        <f t="shared" si="4160"/>
        <v>943.45076671156608</v>
      </c>
      <c r="AO1417" s="28">
        <f t="shared" si="4161"/>
        <v>0</v>
      </c>
      <c r="AP1417" s="27">
        <f t="shared" si="4162"/>
        <v>2</v>
      </c>
      <c r="AQ1417" s="27">
        <f t="shared" si="4163"/>
        <v>952.69658422533951</v>
      </c>
      <c r="AR1417" s="28">
        <f t="shared" si="4164"/>
        <v>1905.393168450679</v>
      </c>
      <c r="AS1417" s="25">
        <v>2</v>
      </c>
      <c r="AT1417" s="25">
        <f t="shared" si="4165"/>
        <v>952.69658422533951</v>
      </c>
      <c r="AU1417" s="28">
        <f t="shared" si="4166"/>
        <v>1905.393168450679</v>
      </c>
      <c r="AV1417" s="25"/>
      <c r="AW1417" s="25">
        <f t="shared" si="4167"/>
        <v>962.03301075074785</v>
      </c>
      <c r="AX1417" s="28">
        <f t="shared" si="4168"/>
        <v>0</v>
      </c>
      <c r="AY1417" s="25"/>
      <c r="AZ1417" s="25">
        <f t="shared" si="4169"/>
        <v>971.46093425610525</v>
      </c>
      <c r="BA1417" s="28">
        <f t="shared" si="4170"/>
        <v>0</v>
      </c>
      <c r="BB1417" s="27">
        <f t="shared" si="4171"/>
        <v>2</v>
      </c>
      <c r="BC1417" s="27">
        <f t="shared" si="4172"/>
        <v>980.98125141181515</v>
      </c>
      <c r="BD1417" s="28">
        <f t="shared" si="4173"/>
        <v>1961.9625028236303</v>
      </c>
      <c r="BE1417" s="25">
        <v>2</v>
      </c>
      <c r="BF1417" s="25">
        <f t="shared" si="4174"/>
        <v>980.98125141181515</v>
      </c>
      <c r="BG1417" s="28">
        <f t="shared" si="4175"/>
        <v>1961.9625028236303</v>
      </c>
      <c r="BH1417" s="25"/>
      <c r="BI1417" s="25">
        <f t="shared" si="4176"/>
        <v>990.59486767565102</v>
      </c>
      <c r="BJ1417" s="28">
        <f t="shared" si="4177"/>
        <v>0</v>
      </c>
      <c r="BK1417" s="25"/>
      <c r="BL1417" s="25">
        <f t="shared" si="4178"/>
        <v>1000.3026973788724</v>
      </c>
      <c r="BM1417" s="28">
        <f t="shared" si="4179"/>
        <v>0</v>
      </c>
      <c r="CZ1417" s="30"/>
      <c r="DA1417" s="30"/>
      <c r="DB1417" s="30"/>
      <c r="DC1417" s="30"/>
      <c r="DD1417" s="30"/>
      <c r="DE1417" s="30"/>
      <c r="DF1417" s="30"/>
      <c r="DG1417" s="30"/>
      <c r="DH1417" s="30"/>
      <c r="DI1417" s="30"/>
      <c r="DJ1417" s="30"/>
      <c r="DK1417" s="30"/>
      <c r="DL1417" s="30"/>
      <c r="DM1417" s="30"/>
      <c r="DN1417" s="30"/>
      <c r="DO1417" s="30"/>
      <c r="DP1417" s="30"/>
      <c r="DQ1417" s="30"/>
      <c r="DR1417" s="30"/>
      <c r="DS1417" s="30"/>
      <c r="DT1417" s="30"/>
      <c r="DU1417" s="30"/>
      <c r="DV1417" s="30"/>
      <c r="DW1417" s="30"/>
      <c r="DX1417" s="30"/>
      <c r="DY1417" s="30"/>
      <c r="DZ1417" s="30"/>
      <c r="EA1417" s="30"/>
      <c r="EB1417" s="30"/>
      <c r="EC1417" s="30"/>
      <c r="ED1417" s="30"/>
      <c r="EE1417" s="30"/>
      <c r="EF1417" s="30"/>
      <c r="EG1417" s="30"/>
      <c r="EH1417" s="30"/>
      <c r="EI1417" s="30"/>
      <c r="EJ1417" s="30"/>
      <c r="EK1417" s="30"/>
      <c r="EL1417" s="30"/>
      <c r="EM1417" s="30"/>
      <c r="EN1417" s="30"/>
      <c r="EO1417" s="30"/>
      <c r="EP1417" s="30"/>
      <c r="EQ1417" s="30"/>
      <c r="ER1417" s="30"/>
      <c r="ES1417" s="30"/>
      <c r="ET1417" s="30"/>
      <c r="EU1417" s="30"/>
      <c r="EV1417" s="30"/>
      <c r="EW1417" s="30"/>
      <c r="EX1417" s="30"/>
      <c r="EY1417" s="30"/>
      <c r="EZ1417" s="30"/>
      <c r="FA1417" s="30"/>
      <c r="FB1417" s="30"/>
      <c r="FC1417" s="30"/>
      <c r="FD1417" s="30"/>
      <c r="FE1417" s="30"/>
      <c r="FF1417" s="30"/>
      <c r="FG1417" s="30"/>
      <c r="FH1417" s="30"/>
      <c r="FI1417" s="30"/>
    </row>
    <row r="1418" spans="1:165" s="29" customFormat="1" ht="24.95" customHeight="1" x14ac:dyDescent="0.15">
      <c r="A1418" s="23" t="s">
        <v>61</v>
      </c>
      <c r="B1418" s="23" t="s">
        <v>3446</v>
      </c>
      <c r="C1418" s="23" t="s">
        <v>3447</v>
      </c>
      <c r="D1418" s="23" t="s">
        <v>3448</v>
      </c>
      <c r="E1418" s="23" t="s">
        <v>465</v>
      </c>
      <c r="F1418" s="110">
        <v>3</v>
      </c>
      <c r="G1418" s="23"/>
      <c r="H1418" s="23"/>
      <c r="I1418" s="23"/>
      <c r="J1418" s="23"/>
      <c r="K1418" s="23"/>
      <c r="L1418" s="23"/>
      <c r="M1418" s="94">
        <v>912</v>
      </c>
      <c r="N1418" s="94"/>
      <c r="O1418" s="24">
        <f t="shared" si="4141"/>
        <v>3</v>
      </c>
      <c r="P1418" s="25">
        <f t="shared" si="4142"/>
        <v>962.76803574067048</v>
      </c>
      <c r="Q1418" s="26">
        <f t="shared" si="4143"/>
        <v>2845.6498698458226</v>
      </c>
      <c r="R1418" s="27">
        <f t="shared" si="4144"/>
        <v>1</v>
      </c>
      <c r="S1418" s="27">
        <f t="shared" si="4145"/>
        <v>920.93759999999997</v>
      </c>
      <c r="T1418" s="28">
        <f t="shared" si="4146"/>
        <v>920.93759999999997</v>
      </c>
      <c r="U1418" s="25">
        <v>1</v>
      </c>
      <c r="V1418" s="25">
        <f t="shared" si="4147"/>
        <v>920.93759999999997</v>
      </c>
      <c r="W1418" s="28">
        <f t="shared" si="4148"/>
        <v>920.93759999999997</v>
      </c>
      <c r="X1418" s="25"/>
      <c r="Y1418" s="25">
        <f t="shared" si="4149"/>
        <v>929.96278847999997</v>
      </c>
      <c r="Z1418" s="28">
        <f t="shared" si="4150"/>
        <v>0</v>
      </c>
      <c r="AA1418" s="25"/>
      <c r="AB1418" s="25">
        <f t="shared" si="4151"/>
        <v>939.07642380710399</v>
      </c>
      <c r="AC1418" s="28">
        <f t="shared" si="4152"/>
        <v>0</v>
      </c>
      <c r="AD1418" s="27">
        <f t="shared" si="4153"/>
        <v>1</v>
      </c>
      <c r="AE1418" s="27">
        <f t="shared" si="4154"/>
        <v>948.27937276041359</v>
      </c>
      <c r="AF1418" s="28">
        <f t="shared" si="4155"/>
        <v>948.27937276041359</v>
      </c>
      <c r="AG1418" s="25"/>
      <c r="AH1418" s="25">
        <f t="shared" si="4156"/>
        <v>948.27937276041359</v>
      </c>
      <c r="AI1418" s="28">
        <f t="shared" si="4157"/>
        <v>0</v>
      </c>
      <c r="AJ1418" s="25">
        <v>1</v>
      </c>
      <c r="AK1418" s="25">
        <f t="shared" si="4158"/>
        <v>957.57251061346562</v>
      </c>
      <c r="AL1418" s="28">
        <f t="shared" si="4159"/>
        <v>957.57251061346562</v>
      </c>
      <c r="AM1418" s="25"/>
      <c r="AN1418" s="25">
        <f t="shared" si="4160"/>
        <v>966.95672121747759</v>
      </c>
      <c r="AO1418" s="28">
        <f t="shared" si="4161"/>
        <v>0</v>
      </c>
      <c r="AP1418" s="27">
        <f t="shared" si="4162"/>
        <v>1</v>
      </c>
      <c r="AQ1418" s="27">
        <f t="shared" si="4163"/>
        <v>976.43289708540885</v>
      </c>
      <c r="AR1418" s="28">
        <f t="shared" si="4164"/>
        <v>976.43289708540885</v>
      </c>
      <c r="AS1418" s="25"/>
      <c r="AT1418" s="25">
        <f t="shared" si="4165"/>
        <v>976.43289708540885</v>
      </c>
      <c r="AU1418" s="28">
        <f t="shared" si="4166"/>
        <v>0</v>
      </c>
      <c r="AV1418" s="25">
        <v>1</v>
      </c>
      <c r="AW1418" s="25">
        <f t="shared" si="4167"/>
        <v>986.00193947684591</v>
      </c>
      <c r="AX1418" s="28">
        <f t="shared" si="4168"/>
        <v>986.00193947684591</v>
      </c>
      <c r="AY1418" s="25"/>
      <c r="AZ1418" s="25">
        <f t="shared" si="4169"/>
        <v>995.66475848371897</v>
      </c>
      <c r="BA1418" s="28">
        <f t="shared" si="4170"/>
        <v>0</v>
      </c>
      <c r="BB1418" s="27">
        <f t="shared" si="4171"/>
        <v>0</v>
      </c>
      <c r="BC1418" s="27">
        <f t="shared" si="4172"/>
        <v>1005.4222731168594</v>
      </c>
      <c r="BD1418" s="28">
        <f t="shared" si="4173"/>
        <v>0</v>
      </c>
      <c r="BE1418" s="25"/>
      <c r="BF1418" s="25">
        <f t="shared" si="4174"/>
        <v>1005.4222731168594</v>
      </c>
      <c r="BG1418" s="28">
        <f t="shared" si="4175"/>
        <v>0</v>
      </c>
      <c r="BH1418" s="25"/>
      <c r="BI1418" s="25">
        <f t="shared" si="4176"/>
        <v>1015.2754113934046</v>
      </c>
      <c r="BJ1418" s="28">
        <f t="shared" si="4177"/>
        <v>0</v>
      </c>
      <c r="BK1418" s="25"/>
      <c r="BL1418" s="25">
        <f t="shared" si="4178"/>
        <v>1025.2251104250599</v>
      </c>
      <c r="BM1418" s="28">
        <f t="shared" si="4179"/>
        <v>0</v>
      </c>
      <c r="CZ1418" s="30"/>
      <c r="DA1418" s="30"/>
      <c r="DB1418" s="30"/>
      <c r="DC1418" s="30"/>
      <c r="DD1418" s="30"/>
      <c r="DE1418" s="30"/>
      <c r="DF1418" s="30"/>
      <c r="DG1418" s="30"/>
      <c r="DH1418" s="30"/>
      <c r="DI1418" s="30"/>
      <c r="DJ1418" s="30"/>
      <c r="DK1418" s="30"/>
      <c r="DL1418" s="30"/>
      <c r="DM1418" s="30"/>
      <c r="DN1418" s="30"/>
      <c r="DO1418" s="30"/>
      <c r="DP1418" s="30"/>
      <c r="DQ1418" s="30"/>
      <c r="DR1418" s="30"/>
      <c r="DS1418" s="30"/>
      <c r="DT1418" s="30"/>
      <c r="DU1418" s="30"/>
      <c r="DV1418" s="30"/>
      <c r="DW1418" s="30"/>
      <c r="DX1418" s="30"/>
      <c r="DY1418" s="30"/>
      <c r="DZ1418" s="30"/>
      <c r="EA1418" s="30"/>
      <c r="EB1418" s="30"/>
      <c r="EC1418" s="30"/>
      <c r="ED1418" s="30"/>
      <c r="EE1418" s="30"/>
      <c r="EF1418" s="30"/>
      <c r="EG1418" s="30"/>
      <c r="EH1418" s="30"/>
      <c r="EI1418" s="30"/>
      <c r="EJ1418" s="30"/>
      <c r="EK1418" s="30"/>
      <c r="EL1418" s="30"/>
      <c r="EM1418" s="30"/>
      <c r="EN1418" s="30"/>
      <c r="EO1418" s="30"/>
      <c r="EP1418" s="30"/>
      <c r="EQ1418" s="30"/>
      <c r="ER1418" s="30"/>
      <c r="ES1418" s="30"/>
      <c r="ET1418" s="30"/>
      <c r="EU1418" s="30"/>
      <c r="EV1418" s="30"/>
      <c r="EW1418" s="30"/>
      <c r="EX1418" s="30"/>
      <c r="EY1418" s="30"/>
      <c r="EZ1418" s="30"/>
      <c r="FA1418" s="30"/>
      <c r="FB1418" s="30"/>
      <c r="FC1418" s="30"/>
      <c r="FD1418" s="30"/>
      <c r="FE1418" s="30"/>
      <c r="FF1418" s="30"/>
      <c r="FG1418" s="30"/>
      <c r="FH1418" s="30"/>
      <c r="FI1418" s="30"/>
    </row>
    <row r="1419" spans="1:165" s="29" customFormat="1" ht="24.95" customHeight="1" x14ac:dyDescent="0.15">
      <c r="A1419" s="23" t="s">
        <v>61</v>
      </c>
      <c r="B1419" s="23" t="s">
        <v>3449</v>
      </c>
      <c r="C1419" s="23" t="s">
        <v>3450</v>
      </c>
      <c r="D1419" s="23" t="s">
        <v>3448</v>
      </c>
      <c r="E1419" s="23" t="s">
        <v>465</v>
      </c>
      <c r="F1419" s="110">
        <v>7</v>
      </c>
      <c r="G1419" s="23"/>
      <c r="H1419" s="23"/>
      <c r="I1419" s="23"/>
      <c r="J1419" s="23"/>
      <c r="K1419" s="23"/>
      <c r="L1419" s="23"/>
      <c r="M1419" s="94">
        <v>3066</v>
      </c>
      <c r="N1419" s="94"/>
      <c r="O1419" s="24">
        <f t="shared" si="4141"/>
        <v>7</v>
      </c>
      <c r="P1419" s="25">
        <f t="shared" si="4142"/>
        <v>3236.6741201544914</v>
      </c>
      <c r="Q1419" s="26">
        <f t="shared" si="4143"/>
        <v>22232.107900029139</v>
      </c>
      <c r="R1419" s="27">
        <f t="shared" si="4144"/>
        <v>3</v>
      </c>
      <c r="S1419" s="27">
        <f t="shared" si="4145"/>
        <v>3096.0468000000001</v>
      </c>
      <c r="T1419" s="28">
        <f t="shared" si="4146"/>
        <v>9288.1404000000002</v>
      </c>
      <c r="U1419" s="25">
        <v>1</v>
      </c>
      <c r="V1419" s="25">
        <f t="shared" si="4147"/>
        <v>3096.0468000000001</v>
      </c>
      <c r="W1419" s="28">
        <f t="shared" si="4148"/>
        <v>3096.0468000000001</v>
      </c>
      <c r="X1419" s="25">
        <v>2</v>
      </c>
      <c r="Y1419" s="25">
        <f t="shared" si="4149"/>
        <v>3126.3880586400001</v>
      </c>
      <c r="Z1419" s="28">
        <f t="shared" si="4150"/>
        <v>6252.7761172800001</v>
      </c>
      <c r="AA1419" s="25"/>
      <c r="AB1419" s="25">
        <f t="shared" si="4151"/>
        <v>3157.0266616146723</v>
      </c>
      <c r="AC1419" s="28">
        <f t="shared" si="4152"/>
        <v>0</v>
      </c>
      <c r="AD1419" s="27">
        <f t="shared" si="4153"/>
        <v>3</v>
      </c>
      <c r="AE1419" s="27">
        <f t="shared" si="4154"/>
        <v>3187.9655228984961</v>
      </c>
      <c r="AF1419" s="28">
        <f t="shared" si="4155"/>
        <v>9563.8965686954889</v>
      </c>
      <c r="AG1419" s="25">
        <v>1</v>
      </c>
      <c r="AH1419" s="25">
        <f t="shared" si="4156"/>
        <v>3187.9655228984961</v>
      </c>
      <c r="AI1419" s="28">
        <f t="shared" si="4157"/>
        <v>3187.9655228984961</v>
      </c>
      <c r="AJ1419" s="25">
        <v>2</v>
      </c>
      <c r="AK1419" s="25">
        <f t="shared" si="4158"/>
        <v>3219.2075850229016</v>
      </c>
      <c r="AL1419" s="28">
        <f t="shared" si="4159"/>
        <v>6438.4151700458033</v>
      </c>
      <c r="AM1419" s="25"/>
      <c r="AN1419" s="25">
        <f t="shared" si="4160"/>
        <v>3250.7558193561263</v>
      </c>
      <c r="AO1419" s="28">
        <f t="shared" si="4161"/>
        <v>0</v>
      </c>
      <c r="AP1419" s="27">
        <f t="shared" si="4162"/>
        <v>0</v>
      </c>
      <c r="AQ1419" s="27">
        <f t="shared" si="4163"/>
        <v>3282.6132263858162</v>
      </c>
      <c r="AR1419" s="28">
        <f t="shared" si="4164"/>
        <v>0</v>
      </c>
      <c r="AS1419" s="25"/>
      <c r="AT1419" s="25">
        <f t="shared" si="4165"/>
        <v>3282.6132263858162</v>
      </c>
      <c r="AU1419" s="28">
        <f t="shared" si="4166"/>
        <v>0</v>
      </c>
      <c r="AV1419" s="25"/>
      <c r="AW1419" s="25">
        <f t="shared" si="4167"/>
        <v>3314.7828360043973</v>
      </c>
      <c r="AX1419" s="28">
        <f t="shared" si="4168"/>
        <v>0</v>
      </c>
      <c r="AY1419" s="25"/>
      <c r="AZ1419" s="25">
        <f t="shared" si="4169"/>
        <v>3347.2677077972403</v>
      </c>
      <c r="BA1419" s="28">
        <f t="shared" si="4170"/>
        <v>0</v>
      </c>
      <c r="BB1419" s="27">
        <f t="shared" si="4171"/>
        <v>1</v>
      </c>
      <c r="BC1419" s="27">
        <f t="shared" si="4172"/>
        <v>3380.0709313336533</v>
      </c>
      <c r="BD1419" s="28">
        <f t="shared" si="4173"/>
        <v>3380.0709313336533</v>
      </c>
      <c r="BE1419" s="25"/>
      <c r="BF1419" s="25">
        <f t="shared" si="4174"/>
        <v>3380.0709313336533</v>
      </c>
      <c r="BG1419" s="28">
        <f t="shared" si="4175"/>
        <v>0</v>
      </c>
      <c r="BH1419" s="25">
        <v>1</v>
      </c>
      <c r="BI1419" s="25">
        <f t="shared" si="4176"/>
        <v>3413.1956264607234</v>
      </c>
      <c r="BJ1419" s="28">
        <f t="shared" si="4177"/>
        <v>3413.1956264607234</v>
      </c>
      <c r="BK1419" s="25"/>
      <c r="BL1419" s="25">
        <f t="shared" si="4178"/>
        <v>3446.6449436000385</v>
      </c>
      <c r="BM1419" s="28">
        <f t="shared" si="4179"/>
        <v>0</v>
      </c>
      <c r="CZ1419" s="30"/>
      <c r="DA1419" s="30"/>
      <c r="DB1419" s="30"/>
      <c r="DC1419" s="30"/>
      <c r="DD1419" s="30"/>
      <c r="DE1419" s="30"/>
      <c r="DF1419" s="30"/>
      <c r="DG1419" s="30"/>
      <c r="DH1419" s="30"/>
      <c r="DI1419" s="30"/>
      <c r="DJ1419" s="30"/>
      <c r="DK1419" s="30"/>
      <c r="DL1419" s="30"/>
      <c r="DM1419" s="30"/>
      <c r="DN1419" s="30"/>
      <c r="DO1419" s="30"/>
      <c r="DP1419" s="30"/>
      <c r="DQ1419" s="30"/>
      <c r="DR1419" s="30"/>
      <c r="DS1419" s="30"/>
      <c r="DT1419" s="30"/>
      <c r="DU1419" s="30"/>
      <c r="DV1419" s="30"/>
      <c r="DW1419" s="30"/>
      <c r="DX1419" s="30"/>
      <c r="DY1419" s="30"/>
      <c r="DZ1419" s="30"/>
      <c r="EA1419" s="30"/>
      <c r="EB1419" s="30"/>
      <c r="EC1419" s="30"/>
      <c r="ED1419" s="30"/>
      <c r="EE1419" s="30"/>
      <c r="EF1419" s="30"/>
      <c r="EG1419" s="30"/>
      <c r="EH1419" s="30"/>
      <c r="EI1419" s="30"/>
      <c r="EJ1419" s="30"/>
      <c r="EK1419" s="30"/>
      <c r="EL1419" s="30"/>
      <c r="EM1419" s="30"/>
      <c r="EN1419" s="30"/>
      <c r="EO1419" s="30"/>
      <c r="EP1419" s="30"/>
      <c r="EQ1419" s="30"/>
      <c r="ER1419" s="30"/>
      <c r="ES1419" s="30"/>
      <c r="ET1419" s="30"/>
      <c r="EU1419" s="30"/>
      <c r="EV1419" s="30"/>
      <c r="EW1419" s="30"/>
      <c r="EX1419" s="30"/>
      <c r="EY1419" s="30"/>
      <c r="EZ1419" s="30"/>
      <c r="FA1419" s="30"/>
      <c r="FB1419" s="30"/>
      <c r="FC1419" s="30"/>
      <c r="FD1419" s="30"/>
      <c r="FE1419" s="30"/>
      <c r="FF1419" s="30"/>
      <c r="FG1419" s="30"/>
      <c r="FH1419" s="30"/>
      <c r="FI1419" s="30"/>
    </row>
    <row r="1420" spans="1:165" s="29" customFormat="1" ht="24.95" customHeight="1" x14ac:dyDescent="0.15">
      <c r="A1420" s="23" t="s">
        <v>61</v>
      </c>
      <c r="B1420" s="23" t="s">
        <v>3451</v>
      </c>
      <c r="C1420" s="23" t="s">
        <v>3452</v>
      </c>
      <c r="D1420" s="23" t="s">
        <v>3448</v>
      </c>
      <c r="E1420" s="23" t="s">
        <v>465</v>
      </c>
      <c r="F1420" s="110">
        <v>2</v>
      </c>
      <c r="G1420" s="23"/>
      <c r="H1420" s="23"/>
      <c r="I1420" s="23"/>
      <c r="J1420" s="23"/>
      <c r="K1420" s="23"/>
      <c r="L1420" s="23"/>
      <c r="M1420" s="94">
        <v>435.89</v>
      </c>
      <c r="N1420" s="94"/>
      <c r="O1420" s="24">
        <f t="shared" si="4141"/>
        <v>2</v>
      </c>
      <c r="P1420" s="25">
        <f t="shared" si="4142"/>
        <v>460.15456041557115</v>
      </c>
      <c r="Q1420" s="26">
        <f t="shared" si="4143"/>
        <v>906.84739690192873</v>
      </c>
      <c r="R1420" s="27">
        <f t="shared" si="4144"/>
        <v>1</v>
      </c>
      <c r="S1420" s="27">
        <f t="shared" si="4145"/>
        <v>440.161722</v>
      </c>
      <c r="T1420" s="28">
        <f t="shared" si="4146"/>
        <v>440.161722</v>
      </c>
      <c r="U1420" s="25"/>
      <c r="V1420" s="25">
        <f t="shared" si="4147"/>
        <v>440.161722</v>
      </c>
      <c r="W1420" s="28">
        <f t="shared" si="4148"/>
        <v>0</v>
      </c>
      <c r="X1420" s="25">
        <v>1</v>
      </c>
      <c r="Y1420" s="25">
        <f t="shared" si="4149"/>
        <v>444.47530687559998</v>
      </c>
      <c r="Z1420" s="28">
        <f t="shared" si="4150"/>
        <v>444.47530687559998</v>
      </c>
      <c r="AA1420" s="25"/>
      <c r="AB1420" s="25">
        <f t="shared" si="4151"/>
        <v>448.83116488298089</v>
      </c>
      <c r="AC1420" s="28">
        <f t="shared" si="4152"/>
        <v>0</v>
      </c>
      <c r="AD1420" s="27">
        <f t="shared" si="4153"/>
        <v>0</v>
      </c>
      <c r="AE1420" s="27">
        <f t="shared" si="4154"/>
        <v>453.22971029883411</v>
      </c>
      <c r="AF1420" s="28">
        <f t="shared" si="4155"/>
        <v>0</v>
      </c>
      <c r="AG1420" s="25"/>
      <c r="AH1420" s="25">
        <f t="shared" si="4156"/>
        <v>453.22971029883411</v>
      </c>
      <c r="AI1420" s="28">
        <f t="shared" si="4157"/>
        <v>0</v>
      </c>
      <c r="AJ1420" s="25"/>
      <c r="AK1420" s="25">
        <f t="shared" si="4158"/>
        <v>457.67136145976269</v>
      </c>
      <c r="AL1420" s="28">
        <f t="shared" si="4159"/>
        <v>0</v>
      </c>
      <c r="AM1420" s="25"/>
      <c r="AN1420" s="25">
        <f t="shared" si="4160"/>
        <v>462.15654080206838</v>
      </c>
      <c r="AO1420" s="28">
        <f t="shared" si="4161"/>
        <v>0</v>
      </c>
      <c r="AP1420" s="27">
        <f t="shared" si="4162"/>
        <v>1</v>
      </c>
      <c r="AQ1420" s="27">
        <f t="shared" si="4163"/>
        <v>466.68567490192868</v>
      </c>
      <c r="AR1420" s="28">
        <f t="shared" si="4164"/>
        <v>466.68567490192868</v>
      </c>
      <c r="AS1420" s="25">
        <v>1</v>
      </c>
      <c r="AT1420" s="25">
        <f t="shared" si="4165"/>
        <v>466.68567490192868</v>
      </c>
      <c r="AU1420" s="28">
        <f t="shared" si="4166"/>
        <v>466.68567490192868</v>
      </c>
      <c r="AV1420" s="25"/>
      <c r="AW1420" s="25">
        <f t="shared" si="4167"/>
        <v>471.25919451596758</v>
      </c>
      <c r="AX1420" s="28">
        <f t="shared" si="4168"/>
        <v>0</v>
      </c>
      <c r="AY1420" s="25"/>
      <c r="AZ1420" s="25">
        <f t="shared" si="4169"/>
        <v>475.87753462222406</v>
      </c>
      <c r="BA1420" s="28">
        <f t="shared" si="4170"/>
        <v>0</v>
      </c>
      <c r="BB1420" s="27">
        <f t="shared" si="4171"/>
        <v>0</v>
      </c>
      <c r="BC1420" s="27">
        <f t="shared" si="4172"/>
        <v>480.54113446152189</v>
      </c>
      <c r="BD1420" s="28">
        <f t="shared" si="4173"/>
        <v>0</v>
      </c>
      <c r="BE1420" s="25"/>
      <c r="BF1420" s="25">
        <f t="shared" si="4174"/>
        <v>480.54113446152189</v>
      </c>
      <c r="BG1420" s="28">
        <f t="shared" si="4175"/>
        <v>0</v>
      </c>
      <c r="BH1420" s="25"/>
      <c r="BI1420" s="25">
        <f t="shared" si="4176"/>
        <v>485.25043757924482</v>
      </c>
      <c r="BJ1420" s="28">
        <f t="shared" si="4177"/>
        <v>0</v>
      </c>
      <c r="BK1420" s="25"/>
      <c r="BL1420" s="25">
        <f t="shared" si="4178"/>
        <v>490.00589186752143</v>
      </c>
      <c r="BM1420" s="28">
        <f t="shared" si="4179"/>
        <v>0</v>
      </c>
      <c r="CZ1420" s="30"/>
      <c r="DA1420" s="30"/>
      <c r="DB1420" s="30"/>
      <c r="DC1420" s="30"/>
      <c r="DD1420" s="30"/>
      <c r="DE1420" s="30"/>
      <c r="DF1420" s="30"/>
      <c r="DG1420" s="30"/>
      <c r="DH1420" s="30"/>
      <c r="DI1420" s="30"/>
      <c r="DJ1420" s="30"/>
      <c r="DK1420" s="30"/>
      <c r="DL1420" s="30"/>
      <c r="DM1420" s="30"/>
      <c r="DN1420" s="30"/>
      <c r="DO1420" s="30"/>
      <c r="DP1420" s="30"/>
      <c r="DQ1420" s="30"/>
      <c r="DR1420" s="30"/>
      <c r="DS1420" s="30"/>
      <c r="DT1420" s="30"/>
      <c r="DU1420" s="30"/>
      <c r="DV1420" s="30"/>
      <c r="DW1420" s="30"/>
      <c r="DX1420" s="30"/>
      <c r="DY1420" s="30"/>
      <c r="DZ1420" s="30"/>
      <c r="EA1420" s="30"/>
      <c r="EB1420" s="30"/>
      <c r="EC1420" s="30"/>
      <c r="ED1420" s="30"/>
      <c r="EE1420" s="30"/>
      <c r="EF1420" s="30"/>
      <c r="EG1420" s="30"/>
      <c r="EH1420" s="30"/>
      <c r="EI1420" s="30"/>
      <c r="EJ1420" s="30"/>
      <c r="EK1420" s="30"/>
      <c r="EL1420" s="30"/>
      <c r="EM1420" s="30"/>
      <c r="EN1420" s="30"/>
      <c r="EO1420" s="30"/>
      <c r="EP1420" s="30"/>
      <c r="EQ1420" s="30"/>
      <c r="ER1420" s="30"/>
      <c r="ES1420" s="30"/>
      <c r="ET1420" s="30"/>
      <c r="EU1420" s="30"/>
      <c r="EV1420" s="30"/>
      <c r="EW1420" s="30"/>
      <c r="EX1420" s="30"/>
      <c r="EY1420" s="30"/>
      <c r="EZ1420" s="30"/>
      <c r="FA1420" s="30"/>
      <c r="FB1420" s="30"/>
      <c r="FC1420" s="30"/>
      <c r="FD1420" s="30"/>
      <c r="FE1420" s="30"/>
      <c r="FF1420" s="30"/>
      <c r="FG1420" s="30"/>
      <c r="FH1420" s="30"/>
      <c r="FI1420" s="30"/>
    </row>
    <row r="1421" spans="1:165" s="29" customFormat="1" ht="24.95" customHeight="1" x14ac:dyDescent="0.15">
      <c r="A1421" s="23" t="s">
        <v>61</v>
      </c>
      <c r="B1421" s="23" t="s">
        <v>3453</v>
      </c>
      <c r="C1421" s="23" t="s">
        <v>3454</v>
      </c>
      <c r="D1421" s="23"/>
      <c r="E1421" s="23" t="s">
        <v>465</v>
      </c>
      <c r="F1421" s="110">
        <v>4</v>
      </c>
      <c r="G1421" s="23"/>
      <c r="H1421" s="23"/>
      <c r="I1421" s="23"/>
      <c r="J1421" s="23"/>
      <c r="K1421" s="23"/>
      <c r="L1421" s="23"/>
      <c r="M1421" s="94">
        <v>24.19</v>
      </c>
      <c r="N1421" s="94"/>
      <c r="O1421" s="24">
        <f t="shared" ref="O1421:O1469" si="4180">R1421+AD1421+AP1421+BB1421</f>
        <v>4</v>
      </c>
      <c r="P1421" s="25">
        <f t="shared" ref="P1421:P1469" si="4181">(S1421+AE1421+AQ1421+BC1421)/4</f>
        <v>25.536577614656608</v>
      </c>
      <c r="Q1421" s="26">
        <f t="shared" ref="Q1421:Q1469" si="4182">T1421+AF1421+AR1421+BD1421</f>
        <v>102.14631045862643</v>
      </c>
      <c r="R1421" s="27">
        <f t="shared" ref="R1421:R1469" si="4183">U1421+X1421+AA1421</f>
        <v>1</v>
      </c>
      <c r="S1421" s="27">
        <f t="shared" ref="S1421:S1469" si="4184">V1421</f>
        <v>24.427062000000003</v>
      </c>
      <c r="T1421" s="28">
        <f t="shared" ref="T1421:T1469" si="4185">R1421*S1421</f>
        <v>24.427062000000003</v>
      </c>
      <c r="U1421" s="25">
        <v>1</v>
      </c>
      <c r="V1421" s="25">
        <f t="shared" ref="V1421:V1469" si="4186">M1421*1.0098</f>
        <v>24.427062000000003</v>
      </c>
      <c r="W1421" s="28">
        <f t="shared" ref="W1421:W1469" si="4187">U1421*V1421</f>
        <v>24.427062000000003</v>
      </c>
      <c r="X1421" s="25"/>
      <c r="Y1421" s="25">
        <f t="shared" ref="Y1421:Y1469" si="4188">V1421*1.0098</f>
        <v>24.666447207600005</v>
      </c>
      <c r="Z1421" s="28">
        <f t="shared" ref="Z1421:Z1469" si="4189">X1421*Y1421</f>
        <v>0</v>
      </c>
      <c r="AA1421" s="25"/>
      <c r="AB1421" s="25">
        <f t="shared" ref="AB1421:AB1469" si="4190">Y1421*1.0098</f>
        <v>24.908178390234486</v>
      </c>
      <c r="AC1421" s="28">
        <f t="shared" ref="AC1421:AC1469" si="4191">AA1421*AB1421</f>
        <v>0</v>
      </c>
      <c r="AD1421" s="27">
        <f t="shared" ref="AD1421:AD1469" si="4192">AG1421+AJ1421+AM1421</f>
        <v>1</v>
      </c>
      <c r="AE1421" s="27">
        <f t="shared" ref="AE1421:AE1469" si="4193">AH1421</f>
        <v>25.152278538458784</v>
      </c>
      <c r="AF1421" s="28">
        <f t="shared" ref="AF1421:AF1469" si="4194">AD1421*AE1421</f>
        <v>25.152278538458784</v>
      </c>
      <c r="AG1421" s="25">
        <v>1</v>
      </c>
      <c r="AH1421" s="25">
        <f t="shared" ref="AH1421:AH1469" si="4195">AB1421*1.0098</f>
        <v>25.152278538458784</v>
      </c>
      <c r="AI1421" s="28">
        <f t="shared" ref="AI1421:AI1469" si="4196">AG1421*AH1421</f>
        <v>25.152278538458784</v>
      </c>
      <c r="AJ1421" s="25"/>
      <c r="AK1421" s="25">
        <f t="shared" ref="AK1421:AK1469" si="4197">AH1421*1.0098</f>
        <v>25.398770868135681</v>
      </c>
      <c r="AL1421" s="28">
        <f t="shared" ref="AL1421:AL1469" si="4198">AJ1421*AK1421</f>
        <v>0</v>
      </c>
      <c r="AM1421" s="25"/>
      <c r="AN1421" s="25">
        <f t="shared" ref="AN1421:AN1469" si="4199">AK1421*1.0098</f>
        <v>25.64767882264341</v>
      </c>
      <c r="AO1421" s="28">
        <f t="shared" ref="AO1421:AO1469" si="4200">AM1421*AN1421</f>
        <v>0</v>
      </c>
      <c r="AP1421" s="27">
        <f t="shared" ref="AP1421:AP1469" si="4201">AS1421+AV1421+AY1421</f>
        <v>1</v>
      </c>
      <c r="AQ1421" s="27">
        <f t="shared" ref="AQ1421:AQ1469" si="4202">AT1421</f>
        <v>25.899026075105315</v>
      </c>
      <c r="AR1421" s="28">
        <f t="shared" ref="AR1421:AR1469" si="4203">AP1421*AQ1421</f>
        <v>25.899026075105315</v>
      </c>
      <c r="AS1421" s="25">
        <v>1</v>
      </c>
      <c r="AT1421" s="25">
        <f t="shared" ref="AT1421:AT1469" si="4204">AN1421*1.0098</f>
        <v>25.899026075105315</v>
      </c>
      <c r="AU1421" s="28">
        <f t="shared" ref="AU1421:AU1469" si="4205">AS1421*AT1421</f>
        <v>25.899026075105315</v>
      </c>
      <c r="AV1421" s="25"/>
      <c r="AW1421" s="25">
        <f t="shared" ref="AW1421:AW1469" si="4206">AT1421*1.0098</f>
        <v>26.152836530641348</v>
      </c>
      <c r="AX1421" s="28">
        <f t="shared" ref="AX1421:AX1469" si="4207">AV1421*AW1421</f>
        <v>0</v>
      </c>
      <c r="AY1421" s="25"/>
      <c r="AZ1421" s="25">
        <f t="shared" ref="AZ1421:AZ1469" si="4208">AW1421*1.0098</f>
        <v>26.409134328641635</v>
      </c>
      <c r="BA1421" s="28">
        <f t="shared" ref="BA1421:BA1469" si="4209">AY1421*AZ1421</f>
        <v>0</v>
      </c>
      <c r="BB1421" s="27">
        <f t="shared" ref="BB1421:BB1469" si="4210">BE1421+BH1421+BK1421</f>
        <v>1</v>
      </c>
      <c r="BC1421" s="27">
        <f t="shared" ref="BC1421:BC1469" si="4211">BF1421</f>
        <v>26.667943845062325</v>
      </c>
      <c r="BD1421" s="28">
        <f t="shared" ref="BD1421:BD1469" si="4212">BB1421*BC1421</f>
        <v>26.667943845062325</v>
      </c>
      <c r="BE1421" s="25">
        <v>1</v>
      </c>
      <c r="BF1421" s="25">
        <f t="shared" ref="BF1421:BF1469" si="4213">AZ1421*1.0098</f>
        <v>26.667943845062325</v>
      </c>
      <c r="BG1421" s="28">
        <f t="shared" ref="BG1421:BG1469" si="4214">BE1421*BF1421</f>
        <v>26.667943845062325</v>
      </c>
      <c r="BH1421" s="25"/>
      <c r="BI1421" s="25">
        <f t="shared" ref="BI1421:BI1469" si="4215">BF1421*1.0098</f>
        <v>26.929289694743936</v>
      </c>
      <c r="BJ1421" s="28">
        <f t="shared" ref="BJ1421:BJ1469" si="4216">BH1421*BI1421</f>
        <v>0</v>
      </c>
      <c r="BK1421" s="25"/>
      <c r="BL1421" s="25">
        <f t="shared" ref="BL1421:BL1469" si="4217">BI1421*1.0098</f>
        <v>27.193196733752426</v>
      </c>
      <c r="BM1421" s="28">
        <f t="shared" ref="BM1421:BM1469" si="4218">BK1421*BL1421</f>
        <v>0</v>
      </c>
      <c r="CZ1421" s="30"/>
      <c r="DA1421" s="30"/>
      <c r="DB1421" s="30"/>
      <c r="DC1421" s="30"/>
      <c r="DD1421" s="30"/>
      <c r="DE1421" s="30"/>
      <c r="DF1421" s="30"/>
      <c r="DG1421" s="30"/>
      <c r="DH1421" s="30"/>
      <c r="DI1421" s="30"/>
      <c r="DJ1421" s="30"/>
      <c r="DK1421" s="30"/>
      <c r="DL1421" s="30"/>
      <c r="DM1421" s="30"/>
      <c r="DN1421" s="30"/>
      <c r="DO1421" s="30"/>
      <c r="DP1421" s="30"/>
      <c r="DQ1421" s="30"/>
      <c r="DR1421" s="30"/>
      <c r="DS1421" s="30"/>
      <c r="DT1421" s="30"/>
      <c r="DU1421" s="30"/>
      <c r="DV1421" s="30"/>
      <c r="DW1421" s="30"/>
      <c r="DX1421" s="30"/>
      <c r="DY1421" s="30"/>
      <c r="DZ1421" s="30"/>
      <c r="EA1421" s="30"/>
      <c r="EB1421" s="30"/>
      <c r="EC1421" s="30"/>
      <c r="ED1421" s="30"/>
      <c r="EE1421" s="30"/>
      <c r="EF1421" s="30"/>
      <c r="EG1421" s="30"/>
      <c r="EH1421" s="30"/>
      <c r="EI1421" s="30"/>
      <c r="EJ1421" s="30"/>
      <c r="EK1421" s="30"/>
      <c r="EL1421" s="30"/>
      <c r="EM1421" s="30"/>
      <c r="EN1421" s="30"/>
      <c r="EO1421" s="30"/>
      <c r="EP1421" s="30"/>
      <c r="EQ1421" s="30"/>
      <c r="ER1421" s="30"/>
      <c r="ES1421" s="30"/>
      <c r="ET1421" s="30"/>
      <c r="EU1421" s="30"/>
      <c r="EV1421" s="30"/>
      <c r="EW1421" s="30"/>
      <c r="EX1421" s="30"/>
      <c r="EY1421" s="30"/>
      <c r="EZ1421" s="30"/>
      <c r="FA1421" s="30"/>
      <c r="FB1421" s="30"/>
      <c r="FC1421" s="30"/>
      <c r="FD1421" s="30"/>
      <c r="FE1421" s="30"/>
      <c r="FF1421" s="30"/>
      <c r="FG1421" s="30"/>
      <c r="FH1421" s="30"/>
      <c r="FI1421" s="30"/>
    </row>
    <row r="1422" spans="1:165" s="29" customFormat="1" ht="24.95" customHeight="1" x14ac:dyDescent="0.15">
      <c r="A1422" s="23" t="s">
        <v>61</v>
      </c>
      <c r="B1422" s="23" t="s">
        <v>3455</v>
      </c>
      <c r="C1422" s="23" t="s">
        <v>3456</v>
      </c>
      <c r="D1422" s="23"/>
      <c r="E1422" s="23" t="s">
        <v>465</v>
      </c>
      <c r="F1422" s="110">
        <v>6</v>
      </c>
      <c r="G1422" s="23"/>
      <c r="H1422" s="23"/>
      <c r="I1422" s="23"/>
      <c r="J1422" s="23"/>
      <c r="K1422" s="23"/>
      <c r="L1422" s="23"/>
      <c r="M1422" s="94">
        <v>129.56</v>
      </c>
      <c r="N1422" s="94"/>
      <c r="O1422" s="24">
        <f t="shared" si="4180"/>
        <v>6</v>
      </c>
      <c r="P1422" s="25">
        <f t="shared" si="4181"/>
        <v>136.77217841070319</v>
      </c>
      <c r="Q1422" s="26">
        <f t="shared" si="4182"/>
        <v>796.63075983828685</v>
      </c>
      <c r="R1422" s="27">
        <f t="shared" si="4183"/>
        <v>3</v>
      </c>
      <c r="S1422" s="27">
        <f t="shared" si="4184"/>
        <v>130.829688</v>
      </c>
      <c r="T1422" s="28">
        <f t="shared" si="4185"/>
        <v>392.48906399999998</v>
      </c>
      <c r="U1422" s="25">
        <v>3</v>
      </c>
      <c r="V1422" s="25">
        <f t="shared" si="4186"/>
        <v>130.829688</v>
      </c>
      <c r="W1422" s="28">
        <f t="shared" si="4187"/>
        <v>392.48906399999998</v>
      </c>
      <c r="X1422" s="25"/>
      <c r="Y1422" s="25">
        <f t="shared" si="4188"/>
        <v>132.11181894240002</v>
      </c>
      <c r="Z1422" s="28">
        <f t="shared" si="4189"/>
        <v>0</v>
      </c>
      <c r="AA1422" s="25"/>
      <c r="AB1422" s="25">
        <f t="shared" si="4190"/>
        <v>133.40651476803555</v>
      </c>
      <c r="AC1422" s="28">
        <f t="shared" si="4191"/>
        <v>0</v>
      </c>
      <c r="AD1422" s="27">
        <f t="shared" si="4192"/>
        <v>3</v>
      </c>
      <c r="AE1422" s="27">
        <f t="shared" si="4193"/>
        <v>134.71389861276231</v>
      </c>
      <c r="AF1422" s="28">
        <f t="shared" si="4194"/>
        <v>404.14169583828692</v>
      </c>
      <c r="AG1422" s="25"/>
      <c r="AH1422" s="25">
        <f t="shared" si="4195"/>
        <v>134.71389861276231</v>
      </c>
      <c r="AI1422" s="28">
        <f t="shared" si="4196"/>
        <v>0</v>
      </c>
      <c r="AJ1422" s="25"/>
      <c r="AK1422" s="25">
        <f t="shared" si="4197"/>
        <v>136.03409481916739</v>
      </c>
      <c r="AL1422" s="28">
        <f t="shared" si="4198"/>
        <v>0</v>
      </c>
      <c r="AM1422" s="25">
        <v>3</v>
      </c>
      <c r="AN1422" s="25">
        <f t="shared" si="4199"/>
        <v>137.36722894839525</v>
      </c>
      <c r="AO1422" s="28">
        <f t="shared" si="4200"/>
        <v>412.10168684518578</v>
      </c>
      <c r="AP1422" s="27">
        <f t="shared" si="4201"/>
        <v>0</v>
      </c>
      <c r="AQ1422" s="27">
        <f t="shared" si="4202"/>
        <v>138.71342779208953</v>
      </c>
      <c r="AR1422" s="28">
        <f t="shared" si="4203"/>
        <v>0</v>
      </c>
      <c r="AS1422" s="25"/>
      <c r="AT1422" s="25">
        <f t="shared" si="4204"/>
        <v>138.71342779208953</v>
      </c>
      <c r="AU1422" s="28">
        <f t="shared" si="4205"/>
        <v>0</v>
      </c>
      <c r="AV1422" s="25"/>
      <c r="AW1422" s="25">
        <f t="shared" si="4206"/>
        <v>140.072819384452</v>
      </c>
      <c r="AX1422" s="28">
        <f t="shared" si="4207"/>
        <v>0</v>
      </c>
      <c r="AY1422" s="25"/>
      <c r="AZ1422" s="25">
        <f t="shared" si="4208"/>
        <v>141.44553301441962</v>
      </c>
      <c r="BA1422" s="28">
        <f t="shared" si="4209"/>
        <v>0</v>
      </c>
      <c r="BB1422" s="27">
        <f t="shared" si="4210"/>
        <v>0</v>
      </c>
      <c r="BC1422" s="27">
        <f t="shared" si="4211"/>
        <v>142.83169923796095</v>
      </c>
      <c r="BD1422" s="28">
        <f t="shared" si="4212"/>
        <v>0</v>
      </c>
      <c r="BE1422" s="25"/>
      <c r="BF1422" s="25">
        <f t="shared" si="4213"/>
        <v>142.83169923796095</v>
      </c>
      <c r="BG1422" s="28">
        <f t="shared" si="4214"/>
        <v>0</v>
      </c>
      <c r="BH1422" s="25"/>
      <c r="BI1422" s="25">
        <f t="shared" si="4215"/>
        <v>144.23144989049297</v>
      </c>
      <c r="BJ1422" s="28">
        <f t="shared" si="4216"/>
        <v>0</v>
      </c>
      <c r="BK1422" s="25"/>
      <c r="BL1422" s="25">
        <f t="shared" si="4217"/>
        <v>145.64491809941981</v>
      </c>
      <c r="BM1422" s="28">
        <f t="shared" si="4218"/>
        <v>0</v>
      </c>
      <c r="CZ1422" s="30"/>
      <c r="DA1422" s="30"/>
      <c r="DB1422" s="30"/>
      <c r="DC1422" s="30"/>
      <c r="DD1422" s="30"/>
      <c r="DE1422" s="30"/>
      <c r="DF1422" s="30"/>
      <c r="DG1422" s="30"/>
      <c r="DH1422" s="30"/>
      <c r="DI1422" s="30"/>
      <c r="DJ1422" s="30"/>
      <c r="DK1422" s="30"/>
      <c r="DL1422" s="30"/>
      <c r="DM1422" s="30"/>
      <c r="DN1422" s="30"/>
      <c r="DO1422" s="30"/>
      <c r="DP1422" s="30"/>
      <c r="DQ1422" s="30"/>
      <c r="DR1422" s="30"/>
      <c r="DS1422" s="30"/>
      <c r="DT1422" s="30"/>
      <c r="DU1422" s="30"/>
      <c r="DV1422" s="30"/>
      <c r="DW1422" s="30"/>
      <c r="DX1422" s="30"/>
      <c r="DY1422" s="30"/>
      <c r="DZ1422" s="30"/>
      <c r="EA1422" s="30"/>
      <c r="EB1422" s="30"/>
      <c r="EC1422" s="30"/>
      <c r="ED1422" s="30"/>
      <c r="EE1422" s="30"/>
      <c r="EF1422" s="30"/>
      <c r="EG1422" s="30"/>
      <c r="EH1422" s="30"/>
      <c r="EI1422" s="30"/>
      <c r="EJ1422" s="30"/>
      <c r="EK1422" s="30"/>
      <c r="EL1422" s="30"/>
      <c r="EM1422" s="30"/>
      <c r="EN1422" s="30"/>
      <c r="EO1422" s="30"/>
      <c r="EP1422" s="30"/>
      <c r="EQ1422" s="30"/>
      <c r="ER1422" s="30"/>
      <c r="ES1422" s="30"/>
      <c r="ET1422" s="30"/>
      <c r="EU1422" s="30"/>
      <c r="EV1422" s="30"/>
      <c r="EW1422" s="30"/>
      <c r="EX1422" s="30"/>
      <c r="EY1422" s="30"/>
      <c r="EZ1422" s="30"/>
      <c r="FA1422" s="30"/>
      <c r="FB1422" s="30"/>
      <c r="FC1422" s="30"/>
      <c r="FD1422" s="30"/>
      <c r="FE1422" s="30"/>
      <c r="FF1422" s="30"/>
      <c r="FG1422" s="30"/>
      <c r="FH1422" s="30"/>
      <c r="FI1422" s="30"/>
    </row>
    <row r="1423" spans="1:165" s="29" customFormat="1" ht="24.95" customHeight="1" x14ac:dyDescent="0.15">
      <c r="A1423" s="23" t="s">
        <v>61</v>
      </c>
      <c r="B1423" s="23" t="s">
        <v>3457</v>
      </c>
      <c r="C1423" s="23" t="s">
        <v>3458</v>
      </c>
      <c r="D1423" s="23" t="s">
        <v>3459</v>
      </c>
      <c r="E1423" s="23" t="s">
        <v>465</v>
      </c>
      <c r="F1423" s="110">
        <v>3</v>
      </c>
      <c r="G1423" s="23"/>
      <c r="H1423" s="23">
        <v>10</v>
      </c>
      <c r="I1423" s="23"/>
      <c r="J1423" s="23"/>
      <c r="K1423" s="23"/>
      <c r="L1423" s="23"/>
      <c r="M1423" s="94">
        <v>62.4</v>
      </c>
      <c r="N1423" s="94"/>
      <c r="O1423" s="24">
        <f t="shared" si="4180"/>
        <v>13</v>
      </c>
      <c r="P1423" s="25">
        <f t="shared" si="4181"/>
        <v>65.873602445414306</v>
      </c>
      <c r="Q1423" s="26">
        <f t="shared" si="4182"/>
        <v>830.59808978165722</v>
      </c>
      <c r="R1423" s="27">
        <f t="shared" si="4183"/>
        <v>10</v>
      </c>
      <c r="S1423" s="27">
        <f t="shared" si="4184"/>
        <v>63.011519999999997</v>
      </c>
      <c r="T1423" s="28">
        <f t="shared" si="4185"/>
        <v>630.11519999999996</v>
      </c>
      <c r="U1423" s="25">
        <v>10</v>
      </c>
      <c r="V1423" s="25">
        <f t="shared" si="4186"/>
        <v>63.011519999999997</v>
      </c>
      <c r="W1423" s="28">
        <f t="shared" si="4187"/>
        <v>630.11519999999996</v>
      </c>
      <c r="X1423" s="25"/>
      <c r="Y1423" s="25">
        <f t="shared" si="4188"/>
        <v>63.629032895999998</v>
      </c>
      <c r="Z1423" s="28">
        <f t="shared" si="4189"/>
        <v>0</v>
      </c>
      <c r="AA1423" s="25"/>
      <c r="AB1423" s="25">
        <f t="shared" si="4190"/>
        <v>64.252597418380802</v>
      </c>
      <c r="AC1423" s="28">
        <f t="shared" si="4191"/>
        <v>0</v>
      </c>
      <c r="AD1423" s="27">
        <f t="shared" si="4192"/>
        <v>1</v>
      </c>
      <c r="AE1423" s="27">
        <f t="shared" si="4193"/>
        <v>64.882272873080936</v>
      </c>
      <c r="AF1423" s="28">
        <f t="shared" si="4194"/>
        <v>64.882272873080936</v>
      </c>
      <c r="AG1423" s="25">
        <v>1</v>
      </c>
      <c r="AH1423" s="25">
        <f t="shared" si="4195"/>
        <v>64.882272873080936</v>
      </c>
      <c r="AI1423" s="28">
        <f t="shared" si="4196"/>
        <v>64.882272873080936</v>
      </c>
      <c r="AJ1423" s="25"/>
      <c r="AK1423" s="25">
        <f t="shared" si="4197"/>
        <v>65.51811914723713</v>
      </c>
      <c r="AL1423" s="28">
        <f t="shared" si="4198"/>
        <v>0</v>
      </c>
      <c r="AM1423" s="25"/>
      <c r="AN1423" s="25">
        <f t="shared" si="4199"/>
        <v>66.160196714880058</v>
      </c>
      <c r="AO1423" s="28">
        <f t="shared" si="4200"/>
        <v>0</v>
      </c>
      <c r="AP1423" s="27">
        <f t="shared" si="4201"/>
        <v>1</v>
      </c>
      <c r="AQ1423" s="27">
        <f t="shared" si="4202"/>
        <v>66.808566642685889</v>
      </c>
      <c r="AR1423" s="28">
        <f t="shared" si="4203"/>
        <v>66.808566642685889</v>
      </c>
      <c r="AS1423" s="25">
        <v>1</v>
      </c>
      <c r="AT1423" s="25">
        <f t="shared" si="4204"/>
        <v>66.808566642685889</v>
      </c>
      <c r="AU1423" s="28">
        <f t="shared" si="4205"/>
        <v>66.808566642685889</v>
      </c>
      <c r="AV1423" s="25"/>
      <c r="AW1423" s="25">
        <f t="shared" si="4206"/>
        <v>67.463290595784215</v>
      </c>
      <c r="AX1423" s="28">
        <f t="shared" si="4207"/>
        <v>0</v>
      </c>
      <c r="AY1423" s="25"/>
      <c r="AZ1423" s="25">
        <f t="shared" si="4208"/>
        <v>68.124430843622903</v>
      </c>
      <c r="BA1423" s="28">
        <f t="shared" si="4209"/>
        <v>0</v>
      </c>
      <c r="BB1423" s="27">
        <f t="shared" si="4210"/>
        <v>1</v>
      </c>
      <c r="BC1423" s="27">
        <f t="shared" si="4211"/>
        <v>68.79205026589041</v>
      </c>
      <c r="BD1423" s="28">
        <f t="shared" si="4212"/>
        <v>68.79205026589041</v>
      </c>
      <c r="BE1423" s="25">
        <v>1</v>
      </c>
      <c r="BF1423" s="25">
        <f t="shared" si="4213"/>
        <v>68.79205026589041</v>
      </c>
      <c r="BG1423" s="28">
        <f t="shared" si="4214"/>
        <v>68.79205026589041</v>
      </c>
      <c r="BH1423" s="25"/>
      <c r="BI1423" s="25">
        <f t="shared" si="4215"/>
        <v>69.466212358496136</v>
      </c>
      <c r="BJ1423" s="28">
        <f t="shared" si="4216"/>
        <v>0</v>
      </c>
      <c r="BK1423" s="25"/>
      <c r="BL1423" s="25">
        <f t="shared" si="4217"/>
        <v>70.146981239609403</v>
      </c>
      <c r="BM1423" s="28">
        <f t="shared" si="4218"/>
        <v>0</v>
      </c>
      <c r="CZ1423" s="30"/>
      <c r="DA1423" s="30"/>
      <c r="DB1423" s="30"/>
      <c r="DC1423" s="30"/>
      <c r="DD1423" s="30"/>
      <c r="DE1423" s="30"/>
      <c r="DF1423" s="30"/>
      <c r="DG1423" s="30"/>
      <c r="DH1423" s="30"/>
      <c r="DI1423" s="30"/>
      <c r="DJ1423" s="30"/>
      <c r="DK1423" s="30"/>
      <c r="DL1423" s="30"/>
      <c r="DM1423" s="30"/>
      <c r="DN1423" s="30"/>
      <c r="DO1423" s="30"/>
      <c r="DP1423" s="30"/>
      <c r="DQ1423" s="30"/>
      <c r="DR1423" s="30"/>
      <c r="DS1423" s="30"/>
      <c r="DT1423" s="30"/>
      <c r="DU1423" s="30"/>
      <c r="DV1423" s="30"/>
      <c r="DW1423" s="30"/>
      <c r="DX1423" s="30"/>
      <c r="DY1423" s="30"/>
      <c r="DZ1423" s="30"/>
      <c r="EA1423" s="30"/>
      <c r="EB1423" s="30"/>
      <c r="EC1423" s="30"/>
      <c r="ED1423" s="30"/>
      <c r="EE1423" s="30"/>
      <c r="EF1423" s="30"/>
      <c r="EG1423" s="30"/>
      <c r="EH1423" s="30"/>
      <c r="EI1423" s="30"/>
      <c r="EJ1423" s="30"/>
      <c r="EK1423" s="30"/>
      <c r="EL1423" s="30"/>
      <c r="EM1423" s="30"/>
      <c r="EN1423" s="30"/>
      <c r="EO1423" s="30"/>
      <c r="EP1423" s="30"/>
      <c r="EQ1423" s="30"/>
      <c r="ER1423" s="30"/>
      <c r="ES1423" s="30"/>
      <c r="ET1423" s="30"/>
      <c r="EU1423" s="30"/>
      <c r="EV1423" s="30"/>
      <c r="EW1423" s="30"/>
      <c r="EX1423" s="30"/>
      <c r="EY1423" s="30"/>
      <c r="EZ1423" s="30"/>
      <c r="FA1423" s="30"/>
      <c r="FB1423" s="30"/>
      <c r="FC1423" s="30"/>
      <c r="FD1423" s="30"/>
      <c r="FE1423" s="30"/>
      <c r="FF1423" s="30"/>
      <c r="FG1423" s="30"/>
      <c r="FH1423" s="30"/>
      <c r="FI1423" s="30"/>
    </row>
    <row r="1424" spans="1:165" s="29" customFormat="1" ht="24.95" customHeight="1" x14ac:dyDescent="0.15">
      <c r="A1424" s="23" t="s">
        <v>61</v>
      </c>
      <c r="B1424" s="23" t="s">
        <v>3460</v>
      </c>
      <c r="C1424" s="23" t="s">
        <v>3461</v>
      </c>
      <c r="D1424" s="23" t="s">
        <v>3462</v>
      </c>
      <c r="E1424" s="23" t="s">
        <v>1475</v>
      </c>
      <c r="F1424" s="110">
        <v>2</v>
      </c>
      <c r="G1424" s="23"/>
      <c r="H1424" s="23"/>
      <c r="I1424" s="23"/>
      <c r="J1424" s="23"/>
      <c r="K1424" s="23"/>
      <c r="L1424" s="23"/>
      <c r="M1424" s="94">
        <v>141.19999999999999</v>
      </c>
      <c r="N1424" s="94"/>
      <c r="O1424" s="24">
        <f t="shared" si="4180"/>
        <v>2</v>
      </c>
      <c r="P1424" s="25">
        <f t="shared" si="4181"/>
        <v>149.06013886686694</v>
      </c>
      <c r="Q1424" s="26">
        <f t="shared" si="4182"/>
        <v>289.40069797562541</v>
      </c>
      <c r="R1424" s="27">
        <f t="shared" si="4183"/>
        <v>1</v>
      </c>
      <c r="S1424" s="27">
        <f t="shared" si="4184"/>
        <v>142.58375999999998</v>
      </c>
      <c r="T1424" s="28">
        <f t="shared" si="4185"/>
        <v>142.58375999999998</v>
      </c>
      <c r="U1424" s="25"/>
      <c r="V1424" s="25">
        <f t="shared" si="4186"/>
        <v>142.58375999999998</v>
      </c>
      <c r="W1424" s="28">
        <f t="shared" si="4187"/>
        <v>0</v>
      </c>
      <c r="X1424" s="25"/>
      <c r="Y1424" s="25">
        <f t="shared" si="4188"/>
        <v>143.98108084799998</v>
      </c>
      <c r="Z1424" s="28">
        <f t="shared" si="4189"/>
        <v>0</v>
      </c>
      <c r="AA1424" s="25">
        <v>1</v>
      </c>
      <c r="AB1424" s="25">
        <f t="shared" si="4190"/>
        <v>145.39209544031038</v>
      </c>
      <c r="AC1424" s="28">
        <f t="shared" si="4191"/>
        <v>145.39209544031038</v>
      </c>
      <c r="AD1424" s="27">
        <f t="shared" si="4192"/>
        <v>1</v>
      </c>
      <c r="AE1424" s="27">
        <f t="shared" si="4193"/>
        <v>146.81693797562542</v>
      </c>
      <c r="AF1424" s="28">
        <f t="shared" si="4194"/>
        <v>146.81693797562542</v>
      </c>
      <c r="AG1424" s="25"/>
      <c r="AH1424" s="25">
        <f t="shared" si="4195"/>
        <v>146.81693797562542</v>
      </c>
      <c r="AI1424" s="28">
        <f t="shared" si="4196"/>
        <v>0</v>
      </c>
      <c r="AJ1424" s="25"/>
      <c r="AK1424" s="25">
        <f t="shared" si="4197"/>
        <v>148.25574396778654</v>
      </c>
      <c r="AL1424" s="28">
        <f t="shared" si="4198"/>
        <v>0</v>
      </c>
      <c r="AM1424" s="25">
        <v>1</v>
      </c>
      <c r="AN1424" s="25">
        <f t="shared" si="4199"/>
        <v>149.70865025867084</v>
      </c>
      <c r="AO1424" s="28">
        <f t="shared" si="4200"/>
        <v>149.70865025867084</v>
      </c>
      <c r="AP1424" s="27">
        <f t="shared" si="4201"/>
        <v>0</v>
      </c>
      <c r="AQ1424" s="27">
        <f t="shared" si="4202"/>
        <v>151.17579503120581</v>
      </c>
      <c r="AR1424" s="28">
        <f t="shared" si="4203"/>
        <v>0</v>
      </c>
      <c r="AS1424" s="25"/>
      <c r="AT1424" s="25">
        <f t="shared" si="4204"/>
        <v>151.17579503120581</v>
      </c>
      <c r="AU1424" s="28">
        <f t="shared" si="4205"/>
        <v>0</v>
      </c>
      <c r="AV1424" s="25"/>
      <c r="AW1424" s="25">
        <f t="shared" si="4206"/>
        <v>152.65731782251163</v>
      </c>
      <c r="AX1424" s="28">
        <f t="shared" si="4207"/>
        <v>0</v>
      </c>
      <c r="AY1424" s="25"/>
      <c r="AZ1424" s="25">
        <f t="shared" si="4208"/>
        <v>154.15335953717224</v>
      </c>
      <c r="BA1424" s="28">
        <f t="shared" si="4209"/>
        <v>0</v>
      </c>
      <c r="BB1424" s="27">
        <f t="shared" si="4210"/>
        <v>0</v>
      </c>
      <c r="BC1424" s="27">
        <f t="shared" si="4211"/>
        <v>155.66406246063653</v>
      </c>
      <c r="BD1424" s="28">
        <f t="shared" si="4212"/>
        <v>0</v>
      </c>
      <c r="BE1424" s="25"/>
      <c r="BF1424" s="25">
        <f t="shared" si="4213"/>
        <v>155.66406246063653</v>
      </c>
      <c r="BG1424" s="28">
        <f t="shared" si="4214"/>
        <v>0</v>
      </c>
      <c r="BH1424" s="25"/>
      <c r="BI1424" s="25">
        <f t="shared" si="4215"/>
        <v>157.18957027275079</v>
      </c>
      <c r="BJ1424" s="28">
        <f t="shared" si="4216"/>
        <v>0</v>
      </c>
      <c r="BK1424" s="25"/>
      <c r="BL1424" s="25">
        <f t="shared" si="4217"/>
        <v>158.73002806142375</v>
      </c>
      <c r="BM1424" s="28">
        <f t="shared" si="4218"/>
        <v>0</v>
      </c>
      <c r="CZ1424" s="30"/>
      <c r="DA1424" s="30"/>
      <c r="DB1424" s="30"/>
      <c r="DC1424" s="30"/>
      <c r="DD1424" s="30"/>
      <c r="DE1424" s="30"/>
      <c r="DF1424" s="30"/>
      <c r="DG1424" s="30"/>
      <c r="DH1424" s="30"/>
      <c r="DI1424" s="30"/>
      <c r="DJ1424" s="30"/>
      <c r="DK1424" s="30"/>
      <c r="DL1424" s="30"/>
      <c r="DM1424" s="30"/>
      <c r="DN1424" s="30"/>
      <c r="DO1424" s="30"/>
      <c r="DP1424" s="30"/>
      <c r="DQ1424" s="30"/>
      <c r="DR1424" s="30"/>
      <c r="DS1424" s="30"/>
      <c r="DT1424" s="30"/>
      <c r="DU1424" s="30"/>
      <c r="DV1424" s="30"/>
      <c r="DW1424" s="30"/>
      <c r="DX1424" s="30"/>
      <c r="DY1424" s="30"/>
      <c r="DZ1424" s="30"/>
      <c r="EA1424" s="30"/>
      <c r="EB1424" s="30"/>
      <c r="EC1424" s="30"/>
      <c r="ED1424" s="30"/>
      <c r="EE1424" s="30"/>
      <c r="EF1424" s="30"/>
      <c r="EG1424" s="30"/>
      <c r="EH1424" s="30"/>
      <c r="EI1424" s="30"/>
      <c r="EJ1424" s="30"/>
      <c r="EK1424" s="30"/>
      <c r="EL1424" s="30"/>
      <c r="EM1424" s="30"/>
      <c r="EN1424" s="30"/>
      <c r="EO1424" s="30"/>
      <c r="EP1424" s="30"/>
      <c r="EQ1424" s="30"/>
      <c r="ER1424" s="30"/>
      <c r="ES1424" s="30"/>
      <c r="ET1424" s="30"/>
      <c r="EU1424" s="30"/>
      <c r="EV1424" s="30"/>
      <c r="EW1424" s="30"/>
      <c r="EX1424" s="30"/>
      <c r="EY1424" s="30"/>
      <c r="EZ1424" s="30"/>
      <c r="FA1424" s="30"/>
      <c r="FB1424" s="30"/>
      <c r="FC1424" s="30"/>
      <c r="FD1424" s="30"/>
      <c r="FE1424" s="30"/>
      <c r="FF1424" s="30"/>
      <c r="FG1424" s="30"/>
      <c r="FH1424" s="30"/>
      <c r="FI1424" s="30"/>
    </row>
    <row r="1425" spans="1:165" s="29" customFormat="1" ht="24.95" customHeight="1" x14ac:dyDescent="0.15">
      <c r="A1425" s="23" t="s">
        <v>61</v>
      </c>
      <c r="B1425" s="23" t="s">
        <v>3463</v>
      </c>
      <c r="C1425" s="23" t="s">
        <v>3464</v>
      </c>
      <c r="D1425" s="23" t="s">
        <v>3462</v>
      </c>
      <c r="E1425" s="23" t="s">
        <v>1475</v>
      </c>
      <c r="F1425" s="110">
        <v>9</v>
      </c>
      <c r="G1425" s="23"/>
      <c r="H1425" s="23"/>
      <c r="I1425" s="23"/>
      <c r="J1425" s="23"/>
      <c r="K1425" s="23"/>
      <c r="L1425" s="23"/>
      <c r="M1425" s="94">
        <v>81.3</v>
      </c>
      <c r="N1425" s="94"/>
      <c r="O1425" s="24">
        <f t="shared" si="4180"/>
        <v>9</v>
      </c>
      <c r="P1425" s="25">
        <f t="shared" si="4181"/>
        <v>85.825703186092682</v>
      </c>
      <c r="Q1425" s="26">
        <f t="shared" si="4182"/>
        <v>776.08685428091849</v>
      </c>
      <c r="R1425" s="27">
        <f t="shared" si="4183"/>
        <v>1</v>
      </c>
      <c r="S1425" s="27">
        <f t="shared" si="4184"/>
        <v>82.096739999999997</v>
      </c>
      <c r="T1425" s="28">
        <f t="shared" si="4185"/>
        <v>82.096739999999997</v>
      </c>
      <c r="U1425" s="25"/>
      <c r="V1425" s="25">
        <f t="shared" si="4186"/>
        <v>82.096739999999997</v>
      </c>
      <c r="W1425" s="28">
        <f t="shared" si="4187"/>
        <v>0</v>
      </c>
      <c r="X1425" s="25"/>
      <c r="Y1425" s="25">
        <f t="shared" si="4188"/>
        <v>82.901288051999998</v>
      </c>
      <c r="Z1425" s="28">
        <f t="shared" si="4189"/>
        <v>0</v>
      </c>
      <c r="AA1425" s="25">
        <v>1</v>
      </c>
      <c r="AB1425" s="25">
        <f t="shared" si="4190"/>
        <v>83.713720674909595</v>
      </c>
      <c r="AC1425" s="28">
        <f t="shared" si="4191"/>
        <v>83.713720674909595</v>
      </c>
      <c r="AD1425" s="27">
        <f t="shared" si="4192"/>
        <v>3</v>
      </c>
      <c r="AE1425" s="27">
        <f t="shared" si="4193"/>
        <v>84.534115137523713</v>
      </c>
      <c r="AF1425" s="28">
        <f t="shared" si="4194"/>
        <v>253.60234541257114</v>
      </c>
      <c r="AG1425" s="25">
        <v>1</v>
      </c>
      <c r="AH1425" s="25">
        <f t="shared" si="4195"/>
        <v>84.534115137523713</v>
      </c>
      <c r="AI1425" s="28">
        <f t="shared" si="4196"/>
        <v>84.534115137523713</v>
      </c>
      <c r="AJ1425" s="25">
        <v>1</v>
      </c>
      <c r="AK1425" s="25">
        <f t="shared" si="4197"/>
        <v>85.362549465871453</v>
      </c>
      <c r="AL1425" s="28">
        <f t="shared" si="4198"/>
        <v>85.362549465871453</v>
      </c>
      <c r="AM1425" s="25">
        <v>1</v>
      </c>
      <c r="AN1425" s="25">
        <f t="shared" si="4199"/>
        <v>86.199102450637</v>
      </c>
      <c r="AO1425" s="28">
        <f t="shared" si="4200"/>
        <v>86.199102450637</v>
      </c>
      <c r="AP1425" s="27">
        <f t="shared" si="4201"/>
        <v>3</v>
      </c>
      <c r="AQ1425" s="27">
        <f t="shared" si="4202"/>
        <v>87.043853654653248</v>
      </c>
      <c r="AR1425" s="28">
        <f t="shared" si="4203"/>
        <v>261.13156096395971</v>
      </c>
      <c r="AS1425" s="25">
        <v>1</v>
      </c>
      <c r="AT1425" s="25">
        <f t="shared" si="4204"/>
        <v>87.043853654653248</v>
      </c>
      <c r="AU1425" s="28">
        <f t="shared" si="4205"/>
        <v>87.043853654653248</v>
      </c>
      <c r="AV1425" s="25">
        <v>1</v>
      </c>
      <c r="AW1425" s="25">
        <f t="shared" si="4206"/>
        <v>87.896883420468853</v>
      </c>
      <c r="AX1425" s="28">
        <f t="shared" si="4207"/>
        <v>87.896883420468853</v>
      </c>
      <c r="AY1425" s="25">
        <v>1</v>
      </c>
      <c r="AZ1425" s="25">
        <f t="shared" si="4208"/>
        <v>88.758272877989455</v>
      </c>
      <c r="BA1425" s="28">
        <f t="shared" si="4209"/>
        <v>88.758272877989455</v>
      </c>
      <c r="BB1425" s="27">
        <f t="shared" si="4210"/>
        <v>2</v>
      </c>
      <c r="BC1425" s="27">
        <f t="shared" si="4211"/>
        <v>89.628103952193754</v>
      </c>
      <c r="BD1425" s="28">
        <f t="shared" si="4212"/>
        <v>179.25620790438751</v>
      </c>
      <c r="BE1425" s="25">
        <v>1</v>
      </c>
      <c r="BF1425" s="25">
        <f t="shared" si="4213"/>
        <v>89.628103952193754</v>
      </c>
      <c r="BG1425" s="28">
        <f t="shared" si="4214"/>
        <v>89.628103952193754</v>
      </c>
      <c r="BH1425" s="25">
        <v>1</v>
      </c>
      <c r="BI1425" s="25">
        <f t="shared" si="4215"/>
        <v>90.506459370925256</v>
      </c>
      <c r="BJ1425" s="28">
        <f t="shared" si="4216"/>
        <v>90.506459370925256</v>
      </c>
      <c r="BK1425" s="25"/>
      <c r="BL1425" s="25">
        <f t="shared" si="4217"/>
        <v>91.393422672760323</v>
      </c>
      <c r="BM1425" s="28">
        <f t="shared" si="4218"/>
        <v>0</v>
      </c>
      <c r="CZ1425" s="30"/>
      <c r="DA1425" s="30"/>
      <c r="DB1425" s="30"/>
      <c r="DC1425" s="30"/>
      <c r="DD1425" s="30"/>
      <c r="DE1425" s="30"/>
      <c r="DF1425" s="30"/>
      <c r="DG1425" s="30"/>
      <c r="DH1425" s="30"/>
      <c r="DI1425" s="30"/>
      <c r="DJ1425" s="30"/>
      <c r="DK1425" s="30"/>
      <c r="DL1425" s="30"/>
      <c r="DM1425" s="30"/>
      <c r="DN1425" s="30"/>
      <c r="DO1425" s="30"/>
      <c r="DP1425" s="30"/>
      <c r="DQ1425" s="30"/>
      <c r="DR1425" s="30"/>
      <c r="DS1425" s="30"/>
      <c r="DT1425" s="30"/>
      <c r="DU1425" s="30"/>
      <c r="DV1425" s="30"/>
      <c r="DW1425" s="30"/>
      <c r="DX1425" s="30"/>
      <c r="DY1425" s="30"/>
      <c r="DZ1425" s="30"/>
      <c r="EA1425" s="30"/>
      <c r="EB1425" s="30"/>
      <c r="EC1425" s="30"/>
      <c r="ED1425" s="30"/>
      <c r="EE1425" s="30"/>
      <c r="EF1425" s="30"/>
      <c r="EG1425" s="30"/>
      <c r="EH1425" s="30"/>
      <c r="EI1425" s="30"/>
      <c r="EJ1425" s="30"/>
      <c r="EK1425" s="30"/>
      <c r="EL1425" s="30"/>
      <c r="EM1425" s="30"/>
      <c r="EN1425" s="30"/>
      <c r="EO1425" s="30"/>
      <c r="EP1425" s="30"/>
      <c r="EQ1425" s="30"/>
      <c r="ER1425" s="30"/>
      <c r="ES1425" s="30"/>
      <c r="ET1425" s="30"/>
      <c r="EU1425" s="30"/>
      <c r="EV1425" s="30"/>
      <c r="EW1425" s="30"/>
      <c r="EX1425" s="30"/>
      <c r="EY1425" s="30"/>
      <c r="EZ1425" s="30"/>
      <c r="FA1425" s="30"/>
      <c r="FB1425" s="30"/>
      <c r="FC1425" s="30"/>
      <c r="FD1425" s="30"/>
      <c r="FE1425" s="30"/>
      <c r="FF1425" s="30"/>
      <c r="FG1425" s="30"/>
      <c r="FH1425" s="30"/>
      <c r="FI1425" s="30"/>
    </row>
    <row r="1426" spans="1:165" s="29" customFormat="1" ht="24.95" customHeight="1" x14ac:dyDescent="0.15">
      <c r="A1426" s="23" t="s">
        <v>61</v>
      </c>
      <c r="B1426" s="23" t="s">
        <v>3465</v>
      </c>
      <c r="C1426" s="23" t="s">
        <v>3466</v>
      </c>
      <c r="D1426" s="23" t="s">
        <v>3462</v>
      </c>
      <c r="E1426" s="23" t="s">
        <v>1475</v>
      </c>
      <c r="F1426" s="110">
        <v>2</v>
      </c>
      <c r="G1426" s="23"/>
      <c r="H1426" s="23"/>
      <c r="I1426" s="23"/>
      <c r="J1426" s="23"/>
      <c r="K1426" s="23"/>
      <c r="L1426" s="23"/>
      <c r="M1426" s="94">
        <v>175.3</v>
      </c>
      <c r="N1426" s="94"/>
      <c r="O1426" s="24">
        <f t="shared" si="4180"/>
        <v>2</v>
      </c>
      <c r="P1426" s="25">
        <f t="shared" si="4181"/>
        <v>185.05837353655653</v>
      </c>
      <c r="Q1426" s="26">
        <f t="shared" si="4182"/>
        <v>369.9584001140052</v>
      </c>
      <c r="R1426" s="27">
        <f t="shared" si="4183"/>
        <v>0</v>
      </c>
      <c r="S1426" s="27">
        <f t="shared" si="4184"/>
        <v>177.01794000000001</v>
      </c>
      <c r="T1426" s="28">
        <f t="shared" si="4185"/>
        <v>0</v>
      </c>
      <c r="U1426" s="25"/>
      <c r="V1426" s="25">
        <f t="shared" si="4186"/>
        <v>177.01794000000001</v>
      </c>
      <c r="W1426" s="28">
        <f t="shared" si="4187"/>
        <v>0</v>
      </c>
      <c r="X1426" s="25"/>
      <c r="Y1426" s="25">
        <f t="shared" si="4188"/>
        <v>178.75271581200002</v>
      </c>
      <c r="Z1426" s="28">
        <f t="shared" si="4189"/>
        <v>0</v>
      </c>
      <c r="AA1426" s="25"/>
      <c r="AB1426" s="25">
        <f t="shared" si="4190"/>
        <v>180.50449242695763</v>
      </c>
      <c r="AC1426" s="28">
        <f t="shared" si="4191"/>
        <v>0</v>
      </c>
      <c r="AD1426" s="27">
        <f t="shared" si="4192"/>
        <v>1</v>
      </c>
      <c r="AE1426" s="27">
        <f t="shared" si="4193"/>
        <v>182.27343645274181</v>
      </c>
      <c r="AF1426" s="28">
        <f t="shared" si="4194"/>
        <v>182.27343645274181</v>
      </c>
      <c r="AG1426" s="25"/>
      <c r="AH1426" s="25">
        <f t="shared" si="4195"/>
        <v>182.27343645274181</v>
      </c>
      <c r="AI1426" s="28">
        <f t="shared" si="4196"/>
        <v>0</v>
      </c>
      <c r="AJ1426" s="25">
        <v>1</v>
      </c>
      <c r="AK1426" s="25">
        <f t="shared" si="4197"/>
        <v>184.05971612997868</v>
      </c>
      <c r="AL1426" s="28">
        <f t="shared" si="4198"/>
        <v>184.05971612997868</v>
      </c>
      <c r="AM1426" s="25"/>
      <c r="AN1426" s="25">
        <f t="shared" si="4199"/>
        <v>185.86350134805247</v>
      </c>
      <c r="AO1426" s="28">
        <f t="shared" si="4200"/>
        <v>0</v>
      </c>
      <c r="AP1426" s="27">
        <f t="shared" si="4201"/>
        <v>1</v>
      </c>
      <c r="AQ1426" s="27">
        <f t="shared" si="4202"/>
        <v>187.6849636612634</v>
      </c>
      <c r="AR1426" s="28">
        <f t="shared" si="4203"/>
        <v>187.6849636612634</v>
      </c>
      <c r="AS1426" s="25"/>
      <c r="AT1426" s="25">
        <f t="shared" si="4204"/>
        <v>187.6849636612634</v>
      </c>
      <c r="AU1426" s="28">
        <f t="shared" si="4205"/>
        <v>0</v>
      </c>
      <c r="AV1426" s="25">
        <v>1</v>
      </c>
      <c r="AW1426" s="25">
        <f t="shared" si="4206"/>
        <v>189.52427630514379</v>
      </c>
      <c r="AX1426" s="28">
        <f t="shared" si="4207"/>
        <v>189.52427630514379</v>
      </c>
      <c r="AY1426" s="25"/>
      <c r="AZ1426" s="25">
        <f t="shared" si="4208"/>
        <v>191.38161421293421</v>
      </c>
      <c r="BA1426" s="28">
        <f t="shared" si="4209"/>
        <v>0</v>
      </c>
      <c r="BB1426" s="27">
        <f t="shared" si="4210"/>
        <v>0</v>
      </c>
      <c r="BC1426" s="27">
        <f t="shared" si="4211"/>
        <v>193.25715403222097</v>
      </c>
      <c r="BD1426" s="28">
        <f t="shared" si="4212"/>
        <v>0</v>
      </c>
      <c r="BE1426" s="25"/>
      <c r="BF1426" s="25">
        <f t="shared" si="4213"/>
        <v>193.25715403222097</v>
      </c>
      <c r="BG1426" s="28">
        <f t="shared" si="4214"/>
        <v>0</v>
      </c>
      <c r="BH1426" s="25"/>
      <c r="BI1426" s="25">
        <f t="shared" si="4215"/>
        <v>195.15107414173673</v>
      </c>
      <c r="BJ1426" s="28">
        <f t="shared" si="4216"/>
        <v>0</v>
      </c>
      <c r="BK1426" s="25"/>
      <c r="BL1426" s="25">
        <f t="shared" si="4217"/>
        <v>197.06355466832576</v>
      </c>
      <c r="BM1426" s="28">
        <f t="shared" si="4218"/>
        <v>0</v>
      </c>
      <c r="CZ1426" s="30"/>
      <c r="DA1426" s="30"/>
      <c r="DB1426" s="30"/>
      <c r="DC1426" s="30"/>
      <c r="DD1426" s="30"/>
      <c r="DE1426" s="30"/>
      <c r="DF1426" s="30"/>
      <c r="DG1426" s="30"/>
      <c r="DH1426" s="30"/>
      <c r="DI1426" s="30"/>
      <c r="DJ1426" s="30"/>
      <c r="DK1426" s="30"/>
      <c r="DL1426" s="30"/>
      <c r="DM1426" s="30"/>
      <c r="DN1426" s="30"/>
      <c r="DO1426" s="30"/>
      <c r="DP1426" s="30"/>
      <c r="DQ1426" s="30"/>
      <c r="DR1426" s="30"/>
      <c r="DS1426" s="30"/>
      <c r="DT1426" s="30"/>
      <c r="DU1426" s="30"/>
      <c r="DV1426" s="30"/>
      <c r="DW1426" s="30"/>
      <c r="DX1426" s="30"/>
      <c r="DY1426" s="30"/>
      <c r="DZ1426" s="30"/>
      <c r="EA1426" s="30"/>
      <c r="EB1426" s="30"/>
      <c r="EC1426" s="30"/>
      <c r="ED1426" s="30"/>
      <c r="EE1426" s="30"/>
      <c r="EF1426" s="30"/>
      <c r="EG1426" s="30"/>
      <c r="EH1426" s="30"/>
      <c r="EI1426" s="30"/>
      <c r="EJ1426" s="30"/>
      <c r="EK1426" s="30"/>
      <c r="EL1426" s="30"/>
      <c r="EM1426" s="30"/>
      <c r="EN1426" s="30"/>
      <c r="EO1426" s="30"/>
      <c r="EP1426" s="30"/>
      <c r="EQ1426" s="30"/>
      <c r="ER1426" s="30"/>
      <c r="ES1426" s="30"/>
      <c r="ET1426" s="30"/>
      <c r="EU1426" s="30"/>
      <c r="EV1426" s="30"/>
      <c r="EW1426" s="30"/>
      <c r="EX1426" s="30"/>
      <c r="EY1426" s="30"/>
      <c r="EZ1426" s="30"/>
      <c r="FA1426" s="30"/>
      <c r="FB1426" s="30"/>
      <c r="FC1426" s="30"/>
      <c r="FD1426" s="30"/>
      <c r="FE1426" s="30"/>
      <c r="FF1426" s="30"/>
      <c r="FG1426" s="30"/>
      <c r="FH1426" s="30"/>
      <c r="FI1426" s="30"/>
    </row>
    <row r="1427" spans="1:165" s="29" customFormat="1" ht="24.95" customHeight="1" x14ac:dyDescent="0.15">
      <c r="A1427" s="23" t="s">
        <v>61</v>
      </c>
      <c r="B1427" s="23" t="s">
        <v>3467</v>
      </c>
      <c r="C1427" s="23" t="s">
        <v>3468</v>
      </c>
      <c r="D1427" s="23" t="s">
        <v>3462</v>
      </c>
      <c r="E1427" s="23" t="s">
        <v>1475</v>
      </c>
      <c r="F1427" s="110">
        <v>2</v>
      </c>
      <c r="G1427" s="23"/>
      <c r="H1427" s="23"/>
      <c r="I1427" s="23"/>
      <c r="J1427" s="23"/>
      <c r="K1427" s="23"/>
      <c r="L1427" s="23"/>
      <c r="M1427" s="94">
        <v>220.5</v>
      </c>
      <c r="N1427" s="94"/>
      <c r="O1427" s="24">
        <f t="shared" si="4180"/>
        <v>2</v>
      </c>
      <c r="P1427" s="25">
        <f t="shared" si="4181"/>
        <v>232.77450864124765</v>
      </c>
      <c r="Q1427" s="26">
        <f t="shared" si="4182"/>
        <v>458.54298617033163</v>
      </c>
      <c r="R1427" s="27">
        <f t="shared" si="4183"/>
        <v>0</v>
      </c>
      <c r="S1427" s="27">
        <f t="shared" si="4184"/>
        <v>222.6609</v>
      </c>
      <c r="T1427" s="28">
        <f t="shared" si="4185"/>
        <v>0</v>
      </c>
      <c r="U1427" s="25"/>
      <c r="V1427" s="25">
        <f t="shared" si="4186"/>
        <v>222.6609</v>
      </c>
      <c r="W1427" s="28">
        <f t="shared" si="4187"/>
        <v>0</v>
      </c>
      <c r="X1427" s="25"/>
      <c r="Y1427" s="25">
        <f t="shared" si="4188"/>
        <v>224.84297682000002</v>
      </c>
      <c r="Z1427" s="28">
        <f t="shared" si="4189"/>
        <v>0</v>
      </c>
      <c r="AA1427" s="25"/>
      <c r="AB1427" s="25">
        <f t="shared" si="4190"/>
        <v>227.04643799283602</v>
      </c>
      <c r="AC1427" s="28">
        <f t="shared" si="4191"/>
        <v>0</v>
      </c>
      <c r="AD1427" s="27">
        <f t="shared" si="4192"/>
        <v>2</v>
      </c>
      <c r="AE1427" s="27">
        <f t="shared" si="4193"/>
        <v>229.27149308516582</v>
      </c>
      <c r="AF1427" s="28">
        <f t="shared" si="4194"/>
        <v>458.54298617033163</v>
      </c>
      <c r="AG1427" s="25"/>
      <c r="AH1427" s="25">
        <f t="shared" si="4195"/>
        <v>229.27149308516582</v>
      </c>
      <c r="AI1427" s="28">
        <f t="shared" si="4196"/>
        <v>0</v>
      </c>
      <c r="AJ1427" s="25">
        <v>1</v>
      </c>
      <c r="AK1427" s="25">
        <f t="shared" si="4197"/>
        <v>231.51835371740046</v>
      </c>
      <c r="AL1427" s="28">
        <f t="shared" si="4198"/>
        <v>231.51835371740046</v>
      </c>
      <c r="AM1427" s="25">
        <v>1</v>
      </c>
      <c r="AN1427" s="25">
        <f t="shared" si="4199"/>
        <v>233.78723358383098</v>
      </c>
      <c r="AO1427" s="28">
        <f t="shared" si="4200"/>
        <v>233.78723358383098</v>
      </c>
      <c r="AP1427" s="27">
        <f t="shared" si="4201"/>
        <v>0</v>
      </c>
      <c r="AQ1427" s="27">
        <f t="shared" si="4202"/>
        <v>236.07834847295254</v>
      </c>
      <c r="AR1427" s="28">
        <f t="shared" si="4203"/>
        <v>0</v>
      </c>
      <c r="AS1427" s="25"/>
      <c r="AT1427" s="25">
        <f t="shared" si="4204"/>
        <v>236.07834847295254</v>
      </c>
      <c r="AU1427" s="28">
        <f t="shared" si="4205"/>
        <v>0</v>
      </c>
      <c r="AV1427" s="25"/>
      <c r="AW1427" s="25">
        <f t="shared" si="4206"/>
        <v>238.39191628798747</v>
      </c>
      <c r="AX1427" s="28">
        <f t="shared" si="4207"/>
        <v>0</v>
      </c>
      <c r="AY1427" s="25"/>
      <c r="AZ1427" s="25">
        <f t="shared" si="4208"/>
        <v>240.72815706760974</v>
      </c>
      <c r="BA1427" s="28">
        <f t="shared" si="4209"/>
        <v>0</v>
      </c>
      <c r="BB1427" s="27">
        <f t="shared" si="4210"/>
        <v>0</v>
      </c>
      <c r="BC1427" s="27">
        <f t="shared" si="4211"/>
        <v>243.08729300687233</v>
      </c>
      <c r="BD1427" s="28">
        <f t="shared" si="4212"/>
        <v>0</v>
      </c>
      <c r="BE1427" s="25"/>
      <c r="BF1427" s="25">
        <f t="shared" si="4213"/>
        <v>243.08729300687233</v>
      </c>
      <c r="BG1427" s="28">
        <f t="shared" si="4214"/>
        <v>0</v>
      </c>
      <c r="BH1427" s="25"/>
      <c r="BI1427" s="25">
        <f t="shared" si="4215"/>
        <v>245.46954847833968</v>
      </c>
      <c r="BJ1427" s="28">
        <f t="shared" si="4216"/>
        <v>0</v>
      </c>
      <c r="BK1427" s="25"/>
      <c r="BL1427" s="25">
        <f t="shared" si="4217"/>
        <v>247.8751500534274</v>
      </c>
      <c r="BM1427" s="28">
        <f t="shared" si="4218"/>
        <v>0</v>
      </c>
      <c r="CZ1427" s="30"/>
      <c r="DA1427" s="30"/>
      <c r="DB1427" s="30"/>
      <c r="DC1427" s="30"/>
      <c r="DD1427" s="30"/>
      <c r="DE1427" s="30"/>
      <c r="DF1427" s="30"/>
      <c r="DG1427" s="30"/>
      <c r="DH1427" s="30"/>
      <c r="DI1427" s="30"/>
      <c r="DJ1427" s="30"/>
      <c r="DK1427" s="30"/>
      <c r="DL1427" s="30"/>
      <c r="DM1427" s="30"/>
      <c r="DN1427" s="30"/>
      <c r="DO1427" s="30"/>
      <c r="DP1427" s="30"/>
      <c r="DQ1427" s="30"/>
      <c r="DR1427" s="30"/>
      <c r="DS1427" s="30"/>
      <c r="DT1427" s="30"/>
      <c r="DU1427" s="30"/>
      <c r="DV1427" s="30"/>
      <c r="DW1427" s="30"/>
      <c r="DX1427" s="30"/>
      <c r="DY1427" s="30"/>
      <c r="DZ1427" s="30"/>
      <c r="EA1427" s="30"/>
      <c r="EB1427" s="30"/>
      <c r="EC1427" s="30"/>
      <c r="ED1427" s="30"/>
      <c r="EE1427" s="30"/>
      <c r="EF1427" s="30"/>
      <c r="EG1427" s="30"/>
      <c r="EH1427" s="30"/>
      <c r="EI1427" s="30"/>
      <c r="EJ1427" s="30"/>
      <c r="EK1427" s="30"/>
      <c r="EL1427" s="30"/>
      <c r="EM1427" s="30"/>
      <c r="EN1427" s="30"/>
      <c r="EO1427" s="30"/>
      <c r="EP1427" s="30"/>
      <c r="EQ1427" s="30"/>
      <c r="ER1427" s="30"/>
      <c r="ES1427" s="30"/>
      <c r="ET1427" s="30"/>
      <c r="EU1427" s="30"/>
      <c r="EV1427" s="30"/>
      <c r="EW1427" s="30"/>
      <c r="EX1427" s="30"/>
      <c r="EY1427" s="30"/>
      <c r="EZ1427" s="30"/>
      <c r="FA1427" s="30"/>
      <c r="FB1427" s="30"/>
      <c r="FC1427" s="30"/>
      <c r="FD1427" s="30"/>
      <c r="FE1427" s="30"/>
      <c r="FF1427" s="30"/>
      <c r="FG1427" s="30"/>
      <c r="FH1427" s="30"/>
      <c r="FI1427" s="30"/>
    </row>
    <row r="1428" spans="1:165" s="29" customFormat="1" ht="24.95" customHeight="1" x14ac:dyDescent="0.15">
      <c r="A1428" s="23" t="s">
        <v>61</v>
      </c>
      <c r="B1428" s="23" t="s">
        <v>3469</v>
      </c>
      <c r="C1428" s="23" t="s">
        <v>3470</v>
      </c>
      <c r="D1428" s="23" t="s">
        <v>3305</v>
      </c>
      <c r="E1428" s="23" t="s">
        <v>465</v>
      </c>
      <c r="F1428" s="110">
        <v>3</v>
      </c>
      <c r="G1428" s="23"/>
      <c r="H1428" s="23"/>
      <c r="I1428" s="23"/>
      <c r="J1428" s="23"/>
      <c r="K1428" s="23"/>
      <c r="L1428" s="23"/>
      <c r="M1428" s="94">
        <v>370.1</v>
      </c>
      <c r="N1428" s="94"/>
      <c r="O1428" s="24">
        <f t="shared" si="4180"/>
        <v>3</v>
      </c>
      <c r="P1428" s="25">
        <f t="shared" si="4181"/>
        <v>390.70224783730504</v>
      </c>
      <c r="Q1428" s="26">
        <f t="shared" si="4182"/>
        <v>1189.0820113492202</v>
      </c>
      <c r="R1428" s="27">
        <f t="shared" si="4183"/>
        <v>0</v>
      </c>
      <c r="S1428" s="27">
        <f t="shared" si="4184"/>
        <v>373.72698000000003</v>
      </c>
      <c r="T1428" s="28">
        <f t="shared" si="4185"/>
        <v>0</v>
      </c>
      <c r="U1428" s="25"/>
      <c r="V1428" s="25">
        <f t="shared" si="4186"/>
        <v>373.72698000000003</v>
      </c>
      <c r="W1428" s="28">
        <f t="shared" si="4187"/>
        <v>0</v>
      </c>
      <c r="X1428" s="25"/>
      <c r="Y1428" s="25">
        <f t="shared" si="4188"/>
        <v>377.38950440400004</v>
      </c>
      <c r="Z1428" s="28">
        <f t="shared" si="4189"/>
        <v>0</v>
      </c>
      <c r="AA1428" s="25"/>
      <c r="AB1428" s="25">
        <f t="shared" si="4190"/>
        <v>381.08792154715923</v>
      </c>
      <c r="AC1428" s="28">
        <f t="shared" si="4191"/>
        <v>0</v>
      </c>
      <c r="AD1428" s="27">
        <f t="shared" si="4192"/>
        <v>1</v>
      </c>
      <c r="AE1428" s="27">
        <f t="shared" si="4193"/>
        <v>384.82258317832139</v>
      </c>
      <c r="AF1428" s="28">
        <f t="shared" si="4194"/>
        <v>384.82258317832139</v>
      </c>
      <c r="AG1428" s="25">
        <v>1</v>
      </c>
      <c r="AH1428" s="25">
        <f t="shared" si="4195"/>
        <v>384.82258317832139</v>
      </c>
      <c r="AI1428" s="28">
        <f t="shared" si="4196"/>
        <v>384.82258317832139</v>
      </c>
      <c r="AJ1428" s="25"/>
      <c r="AK1428" s="25">
        <f t="shared" si="4197"/>
        <v>388.59384449346896</v>
      </c>
      <c r="AL1428" s="28">
        <f t="shared" si="4198"/>
        <v>0</v>
      </c>
      <c r="AM1428" s="25"/>
      <c r="AN1428" s="25">
        <f t="shared" si="4199"/>
        <v>392.40206416950497</v>
      </c>
      <c r="AO1428" s="28">
        <f t="shared" si="4200"/>
        <v>0</v>
      </c>
      <c r="AP1428" s="27">
        <f t="shared" si="4201"/>
        <v>1</v>
      </c>
      <c r="AQ1428" s="27">
        <f t="shared" si="4202"/>
        <v>396.24760439836615</v>
      </c>
      <c r="AR1428" s="28">
        <f t="shared" si="4203"/>
        <v>396.24760439836615</v>
      </c>
      <c r="AS1428" s="25">
        <v>1</v>
      </c>
      <c r="AT1428" s="25">
        <f t="shared" si="4204"/>
        <v>396.24760439836615</v>
      </c>
      <c r="AU1428" s="28">
        <f t="shared" si="4205"/>
        <v>396.24760439836615</v>
      </c>
      <c r="AV1428" s="25"/>
      <c r="AW1428" s="25">
        <f t="shared" si="4206"/>
        <v>400.13083092147014</v>
      </c>
      <c r="AX1428" s="28">
        <f t="shared" si="4207"/>
        <v>0</v>
      </c>
      <c r="AY1428" s="25"/>
      <c r="AZ1428" s="25">
        <f t="shared" si="4208"/>
        <v>404.05211306450053</v>
      </c>
      <c r="BA1428" s="28">
        <f t="shared" si="4209"/>
        <v>0</v>
      </c>
      <c r="BB1428" s="27">
        <f t="shared" si="4210"/>
        <v>1</v>
      </c>
      <c r="BC1428" s="27">
        <f t="shared" si="4211"/>
        <v>408.01182377253264</v>
      </c>
      <c r="BD1428" s="28">
        <f t="shared" si="4212"/>
        <v>408.01182377253264</v>
      </c>
      <c r="BE1428" s="25">
        <v>1</v>
      </c>
      <c r="BF1428" s="25">
        <f t="shared" si="4213"/>
        <v>408.01182377253264</v>
      </c>
      <c r="BG1428" s="28">
        <f t="shared" si="4214"/>
        <v>408.01182377253264</v>
      </c>
      <c r="BH1428" s="25"/>
      <c r="BI1428" s="25">
        <f t="shared" si="4215"/>
        <v>412.01033964550345</v>
      </c>
      <c r="BJ1428" s="28">
        <f t="shared" si="4216"/>
        <v>0</v>
      </c>
      <c r="BK1428" s="25"/>
      <c r="BL1428" s="25">
        <f t="shared" si="4217"/>
        <v>416.04804097402939</v>
      </c>
      <c r="BM1428" s="28">
        <f t="shared" si="4218"/>
        <v>0</v>
      </c>
      <c r="CZ1428" s="30"/>
      <c r="DA1428" s="30"/>
      <c r="DB1428" s="30"/>
      <c r="DC1428" s="30"/>
      <c r="DD1428" s="30"/>
      <c r="DE1428" s="30"/>
      <c r="DF1428" s="30"/>
      <c r="DG1428" s="30"/>
      <c r="DH1428" s="30"/>
      <c r="DI1428" s="30"/>
      <c r="DJ1428" s="30"/>
      <c r="DK1428" s="30"/>
      <c r="DL1428" s="30"/>
      <c r="DM1428" s="30"/>
      <c r="DN1428" s="30"/>
      <c r="DO1428" s="30"/>
      <c r="DP1428" s="30"/>
      <c r="DQ1428" s="30"/>
      <c r="DR1428" s="30"/>
      <c r="DS1428" s="30"/>
      <c r="DT1428" s="30"/>
      <c r="DU1428" s="30"/>
      <c r="DV1428" s="30"/>
      <c r="DW1428" s="30"/>
      <c r="DX1428" s="30"/>
      <c r="DY1428" s="30"/>
      <c r="DZ1428" s="30"/>
      <c r="EA1428" s="30"/>
      <c r="EB1428" s="30"/>
      <c r="EC1428" s="30"/>
      <c r="ED1428" s="30"/>
      <c r="EE1428" s="30"/>
      <c r="EF1428" s="30"/>
      <c r="EG1428" s="30"/>
      <c r="EH1428" s="30"/>
      <c r="EI1428" s="30"/>
      <c r="EJ1428" s="30"/>
      <c r="EK1428" s="30"/>
      <c r="EL1428" s="30"/>
      <c r="EM1428" s="30"/>
      <c r="EN1428" s="30"/>
      <c r="EO1428" s="30"/>
      <c r="EP1428" s="30"/>
      <c r="EQ1428" s="30"/>
      <c r="ER1428" s="30"/>
      <c r="ES1428" s="30"/>
      <c r="ET1428" s="30"/>
      <c r="EU1428" s="30"/>
      <c r="EV1428" s="30"/>
      <c r="EW1428" s="30"/>
      <c r="EX1428" s="30"/>
      <c r="EY1428" s="30"/>
      <c r="EZ1428" s="30"/>
      <c r="FA1428" s="30"/>
      <c r="FB1428" s="30"/>
      <c r="FC1428" s="30"/>
      <c r="FD1428" s="30"/>
      <c r="FE1428" s="30"/>
      <c r="FF1428" s="30"/>
      <c r="FG1428" s="30"/>
      <c r="FH1428" s="30"/>
      <c r="FI1428" s="30"/>
    </row>
    <row r="1429" spans="1:165" s="29" customFormat="1" ht="24.95" customHeight="1" x14ac:dyDescent="0.15">
      <c r="A1429" s="23" t="s">
        <v>61</v>
      </c>
      <c r="B1429" s="23" t="s">
        <v>3471</v>
      </c>
      <c r="C1429" s="23" t="s">
        <v>3472</v>
      </c>
      <c r="D1429" s="23" t="s">
        <v>3305</v>
      </c>
      <c r="E1429" s="23" t="s">
        <v>465</v>
      </c>
      <c r="F1429" s="110">
        <v>2</v>
      </c>
      <c r="G1429" s="23"/>
      <c r="H1429" s="23"/>
      <c r="I1429" s="23"/>
      <c r="J1429" s="23"/>
      <c r="K1429" s="23"/>
      <c r="L1429" s="23"/>
      <c r="M1429" s="94">
        <v>179.3</v>
      </c>
      <c r="N1429" s="94"/>
      <c r="O1429" s="24">
        <f t="shared" si="4180"/>
        <v>2</v>
      </c>
      <c r="P1429" s="25">
        <f t="shared" si="4181"/>
        <v>189.28104035998055</v>
      </c>
      <c r="Q1429" s="26">
        <f t="shared" si="4182"/>
        <v>378.40012059578521</v>
      </c>
      <c r="R1429" s="27">
        <f t="shared" si="4183"/>
        <v>0</v>
      </c>
      <c r="S1429" s="27">
        <f t="shared" si="4184"/>
        <v>181.05714</v>
      </c>
      <c r="T1429" s="28">
        <f t="shared" si="4185"/>
        <v>0</v>
      </c>
      <c r="U1429" s="25"/>
      <c r="V1429" s="25">
        <f t="shared" si="4186"/>
        <v>181.05714</v>
      </c>
      <c r="W1429" s="28">
        <f t="shared" si="4187"/>
        <v>0</v>
      </c>
      <c r="X1429" s="25"/>
      <c r="Y1429" s="25">
        <f t="shared" si="4188"/>
        <v>182.83149997200002</v>
      </c>
      <c r="Z1429" s="28">
        <f t="shared" si="4189"/>
        <v>0</v>
      </c>
      <c r="AA1429" s="25"/>
      <c r="AB1429" s="25">
        <f t="shared" si="4190"/>
        <v>184.62324867172563</v>
      </c>
      <c r="AC1429" s="28">
        <f t="shared" si="4191"/>
        <v>0</v>
      </c>
      <c r="AD1429" s="27">
        <f t="shared" si="4192"/>
        <v>1</v>
      </c>
      <c r="AE1429" s="27">
        <f t="shared" si="4193"/>
        <v>186.43255650870856</v>
      </c>
      <c r="AF1429" s="28">
        <f t="shared" si="4194"/>
        <v>186.43255650870856</v>
      </c>
      <c r="AG1429" s="25">
        <v>1</v>
      </c>
      <c r="AH1429" s="25">
        <f t="shared" si="4195"/>
        <v>186.43255650870856</v>
      </c>
      <c r="AI1429" s="28">
        <f t="shared" si="4196"/>
        <v>186.43255650870856</v>
      </c>
      <c r="AJ1429" s="25"/>
      <c r="AK1429" s="25">
        <f t="shared" si="4197"/>
        <v>188.2595955624939</v>
      </c>
      <c r="AL1429" s="28">
        <f t="shared" si="4198"/>
        <v>0</v>
      </c>
      <c r="AM1429" s="25"/>
      <c r="AN1429" s="25">
        <f t="shared" si="4199"/>
        <v>190.10453959900636</v>
      </c>
      <c r="AO1429" s="28">
        <f t="shared" si="4200"/>
        <v>0</v>
      </c>
      <c r="AP1429" s="27">
        <f t="shared" si="4201"/>
        <v>1</v>
      </c>
      <c r="AQ1429" s="27">
        <f t="shared" si="4202"/>
        <v>191.96756408707662</v>
      </c>
      <c r="AR1429" s="28">
        <f t="shared" si="4203"/>
        <v>191.96756408707662</v>
      </c>
      <c r="AS1429" s="25">
        <v>1</v>
      </c>
      <c r="AT1429" s="25">
        <f t="shared" si="4204"/>
        <v>191.96756408707662</v>
      </c>
      <c r="AU1429" s="28">
        <f t="shared" si="4205"/>
        <v>191.96756408707662</v>
      </c>
      <c r="AV1429" s="25"/>
      <c r="AW1429" s="25">
        <f t="shared" si="4206"/>
        <v>193.84884621512998</v>
      </c>
      <c r="AX1429" s="28">
        <f t="shared" si="4207"/>
        <v>0</v>
      </c>
      <c r="AY1429" s="25"/>
      <c r="AZ1429" s="25">
        <f t="shared" si="4208"/>
        <v>195.74856490803825</v>
      </c>
      <c r="BA1429" s="28">
        <f t="shared" si="4209"/>
        <v>0</v>
      </c>
      <c r="BB1429" s="27">
        <f t="shared" si="4210"/>
        <v>0</v>
      </c>
      <c r="BC1429" s="27">
        <f t="shared" si="4211"/>
        <v>197.66690084413702</v>
      </c>
      <c r="BD1429" s="28">
        <f t="shared" si="4212"/>
        <v>0</v>
      </c>
      <c r="BE1429" s="25"/>
      <c r="BF1429" s="25">
        <f t="shared" si="4213"/>
        <v>197.66690084413702</v>
      </c>
      <c r="BG1429" s="28">
        <f t="shared" si="4214"/>
        <v>0</v>
      </c>
      <c r="BH1429" s="25"/>
      <c r="BI1429" s="25">
        <f t="shared" si="4215"/>
        <v>199.60403647240958</v>
      </c>
      <c r="BJ1429" s="28">
        <f t="shared" si="4216"/>
        <v>0</v>
      </c>
      <c r="BK1429" s="25"/>
      <c r="BL1429" s="25">
        <f t="shared" si="4217"/>
        <v>201.56015602983919</v>
      </c>
      <c r="BM1429" s="28">
        <f t="shared" si="4218"/>
        <v>0</v>
      </c>
      <c r="CZ1429" s="30"/>
      <c r="DA1429" s="30"/>
      <c r="DB1429" s="30"/>
      <c r="DC1429" s="30"/>
      <c r="DD1429" s="30"/>
      <c r="DE1429" s="30"/>
      <c r="DF1429" s="30"/>
      <c r="DG1429" s="30"/>
      <c r="DH1429" s="30"/>
      <c r="DI1429" s="30"/>
      <c r="DJ1429" s="30"/>
      <c r="DK1429" s="30"/>
      <c r="DL1429" s="30"/>
      <c r="DM1429" s="30"/>
      <c r="DN1429" s="30"/>
      <c r="DO1429" s="30"/>
      <c r="DP1429" s="30"/>
      <c r="DQ1429" s="30"/>
      <c r="DR1429" s="30"/>
      <c r="DS1429" s="30"/>
      <c r="DT1429" s="30"/>
      <c r="DU1429" s="30"/>
      <c r="DV1429" s="30"/>
      <c r="DW1429" s="30"/>
      <c r="DX1429" s="30"/>
      <c r="DY1429" s="30"/>
      <c r="DZ1429" s="30"/>
      <c r="EA1429" s="30"/>
      <c r="EB1429" s="30"/>
      <c r="EC1429" s="30"/>
      <c r="ED1429" s="30"/>
      <c r="EE1429" s="30"/>
      <c r="EF1429" s="30"/>
      <c r="EG1429" s="30"/>
      <c r="EH1429" s="30"/>
      <c r="EI1429" s="30"/>
      <c r="EJ1429" s="30"/>
      <c r="EK1429" s="30"/>
      <c r="EL1429" s="30"/>
      <c r="EM1429" s="30"/>
      <c r="EN1429" s="30"/>
      <c r="EO1429" s="30"/>
      <c r="EP1429" s="30"/>
      <c r="EQ1429" s="30"/>
      <c r="ER1429" s="30"/>
      <c r="ES1429" s="30"/>
      <c r="ET1429" s="30"/>
      <c r="EU1429" s="30"/>
      <c r="EV1429" s="30"/>
      <c r="EW1429" s="30"/>
      <c r="EX1429" s="30"/>
      <c r="EY1429" s="30"/>
      <c r="EZ1429" s="30"/>
      <c r="FA1429" s="30"/>
      <c r="FB1429" s="30"/>
      <c r="FC1429" s="30"/>
      <c r="FD1429" s="30"/>
      <c r="FE1429" s="30"/>
      <c r="FF1429" s="30"/>
      <c r="FG1429" s="30"/>
      <c r="FH1429" s="30"/>
      <c r="FI1429" s="30"/>
    </row>
    <row r="1430" spans="1:165" s="29" customFormat="1" ht="24.95" customHeight="1" x14ac:dyDescent="0.15">
      <c r="A1430" s="23" t="s">
        <v>61</v>
      </c>
      <c r="B1430" s="23" t="s">
        <v>3473</v>
      </c>
      <c r="C1430" s="23" t="s">
        <v>3474</v>
      </c>
      <c r="D1430" s="23" t="s">
        <v>3475</v>
      </c>
      <c r="E1430" s="23" t="s">
        <v>465</v>
      </c>
      <c r="F1430" s="110">
        <v>1</v>
      </c>
      <c r="G1430" s="23"/>
      <c r="H1430" s="23"/>
      <c r="I1430" s="23"/>
      <c r="J1430" s="23"/>
      <c r="K1430" s="23"/>
      <c r="L1430" s="23"/>
      <c r="M1430" s="94">
        <v>520</v>
      </c>
      <c r="N1430" s="94"/>
      <c r="O1430" s="24">
        <f t="shared" si="4180"/>
        <v>1</v>
      </c>
      <c r="P1430" s="25">
        <f t="shared" si="4181"/>
        <v>548.94668704511935</v>
      </c>
      <c r="Q1430" s="26">
        <f t="shared" si="4182"/>
        <v>540.68560727567456</v>
      </c>
      <c r="R1430" s="27">
        <f t="shared" si="4183"/>
        <v>0</v>
      </c>
      <c r="S1430" s="27">
        <f t="shared" si="4184"/>
        <v>525.096</v>
      </c>
      <c r="T1430" s="28">
        <f t="shared" si="4185"/>
        <v>0</v>
      </c>
      <c r="U1430" s="25"/>
      <c r="V1430" s="25">
        <f t="shared" si="4186"/>
        <v>525.096</v>
      </c>
      <c r="W1430" s="28">
        <f t="shared" si="4187"/>
        <v>0</v>
      </c>
      <c r="X1430" s="25"/>
      <c r="Y1430" s="25">
        <f t="shared" si="4188"/>
        <v>530.24194080000007</v>
      </c>
      <c r="Z1430" s="28">
        <f t="shared" si="4189"/>
        <v>0</v>
      </c>
      <c r="AA1430" s="25"/>
      <c r="AB1430" s="25">
        <f t="shared" si="4190"/>
        <v>535.43831181984012</v>
      </c>
      <c r="AC1430" s="28">
        <f t="shared" si="4191"/>
        <v>0</v>
      </c>
      <c r="AD1430" s="27">
        <f t="shared" si="4192"/>
        <v>1</v>
      </c>
      <c r="AE1430" s="27">
        <f t="shared" si="4193"/>
        <v>540.68560727567456</v>
      </c>
      <c r="AF1430" s="28">
        <f t="shared" si="4194"/>
        <v>540.68560727567456</v>
      </c>
      <c r="AG1430" s="25">
        <v>1</v>
      </c>
      <c r="AH1430" s="25">
        <f t="shared" si="4195"/>
        <v>540.68560727567456</v>
      </c>
      <c r="AI1430" s="28">
        <f t="shared" si="4196"/>
        <v>540.68560727567456</v>
      </c>
      <c r="AJ1430" s="25"/>
      <c r="AK1430" s="25">
        <f t="shared" si="4197"/>
        <v>545.98432622697624</v>
      </c>
      <c r="AL1430" s="28">
        <f t="shared" si="4198"/>
        <v>0</v>
      </c>
      <c r="AM1430" s="25"/>
      <c r="AN1430" s="25">
        <f t="shared" si="4199"/>
        <v>551.33497262400067</v>
      </c>
      <c r="AO1430" s="28">
        <f t="shared" si="4200"/>
        <v>0</v>
      </c>
      <c r="AP1430" s="27">
        <f t="shared" si="4201"/>
        <v>0</v>
      </c>
      <c r="AQ1430" s="27">
        <f t="shared" si="4202"/>
        <v>556.73805535571591</v>
      </c>
      <c r="AR1430" s="28">
        <f t="shared" si="4203"/>
        <v>0</v>
      </c>
      <c r="AS1430" s="25"/>
      <c r="AT1430" s="25">
        <f t="shared" si="4204"/>
        <v>556.73805535571591</v>
      </c>
      <c r="AU1430" s="28">
        <f t="shared" si="4205"/>
        <v>0</v>
      </c>
      <c r="AV1430" s="25"/>
      <c r="AW1430" s="25">
        <f t="shared" si="4206"/>
        <v>562.1940882982019</v>
      </c>
      <c r="AX1430" s="28">
        <f t="shared" si="4207"/>
        <v>0</v>
      </c>
      <c r="AY1430" s="25"/>
      <c r="AZ1430" s="25">
        <f t="shared" si="4208"/>
        <v>567.70359036352431</v>
      </c>
      <c r="BA1430" s="28">
        <f t="shared" si="4209"/>
        <v>0</v>
      </c>
      <c r="BB1430" s="27">
        <f t="shared" si="4210"/>
        <v>0</v>
      </c>
      <c r="BC1430" s="27">
        <f t="shared" si="4211"/>
        <v>573.26708554908691</v>
      </c>
      <c r="BD1430" s="28">
        <f t="shared" si="4212"/>
        <v>0</v>
      </c>
      <c r="BE1430" s="25"/>
      <c r="BF1430" s="25">
        <f t="shared" si="4213"/>
        <v>573.26708554908691</v>
      </c>
      <c r="BG1430" s="28">
        <f t="shared" si="4214"/>
        <v>0</v>
      </c>
      <c r="BH1430" s="25"/>
      <c r="BI1430" s="25">
        <f t="shared" si="4215"/>
        <v>578.88510298746803</v>
      </c>
      <c r="BJ1430" s="28">
        <f t="shared" si="4216"/>
        <v>0</v>
      </c>
      <c r="BK1430" s="25"/>
      <c r="BL1430" s="25">
        <f t="shared" si="4217"/>
        <v>584.55817699674526</v>
      </c>
      <c r="BM1430" s="28">
        <f t="shared" si="4218"/>
        <v>0</v>
      </c>
      <c r="CZ1430" s="30"/>
      <c r="DA1430" s="30"/>
      <c r="DB1430" s="30"/>
      <c r="DC1430" s="30"/>
      <c r="DD1430" s="30"/>
      <c r="DE1430" s="30"/>
      <c r="DF1430" s="30"/>
      <c r="DG1430" s="30"/>
      <c r="DH1430" s="30"/>
      <c r="DI1430" s="30"/>
      <c r="DJ1430" s="30"/>
      <c r="DK1430" s="30"/>
      <c r="DL1430" s="30"/>
      <c r="DM1430" s="30"/>
      <c r="DN1430" s="30"/>
      <c r="DO1430" s="30"/>
      <c r="DP1430" s="30"/>
      <c r="DQ1430" s="30"/>
      <c r="DR1430" s="30"/>
      <c r="DS1430" s="30"/>
      <c r="DT1430" s="30"/>
      <c r="DU1430" s="30"/>
      <c r="DV1430" s="30"/>
      <c r="DW1430" s="30"/>
      <c r="DX1430" s="30"/>
      <c r="DY1430" s="30"/>
      <c r="DZ1430" s="30"/>
      <c r="EA1430" s="30"/>
      <c r="EB1430" s="30"/>
      <c r="EC1430" s="30"/>
      <c r="ED1430" s="30"/>
      <c r="EE1430" s="30"/>
      <c r="EF1430" s="30"/>
      <c r="EG1430" s="30"/>
      <c r="EH1430" s="30"/>
      <c r="EI1430" s="30"/>
      <c r="EJ1430" s="30"/>
      <c r="EK1430" s="30"/>
      <c r="EL1430" s="30"/>
      <c r="EM1430" s="30"/>
      <c r="EN1430" s="30"/>
      <c r="EO1430" s="30"/>
      <c r="EP1430" s="30"/>
      <c r="EQ1430" s="30"/>
      <c r="ER1430" s="30"/>
      <c r="ES1430" s="30"/>
      <c r="ET1430" s="30"/>
      <c r="EU1430" s="30"/>
      <c r="EV1430" s="30"/>
      <c r="EW1430" s="30"/>
      <c r="EX1430" s="30"/>
      <c r="EY1430" s="30"/>
      <c r="EZ1430" s="30"/>
      <c r="FA1430" s="30"/>
      <c r="FB1430" s="30"/>
      <c r="FC1430" s="30"/>
      <c r="FD1430" s="30"/>
      <c r="FE1430" s="30"/>
      <c r="FF1430" s="30"/>
      <c r="FG1430" s="30"/>
      <c r="FH1430" s="30"/>
      <c r="FI1430" s="30"/>
    </row>
    <row r="1431" spans="1:165" s="29" customFormat="1" ht="24.95" customHeight="1" x14ac:dyDescent="0.15">
      <c r="A1431" s="23" t="s">
        <v>61</v>
      </c>
      <c r="B1431" s="23" t="s">
        <v>3476</v>
      </c>
      <c r="C1431" s="23" t="s">
        <v>3477</v>
      </c>
      <c r="D1431" s="23" t="s">
        <v>3305</v>
      </c>
      <c r="E1431" s="23" t="s">
        <v>465</v>
      </c>
      <c r="F1431" s="110">
        <v>3</v>
      </c>
      <c r="G1431" s="23"/>
      <c r="H1431" s="23"/>
      <c r="I1431" s="23"/>
      <c r="J1431" s="23"/>
      <c r="K1431" s="23"/>
      <c r="L1431" s="23"/>
      <c r="M1431" s="94">
        <v>61.5</v>
      </c>
      <c r="N1431" s="94"/>
      <c r="O1431" s="24">
        <f t="shared" si="4180"/>
        <v>3</v>
      </c>
      <c r="P1431" s="25">
        <f t="shared" si="4181"/>
        <v>64.923502410143911</v>
      </c>
      <c r="Q1431" s="26">
        <f t="shared" si="4182"/>
        <v>197.59130964057567</v>
      </c>
      <c r="R1431" s="27">
        <f t="shared" si="4183"/>
        <v>0</v>
      </c>
      <c r="S1431" s="27">
        <f t="shared" si="4184"/>
        <v>62.102699999999999</v>
      </c>
      <c r="T1431" s="28">
        <f t="shared" si="4185"/>
        <v>0</v>
      </c>
      <c r="U1431" s="25"/>
      <c r="V1431" s="25">
        <f t="shared" si="4186"/>
        <v>62.102699999999999</v>
      </c>
      <c r="W1431" s="28">
        <f t="shared" si="4187"/>
        <v>0</v>
      </c>
      <c r="X1431" s="25"/>
      <c r="Y1431" s="25">
        <f t="shared" si="4188"/>
        <v>62.711306460000003</v>
      </c>
      <c r="Z1431" s="28">
        <f t="shared" si="4189"/>
        <v>0</v>
      </c>
      <c r="AA1431" s="25"/>
      <c r="AB1431" s="25">
        <f t="shared" si="4190"/>
        <v>63.325877263308008</v>
      </c>
      <c r="AC1431" s="28">
        <f t="shared" si="4191"/>
        <v>0</v>
      </c>
      <c r="AD1431" s="27">
        <f t="shared" si="4192"/>
        <v>1</v>
      </c>
      <c r="AE1431" s="27">
        <f t="shared" si="4193"/>
        <v>63.946470860488432</v>
      </c>
      <c r="AF1431" s="28">
        <f t="shared" si="4194"/>
        <v>63.946470860488432</v>
      </c>
      <c r="AG1431" s="25">
        <v>1</v>
      </c>
      <c r="AH1431" s="25">
        <f t="shared" si="4195"/>
        <v>63.946470860488432</v>
      </c>
      <c r="AI1431" s="28">
        <f t="shared" si="4196"/>
        <v>63.946470860488432</v>
      </c>
      <c r="AJ1431" s="25"/>
      <c r="AK1431" s="25">
        <f t="shared" si="4197"/>
        <v>64.573146274921214</v>
      </c>
      <c r="AL1431" s="28">
        <f t="shared" si="4198"/>
        <v>0</v>
      </c>
      <c r="AM1431" s="25"/>
      <c r="AN1431" s="25">
        <f t="shared" si="4199"/>
        <v>65.205963108415446</v>
      </c>
      <c r="AO1431" s="28">
        <f t="shared" si="4200"/>
        <v>0</v>
      </c>
      <c r="AP1431" s="27">
        <f t="shared" si="4201"/>
        <v>1</v>
      </c>
      <c r="AQ1431" s="27">
        <f t="shared" si="4202"/>
        <v>65.844981546877918</v>
      </c>
      <c r="AR1431" s="28">
        <f t="shared" si="4203"/>
        <v>65.844981546877918</v>
      </c>
      <c r="AS1431" s="25">
        <v>1</v>
      </c>
      <c r="AT1431" s="25">
        <f t="shared" si="4204"/>
        <v>65.844981546877918</v>
      </c>
      <c r="AU1431" s="28">
        <f t="shared" si="4205"/>
        <v>65.844981546877918</v>
      </c>
      <c r="AV1431" s="25"/>
      <c r="AW1431" s="25">
        <f t="shared" si="4206"/>
        <v>66.490262366037328</v>
      </c>
      <c r="AX1431" s="28">
        <f t="shared" si="4207"/>
        <v>0</v>
      </c>
      <c r="AY1431" s="25"/>
      <c r="AZ1431" s="25">
        <f t="shared" si="4208"/>
        <v>67.141866937224492</v>
      </c>
      <c r="BA1431" s="28">
        <f t="shared" si="4209"/>
        <v>0</v>
      </c>
      <c r="BB1431" s="27">
        <f t="shared" si="4210"/>
        <v>1</v>
      </c>
      <c r="BC1431" s="27">
        <f t="shared" si="4211"/>
        <v>67.799857233209295</v>
      </c>
      <c r="BD1431" s="28">
        <f t="shared" si="4212"/>
        <v>67.799857233209295</v>
      </c>
      <c r="BE1431" s="25">
        <v>1</v>
      </c>
      <c r="BF1431" s="25">
        <f t="shared" si="4213"/>
        <v>67.799857233209295</v>
      </c>
      <c r="BG1431" s="28">
        <f t="shared" si="4214"/>
        <v>67.799857233209295</v>
      </c>
      <c r="BH1431" s="25"/>
      <c r="BI1431" s="25">
        <f t="shared" si="4215"/>
        <v>68.464295834094742</v>
      </c>
      <c r="BJ1431" s="28">
        <f t="shared" si="4216"/>
        <v>0</v>
      </c>
      <c r="BK1431" s="25"/>
      <c r="BL1431" s="25">
        <f t="shared" si="4217"/>
        <v>69.135245933268877</v>
      </c>
      <c r="BM1431" s="28">
        <f t="shared" si="4218"/>
        <v>0</v>
      </c>
      <c r="CZ1431" s="30"/>
      <c r="DA1431" s="30"/>
      <c r="DB1431" s="30"/>
      <c r="DC1431" s="30"/>
      <c r="DD1431" s="30"/>
      <c r="DE1431" s="30"/>
      <c r="DF1431" s="30"/>
      <c r="DG1431" s="30"/>
      <c r="DH1431" s="30"/>
      <c r="DI1431" s="30"/>
      <c r="DJ1431" s="30"/>
      <c r="DK1431" s="30"/>
      <c r="DL1431" s="30"/>
      <c r="DM1431" s="30"/>
      <c r="DN1431" s="30"/>
      <c r="DO1431" s="30"/>
      <c r="DP1431" s="30"/>
      <c r="DQ1431" s="30"/>
      <c r="DR1431" s="30"/>
      <c r="DS1431" s="30"/>
      <c r="DT1431" s="30"/>
      <c r="DU1431" s="30"/>
      <c r="DV1431" s="30"/>
      <c r="DW1431" s="30"/>
      <c r="DX1431" s="30"/>
      <c r="DY1431" s="30"/>
      <c r="DZ1431" s="30"/>
      <c r="EA1431" s="30"/>
      <c r="EB1431" s="30"/>
      <c r="EC1431" s="30"/>
      <c r="ED1431" s="30"/>
      <c r="EE1431" s="30"/>
      <c r="EF1431" s="30"/>
      <c r="EG1431" s="30"/>
      <c r="EH1431" s="30"/>
      <c r="EI1431" s="30"/>
      <c r="EJ1431" s="30"/>
      <c r="EK1431" s="30"/>
      <c r="EL1431" s="30"/>
      <c r="EM1431" s="30"/>
      <c r="EN1431" s="30"/>
      <c r="EO1431" s="30"/>
      <c r="EP1431" s="30"/>
      <c r="EQ1431" s="30"/>
      <c r="ER1431" s="30"/>
      <c r="ES1431" s="30"/>
      <c r="ET1431" s="30"/>
      <c r="EU1431" s="30"/>
      <c r="EV1431" s="30"/>
      <c r="EW1431" s="30"/>
      <c r="EX1431" s="30"/>
      <c r="EY1431" s="30"/>
      <c r="EZ1431" s="30"/>
      <c r="FA1431" s="30"/>
      <c r="FB1431" s="30"/>
      <c r="FC1431" s="30"/>
      <c r="FD1431" s="30"/>
      <c r="FE1431" s="30"/>
      <c r="FF1431" s="30"/>
      <c r="FG1431" s="30"/>
      <c r="FH1431" s="30"/>
      <c r="FI1431" s="30"/>
    </row>
    <row r="1432" spans="1:165" s="29" customFormat="1" ht="24.95" customHeight="1" x14ac:dyDescent="0.15">
      <c r="A1432" s="23" t="s">
        <v>61</v>
      </c>
      <c r="B1432" s="23" t="s">
        <v>3478</v>
      </c>
      <c r="C1432" s="23" t="s">
        <v>3479</v>
      </c>
      <c r="D1432" s="23" t="s">
        <v>3305</v>
      </c>
      <c r="E1432" s="23" t="s">
        <v>465</v>
      </c>
      <c r="F1432" s="110">
        <v>3</v>
      </c>
      <c r="G1432" s="23"/>
      <c r="H1432" s="23"/>
      <c r="I1432" s="23"/>
      <c r="J1432" s="23"/>
      <c r="K1432" s="23"/>
      <c r="L1432" s="23"/>
      <c r="M1432" s="94">
        <v>84.1</v>
      </c>
      <c r="N1432" s="94"/>
      <c r="O1432" s="24">
        <f t="shared" si="4180"/>
        <v>3</v>
      </c>
      <c r="P1432" s="25">
        <f t="shared" si="4181"/>
        <v>88.781569962489456</v>
      </c>
      <c r="Q1432" s="26">
        <f t="shared" si="4182"/>
        <v>270.20209984995785</v>
      </c>
      <c r="R1432" s="27">
        <f t="shared" si="4183"/>
        <v>0</v>
      </c>
      <c r="S1432" s="27">
        <f t="shared" si="4184"/>
        <v>84.924179999999993</v>
      </c>
      <c r="T1432" s="28">
        <f t="shared" si="4185"/>
        <v>0</v>
      </c>
      <c r="U1432" s="25"/>
      <c r="V1432" s="25">
        <f t="shared" si="4186"/>
        <v>84.924179999999993</v>
      </c>
      <c r="W1432" s="28">
        <f t="shared" si="4187"/>
        <v>0</v>
      </c>
      <c r="X1432" s="25"/>
      <c r="Y1432" s="25">
        <f t="shared" si="4188"/>
        <v>85.756436963999988</v>
      </c>
      <c r="Z1432" s="28">
        <f t="shared" si="4189"/>
        <v>0</v>
      </c>
      <c r="AA1432" s="25"/>
      <c r="AB1432" s="25">
        <f t="shared" si="4190"/>
        <v>86.596850046247184</v>
      </c>
      <c r="AC1432" s="28">
        <f t="shared" si="4191"/>
        <v>0</v>
      </c>
      <c r="AD1432" s="27">
        <f t="shared" si="4192"/>
        <v>1</v>
      </c>
      <c r="AE1432" s="27">
        <f t="shared" si="4193"/>
        <v>87.445499176700409</v>
      </c>
      <c r="AF1432" s="28">
        <f t="shared" si="4194"/>
        <v>87.445499176700409</v>
      </c>
      <c r="AG1432" s="25">
        <v>1</v>
      </c>
      <c r="AH1432" s="25">
        <f t="shared" si="4195"/>
        <v>87.445499176700409</v>
      </c>
      <c r="AI1432" s="28">
        <f t="shared" si="4196"/>
        <v>87.445499176700409</v>
      </c>
      <c r="AJ1432" s="25"/>
      <c r="AK1432" s="25">
        <f t="shared" si="4197"/>
        <v>88.302465068632074</v>
      </c>
      <c r="AL1432" s="28">
        <f t="shared" si="4198"/>
        <v>0</v>
      </c>
      <c r="AM1432" s="25"/>
      <c r="AN1432" s="25">
        <f t="shared" si="4199"/>
        <v>89.167829226304676</v>
      </c>
      <c r="AO1432" s="28">
        <f t="shared" si="4200"/>
        <v>0</v>
      </c>
      <c r="AP1432" s="27">
        <f t="shared" si="4201"/>
        <v>1</v>
      </c>
      <c r="AQ1432" s="27">
        <f t="shared" si="4202"/>
        <v>90.041673952722462</v>
      </c>
      <c r="AR1432" s="28">
        <f t="shared" si="4203"/>
        <v>90.041673952722462</v>
      </c>
      <c r="AS1432" s="25">
        <v>1</v>
      </c>
      <c r="AT1432" s="25">
        <f t="shared" si="4204"/>
        <v>90.041673952722462</v>
      </c>
      <c r="AU1432" s="28">
        <f t="shared" si="4205"/>
        <v>90.041673952722462</v>
      </c>
      <c r="AV1432" s="25"/>
      <c r="AW1432" s="25">
        <f t="shared" si="4206"/>
        <v>90.924082357459142</v>
      </c>
      <c r="AX1432" s="28">
        <f t="shared" si="4207"/>
        <v>0</v>
      </c>
      <c r="AY1432" s="25"/>
      <c r="AZ1432" s="25">
        <f t="shared" si="4208"/>
        <v>91.815138364562245</v>
      </c>
      <c r="BA1432" s="28">
        <f t="shared" si="4209"/>
        <v>0</v>
      </c>
      <c r="BB1432" s="27">
        <f t="shared" si="4210"/>
        <v>1</v>
      </c>
      <c r="BC1432" s="27">
        <f t="shared" si="4211"/>
        <v>92.714926720534962</v>
      </c>
      <c r="BD1432" s="28">
        <f t="shared" si="4212"/>
        <v>92.714926720534962</v>
      </c>
      <c r="BE1432" s="25">
        <v>1</v>
      </c>
      <c r="BF1432" s="25">
        <f t="shared" si="4213"/>
        <v>92.714926720534962</v>
      </c>
      <c r="BG1432" s="28">
        <f t="shared" si="4214"/>
        <v>92.714926720534962</v>
      </c>
      <c r="BH1432" s="25"/>
      <c r="BI1432" s="25">
        <f t="shared" si="4215"/>
        <v>93.623533002396201</v>
      </c>
      <c r="BJ1432" s="28">
        <f t="shared" si="4216"/>
        <v>0</v>
      </c>
      <c r="BK1432" s="25"/>
      <c r="BL1432" s="25">
        <f t="shared" si="4217"/>
        <v>94.541043625819682</v>
      </c>
      <c r="BM1432" s="28">
        <f t="shared" si="4218"/>
        <v>0</v>
      </c>
      <c r="CZ1432" s="30"/>
      <c r="DA1432" s="30"/>
      <c r="DB1432" s="30"/>
      <c r="DC1432" s="30"/>
      <c r="DD1432" s="30"/>
      <c r="DE1432" s="30"/>
      <c r="DF1432" s="30"/>
      <c r="DG1432" s="30"/>
      <c r="DH1432" s="30"/>
      <c r="DI1432" s="30"/>
      <c r="DJ1432" s="30"/>
      <c r="DK1432" s="30"/>
      <c r="DL1432" s="30"/>
      <c r="DM1432" s="30"/>
      <c r="DN1432" s="30"/>
      <c r="DO1432" s="30"/>
      <c r="DP1432" s="30"/>
      <c r="DQ1432" s="30"/>
      <c r="DR1432" s="30"/>
      <c r="DS1432" s="30"/>
      <c r="DT1432" s="30"/>
      <c r="DU1432" s="30"/>
      <c r="DV1432" s="30"/>
      <c r="DW1432" s="30"/>
      <c r="DX1432" s="30"/>
      <c r="DY1432" s="30"/>
      <c r="DZ1432" s="30"/>
      <c r="EA1432" s="30"/>
      <c r="EB1432" s="30"/>
      <c r="EC1432" s="30"/>
      <c r="ED1432" s="30"/>
      <c r="EE1432" s="30"/>
      <c r="EF1432" s="30"/>
      <c r="EG1432" s="30"/>
      <c r="EH1432" s="30"/>
      <c r="EI1432" s="30"/>
      <c r="EJ1432" s="30"/>
      <c r="EK1432" s="30"/>
      <c r="EL1432" s="30"/>
      <c r="EM1432" s="30"/>
      <c r="EN1432" s="30"/>
      <c r="EO1432" s="30"/>
      <c r="EP1432" s="30"/>
      <c r="EQ1432" s="30"/>
      <c r="ER1432" s="30"/>
      <c r="ES1432" s="30"/>
      <c r="ET1432" s="30"/>
      <c r="EU1432" s="30"/>
      <c r="EV1432" s="30"/>
      <c r="EW1432" s="30"/>
      <c r="EX1432" s="30"/>
      <c r="EY1432" s="30"/>
      <c r="EZ1432" s="30"/>
      <c r="FA1432" s="30"/>
      <c r="FB1432" s="30"/>
      <c r="FC1432" s="30"/>
      <c r="FD1432" s="30"/>
      <c r="FE1432" s="30"/>
      <c r="FF1432" s="30"/>
      <c r="FG1432" s="30"/>
      <c r="FH1432" s="30"/>
      <c r="FI1432" s="30"/>
    </row>
    <row r="1433" spans="1:165" s="29" customFormat="1" ht="24.95" customHeight="1" x14ac:dyDescent="0.15">
      <c r="A1433" s="23" t="s">
        <v>61</v>
      </c>
      <c r="B1433" s="23" t="s">
        <v>3480</v>
      </c>
      <c r="C1433" s="23" t="s">
        <v>3481</v>
      </c>
      <c r="D1433" s="23" t="s">
        <v>3305</v>
      </c>
      <c r="E1433" s="23" t="s">
        <v>465</v>
      </c>
      <c r="F1433" s="110">
        <v>3</v>
      </c>
      <c r="G1433" s="23"/>
      <c r="H1433" s="23"/>
      <c r="I1433" s="23"/>
      <c r="J1433" s="23"/>
      <c r="K1433" s="23"/>
      <c r="L1433" s="23"/>
      <c r="M1433" s="94">
        <v>74</v>
      </c>
      <c r="N1433" s="94"/>
      <c r="O1433" s="24">
        <f t="shared" si="4180"/>
        <v>3</v>
      </c>
      <c r="P1433" s="25">
        <f t="shared" si="4181"/>
        <v>78.119336233343887</v>
      </c>
      <c r="Q1433" s="26">
        <f t="shared" si="4182"/>
        <v>237.75214493337558</v>
      </c>
      <c r="R1433" s="27">
        <f t="shared" si="4183"/>
        <v>0</v>
      </c>
      <c r="S1433" s="27">
        <f t="shared" si="4184"/>
        <v>74.725200000000001</v>
      </c>
      <c r="T1433" s="28">
        <f t="shared" si="4185"/>
        <v>0</v>
      </c>
      <c r="U1433" s="25"/>
      <c r="V1433" s="25">
        <f t="shared" si="4186"/>
        <v>74.725200000000001</v>
      </c>
      <c r="W1433" s="28">
        <f t="shared" si="4187"/>
        <v>0</v>
      </c>
      <c r="X1433" s="25"/>
      <c r="Y1433" s="25">
        <f t="shared" si="4188"/>
        <v>75.457506960000003</v>
      </c>
      <c r="Z1433" s="28">
        <f t="shared" si="4189"/>
        <v>0</v>
      </c>
      <c r="AA1433" s="25"/>
      <c r="AB1433" s="25">
        <f t="shared" si="4190"/>
        <v>76.196990528208005</v>
      </c>
      <c r="AC1433" s="28">
        <f t="shared" si="4191"/>
        <v>0</v>
      </c>
      <c r="AD1433" s="27">
        <f t="shared" si="4192"/>
        <v>1</v>
      </c>
      <c r="AE1433" s="27">
        <f t="shared" si="4193"/>
        <v>76.943721035384442</v>
      </c>
      <c r="AF1433" s="28">
        <f t="shared" si="4194"/>
        <v>76.943721035384442</v>
      </c>
      <c r="AG1433" s="25">
        <v>1</v>
      </c>
      <c r="AH1433" s="25">
        <f t="shared" si="4195"/>
        <v>76.943721035384442</v>
      </c>
      <c r="AI1433" s="28">
        <f t="shared" si="4196"/>
        <v>76.943721035384442</v>
      </c>
      <c r="AJ1433" s="25"/>
      <c r="AK1433" s="25">
        <f t="shared" si="4197"/>
        <v>77.697769501531212</v>
      </c>
      <c r="AL1433" s="28">
        <f t="shared" si="4198"/>
        <v>0</v>
      </c>
      <c r="AM1433" s="25"/>
      <c r="AN1433" s="25">
        <f t="shared" si="4199"/>
        <v>78.45920764264622</v>
      </c>
      <c r="AO1433" s="28">
        <f t="shared" si="4200"/>
        <v>0</v>
      </c>
      <c r="AP1433" s="27">
        <f t="shared" si="4201"/>
        <v>1</v>
      </c>
      <c r="AQ1433" s="27">
        <f t="shared" si="4202"/>
        <v>79.228107877544161</v>
      </c>
      <c r="AR1433" s="28">
        <f t="shared" si="4203"/>
        <v>79.228107877544161</v>
      </c>
      <c r="AS1433" s="25">
        <v>1</v>
      </c>
      <c r="AT1433" s="25">
        <f t="shared" si="4204"/>
        <v>79.228107877544161</v>
      </c>
      <c r="AU1433" s="28">
        <f t="shared" si="4205"/>
        <v>79.228107877544161</v>
      </c>
      <c r="AV1433" s="25"/>
      <c r="AW1433" s="25">
        <f t="shared" si="4206"/>
        <v>80.004543334744099</v>
      </c>
      <c r="AX1433" s="28">
        <f t="shared" si="4207"/>
        <v>0</v>
      </c>
      <c r="AY1433" s="25"/>
      <c r="AZ1433" s="25">
        <f t="shared" si="4208"/>
        <v>80.788587859424595</v>
      </c>
      <c r="BA1433" s="28">
        <f t="shared" si="4209"/>
        <v>0</v>
      </c>
      <c r="BB1433" s="27">
        <f t="shared" si="4210"/>
        <v>1</v>
      </c>
      <c r="BC1433" s="27">
        <f t="shared" si="4211"/>
        <v>81.580316020446958</v>
      </c>
      <c r="BD1433" s="28">
        <f t="shared" si="4212"/>
        <v>81.580316020446958</v>
      </c>
      <c r="BE1433" s="25">
        <v>1</v>
      </c>
      <c r="BF1433" s="25">
        <f t="shared" si="4213"/>
        <v>81.580316020446958</v>
      </c>
      <c r="BG1433" s="28">
        <f t="shared" si="4214"/>
        <v>81.580316020446958</v>
      </c>
      <c r="BH1433" s="25"/>
      <c r="BI1433" s="25">
        <f t="shared" si="4215"/>
        <v>82.379803117447338</v>
      </c>
      <c r="BJ1433" s="28">
        <f t="shared" si="4216"/>
        <v>0</v>
      </c>
      <c r="BK1433" s="25"/>
      <c r="BL1433" s="25">
        <f t="shared" si="4217"/>
        <v>83.187125187998319</v>
      </c>
      <c r="BM1433" s="28">
        <f t="shared" si="4218"/>
        <v>0</v>
      </c>
      <c r="CZ1433" s="30"/>
      <c r="DA1433" s="30"/>
      <c r="DB1433" s="30"/>
      <c r="DC1433" s="30"/>
      <c r="DD1433" s="30"/>
      <c r="DE1433" s="30"/>
      <c r="DF1433" s="30"/>
      <c r="DG1433" s="30"/>
      <c r="DH1433" s="30"/>
      <c r="DI1433" s="30"/>
      <c r="DJ1433" s="30"/>
      <c r="DK1433" s="30"/>
      <c r="DL1433" s="30"/>
      <c r="DM1433" s="30"/>
      <c r="DN1433" s="30"/>
      <c r="DO1433" s="30"/>
      <c r="DP1433" s="30"/>
      <c r="DQ1433" s="30"/>
      <c r="DR1433" s="30"/>
      <c r="DS1433" s="30"/>
      <c r="DT1433" s="30"/>
      <c r="DU1433" s="30"/>
      <c r="DV1433" s="30"/>
      <c r="DW1433" s="30"/>
      <c r="DX1433" s="30"/>
      <c r="DY1433" s="30"/>
      <c r="DZ1433" s="30"/>
      <c r="EA1433" s="30"/>
      <c r="EB1433" s="30"/>
      <c r="EC1433" s="30"/>
      <c r="ED1433" s="30"/>
      <c r="EE1433" s="30"/>
      <c r="EF1433" s="30"/>
      <c r="EG1433" s="30"/>
      <c r="EH1433" s="30"/>
      <c r="EI1433" s="30"/>
      <c r="EJ1433" s="30"/>
      <c r="EK1433" s="30"/>
      <c r="EL1433" s="30"/>
      <c r="EM1433" s="30"/>
      <c r="EN1433" s="30"/>
      <c r="EO1433" s="30"/>
      <c r="EP1433" s="30"/>
      <c r="EQ1433" s="30"/>
      <c r="ER1433" s="30"/>
      <c r="ES1433" s="30"/>
      <c r="ET1433" s="30"/>
      <c r="EU1433" s="30"/>
      <c r="EV1433" s="30"/>
      <c r="EW1433" s="30"/>
      <c r="EX1433" s="30"/>
      <c r="EY1433" s="30"/>
      <c r="EZ1433" s="30"/>
      <c r="FA1433" s="30"/>
      <c r="FB1433" s="30"/>
      <c r="FC1433" s="30"/>
      <c r="FD1433" s="30"/>
      <c r="FE1433" s="30"/>
      <c r="FF1433" s="30"/>
      <c r="FG1433" s="30"/>
      <c r="FH1433" s="30"/>
      <c r="FI1433" s="30"/>
    </row>
    <row r="1434" spans="1:165" s="29" customFormat="1" ht="24.95" customHeight="1" x14ac:dyDescent="0.15">
      <c r="A1434" s="23" t="s">
        <v>61</v>
      </c>
      <c r="B1434" s="23" t="s">
        <v>3482</v>
      </c>
      <c r="C1434" s="23" t="s">
        <v>3483</v>
      </c>
      <c r="D1434" s="23" t="s">
        <v>3305</v>
      </c>
      <c r="E1434" s="23" t="s">
        <v>465</v>
      </c>
      <c r="F1434" s="110"/>
      <c r="G1434" s="23"/>
      <c r="H1434" s="23">
        <v>5</v>
      </c>
      <c r="I1434" s="23"/>
      <c r="J1434" s="23"/>
      <c r="K1434" s="23"/>
      <c r="L1434" s="23"/>
      <c r="M1434" s="94">
        <v>90</v>
      </c>
      <c r="N1434" s="94"/>
      <c r="O1434" s="24">
        <f t="shared" si="4180"/>
        <v>5</v>
      </c>
      <c r="P1434" s="25">
        <f t="shared" si="4181"/>
        <v>95.010003527039871</v>
      </c>
      <c r="Q1434" s="26">
        <f t="shared" si="4182"/>
        <v>454.41</v>
      </c>
      <c r="R1434" s="27">
        <f t="shared" si="4183"/>
        <v>5</v>
      </c>
      <c r="S1434" s="27">
        <f t="shared" si="4184"/>
        <v>90.882000000000005</v>
      </c>
      <c r="T1434" s="28">
        <f t="shared" si="4185"/>
        <v>454.41</v>
      </c>
      <c r="U1434" s="25">
        <v>5</v>
      </c>
      <c r="V1434" s="25">
        <f t="shared" si="4186"/>
        <v>90.882000000000005</v>
      </c>
      <c r="W1434" s="28">
        <f t="shared" si="4187"/>
        <v>454.41</v>
      </c>
      <c r="X1434" s="25"/>
      <c r="Y1434" s="25">
        <f t="shared" si="4188"/>
        <v>91.772643600000009</v>
      </c>
      <c r="Z1434" s="28">
        <f t="shared" si="4189"/>
        <v>0</v>
      </c>
      <c r="AA1434" s="25"/>
      <c r="AB1434" s="25">
        <f t="shared" si="4190"/>
        <v>92.672015507280008</v>
      </c>
      <c r="AC1434" s="28">
        <f t="shared" si="4191"/>
        <v>0</v>
      </c>
      <c r="AD1434" s="27">
        <f t="shared" si="4192"/>
        <v>0</v>
      </c>
      <c r="AE1434" s="27">
        <f t="shared" si="4193"/>
        <v>93.580201259251353</v>
      </c>
      <c r="AF1434" s="28">
        <f t="shared" si="4194"/>
        <v>0</v>
      </c>
      <c r="AG1434" s="25"/>
      <c r="AH1434" s="25">
        <f t="shared" si="4195"/>
        <v>93.580201259251353</v>
      </c>
      <c r="AI1434" s="28">
        <f t="shared" si="4196"/>
        <v>0</v>
      </c>
      <c r="AJ1434" s="25"/>
      <c r="AK1434" s="25">
        <f t="shared" si="4197"/>
        <v>94.497287231592026</v>
      </c>
      <c r="AL1434" s="28">
        <f t="shared" si="4198"/>
        <v>0</v>
      </c>
      <c r="AM1434" s="25"/>
      <c r="AN1434" s="25">
        <f t="shared" si="4199"/>
        <v>95.423360646461632</v>
      </c>
      <c r="AO1434" s="28">
        <f t="shared" si="4200"/>
        <v>0</v>
      </c>
      <c r="AP1434" s="27">
        <f t="shared" si="4201"/>
        <v>0</v>
      </c>
      <c r="AQ1434" s="27">
        <f t="shared" si="4202"/>
        <v>96.358509580796962</v>
      </c>
      <c r="AR1434" s="28">
        <f t="shared" si="4203"/>
        <v>0</v>
      </c>
      <c r="AS1434" s="25"/>
      <c r="AT1434" s="25">
        <f t="shared" si="4204"/>
        <v>96.358509580796962</v>
      </c>
      <c r="AU1434" s="28">
        <f t="shared" si="4205"/>
        <v>0</v>
      </c>
      <c r="AV1434" s="25"/>
      <c r="AW1434" s="25">
        <f t="shared" si="4206"/>
        <v>97.30282297468878</v>
      </c>
      <c r="AX1434" s="28">
        <f t="shared" si="4207"/>
        <v>0</v>
      </c>
      <c r="AY1434" s="25"/>
      <c r="AZ1434" s="25">
        <f t="shared" si="4208"/>
        <v>98.256390639840731</v>
      </c>
      <c r="BA1434" s="28">
        <f t="shared" si="4209"/>
        <v>0</v>
      </c>
      <c r="BB1434" s="27">
        <f t="shared" si="4210"/>
        <v>0</v>
      </c>
      <c r="BC1434" s="27">
        <f t="shared" si="4211"/>
        <v>99.219303268111176</v>
      </c>
      <c r="BD1434" s="28">
        <f t="shared" si="4212"/>
        <v>0</v>
      </c>
      <c r="BE1434" s="25"/>
      <c r="BF1434" s="25">
        <f t="shared" si="4213"/>
        <v>99.219303268111176</v>
      </c>
      <c r="BG1434" s="28">
        <f t="shared" si="4214"/>
        <v>0</v>
      </c>
      <c r="BH1434" s="25"/>
      <c r="BI1434" s="25">
        <f t="shared" si="4215"/>
        <v>100.19165244013867</v>
      </c>
      <c r="BJ1434" s="28">
        <f t="shared" si="4216"/>
        <v>0</v>
      </c>
      <c r="BK1434" s="25"/>
      <c r="BL1434" s="25">
        <f t="shared" si="4217"/>
        <v>101.17353063405203</v>
      </c>
      <c r="BM1434" s="28">
        <f t="shared" si="4218"/>
        <v>0</v>
      </c>
      <c r="CZ1434" s="30"/>
      <c r="DA1434" s="30"/>
      <c r="DB1434" s="30"/>
      <c r="DC1434" s="30"/>
      <c r="DD1434" s="30"/>
      <c r="DE1434" s="30"/>
      <c r="DF1434" s="30"/>
      <c r="DG1434" s="30"/>
      <c r="DH1434" s="30"/>
      <c r="DI1434" s="30"/>
      <c r="DJ1434" s="30"/>
      <c r="DK1434" s="30"/>
      <c r="DL1434" s="30"/>
      <c r="DM1434" s="30"/>
      <c r="DN1434" s="30"/>
      <c r="DO1434" s="30"/>
      <c r="DP1434" s="30"/>
      <c r="DQ1434" s="30"/>
      <c r="DR1434" s="30"/>
      <c r="DS1434" s="30"/>
      <c r="DT1434" s="30"/>
      <c r="DU1434" s="30"/>
      <c r="DV1434" s="30"/>
      <c r="DW1434" s="30"/>
      <c r="DX1434" s="30"/>
      <c r="DY1434" s="30"/>
      <c r="DZ1434" s="30"/>
      <c r="EA1434" s="30"/>
      <c r="EB1434" s="30"/>
      <c r="EC1434" s="30"/>
      <c r="ED1434" s="30"/>
      <c r="EE1434" s="30"/>
      <c r="EF1434" s="30"/>
      <c r="EG1434" s="30"/>
      <c r="EH1434" s="30"/>
      <c r="EI1434" s="30"/>
      <c r="EJ1434" s="30"/>
      <c r="EK1434" s="30"/>
      <c r="EL1434" s="30"/>
      <c r="EM1434" s="30"/>
      <c r="EN1434" s="30"/>
      <c r="EO1434" s="30"/>
      <c r="EP1434" s="30"/>
      <c r="EQ1434" s="30"/>
      <c r="ER1434" s="30"/>
      <c r="ES1434" s="30"/>
      <c r="ET1434" s="30"/>
      <c r="EU1434" s="30"/>
      <c r="EV1434" s="30"/>
      <c r="EW1434" s="30"/>
      <c r="EX1434" s="30"/>
      <c r="EY1434" s="30"/>
      <c r="EZ1434" s="30"/>
      <c r="FA1434" s="30"/>
      <c r="FB1434" s="30"/>
      <c r="FC1434" s="30"/>
      <c r="FD1434" s="30"/>
      <c r="FE1434" s="30"/>
      <c r="FF1434" s="30"/>
      <c r="FG1434" s="30"/>
      <c r="FH1434" s="30"/>
      <c r="FI1434" s="30"/>
    </row>
    <row r="1435" spans="1:165" s="29" customFormat="1" ht="24.95" customHeight="1" x14ac:dyDescent="0.15">
      <c r="A1435" s="23" t="s">
        <v>61</v>
      </c>
      <c r="B1435" s="23" t="s">
        <v>3484</v>
      </c>
      <c r="C1435" s="23" t="s">
        <v>3485</v>
      </c>
      <c r="D1435" s="23" t="s">
        <v>3305</v>
      </c>
      <c r="E1435" s="23" t="s">
        <v>465</v>
      </c>
      <c r="F1435" s="110">
        <v>3</v>
      </c>
      <c r="G1435" s="23"/>
      <c r="H1435" s="23"/>
      <c r="I1435" s="23"/>
      <c r="J1435" s="23"/>
      <c r="K1435" s="23"/>
      <c r="L1435" s="23"/>
      <c r="M1435" s="94">
        <v>62.4</v>
      </c>
      <c r="N1435" s="94"/>
      <c r="O1435" s="24">
        <f t="shared" si="4180"/>
        <v>3</v>
      </c>
      <c r="P1435" s="25">
        <f t="shared" si="4181"/>
        <v>65.873602445414306</v>
      </c>
      <c r="Q1435" s="26">
        <f t="shared" si="4182"/>
        <v>200.48288978165721</v>
      </c>
      <c r="R1435" s="27">
        <f t="shared" si="4183"/>
        <v>0</v>
      </c>
      <c r="S1435" s="27">
        <f t="shared" si="4184"/>
        <v>63.011519999999997</v>
      </c>
      <c r="T1435" s="28">
        <f t="shared" si="4185"/>
        <v>0</v>
      </c>
      <c r="U1435" s="25"/>
      <c r="V1435" s="25">
        <f t="shared" si="4186"/>
        <v>63.011519999999997</v>
      </c>
      <c r="W1435" s="28">
        <f t="shared" si="4187"/>
        <v>0</v>
      </c>
      <c r="X1435" s="25"/>
      <c r="Y1435" s="25">
        <f t="shared" si="4188"/>
        <v>63.629032895999998</v>
      </c>
      <c r="Z1435" s="28">
        <f t="shared" si="4189"/>
        <v>0</v>
      </c>
      <c r="AA1435" s="25"/>
      <c r="AB1435" s="25">
        <f t="shared" si="4190"/>
        <v>64.252597418380802</v>
      </c>
      <c r="AC1435" s="28">
        <f t="shared" si="4191"/>
        <v>0</v>
      </c>
      <c r="AD1435" s="27">
        <f t="shared" si="4192"/>
        <v>1</v>
      </c>
      <c r="AE1435" s="27">
        <f t="shared" si="4193"/>
        <v>64.882272873080936</v>
      </c>
      <c r="AF1435" s="28">
        <f t="shared" si="4194"/>
        <v>64.882272873080936</v>
      </c>
      <c r="AG1435" s="25">
        <v>1</v>
      </c>
      <c r="AH1435" s="25">
        <f t="shared" si="4195"/>
        <v>64.882272873080936</v>
      </c>
      <c r="AI1435" s="28">
        <f t="shared" si="4196"/>
        <v>64.882272873080936</v>
      </c>
      <c r="AJ1435" s="25"/>
      <c r="AK1435" s="25">
        <f t="shared" si="4197"/>
        <v>65.51811914723713</v>
      </c>
      <c r="AL1435" s="28">
        <f t="shared" si="4198"/>
        <v>0</v>
      </c>
      <c r="AM1435" s="25"/>
      <c r="AN1435" s="25">
        <f t="shared" si="4199"/>
        <v>66.160196714880058</v>
      </c>
      <c r="AO1435" s="28">
        <f t="shared" si="4200"/>
        <v>0</v>
      </c>
      <c r="AP1435" s="27">
        <f t="shared" si="4201"/>
        <v>1</v>
      </c>
      <c r="AQ1435" s="27">
        <f t="shared" si="4202"/>
        <v>66.808566642685889</v>
      </c>
      <c r="AR1435" s="28">
        <f t="shared" si="4203"/>
        <v>66.808566642685889</v>
      </c>
      <c r="AS1435" s="25">
        <v>1</v>
      </c>
      <c r="AT1435" s="25">
        <f t="shared" si="4204"/>
        <v>66.808566642685889</v>
      </c>
      <c r="AU1435" s="28">
        <f t="shared" si="4205"/>
        <v>66.808566642685889</v>
      </c>
      <c r="AV1435" s="25"/>
      <c r="AW1435" s="25">
        <f t="shared" si="4206"/>
        <v>67.463290595784215</v>
      </c>
      <c r="AX1435" s="28">
        <f t="shared" si="4207"/>
        <v>0</v>
      </c>
      <c r="AY1435" s="25"/>
      <c r="AZ1435" s="25">
        <f t="shared" si="4208"/>
        <v>68.124430843622903</v>
      </c>
      <c r="BA1435" s="28">
        <f t="shared" si="4209"/>
        <v>0</v>
      </c>
      <c r="BB1435" s="27">
        <f t="shared" si="4210"/>
        <v>1</v>
      </c>
      <c r="BC1435" s="27">
        <f t="shared" si="4211"/>
        <v>68.79205026589041</v>
      </c>
      <c r="BD1435" s="28">
        <f t="shared" si="4212"/>
        <v>68.79205026589041</v>
      </c>
      <c r="BE1435" s="25">
        <v>1</v>
      </c>
      <c r="BF1435" s="25">
        <f t="shared" si="4213"/>
        <v>68.79205026589041</v>
      </c>
      <c r="BG1435" s="28">
        <f t="shared" si="4214"/>
        <v>68.79205026589041</v>
      </c>
      <c r="BH1435" s="25"/>
      <c r="BI1435" s="25">
        <f t="shared" si="4215"/>
        <v>69.466212358496136</v>
      </c>
      <c r="BJ1435" s="28">
        <f t="shared" si="4216"/>
        <v>0</v>
      </c>
      <c r="BK1435" s="25"/>
      <c r="BL1435" s="25">
        <f t="shared" si="4217"/>
        <v>70.146981239609403</v>
      </c>
      <c r="BM1435" s="28">
        <f t="shared" si="4218"/>
        <v>0</v>
      </c>
      <c r="CZ1435" s="30"/>
      <c r="DA1435" s="30"/>
      <c r="DB1435" s="30"/>
      <c r="DC1435" s="30"/>
      <c r="DD1435" s="30"/>
      <c r="DE1435" s="30"/>
      <c r="DF1435" s="30"/>
      <c r="DG1435" s="30"/>
      <c r="DH1435" s="30"/>
      <c r="DI1435" s="30"/>
      <c r="DJ1435" s="30"/>
      <c r="DK1435" s="30"/>
      <c r="DL1435" s="30"/>
      <c r="DM1435" s="30"/>
      <c r="DN1435" s="30"/>
      <c r="DO1435" s="30"/>
      <c r="DP1435" s="30"/>
      <c r="DQ1435" s="30"/>
      <c r="DR1435" s="30"/>
      <c r="DS1435" s="30"/>
      <c r="DT1435" s="30"/>
      <c r="DU1435" s="30"/>
      <c r="DV1435" s="30"/>
      <c r="DW1435" s="30"/>
      <c r="DX1435" s="30"/>
      <c r="DY1435" s="30"/>
      <c r="DZ1435" s="30"/>
      <c r="EA1435" s="30"/>
      <c r="EB1435" s="30"/>
      <c r="EC1435" s="30"/>
      <c r="ED1435" s="30"/>
      <c r="EE1435" s="30"/>
      <c r="EF1435" s="30"/>
      <c r="EG1435" s="30"/>
      <c r="EH1435" s="30"/>
      <c r="EI1435" s="30"/>
      <c r="EJ1435" s="30"/>
      <c r="EK1435" s="30"/>
      <c r="EL1435" s="30"/>
      <c r="EM1435" s="30"/>
      <c r="EN1435" s="30"/>
      <c r="EO1435" s="30"/>
      <c r="EP1435" s="30"/>
      <c r="EQ1435" s="30"/>
      <c r="ER1435" s="30"/>
      <c r="ES1435" s="30"/>
      <c r="ET1435" s="30"/>
      <c r="EU1435" s="30"/>
      <c r="EV1435" s="30"/>
      <c r="EW1435" s="30"/>
      <c r="EX1435" s="30"/>
      <c r="EY1435" s="30"/>
      <c r="EZ1435" s="30"/>
      <c r="FA1435" s="30"/>
      <c r="FB1435" s="30"/>
      <c r="FC1435" s="30"/>
      <c r="FD1435" s="30"/>
      <c r="FE1435" s="30"/>
      <c r="FF1435" s="30"/>
      <c r="FG1435" s="30"/>
      <c r="FH1435" s="30"/>
      <c r="FI1435" s="30"/>
    </row>
    <row r="1436" spans="1:165" s="29" customFormat="1" ht="24.95" customHeight="1" x14ac:dyDescent="0.15">
      <c r="A1436" s="23" t="s">
        <v>61</v>
      </c>
      <c r="B1436" s="23" t="s">
        <v>3486</v>
      </c>
      <c r="C1436" s="23" t="s">
        <v>3487</v>
      </c>
      <c r="D1436" s="23" t="s">
        <v>3305</v>
      </c>
      <c r="E1436" s="23" t="s">
        <v>465</v>
      </c>
      <c r="F1436" s="110">
        <v>3</v>
      </c>
      <c r="G1436" s="23"/>
      <c r="H1436" s="23"/>
      <c r="I1436" s="23"/>
      <c r="J1436" s="23"/>
      <c r="K1436" s="23"/>
      <c r="L1436" s="23"/>
      <c r="M1436" s="94">
        <v>85.8</v>
      </c>
      <c r="N1436" s="94"/>
      <c r="O1436" s="24">
        <f t="shared" si="4180"/>
        <v>3</v>
      </c>
      <c r="P1436" s="25">
        <f t="shared" si="4181"/>
        <v>90.576203362444659</v>
      </c>
      <c r="Q1436" s="26">
        <f t="shared" si="4182"/>
        <v>275.66397344977872</v>
      </c>
      <c r="R1436" s="27">
        <f t="shared" si="4183"/>
        <v>0</v>
      </c>
      <c r="S1436" s="27">
        <f t="shared" si="4184"/>
        <v>86.640839999999997</v>
      </c>
      <c r="T1436" s="28">
        <f t="shared" si="4185"/>
        <v>0</v>
      </c>
      <c r="U1436" s="25"/>
      <c r="V1436" s="25">
        <f t="shared" si="4186"/>
        <v>86.640839999999997</v>
      </c>
      <c r="W1436" s="28">
        <f t="shared" si="4187"/>
        <v>0</v>
      </c>
      <c r="X1436" s="25"/>
      <c r="Y1436" s="25">
        <f t="shared" si="4188"/>
        <v>87.489920232000003</v>
      </c>
      <c r="Z1436" s="28">
        <f t="shared" si="4189"/>
        <v>0</v>
      </c>
      <c r="AA1436" s="25"/>
      <c r="AB1436" s="25">
        <f t="shared" si="4190"/>
        <v>88.347321450273611</v>
      </c>
      <c r="AC1436" s="28">
        <f t="shared" si="4191"/>
        <v>0</v>
      </c>
      <c r="AD1436" s="27">
        <f t="shared" si="4192"/>
        <v>1</v>
      </c>
      <c r="AE1436" s="27">
        <f t="shared" si="4193"/>
        <v>89.213125200486289</v>
      </c>
      <c r="AF1436" s="28">
        <f t="shared" si="4194"/>
        <v>89.213125200486289</v>
      </c>
      <c r="AG1436" s="25">
        <v>1</v>
      </c>
      <c r="AH1436" s="25">
        <f t="shared" si="4195"/>
        <v>89.213125200486289</v>
      </c>
      <c r="AI1436" s="28">
        <f t="shared" si="4196"/>
        <v>89.213125200486289</v>
      </c>
      <c r="AJ1436" s="25"/>
      <c r="AK1436" s="25">
        <f t="shared" si="4197"/>
        <v>90.087413827451059</v>
      </c>
      <c r="AL1436" s="28">
        <f t="shared" si="4198"/>
        <v>0</v>
      </c>
      <c r="AM1436" s="25"/>
      <c r="AN1436" s="25">
        <f t="shared" si="4199"/>
        <v>90.970270482960075</v>
      </c>
      <c r="AO1436" s="28">
        <f t="shared" si="4200"/>
        <v>0</v>
      </c>
      <c r="AP1436" s="27">
        <f t="shared" si="4201"/>
        <v>1</v>
      </c>
      <c r="AQ1436" s="27">
        <f t="shared" si="4202"/>
        <v>91.861779133693091</v>
      </c>
      <c r="AR1436" s="28">
        <f t="shared" si="4203"/>
        <v>91.861779133693091</v>
      </c>
      <c r="AS1436" s="25">
        <v>1</v>
      </c>
      <c r="AT1436" s="25">
        <f t="shared" si="4204"/>
        <v>91.861779133693091</v>
      </c>
      <c r="AU1436" s="28">
        <f t="shared" si="4205"/>
        <v>91.861779133693091</v>
      </c>
      <c r="AV1436" s="25"/>
      <c r="AW1436" s="25">
        <f t="shared" si="4206"/>
        <v>92.762024569203291</v>
      </c>
      <c r="AX1436" s="28">
        <f t="shared" si="4207"/>
        <v>0</v>
      </c>
      <c r="AY1436" s="25"/>
      <c r="AZ1436" s="25">
        <f t="shared" si="4208"/>
        <v>93.671092409981483</v>
      </c>
      <c r="BA1436" s="28">
        <f t="shared" si="4209"/>
        <v>0</v>
      </c>
      <c r="BB1436" s="27">
        <f t="shared" si="4210"/>
        <v>1</v>
      </c>
      <c r="BC1436" s="27">
        <f t="shared" si="4211"/>
        <v>94.589069115599301</v>
      </c>
      <c r="BD1436" s="28">
        <f t="shared" si="4212"/>
        <v>94.589069115599301</v>
      </c>
      <c r="BE1436" s="25">
        <v>1</v>
      </c>
      <c r="BF1436" s="25">
        <f t="shared" si="4213"/>
        <v>94.589069115599301</v>
      </c>
      <c r="BG1436" s="28">
        <f t="shared" si="4214"/>
        <v>94.589069115599301</v>
      </c>
      <c r="BH1436" s="25"/>
      <c r="BI1436" s="25">
        <f t="shared" si="4215"/>
        <v>95.516041992932173</v>
      </c>
      <c r="BJ1436" s="28">
        <f t="shared" si="4216"/>
        <v>0</v>
      </c>
      <c r="BK1436" s="25"/>
      <c r="BL1436" s="25">
        <f t="shared" si="4217"/>
        <v>96.452099204462911</v>
      </c>
      <c r="BM1436" s="28">
        <f t="shared" si="4218"/>
        <v>0</v>
      </c>
      <c r="CZ1436" s="30"/>
      <c r="DA1436" s="30"/>
      <c r="DB1436" s="30"/>
      <c r="DC1436" s="30"/>
      <c r="DD1436" s="30"/>
      <c r="DE1436" s="30"/>
      <c r="DF1436" s="30"/>
      <c r="DG1436" s="30"/>
      <c r="DH1436" s="30"/>
      <c r="DI1436" s="30"/>
      <c r="DJ1436" s="30"/>
      <c r="DK1436" s="30"/>
      <c r="DL1436" s="30"/>
      <c r="DM1436" s="30"/>
      <c r="DN1436" s="30"/>
      <c r="DO1436" s="30"/>
      <c r="DP1436" s="30"/>
      <c r="DQ1436" s="30"/>
      <c r="DR1436" s="30"/>
      <c r="DS1436" s="30"/>
      <c r="DT1436" s="30"/>
      <c r="DU1436" s="30"/>
      <c r="DV1436" s="30"/>
      <c r="DW1436" s="30"/>
      <c r="DX1436" s="30"/>
      <c r="DY1436" s="30"/>
      <c r="DZ1436" s="30"/>
      <c r="EA1436" s="30"/>
      <c r="EB1436" s="30"/>
      <c r="EC1436" s="30"/>
      <c r="ED1436" s="30"/>
      <c r="EE1436" s="30"/>
      <c r="EF1436" s="30"/>
      <c r="EG1436" s="30"/>
      <c r="EH1436" s="30"/>
      <c r="EI1436" s="30"/>
      <c r="EJ1436" s="30"/>
      <c r="EK1436" s="30"/>
      <c r="EL1436" s="30"/>
      <c r="EM1436" s="30"/>
      <c r="EN1436" s="30"/>
      <c r="EO1436" s="30"/>
      <c r="EP1436" s="30"/>
      <c r="EQ1436" s="30"/>
      <c r="ER1436" s="30"/>
      <c r="ES1436" s="30"/>
      <c r="ET1436" s="30"/>
      <c r="EU1436" s="30"/>
      <c r="EV1436" s="30"/>
      <c r="EW1436" s="30"/>
      <c r="EX1436" s="30"/>
      <c r="EY1436" s="30"/>
      <c r="EZ1436" s="30"/>
      <c r="FA1436" s="30"/>
      <c r="FB1436" s="30"/>
      <c r="FC1436" s="30"/>
      <c r="FD1436" s="30"/>
      <c r="FE1436" s="30"/>
      <c r="FF1436" s="30"/>
      <c r="FG1436" s="30"/>
      <c r="FH1436" s="30"/>
      <c r="FI1436" s="30"/>
    </row>
    <row r="1437" spans="1:165" s="29" customFormat="1" ht="24.95" customHeight="1" x14ac:dyDescent="0.15">
      <c r="A1437" s="23" t="s">
        <v>61</v>
      </c>
      <c r="B1437" s="23" t="s">
        <v>3488</v>
      </c>
      <c r="C1437" s="23" t="s">
        <v>3489</v>
      </c>
      <c r="D1437" s="23" t="s">
        <v>3490</v>
      </c>
      <c r="E1437" s="23" t="s">
        <v>465</v>
      </c>
      <c r="F1437" s="110">
        <v>3</v>
      </c>
      <c r="G1437" s="23"/>
      <c r="H1437" s="23"/>
      <c r="I1437" s="23"/>
      <c r="J1437" s="23"/>
      <c r="K1437" s="23"/>
      <c r="L1437" s="23"/>
      <c r="M1437" s="94">
        <v>97</v>
      </c>
      <c r="N1437" s="94"/>
      <c r="O1437" s="24">
        <f t="shared" si="4180"/>
        <v>3</v>
      </c>
      <c r="P1437" s="25">
        <f t="shared" si="4181"/>
        <v>102.39967046803184</v>
      </c>
      <c r="Q1437" s="26">
        <f t="shared" si="4182"/>
        <v>311.64808187212742</v>
      </c>
      <c r="R1437" s="27">
        <f t="shared" si="4183"/>
        <v>0</v>
      </c>
      <c r="S1437" s="27">
        <f t="shared" si="4184"/>
        <v>97.950600000000009</v>
      </c>
      <c r="T1437" s="28">
        <f t="shared" si="4185"/>
        <v>0</v>
      </c>
      <c r="U1437" s="25"/>
      <c r="V1437" s="25">
        <f t="shared" si="4186"/>
        <v>97.950600000000009</v>
      </c>
      <c r="W1437" s="28">
        <f t="shared" si="4187"/>
        <v>0</v>
      </c>
      <c r="X1437" s="25"/>
      <c r="Y1437" s="25">
        <f t="shared" si="4188"/>
        <v>98.910515880000005</v>
      </c>
      <c r="Z1437" s="28">
        <f t="shared" si="4189"/>
        <v>0</v>
      </c>
      <c r="AA1437" s="25"/>
      <c r="AB1437" s="25">
        <f t="shared" si="4190"/>
        <v>99.879838935624008</v>
      </c>
      <c r="AC1437" s="28">
        <f t="shared" si="4191"/>
        <v>0</v>
      </c>
      <c r="AD1437" s="27">
        <f t="shared" si="4192"/>
        <v>1</v>
      </c>
      <c r="AE1437" s="27">
        <f t="shared" si="4193"/>
        <v>100.85866135719313</v>
      </c>
      <c r="AF1437" s="28">
        <f t="shared" si="4194"/>
        <v>100.85866135719313</v>
      </c>
      <c r="AG1437" s="25">
        <v>1</v>
      </c>
      <c r="AH1437" s="25">
        <f t="shared" si="4195"/>
        <v>100.85866135719313</v>
      </c>
      <c r="AI1437" s="28">
        <f t="shared" si="4196"/>
        <v>100.85866135719313</v>
      </c>
      <c r="AJ1437" s="25"/>
      <c r="AK1437" s="25">
        <f t="shared" si="4197"/>
        <v>101.84707623849363</v>
      </c>
      <c r="AL1437" s="28">
        <f t="shared" si="4198"/>
        <v>0</v>
      </c>
      <c r="AM1437" s="25"/>
      <c r="AN1437" s="25">
        <f t="shared" si="4199"/>
        <v>102.84517758563086</v>
      </c>
      <c r="AO1437" s="28">
        <f t="shared" si="4200"/>
        <v>0</v>
      </c>
      <c r="AP1437" s="27">
        <f t="shared" si="4201"/>
        <v>1</v>
      </c>
      <c r="AQ1437" s="27">
        <f t="shared" si="4202"/>
        <v>103.85306032597005</v>
      </c>
      <c r="AR1437" s="28">
        <f t="shared" si="4203"/>
        <v>103.85306032597005</v>
      </c>
      <c r="AS1437" s="25">
        <v>1</v>
      </c>
      <c r="AT1437" s="25">
        <f t="shared" si="4204"/>
        <v>103.85306032597005</v>
      </c>
      <c r="AU1437" s="28">
        <f t="shared" si="4205"/>
        <v>103.85306032597005</v>
      </c>
      <c r="AV1437" s="25"/>
      <c r="AW1437" s="25">
        <f t="shared" si="4206"/>
        <v>104.87082031716456</v>
      </c>
      <c r="AX1437" s="28">
        <f t="shared" si="4207"/>
        <v>0</v>
      </c>
      <c r="AY1437" s="25"/>
      <c r="AZ1437" s="25">
        <f t="shared" si="4208"/>
        <v>105.89855435627277</v>
      </c>
      <c r="BA1437" s="28">
        <f t="shared" si="4209"/>
        <v>0</v>
      </c>
      <c r="BB1437" s="27">
        <f t="shared" si="4210"/>
        <v>1</v>
      </c>
      <c r="BC1437" s="27">
        <f t="shared" si="4211"/>
        <v>106.93636018896424</v>
      </c>
      <c r="BD1437" s="28">
        <f t="shared" si="4212"/>
        <v>106.93636018896424</v>
      </c>
      <c r="BE1437" s="25">
        <v>1</v>
      </c>
      <c r="BF1437" s="25">
        <f t="shared" si="4213"/>
        <v>106.93636018896424</v>
      </c>
      <c r="BG1437" s="28">
        <f t="shared" si="4214"/>
        <v>106.93636018896424</v>
      </c>
      <c r="BH1437" s="25"/>
      <c r="BI1437" s="25">
        <f t="shared" si="4215"/>
        <v>107.98433651881609</v>
      </c>
      <c r="BJ1437" s="28">
        <f t="shared" si="4216"/>
        <v>0</v>
      </c>
      <c r="BK1437" s="25"/>
      <c r="BL1437" s="25">
        <f t="shared" si="4217"/>
        <v>109.04258301670049</v>
      </c>
      <c r="BM1437" s="28">
        <f t="shared" si="4218"/>
        <v>0</v>
      </c>
      <c r="CZ1437" s="30"/>
      <c r="DA1437" s="30"/>
      <c r="DB1437" s="30"/>
      <c r="DC1437" s="30"/>
      <c r="DD1437" s="30"/>
      <c r="DE1437" s="30"/>
      <c r="DF1437" s="30"/>
      <c r="DG1437" s="30"/>
      <c r="DH1437" s="30"/>
      <c r="DI1437" s="30"/>
      <c r="DJ1437" s="30"/>
      <c r="DK1437" s="30"/>
      <c r="DL1437" s="30"/>
      <c r="DM1437" s="30"/>
      <c r="DN1437" s="30"/>
      <c r="DO1437" s="30"/>
      <c r="DP1437" s="30"/>
      <c r="DQ1437" s="30"/>
      <c r="DR1437" s="30"/>
      <c r="DS1437" s="30"/>
      <c r="DT1437" s="30"/>
      <c r="DU1437" s="30"/>
      <c r="DV1437" s="30"/>
      <c r="DW1437" s="30"/>
      <c r="DX1437" s="30"/>
      <c r="DY1437" s="30"/>
      <c r="DZ1437" s="30"/>
      <c r="EA1437" s="30"/>
      <c r="EB1437" s="30"/>
      <c r="EC1437" s="30"/>
      <c r="ED1437" s="30"/>
      <c r="EE1437" s="30"/>
      <c r="EF1437" s="30"/>
      <c r="EG1437" s="30"/>
      <c r="EH1437" s="30"/>
      <c r="EI1437" s="30"/>
      <c r="EJ1437" s="30"/>
      <c r="EK1437" s="30"/>
      <c r="EL1437" s="30"/>
      <c r="EM1437" s="30"/>
      <c r="EN1437" s="30"/>
      <c r="EO1437" s="30"/>
      <c r="EP1437" s="30"/>
      <c r="EQ1437" s="30"/>
      <c r="ER1437" s="30"/>
      <c r="ES1437" s="30"/>
      <c r="ET1437" s="30"/>
      <c r="EU1437" s="30"/>
      <c r="EV1437" s="30"/>
      <c r="EW1437" s="30"/>
      <c r="EX1437" s="30"/>
      <c r="EY1437" s="30"/>
      <c r="EZ1437" s="30"/>
      <c r="FA1437" s="30"/>
      <c r="FB1437" s="30"/>
      <c r="FC1437" s="30"/>
      <c r="FD1437" s="30"/>
      <c r="FE1437" s="30"/>
      <c r="FF1437" s="30"/>
      <c r="FG1437" s="30"/>
      <c r="FH1437" s="30"/>
      <c r="FI1437" s="30"/>
    </row>
    <row r="1438" spans="1:165" s="29" customFormat="1" ht="24.95" customHeight="1" x14ac:dyDescent="0.15">
      <c r="A1438" s="23" t="s">
        <v>61</v>
      </c>
      <c r="B1438" s="23" t="s">
        <v>3491</v>
      </c>
      <c r="C1438" s="23" t="s">
        <v>3492</v>
      </c>
      <c r="D1438" s="23" t="s">
        <v>3490</v>
      </c>
      <c r="E1438" s="23" t="s">
        <v>465</v>
      </c>
      <c r="F1438" s="110">
        <v>3</v>
      </c>
      <c r="G1438" s="23"/>
      <c r="H1438" s="23"/>
      <c r="I1438" s="23"/>
      <c r="J1438" s="23"/>
      <c r="K1438" s="23"/>
      <c r="L1438" s="23"/>
      <c r="M1438" s="94">
        <v>97</v>
      </c>
      <c r="N1438" s="94"/>
      <c r="O1438" s="24">
        <f t="shared" si="4180"/>
        <v>3</v>
      </c>
      <c r="P1438" s="25">
        <f t="shared" si="4181"/>
        <v>102.39967046803184</v>
      </c>
      <c r="Q1438" s="26">
        <f t="shared" si="4182"/>
        <v>311.64808187212742</v>
      </c>
      <c r="R1438" s="27">
        <f t="shared" si="4183"/>
        <v>0</v>
      </c>
      <c r="S1438" s="27">
        <f t="shared" si="4184"/>
        <v>97.950600000000009</v>
      </c>
      <c r="T1438" s="28">
        <f t="shared" si="4185"/>
        <v>0</v>
      </c>
      <c r="U1438" s="25"/>
      <c r="V1438" s="25">
        <f t="shared" si="4186"/>
        <v>97.950600000000009</v>
      </c>
      <c r="W1438" s="28">
        <f t="shared" si="4187"/>
        <v>0</v>
      </c>
      <c r="X1438" s="25"/>
      <c r="Y1438" s="25">
        <f t="shared" si="4188"/>
        <v>98.910515880000005</v>
      </c>
      <c r="Z1438" s="28">
        <f t="shared" si="4189"/>
        <v>0</v>
      </c>
      <c r="AA1438" s="25"/>
      <c r="AB1438" s="25">
        <f t="shared" si="4190"/>
        <v>99.879838935624008</v>
      </c>
      <c r="AC1438" s="28">
        <f t="shared" si="4191"/>
        <v>0</v>
      </c>
      <c r="AD1438" s="27">
        <f t="shared" si="4192"/>
        <v>1</v>
      </c>
      <c r="AE1438" s="27">
        <f t="shared" si="4193"/>
        <v>100.85866135719313</v>
      </c>
      <c r="AF1438" s="28">
        <f t="shared" si="4194"/>
        <v>100.85866135719313</v>
      </c>
      <c r="AG1438" s="25">
        <v>1</v>
      </c>
      <c r="AH1438" s="25">
        <f t="shared" si="4195"/>
        <v>100.85866135719313</v>
      </c>
      <c r="AI1438" s="28">
        <f t="shared" si="4196"/>
        <v>100.85866135719313</v>
      </c>
      <c r="AJ1438" s="25"/>
      <c r="AK1438" s="25">
        <f t="shared" si="4197"/>
        <v>101.84707623849363</v>
      </c>
      <c r="AL1438" s="28">
        <f t="shared" si="4198"/>
        <v>0</v>
      </c>
      <c r="AM1438" s="25"/>
      <c r="AN1438" s="25">
        <f t="shared" si="4199"/>
        <v>102.84517758563086</v>
      </c>
      <c r="AO1438" s="28">
        <f t="shared" si="4200"/>
        <v>0</v>
      </c>
      <c r="AP1438" s="27">
        <f t="shared" si="4201"/>
        <v>1</v>
      </c>
      <c r="AQ1438" s="27">
        <f t="shared" si="4202"/>
        <v>103.85306032597005</v>
      </c>
      <c r="AR1438" s="28">
        <f t="shared" si="4203"/>
        <v>103.85306032597005</v>
      </c>
      <c r="AS1438" s="25">
        <v>1</v>
      </c>
      <c r="AT1438" s="25">
        <f t="shared" si="4204"/>
        <v>103.85306032597005</v>
      </c>
      <c r="AU1438" s="28">
        <f t="shared" si="4205"/>
        <v>103.85306032597005</v>
      </c>
      <c r="AV1438" s="25"/>
      <c r="AW1438" s="25">
        <f t="shared" si="4206"/>
        <v>104.87082031716456</v>
      </c>
      <c r="AX1438" s="28">
        <f t="shared" si="4207"/>
        <v>0</v>
      </c>
      <c r="AY1438" s="25"/>
      <c r="AZ1438" s="25">
        <f t="shared" si="4208"/>
        <v>105.89855435627277</v>
      </c>
      <c r="BA1438" s="28">
        <f t="shared" si="4209"/>
        <v>0</v>
      </c>
      <c r="BB1438" s="27">
        <f t="shared" si="4210"/>
        <v>1</v>
      </c>
      <c r="BC1438" s="27">
        <f t="shared" si="4211"/>
        <v>106.93636018896424</v>
      </c>
      <c r="BD1438" s="28">
        <f t="shared" si="4212"/>
        <v>106.93636018896424</v>
      </c>
      <c r="BE1438" s="25">
        <v>1</v>
      </c>
      <c r="BF1438" s="25">
        <f t="shared" si="4213"/>
        <v>106.93636018896424</v>
      </c>
      <c r="BG1438" s="28">
        <f t="shared" si="4214"/>
        <v>106.93636018896424</v>
      </c>
      <c r="BH1438" s="25"/>
      <c r="BI1438" s="25">
        <f t="shared" si="4215"/>
        <v>107.98433651881609</v>
      </c>
      <c r="BJ1438" s="28">
        <f t="shared" si="4216"/>
        <v>0</v>
      </c>
      <c r="BK1438" s="25"/>
      <c r="BL1438" s="25">
        <f t="shared" si="4217"/>
        <v>109.04258301670049</v>
      </c>
      <c r="BM1438" s="28">
        <f t="shared" si="4218"/>
        <v>0</v>
      </c>
      <c r="CZ1438" s="30"/>
      <c r="DA1438" s="30"/>
      <c r="DB1438" s="30"/>
      <c r="DC1438" s="30"/>
      <c r="DD1438" s="30"/>
      <c r="DE1438" s="30"/>
      <c r="DF1438" s="30"/>
      <c r="DG1438" s="30"/>
      <c r="DH1438" s="30"/>
      <c r="DI1438" s="30"/>
      <c r="DJ1438" s="30"/>
      <c r="DK1438" s="30"/>
      <c r="DL1438" s="30"/>
      <c r="DM1438" s="30"/>
      <c r="DN1438" s="30"/>
      <c r="DO1438" s="30"/>
      <c r="DP1438" s="30"/>
      <c r="DQ1438" s="30"/>
      <c r="DR1438" s="30"/>
      <c r="DS1438" s="30"/>
      <c r="DT1438" s="30"/>
      <c r="DU1438" s="30"/>
      <c r="DV1438" s="30"/>
      <c r="DW1438" s="30"/>
      <c r="DX1438" s="30"/>
      <c r="DY1438" s="30"/>
      <c r="DZ1438" s="30"/>
      <c r="EA1438" s="30"/>
      <c r="EB1438" s="30"/>
      <c r="EC1438" s="30"/>
      <c r="ED1438" s="30"/>
      <c r="EE1438" s="30"/>
      <c r="EF1438" s="30"/>
      <c r="EG1438" s="30"/>
      <c r="EH1438" s="30"/>
      <c r="EI1438" s="30"/>
      <c r="EJ1438" s="30"/>
      <c r="EK1438" s="30"/>
      <c r="EL1438" s="30"/>
      <c r="EM1438" s="30"/>
      <c r="EN1438" s="30"/>
      <c r="EO1438" s="30"/>
      <c r="EP1438" s="30"/>
      <c r="EQ1438" s="30"/>
      <c r="ER1438" s="30"/>
      <c r="ES1438" s="30"/>
      <c r="ET1438" s="30"/>
      <c r="EU1438" s="30"/>
      <c r="EV1438" s="30"/>
      <c r="EW1438" s="30"/>
      <c r="EX1438" s="30"/>
      <c r="EY1438" s="30"/>
      <c r="EZ1438" s="30"/>
      <c r="FA1438" s="30"/>
      <c r="FB1438" s="30"/>
      <c r="FC1438" s="30"/>
      <c r="FD1438" s="30"/>
      <c r="FE1438" s="30"/>
      <c r="FF1438" s="30"/>
      <c r="FG1438" s="30"/>
      <c r="FH1438" s="30"/>
      <c r="FI1438" s="30"/>
    </row>
    <row r="1439" spans="1:165" s="29" customFormat="1" ht="24.95" customHeight="1" x14ac:dyDescent="0.15">
      <c r="A1439" s="23" t="s">
        <v>61</v>
      </c>
      <c r="B1439" s="23" t="s">
        <v>3493</v>
      </c>
      <c r="C1439" s="23" t="s">
        <v>3494</v>
      </c>
      <c r="D1439" s="23" t="s">
        <v>3305</v>
      </c>
      <c r="E1439" s="23" t="s">
        <v>465</v>
      </c>
      <c r="F1439" s="110">
        <v>3</v>
      </c>
      <c r="G1439" s="23"/>
      <c r="H1439" s="23"/>
      <c r="I1439" s="23"/>
      <c r="J1439" s="23"/>
      <c r="K1439" s="23"/>
      <c r="L1439" s="23"/>
      <c r="M1439" s="94">
        <v>78</v>
      </c>
      <c r="N1439" s="94"/>
      <c r="O1439" s="24">
        <f t="shared" si="4180"/>
        <v>3</v>
      </c>
      <c r="P1439" s="25">
        <f t="shared" si="4181"/>
        <v>82.342003056767879</v>
      </c>
      <c r="Q1439" s="26">
        <f t="shared" si="4182"/>
        <v>250.60361222707155</v>
      </c>
      <c r="R1439" s="27">
        <f t="shared" si="4183"/>
        <v>0</v>
      </c>
      <c r="S1439" s="27">
        <f t="shared" si="4184"/>
        <v>78.764400000000009</v>
      </c>
      <c r="T1439" s="28">
        <f t="shared" si="4185"/>
        <v>0</v>
      </c>
      <c r="U1439" s="25"/>
      <c r="V1439" s="25">
        <f t="shared" si="4186"/>
        <v>78.764400000000009</v>
      </c>
      <c r="W1439" s="28">
        <f t="shared" si="4187"/>
        <v>0</v>
      </c>
      <c r="X1439" s="25"/>
      <c r="Y1439" s="25">
        <f t="shared" si="4188"/>
        <v>79.536291120000016</v>
      </c>
      <c r="Z1439" s="28">
        <f t="shared" si="4189"/>
        <v>0</v>
      </c>
      <c r="AA1439" s="25"/>
      <c r="AB1439" s="25">
        <f t="shared" si="4190"/>
        <v>80.315746772976013</v>
      </c>
      <c r="AC1439" s="28">
        <f t="shared" si="4191"/>
        <v>0</v>
      </c>
      <c r="AD1439" s="27">
        <f t="shared" si="4192"/>
        <v>1</v>
      </c>
      <c r="AE1439" s="27">
        <f t="shared" si="4193"/>
        <v>81.102841091351181</v>
      </c>
      <c r="AF1439" s="28">
        <f t="shared" si="4194"/>
        <v>81.102841091351181</v>
      </c>
      <c r="AG1439" s="25">
        <v>1</v>
      </c>
      <c r="AH1439" s="25">
        <f t="shared" si="4195"/>
        <v>81.102841091351181</v>
      </c>
      <c r="AI1439" s="28">
        <f t="shared" si="4196"/>
        <v>81.102841091351181</v>
      </c>
      <c r="AJ1439" s="25"/>
      <c r="AK1439" s="25">
        <f t="shared" si="4197"/>
        <v>81.89764893404643</v>
      </c>
      <c r="AL1439" s="28">
        <f t="shared" si="4198"/>
        <v>0</v>
      </c>
      <c r="AM1439" s="25"/>
      <c r="AN1439" s="25">
        <f t="shared" si="4199"/>
        <v>82.700245893600083</v>
      </c>
      <c r="AO1439" s="28">
        <f t="shared" si="4200"/>
        <v>0</v>
      </c>
      <c r="AP1439" s="27">
        <f t="shared" si="4201"/>
        <v>1</v>
      </c>
      <c r="AQ1439" s="27">
        <f t="shared" si="4202"/>
        <v>83.510708303357362</v>
      </c>
      <c r="AR1439" s="28">
        <f t="shared" si="4203"/>
        <v>83.510708303357362</v>
      </c>
      <c r="AS1439" s="25">
        <v>1</v>
      </c>
      <c r="AT1439" s="25">
        <f t="shared" si="4204"/>
        <v>83.510708303357362</v>
      </c>
      <c r="AU1439" s="28">
        <f t="shared" si="4205"/>
        <v>83.510708303357362</v>
      </c>
      <c r="AV1439" s="25"/>
      <c r="AW1439" s="25">
        <f t="shared" si="4206"/>
        <v>84.329113244730266</v>
      </c>
      <c r="AX1439" s="28">
        <f t="shared" si="4207"/>
        <v>0</v>
      </c>
      <c r="AY1439" s="25"/>
      <c r="AZ1439" s="25">
        <f t="shared" si="4208"/>
        <v>85.155538554528619</v>
      </c>
      <c r="BA1439" s="28">
        <f t="shared" si="4209"/>
        <v>0</v>
      </c>
      <c r="BB1439" s="27">
        <f t="shared" si="4210"/>
        <v>1</v>
      </c>
      <c r="BC1439" s="27">
        <f t="shared" si="4211"/>
        <v>85.990062832362995</v>
      </c>
      <c r="BD1439" s="28">
        <f t="shared" si="4212"/>
        <v>85.990062832362995</v>
      </c>
      <c r="BE1439" s="25">
        <v>1</v>
      </c>
      <c r="BF1439" s="25">
        <f t="shared" si="4213"/>
        <v>85.990062832362995</v>
      </c>
      <c r="BG1439" s="28">
        <f t="shared" si="4214"/>
        <v>85.990062832362995</v>
      </c>
      <c r="BH1439" s="25"/>
      <c r="BI1439" s="25">
        <f t="shared" si="4215"/>
        <v>86.832765448120156</v>
      </c>
      <c r="BJ1439" s="28">
        <f t="shared" si="4216"/>
        <v>0</v>
      </c>
      <c r="BK1439" s="25"/>
      <c r="BL1439" s="25">
        <f t="shared" si="4217"/>
        <v>87.683726549511732</v>
      </c>
      <c r="BM1439" s="28">
        <f t="shared" si="4218"/>
        <v>0</v>
      </c>
      <c r="CZ1439" s="30"/>
      <c r="DA1439" s="30"/>
      <c r="DB1439" s="30"/>
      <c r="DC1439" s="30"/>
      <c r="DD1439" s="30"/>
      <c r="DE1439" s="30"/>
      <c r="DF1439" s="30"/>
      <c r="DG1439" s="30"/>
      <c r="DH1439" s="30"/>
      <c r="DI1439" s="30"/>
      <c r="DJ1439" s="30"/>
      <c r="DK1439" s="30"/>
      <c r="DL1439" s="30"/>
      <c r="DM1439" s="30"/>
      <c r="DN1439" s="30"/>
      <c r="DO1439" s="30"/>
      <c r="DP1439" s="30"/>
      <c r="DQ1439" s="30"/>
      <c r="DR1439" s="30"/>
      <c r="DS1439" s="30"/>
      <c r="DT1439" s="30"/>
      <c r="DU1439" s="30"/>
      <c r="DV1439" s="30"/>
      <c r="DW1439" s="30"/>
      <c r="DX1439" s="30"/>
      <c r="DY1439" s="30"/>
      <c r="DZ1439" s="30"/>
      <c r="EA1439" s="30"/>
      <c r="EB1439" s="30"/>
      <c r="EC1439" s="30"/>
      <c r="ED1439" s="30"/>
      <c r="EE1439" s="30"/>
      <c r="EF1439" s="30"/>
      <c r="EG1439" s="30"/>
      <c r="EH1439" s="30"/>
      <c r="EI1439" s="30"/>
      <c r="EJ1439" s="30"/>
      <c r="EK1439" s="30"/>
      <c r="EL1439" s="30"/>
      <c r="EM1439" s="30"/>
      <c r="EN1439" s="30"/>
      <c r="EO1439" s="30"/>
      <c r="EP1439" s="30"/>
      <c r="EQ1439" s="30"/>
      <c r="ER1439" s="30"/>
      <c r="ES1439" s="30"/>
      <c r="ET1439" s="30"/>
      <c r="EU1439" s="30"/>
      <c r="EV1439" s="30"/>
      <c r="EW1439" s="30"/>
      <c r="EX1439" s="30"/>
      <c r="EY1439" s="30"/>
      <c r="EZ1439" s="30"/>
      <c r="FA1439" s="30"/>
      <c r="FB1439" s="30"/>
      <c r="FC1439" s="30"/>
      <c r="FD1439" s="30"/>
      <c r="FE1439" s="30"/>
      <c r="FF1439" s="30"/>
      <c r="FG1439" s="30"/>
      <c r="FH1439" s="30"/>
      <c r="FI1439" s="30"/>
    </row>
    <row r="1440" spans="1:165" s="29" customFormat="1" ht="24.95" customHeight="1" x14ac:dyDescent="0.15">
      <c r="A1440" s="23" t="s">
        <v>61</v>
      </c>
      <c r="B1440" s="23" t="s">
        <v>3495</v>
      </c>
      <c r="C1440" s="23" t="s">
        <v>3496</v>
      </c>
      <c r="D1440" s="23" t="s">
        <v>3497</v>
      </c>
      <c r="E1440" s="23" t="s">
        <v>465</v>
      </c>
      <c r="F1440" s="110">
        <v>3</v>
      </c>
      <c r="G1440" s="23"/>
      <c r="H1440" s="23"/>
      <c r="I1440" s="23"/>
      <c r="J1440" s="23"/>
      <c r="K1440" s="23"/>
      <c r="L1440" s="23"/>
      <c r="M1440" s="94">
        <v>140</v>
      </c>
      <c r="N1440" s="94"/>
      <c r="O1440" s="24">
        <f t="shared" si="4180"/>
        <v>3</v>
      </c>
      <c r="P1440" s="25">
        <f t="shared" si="4181"/>
        <v>147.79333881983982</v>
      </c>
      <c r="Q1440" s="26">
        <f t="shared" si="4182"/>
        <v>449.80135527935931</v>
      </c>
      <c r="R1440" s="27">
        <f t="shared" si="4183"/>
        <v>0</v>
      </c>
      <c r="S1440" s="27">
        <f t="shared" si="4184"/>
        <v>141.37200000000001</v>
      </c>
      <c r="T1440" s="28">
        <f t="shared" si="4185"/>
        <v>0</v>
      </c>
      <c r="U1440" s="25"/>
      <c r="V1440" s="25">
        <f t="shared" si="4186"/>
        <v>141.37200000000001</v>
      </c>
      <c r="W1440" s="28">
        <f t="shared" si="4187"/>
        <v>0</v>
      </c>
      <c r="X1440" s="25"/>
      <c r="Y1440" s="25">
        <f t="shared" si="4188"/>
        <v>142.75744560000001</v>
      </c>
      <c r="Z1440" s="28">
        <f t="shared" si="4189"/>
        <v>0</v>
      </c>
      <c r="AA1440" s="25"/>
      <c r="AB1440" s="25">
        <f t="shared" si="4190"/>
        <v>144.15646856688002</v>
      </c>
      <c r="AC1440" s="28">
        <f t="shared" si="4191"/>
        <v>0</v>
      </c>
      <c r="AD1440" s="27">
        <f t="shared" si="4192"/>
        <v>1</v>
      </c>
      <c r="AE1440" s="27">
        <f t="shared" si="4193"/>
        <v>145.56920195883546</v>
      </c>
      <c r="AF1440" s="28">
        <f t="shared" si="4194"/>
        <v>145.56920195883546</v>
      </c>
      <c r="AG1440" s="25">
        <v>1</v>
      </c>
      <c r="AH1440" s="25">
        <f t="shared" si="4195"/>
        <v>145.56920195883546</v>
      </c>
      <c r="AI1440" s="28">
        <f t="shared" si="4196"/>
        <v>145.56920195883546</v>
      </c>
      <c r="AJ1440" s="25"/>
      <c r="AK1440" s="25">
        <f t="shared" si="4197"/>
        <v>146.99578013803205</v>
      </c>
      <c r="AL1440" s="28">
        <f t="shared" si="4198"/>
        <v>0</v>
      </c>
      <c r="AM1440" s="25"/>
      <c r="AN1440" s="25">
        <f t="shared" si="4199"/>
        <v>148.43633878338477</v>
      </c>
      <c r="AO1440" s="28">
        <f t="shared" si="4200"/>
        <v>0</v>
      </c>
      <c r="AP1440" s="27">
        <f t="shared" si="4201"/>
        <v>1</v>
      </c>
      <c r="AQ1440" s="27">
        <f t="shared" si="4202"/>
        <v>149.89101490346195</v>
      </c>
      <c r="AR1440" s="28">
        <f t="shared" si="4203"/>
        <v>149.89101490346195</v>
      </c>
      <c r="AS1440" s="25">
        <v>1</v>
      </c>
      <c r="AT1440" s="25">
        <f t="shared" si="4204"/>
        <v>149.89101490346195</v>
      </c>
      <c r="AU1440" s="28">
        <f t="shared" si="4205"/>
        <v>149.89101490346195</v>
      </c>
      <c r="AV1440" s="25"/>
      <c r="AW1440" s="25">
        <f t="shared" si="4206"/>
        <v>151.35994684951589</v>
      </c>
      <c r="AX1440" s="28">
        <f t="shared" si="4207"/>
        <v>0</v>
      </c>
      <c r="AY1440" s="25"/>
      <c r="AZ1440" s="25">
        <f t="shared" si="4208"/>
        <v>152.84327432864114</v>
      </c>
      <c r="BA1440" s="28">
        <f t="shared" si="4209"/>
        <v>0</v>
      </c>
      <c r="BB1440" s="27">
        <f t="shared" si="4210"/>
        <v>1</v>
      </c>
      <c r="BC1440" s="27">
        <f t="shared" si="4211"/>
        <v>154.34113841706184</v>
      </c>
      <c r="BD1440" s="28">
        <f t="shared" si="4212"/>
        <v>154.34113841706184</v>
      </c>
      <c r="BE1440" s="25">
        <v>1</v>
      </c>
      <c r="BF1440" s="25">
        <f t="shared" si="4213"/>
        <v>154.34113841706184</v>
      </c>
      <c r="BG1440" s="28">
        <f t="shared" si="4214"/>
        <v>154.34113841706184</v>
      </c>
      <c r="BH1440" s="25"/>
      <c r="BI1440" s="25">
        <f t="shared" si="4215"/>
        <v>155.85368157354904</v>
      </c>
      <c r="BJ1440" s="28">
        <f t="shared" si="4216"/>
        <v>0</v>
      </c>
      <c r="BK1440" s="25"/>
      <c r="BL1440" s="25">
        <f t="shared" si="4217"/>
        <v>157.38104765296981</v>
      </c>
      <c r="BM1440" s="28">
        <f t="shared" si="4218"/>
        <v>0</v>
      </c>
      <c r="CZ1440" s="30"/>
      <c r="DA1440" s="30"/>
      <c r="DB1440" s="30"/>
      <c r="DC1440" s="30"/>
      <c r="DD1440" s="30"/>
      <c r="DE1440" s="30"/>
      <c r="DF1440" s="30"/>
      <c r="DG1440" s="30"/>
      <c r="DH1440" s="30"/>
      <c r="DI1440" s="30"/>
      <c r="DJ1440" s="30"/>
      <c r="DK1440" s="30"/>
      <c r="DL1440" s="30"/>
      <c r="DM1440" s="30"/>
      <c r="DN1440" s="30"/>
      <c r="DO1440" s="30"/>
      <c r="DP1440" s="30"/>
      <c r="DQ1440" s="30"/>
      <c r="DR1440" s="30"/>
      <c r="DS1440" s="30"/>
      <c r="DT1440" s="30"/>
      <c r="DU1440" s="30"/>
      <c r="DV1440" s="30"/>
      <c r="DW1440" s="30"/>
      <c r="DX1440" s="30"/>
      <c r="DY1440" s="30"/>
      <c r="DZ1440" s="30"/>
      <c r="EA1440" s="30"/>
      <c r="EB1440" s="30"/>
      <c r="EC1440" s="30"/>
      <c r="ED1440" s="30"/>
      <c r="EE1440" s="30"/>
      <c r="EF1440" s="30"/>
      <c r="EG1440" s="30"/>
      <c r="EH1440" s="30"/>
      <c r="EI1440" s="30"/>
      <c r="EJ1440" s="30"/>
      <c r="EK1440" s="30"/>
      <c r="EL1440" s="30"/>
      <c r="EM1440" s="30"/>
      <c r="EN1440" s="30"/>
      <c r="EO1440" s="30"/>
      <c r="EP1440" s="30"/>
      <c r="EQ1440" s="30"/>
      <c r="ER1440" s="30"/>
      <c r="ES1440" s="30"/>
      <c r="ET1440" s="30"/>
      <c r="EU1440" s="30"/>
      <c r="EV1440" s="30"/>
      <c r="EW1440" s="30"/>
      <c r="EX1440" s="30"/>
      <c r="EY1440" s="30"/>
      <c r="EZ1440" s="30"/>
      <c r="FA1440" s="30"/>
      <c r="FB1440" s="30"/>
      <c r="FC1440" s="30"/>
      <c r="FD1440" s="30"/>
      <c r="FE1440" s="30"/>
      <c r="FF1440" s="30"/>
      <c r="FG1440" s="30"/>
      <c r="FH1440" s="30"/>
      <c r="FI1440" s="30"/>
    </row>
    <row r="1441" spans="1:165" s="29" customFormat="1" ht="24.95" customHeight="1" x14ac:dyDescent="0.15">
      <c r="A1441" s="23" t="s">
        <v>61</v>
      </c>
      <c r="B1441" s="23" t="s">
        <v>3498</v>
      </c>
      <c r="C1441" s="23" t="s">
        <v>3499</v>
      </c>
      <c r="D1441" s="23" t="s">
        <v>3497</v>
      </c>
      <c r="E1441" s="23" t="s">
        <v>465</v>
      </c>
      <c r="F1441" s="110">
        <v>3</v>
      </c>
      <c r="G1441" s="23"/>
      <c r="H1441" s="23"/>
      <c r="I1441" s="23"/>
      <c r="J1441" s="23"/>
      <c r="K1441" s="23"/>
      <c r="L1441" s="23"/>
      <c r="M1441" s="94">
        <v>140</v>
      </c>
      <c r="N1441" s="94"/>
      <c r="O1441" s="24">
        <f t="shared" si="4180"/>
        <v>3</v>
      </c>
      <c r="P1441" s="25">
        <f t="shared" si="4181"/>
        <v>147.79333881983982</v>
      </c>
      <c r="Q1441" s="26">
        <f t="shared" si="4182"/>
        <v>449.80135527935931</v>
      </c>
      <c r="R1441" s="27">
        <f t="shared" si="4183"/>
        <v>0</v>
      </c>
      <c r="S1441" s="27">
        <f t="shared" si="4184"/>
        <v>141.37200000000001</v>
      </c>
      <c r="T1441" s="28">
        <f t="shared" si="4185"/>
        <v>0</v>
      </c>
      <c r="U1441" s="25"/>
      <c r="V1441" s="25">
        <f t="shared" si="4186"/>
        <v>141.37200000000001</v>
      </c>
      <c r="W1441" s="28">
        <f t="shared" si="4187"/>
        <v>0</v>
      </c>
      <c r="X1441" s="25"/>
      <c r="Y1441" s="25">
        <f t="shared" si="4188"/>
        <v>142.75744560000001</v>
      </c>
      <c r="Z1441" s="28">
        <f t="shared" si="4189"/>
        <v>0</v>
      </c>
      <c r="AA1441" s="25"/>
      <c r="AB1441" s="25">
        <f t="shared" si="4190"/>
        <v>144.15646856688002</v>
      </c>
      <c r="AC1441" s="28">
        <f t="shared" si="4191"/>
        <v>0</v>
      </c>
      <c r="AD1441" s="27">
        <f t="shared" si="4192"/>
        <v>1</v>
      </c>
      <c r="AE1441" s="27">
        <f t="shared" si="4193"/>
        <v>145.56920195883546</v>
      </c>
      <c r="AF1441" s="28">
        <f t="shared" si="4194"/>
        <v>145.56920195883546</v>
      </c>
      <c r="AG1441" s="25">
        <v>1</v>
      </c>
      <c r="AH1441" s="25">
        <f t="shared" si="4195"/>
        <v>145.56920195883546</v>
      </c>
      <c r="AI1441" s="28">
        <f t="shared" si="4196"/>
        <v>145.56920195883546</v>
      </c>
      <c r="AJ1441" s="25"/>
      <c r="AK1441" s="25">
        <f t="shared" si="4197"/>
        <v>146.99578013803205</v>
      </c>
      <c r="AL1441" s="28">
        <f t="shared" si="4198"/>
        <v>0</v>
      </c>
      <c r="AM1441" s="25"/>
      <c r="AN1441" s="25">
        <f t="shared" si="4199"/>
        <v>148.43633878338477</v>
      </c>
      <c r="AO1441" s="28">
        <f t="shared" si="4200"/>
        <v>0</v>
      </c>
      <c r="AP1441" s="27">
        <f t="shared" si="4201"/>
        <v>1</v>
      </c>
      <c r="AQ1441" s="27">
        <f t="shared" si="4202"/>
        <v>149.89101490346195</v>
      </c>
      <c r="AR1441" s="28">
        <f t="shared" si="4203"/>
        <v>149.89101490346195</v>
      </c>
      <c r="AS1441" s="25">
        <v>1</v>
      </c>
      <c r="AT1441" s="25">
        <f t="shared" si="4204"/>
        <v>149.89101490346195</v>
      </c>
      <c r="AU1441" s="28">
        <f t="shared" si="4205"/>
        <v>149.89101490346195</v>
      </c>
      <c r="AV1441" s="25"/>
      <c r="AW1441" s="25">
        <f t="shared" si="4206"/>
        <v>151.35994684951589</v>
      </c>
      <c r="AX1441" s="28">
        <f t="shared" si="4207"/>
        <v>0</v>
      </c>
      <c r="AY1441" s="25"/>
      <c r="AZ1441" s="25">
        <f t="shared" si="4208"/>
        <v>152.84327432864114</v>
      </c>
      <c r="BA1441" s="28">
        <f t="shared" si="4209"/>
        <v>0</v>
      </c>
      <c r="BB1441" s="27">
        <f t="shared" si="4210"/>
        <v>1</v>
      </c>
      <c r="BC1441" s="27">
        <f t="shared" si="4211"/>
        <v>154.34113841706184</v>
      </c>
      <c r="BD1441" s="28">
        <f t="shared" si="4212"/>
        <v>154.34113841706184</v>
      </c>
      <c r="BE1441" s="25">
        <v>1</v>
      </c>
      <c r="BF1441" s="25">
        <f t="shared" si="4213"/>
        <v>154.34113841706184</v>
      </c>
      <c r="BG1441" s="28">
        <f t="shared" si="4214"/>
        <v>154.34113841706184</v>
      </c>
      <c r="BH1441" s="25"/>
      <c r="BI1441" s="25">
        <f t="shared" si="4215"/>
        <v>155.85368157354904</v>
      </c>
      <c r="BJ1441" s="28">
        <f t="shared" si="4216"/>
        <v>0</v>
      </c>
      <c r="BK1441" s="25"/>
      <c r="BL1441" s="25">
        <f t="shared" si="4217"/>
        <v>157.38104765296981</v>
      </c>
      <c r="BM1441" s="28">
        <f t="shared" si="4218"/>
        <v>0</v>
      </c>
      <c r="CZ1441" s="30"/>
      <c r="DA1441" s="30"/>
      <c r="DB1441" s="30"/>
      <c r="DC1441" s="30"/>
      <c r="DD1441" s="30"/>
      <c r="DE1441" s="30"/>
      <c r="DF1441" s="30"/>
      <c r="DG1441" s="30"/>
      <c r="DH1441" s="30"/>
      <c r="DI1441" s="30"/>
      <c r="DJ1441" s="30"/>
      <c r="DK1441" s="30"/>
      <c r="DL1441" s="30"/>
      <c r="DM1441" s="30"/>
      <c r="DN1441" s="30"/>
      <c r="DO1441" s="30"/>
      <c r="DP1441" s="30"/>
      <c r="DQ1441" s="30"/>
      <c r="DR1441" s="30"/>
      <c r="DS1441" s="30"/>
      <c r="DT1441" s="30"/>
      <c r="DU1441" s="30"/>
      <c r="DV1441" s="30"/>
      <c r="DW1441" s="30"/>
      <c r="DX1441" s="30"/>
      <c r="DY1441" s="30"/>
      <c r="DZ1441" s="30"/>
      <c r="EA1441" s="30"/>
      <c r="EB1441" s="30"/>
      <c r="EC1441" s="30"/>
      <c r="ED1441" s="30"/>
      <c r="EE1441" s="30"/>
      <c r="EF1441" s="30"/>
      <c r="EG1441" s="30"/>
      <c r="EH1441" s="30"/>
      <c r="EI1441" s="30"/>
      <c r="EJ1441" s="30"/>
      <c r="EK1441" s="30"/>
      <c r="EL1441" s="30"/>
      <c r="EM1441" s="30"/>
      <c r="EN1441" s="30"/>
      <c r="EO1441" s="30"/>
      <c r="EP1441" s="30"/>
      <c r="EQ1441" s="30"/>
      <c r="ER1441" s="30"/>
      <c r="ES1441" s="30"/>
      <c r="ET1441" s="30"/>
      <c r="EU1441" s="30"/>
      <c r="EV1441" s="30"/>
      <c r="EW1441" s="30"/>
      <c r="EX1441" s="30"/>
      <c r="EY1441" s="30"/>
      <c r="EZ1441" s="30"/>
      <c r="FA1441" s="30"/>
      <c r="FB1441" s="30"/>
      <c r="FC1441" s="30"/>
      <c r="FD1441" s="30"/>
      <c r="FE1441" s="30"/>
      <c r="FF1441" s="30"/>
      <c r="FG1441" s="30"/>
      <c r="FH1441" s="30"/>
      <c r="FI1441" s="30"/>
    </row>
    <row r="1442" spans="1:165" s="29" customFormat="1" ht="24.95" customHeight="1" x14ac:dyDescent="0.15">
      <c r="A1442" s="23" t="s">
        <v>61</v>
      </c>
      <c r="B1442" s="23" t="s">
        <v>3500</v>
      </c>
      <c r="C1442" s="23" t="s">
        <v>3501</v>
      </c>
      <c r="D1442" s="23" t="s">
        <v>794</v>
      </c>
      <c r="E1442" s="23" t="s">
        <v>465</v>
      </c>
      <c r="F1442" s="110">
        <v>2</v>
      </c>
      <c r="G1442" s="23"/>
      <c r="H1442" s="23"/>
      <c r="I1442" s="23"/>
      <c r="J1442" s="23"/>
      <c r="K1442" s="23"/>
      <c r="L1442" s="23"/>
      <c r="M1442" s="94">
        <v>121.78</v>
      </c>
      <c r="N1442" s="94"/>
      <c r="O1442" s="24">
        <f t="shared" si="4180"/>
        <v>2</v>
      </c>
      <c r="P1442" s="25">
        <f t="shared" si="4181"/>
        <v>128.55909143914351</v>
      </c>
      <c r="Q1442" s="26">
        <f t="shared" si="4182"/>
        <v>257.00818006778985</v>
      </c>
      <c r="R1442" s="27">
        <f t="shared" si="4183"/>
        <v>0</v>
      </c>
      <c r="S1442" s="27">
        <f t="shared" si="4184"/>
        <v>122.973444</v>
      </c>
      <c r="T1442" s="28">
        <f t="shared" si="4185"/>
        <v>0</v>
      </c>
      <c r="U1442" s="25"/>
      <c r="V1442" s="25">
        <f t="shared" si="4186"/>
        <v>122.973444</v>
      </c>
      <c r="W1442" s="28">
        <f t="shared" si="4187"/>
        <v>0</v>
      </c>
      <c r="X1442" s="25"/>
      <c r="Y1442" s="25">
        <f t="shared" si="4188"/>
        <v>124.17858375120001</v>
      </c>
      <c r="Z1442" s="28">
        <f t="shared" si="4189"/>
        <v>0</v>
      </c>
      <c r="AA1442" s="25"/>
      <c r="AB1442" s="25">
        <f t="shared" si="4190"/>
        <v>125.39553387196177</v>
      </c>
      <c r="AC1442" s="28">
        <f t="shared" si="4191"/>
        <v>0</v>
      </c>
      <c r="AD1442" s="27">
        <f t="shared" si="4192"/>
        <v>1</v>
      </c>
      <c r="AE1442" s="27">
        <f t="shared" si="4193"/>
        <v>126.62441010390701</v>
      </c>
      <c r="AF1442" s="28">
        <f t="shared" si="4194"/>
        <v>126.62441010390701</v>
      </c>
      <c r="AG1442" s="25">
        <v>1</v>
      </c>
      <c r="AH1442" s="25">
        <f t="shared" si="4195"/>
        <v>126.62441010390701</v>
      </c>
      <c r="AI1442" s="28">
        <f t="shared" si="4196"/>
        <v>126.62441010390701</v>
      </c>
      <c r="AJ1442" s="25"/>
      <c r="AK1442" s="25">
        <f t="shared" si="4197"/>
        <v>127.86532932292531</v>
      </c>
      <c r="AL1442" s="28">
        <f t="shared" si="4198"/>
        <v>0</v>
      </c>
      <c r="AM1442" s="25"/>
      <c r="AN1442" s="25">
        <f t="shared" si="4199"/>
        <v>129.11840955028998</v>
      </c>
      <c r="AO1442" s="28">
        <f t="shared" si="4200"/>
        <v>0</v>
      </c>
      <c r="AP1442" s="27">
        <f t="shared" si="4201"/>
        <v>1</v>
      </c>
      <c r="AQ1442" s="27">
        <f t="shared" si="4202"/>
        <v>130.38376996388283</v>
      </c>
      <c r="AR1442" s="28">
        <f t="shared" si="4203"/>
        <v>130.38376996388283</v>
      </c>
      <c r="AS1442" s="25">
        <v>1</v>
      </c>
      <c r="AT1442" s="25">
        <f t="shared" si="4204"/>
        <v>130.38376996388283</v>
      </c>
      <c r="AU1442" s="28">
        <f t="shared" si="4205"/>
        <v>130.38376996388283</v>
      </c>
      <c r="AV1442" s="25"/>
      <c r="AW1442" s="25">
        <f t="shared" si="4206"/>
        <v>131.66153090952889</v>
      </c>
      <c r="AX1442" s="28">
        <f t="shared" si="4207"/>
        <v>0</v>
      </c>
      <c r="AY1442" s="25"/>
      <c r="AZ1442" s="25">
        <f t="shared" si="4208"/>
        <v>132.95181391244228</v>
      </c>
      <c r="BA1442" s="28">
        <f t="shared" si="4209"/>
        <v>0</v>
      </c>
      <c r="BB1442" s="27">
        <f t="shared" si="4210"/>
        <v>0</v>
      </c>
      <c r="BC1442" s="27">
        <f t="shared" si="4211"/>
        <v>134.25474168878421</v>
      </c>
      <c r="BD1442" s="28">
        <f t="shared" si="4212"/>
        <v>0</v>
      </c>
      <c r="BE1442" s="25"/>
      <c r="BF1442" s="25">
        <f t="shared" si="4213"/>
        <v>134.25474168878421</v>
      </c>
      <c r="BG1442" s="28">
        <f t="shared" si="4214"/>
        <v>0</v>
      </c>
      <c r="BH1442" s="25"/>
      <c r="BI1442" s="25">
        <f t="shared" si="4215"/>
        <v>135.57043815733431</v>
      </c>
      <c r="BJ1442" s="28">
        <f t="shared" si="4216"/>
        <v>0</v>
      </c>
      <c r="BK1442" s="25"/>
      <c r="BL1442" s="25">
        <f t="shared" si="4217"/>
        <v>136.89902845127619</v>
      </c>
      <c r="BM1442" s="28">
        <f t="shared" si="4218"/>
        <v>0</v>
      </c>
      <c r="CZ1442" s="30"/>
      <c r="DA1442" s="30"/>
      <c r="DB1442" s="30"/>
      <c r="DC1442" s="30"/>
      <c r="DD1442" s="30"/>
      <c r="DE1442" s="30"/>
      <c r="DF1442" s="30"/>
      <c r="DG1442" s="30"/>
      <c r="DH1442" s="30"/>
      <c r="DI1442" s="30"/>
      <c r="DJ1442" s="30"/>
      <c r="DK1442" s="30"/>
      <c r="DL1442" s="30"/>
      <c r="DM1442" s="30"/>
      <c r="DN1442" s="30"/>
      <c r="DO1442" s="30"/>
      <c r="DP1442" s="30"/>
      <c r="DQ1442" s="30"/>
      <c r="DR1442" s="30"/>
      <c r="DS1442" s="30"/>
      <c r="DT1442" s="30"/>
      <c r="DU1442" s="30"/>
      <c r="DV1442" s="30"/>
      <c r="DW1442" s="30"/>
      <c r="DX1442" s="30"/>
      <c r="DY1442" s="30"/>
      <c r="DZ1442" s="30"/>
      <c r="EA1442" s="30"/>
      <c r="EB1442" s="30"/>
      <c r="EC1442" s="30"/>
      <c r="ED1442" s="30"/>
      <c r="EE1442" s="30"/>
      <c r="EF1442" s="30"/>
      <c r="EG1442" s="30"/>
      <c r="EH1442" s="30"/>
      <c r="EI1442" s="30"/>
      <c r="EJ1442" s="30"/>
      <c r="EK1442" s="30"/>
      <c r="EL1442" s="30"/>
      <c r="EM1442" s="30"/>
      <c r="EN1442" s="30"/>
      <c r="EO1442" s="30"/>
      <c r="EP1442" s="30"/>
      <c r="EQ1442" s="30"/>
      <c r="ER1442" s="30"/>
      <c r="ES1442" s="30"/>
      <c r="ET1442" s="30"/>
      <c r="EU1442" s="30"/>
      <c r="EV1442" s="30"/>
      <c r="EW1442" s="30"/>
      <c r="EX1442" s="30"/>
      <c r="EY1442" s="30"/>
      <c r="EZ1442" s="30"/>
      <c r="FA1442" s="30"/>
      <c r="FB1442" s="30"/>
      <c r="FC1442" s="30"/>
      <c r="FD1442" s="30"/>
      <c r="FE1442" s="30"/>
      <c r="FF1442" s="30"/>
      <c r="FG1442" s="30"/>
      <c r="FH1442" s="30"/>
      <c r="FI1442" s="30"/>
    </row>
    <row r="1443" spans="1:165" s="29" customFormat="1" ht="24.95" customHeight="1" x14ac:dyDescent="0.15">
      <c r="A1443" s="23" t="s">
        <v>61</v>
      </c>
      <c r="B1443" s="23" t="s">
        <v>3502</v>
      </c>
      <c r="C1443" s="23" t="s">
        <v>3503</v>
      </c>
      <c r="D1443" s="23" t="s">
        <v>3497</v>
      </c>
      <c r="E1443" s="23" t="s">
        <v>465</v>
      </c>
      <c r="F1443" s="110">
        <v>3</v>
      </c>
      <c r="G1443" s="23"/>
      <c r="H1443" s="23"/>
      <c r="I1443" s="23"/>
      <c r="J1443" s="23"/>
      <c r="K1443" s="23"/>
      <c r="L1443" s="23"/>
      <c r="M1443" s="94">
        <v>121.78</v>
      </c>
      <c r="N1443" s="94"/>
      <c r="O1443" s="24">
        <f t="shared" si="4180"/>
        <v>3</v>
      </c>
      <c r="P1443" s="25">
        <f t="shared" si="4181"/>
        <v>128.55909143914351</v>
      </c>
      <c r="Q1443" s="26">
        <f t="shared" si="4182"/>
        <v>391.26292175657409</v>
      </c>
      <c r="R1443" s="27">
        <f t="shared" si="4183"/>
        <v>0</v>
      </c>
      <c r="S1443" s="27">
        <f t="shared" si="4184"/>
        <v>122.973444</v>
      </c>
      <c r="T1443" s="28">
        <f t="shared" si="4185"/>
        <v>0</v>
      </c>
      <c r="U1443" s="25"/>
      <c r="V1443" s="25">
        <f t="shared" si="4186"/>
        <v>122.973444</v>
      </c>
      <c r="W1443" s="28">
        <f t="shared" si="4187"/>
        <v>0</v>
      </c>
      <c r="X1443" s="25"/>
      <c r="Y1443" s="25">
        <f t="shared" si="4188"/>
        <v>124.17858375120001</v>
      </c>
      <c r="Z1443" s="28">
        <f t="shared" si="4189"/>
        <v>0</v>
      </c>
      <c r="AA1443" s="25"/>
      <c r="AB1443" s="25">
        <f t="shared" si="4190"/>
        <v>125.39553387196177</v>
      </c>
      <c r="AC1443" s="28">
        <f t="shared" si="4191"/>
        <v>0</v>
      </c>
      <c r="AD1443" s="27">
        <f t="shared" si="4192"/>
        <v>1</v>
      </c>
      <c r="AE1443" s="27">
        <f t="shared" si="4193"/>
        <v>126.62441010390701</v>
      </c>
      <c r="AF1443" s="28">
        <f t="shared" si="4194"/>
        <v>126.62441010390701</v>
      </c>
      <c r="AG1443" s="25">
        <v>1</v>
      </c>
      <c r="AH1443" s="25">
        <f t="shared" si="4195"/>
        <v>126.62441010390701</v>
      </c>
      <c r="AI1443" s="28">
        <f t="shared" si="4196"/>
        <v>126.62441010390701</v>
      </c>
      <c r="AJ1443" s="25"/>
      <c r="AK1443" s="25">
        <f t="shared" si="4197"/>
        <v>127.86532932292531</v>
      </c>
      <c r="AL1443" s="28">
        <f t="shared" si="4198"/>
        <v>0</v>
      </c>
      <c r="AM1443" s="25"/>
      <c r="AN1443" s="25">
        <f t="shared" si="4199"/>
        <v>129.11840955028998</v>
      </c>
      <c r="AO1443" s="28">
        <f t="shared" si="4200"/>
        <v>0</v>
      </c>
      <c r="AP1443" s="27">
        <f t="shared" si="4201"/>
        <v>1</v>
      </c>
      <c r="AQ1443" s="27">
        <f t="shared" si="4202"/>
        <v>130.38376996388283</v>
      </c>
      <c r="AR1443" s="28">
        <f t="shared" si="4203"/>
        <v>130.38376996388283</v>
      </c>
      <c r="AS1443" s="25">
        <v>1</v>
      </c>
      <c r="AT1443" s="25">
        <f t="shared" si="4204"/>
        <v>130.38376996388283</v>
      </c>
      <c r="AU1443" s="28">
        <f t="shared" si="4205"/>
        <v>130.38376996388283</v>
      </c>
      <c r="AV1443" s="25"/>
      <c r="AW1443" s="25">
        <f t="shared" si="4206"/>
        <v>131.66153090952889</v>
      </c>
      <c r="AX1443" s="28">
        <f t="shared" si="4207"/>
        <v>0</v>
      </c>
      <c r="AY1443" s="25"/>
      <c r="AZ1443" s="25">
        <f t="shared" si="4208"/>
        <v>132.95181391244228</v>
      </c>
      <c r="BA1443" s="28">
        <f t="shared" si="4209"/>
        <v>0</v>
      </c>
      <c r="BB1443" s="27">
        <f t="shared" si="4210"/>
        <v>1</v>
      </c>
      <c r="BC1443" s="27">
        <f t="shared" si="4211"/>
        <v>134.25474168878421</v>
      </c>
      <c r="BD1443" s="28">
        <f t="shared" si="4212"/>
        <v>134.25474168878421</v>
      </c>
      <c r="BE1443" s="25">
        <v>1</v>
      </c>
      <c r="BF1443" s="25">
        <f t="shared" si="4213"/>
        <v>134.25474168878421</v>
      </c>
      <c r="BG1443" s="28">
        <f t="shared" si="4214"/>
        <v>134.25474168878421</v>
      </c>
      <c r="BH1443" s="25"/>
      <c r="BI1443" s="25">
        <f t="shared" si="4215"/>
        <v>135.57043815733431</v>
      </c>
      <c r="BJ1443" s="28">
        <f t="shared" si="4216"/>
        <v>0</v>
      </c>
      <c r="BK1443" s="25"/>
      <c r="BL1443" s="25">
        <f t="shared" si="4217"/>
        <v>136.89902845127619</v>
      </c>
      <c r="BM1443" s="28">
        <f t="shared" si="4218"/>
        <v>0</v>
      </c>
      <c r="CZ1443" s="30"/>
      <c r="DA1443" s="30"/>
      <c r="DB1443" s="30"/>
      <c r="DC1443" s="30"/>
      <c r="DD1443" s="30"/>
      <c r="DE1443" s="30"/>
      <c r="DF1443" s="30"/>
      <c r="DG1443" s="30"/>
      <c r="DH1443" s="30"/>
      <c r="DI1443" s="30"/>
      <c r="DJ1443" s="30"/>
      <c r="DK1443" s="30"/>
      <c r="DL1443" s="30"/>
      <c r="DM1443" s="30"/>
      <c r="DN1443" s="30"/>
      <c r="DO1443" s="30"/>
      <c r="DP1443" s="30"/>
      <c r="DQ1443" s="30"/>
      <c r="DR1443" s="30"/>
      <c r="DS1443" s="30"/>
      <c r="DT1443" s="30"/>
      <c r="DU1443" s="30"/>
      <c r="DV1443" s="30"/>
      <c r="DW1443" s="30"/>
      <c r="DX1443" s="30"/>
      <c r="DY1443" s="30"/>
      <c r="DZ1443" s="30"/>
      <c r="EA1443" s="30"/>
      <c r="EB1443" s="30"/>
      <c r="EC1443" s="30"/>
      <c r="ED1443" s="30"/>
      <c r="EE1443" s="30"/>
      <c r="EF1443" s="30"/>
      <c r="EG1443" s="30"/>
      <c r="EH1443" s="30"/>
      <c r="EI1443" s="30"/>
      <c r="EJ1443" s="30"/>
      <c r="EK1443" s="30"/>
      <c r="EL1443" s="30"/>
      <c r="EM1443" s="30"/>
      <c r="EN1443" s="30"/>
      <c r="EO1443" s="30"/>
      <c r="EP1443" s="30"/>
      <c r="EQ1443" s="30"/>
      <c r="ER1443" s="30"/>
      <c r="ES1443" s="30"/>
      <c r="ET1443" s="30"/>
      <c r="EU1443" s="30"/>
      <c r="EV1443" s="30"/>
      <c r="EW1443" s="30"/>
      <c r="EX1443" s="30"/>
      <c r="EY1443" s="30"/>
      <c r="EZ1443" s="30"/>
      <c r="FA1443" s="30"/>
      <c r="FB1443" s="30"/>
      <c r="FC1443" s="30"/>
      <c r="FD1443" s="30"/>
      <c r="FE1443" s="30"/>
      <c r="FF1443" s="30"/>
      <c r="FG1443" s="30"/>
      <c r="FH1443" s="30"/>
      <c r="FI1443" s="30"/>
    </row>
    <row r="1444" spans="1:165" s="29" customFormat="1" ht="24.95" customHeight="1" x14ac:dyDescent="0.15">
      <c r="A1444" s="23" t="s">
        <v>61</v>
      </c>
      <c r="B1444" s="23" t="s">
        <v>3504</v>
      </c>
      <c r="C1444" s="23" t="s">
        <v>3505</v>
      </c>
      <c r="D1444" s="23" t="s">
        <v>3506</v>
      </c>
      <c r="E1444" s="23" t="s">
        <v>465</v>
      </c>
      <c r="F1444" s="110">
        <v>2</v>
      </c>
      <c r="G1444" s="23"/>
      <c r="H1444" s="23"/>
      <c r="I1444" s="23"/>
      <c r="J1444" s="23"/>
      <c r="K1444" s="23"/>
      <c r="L1444" s="23"/>
      <c r="M1444" s="94">
        <v>179</v>
      </c>
      <c r="N1444" s="94"/>
      <c r="O1444" s="24">
        <f t="shared" si="4180"/>
        <v>2</v>
      </c>
      <c r="P1444" s="25">
        <f t="shared" si="4181"/>
        <v>188.96434034822371</v>
      </c>
      <c r="Q1444" s="26">
        <f t="shared" si="4182"/>
        <v>377.76699155965161</v>
      </c>
      <c r="R1444" s="27">
        <f t="shared" si="4183"/>
        <v>0</v>
      </c>
      <c r="S1444" s="27">
        <f t="shared" si="4184"/>
        <v>180.7542</v>
      </c>
      <c r="T1444" s="28">
        <f t="shared" si="4185"/>
        <v>0</v>
      </c>
      <c r="U1444" s="25"/>
      <c r="V1444" s="25">
        <f t="shared" si="4186"/>
        <v>180.7542</v>
      </c>
      <c r="W1444" s="28">
        <f t="shared" si="4187"/>
        <v>0</v>
      </c>
      <c r="X1444" s="25"/>
      <c r="Y1444" s="25">
        <f t="shared" si="4188"/>
        <v>182.52559116</v>
      </c>
      <c r="Z1444" s="28">
        <f t="shared" si="4189"/>
        <v>0</v>
      </c>
      <c r="AA1444" s="25"/>
      <c r="AB1444" s="25">
        <f t="shared" si="4190"/>
        <v>184.314341953368</v>
      </c>
      <c r="AC1444" s="28">
        <f t="shared" si="4191"/>
        <v>0</v>
      </c>
      <c r="AD1444" s="27">
        <f t="shared" si="4192"/>
        <v>1</v>
      </c>
      <c r="AE1444" s="27">
        <f t="shared" si="4193"/>
        <v>186.120622504511</v>
      </c>
      <c r="AF1444" s="28">
        <f t="shared" si="4194"/>
        <v>186.120622504511</v>
      </c>
      <c r="AG1444" s="25">
        <v>1</v>
      </c>
      <c r="AH1444" s="25">
        <f t="shared" si="4195"/>
        <v>186.120622504511</v>
      </c>
      <c r="AI1444" s="28">
        <f t="shared" si="4196"/>
        <v>186.120622504511</v>
      </c>
      <c r="AJ1444" s="25"/>
      <c r="AK1444" s="25">
        <f t="shared" si="4197"/>
        <v>187.94460460505522</v>
      </c>
      <c r="AL1444" s="28">
        <f t="shared" si="4198"/>
        <v>0</v>
      </c>
      <c r="AM1444" s="25"/>
      <c r="AN1444" s="25">
        <f t="shared" si="4199"/>
        <v>189.78646173018475</v>
      </c>
      <c r="AO1444" s="28">
        <f t="shared" si="4200"/>
        <v>0</v>
      </c>
      <c r="AP1444" s="27">
        <f t="shared" si="4201"/>
        <v>1</v>
      </c>
      <c r="AQ1444" s="27">
        <f t="shared" si="4202"/>
        <v>191.64636905514058</v>
      </c>
      <c r="AR1444" s="28">
        <f t="shared" si="4203"/>
        <v>191.64636905514058</v>
      </c>
      <c r="AS1444" s="25">
        <v>1</v>
      </c>
      <c r="AT1444" s="25">
        <f t="shared" si="4204"/>
        <v>191.64636905514058</v>
      </c>
      <c r="AU1444" s="28">
        <f t="shared" si="4205"/>
        <v>191.64636905514058</v>
      </c>
      <c r="AV1444" s="25"/>
      <c r="AW1444" s="25">
        <f t="shared" si="4206"/>
        <v>193.52450347188096</v>
      </c>
      <c r="AX1444" s="28">
        <f t="shared" si="4207"/>
        <v>0</v>
      </c>
      <c r="AY1444" s="25"/>
      <c r="AZ1444" s="25">
        <f t="shared" si="4208"/>
        <v>195.4210436059054</v>
      </c>
      <c r="BA1444" s="28">
        <f t="shared" si="4209"/>
        <v>0</v>
      </c>
      <c r="BB1444" s="27">
        <f t="shared" si="4210"/>
        <v>0</v>
      </c>
      <c r="BC1444" s="27">
        <f t="shared" si="4211"/>
        <v>197.33616983324328</v>
      </c>
      <c r="BD1444" s="28">
        <f t="shared" si="4212"/>
        <v>0</v>
      </c>
      <c r="BE1444" s="25"/>
      <c r="BF1444" s="25">
        <f t="shared" si="4213"/>
        <v>197.33616983324328</v>
      </c>
      <c r="BG1444" s="28">
        <f t="shared" si="4214"/>
        <v>0</v>
      </c>
      <c r="BH1444" s="25"/>
      <c r="BI1444" s="25">
        <f t="shared" si="4215"/>
        <v>199.27006429760905</v>
      </c>
      <c r="BJ1444" s="28">
        <f t="shared" si="4216"/>
        <v>0</v>
      </c>
      <c r="BK1444" s="25"/>
      <c r="BL1444" s="25">
        <f t="shared" si="4217"/>
        <v>201.22291092772562</v>
      </c>
      <c r="BM1444" s="28">
        <f t="shared" si="4218"/>
        <v>0</v>
      </c>
      <c r="CZ1444" s="30"/>
      <c r="DA1444" s="30"/>
      <c r="DB1444" s="30"/>
      <c r="DC1444" s="30"/>
      <c r="DD1444" s="30"/>
      <c r="DE1444" s="30"/>
      <c r="DF1444" s="30"/>
      <c r="DG1444" s="30"/>
      <c r="DH1444" s="30"/>
      <c r="DI1444" s="30"/>
      <c r="DJ1444" s="30"/>
      <c r="DK1444" s="30"/>
      <c r="DL1444" s="30"/>
      <c r="DM1444" s="30"/>
      <c r="DN1444" s="30"/>
      <c r="DO1444" s="30"/>
      <c r="DP1444" s="30"/>
      <c r="DQ1444" s="30"/>
      <c r="DR1444" s="30"/>
      <c r="DS1444" s="30"/>
      <c r="DT1444" s="30"/>
      <c r="DU1444" s="30"/>
      <c r="DV1444" s="30"/>
      <c r="DW1444" s="30"/>
      <c r="DX1444" s="30"/>
      <c r="DY1444" s="30"/>
      <c r="DZ1444" s="30"/>
      <c r="EA1444" s="30"/>
      <c r="EB1444" s="30"/>
      <c r="EC1444" s="30"/>
      <c r="ED1444" s="30"/>
      <c r="EE1444" s="30"/>
      <c r="EF1444" s="30"/>
      <c r="EG1444" s="30"/>
      <c r="EH1444" s="30"/>
      <c r="EI1444" s="30"/>
      <c r="EJ1444" s="30"/>
      <c r="EK1444" s="30"/>
      <c r="EL1444" s="30"/>
      <c r="EM1444" s="30"/>
      <c r="EN1444" s="30"/>
      <c r="EO1444" s="30"/>
      <c r="EP1444" s="30"/>
      <c r="EQ1444" s="30"/>
      <c r="ER1444" s="30"/>
      <c r="ES1444" s="30"/>
      <c r="ET1444" s="30"/>
      <c r="EU1444" s="30"/>
      <c r="EV1444" s="30"/>
      <c r="EW1444" s="30"/>
      <c r="EX1444" s="30"/>
      <c r="EY1444" s="30"/>
      <c r="EZ1444" s="30"/>
      <c r="FA1444" s="30"/>
      <c r="FB1444" s="30"/>
      <c r="FC1444" s="30"/>
      <c r="FD1444" s="30"/>
      <c r="FE1444" s="30"/>
      <c r="FF1444" s="30"/>
      <c r="FG1444" s="30"/>
      <c r="FH1444" s="30"/>
      <c r="FI1444" s="30"/>
    </row>
    <row r="1445" spans="1:165" s="29" customFormat="1" ht="24.95" customHeight="1" x14ac:dyDescent="0.15">
      <c r="A1445" s="23" t="s">
        <v>61</v>
      </c>
      <c r="B1445" s="23" t="s">
        <v>3507</v>
      </c>
      <c r="C1445" s="23" t="s">
        <v>3508</v>
      </c>
      <c r="D1445" s="23" t="s">
        <v>3506</v>
      </c>
      <c r="E1445" s="23" t="s">
        <v>465</v>
      </c>
      <c r="F1445" s="110">
        <v>2</v>
      </c>
      <c r="G1445" s="23"/>
      <c r="H1445" s="23"/>
      <c r="I1445" s="23"/>
      <c r="J1445" s="23"/>
      <c r="K1445" s="23"/>
      <c r="L1445" s="23"/>
      <c r="M1445" s="94">
        <v>179</v>
      </c>
      <c r="N1445" s="94"/>
      <c r="O1445" s="24">
        <f t="shared" si="4180"/>
        <v>2</v>
      </c>
      <c r="P1445" s="25">
        <f t="shared" si="4181"/>
        <v>188.96434034822371</v>
      </c>
      <c r="Q1445" s="26">
        <f t="shared" si="4182"/>
        <v>377.76699155965161</v>
      </c>
      <c r="R1445" s="27">
        <f t="shared" si="4183"/>
        <v>0</v>
      </c>
      <c r="S1445" s="27">
        <f t="shared" si="4184"/>
        <v>180.7542</v>
      </c>
      <c r="T1445" s="28">
        <f t="shared" si="4185"/>
        <v>0</v>
      </c>
      <c r="U1445" s="25"/>
      <c r="V1445" s="25">
        <f t="shared" si="4186"/>
        <v>180.7542</v>
      </c>
      <c r="W1445" s="28">
        <f t="shared" si="4187"/>
        <v>0</v>
      </c>
      <c r="X1445" s="25"/>
      <c r="Y1445" s="25">
        <f t="shared" si="4188"/>
        <v>182.52559116</v>
      </c>
      <c r="Z1445" s="28">
        <f t="shared" si="4189"/>
        <v>0</v>
      </c>
      <c r="AA1445" s="25"/>
      <c r="AB1445" s="25">
        <f t="shared" si="4190"/>
        <v>184.314341953368</v>
      </c>
      <c r="AC1445" s="28">
        <f t="shared" si="4191"/>
        <v>0</v>
      </c>
      <c r="AD1445" s="27">
        <f t="shared" si="4192"/>
        <v>1</v>
      </c>
      <c r="AE1445" s="27">
        <f t="shared" si="4193"/>
        <v>186.120622504511</v>
      </c>
      <c r="AF1445" s="28">
        <f t="shared" si="4194"/>
        <v>186.120622504511</v>
      </c>
      <c r="AG1445" s="25">
        <v>1</v>
      </c>
      <c r="AH1445" s="25">
        <f t="shared" si="4195"/>
        <v>186.120622504511</v>
      </c>
      <c r="AI1445" s="28">
        <f t="shared" si="4196"/>
        <v>186.120622504511</v>
      </c>
      <c r="AJ1445" s="25"/>
      <c r="AK1445" s="25">
        <f t="shared" si="4197"/>
        <v>187.94460460505522</v>
      </c>
      <c r="AL1445" s="28">
        <f t="shared" si="4198"/>
        <v>0</v>
      </c>
      <c r="AM1445" s="25"/>
      <c r="AN1445" s="25">
        <f t="shared" si="4199"/>
        <v>189.78646173018475</v>
      </c>
      <c r="AO1445" s="28">
        <f t="shared" si="4200"/>
        <v>0</v>
      </c>
      <c r="AP1445" s="27">
        <f t="shared" si="4201"/>
        <v>1</v>
      </c>
      <c r="AQ1445" s="27">
        <f t="shared" si="4202"/>
        <v>191.64636905514058</v>
      </c>
      <c r="AR1445" s="28">
        <f t="shared" si="4203"/>
        <v>191.64636905514058</v>
      </c>
      <c r="AS1445" s="25">
        <v>1</v>
      </c>
      <c r="AT1445" s="25">
        <f t="shared" si="4204"/>
        <v>191.64636905514058</v>
      </c>
      <c r="AU1445" s="28">
        <f t="shared" si="4205"/>
        <v>191.64636905514058</v>
      </c>
      <c r="AV1445" s="25"/>
      <c r="AW1445" s="25">
        <f t="shared" si="4206"/>
        <v>193.52450347188096</v>
      </c>
      <c r="AX1445" s="28">
        <f t="shared" si="4207"/>
        <v>0</v>
      </c>
      <c r="AY1445" s="25"/>
      <c r="AZ1445" s="25">
        <f t="shared" si="4208"/>
        <v>195.4210436059054</v>
      </c>
      <c r="BA1445" s="28">
        <f t="shared" si="4209"/>
        <v>0</v>
      </c>
      <c r="BB1445" s="27">
        <f t="shared" si="4210"/>
        <v>0</v>
      </c>
      <c r="BC1445" s="27">
        <f t="shared" si="4211"/>
        <v>197.33616983324328</v>
      </c>
      <c r="BD1445" s="28">
        <f t="shared" si="4212"/>
        <v>0</v>
      </c>
      <c r="BE1445" s="25"/>
      <c r="BF1445" s="25">
        <f t="shared" si="4213"/>
        <v>197.33616983324328</v>
      </c>
      <c r="BG1445" s="28">
        <f t="shared" si="4214"/>
        <v>0</v>
      </c>
      <c r="BH1445" s="25"/>
      <c r="BI1445" s="25">
        <f t="shared" si="4215"/>
        <v>199.27006429760905</v>
      </c>
      <c r="BJ1445" s="28">
        <f t="shared" si="4216"/>
        <v>0</v>
      </c>
      <c r="BK1445" s="25"/>
      <c r="BL1445" s="25">
        <f t="shared" si="4217"/>
        <v>201.22291092772562</v>
      </c>
      <c r="BM1445" s="28">
        <f t="shared" si="4218"/>
        <v>0</v>
      </c>
      <c r="CZ1445" s="30"/>
      <c r="DA1445" s="30"/>
      <c r="DB1445" s="30"/>
      <c r="DC1445" s="30"/>
      <c r="DD1445" s="30"/>
      <c r="DE1445" s="30"/>
      <c r="DF1445" s="30"/>
      <c r="DG1445" s="30"/>
      <c r="DH1445" s="30"/>
      <c r="DI1445" s="30"/>
      <c r="DJ1445" s="30"/>
      <c r="DK1445" s="30"/>
      <c r="DL1445" s="30"/>
      <c r="DM1445" s="30"/>
      <c r="DN1445" s="30"/>
      <c r="DO1445" s="30"/>
      <c r="DP1445" s="30"/>
      <c r="DQ1445" s="30"/>
      <c r="DR1445" s="30"/>
      <c r="DS1445" s="30"/>
      <c r="DT1445" s="30"/>
      <c r="DU1445" s="30"/>
      <c r="DV1445" s="30"/>
      <c r="DW1445" s="30"/>
      <c r="DX1445" s="30"/>
      <c r="DY1445" s="30"/>
      <c r="DZ1445" s="30"/>
      <c r="EA1445" s="30"/>
      <c r="EB1445" s="30"/>
      <c r="EC1445" s="30"/>
      <c r="ED1445" s="30"/>
      <c r="EE1445" s="30"/>
      <c r="EF1445" s="30"/>
      <c r="EG1445" s="30"/>
      <c r="EH1445" s="30"/>
      <c r="EI1445" s="30"/>
      <c r="EJ1445" s="30"/>
      <c r="EK1445" s="30"/>
      <c r="EL1445" s="30"/>
      <c r="EM1445" s="30"/>
      <c r="EN1445" s="30"/>
      <c r="EO1445" s="30"/>
      <c r="EP1445" s="30"/>
      <c r="EQ1445" s="30"/>
      <c r="ER1445" s="30"/>
      <c r="ES1445" s="30"/>
      <c r="ET1445" s="30"/>
      <c r="EU1445" s="30"/>
      <c r="EV1445" s="30"/>
      <c r="EW1445" s="30"/>
      <c r="EX1445" s="30"/>
      <c r="EY1445" s="30"/>
      <c r="EZ1445" s="30"/>
      <c r="FA1445" s="30"/>
      <c r="FB1445" s="30"/>
      <c r="FC1445" s="30"/>
      <c r="FD1445" s="30"/>
      <c r="FE1445" s="30"/>
      <c r="FF1445" s="30"/>
      <c r="FG1445" s="30"/>
      <c r="FH1445" s="30"/>
      <c r="FI1445" s="30"/>
    </row>
    <row r="1446" spans="1:165" s="29" customFormat="1" ht="24.95" customHeight="1" x14ac:dyDescent="0.15">
      <c r="A1446" s="23" t="s">
        <v>61</v>
      </c>
      <c r="B1446" s="23" t="s">
        <v>3509</v>
      </c>
      <c r="C1446" s="23" t="s">
        <v>3510</v>
      </c>
      <c r="D1446" s="23" t="s">
        <v>3305</v>
      </c>
      <c r="E1446" s="23" t="s">
        <v>465</v>
      </c>
      <c r="F1446" s="110">
        <v>3</v>
      </c>
      <c r="G1446" s="23"/>
      <c r="H1446" s="23"/>
      <c r="I1446" s="23"/>
      <c r="J1446" s="23"/>
      <c r="K1446" s="23"/>
      <c r="L1446" s="23"/>
      <c r="M1446" s="94">
        <v>148</v>
      </c>
      <c r="N1446" s="94"/>
      <c r="O1446" s="24">
        <f t="shared" si="4180"/>
        <v>3</v>
      </c>
      <c r="P1446" s="25">
        <f t="shared" si="4181"/>
        <v>156.23867246668777</v>
      </c>
      <c r="Q1446" s="26">
        <f t="shared" si="4182"/>
        <v>475.50428986675115</v>
      </c>
      <c r="R1446" s="27">
        <f t="shared" si="4183"/>
        <v>0</v>
      </c>
      <c r="S1446" s="27">
        <f t="shared" si="4184"/>
        <v>149.4504</v>
      </c>
      <c r="T1446" s="28">
        <f t="shared" si="4185"/>
        <v>0</v>
      </c>
      <c r="U1446" s="25"/>
      <c r="V1446" s="25">
        <f t="shared" si="4186"/>
        <v>149.4504</v>
      </c>
      <c r="W1446" s="28">
        <f t="shared" si="4187"/>
        <v>0</v>
      </c>
      <c r="X1446" s="25"/>
      <c r="Y1446" s="25">
        <f t="shared" si="4188"/>
        <v>150.91501392000001</v>
      </c>
      <c r="Z1446" s="28">
        <f t="shared" si="4189"/>
        <v>0</v>
      </c>
      <c r="AA1446" s="25"/>
      <c r="AB1446" s="25">
        <f t="shared" si="4190"/>
        <v>152.39398105641601</v>
      </c>
      <c r="AC1446" s="28">
        <f t="shared" si="4191"/>
        <v>0</v>
      </c>
      <c r="AD1446" s="27">
        <f t="shared" si="4192"/>
        <v>1</v>
      </c>
      <c r="AE1446" s="27">
        <f t="shared" si="4193"/>
        <v>153.88744207076888</v>
      </c>
      <c r="AF1446" s="28">
        <f t="shared" si="4194"/>
        <v>153.88744207076888</v>
      </c>
      <c r="AG1446" s="25">
        <v>1</v>
      </c>
      <c r="AH1446" s="25">
        <f t="shared" si="4195"/>
        <v>153.88744207076888</v>
      </c>
      <c r="AI1446" s="28">
        <f t="shared" si="4196"/>
        <v>153.88744207076888</v>
      </c>
      <c r="AJ1446" s="25"/>
      <c r="AK1446" s="25">
        <f t="shared" si="4197"/>
        <v>155.39553900306242</v>
      </c>
      <c r="AL1446" s="28">
        <f t="shared" si="4198"/>
        <v>0</v>
      </c>
      <c r="AM1446" s="25"/>
      <c r="AN1446" s="25">
        <f t="shared" si="4199"/>
        <v>156.91841528529244</v>
      </c>
      <c r="AO1446" s="28">
        <f t="shared" si="4200"/>
        <v>0</v>
      </c>
      <c r="AP1446" s="27">
        <f t="shared" si="4201"/>
        <v>1</v>
      </c>
      <c r="AQ1446" s="27">
        <f t="shared" si="4202"/>
        <v>158.45621575508832</v>
      </c>
      <c r="AR1446" s="28">
        <f t="shared" si="4203"/>
        <v>158.45621575508832</v>
      </c>
      <c r="AS1446" s="25">
        <v>1</v>
      </c>
      <c r="AT1446" s="25">
        <f t="shared" si="4204"/>
        <v>158.45621575508832</v>
      </c>
      <c r="AU1446" s="28">
        <f t="shared" si="4205"/>
        <v>158.45621575508832</v>
      </c>
      <c r="AV1446" s="25"/>
      <c r="AW1446" s="25">
        <f t="shared" si="4206"/>
        <v>160.0090866694882</v>
      </c>
      <c r="AX1446" s="28">
        <f t="shared" si="4207"/>
        <v>0</v>
      </c>
      <c r="AY1446" s="25"/>
      <c r="AZ1446" s="25">
        <f t="shared" si="4208"/>
        <v>161.57717571884919</v>
      </c>
      <c r="BA1446" s="28">
        <f t="shared" si="4209"/>
        <v>0</v>
      </c>
      <c r="BB1446" s="27">
        <f t="shared" si="4210"/>
        <v>1</v>
      </c>
      <c r="BC1446" s="27">
        <f t="shared" si="4211"/>
        <v>163.16063204089392</v>
      </c>
      <c r="BD1446" s="28">
        <f t="shared" si="4212"/>
        <v>163.16063204089392</v>
      </c>
      <c r="BE1446" s="25">
        <v>1</v>
      </c>
      <c r="BF1446" s="25">
        <f t="shared" si="4213"/>
        <v>163.16063204089392</v>
      </c>
      <c r="BG1446" s="28">
        <f t="shared" si="4214"/>
        <v>163.16063204089392</v>
      </c>
      <c r="BH1446" s="25"/>
      <c r="BI1446" s="25">
        <f t="shared" si="4215"/>
        <v>164.75960623489468</v>
      </c>
      <c r="BJ1446" s="28">
        <f t="shared" si="4216"/>
        <v>0</v>
      </c>
      <c r="BK1446" s="25"/>
      <c r="BL1446" s="25">
        <f t="shared" si="4217"/>
        <v>166.37425037599664</v>
      </c>
      <c r="BM1446" s="28">
        <f t="shared" si="4218"/>
        <v>0</v>
      </c>
      <c r="CZ1446" s="30"/>
      <c r="DA1446" s="30"/>
      <c r="DB1446" s="30"/>
      <c r="DC1446" s="30"/>
      <c r="DD1446" s="30"/>
      <c r="DE1446" s="30"/>
      <c r="DF1446" s="30"/>
      <c r="DG1446" s="30"/>
      <c r="DH1446" s="30"/>
      <c r="DI1446" s="30"/>
      <c r="DJ1446" s="30"/>
      <c r="DK1446" s="30"/>
      <c r="DL1446" s="30"/>
      <c r="DM1446" s="30"/>
      <c r="DN1446" s="30"/>
      <c r="DO1446" s="30"/>
      <c r="DP1446" s="30"/>
      <c r="DQ1446" s="30"/>
      <c r="DR1446" s="30"/>
      <c r="DS1446" s="30"/>
      <c r="DT1446" s="30"/>
      <c r="DU1446" s="30"/>
      <c r="DV1446" s="30"/>
      <c r="DW1446" s="30"/>
      <c r="DX1446" s="30"/>
      <c r="DY1446" s="30"/>
      <c r="DZ1446" s="30"/>
      <c r="EA1446" s="30"/>
      <c r="EB1446" s="30"/>
      <c r="EC1446" s="30"/>
      <c r="ED1446" s="30"/>
      <c r="EE1446" s="30"/>
      <c r="EF1446" s="30"/>
      <c r="EG1446" s="30"/>
      <c r="EH1446" s="30"/>
      <c r="EI1446" s="30"/>
      <c r="EJ1446" s="30"/>
      <c r="EK1446" s="30"/>
      <c r="EL1446" s="30"/>
      <c r="EM1446" s="30"/>
      <c r="EN1446" s="30"/>
      <c r="EO1446" s="30"/>
      <c r="EP1446" s="30"/>
      <c r="EQ1446" s="30"/>
      <c r="ER1446" s="30"/>
      <c r="ES1446" s="30"/>
      <c r="ET1446" s="30"/>
      <c r="EU1446" s="30"/>
      <c r="EV1446" s="30"/>
      <c r="EW1446" s="30"/>
      <c r="EX1446" s="30"/>
      <c r="EY1446" s="30"/>
      <c r="EZ1446" s="30"/>
      <c r="FA1446" s="30"/>
      <c r="FB1446" s="30"/>
      <c r="FC1446" s="30"/>
      <c r="FD1446" s="30"/>
      <c r="FE1446" s="30"/>
      <c r="FF1446" s="30"/>
      <c r="FG1446" s="30"/>
      <c r="FH1446" s="30"/>
      <c r="FI1446" s="30"/>
    </row>
    <row r="1447" spans="1:165" s="29" customFormat="1" ht="24.95" customHeight="1" x14ac:dyDescent="0.15">
      <c r="A1447" s="23" t="s">
        <v>61</v>
      </c>
      <c r="B1447" s="23" t="s">
        <v>3511</v>
      </c>
      <c r="C1447" s="23" t="s">
        <v>3512</v>
      </c>
      <c r="D1447" s="23" t="s">
        <v>3305</v>
      </c>
      <c r="E1447" s="23" t="s">
        <v>465</v>
      </c>
      <c r="F1447" s="110">
        <v>3</v>
      </c>
      <c r="G1447" s="23"/>
      <c r="H1447" s="23"/>
      <c r="I1447" s="23"/>
      <c r="J1447" s="23"/>
      <c r="K1447" s="23"/>
      <c r="L1447" s="23"/>
      <c r="M1447" s="94">
        <v>141.19999999999999</v>
      </c>
      <c r="N1447" s="94"/>
      <c r="O1447" s="24">
        <f t="shared" si="4180"/>
        <v>3</v>
      </c>
      <c r="P1447" s="25">
        <f t="shared" si="4181"/>
        <v>149.06013886686694</v>
      </c>
      <c r="Q1447" s="26">
        <f t="shared" si="4182"/>
        <v>453.65679546746776</v>
      </c>
      <c r="R1447" s="27">
        <f t="shared" si="4183"/>
        <v>0</v>
      </c>
      <c r="S1447" s="27">
        <f t="shared" si="4184"/>
        <v>142.58375999999998</v>
      </c>
      <c r="T1447" s="28">
        <f t="shared" si="4185"/>
        <v>0</v>
      </c>
      <c r="U1447" s="25"/>
      <c r="V1447" s="25">
        <f t="shared" si="4186"/>
        <v>142.58375999999998</v>
      </c>
      <c r="W1447" s="28">
        <f t="shared" si="4187"/>
        <v>0</v>
      </c>
      <c r="X1447" s="25"/>
      <c r="Y1447" s="25">
        <f t="shared" si="4188"/>
        <v>143.98108084799998</v>
      </c>
      <c r="Z1447" s="28">
        <f t="shared" si="4189"/>
        <v>0</v>
      </c>
      <c r="AA1447" s="25"/>
      <c r="AB1447" s="25">
        <f t="shared" si="4190"/>
        <v>145.39209544031038</v>
      </c>
      <c r="AC1447" s="28">
        <f t="shared" si="4191"/>
        <v>0</v>
      </c>
      <c r="AD1447" s="27">
        <f t="shared" si="4192"/>
        <v>1</v>
      </c>
      <c r="AE1447" s="27">
        <f t="shared" si="4193"/>
        <v>146.81693797562542</v>
      </c>
      <c r="AF1447" s="28">
        <f t="shared" si="4194"/>
        <v>146.81693797562542</v>
      </c>
      <c r="AG1447" s="25">
        <v>1</v>
      </c>
      <c r="AH1447" s="25">
        <f t="shared" si="4195"/>
        <v>146.81693797562542</v>
      </c>
      <c r="AI1447" s="28">
        <f t="shared" si="4196"/>
        <v>146.81693797562542</v>
      </c>
      <c r="AJ1447" s="25"/>
      <c r="AK1447" s="25">
        <f t="shared" si="4197"/>
        <v>148.25574396778654</v>
      </c>
      <c r="AL1447" s="28">
        <f t="shared" si="4198"/>
        <v>0</v>
      </c>
      <c r="AM1447" s="25"/>
      <c r="AN1447" s="25">
        <f t="shared" si="4199"/>
        <v>149.70865025867084</v>
      </c>
      <c r="AO1447" s="28">
        <f t="shared" si="4200"/>
        <v>0</v>
      </c>
      <c r="AP1447" s="27">
        <f t="shared" si="4201"/>
        <v>1</v>
      </c>
      <c r="AQ1447" s="27">
        <f t="shared" si="4202"/>
        <v>151.17579503120581</v>
      </c>
      <c r="AR1447" s="28">
        <f t="shared" si="4203"/>
        <v>151.17579503120581</v>
      </c>
      <c r="AS1447" s="25">
        <v>1</v>
      </c>
      <c r="AT1447" s="25">
        <f t="shared" si="4204"/>
        <v>151.17579503120581</v>
      </c>
      <c r="AU1447" s="28">
        <f t="shared" si="4205"/>
        <v>151.17579503120581</v>
      </c>
      <c r="AV1447" s="25"/>
      <c r="AW1447" s="25">
        <f t="shared" si="4206"/>
        <v>152.65731782251163</v>
      </c>
      <c r="AX1447" s="28">
        <f t="shared" si="4207"/>
        <v>0</v>
      </c>
      <c r="AY1447" s="25"/>
      <c r="AZ1447" s="25">
        <f t="shared" si="4208"/>
        <v>154.15335953717224</v>
      </c>
      <c r="BA1447" s="28">
        <f t="shared" si="4209"/>
        <v>0</v>
      </c>
      <c r="BB1447" s="27">
        <f t="shared" si="4210"/>
        <v>1</v>
      </c>
      <c r="BC1447" s="27">
        <f t="shared" si="4211"/>
        <v>155.66406246063653</v>
      </c>
      <c r="BD1447" s="28">
        <f t="shared" si="4212"/>
        <v>155.66406246063653</v>
      </c>
      <c r="BE1447" s="25">
        <v>1</v>
      </c>
      <c r="BF1447" s="25">
        <f t="shared" si="4213"/>
        <v>155.66406246063653</v>
      </c>
      <c r="BG1447" s="28">
        <f t="shared" si="4214"/>
        <v>155.66406246063653</v>
      </c>
      <c r="BH1447" s="25"/>
      <c r="BI1447" s="25">
        <f t="shared" si="4215"/>
        <v>157.18957027275079</v>
      </c>
      <c r="BJ1447" s="28">
        <f t="shared" si="4216"/>
        <v>0</v>
      </c>
      <c r="BK1447" s="25"/>
      <c r="BL1447" s="25">
        <f t="shared" si="4217"/>
        <v>158.73002806142375</v>
      </c>
      <c r="BM1447" s="28">
        <f t="shared" si="4218"/>
        <v>0</v>
      </c>
      <c r="CZ1447" s="30"/>
      <c r="DA1447" s="30"/>
      <c r="DB1447" s="30"/>
      <c r="DC1447" s="30"/>
      <c r="DD1447" s="30"/>
      <c r="DE1447" s="30"/>
      <c r="DF1447" s="30"/>
      <c r="DG1447" s="30"/>
      <c r="DH1447" s="30"/>
      <c r="DI1447" s="30"/>
      <c r="DJ1447" s="30"/>
      <c r="DK1447" s="30"/>
      <c r="DL1447" s="30"/>
      <c r="DM1447" s="30"/>
      <c r="DN1447" s="30"/>
      <c r="DO1447" s="30"/>
      <c r="DP1447" s="30"/>
      <c r="DQ1447" s="30"/>
      <c r="DR1447" s="30"/>
      <c r="DS1447" s="30"/>
      <c r="DT1447" s="30"/>
      <c r="DU1447" s="30"/>
      <c r="DV1447" s="30"/>
      <c r="DW1447" s="30"/>
      <c r="DX1447" s="30"/>
      <c r="DY1447" s="30"/>
      <c r="DZ1447" s="30"/>
      <c r="EA1447" s="30"/>
      <c r="EB1447" s="30"/>
      <c r="EC1447" s="30"/>
      <c r="ED1447" s="30"/>
      <c r="EE1447" s="30"/>
      <c r="EF1447" s="30"/>
      <c r="EG1447" s="30"/>
      <c r="EH1447" s="30"/>
      <c r="EI1447" s="30"/>
      <c r="EJ1447" s="30"/>
      <c r="EK1447" s="30"/>
      <c r="EL1447" s="30"/>
      <c r="EM1447" s="30"/>
      <c r="EN1447" s="30"/>
      <c r="EO1447" s="30"/>
      <c r="EP1447" s="30"/>
      <c r="EQ1447" s="30"/>
      <c r="ER1447" s="30"/>
      <c r="ES1447" s="30"/>
      <c r="ET1447" s="30"/>
      <c r="EU1447" s="30"/>
      <c r="EV1447" s="30"/>
      <c r="EW1447" s="30"/>
      <c r="EX1447" s="30"/>
      <c r="EY1447" s="30"/>
      <c r="EZ1447" s="30"/>
      <c r="FA1447" s="30"/>
      <c r="FB1447" s="30"/>
      <c r="FC1447" s="30"/>
      <c r="FD1447" s="30"/>
      <c r="FE1447" s="30"/>
      <c r="FF1447" s="30"/>
      <c r="FG1447" s="30"/>
      <c r="FH1447" s="30"/>
      <c r="FI1447" s="30"/>
    </row>
    <row r="1448" spans="1:165" s="29" customFormat="1" ht="24.95" customHeight="1" x14ac:dyDescent="0.15">
      <c r="A1448" s="23" t="s">
        <v>61</v>
      </c>
      <c r="B1448" s="23" t="s">
        <v>3513</v>
      </c>
      <c r="C1448" s="23" t="s">
        <v>3514</v>
      </c>
      <c r="D1448" s="23" t="s">
        <v>3305</v>
      </c>
      <c r="E1448" s="23" t="s">
        <v>465</v>
      </c>
      <c r="F1448" s="110">
        <v>3</v>
      </c>
      <c r="G1448" s="23"/>
      <c r="H1448" s="23"/>
      <c r="I1448" s="23"/>
      <c r="J1448" s="23"/>
      <c r="K1448" s="23"/>
      <c r="L1448" s="23"/>
      <c r="M1448" s="94">
        <v>74.3</v>
      </c>
      <c r="N1448" s="94"/>
      <c r="O1448" s="24">
        <f t="shared" si="4180"/>
        <v>3</v>
      </c>
      <c r="P1448" s="25">
        <f t="shared" si="4181"/>
        <v>78.436036245100695</v>
      </c>
      <c r="Q1448" s="26">
        <f t="shared" si="4182"/>
        <v>238.71600498040277</v>
      </c>
      <c r="R1448" s="27">
        <f t="shared" si="4183"/>
        <v>0</v>
      </c>
      <c r="S1448" s="27">
        <f t="shared" si="4184"/>
        <v>75.028139999999993</v>
      </c>
      <c r="T1448" s="28">
        <f t="shared" si="4185"/>
        <v>0</v>
      </c>
      <c r="U1448" s="25"/>
      <c r="V1448" s="25">
        <f t="shared" si="4186"/>
        <v>75.028139999999993</v>
      </c>
      <c r="W1448" s="28">
        <f t="shared" si="4187"/>
        <v>0</v>
      </c>
      <c r="X1448" s="25"/>
      <c r="Y1448" s="25">
        <f t="shared" si="4188"/>
        <v>75.763415772000002</v>
      </c>
      <c r="Z1448" s="28">
        <f t="shared" si="4189"/>
        <v>0</v>
      </c>
      <c r="AA1448" s="25"/>
      <c r="AB1448" s="25">
        <f t="shared" si="4190"/>
        <v>76.50589724656561</v>
      </c>
      <c r="AC1448" s="28">
        <f t="shared" si="4191"/>
        <v>0</v>
      </c>
      <c r="AD1448" s="27">
        <f t="shared" si="4192"/>
        <v>1</v>
      </c>
      <c r="AE1448" s="27">
        <f t="shared" si="4193"/>
        <v>77.255655039581953</v>
      </c>
      <c r="AF1448" s="28">
        <f t="shared" si="4194"/>
        <v>77.255655039581953</v>
      </c>
      <c r="AG1448" s="25">
        <v>1</v>
      </c>
      <c r="AH1448" s="25">
        <f t="shared" si="4195"/>
        <v>77.255655039581953</v>
      </c>
      <c r="AI1448" s="28">
        <f t="shared" si="4196"/>
        <v>77.255655039581953</v>
      </c>
      <c r="AJ1448" s="25"/>
      <c r="AK1448" s="25">
        <f t="shared" si="4197"/>
        <v>78.012760458969865</v>
      </c>
      <c r="AL1448" s="28">
        <f t="shared" si="4198"/>
        <v>0</v>
      </c>
      <c r="AM1448" s="25"/>
      <c r="AN1448" s="25">
        <f t="shared" si="4199"/>
        <v>78.777285511467767</v>
      </c>
      <c r="AO1448" s="28">
        <f t="shared" si="4200"/>
        <v>0</v>
      </c>
      <c r="AP1448" s="27">
        <f t="shared" si="4201"/>
        <v>1</v>
      </c>
      <c r="AQ1448" s="27">
        <f t="shared" si="4202"/>
        <v>79.549302909480147</v>
      </c>
      <c r="AR1448" s="28">
        <f t="shared" si="4203"/>
        <v>79.549302909480147</v>
      </c>
      <c r="AS1448" s="25">
        <v>1</v>
      </c>
      <c r="AT1448" s="25">
        <f t="shared" si="4204"/>
        <v>79.549302909480147</v>
      </c>
      <c r="AU1448" s="28">
        <f t="shared" si="4205"/>
        <v>79.549302909480147</v>
      </c>
      <c r="AV1448" s="25"/>
      <c r="AW1448" s="25">
        <f t="shared" si="4206"/>
        <v>80.328886077993062</v>
      </c>
      <c r="AX1448" s="28">
        <f t="shared" si="4207"/>
        <v>0</v>
      </c>
      <c r="AY1448" s="25"/>
      <c r="AZ1448" s="25">
        <f t="shared" si="4208"/>
        <v>81.116109161557389</v>
      </c>
      <c r="BA1448" s="28">
        <f t="shared" si="4209"/>
        <v>0</v>
      </c>
      <c r="BB1448" s="27">
        <f t="shared" si="4210"/>
        <v>1</v>
      </c>
      <c r="BC1448" s="27">
        <f t="shared" si="4211"/>
        <v>81.911047031340658</v>
      </c>
      <c r="BD1448" s="28">
        <f t="shared" si="4212"/>
        <v>81.911047031340658</v>
      </c>
      <c r="BE1448" s="25">
        <v>1</v>
      </c>
      <c r="BF1448" s="25">
        <f t="shared" si="4213"/>
        <v>81.911047031340658</v>
      </c>
      <c r="BG1448" s="28">
        <f t="shared" si="4214"/>
        <v>81.911047031340658</v>
      </c>
      <c r="BH1448" s="25"/>
      <c r="BI1448" s="25">
        <f t="shared" si="4215"/>
        <v>82.713775292247803</v>
      </c>
      <c r="BJ1448" s="28">
        <f t="shared" si="4216"/>
        <v>0</v>
      </c>
      <c r="BK1448" s="25"/>
      <c r="BL1448" s="25">
        <f t="shared" si="4217"/>
        <v>83.524370290111833</v>
      </c>
      <c r="BM1448" s="28">
        <f t="shared" si="4218"/>
        <v>0</v>
      </c>
      <c r="CZ1448" s="30"/>
      <c r="DA1448" s="30"/>
      <c r="DB1448" s="30"/>
      <c r="DC1448" s="30"/>
      <c r="DD1448" s="30"/>
      <c r="DE1448" s="30"/>
      <c r="DF1448" s="30"/>
      <c r="DG1448" s="30"/>
      <c r="DH1448" s="30"/>
      <c r="DI1448" s="30"/>
      <c r="DJ1448" s="30"/>
      <c r="DK1448" s="30"/>
      <c r="DL1448" s="30"/>
      <c r="DM1448" s="30"/>
      <c r="DN1448" s="30"/>
      <c r="DO1448" s="30"/>
      <c r="DP1448" s="30"/>
      <c r="DQ1448" s="30"/>
      <c r="DR1448" s="30"/>
      <c r="DS1448" s="30"/>
      <c r="DT1448" s="30"/>
      <c r="DU1448" s="30"/>
      <c r="DV1448" s="30"/>
      <c r="DW1448" s="30"/>
      <c r="DX1448" s="30"/>
      <c r="DY1448" s="30"/>
      <c r="DZ1448" s="30"/>
      <c r="EA1448" s="30"/>
      <c r="EB1448" s="30"/>
      <c r="EC1448" s="30"/>
      <c r="ED1448" s="30"/>
      <c r="EE1448" s="30"/>
      <c r="EF1448" s="30"/>
      <c r="EG1448" s="30"/>
      <c r="EH1448" s="30"/>
      <c r="EI1448" s="30"/>
      <c r="EJ1448" s="30"/>
      <c r="EK1448" s="30"/>
      <c r="EL1448" s="30"/>
      <c r="EM1448" s="30"/>
      <c r="EN1448" s="30"/>
      <c r="EO1448" s="30"/>
      <c r="EP1448" s="30"/>
      <c r="EQ1448" s="30"/>
      <c r="ER1448" s="30"/>
      <c r="ES1448" s="30"/>
      <c r="ET1448" s="30"/>
      <c r="EU1448" s="30"/>
      <c r="EV1448" s="30"/>
      <c r="EW1448" s="30"/>
      <c r="EX1448" s="30"/>
      <c r="EY1448" s="30"/>
      <c r="EZ1448" s="30"/>
      <c r="FA1448" s="30"/>
      <c r="FB1448" s="30"/>
      <c r="FC1448" s="30"/>
      <c r="FD1448" s="30"/>
      <c r="FE1448" s="30"/>
      <c r="FF1448" s="30"/>
      <c r="FG1448" s="30"/>
      <c r="FH1448" s="30"/>
      <c r="FI1448" s="30"/>
    </row>
    <row r="1449" spans="1:165" s="29" customFormat="1" ht="24.95" customHeight="1" x14ac:dyDescent="0.15">
      <c r="A1449" s="23" t="s">
        <v>61</v>
      </c>
      <c r="B1449" s="23" t="s">
        <v>3515</v>
      </c>
      <c r="C1449" s="23" t="s">
        <v>3516</v>
      </c>
      <c r="D1449" s="23" t="s">
        <v>3305</v>
      </c>
      <c r="E1449" s="23" t="s">
        <v>465</v>
      </c>
      <c r="F1449" s="110">
        <v>6</v>
      </c>
      <c r="G1449" s="23"/>
      <c r="H1449" s="23"/>
      <c r="I1449" s="23"/>
      <c r="J1449" s="23"/>
      <c r="K1449" s="23"/>
      <c r="L1449" s="23"/>
      <c r="M1449" s="94">
        <v>114.5</v>
      </c>
      <c r="N1449" s="94"/>
      <c r="O1449" s="24">
        <f t="shared" si="4180"/>
        <v>6</v>
      </c>
      <c r="P1449" s="25">
        <f t="shared" si="4181"/>
        <v>120.87383782051182</v>
      </c>
      <c r="Q1449" s="26">
        <f t="shared" si="4182"/>
        <v>735.74650256409461</v>
      </c>
      <c r="R1449" s="27">
        <f t="shared" si="4183"/>
        <v>0</v>
      </c>
      <c r="S1449" s="27">
        <f t="shared" si="4184"/>
        <v>115.6221</v>
      </c>
      <c r="T1449" s="28">
        <f t="shared" si="4185"/>
        <v>0</v>
      </c>
      <c r="U1449" s="25"/>
      <c r="V1449" s="25">
        <f t="shared" si="4186"/>
        <v>115.6221</v>
      </c>
      <c r="W1449" s="28">
        <f t="shared" si="4187"/>
        <v>0</v>
      </c>
      <c r="X1449" s="25"/>
      <c r="Y1449" s="25">
        <f t="shared" si="4188"/>
        <v>116.75519658</v>
      </c>
      <c r="Z1449" s="28">
        <f t="shared" si="4189"/>
        <v>0</v>
      </c>
      <c r="AA1449" s="25"/>
      <c r="AB1449" s="25">
        <f t="shared" si="4190"/>
        <v>117.89939750648401</v>
      </c>
      <c r="AC1449" s="28">
        <f t="shared" si="4191"/>
        <v>0</v>
      </c>
      <c r="AD1449" s="27">
        <f t="shared" si="4192"/>
        <v>2</v>
      </c>
      <c r="AE1449" s="27">
        <f t="shared" si="4193"/>
        <v>119.05481160204755</v>
      </c>
      <c r="AF1449" s="28">
        <f t="shared" si="4194"/>
        <v>238.1096232040951</v>
      </c>
      <c r="AG1449" s="25">
        <v>2</v>
      </c>
      <c r="AH1449" s="25">
        <f t="shared" si="4195"/>
        <v>119.05481160204755</v>
      </c>
      <c r="AI1449" s="28">
        <f t="shared" si="4196"/>
        <v>238.1096232040951</v>
      </c>
      <c r="AJ1449" s="25"/>
      <c r="AK1449" s="25">
        <f t="shared" si="4197"/>
        <v>120.22154875574762</v>
      </c>
      <c r="AL1449" s="28">
        <f t="shared" si="4198"/>
        <v>0</v>
      </c>
      <c r="AM1449" s="25"/>
      <c r="AN1449" s="25">
        <f t="shared" si="4199"/>
        <v>121.39971993355395</v>
      </c>
      <c r="AO1449" s="28">
        <f t="shared" si="4200"/>
        <v>0</v>
      </c>
      <c r="AP1449" s="27">
        <f t="shared" si="4201"/>
        <v>2</v>
      </c>
      <c r="AQ1449" s="27">
        <f t="shared" si="4202"/>
        <v>122.58943718890279</v>
      </c>
      <c r="AR1449" s="28">
        <f t="shared" si="4203"/>
        <v>245.17887437780558</v>
      </c>
      <c r="AS1449" s="25">
        <v>2</v>
      </c>
      <c r="AT1449" s="25">
        <f t="shared" si="4204"/>
        <v>122.58943718890279</v>
      </c>
      <c r="AU1449" s="28">
        <f t="shared" si="4205"/>
        <v>245.17887437780558</v>
      </c>
      <c r="AV1449" s="25"/>
      <c r="AW1449" s="25">
        <f t="shared" si="4206"/>
        <v>123.79081367335404</v>
      </c>
      <c r="AX1449" s="28">
        <f t="shared" si="4207"/>
        <v>0</v>
      </c>
      <c r="AY1449" s="25"/>
      <c r="AZ1449" s="25">
        <f t="shared" si="4208"/>
        <v>125.0039636473529</v>
      </c>
      <c r="BA1449" s="28">
        <f t="shared" si="4209"/>
        <v>0</v>
      </c>
      <c r="BB1449" s="27">
        <f t="shared" si="4210"/>
        <v>2</v>
      </c>
      <c r="BC1449" s="27">
        <f t="shared" si="4211"/>
        <v>126.22900249109696</v>
      </c>
      <c r="BD1449" s="28">
        <f t="shared" si="4212"/>
        <v>252.45800498219393</v>
      </c>
      <c r="BE1449" s="25">
        <v>2</v>
      </c>
      <c r="BF1449" s="25">
        <f t="shared" si="4213"/>
        <v>126.22900249109696</v>
      </c>
      <c r="BG1449" s="28">
        <f t="shared" si="4214"/>
        <v>252.45800498219393</v>
      </c>
      <c r="BH1449" s="25"/>
      <c r="BI1449" s="25">
        <f t="shared" si="4215"/>
        <v>127.46604671550972</v>
      </c>
      <c r="BJ1449" s="28">
        <f t="shared" si="4216"/>
        <v>0</v>
      </c>
      <c r="BK1449" s="25"/>
      <c r="BL1449" s="25">
        <f t="shared" si="4217"/>
        <v>128.71521397332171</v>
      </c>
      <c r="BM1449" s="28">
        <f t="shared" si="4218"/>
        <v>0</v>
      </c>
      <c r="CZ1449" s="30"/>
      <c r="DA1449" s="30"/>
      <c r="DB1449" s="30"/>
      <c r="DC1449" s="30"/>
      <c r="DD1449" s="30"/>
      <c r="DE1449" s="30"/>
      <c r="DF1449" s="30"/>
      <c r="DG1449" s="30"/>
      <c r="DH1449" s="30"/>
      <c r="DI1449" s="30"/>
      <c r="DJ1449" s="30"/>
      <c r="DK1449" s="30"/>
      <c r="DL1449" s="30"/>
      <c r="DM1449" s="30"/>
      <c r="DN1449" s="30"/>
      <c r="DO1449" s="30"/>
      <c r="DP1449" s="30"/>
      <c r="DQ1449" s="30"/>
      <c r="DR1449" s="30"/>
      <c r="DS1449" s="30"/>
      <c r="DT1449" s="30"/>
      <c r="DU1449" s="30"/>
      <c r="DV1449" s="30"/>
      <c r="DW1449" s="30"/>
      <c r="DX1449" s="30"/>
      <c r="DY1449" s="30"/>
      <c r="DZ1449" s="30"/>
      <c r="EA1449" s="30"/>
      <c r="EB1449" s="30"/>
      <c r="EC1449" s="30"/>
      <c r="ED1449" s="30"/>
      <c r="EE1449" s="30"/>
      <c r="EF1449" s="30"/>
      <c r="EG1449" s="30"/>
      <c r="EH1449" s="30"/>
      <c r="EI1449" s="30"/>
      <c r="EJ1449" s="30"/>
      <c r="EK1449" s="30"/>
      <c r="EL1449" s="30"/>
      <c r="EM1449" s="30"/>
      <c r="EN1449" s="30"/>
      <c r="EO1449" s="30"/>
      <c r="EP1449" s="30"/>
      <c r="EQ1449" s="30"/>
      <c r="ER1449" s="30"/>
      <c r="ES1449" s="30"/>
      <c r="ET1449" s="30"/>
      <c r="EU1449" s="30"/>
      <c r="EV1449" s="30"/>
      <c r="EW1449" s="30"/>
      <c r="EX1449" s="30"/>
      <c r="EY1449" s="30"/>
      <c r="EZ1449" s="30"/>
      <c r="FA1449" s="30"/>
      <c r="FB1449" s="30"/>
      <c r="FC1449" s="30"/>
      <c r="FD1449" s="30"/>
      <c r="FE1449" s="30"/>
      <c r="FF1449" s="30"/>
      <c r="FG1449" s="30"/>
      <c r="FH1449" s="30"/>
      <c r="FI1449" s="30"/>
    </row>
    <row r="1450" spans="1:165" s="29" customFormat="1" ht="24.95" customHeight="1" x14ac:dyDescent="0.15">
      <c r="A1450" s="23" t="s">
        <v>61</v>
      </c>
      <c r="B1450" s="23" t="s">
        <v>3517</v>
      </c>
      <c r="C1450" s="23" t="s">
        <v>3518</v>
      </c>
      <c r="D1450" s="23"/>
      <c r="E1450" s="23" t="s">
        <v>465</v>
      </c>
      <c r="F1450" s="110">
        <v>3</v>
      </c>
      <c r="G1450" s="23"/>
      <c r="H1450" s="23"/>
      <c r="I1450" s="23"/>
      <c r="J1450" s="23"/>
      <c r="K1450" s="23"/>
      <c r="L1450" s="23"/>
      <c r="M1450" s="94">
        <v>246.76</v>
      </c>
      <c r="N1450" s="94"/>
      <c r="O1450" s="24">
        <f t="shared" si="4180"/>
        <v>3</v>
      </c>
      <c r="P1450" s="25">
        <f t="shared" si="4181"/>
        <v>260.4963163370262</v>
      </c>
      <c r="Q1450" s="26">
        <f t="shared" si="4182"/>
        <v>762.55011626841622</v>
      </c>
      <c r="R1450" s="27">
        <f t="shared" si="4183"/>
        <v>2</v>
      </c>
      <c r="S1450" s="27">
        <f t="shared" si="4184"/>
        <v>249.178248</v>
      </c>
      <c r="T1450" s="28">
        <f t="shared" si="4185"/>
        <v>498.35649599999999</v>
      </c>
      <c r="U1450" s="25">
        <v>1</v>
      </c>
      <c r="V1450" s="25">
        <f t="shared" si="4186"/>
        <v>249.178248</v>
      </c>
      <c r="W1450" s="28">
        <f t="shared" si="4187"/>
        <v>249.178248</v>
      </c>
      <c r="X1450" s="25"/>
      <c r="Y1450" s="25">
        <f t="shared" si="4188"/>
        <v>251.62019483040001</v>
      </c>
      <c r="Z1450" s="28">
        <f t="shared" si="4189"/>
        <v>0</v>
      </c>
      <c r="AA1450" s="25">
        <v>1</v>
      </c>
      <c r="AB1450" s="25">
        <f t="shared" si="4190"/>
        <v>254.08607273973794</v>
      </c>
      <c r="AC1450" s="28">
        <f t="shared" si="4191"/>
        <v>254.08607273973794</v>
      </c>
      <c r="AD1450" s="27">
        <f t="shared" si="4192"/>
        <v>0</v>
      </c>
      <c r="AE1450" s="27">
        <f t="shared" si="4193"/>
        <v>256.57611625258738</v>
      </c>
      <c r="AF1450" s="28">
        <f t="shared" si="4194"/>
        <v>0</v>
      </c>
      <c r="AG1450" s="25"/>
      <c r="AH1450" s="25">
        <f t="shared" si="4195"/>
        <v>256.57611625258738</v>
      </c>
      <c r="AI1450" s="28">
        <f t="shared" si="4196"/>
        <v>0</v>
      </c>
      <c r="AJ1450" s="25"/>
      <c r="AK1450" s="25">
        <f t="shared" si="4197"/>
        <v>259.09056219186277</v>
      </c>
      <c r="AL1450" s="28">
        <f t="shared" si="4198"/>
        <v>0</v>
      </c>
      <c r="AM1450" s="25"/>
      <c r="AN1450" s="25">
        <f t="shared" si="4199"/>
        <v>261.62964970134306</v>
      </c>
      <c r="AO1450" s="28">
        <f t="shared" si="4200"/>
        <v>0</v>
      </c>
      <c r="AP1450" s="27">
        <f t="shared" si="4201"/>
        <v>1</v>
      </c>
      <c r="AQ1450" s="27">
        <f t="shared" si="4202"/>
        <v>264.19362026841623</v>
      </c>
      <c r="AR1450" s="28">
        <f t="shared" si="4203"/>
        <v>264.19362026841623</v>
      </c>
      <c r="AS1450" s="25">
        <v>1</v>
      </c>
      <c r="AT1450" s="25">
        <f t="shared" si="4204"/>
        <v>264.19362026841623</v>
      </c>
      <c r="AU1450" s="28">
        <f t="shared" si="4205"/>
        <v>264.19362026841623</v>
      </c>
      <c r="AV1450" s="25"/>
      <c r="AW1450" s="25">
        <f t="shared" si="4206"/>
        <v>266.78271774704672</v>
      </c>
      <c r="AX1450" s="28">
        <f t="shared" si="4207"/>
        <v>0</v>
      </c>
      <c r="AY1450" s="25"/>
      <c r="AZ1450" s="25">
        <f t="shared" si="4208"/>
        <v>269.3971883809678</v>
      </c>
      <c r="BA1450" s="28">
        <f t="shared" si="4209"/>
        <v>0</v>
      </c>
      <c r="BB1450" s="27">
        <f t="shared" si="4210"/>
        <v>0</v>
      </c>
      <c r="BC1450" s="27">
        <f t="shared" si="4211"/>
        <v>272.03728082710131</v>
      </c>
      <c r="BD1450" s="28">
        <f t="shared" si="4212"/>
        <v>0</v>
      </c>
      <c r="BE1450" s="25"/>
      <c r="BF1450" s="25">
        <f t="shared" si="4213"/>
        <v>272.03728082710131</v>
      </c>
      <c r="BG1450" s="28">
        <f t="shared" si="4214"/>
        <v>0</v>
      </c>
      <c r="BH1450" s="25"/>
      <c r="BI1450" s="25">
        <f t="shared" si="4215"/>
        <v>274.70324617920693</v>
      </c>
      <c r="BJ1450" s="28">
        <f t="shared" si="4216"/>
        <v>0</v>
      </c>
      <c r="BK1450" s="25"/>
      <c r="BL1450" s="25">
        <f t="shared" si="4217"/>
        <v>277.39533799176314</v>
      </c>
      <c r="BM1450" s="28">
        <f t="shared" si="4218"/>
        <v>0</v>
      </c>
      <c r="CZ1450" s="30"/>
      <c r="DA1450" s="30"/>
      <c r="DB1450" s="30"/>
      <c r="DC1450" s="30"/>
      <c r="DD1450" s="30"/>
      <c r="DE1450" s="30"/>
      <c r="DF1450" s="30"/>
      <c r="DG1450" s="30"/>
      <c r="DH1450" s="30"/>
      <c r="DI1450" s="30"/>
      <c r="DJ1450" s="30"/>
      <c r="DK1450" s="30"/>
      <c r="DL1450" s="30"/>
      <c r="DM1450" s="30"/>
      <c r="DN1450" s="30"/>
      <c r="DO1450" s="30"/>
      <c r="DP1450" s="30"/>
      <c r="DQ1450" s="30"/>
      <c r="DR1450" s="30"/>
      <c r="DS1450" s="30"/>
      <c r="DT1450" s="30"/>
      <c r="DU1450" s="30"/>
      <c r="DV1450" s="30"/>
      <c r="DW1450" s="30"/>
      <c r="DX1450" s="30"/>
      <c r="DY1450" s="30"/>
      <c r="DZ1450" s="30"/>
      <c r="EA1450" s="30"/>
      <c r="EB1450" s="30"/>
      <c r="EC1450" s="30"/>
      <c r="ED1450" s="30"/>
      <c r="EE1450" s="30"/>
      <c r="EF1450" s="30"/>
      <c r="EG1450" s="30"/>
      <c r="EH1450" s="30"/>
      <c r="EI1450" s="30"/>
      <c r="EJ1450" s="30"/>
      <c r="EK1450" s="30"/>
      <c r="EL1450" s="30"/>
      <c r="EM1450" s="30"/>
      <c r="EN1450" s="30"/>
      <c r="EO1450" s="30"/>
      <c r="EP1450" s="30"/>
      <c r="EQ1450" s="30"/>
      <c r="ER1450" s="30"/>
      <c r="ES1450" s="30"/>
      <c r="ET1450" s="30"/>
      <c r="EU1450" s="30"/>
      <c r="EV1450" s="30"/>
      <c r="EW1450" s="30"/>
      <c r="EX1450" s="30"/>
      <c r="EY1450" s="30"/>
      <c r="EZ1450" s="30"/>
      <c r="FA1450" s="30"/>
      <c r="FB1450" s="30"/>
      <c r="FC1450" s="30"/>
      <c r="FD1450" s="30"/>
      <c r="FE1450" s="30"/>
      <c r="FF1450" s="30"/>
      <c r="FG1450" s="30"/>
      <c r="FH1450" s="30"/>
      <c r="FI1450" s="30"/>
    </row>
    <row r="1451" spans="1:165" s="29" customFormat="1" ht="24.95" customHeight="1" x14ac:dyDescent="0.15">
      <c r="A1451" s="23" t="s">
        <v>61</v>
      </c>
      <c r="B1451" s="23" t="s">
        <v>3519</v>
      </c>
      <c r="C1451" s="23" t="s">
        <v>3520</v>
      </c>
      <c r="D1451" s="23" t="s">
        <v>3305</v>
      </c>
      <c r="E1451" s="23" t="s">
        <v>465</v>
      </c>
      <c r="F1451" s="110">
        <v>2</v>
      </c>
      <c r="G1451" s="23"/>
      <c r="H1451" s="23"/>
      <c r="I1451" s="23"/>
      <c r="J1451" s="23"/>
      <c r="K1451" s="23"/>
      <c r="L1451" s="23"/>
      <c r="M1451" s="94">
        <v>141.30000000000001</v>
      </c>
      <c r="N1451" s="94"/>
      <c r="O1451" s="24">
        <f t="shared" si="4180"/>
        <v>2</v>
      </c>
      <c r="P1451" s="25">
        <f t="shared" si="4181"/>
        <v>149.1657055374526</v>
      </c>
      <c r="Q1451" s="26">
        <f t="shared" si="4182"/>
        <v>298.20377601887583</v>
      </c>
      <c r="R1451" s="27">
        <f t="shared" si="4183"/>
        <v>0</v>
      </c>
      <c r="S1451" s="27">
        <f t="shared" si="4184"/>
        <v>142.68474000000001</v>
      </c>
      <c r="T1451" s="28">
        <f t="shared" si="4185"/>
        <v>0</v>
      </c>
      <c r="U1451" s="25"/>
      <c r="V1451" s="25">
        <f t="shared" si="4186"/>
        <v>142.68474000000001</v>
      </c>
      <c r="W1451" s="28">
        <f t="shared" si="4187"/>
        <v>0</v>
      </c>
      <c r="X1451" s="25"/>
      <c r="Y1451" s="25">
        <f t="shared" si="4188"/>
        <v>144.08305045200001</v>
      </c>
      <c r="Z1451" s="28">
        <f t="shared" si="4189"/>
        <v>0</v>
      </c>
      <c r="AA1451" s="25"/>
      <c r="AB1451" s="25">
        <f t="shared" si="4190"/>
        <v>145.49506434642961</v>
      </c>
      <c r="AC1451" s="28">
        <f t="shared" si="4191"/>
        <v>0</v>
      </c>
      <c r="AD1451" s="27">
        <f t="shared" si="4192"/>
        <v>1</v>
      </c>
      <c r="AE1451" s="27">
        <f t="shared" si="4193"/>
        <v>146.92091597702463</v>
      </c>
      <c r="AF1451" s="28">
        <f t="shared" si="4194"/>
        <v>146.92091597702463</v>
      </c>
      <c r="AG1451" s="25">
        <v>1</v>
      </c>
      <c r="AH1451" s="25">
        <f t="shared" si="4195"/>
        <v>146.92091597702463</v>
      </c>
      <c r="AI1451" s="28">
        <f t="shared" si="4196"/>
        <v>146.92091597702463</v>
      </c>
      <c r="AJ1451" s="25"/>
      <c r="AK1451" s="25">
        <f t="shared" si="4197"/>
        <v>148.36074095359947</v>
      </c>
      <c r="AL1451" s="28">
        <f t="shared" si="4198"/>
        <v>0</v>
      </c>
      <c r="AM1451" s="25"/>
      <c r="AN1451" s="25">
        <f t="shared" si="4199"/>
        <v>149.81467621494477</v>
      </c>
      <c r="AO1451" s="28">
        <f t="shared" si="4200"/>
        <v>0</v>
      </c>
      <c r="AP1451" s="27">
        <f t="shared" si="4201"/>
        <v>1</v>
      </c>
      <c r="AQ1451" s="27">
        <f t="shared" si="4202"/>
        <v>151.28286004185122</v>
      </c>
      <c r="AR1451" s="28">
        <f t="shared" si="4203"/>
        <v>151.28286004185122</v>
      </c>
      <c r="AS1451" s="25">
        <v>1</v>
      </c>
      <c r="AT1451" s="25">
        <f t="shared" si="4204"/>
        <v>151.28286004185122</v>
      </c>
      <c r="AU1451" s="28">
        <f t="shared" si="4205"/>
        <v>151.28286004185122</v>
      </c>
      <c r="AV1451" s="25"/>
      <c r="AW1451" s="25">
        <f t="shared" si="4206"/>
        <v>152.76543207026137</v>
      </c>
      <c r="AX1451" s="28">
        <f t="shared" si="4207"/>
        <v>0</v>
      </c>
      <c r="AY1451" s="25"/>
      <c r="AZ1451" s="25">
        <f t="shared" si="4208"/>
        <v>154.26253330454995</v>
      </c>
      <c r="BA1451" s="28">
        <f t="shared" si="4209"/>
        <v>0</v>
      </c>
      <c r="BB1451" s="27">
        <f t="shared" si="4210"/>
        <v>0</v>
      </c>
      <c r="BC1451" s="27">
        <f t="shared" si="4211"/>
        <v>155.77430613093455</v>
      </c>
      <c r="BD1451" s="28">
        <f t="shared" si="4212"/>
        <v>0</v>
      </c>
      <c r="BE1451" s="25"/>
      <c r="BF1451" s="25">
        <f t="shared" si="4213"/>
        <v>155.77430613093455</v>
      </c>
      <c r="BG1451" s="28">
        <f t="shared" si="4214"/>
        <v>0</v>
      </c>
      <c r="BH1451" s="25"/>
      <c r="BI1451" s="25">
        <f t="shared" si="4215"/>
        <v>157.3008943310177</v>
      </c>
      <c r="BJ1451" s="28">
        <f t="shared" si="4216"/>
        <v>0</v>
      </c>
      <c r="BK1451" s="25"/>
      <c r="BL1451" s="25">
        <f t="shared" si="4217"/>
        <v>158.84244309546168</v>
      </c>
      <c r="BM1451" s="28">
        <f t="shared" si="4218"/>
        <v>0</v>
      </c>
      <c r="CZ1451" s="30"/>
      <c r="DA1451" s="30"/>
      <c r="DB1451" s="30"/>
      <c r="DC1451" s="30"/>
      <c r="DD1451" s="30"/>
      <c r="DE1451" s="30"/>
      <c r="DF1451" s="30"/>
      <c r="DG1451" s="30"/>
      <c r="DH1451" s="30"/>
      <c r="DI1451" s="30"/>
      <c r="DJ1451" s="30"/>
      <c r="DK1451" s="30"/>
      <c r="DL1451" s="30"/>
      <c r="DM1451" s="30"/>
      <c r="DN1451" s="30"/>
      <c r="DO1451" s="30"/>
      <c r="DP1451" s="30"/>
      <c r="DQ1451" s="30"/>
      <c r="DR1451" s="30"/>
      <c r="DS1451" s="30"/>
      <c r="DT1451" s="30"/>
      <c r="DU1451" s="30"/>
      <c r="DV1451" s="30"/>
      <c r="DW1451" s="30"/>
      <c r="DX1451" s="30"/>
      <c r="DY1451" s="30"/>
      <c r="DZ1451" s="30"/>
      <c r="EA1451" s="30"/>
      <c r="EB1451" s="30"/>
      <c r="EC1451" s="30"/>
      <c r="ED1451" s="30"/>
      <c r="EE1451" s="30"/>
      <c r="EF1451" s="30"/>
      <c r="EG1451" s="30"/>
      <c r="EH1451" s="30"/>
      <c r="EI1451" s="30"/>
      <c r="EJ1451" s="30"/>
      <c r="EK1451" s="30"/>
      <c r="EL1451" s="30"/>
      <c r="EM1451" s="30"/>
      <c r="EN1451" s="30"/>
      <c r="EO1451" s="30"/>
      <c r="EP1451" s="30"/>
      <c r="EQ1451" s="30"/>
      <c r="ER1451" s="30"/>
      <c r="ES1451" s="30"/>
      <c r="ET1451" s="30"/>
      <c r="EU1451" s="30"/>
      <c r="EV1451" s="30"/>
      <c r="EW1451" s="30"/>
      <c r="EX1451" s="30"/>
      <c r="EY1451" s="30"/>
      <c r="EZ1451" s="30"/>
      <c r="FA1451" s="30"/>
      <c r="FB1451" s="30"/>
      <c r="FC1451" s="30"/>
      <c r="FD1451" s="30"/>
      <c r="FE1451" s="30"/>
      <c r="FF1451" s="30"/>
      <c r="FG1451" s="30"/>
      <c r="FH1451" s="30"/>
      <c r="FI1451" s="30"/>
    </row>
    <row r="1452" spans="1:165" s="29" customFormat="1" ht="24.95" customHeight="1" x14ac:dyDescent="0.15">
      <c r="A1452" s="23" t="s">
        <v>61</v>
      </c>
      <c r="B1452" s="23" t="s">
        <v>3521</v>
      </c>
      <c r="C1452" s="23" t="s">
        <v>3522</v>
      </c>
      <c r="D1452" s="23" t="s">
        <v>3305</v>
      </c>
      <c r="E1452" s="23" t="s">
        <v>465</v>
      </c>
      <c r="F1452" s="110">
        <v>2</v>
      </c>
      <c r="G1452" s="23"/>
      <c r="H1452" s="23"/>
      <c r="I1452" s="23"/>
      <c r="J1452" s="23"/>
      <c r="K1452" s="23"/>
      <c r="L1452" s="23"/>
      <c r="M1452" s="94">
        <v>143</v>
      </c>
      <c r="N1452" s="94"/>
      <c r="O1452" s="24">
        <f t="shared" si="4180"/>
        <v>2</v>
      </c>
      <c r="P1452" s="25">
        <f t="shared" si="4181"/>
        <v>150.96033893740776</v>
      </c>
      <c r="Q1452" s="26">
        <f t="shared" si="4182"/>
        <v>301.79150722363227</v>
      </c>
      <c r="R1452" s="27">
        <f t="shared" si="4183"/>
        <v>0</v>
      </c>
      <c r="S1452" s="27">
        <f t="shared" si="4184"/>
        <v>144.4014</v>
      </c>
      <c r="T1452" s="28">
        <f t="shared" si="4185"/>
        <v>0</v>
      </c>
      <c r="U1452" s="25"/>
      <c r="V1452" s="25">
        <f t="shared" si="4186"/>
        <v>144.4014</v>
      </c>
      <c r="W1452" s="28">
        <f t="shared" si="4187"/>
        <v>0</v>
      </c>
      <c r="X1452" s="25"/>
      <c r="Y1452" s="25">
        <f t="shared" si="4188"/>
        <v>145.81653372</v>
      </c>
      <c r="Z1452" s="28">
        <f t="shared" si="4189"/>
        <v>0</v>
      </c>
      <c r="AA1452" s="25"/>
      <c r="AB1452" s="25">
        <f t="shared" si="4190"/>
        <v>147.24553575045599</v>
      </c>
      <c r="AC1452" s="28">
        <f t="shared" si="4191"/>
        <v>0</v>
      </c>
      <c r="AD1452" s="27">
        <f t="shared" si="4192"/>
        <v>1</v>
      </c>
      <c r="AE1452" s="27">
        <f t="shared" si="4193"/>
        <v>148.68854200081046</v>
      </c>
      <c r="AF1452" s="28">
        <f t="shared" si="4194"/>
        <v>148.68854200081046</v>
      </c>
      <c r="AG1452" s="25">
        <v>1</v>
      </c>
      <c r="AH1452" s="25">
        <f t="shared" si="4195"/>
        <v>148.68854200081046</v>
      </c>
      <c r="AI1452" s="28">
        <f t="shared" si="4196"/>
        <v>148.68854200081046</v>
      </c>
      <c r="AJ1452" s="25"/>
      <c r="AK1452" s="25">
        <f t="shared" si="4197"/>
        <v>150.1456897124184</v>
      </c>
      <c r="AL1452" s="28">
        <f t="shared" si="4198"/>
        <v>0</v>
      </c>
      <c r="AM1452" s="25"/>
      <c r="AN1452" s="25">
        <f t="shared" si="4199"/>
        <v>151.6171174716001</v>
      </c>
      <c r="AO1452" s="28">
        <f t="shared" si="4200"/>
        <v>0</v>
      </c>
      <c r="AP1452" s="27">
        <f t="shared" si="4201"/>
        <v>1</v>
      </c>
      <c r="AQ1452" s="27">
        <f t="shared" si="4202"/>
        <v>153.10296522282178</v>
      </c>
      <c r="AR1452" s="28">
        <f t="shared" si="4203"/>
        <v>153.10296522282178</v>
      </c>
      <c r="AS1452" s="25">
        <v>1</v>
      </c>
      <c r="AT1452" s="25">
        <f t="shared" si="4204"/>
        <v>153.10296522282178</v>
      </c>
      <c r="AU1452" s="28">
        <f t="shared" si="4205"/>
        <v>153.10296522282178</v>
      </c>
      <c r="AV1452" s="25"/>
      <c r="AW1452" s="25">
        <f t="shared" si="4206"/>
        <v>154.60337428200543</v>
      </c>
      <c r="AX1452" s="28">
        <f t="shared" si="4207"/>
        <v>0</v>
      </c>
      <c r="AY1452" s="25"/>
      <c r="AZ1452" s="25">
        <f t="shared" si="4208"/>
        <v>156.11848734996909</v>
      </c>
      <c r="BA1452" s="28">
        <f t="shared" si="4209"/>
        <v>0</v>
      </c>
      <c r="BB1452" s="27">
        <f t="shared" si="4210"/>
        <v>0</v>
      </c>
      <c r="BC1452" s="27">
        <f t="shared" si="4211"/>
        <v>157.64844852599879</v>
      </c>
      <c r="BD1452" s="28">
        <f t="shared" si="4212"/>
        <v>0</v>
      </c>
      <c r="BE1452" s="25"/>
      <c r="BF1452" s="25">
        <f t="shared" si="4213"/>
        <v>157.64844852599879</v>
      </c>
      <c r="BG1452" s="28">
        <f t="shared" si="4214"/>
        <v>0</v>
      </c>
      <c r="BH1452" s="25"/>
      <c r="BI1452" s="25">
        <f t="shared" si="4215"/>
        <v>159.19340332155357</v>
      </c>
      <c r="BJ1452" s="28">
        <f t="shared" si="4216"/>
        <v>0</v>
      </c>
      <c r="BK1452" s="25"/>
      <c r="BL1452" s="25">
        <f t="shared" si="4217"/>
        <v>160.7534986741048</v>
      </c>
      <c r="BM1452" s="28">
        <f t="shared" si="4218"/>
        <v>0</v>
      </c>
      <c r="CZ1452" s="30"/>
      <c r="DA1452" s="30"/>
      <c r="DB1452" s="30"/>
      <c r="DC1452" s="30"/>
      <c r="DD1452" s="30"/>
      <c r="DE1452" s="30"/>
      <c r="DF1452" s="30"/>
      <c r="DG1452" s="30"/>
      <c r="DH1452" s="30"/>
      <c r="DI1452" s="30"/>
      <c r="DJ1452" s="30"/>
      <c r="DK1452" s="30"/>
      <c r="DL1452" s="30"/>
      <c r="DM1452" s="30"/>
      <c r="DN1452" s="30"/>
      <c r="DO1452" s="30"/>
      <c r="DP1452" s="30"/>
      <c r="DQ1452" s="30"/>
      <c r="DR1452" s="30"/>
      <c r="DS1452" s="30"/>
      <c r="DT1452" s="30"/>
      <c r="DU1452" s="30"/>
      <c r="DV1452" s="30"/>
      <c r="DW1452" s="30"/>
      <c r="DX1452" s="30"/>
      <c r="DY1452" s="30"/>
      <c r="DZ1452" s="30"/>
      <c r="EA1452" s="30"/>
      <c r="EB1452" s="30"/>
      <c r="EC1452" s="30"/>
      <c r="ED1452" s="30"/>
      <c r="EE1452" s="30"/>
      <c r="EF1452" s="30"/>
      <c r="EG1452" s="30"/>
      <c r="EH1452" s="30"/>
      <c r="EI1452" s="30"/>
      <c r="EJ1452" s="30"/>
      <c r="EK1452" s="30"/>
      <c r="EL1452" s="30"/>
      <c r="EM1452" s="30"/>
      <c r="EN1452" s="30"/>
      <c r="EO1452" s="30"/>
      <c r="EP1452" s="30"/>
      <c r="EQ1452" s="30"/>
      <c r="ER1452" s="30"/>
      <c r="ES1452" s="30"/>
      <c r="ET1452" s="30"/>
      <c r="EU1452" s="30"/>
      <c r="EV1452" s="30"/>
      <c r="EW1452" s="30"/>
      <c r="EX1452" s="30"/>
      <c r="EY1452" s="30"/>
      <c r="EZ1452" s="30"/>
      <c r="FA1452" s="30"/>
      <c r="FB1452" s="30"/>
      <c r="FC1452" s="30"/>
      <c r="FD1452" s="30"/>
      <c r="FE1452" s="30"/>
      <c r="FF1452" s="30"/>
      <c r="FG1452" s="30"/>
      <c r="FH1452" s="30"/>
      <c r="FI1452" s="30"/>
    </row>
    <row r="1453" spans="1:165" s="29" customFormat="1" ht="24.95" customHeight="1" x14ac:dyDescent="0.15">
      <c r="A1453" s="23" t="s">
        <v>61</v>
      </c>
      <c r="B1453" s="23" t="s">
        <v>3523</v>
      </c>
      <c r="C1453" s="23" t="s">
        <v>3524</v>
      </c>
      <c r="D1453" s="23"/>
      <c r="E1453" s="23" t="s">
        <v>465</v>
      </c>
      <c r="F1453" s="110">
        <v>5</v>
      </c>
      <c r="G1453" s="23"/>
      <c r="H1453" s="23"/>
      <c r="I1453" s="23"/>
      <c r="J1453" s="23"/>
      <c r="K1453" s="23"/>
      <c r="L1453" s="23"/>
      <c r="M1453" s="94">
        <v>483</v>
      </c>
      <c r="N1453" s="94"/>
      <c r="O1453" s="24">
        <f t="shared" si="4180"/>
        <v>5</v>
      </c>
      <c r="P1453" s="25">
        <f t="shared" si="4181"/>
        <v>509.88701892844728</v>
      </c>
      <c r="Q1453" s="26">
        <f t="shared" si="4182"/>
        <v>2497.4482028338871</v>
      </c>
      <c r="R1453" s="27">
        <f t="shared" si="4183"/>
        <v>3</v>
      </c>
      <c r="S1453" s="27">
        <f t="shared" si="4184"/>
        <v>487.73340000000002</v>
      </c>
      <c r="T1453" s="28">
        <f t="shared" si="4185"/>
        <v>1463.2002</v>
      </c>
      <c r="U1453" s="25">
        <v>3</v>
      </c>
      <c r="V1453" s="25">
        <f t="shared" si="4186"/>
        <v>487.73340000000002</v>
      </c>
      <c r="W1453" s="28">
        <f t="shared" si="4187"/>
        <v>1463.2002</v>
      </c>
      <c r="X1453" s="25"/>
      <c r="Y1453" s="25">
        <f t="shared" si="4188"/>
        <v>492.51318732000004</v>
      </c>
      <c r="Z1453" s="28">
        <f t="shared" si="4189"/>
        <v>0</v>
      </c>
      <c r="AA1453" s="25"/>
      <c r="AB1453" s="25">
        <f t="shared" si="4190"/>
        <v>497.33981655573604</v>
      </c>
      <c r="AC1453" s="28">
        <f t="shared" si="4191"/>
        <v>0</v>
      </c>
      <c r="AD1453" s="27">
        <f t="shared" si="4192"/>
        <v>0</v>
      </c>
      <c r="AE1453" s="27">
        <f t="shared" si="4193"/>
        <v>502.21374675798228</v>
      </c>
      <c r="AF1453" s="28">
        <f t="shared" si="4194"/>
        <v>0</v>
      </c>
      <c r="AG1453" s="25"/>
      <c r="AH1453" s="25">
        <f t="shared" si="4195"/>
        <v>502.21374675798228</v>
      </c>
      <c r="AI1453" s="28">
        <f t="shared" si="4196"/>
        <v>0</v>
      </c>
      <c r="AJ1453" s="25"/>
      <c r="AK1453" s="25">
        <f t="shared" si="4197"/>
        <v>507.13544147621053</v>
      </c>
      <c r="AL1453" s="28">
        <f t="shared" si="4198"/>
        <v>0</v>
      </c>
      <c r="AM1453" s="25"/>
      <c r="AN1453" s="25">
        <f t="shared" si="4199"/>
        <v>512.10536880267739</v>
      </c>
      <c r="AO1453" s="28">
        <f t="shared" si="4200"/>
        <v>0</v>
      </c>
      <c r="AP1453" s="27">
        <f t="shared" si="4201"/>
        <v>2</v>
      </c>
      <c r="AQ1453" s="27">
        <f t="shared" si="4202"/>
        <v>517.12400141694366</v>
      </c>
      <c r="AR1453" s="28">
        <f t="shared" si="4203"/>
        <v>1034.2480028338873</v>
      </c>
      <c r="AS1453" s="25">
        <v>1</v>
      </c>
      <c r="AT1453" s="25">
        <f t="shared" si="4204"/>
        <v>517.12400141694366</v>
      </c>
      <c r="AU1453" s="28">
        <f t="shared" si="4205"/>
        <v>517.12400141694366</v>
      </c>
      <c r="AV1453" s="25"/>
      <c r="AW1453" s="25">
        <f t="shared" si="4206"/>
        <v>522.19181663082975</v>
      </c>
      <c r="AX1453" s="28">
        <f t="shared" si="4207"/>
        <v>0</v>
      </c>
      <c r="AY1453" s="25">
        <v>1</v>
      </c>
      <c r="AZ1453" s="25">
        <f t="shared" si="4208"/>
        <v>527.30929643381194</v>
      </c>
      <c r="BA1453" s="28">
        <f t="shared" si="4209"/>
        <v>527.30929643381194</v>
      </c>
      <c r="BB1453" s="27">
        <f t="shared" si="4210"/>
        <v>0</v>
      </c>
      <c r="BC1453" s="27">
        <f t="shared" si="4211"/>
        <v>532.47692753886326</v>
      </c>
      <c r="BD1453" s="28">
        <f t="shared" si="4212"/>
        <v>0</v>
      </c>
      <c r="BE1453" s="25"/>
      <c r="BF1453" s="25">
        <f t="shared" si="4213"/>
        <v>532.47692753886326</v>
      </c>
      <c r="BG1453" s="28">
        <f t="shared" si="4214"/>
        <v>0</v>
      </c>
      <c r="BH1453" s="25"/>
      <c r="BI1453" s="25">
        <f t="shared" si="4215"/>
        <v>537.6952014287441</v>
      </c>
      <c r="BJ1453" s="28">
        <f t="shared" si="4216"/>
        <v>0</v>
      </c>
      <c r="BK1453" s="25"/>
      <c r="BL1453" s="25">
        <f t="shared" si="4217"/>
        <v>542.96461440274584</v>
      </c>
      <c r="BM1453" s="28">
        <f t="shared" si="4218"/>
        <v>0</v>
      </c>
      <c r="CZ1453" s="30"/>
      <c r="DA1453" s="30"/>
      <c r="DB1453" s="30"/>
      <c r="DC1453" s="30"/>
      <c r="DD1453" s="30"/>
      <c r="DE1453" s="30"/>
      <c r="DF1453" s="30"/>
      <c r="DG1453" s="30"/>
      <c r="DH1453" s="30"/>
      <c r="DI1453" s="30"/>
      <c r="DJ1453" s="30"/>
      <c r="DK1453" s="30"/>
      <c r="DL1453" s="30"/>
      <c r="DM1453" s="30"/>
      <c r="DN1453" s="30"/>
      <c r="DO1453" s="30"/>
      <c r="DP1453" s="30"/>
      <c r="DQ1453" s="30"/>
      <c r="DR1453" s="30"/>
      <c r="DS1453" s="30"/>
      <c r="DT1453" s="30"/>
      <c r="DU1453" s="30"/>
      <c r="DV1453" s="30"/>
      <c r="DW1453" s="30"/>
      <c r="DX1453" s="30"/>
      <c r="DY1453" s="30"/>
      <c r="DZ1453" s="30"/>
      <c r="EA1453" s="30"/>
      <c r="EB1453" s="30"/>
      <c r="EC1453" s="30"/>
      <c r="ED1453" s="30"/>
      <c r="EE1453" s="30"/>
      <c r="EF1453" s="30"/>
      <c r="EG1453" s="30"/>
      <c r="EH1453" s="30"/>
      <c r="EI1453" s="30"/>
      <c r="EJ1453" s="30"/>
      <c r="EK1453" s="30"/>
      <c r="EL1453" s="30"/>
      <c r="EM1453" s="30"/>
      <c r="EN1453" s="30"/>
      <c r="EO1453" s="30"/>
      <c r="EP1453" s="30"/>
      <c r="EQ1453" s="30"/>
      <c r="ER1453" s="30"/>
      <c r="ES1453" s="30"/>
      <c r="ET1453" s="30"/>
      <c r="EU1453" s="30"/>
      <c r="EV1453" s="30"/>
      <c r="EW1453" s="30"/>
      <c r="EX1453" s="30"/>
      <c r="EY1453" s="30"/>
      <c r="EZ1453" s="30"/>
      <c r="FA1453" s="30"/>
      <c r="FB1453" s="30"/>
      <c r="FC1453" s="30"/>
      <c r="FD1453" s="30"/>
      <c r="FE1453" s="30"/>
      <c r="FF1453" s="30"/>
      <c r="FG1453" s="30"/>
      <c r="FH1453" s="30"/>
      <c r="FI1453" s="30"/>
    </row>
    <row r="1454" spans="1:165" s="29" customFormat="1" ht="24.95" customHeight="1" x14ac:dyDescent="0.15">
      <c r="A1454" s="23" t="s">
        <v>61</v>
      </c>
      <c r="B1454" s="23" t="s">
        <v>3525</v>
      </c>
      <c r="C1454" s="23" t="s">
        <v>3526</v>
      </c>
      <c r="D1454" s="23"/>
      <c r="E1454" s="23" t="s">
        <v>465</v>
      </c>
      <c r="F1454" s="110">
        <v>4</v>
      </c>
      <c r="G1454" s="23"/>
      <c r="H1454" s="23"/>
      <c r="I1454" s="23"/>
      <c r="J1454" s="23"/>
      <c r="K1454" s="23"/>
      <c r="L1454" s="23"/>
      <c r="M1454" s="94">
        <v>113.56</v>
      </c>
      <c r="N1454" s="94"/>
      <c r="O1454" s="24">
        <f t="shared" si="4180"/>
        <v>4</v>
      </c>
      <c r="P1454" s="25">
        <f t="shared" si="4181"/>
        <v>119.88151111700719</v>
      </c>
      <c r="Q1454" s="26">
        <f t="shared" si="4182"/>
        <v>472.51182817767335</v>
      </c>
      <c r="R1454" s="27">
        <f t="shared" si="4183"/>
        <v>2</v>
      </c>
      <c r="S1454" s="27">
        <f t="shared" si="4184"/>
        <v>114.672888</v>
      </c>
      <c r="T1454" s="28">
        <f t="shared" si="4185"/>
        <v>229.345776</v>
      </c>
      <c r="U1454" s="25">
        <v>1</v>
      </c>
      <c r="V1454" s="25">
        <f t="shared" si="4186"/>
        <v>114.672888</v>
      </c>
      <c r="W1454" s="28">
        <f t="shared" si="4187"/>
        <v>114.672888</v>
      </c>
      <c r="X1454" s="25">
        <v>1</v>
      </c>
      <c r="Y1454" s="25">
        <f t="shared" si="4188"/>
        <v>115.7966823024</v>
      </c>
      <c r="Z1454" s="28">
        <f t="shared" si="4189"/>
        <v>115.7966823024</v>
      </c>
      <c r="AA1454" s="25"/>
      <c r="AB1454" s="25">
        <f t="shared" si="4190"/>
        <v>116.93148978896352</v>
      </c>
      <c r="AC1454" s="28">
        <f t="shared" si="4191"/>
        <v>0</v>
      </c>
      <c r="AD1454" s="27">
        <f t="shared" si="4192"/>
        <v>0</v>
      </c>
      <c r="AE1454" s="27">
        <f t="shared" si="4193"/>
        <v>118.07741838889537</v>
      </c>
      <c r="AF1454" s="28">
        <f t="shared" si="4194"/>
        <v>0</v>
      </c>
      <c r="AG1454" s="25"/>
      <c r="AH1454" s="25">
        <f t="shared" si="4195"/>
        <v>118.07741838889537</v>
      </c>
      <c r="AI1454" s="28">
        <f t="shared" si="4196"/>
        <v>0</v>
      </c>
      <c r="AJ1454" s="25"/>
      <c r="AK1454" s="25">
        <f t="shared" si="4197"/>
        <v>119.23457708910655</v>
      </c>
      <c r="AL1454" s="28">
        <f t="shared" si="4198"/>
        <v>0</v>
      </c>
      <c r="AM1454" s="25"/>
      <c r="AN1454" s="25">
        <f t="shared" si="4199"/>
        <v>120.4030759445798</v>
      </c>
      <c r="AO1454" s="28">
        <f t="shared" si="4200"/>
        <v>0</v>
      </c>
      <c r="AP1454" s="27">
        <f t="shared" si="4201"/>
        <v>2</v>
      </c>
      <c r="AQ1454" s="27">
        <f t="shared" si="4202"/>
        <v>121.58302608883669</v>
      </c>
      <c r="AR1454" s="28">
        <f t="shared" si="4203"/>
        <v>243.16605217767338</v>
      </c>
      <c r="AS1454" s="25">
        <v>1</v>
      </c>
      <c r="AT1454" s="25">
        <f t="shared" si="4204"/>
        <v>121.58302608883669</v>
      </c>
      <c r="AU1454" s="28">
        <f t="shared" si="4205"/>
        <v>121.58302608883669</v>
      </c>
      <c r="AV1454" s="25">
        <v>1</v>
      </c>
      <c r="AW1454" s="25">
        <f t="shared" si="4206"/>
        <v>122.77453974450729</v>
      </c>
      <c r="AX1454" s="28">
        <f t="shared" si="4207"/>
        <v>122.77453974450729</v>
      </c>
      <c r="AY1454" s="25"/>
      <c r="AZ1454" s="25">
        <f t="shared" si="4208"/>
        <v>123.97773023400347</v>
      </c>
      <c r="BA1454" s="28">
        <f t="shared" si="4209"/>
        <v>0</v>
      </c>
      <c r="BB1454" s="27">
        <f t="shared" si="4210"/>
        <v>0</v>
      </c>
      <c r="BC1454" s="27">
        <f t="shared" si="4211"/>
        <v>125.19271199029671</v>
      </c>
      <c r="BD1454" s="28">
        <f t="shared" si="4212"/>
        <v>0</v>
      </c>
      <c r="BE1454" s="25"/>
      <c r="BF1454" s="25">
        <f t="shared" si="4213"/>
        <v>125.19271199029671</v>
      </c>
      <c r="BG1454" s="28">
        <f t="shared" si="4214"/>
        <v>0</v>
      </c>
      <c r="BH1454" s="25"/>
      <c r="BI1454" s="25">
        <f t="shared" si="4215"/>
        <v>126.41960056780162</v>
      </c>
      <c r="BJ1454" s="28">
        <f t="shared" si="4216"/>
        <v>0</v>
      </c>
      <c r="BK1454" s="25"/>
      <c r="BL1454" s="25">
        <f t="shared" si="4217"/>
        <v>127.65851265336609</v>
      </c>
      <c r="BM1454" s="28">
        <f t="shared" si="4218"/>
        <v>0</v>
      </c>
      <c r="CZ1454" s="30"/>
      <c r="DA1454" s="30"/>
      <c r="DB1454" s="30"/>
      <c r="DC1454" s="30"/>
      <c r="DD1454" s="30"/>
      <c r="DE1454" s="30"/>
      <c r="DF1454" s="30"/>
      <c r="DG1454" s="30"/>
      <c r="DH1454" s="30"/>
      <c r="DI1454" s="30"/>
      <c r="DJ1454" s="30"/>
      <c r="DK1454" s="30"/>
      <c r="DL1454" s="30"/>
      <c r="DM1454" s="30"/>
      <c r="DN1454" s="30"/>
      <c r="DO1454" s="30"/>
      <c r="DP1454" s="30"/>
      <c r="DQ1454" s="30"/>
      <c r="DR1454" s="30"/>
      <c r="DS1454" s="30"/>
      <c r="DT1454" s="30"/>
      <c r="DU1454" s="30"/>
      <c r="DV1454" s="30"/>
      <c r="DW1454" s="30"/>
      <c r="DX1454" s="30"/>
      <c r="DY1454" s="30"/>
      <c r="DZ1454" s="30"/>
      <c r="EA1454" s="30"/>
      <c r="EB1454" s="30"/>
      <c r="EC1454" s="30"/>
      <c r="ED1454" s="30"/>
      <c r="EE1454" s="30"/>
      <c r="EF1454" s="30"/>
      <c r="EG1454" s="30"/>
      <c r="EH1454" s="30"/>
      <c r="EI1454" s="30"/>
      <c r="EJ1454" s="30"/>
      <c r="EK1454" s="30"/>
      <c r="EL1454" s="30"/>
      <c r="EM1454" s="30"/>
      <c r="EN1454" s="30"/>
      <c r="EO1454" s="30"/>
      <c r="EP1454" s="30"/>
      <c r="EQ1454" s="30"/>
      <c r="ER1454" s="30"/>
      <c r="ES1454" s="30"/>
      <c r="ET1454" s="30"/>
      <c r="EU1454" s="30"/>
      <c r="EV1454" s="30"/>
      <c r="EW1454" s="30"/>
      <c r="EX1454" s="30"/>
      <c r="EY1454" s="30"/>
      <c r="EZ1454" s="30"/>
      <c r="FA1454" s="30"/>
      <c r="FB1454" s="30"/>
      <c r="FC1454" s="30"/>
      <c r="FD1454" s="30"/>
      <c r="FE1454" s="30"/>
      <c r="FF1454" s="30"/>
      <c r="FG1454" s="30"/>
      <c r="FH1454" s="30"/>
      <c r="FI1454" s="30"/>
    </row>
    <row r="1455" spans="1:165" s="29" customFormat="1" ht="24.95" customHeight="1" x14ac:dyDescent="0.15">
      <c r="A1455" s="23" t="s">
        <v>61</v>
      </c>
      <c r="B1455" s="23" t="s">
        <v>3527</v>
      </c>
      <c r="C1455" s="23" t="s">
        <v>3528</v>
      </c>
      <c r="D1455" s="23"/>
      <c r="E1455" s="23" t="s">
        <v>465</v>
      </c>
      <c r="F1455" s="110">
        <v>1</v>
      </c>
      <c r="G1455" s="23"/>
      <c r="H1455" s="23"/>
      <c r="I1455" s="23"/>
      <c r="J1455" s="23"/>
      <c r="K1455" s="23"/>
      <c r="L1455" s="23"/>
      <c r="M1455" s="94">
        <v>1200</v>
      </c>
      <c r="N1455" s="94"/>
      <c r="O1455" s="24">
        <f t="shared" si="4180"/>
        <v>1</v>
      </c>
      <c r="P1455" s="25">
        <f t="shared" si="4181"/>
        <v>1266.8000470271982</v>
      </c>
      <c r="Q1455" s="26">
        <f t="shared" si="4182"/>
        <v>1211.76</v>
      </c>
      <c r="R1455" s="27">
        <f t="shared" si="4183"/>
        <v>1</v>
      </c>
      <c r="S1455" s="27">
        <f t="shared" si="4184"/>
        <v>1211.76</v>
      </c>
      <c r="T1455" s="28">
        <f t="shared" si="4185"/>
        <v>1211.76</v>
      </c>
      <c r="U1455" s="25"/>
      <c r="V1455" s="25">
        <f t="shared" si="4186"/>
        <v>1211.76</v>
      </c>
      <c r="W1455" s="28">
        <f t="shared" si="4187"/>
        <v>0</v>
      </c>
      <c r="X1455" s="25">
        <v>1</v>
      </c>
      <c r="Y1455" s="25">
        <f t="shared" si="4188"/>
        <v>1223.635248</v>
      </c>
      <c r="Z1455" s="28">
        <f t="shared" si="4189"/>
        <v>1223.635248</v>
      </c>
      <c r="AA1455" s="25"/>
      <c r="AB1455" s="25">
        <f t="shared" si="4190"/>
        <v>1235.6268734304001</v>
      </c>
      <c r="AC1455" s="28">
        <f t="shared" si="4191"/>
        <v>0</v>
      </c>
      <c r="AD1455" s="27">
        <f t="shared" si="4192"/>
        <v>0</v>
      </c>
      <c r="AE1455" s="27">
        <f t="shared" si="4193"/>
        <v>1247.7360167900181</v>
      </c>
      <c r="AF1455" s="28">
        <f t="shared" si="4194"/>
        <v>0</v>
      </c>
      <c r="AG1455" s="25"/>
      <c r="AH1455" s="25">
        <f t="shared" si="4195"/>
        <v>1247.7360167900181</v>
      </c>
      <c r="AI1455" s="28">
        <f t="shared" si="4196"/>
        <v>0</v>
      </c>
      <c r="AJ1455" s="25"/>
      <c r="AK1455" s="25">
        <f t="shared" si="4197"/>
        <v>1259.9638297545603</v>
      </c>
      <c r="AL1455" s="28">
        <f t="shared" si="4198"/>
        <v>0</v>
      </c>
      <c r="AM1455" s="25"/>
      <c r="AN1455" s="25">
        <f t="shared" si="4199"/>
        <v>1272.311475286155</v>
      </c>
      <c r="AO1455" s="28">
        <f t="shared" si="4200"/>
        <v>0</v>
      </c>
      <c r="AP1455" s="27">
        <f t="shared" si="4201"/>
        <v>0</v>
      </c>
      <c r="AQ1455" s="27">
        <f t="shared" si="4202"/>
        <v>1284.7801277439594</v>
      </c>
      <c r="AR1455" s="28">
        <f t="shared" si="4203"/>
        <v>0</v>
      </c>
      <c r="AS1455" s="25"/>
      <c r="AT1455" s="25">
        <f t="shared" si="4204"/>
        <v>1284.7801277439594</v>
      </c>
      <c r="AU1455" s="28">
        <f t="shared" si="4205"/>
        <v>0</v>
      </c>
      <c r="AV1455" s="25"/>
      <c r="AW1455" s="25">
        <f t="shared" si="4206"/>
        <v>1297.3709729958503</v>
      </c>
      <c r="AX1455" s="28">
        <f t="shared" si="4207"/>
        <v>0</v>
      </c>
      <c r="AY1455" s="25"/>
      <c r="AZ1455" s="25">
        <f t="shared" si="4208"/>
        <v>1310.0852085312097</v>
      </c>
      <c r="BA1455" s="28">
        <f t="shared" si="4209"/>
        <v>0</v>
      </c>
      <c r="BB1455" s="27">
        <f t="shared" si="4210"/>
        <v>0</v>
      </c>
      <c r="BC1455" s="27">
        <f t="shared" si="4211"/>
        <v>1322.9240435748156</v>
      </c>
      <c r="BD1455" s="28">
        <f t="shared" si="4212"/>
        <v>0</v>
      </c>
      <c r="BE1455" s="25"/>
      <c r="BF1455" s="25">
        <f t="shared" si="4213"/>
        <v>1322.9240435748156</v>
      </c>
      <c r="BG1455" s="28">
        <f t="shared" si="4214"/>
        <v>0</v>
      </c>
      <c r="BH1455" s="25"/>
      <c r="BI1455" s="25">
        <f t="shared" si="4215"/>
        <v>1335.8886992018488</v>
      </c>
      <c r="BJ1455" s="28">
        <f t="shared" si="4216"/>
        <v>0</v>
      </c>
      <c r="BK1455" s="25"/>
      <c r="BL1455" s="25">
        <f t="shared" si="4217"/>
        <v>1348.9804084540269</v>
      </c>
      <c r="BM1455" s="28">
        <f t="shared" si="4218"/>
        <v>0</v>
      </c>
      <c r="CZ1455" s="30"/>
      <c r="DA1455" s="30"/>
      <c r="DB1455" s="30"/>
      <c r="DC1455" s="30"/>
      <c r="DD1455" s="30"/>
      <c r="DE1455" s="30"/>
      <c r="DF1455" s="30"/>
      <c r="DG1455" s="30"/>
      <c r="DH1455" s="30"/>
      <c r="DI1455" s="30"/>
      <c r="DJ1455" s="30"/>
      <c r="DK1455" s="30"/>
      <c r="DL1455" s="30"/>
      <c r="DM1455" s="30"/>
      <c r="DN1455" s="30"/>
      <c r="DO1455" s="30"/>
      <c r="DP1455" s="30"/>
      <c r="DQ1455" s="30"/>
      <c r="DR1455" s="30"/>
      <c r="DS1455" s="30"/>
      <c r="DT1455" s="30"/>
      <c r="DU1455" s="30"/>
      <c r="DV1455" s="30"/>
      <c r="DW1455" s="30"/>
      <c r="DX1455" s="30"/>
      <c r="DY1455" s="30"/>
      <c r="DZ1455" s="30"/>
      <c r="EA1455" s="30"/>
      <c r="EB1455" s="30"/>
      <c r="EC1455" s="30"/>
      <c r="ED1455" s="30"/>
      <c r="EE1455" s="30"/>
      <c r="EF1455" s="30"/>
      <c r="EG1455" s="30"/>
      <c r="EH1455" s="30"/>
      <c r="EI1455" s="30"/>
      <c r="EJ1455" s="30"/>
      <c r="EK1455" s="30"/>
      <c r="EL1455" s="30"/>
      <c r="EM1455" s="30"/>
      <c r="EN1455" s="30"/>
      <c r="EO1455" s="30"/>
      <c r="EP1455" s="30"/>
      <c r="EQ1455" s="30"/>
      <c r="ER1455" s="30"/>
      <c r="ES1455" s="30"/>
      <c r="ET1455" s="30"/>
      <c r="EU1455" s="30"/>
      <c r="EV1455" s="30"/>
      <c r="EW1455" s="30"/>
      <c r="EX1455" s="30"/>
      <c r="EY1455" s="30"/>
      <c r="EZ1455" s="30"/>
      <c r="FA1455" s="30"/>
      <c r="FB1455" s="30"/>
      <c r="FC1455" s="30"/>
      <c r="FD1455" s="30"/>
      <c r="FE1455" s="30"/>
      <c r="FF1455" s="30"/>
      <c r="FG1455" s="30"/>
      <c r="FH1455" s="30"/>
      <c r="FI1455" s="30"/>
    </row>
    <row r="1456" spans="1:165" s="29" customFormat="1" ht="24.95" customHeight="1" x14ac:dyDescent="0.15">
      <c r="A1456" s="23" t="s">
        <v>61</v>
      </c>
      <c r="B1456" s="23" t="s">
        <v>3529</v>
      </c>
      <c r="C1456" s="23" t="s">
        <v>3530</v>
      </c>
      <c r="D1456" s="23"/>
      <c r="E1456" s="23" t="s">
        <v>465</v>
      </c>
      <c r="F1456" s="110">
        <v>7</v>
      </c>
      <c r="G1456" s="23"/>
      <c r="H1456" s="23"/>
      <c r="I1456" s="23"/>
      <c r="J1456" s="23"/>
      <c r="K1456" s="23"/>
      <c r="L1456" s="23"/>
      <c r="M1456" s="94">
        <v>540</v>
      </c>
      <c r="N1456" s="94"/>
      <c r="O1456" s="24">
        <f t="shared" si="4180"/>
        <v>7</v>
      </c>
      <c r="P1456" s="25">
        <f t="shared" si="4181"/>
        <v>570.0600211622392</v>
      </c>
      <c r="Q1456" s="26">
        <f t="shared" si="4182"/>
        <v>3916.1160846489565</v>
      </c>
      <c r="R1456" s="27">
        <f t="shared" si="4183"/>
        <v>4</v>
      </c>
      <c r="S1456" s="27">
        <f t="shared" si="4184"/>
        <v>545.29200000000003</v>
      </c>
      <c r="T1456" s="28">
        <f t="shared" si="4185"/>
        <v>2181.1680000000001</v>
      </c>
      <c r="U1456" s="25">
        <v>1</v>
      </c>
      <c r="V1456" s="25">
        <f t="shared" si="4186"/>
        <v>545.29200000000003</v>
      </c>
      <c r="W1456" s="28">
        <f t="shared" si="4187"/>
        <v>545.29200000000003</v>
      </c>
      <c r="X1456" s="25">
        <v>3</v>
      </c>
      <c r="Y1456" s="25">
        <f t="shared" si="4188"/>
        <v>550.6358616</v>
      </c>
      <c r="Z1456" s="28">
        <f t="shared" si="4189"/>
        <v>1651.9075848</v>
      </c>
      <c r="AA1456" s="25"/>
      <c r="AB1456" s="25">
        <f t="shared" si="4190"/>
        <v>556.03209304367999</v>
      </c>
      <c r="AC1456" s="28">
        <f t="shared" si="4191"/>
        <v>0</v>
      </c>
      <c r="AD1456" s="27">
        <f t="shared" si="4192"/>
        <v>1</v>
      </c>
      <c r="AE1456" s="27">
        <f t="shared" si="4193"/>
        <v>561.48120755550804</v>
      </c>
      <c r="AF1456" s="28">
        <f t="shared" si="4194"/>
        <v>561.48120755550804</v>
      </c>
      <c r="AG1456" s="25">
        <v>1</v>
      </c>
      <c r="AH1456" s="25">
        <f t="shared" si="4195"/>
        <v>561.48120755550804</v>
      </c>
      <c r="AI1456" s="28">
        <f t="shared" si="4196"/>
        <v>561.48120755550804</v>
      </c>
      <c r="AJ1456" s="25"/>
      <c r="AK1456" s="25">
        <f t="shared" si="4197"/>
        <v>566.98372338955198</v>
      </c>
      <c r="AL1456" s="28">
        <f t="shared" si="4198"/>
        <v>0</v>
      </c>
      <c r="AM1456" s="25"/>
      <c r="AN1456" s="25">
        <f t="shared" si="4199"/>
        <v>572.54016387876959</v>
      </c>
      <c r="AO1456" s="28">
        <f t="shared" si="4200"/>
        <v>0</v>
      </c>
      <c r="AP1456" s="27">
        <f t="shared" si="4201"/>
        <v>1</v>
      </c>
      <c r="AQ1456" s="27">
        <f t="shared" si="4202"/>
        <v>578.15105748478152</v>
      </c>
      <c r="AR1456" s="28">
        <f t="shared" si="4203"/>
        <v>578.15105748478152</v>
      </c>
      <c r="AS1456" s="25">
        <v>1</v>
      </c>
      <c r="AT1456" s="25">
        <f t="shared" si="4204"/>
        <v>578.15105748478152</v>
      </c>
      <c r="AU1456" s="28">
        <f t="shared" si="4205"/>
        <v>578.15105748478152</v>
      </c>
      <c r="AV1456" s="25"/>
      <c r="AW1456" s="25">
        <f t="shared" si="4206"/>
        <v>583.8169378481324</v>
      </c>
      <c r="AX1456" s="28">
        <f t="shared" si="4207"/>
        <v>0</v>
      </c>
      <c r="AY1456" s="25"/>
      <c r="AZ1456" s="25">
        <f t="shared" si="4208"/>
        <v>589.53834383904416</v>
      </c>
      <c r="BA1456" s="28">
        <f t="shared" si="4209"/>
        <v>0</v>
      </c>
      <c r="BB1456" s="27">
        <f t="shared" si="4210"/>
        <v>1</v>
      </c>
      <c r="BC1456" s="27">
        <f t="shared" si="4211"/>
        <v>595.31581960866686</v>
      </c>
      <c r="BD1456" s="28">
        <f t="shared" si="4212"/>
        <v>595.31581960866686</v>
      </c>
      <c r="BE1456" s="25">
        <v>1</v>
      </c>
      <c r="BF1456" s="25">
        <f t="shared" si="4213"/>
        <v>595.31581960866686</v>
      </c>
      <c r="BG1456" s="28">
        <f t="shared" si="4214"/>
        <v>595.31581960866686</v>
      </c>
      <c r="BH1456" s="25"/>
      <c r="BI1456" s="25">
        <f t="shared" si="4215"/>
        <v>601.14991464083187</v>
      </c>
      <c r="BJ1456" s="28">
        <f t="shared" si="4216"/>
        <v>0</v>
      </c>
      <c r="BK1456" s="25"/>
      <c r="BL1456" s="25">
        <f t="shared" si="4217"/>
        <v>607.04118380431203</v>
      </c>
      <c r="BM1456" s="28">
        <f t="shared" si="4218"/>
        <v>0</v>
      </c>
      <c r="CZ1456" s="30"/>
      <c r="DA1456" s="30"/>
      <c r="DB1456" s="30"/>
      <c r="DC1456" s="30"/>
      <c r="DD1456" s="30"/>
      <c r="DE1456" s="30"/>
      <c r="DF1456" s="30"/>
      <c r="DG1456" s="30"/>
      <c r="DH1456" s="30"/>
      <c r="DI1456" s="30"/>
      <c r="DJ1456" s="30"/>
      <c r="DK1456" s="30"/>
      <c r="DL1456" s="30"/>
      <c r="DM1456" s="30"/>
      <c r="DN1456" s="30"/>
      <c r="DO1456" s="30"/>
      <c r="DP1456" s="30"/>
      <c r="DQ1456" s="30"/>
      <c r="DR1456" s="30"/>
      <c r="DS1456" s="30"/>
      <c r="DT1456" s="30"/>
      <c r="DU1456" s="30"/>
      <c r="DV1456" s="30"/>
      <c r="DW1456" s="30"/>
      <c r="DX1456" s="30"/>
      <c r="DY1456" s="30"/>
      <c r="DZ1456" s="30"/>
      <c r="EA1456" s="30"/>
      <c r="EB1456" s="30"/>
      <c r="EC1456" s="30"/>
      <c r="ED1456" s="30"/>
      <c r="EE1456" s="30"/>
      <c r="EF1456" s="30"/>
      <c r="EG1456" s="30"/>
      <c r="EH1456" s="30"/>
      <c r="EI1456" s="30"/>
      <c r="EJ1456" s="30"/>
      <c r="EK1456" s="30"/>
      <c r="EL1456" s="30"/>
      <c r="EM1456" s="30"/>
      <c r="EN1456" s="30"/>
      <c r="EO1456" s="30"/>
      <c r="EP1456" s="30"/>
      <c r="EQ1456" s="30"/>
      <c r="ER1456" s="30"/>
      <c r="ES1456" s="30"/>
      <c r="ET1456" s="30"/>
      <c r="EU1456" s="30"/>
      <c r="EV1456" s="30"/>
      <c r="EW1456" s="30"/>
      <c r="EX1456" s="30"/>
      <c r="EY1456" s="30"/>
      <c r="EZ1456" s="30"/>
      <c r="FA1456" s="30"/>
      <c r="FB1456" s="30"/>
      <c r="FC1456" s="30"/>
      <c r="FD1456" s="30"/>
      <c r="FE1456" s="30"/>
      <c r="FF1456" s="30"/>
      <c r="FG1456" s="30"/>
      <c r="FH1456" s="30"/>
      <c r="FI1456" s="30"/>
    </row>
    <row r="1457" spans="1:165" s="29" customFormat="1" ht="24.95" customHeight="1" x14ac:dyDescent="0.15">
      <c r="A1457" s="23" t="s">
        <v>61</v>
      </c>
      <c r="B1457" s="23" t="s">
        <v>3531</v>
      </c>
      <c r="C1457" s="23" t="s">
        <v>3532</v>
      </c>
      <c r="D1457" s="23"/>
      <c r="E1457" s="23" t="s">
        <v>465</v>
      </c>
      <c r="F1457" s="110">
        <v>3</v>
      </c>
      <c r="G1457" s="23"/>
      <c r="H1457" s="23"/>
      <c r="I1457" s="23"/>
      <c r="J1457" s="23"/>
      <c r="K1457" s="23"/>
      <c r="L1457" s="23"/>
      <c r="M1457" s="94">
        <v>1211.3</v>
      </c>
      <c r="N1457" s="94"/>
      <c r="O1457" s="24">
        <f t="shared" si="4180"/>
        <v>3</v>
      </c>
      <c r="P1457" s="25">
        <f t="shared" si="4181"/>
        <v>1278.7290808033708</v>
      </c>
      <c r="Q1457" s="26">
        <f t="shared" si="4182"/>
        <v>3743.2199539468816</v>
      </c>
      <c r="R1457" s="27">
        <f t="shared" si="4183"/>
        <v>2</v>
      </c>
      <c r="S1457" s="27">
        <f t="shared" si="4184"/>
        <v>1223.17074</v>
      </c>
      <c r="T1457" s="28">
        <f t="shared" si="4185"/>
        <v>2446.34148</v>
      </c>
      <c r="U1457" s="25">
        <v>2</v>
      </c>
      <c r="V1457" s="25">
        <f t="shared" si="4186"/>
        <v>1223.17074</v>
      </c>
      <c r="W1457" s="28">
        <f t="shared" si="4187"/>
        <v>2446.34148</v>
      </c>
      <c r="X1457" s="25"/>
      <c r="Y1457" s="25">
        <f t="shared" si="4188"/>
        <v>1235.1578132520001</v>
      </c>
      <c r="Z1457" s="28">
        <f t="shared" si="4189"/>
        <v>0</v>
      </c>
      <c r="AA1457" s="25"/>
      <c r="AB1457" s="25">
        <f t="shared" si="4190"/>
        <v>1247.2623598218697</v>
      </c>
      <c r="AC1457" s="28">
        <f t="shared" si="4191"/>
        <v>0</v>
      </c>
      <c r="AD1457" s="27">
        <f t="shared" si="4192"/>
        <v>0</v>
      </c>
      <c r="AE1457" s="27">
        <f t="shared" si="4193"/>
        <v>1259.4855309481241</v>
      </c>
      <c r="AF1457" s="28">
        <f t="shared" si="4194"/>
        <v>0</v>
      </c>
      <c r="AG1457" s="25"/>
      <c r="AH1457" s="25">
        <f t="shared" si="4195"/>
        <v>1259.4855309481241</v>
      </c>
      <c r="AI1457" s="28">
        <f t="shared" si="4196"/>
        <v>0</v>
      </c>
      <c r="AJ1457" s="25"/>
      <c r="AK1457" s="25">
        <f t="shared" si="4197"/>
        <v>1271.8284891514156</v>
      </c>
      <c r="AL1457" s="28">
        <f t="shared" si="4198"/>
        <v>0</v>
      </c>
      <c r="AM1457" s="25"/>
      <c r="AN1457" s="25">
        <f t="shared" si="4199"/>
        <v>1284.2924083450996</v>
      </c>
      <c r="AO1457" s="28">
        <f t="shared" si="4200"/>
        <v>0</v>
      </c>
      <c r="AP1457" s="27">
        <f t="shared" si="4201"/>
        <v>1</v>
      </c>
      <c r="AQ1457" s="27">
        <f t="shared" si="4202"/>
        <v>1296.8784739468815</v>
      </c>
      <c r="AR1457" s="28">
        <f t="shared" si="4203"/>
        <v>1296.8784739468815</v>
      </c>
      <c r="AS1457" s="25"/>
      <c r="AT1457" s="25">
        <f t="shared" si="4204"/>
        <v>1296.8784739468815</v>
      </c>
      <c r="AU1457" s="28">
        <f t="shared" si="4205"/>
        <v>0</v>
      </c>
      <c r="AV1457" s="25">
        <v>1</v>
      </c>
      <c r="AW1457" s="25">
        <f t="shared" si="4206"/>
        <v>1309.5878829915609</v>
      </c>
      <c r="AX1457" s="28">
        <f t="shared" si="4207"/>
        <v>1309.5878829915609</v>
      </c>
      <c r="AY1457" s="25"/>
      <c r="AZ1457" s="25">
        <f t="shared" si="4208"/>
        <v>1322.4218442448782</v>
      </c>
      <c r="BA1457" s="28">
        <f t="shared" si="4209"/>
        <v>0</v>
      </c>
      <c r="BB1457" s="27">
        <f t="shared" si="4210"/>
        <v>0</v>
      </c>
      <c r="BC1457" s="27">
        <f t="shared" si="4211"/>
        <v>1335.381578318478</v>
      </c>
      <c r="BD1457" s="28">
        <f t="shared" si="4212"/>
        <v>0</v>
      </c>
      <c r="BE1457" s="25"/>
      <c r="BF1457" s="25">
        <f t="shared" si="4213"/>
        <v>1335.381578318478</v>
      </c>
      <c r="BG1457" s="28">
        <f t="shared" si="4214"/>
        <v>0</v>
      </c>
      <c r="BH1457" s="25"/>
      <c r="BI1457" s="25">
        <f t="shared" si="4215"/>
        <v>1348.468317785999</v>
      </c>
      <c r="BJ1457" s="28">
        <f t="shared" si="4216"/>
        <v>0</v>
      </c>
      <c r="BK1457" s="25"/>
      <c r="BL1457" s="25">
        <f t="shared" si="4217"/>
        <v>1361.683307300302</v>
      </c>
      <c r="BM1457" s="28">
        <f t="shared" si="4218"/>
        <v>0</v>
      </c>
      <c r="CZ1457" s="30"/>
      <c r="DA1457" s="30"/>
      <c r="DB1457" s="30"/>
      <c r="DC1457" s="30"/>
      <c r="DD1457" s="30"/>
      <c r="DE1457" s="30"/>
      <c r="DF1457" s="30"/>
      <c r="DG1457" s="30"/>
      <c r="DH1457" s="30"/>
      <c r="DI1457" s="30"/>
      <c r="DJ1457" s="30"/>
      <c r="DK1457" s="30"/>
      <c r="DL1457" s="30"/>
      <c r="DM1457" s="30"/>
      <c r="DN1457" s="30"/>
      <c r="DO1457" s="30"/>
      <c r="DP1457" s="30"/>
      <c r="DQ1457" s="30"/>
      <c r="DR1457" s="30"/>
      <c r="DS1457" s="30"/>
      <c r="DT1457" s="30"/>
      <c r="DU1457" s="30"/>
      <c r="DV1457" s="30"/>
      <c r="DW1457" s="30"/>
      <c r="DX1457" s="30"/>
      <c r="DY1457" s="30"/>
      <c r="DZ1457" s="30"/>
      <c r="EA1457" s="30"/>
      <c r="EB1457" s="30"/>
      <c r="EC1457" s="30"/>
      <c r="ED1457" s="30"/>
      <c r="EE1457" s="30"/>
      <c r="EF1457" s="30"/>
      <c r="EG1457" s="30"/>
      <c r="EH1457" s="30"/>
      <c r="EI1457" s="30"/>
      <c r="EJ1457" s="30"/>
      <c r="EK1457" s="30"/>
      <c r="EL1457" s="30"/>
      <c r="EM1457" s="30"/>
      <c r="EN1457" s="30"/>
      <c r="EO1457" s="30"/>
      <c r="EP1457" s="30"/>
      <c r="EQ1457" s="30"/>
      <c r="ER1457" s="30"/>
      <c r="ES1457" s="30"/>
      <c r="ET1457" s="30"/>
      <c r="EU1457" s="30"/>
      <c r="EV1457" s="30"/>
      <c r="EW1457" s="30"/>
      <c r="EX1457" s="30"/>
      <c r="EY1457" s="30"/>
      <c r="EZ1457" s="30"/>
      <c r="FA1457" s="30"/>
      <c r="FB1457" s="30"/>
      <c r="FC1457" s="30"/>
      <c r="FD1457" s="30"/>
      <c r="FE1457" s="30"/>
      <c r="FF1457" s="30"/>
      <c r="FG1457" s="30"/>
      <c r="FH1457" s="30"/>
      <c r="FI1457" s="30"/>
    </row>
    <row r="1458" spans="1:165" s="29" customFormat="1" ht="24.95" customHeight="1" x14ac:dyDescent="0.15">
      <c r="A1458" s="23" t="s">
        <v>61</v>
      </c>
      <c r="B1458" s="23" t="s">
        <v>3533</v>
      </c>
      <c r="C1458" s="23" t="s">
        <v>3534</v>
      </c>
      <c r="D1458" s="23"/>
      <c r="E1458" s="23" t="s">
        <v>465</v>
      </c>
      <c r="F1458" s="110">
        <v>2</v>
      </c>
      <c r="G1458" s="23"/>
      <c r="H1458" s="23"/>
      <c r="I1458" s="23"/>
      <c r="J1458" s="23"/>
      <c r="K1458" s="23"/>
      <c r="L1458" s="23"/>
      <c r="M1458" s="94">
        <v>568.9</v>
      </c>
      <c r="N1458" s="94"/>
      <c r="O1458" s="24">
        <f t="shared" si="4180"/>
        <v>2</v>
      </c>
      <c r="P1458" s="25">
        <f t="shared" si="4181"/>
        <v>600.56878896147771</v>
      </c>
      <c r="Q1458" s="26">
        <f t="shared" si="4182"/>
        <v>1183.5680655612823</v>
      </c>
      <c r="R1458" s="27">
        <f t="shared" si="4183"/>
        <v>1</v>
      </c>
      <c r="S1458" s="27">
        <f t="shared" si="4184"/>
        <v>574.47522000000004</v>
      </c>
      <c r="T1458" s="28">
        <f t="shared" si="4185"/>
        <v>574.47522000000004</v>
      </c>
      <c r="U1458" s="25"/>
      <c r="V1458" s="25">
        <f t="shared" si="4186"/>
        <v>574.47522000000004</v>
      </c>
      <c r="W1458" s="28">
        <f t="shared" si="4187"/>
        <v>0</v>
      </c>
      <c r="X1458" s="25">
        <v>1</v>
      </c>
      <c r="Y1458" s="25">
        <f t="shared" si="4188"/>
        <v>580.10507715600011</v>
      </c>
      <c r="Z1458" s="28">
        <f t="shared" si="4189"/>
        <v>580.10507715600011</v>
      </c>
      <c r="AA1458" s="25"/>
      <c r="AB1458" s="25">
        <f t="shared" si="4190"/>
        <v>585.79010691212898</v>
      </c>
      <c r="AC1458" s="28">
        <f t="shared" si="4191"/>
        <v>0</v>
      </c>
      <c r="AD1458" s="27">
        <f t="shared" si="4192"/>
        <v>0</v>
      </c>
      <c r="AE1458" s="27">
        <f t="shared" si="4193"/>
        <v>591.53084995986785</v>
      </c>
      <c r="AF1458" s="28">
        <f t="shared" si="4194"/>
        <v>0</v>
      </c>
      <c r="AG1458" s="25"/>
      <c r="AH1458" s="25">
        <f t="shared" si="4195"/>
        <v>591.53084995986785</v>
      </c>
      <c r="AI1458" s="28">
        <f t="shared" si="4196"/>
        <v>0</v>
      </c>
      <c r="AJ1458" s="25"/>
      <c r="AK1458" s="25">
        <f t="shared" si="4197"/>
        <v>597.32785228947455</v>
      </c>
      <c r="AL1458" s="28">
        <f t="shared" si="4198"/>
        <v>0</v>
      </c>
      <c r="AM1458" s="25"/>
      <c r="AN1458" s="25">
        <f t="shared" si="4199"/>
        <v>603.18166524191145</v>
      </c>
      <c r="AO1458" s="28">
        <f t="shared" si="4200"/>
        <v>0</v>
      </c>
      <c r="AP1458" s="27">
        <f t="shared" si="4201"/>
        <v>1</v>
      </c>
      <c r="AQ1458" s="27">
        <f t="shared" si="4202"/>
        <v>609.09284556128216</v>
      </c>
      <c r="AR1458" s="28">
        <f t="shared" si="4203"/>
        <v>609.09284556128216</v>
      </c>
      <c r="AS1458" s="25">
        <v>1</v>
      </c>
      <c r="AT1458" s="25">
        <f t="shared" si="4204"/>
        <v>609.09284556128216</v>
      </c>
      <c r="AU1458" s="28">
        <f t="shared" si="4205"/>
        <v>609.09284556128216</v>
      </c>
      <c r="AV1458" s="25"/>
      <c r="AW1458" s="25">
        <f t="shared" si="4206"/>
        <v>615.06195544778279</v>
      </c>
      <c r="AX1458" s="28">
        <f t="shared" si="4207"/>
        <v>0</v>
      </c>
      <c r="AY1458" s="25"/>
      <c r="AZ1458" s="25">
        <f t="shared" si="4208"/>
        <v>621.08956261117112</v>
      </c>
      <c r="BA1458" s="28">
        <f t="shared" si="4209"/>
        <v>0</v>
      </c>
      <c r="BB1458" s="27">
        <f t="shared" si="4210"/>
        <v>0</v>
      </c>
      <c r="BC1458" s="27">
        <f t="shared" si="4211"/>
        <v>627.17624032476067</v>
      </c>
      <c r="BD1458" s="28">
        <f t="shared" si="4212"/>
        <v>0</v>
      </c>
      <c r="BE1458" s="25"/>
      <c r="BF1458" s="25">
        <f t="shared" si="4213"/>
        <v>627.17624032476067</v>
      </c>
      <c r="BG1458" s="28">
        <f t="shared" si="4214"/>
        <v>0</v>
      </c>
      <c r="BH1458" s="25"/>
      <c r="BI1458" s="25">
        <f t="shared" si="4215"/>
        <v>633.32256747994336</v>
      </c>
      <c r="BJ1458" s="28">
        <f t="shared" si="4216"/>
        <v>0</v>
      </c>
      <c r="BK1458" s="25"/>
      <c r="BL1458" s="25">
        <f t="shared" si="4217"/>
        <v>639.52912864124687</v>
      </c>
      <c r="BM1458" s="28">
        <f t="shared" si="4218"/>
        <v>0</v>
      </c>
      <c r="CZ1458" s="30"/>
      <c r="DA1458" s="30"/>
      <c r="DB1458" s="30"/>
      <c r="DC1458" s="30"/>
      <c r="DD1458" s="30"/>
      <c r="DE1458" s="30"/>
      <c r="DF1458" s="30"/>
      <c r="DG1458" s="30"/>
      <c r="DH1458" s="30"/>
      <c r="DI1458" s="30"/>
      <c r="DJ1458" s="30"/>
      <c r="DK1458" s="30"/>
      <c r="DL1458" s="30"/>
      <c r="DM1458" s="30"/>
      <c r="DN1458" s="30"/>
      <c r="DO1458" s="30"/>
      <c r="DP1458" s="30"/>
      <c r="DQ1458" s="30"/>
      <c r="DR1458" s="30"/>
      <c r="DS1458" s="30"/>
      <c r="DT1458" s="30"/>
      <c r="DU1458" s="30"/>
      <c r="DV1458" s="30"/>
      <c r="DW1458" s="30"/>
      <c r="DX1458" s="30"/>
      <c r="DY1458" s="30"/>
      <c r="DZ1458" s="30"/>
      <c r="EA1458" s="30"/>
      <c r="EB1458" s="30"/>
      <c r="EC1458" s="30"/>
      <c r="ED1458" s="30"/>
      <c r="EE1458" s="30"/>
      <c r="EF1458" s="30"/>
      <c r="EG1458" s="30"/>
      <c r="EH1458" s="30"/>
      <c r="EI1458" s="30"/>
      <c r="EJ1458" s="30"/>
      <c r="EK1458" s="30"/>
      <c r="EL1458" s="30"/>
      <c r="EM1458" s="30"/>
      <c r="EN1458" s="30"/>
      <c r="EO1458" s="30"/>
      <c r="EP1458" s="30"/>
      <c r="EQ1458" s="30"/>
      <c r="ER1458" s="30"/>
      <c r="ES1458" s="30"/>
      <c r="ET1458" s="30"/>
      <c r="EU1458" s="30"/>
      <c r="EV1458" s="30"/>
      <c r="EW1458" s="30"/>
      <c r="EX1458" s="30"/>
      <c r="EY1458" s="30"/>
      <c r="EZ1458" s="30"/>
      <c r="FA1458" s="30"/>
      <c r="FB1458" s="30"/>
      <c r="FC1458" s="30"/>
      <c r="FD1458" s="30"/>
      <c r="FE1458" s="30"/>
      <c r="FF1458" s="30"/>
      <c r="FG1458" s="30"/>
      <c r="FH1458" s="30"/>
      <c r="FI1458" s="30"/>
    </row>
    <row r="1459" spans="1:165" s="29" customFormat="1" ht="24.95" customHeight="1" x14ac:dyDescent="0.15">
      <c r="A1459" s="23" t="s">
        <v>61</v>
      </c>
      <c r="B1459" s="23" t="s">
        <v>3535</v>
      </c>
      <c r="C1459" s="23" t="s">
        <v>3536</v>
      </c>
      <c r="D1459" s="23"/>
      <c r="E1459" s="23" t="s">
        <v>465</v>
      </c>
      <c r="F1459" s="110">
        <v>2</v>
      </c>
      <c r="G1459" s="23"/>
      <c r="H1459" s="23"/>
      <c r="I1459" s="23"/>
      <c r="J1459" s="23"/>
      <c r="K1459" s="23"/>
      <c r="L1459" s="23"/>
      <c r="M1459" s="94">
        <v>1500</v>
      </c>
      <c r="N1459" s="94"/>
      <c r="O1459" s="24">
        <f t="shared" si="4180"/>
        <v>2</v>
      </c>
      <c r="P1459" s="25">
        <f t="shared" si="4181"/>
        <v>1583.5000587839975</v>
      </c>
      <c r="Q1459" s="26">
        <f t="shared" si="4182"/>
        <v>3120.675159679949</v>
      </c>
      <c r="R1459" s="27">
        <f t="shared" si="4183"/>
        <v>1</v>
      </c>
      <c r="S1459" s="27">
        <f t="shared" si="4184"/>
        <v>1514.7</v>
      </c>
      <c r="T1459" s="28">
        <f t="shared" si="4185"/>
        <v>1514.7</v>
      </c>
      <c r="U1459" s="25">
        <v>1</v>
      </c>
      <c r="V1459" s="25">
        <f t="shared" si="4186"/>
        <v>1514.7</v>
      </c>
      <c r="W1459" s="28">
        <f t="shared" si="4187"/>
        <v>1514.7</v>
      </c>
      <c r="X1459" s="25"/>
      <c r="Y1459" s="25">
        <f t="shared" si="4188"/>
        <v>1529.5440600000002</v>
      </c>
      <c r="Z1459" s="28">
        <f t="shared" si="4189"/>
        <v>0</v>
      </c>
      <c r="AA1459" s="25"/>
      <c r="AB1459" s="25">
        <f t="shared" si="4190"/>
        <v>1544.5335917880002</v>
      </c>
      <c r="AC1459" s="28">
        <f t="shared" si="4191"/>
        <v>0</v>
      </c>
      <c r="AD1459" s="27">
        <f t="shared" si="4192"/>
        <v>0</v>
      </c>
      <c r="AE1459" s="27">
        <f t="shared" si="4193"/>
        <v>1559.6700209875225</v>
      </c>
      <c r="AF1459" s="28">
        <f t="shared" si="4194"/>
        <v>0</v>
      </c>
      <c r="AG1459" s="25"/>
      <c r="AH1459" s="25">
        <f t="shared" si="4195"/>
        <v>1559.6700209875225</v>
      </c>
      <c r="AI1459" s="28">
        <f t="shared" si="4196"/>
        <v>0</v>
      </c>
      <c r="AJ1459" s="25"/>
      <c r="AK1459" s="25">
        <f t="shared" si="4197"/>
        <v>1574.9547871932002</v>
      </c>
      <c r="AL1459" s="28">
        <f t="shared" si="4198"/>
        <v>0</v>
      </c>
      <c r="AM1459" s="25"/>
      <c r="AN1459" s="25">
        <f t="shared" si="4199"/>
        <v>1590.3893441076937</v>
      </c>
      <c r="AO1459" s="28">
        <f t="shared" si="4200"/>
        <v>0</v>
      </c>
      <c r="AP1459" s="27">
        <f t="shared" si="4201"/>
        <v>1</v>
      </c>
      <c r="AQ1459" s="27">
        <f t="shared" si="4202"/>
        <v>1605.975159679949</v>
      </c>
      <c r="AR1459" s="28">
        <f t="shared" si="4203"/>
        <v>1605.975159679949</v>
      </c>
      <c r="AS1459" s="25"/>
      <c r="AT1459" s="25">
        <f t="shared" si="4204"/>
        <v>1605.975159679949</v>
      </c>
      <c r="AU1459" s="28">
        <f t="shared" si="4205"/>
        <v>0</v>
      </c>
      <c r="AV1459" s="25">
        <v>1</v>
      </c>
      <c r="AW1459" s="25">
        <f t="shared" si="4206"/>
        <v>1621.7137162448125</v>
      </c>
      <c r="AX1459" s="28">
        <f t="shared" si="4207"/>
        <v>1621.7137162448125</v>
      </c>
      <c r="AY1459" s="25"/>
      <c r="AZ1459" s="25">
        <f t="shared" si="4208"/>
        <v>1637.6065106640117</v>
      </c>
      <c r="BA1459" s="28">
        <f t="shared" si="4209"/>
        <v>0</v>
      </c>
      <c r="BB1459" s="27">
        <f t="shared" si="4210"/>
        <v>0</v>
      </c>
      <c r="BC1459" s="27">
        <f t="shared" si="4211"/>
        <v>1653.655054468519</v>
      </c>
      <c r="BD1459" s="28">
        <f t="shared" si="4212"/>
        <v>0</v>
      </c>
      <c r="BE1459" s="25"/>
      <c r="BF1459" s="25">
        <f t="shared" si="4213"/>
        <v>1653.655054468519</v>
      </c>
      <c r="BG1459" s="28">
        <f t="shared" si="4214"/>
        <v>0</v>
      </c>
      <c r="BH1459" s="25"/>
      <c r="BI1459" s="25">
        <f t="shared" si="4215"/>
        <v>1669.8608740023105</v>
      </c>
      <c r="BJ1459" s="28">
        <f t="shared" si="4216"/>
        <v>0</v>
      </c>
      <c r="BK1459" s="25"/>
      <c r="BL1459" s="25">
        <f t="shared" si="4217"/>
        <v>1686.2255105675333</v>
      </c>
      <c r="BM1459" s="28">
        <f t="shared" si="4218"/>
        <v>0</v>
      </c>
      <c r="CZ1459" s="30"/>
      <c r="DA1459" s="30"/>
      <c r="DB1459" s="30"/>
      <c r="DC1459" s="30"/>
      <c r="DD1459" s="30"/>
      <c r="DE1459" s="30"/>
      <c r="DF1459" s="30"/>
      <c r="DG1459" s="30"/>
      <c r="DH1459" s="30"/>
      <c r="DI1459" s="30"/>
      <c r="DJ1459" s="30"/>
      <c r="DK1459" s="30"/>
      <c r="DL1459" s="30"/>
      <c r="DM1459" s="30"/>
      <c r="DN1459" s="30"/>
      <c r="DO1459" s="30"/>
      <c r="DP1459" s="30"/>
      <c r="DQ1459" s="30"/>
      <c r="DR1459" s="30"/>
      <c r="DS1459" s="30"/>
      <c r="DT1459" s="30"/>
      <c r="DU1459" s="30"/>
      <c r="DV1459" s="30"/>
      <c r="DW1459" s="30"/>
      <c r="DX1459" s="30"/>
      <c r="DY1459" s="30"/>
      <c r="DZ1459" s="30"/>
      <c r="EA1459" s="30"/>
      <c r="EB1459" s="30"/>
      <c r="EC1459" s="30"/>
      <c r="ED1459" s="30"/>
      <c r="EE1459" s="30"/>
      <c r="EF1459" s="30"/>
      <c r="EG1459" s="30"/>
      <c r="EH1459" s="30"/>
      <c r="EI1459" s="30"/>
      <c r="EJ1459" s="30"/>
      <c r="EK1459" s="30"/>
      <c r="EL1459" s="30"/>
      <c r="EM1459" s="30"/>
      <c r="EN1459" s="30"/>
      <c r="EO1459" s="30"/>
      <c r="EP1459" s="30"/>
      <c r="EQ1459" s="30"/>
      <c r="ER1459" s="30"/>
      <c r="ES1459" s="30"/>
      <c r="ET1459" s="30"/>
      <c r="EU1459" s="30"/>
      <c r="EV1459" s="30"/>
      <c r="EW1459" s="30"/>
      <c r="EX1459" s="30"/>
      <c r="EY1459" s="30"/>
      <c r="EZ1459" s="30"/>
      <c r="FA1459" s="30"/>
      <c r="FB1459" s="30"/>
      <c r="FC1459" s="30"/>
      <c r="FD1459" s="30"/>
      <c r="FE1459" s="30"/>
      <c r="FF1459" s="30"/>
      <c r="FG1459" s="30"/>
      <c r="FH1459" s="30"/>
      <c r="FI1459" s="30"/>
    </row>
    <row r="1460" spans="1:165" s="29" customFormat="1" ht="24.95" customHeight="1" x14ac:dyDescent="0.15">
      <c r="A1460" s="23" t="s">
        <v>61</v>
      </c>
      <c r="B1460" s="23" t="s">
        <v>3537</v>
      </c>
      <c r="C1460" s="23" t="s">
        <v>3538</v>
      </c>
      <c r="D1460" s="23" t="s">
        <v>3539</v>
      </c>
      <c r="E1460" s="23" t="s">
        <v>465</v>
      </c>
      <c r="F1460" s="110">
        <v>2</v>
      </c>
      <c r="G1460" s="23"/>
      <c r="H1460" s="23"/>
      <c r="I1460" s="23"/>
      <c r="J1460" s="23"/>
      <c r="K1460" s="23"/>
      <c r="L1460" s="23"/>
      <c r="M1460" s="94">
        <v>45</v>
      </c>
      <c r="N1460" s="94"/>
      <c r="O1460" s="24">
        <f t="shared" si="4180"/>
        <v>2</v>
      </c>
      <c r="P1460" s="25">
        <f t="shared" si="4181"/>
        <v>47.505001763519935</v>
      </c>
      <c r="Q1460" s="26">
        <f t="shared" si="4182"/>
        <v>90.882000000000005</v>
      </c>
      <c r="R1460" s="27">
        <f t="shared" si="4183"/>
        <v>2</v>
      </c>
      <c r="S1460" s="27">
        <f t="shared" si="4184"/>
        <v>45.441000000000003</v>
      </c>
      <c r="T1460" s="28">
        <f t="shared" si="4185"/>
        <v>90.882000000000005</v>
      </c>
      <c r="U1460" s="25"/>
      <c r="V1460" s="25">
        <f t="shared" si="4186"/>
        <v>45.441000000000003</v>
      </c>
      <c r="W1460" s="28">
        <f t="shared" si="4187"/>
        <v>0</v>
      </c>
      <c r="X1460" s="25">
        <v>2</v>
      </c>
      <c r="Y1460" s="25">
        <f t="shared" si="4188"/>
        <v>45.886321800000005</v>
      </c>
      <c r="Z1460" s="28">
        <f t="shared" si="4189"/>
        <v>91.772643600000009</v>
      </c>
      <c r="AA1460" s="25"/>
      <c r="AB1460" s="25">
        <f t="shared" si="4190"/>
        <v>46.336007753640004</v>
      </c>
      <c r="AC1460" s="28">
        <f t="shared" si="4191"/>
        <v>0</v>
      </c>
      <c r="AD1460" s="27">
        <f t="shared" si="4192"/>
        <v>0</v>
      </c>
      <c r="AE1460" s="27">
        <f t="shared" si="4193"/>
        <v>46.790100629625677</v>
      </c>
      <c r="AF1460" s="28">
        <f t="shared" si="4194"/>
        <v>0</v>
      </c>
      <c r="AG1460" s="25"/>
      <c r="AH1460" s="25">
        <f t="shared" si="4195"/>
        <v>46.790100629625677</v>
      </c>
      <c r="AI1460" s="28">
        <f t="shared" si="4196"/>
        <v>0</v>
      </c>
      <c r="AJ1460" s="25"/>
      <c r="AK1460" s="25">
        <f t="shared" si="4197"/>
        <v>47.248643615796013</v>
      </c>
      <c r="AL1460" s="28">
        <f t="shared" si="4198"/>
        <v>0</v>
      </c>
      <c r="AM1460" s="25"/>
      <c r="AN1460" s="25">
        <f t="shared" si="4199"/>
        <v>47.711680323230816</v>
      </c>
      <c r="AO1460" s="28">
        <f t="shared" si="4200"/>
        <v>0</v>
      </c>
      <c r="AP1460" s="27">
        <f t="shared" si="4201"/>
        <v>0</v>
      </c>
      <c r="AQ1460" s="27">
        <f t="shared" si="4202"/>
        <v>48.179254790398481</v>
      </c>
      <c r="AR1460" s="28">
        <f t="shared" si="4203"/>
        <v>0</v>
      </c>
      <c r="AS1460" s="25"/>
      <c r="AT1460" s="25">
        <f t="shared" si="4204"/>
        <v>48.179254790398481</v>
      </c>
      <c r="AU1460" s="28">
        <f t="shared" si="4205"/>
        <v>0</v>
      </c>
      <c r="AV1460" s="25"/>
      <c r="AW1460" s="25">
        <f t="shared" si="4206"/>
        <v>48.65141148734439</v>
      </c>
      <c r="AX1460" s="28">
        <f t="shared" si="4207"/>
        <v>0</v>
      </c>
      <c r="AY1460" s="25"/>
      <c r="AZ1460" s="25">
        <f t="shared" si="4208"/>
        <v>49.128195319920366</v>
      </c>
      <c r="BA1460" s="28">
        <f t="shared" si="4209"/>
        <v>0</v>
      </c>
      <c r="BB1460" s="27">
        <f t="shared" si="4210"/>
        <v>0</v>
      </c>
      <c r="BC1460" s="27">
        <f t="shared" si="4211"/>
        <v>49.609651634055588</v>
      </c>
      <c r="BD1460" s="28">
        <f t="shared" si="4212"/>
        <v>0</v>
      </c>
      <c r="BE1460" s="25"/>
      <c r="BF1460" s="25">
        <f t="shared" si="4213"/>
        <v>49.609651634055588</v>
      </c>
      <c r="BG1460" s="28">
        <f t="shared" si="4214"/>
        <v>0</v>
      </c>
      <c r="BH1460" s="25"/>
      <c r="BI1460" s="25">
        <f t="shared" si="4215"/>
        <v>50.095826220069334</v>
      </c>
      <c r="BJ1460" s="28">
        <f t="shared" si="4216"/>
        <v>0</v>
      </c>
      <c r="BK1460" s="25"/>
      <c r="BL1460" s="25">
        <f t="shared" si="4217"/>
        <v>50.586765317026014</v>
      </c>
      <c r="BM1460" s="28">
        <f t="shared" si="4218"/>
        <v>0</v>
      </c>
      <c r="CZ1460" s="30"/>
      <c r="DA1460" s="30"/>
      <c r="DB1460" s="30"/>
      <c r="DC1460" s="30"/>
      <c r="DD1460" s="30"/>
      <c r="DE1460" s="30"/>
      <c r="DF1460" s="30"/>
      <c r="DG1460" s="30"/>
      <c r="DH1460" s="30"/>
      <c r="DI1460" s="30"/>
      <c r="DJ1460" s="30"/>
      <c r="DK1460" s="30"/>
      <c r="DL1460" s="30"/>
      <c r="DM1460" s="30"/>
      <c r="DN1460" s="30"/>
      <c r="DO1460" s="30"/>
      <c r="DP1460" s="30"/>
      <c r="DQ1460" s="30"/>
      <c r="DR1460" s="30"/>
      <c r="DS1460" s="30"/>
      <c r="DT1460" s="30"/>
      <c r="DU1460" s="30"/>
      <c r="DV1460" s="30"/>
      <c r="DW1460" s="30"/>
      <c r="DX1460" s="30"/>
      <c r="DY1460" s="30"/>
      <c r="DZ1460" s="30"/>
      <c r="EA1460" s="30"/>
      <c r="EB1460" s="30"/>
      <c r="EC1460" s="30"/>
      <c r="ED1460" s="30"/>
      <c r="EE1460" s="30"/>
      <c r="EF1460" s="30"/>
      <c r="EG1460" s="30"/>
      <c r="EH1460" s="30"/>
      <c r="EI1460" s="30"/>
      <c r="EJ1460" s="30"/>
      <c r="EK1460" s="30"/>
      <c r="EL1460" s="30"/>
      <c r="EM1460" s="30"/>
      <c r="EN1460" s="30"/>
      <c r="EO1460" s="30"/>
      <c r="EP1460" s="30"/>
      <c r="EQ1460" s="30"/>
      <c r="ER1460" s="30"/>
      <c r="ES1460" s="30"/>
      <c r="ET1460" s="30"/>
      <c r="EU1460" s="30"/>
      <c r="EV1460" s="30"/>
      <c r="EW1460" s="30"/>
      <c r="EX1460" s="30"/>
      <c r="EY1460" s="30"/>
      <c r="EZ1460" s="30"/>
      <c r="FA1460" s="30"/>
      <c r="FB1460" s="30"/>
      <c r="FC1460" s="30"/>
      <c r="FD1460" s="30"/>
      <c r="FE1460" s="30"/>
      <c r="FF1460" s="30"/>
      <c r="FG1460" s="30"/>
      <c r="FH1460" s="30"/>
      <c r="FI1460" s="30"/>
    </row>
    <row r="1461" spans="1:165" s="29" customFormat="1" ht="24.95" customHeight="1" x14ac:dyDescent="0.15">
      <c r="A1461" s="23" t="s">
        <v>61</v>
      </c>
      <c r="B1461" s="23" t="s">
        <v>3540</v>
      </c>
      <c r="C1461" s="23" t="s">
        <v>3541</v>
      </c>
      <c r="D1461" s="23"/>
      <c r="E1461" s="23" t="s">
        <v>465</v>
      </c>
      <c r="F1461" s="110">
        <v>2</v>
      </c>
      <c r="G1461" s="23"/>
      <c r="H1461" s="23"/>
      <c r="I1461" s="23"/>
      <c r="J1461" s="23"/>
      <c r="K1461" s="23"/>
      <c r="L1461" s="23"/>
      <c r="M1461" s="94">
        <v>1000</v>
      </c>
      <c r="N1461" s="94"/>
      <c r="O1461" s="24">
        <f t="shared" si="4180"/>
        <v>2</v>
      </c>
      <c r="P1461" s="25">
        <f t="shared" si="4181"/>
        <v>1055.6667058559988</v>
      </c>
      <c r="Q1461" s="26">
        <f t="shared" si="4182"/>
        <v>2080.4501064532997</v>
      </c>
      <c r="R1461" s="27">
        <f t="shared" si="4183"/>
        <v>1</v>
      </c>
      <c r="S1461" s="27">
        <f t="shared" si="4184"/>
        <v>1009.8000000000001</v>
      </c>
      <c r="T1461" s="28">
        <f t="shared" si="4185"/>
        <v>1009.8000000000001</v>
      </c>
      <c r="U1461" s="25"/>
      <c r="V1461" s="25">
        <f t="shared" si="4186"/>
        <v>1009.8000000000001</v>
      </c>
      <c r="W1461" s="28">
        <f t="shared" si="4187"/>
        <v>0</v>
      </c>
      <c r="X1461" s="25">
        <v>1</v>
      </c>
      <c r="Y1461" s="25">
        <f t="shared" si="4188"/>
        <v>1019.6960400000002</v>
      </c>
      <c r="Z1461" s="28">
        <f t="shared" si="4189"/>
        <v>1019.6960400000002</v>
      </c>
      <c r="AA1461" s="25"/>
      <c r="AB1461" s="25">
        <f t="shared" si="4190"/>
        <v>1029.6890611920003</v>
      </c>
      <c r="AC1461" s="28">
        <f t="shared" si="4191"/>
        <v>0</v>
      </c>
      <c r="AD1461" s="27">
        <f t="shared" si="4192"/>
        <v>0</v>
      </c>
      <c r="AE1461" s="27">
        <f t="shared" si="4193"/>
        <v>1039.7800139916819</v>
      </c>
      <c r="AF1461" s="28">
        <f t="shared" si="4194"/>
        <v>0</v>
      </c>
      <c r="AG1461" s="25"/>
      <c r="AH1461" s="25">
        <f t="shared" si="4195"/>
        <v>1039.7800139916819</v>
      </c>
      <c r="AI1461" s="28">
        <f t="shared" si="4196"/>
        <v>0</v>
      </c>
      <c r="AJ1461" s="25"/>
      <c r="AK1461" s="25">
        <f t="shared" si="4197"/>
        <v>1049.9698581288005</v>
      </c>
      <c r="AL1461" s="28">
        <f t="shared" si="4198"/>
        <v>0</v>
      </c>
      <c r="AM1461" s="25"/>
      <c r="AN1461" s="25">
        <f t="shared" si="4199"/>
        <v>1060.2595627384628</v>
      </c>
      <c r="AO1461" s="28">
        <f t="shared" si="4200"/>
        <v>0</v>
      </c>
      <c r="AP1461" s="27">
        <f t="shared" si="4201"/>
        <v>1</v>
      </c>
      <c r="AQ1461" s="27">
        <f t="shared" si="4202"/>
        <v>1070.6501064532997</v>
      </c>
      <c r="AR1461" s="28">
        <f t="shared" si="4203"/>
        <v>1070.6501064532997</v>
      </c>
      <c r="AS1461" s="25">
        <v>1</v>
      </c>
      <c r="AT1461" s="25">
        <f t="shared" si="4204"/>
        <v>1070.6501064532997</v>
      </c>
      <c r="AU1461" s="28">
        <f t="shared" si="4205"/>
        <v>1070.6501064532997</v>
      </c>
      <c r="AV1461" s="25"/>
      <c r="AW1461" s="25">
        <f t="shared" si="4206"/>
        <v>1081.1424774965421</v>
      </c>
      <c r="AX1461" s="28">
        <f t="shared" si="4207"/>
        <v>0</v>
      </c>
      <c r="AY1461" s="25"/>
      <c r="AZ1461" s="25">
        <f t="shared" si="4208"/>
        <v>1091.7376737760083</v>
      </c>
      <c r="BA1461" s="28">
        <f t="shared" si="4209"/>
        <v>0</v>
      </c>
      <c r="BB1461" s="27">
        <f t="shared" si="4210"/>
        <v>0</v>
      </c>
      <c r="BC1461" s="27">
        <f t="shared" si="4211"/>
        <v>1102.4367029790133</v>
      </c>
      <c r="BD1461" s="28">
        <f t="shared" si="4212"/>
        <v>0</v>
      </c>
      <c r="BE1461" s="25"/>
      <c r="BF1461" s="25">
        <f t="shared" si="4213"/>
        <v>1102.4367029790133</v>
      </c>
      <c r="BG1461" s="28">
        <f t="shared" si="4214"/>
        <v>0</v>
      </c>
      <c r="BH1461" s="25"/>
      <c r="BI1461" s="25">
        <f t="shared" si="4215"/>
        <v>1113.2405826682077</v>
      </c>
      <c r="BJ1461" s="28">
        <f t="shared" si="4216"/>
        <v>0</v>
      </c>
      <c r="BK1461" s="25"/>
      <c r="BL1461" s="25">
        <f t="shared" si="4217"/>
        <v>1124.1503403783561</v>
      </c>
      <c r="BM1461" s="28">
        <f t="shared" si="4218"/>
        <v>0</v>
      </c>
      <c r="CZ1461" s="30"/>
      <c r="DA1461" s="30"/>
      <c r="DB1461" s="30"/>
      <c r="DC1461" s="30"/>
      <c r="DD1461" s="30"/>
      <c r="DE1461" s="30"/>
      <c r="DF1461" s="30"/>
      <c r="DG1461" s="30"/>
      <c r="DH1461" s="30"/>
      <c r="DI1461" s="30"/>
      <c r="DJ1461" s="30"/>
      <c r="DK1461" s="30"/>
      <c r="DL1461" s="30"/>
      <c r="DM1461" s="30"/>
      <c r="DN1461" s="30"/>
      <c r="DO1461" s="30"/>
      <c r="DP1461" s="30"/>
      <c r="DQ1461" s="30"/>
      <c r="DR1461" s="30"/>
      <c r="DS1461" s="30"/>
      <c r="DT1461" s="30"/>
      <c r="DU1461" s="30"/>
      <c r="DV1461" s="30"/>
      <c r="DW1461" s="30"/>
      <c r="DX1461" s="30"/>
      <c r="DY1461" s="30"/>
      <c r="DZ1461" s="30"/>
      <c r="EA1461" s="30"/>
      <c r="EB1461" s="30"/>
      <c r="EC1461" s="30"/>
      <c r="ED1461" s="30"/>
      <c r="EE1461" s="30"/>
      <c r="EF1461" s="30"/>
      <c r="EG1461" s="30"/>
      <c r="EH1461" s="30"/>
      <c r="EI1461" s="30"/>
      <c r="EJ1461" s="30"/>
      <c r="EK1461" s="30"/>
      <c r="EL1461" s="30"/>
      <c r="EM1461" s="30"/>
      <c r="EN1461" s="30"/>
      <c r="EO1461" s="30"/>
      <c r="EP1461" s="30"/>
      <c r="EQ1461" s="30"/>
      <c r="ER1461" s="30"/>
      <c r="ES1461" s="30"/>
      <c r="ET1461" s="30"/>
      <c r="EU1461" s="30"/>
      <c r="EV1461" s="30"/>
      <c r="EW1461" s="30"/>
      <c r="EX1461" s="30"/>
      <c r="EY1461" s="30"/>
      <c r="EZ1461" s="30"/>
      <c r="FA1461" s="30"/>
      <c r="FB1461" s="30"/>
      <c r="FC1461" s="30"/>
      <c r="FD1461" s="30"/>
      <c r="FE1461" s="30"/>
      <c r="FF1461" s="30"/>
      <c r="FG1461" s="30"/>
      <c r="FH1461" s="30"/>
      <c r="FI1461" s="30"/>
    </row>
    <row r="1462" spans="1:165" s="29" customFormat="1" ht="24.95" customHeight="1" x14ac:dyDescent="0.15">
      <c r="A1462" s="23" t="s">
        <v>61</v>
      </c>
      <c r="B1462" s="23" t="s">
        <v>3542</v>
      </c>
      <c r="C1462" s="23" t="s">
        <v>3543</v>
      </c>
      <c r="D1462" s="23"/>
      <c r="E1462" s="23" t="s">
        <v>465</v>
      </c>
      <c r="F1462" s="110">
        <v>4</v>
      </c>
      <c r="G1462" s="23"/>
      <c r="H1462" s="23"/>
      <c r="I1462" s="23"/>
      <c r="J1462" s="23"/>
      <c r="K1462" s="23"/>
      <c r="L1462" s="23"/>
      <c r="M1462" s="94">
        <v>372.88</v>
      </c>
      <c r="N1462" s="94"/>
      <c r="O1462" s="24">
        <f t="shared" si="4180"/>
        <v>4</v>
      </c>
      <c r="P1462" s="25">
        <f t="shared" si="4181"/>
        <v>393.63700127958469</v>
      </c>
      <c r="Q1462" s="26">
        <f t="shared" si="4182"/>
        <v>1551.1845789287427</v>
      </c>
      <c r="R1462" s="27">
        <f t="shared" si="4183"/>
        <v>1</v>
      </c>
      <c r="S1462" s="27">
        <f t="shared" si="4184"/>
        <v>376.53422399999999</v>
      </c>
      <c r="T1462" s="28">
        <f t="shared" si="4185"/>
        <v>376.53422399999999</v>
      </c>
      <c r="U1462" s="25">
        <v>1</v>
      </c>
      <c r="V1462" s="25">
        <f t="shared" si="4186"/>
        <v>376.53422399999999</v>
      </c>
      <c r="W1462" s="28">
        <f t="shared" si="4187"/>
        <v>376.53422399999999</v>
      </c>
      <c r="X1462" s="25"/>
      <c r="Y1462" s="25">
        <f t="shared" si="4188"/>
        <v>380.22425939520002</v>
      </c>
      <c r="Z1462" s="28">
        <f t="shared" si="4189"/>
        <v>0</v>
      </c>
      <c r="AA1462" s="25"/>
      <c r="AB1462" s="25">
        <f t="shared" si="4190"/>
        <v>383.95045713727302</v>
      </c>
      <c r="AC1462" s="28">
        <f t="shared" si="4191"/>
        <v>0</v>
      </c>
      <c r="AD1462" s="27">
        <f t="shared" si="4192"/>
        <v>2</v>
      </c>
      <c r="AE1462" s="27">
        <f t="shared" si="4193"/>
        <v>387.71317161721828</v>
      </c>
      <c r="AF1462" s="28">
        <f t="shared" si="4194"/>
        <v>775.42634323443656</v>
      </c>
      <c r="AG1462" s="25">
        <v>1</v>
      </c>
      <c r="AH1462" s="25">
        <f t="shared" si="4195"/>
        <v>387.71317161721828</v>
      </c>
      <c r="AI1462" s="28">
        <f t="shared" si="4196"/>
        <v>387.71317161721828</v>
      </c>
      <c r="AJ1462" s="25"/>
      <c r="AK1462" s="25">
        <f t="shared" si="4197"/>
        <v>391.51276069906703</v>
      </c>
      <c r="AL1462" s="28">
        <f t="shared" si="4198"/>
        <v>0</v>
      </c>
      <c r="AM1462" s="25">
        <v>1</v>
      </c>
      <c r="AN1462" s="25">
        <f t="shared" si="4199"/>
        <v>395.34958575391789</v>
      </c>
      <c r="AO1462" s="28">
        <f t="shared" si="4200"/>
        <v>395.34958575391789</v>
      </c>
      <c r="AP1462" s="27">
        <f t="shared" si="4201"/>
        <v>1</v>
      </c>
      <c r="AQ1462" s="27">
        <f t="shared" si="4202"/>
        <v>399.22401169430628</v>
      </c>
      <c r="AR1462" s="28">
        <f t="shared" si="4203"/>
        <v>399.22401169430628</v>
      </c>
      <c r="AS1462" s="25"/>
      <c r="AT1462" s="25">
        <f t="shared" si="4204"/>
        <v>399.22401169430628</v>
      </c>
      <c r="AU1462" s="28">
        <f t="shared" si="4205"/>
        <v>0</v>
      </c>
      <c r="AV1462" s="25">
        <v>1</v>
      </c>
      <c r="AW1462" s="25">
        <f t="shared" si="4206"/>
        <v>403.13640700891051</v>
      </c>
      <c r="AX1462" s="28">
        <f t="shared" si="4207"/>
        <v>403.13640700891051</v>
      </c>
      <c r="AY1462" s="25"/>
      <c r="AZ1462" s="25">
        <f t="shared" si="4208"/>
        <v>407.08714379759783</v>
      </c>
      <c r="BA1462" s="28">
        <f t="shared" si="4209"/>
        <v>0</v>
      </c>
      <c r="BB1462" s="27">
        <f t="shared" si="4210"/>
        <v>0</v>
      </c>
      <c r="BC1462" s="27">
        <f t="shared" si="4211"/>
        <v>411.07659780681428</v>
      </c>
      <c r="BD1462" s="28">
        <f t="shared" si="4212"/>
        <v>0</v>
      </c>
      <c r="BE1462" s="25"/>
      <c r="BF1462" s="25">
        <f t="shared" si="4213"/>
        <v>411.07659780681428</v>
      </c>
      <c r="BG1462" s="28">
        <f t="shared" si="4214"/>
        <v>0</v>
      </c>
      <c r="BH1462" s="25"/>
      <c r="BI1462" s="25">
        <f t="shared" si="4215"/>
        <v>415.10514846532107</v>
      </c>
      <c r="BJ1462" s="28">
        <f t="shared" si="4216"/>
        <v>0</v>
      </c>
      <c r="BK1462" s="25"/>
      <c r="BL1462" s="25">
        <f t="shared" si="4217"/>
        <v>419.1731789202812</v>
      </c>
      <c r="BM1462" s="28">
        <f t="shared" si="4218"/>
        <v>0</v>
      </c>
      <c r="CZ1462" s="30"/>
      <c r="DA1462" s="30"/>
      <c r="DB1462" s="30"/>
      <c r="DC1462" s="30"/>
      <c r="DD1462" s="30"/>
      <c r="DE1462" s="30"/>
      <c r="DF1462" s="30"/>
      <c r="DG1462" s="30"/>
      <c r="DH1462" s="30"/>
      <c r="DI1462" s="30"/>
      <c r="DJ1462" s="30"/>
      <c r="DK1462" s="30"/>
      <c r="DL1462" s="30"/>
      <c r="DM1462" s="30"/>
      <c r="DN1462" s="30"/>
      <c r="DO1462" s="30"/>
      <c r="DP1462" s="30"/>
      <c r="DQ1462" s="30"/>
      <c r="DR1462" s="30"/>
      <c r="DS1462" s="30"/>
      <c r="DT1462" s="30"/>
      <c r="DU1462" s="30"/>
      <c r="DV1462" s="30"/>
      <c r="DW1462" s="30"/>
      <c r="DX1462" s="30"/>
      <c r="DY1462" s="30"/>
      <c r="DZ1462" s="30"/>
      <c r="EA1462" s="30"/>
      <c r="EB1462" s="30"/>
      <c r="EC1462" s="30"/>
      <c r="ED1462" s="30"/>
      <c r="EE1462" s="30"/>
      <c r="EF1462" s="30"/>
      <c r="EG1462" s="30"/>
      <c r="EH1462" s="30"/>
      <c r="EI1462" s="30"/>
      <c r="EJ1462" s="30"/>
      <c r="EK1462" s="30"/>
      <c r="EL1462" s="30"/>
      <c r="EM1462" s="30"/>
      <c r="EN1462" s="30"/>
      <c r="EO1462" s="30"/>
      <c r="EP1462" s="30"/>
      <c r="EQ1462" s="30"/>
      <c r="ER1462" s="30"/>
      <c r="ES1462" s="30"/>
      <c r="ET1462" s="30"/>
      <c r="EU1462" s="30"/>
      <c r="EV1462" s="30"/>
      <c r="EW1462" s="30"/>
      <c r="EX1462" s="30"/>
      <c r="EY1462" s="30"/>
      <c r="EZ1462" s="30"/>
      <c r="FA1462" s="30"/>
      <c r="FB1462" s="30"/>
      <c r="FC1462" s="30"/>
      <c r="FD1462" s="30"/>
      <c r="FE1462" s="30"/>
      <c r="FF1462" s="30"/>
      <c r="FG1462" s="30"/>
      <c r="FH1462" s="30"/>
      <c r="FI1462" s="30"/>
    </row>
    <row r="1463" spans="1:165" s="29" customFormat="1" ht="24.95" customHeight="1" x14ac:dyDescent="0.15">
      <c r="A1463" s="23" t="s">
        <v>61</v>
      </c>
      <c r="B1463" s="23" t="s">
        <v>3544</v>
      </c>
      <c r="C1463" s="23" t="s">
        <v>3545</v>
      </c>
      <c r="D1463" s="23"/>
      <c r="E1463" s="23" t="s">
        <v>465</v>
      </c>
      <c r="F1463" s="110">
        <v>4</v>
      </c>
      <c r="G1463" s="23"/>
      <c r="H1463" s="23"/>
      <c r="I1463" s="23"/>
      <c r="J1463" s="23"/>
      <c r="K1463" s="23"/>
      <c r="L1463" s="23"/>
      <c r="M1463" s="94">
        <v>7524.88</v>
      </c>
      <c r="N1463" s="94"/>
      <c r="O1463" s="24">
        <f t="shared" si="4180"/>
        <v>4</v>
      </c>
      <c r="P1463" s="25">
        <f t="shared" si="4181"/>
        <v>7943.7652815616875</v>
      </c>
      <c r="Q1463" s="26">
        <f t="shared" si="4182"/>
        <v>31303.577060419757</v>
      </c>
      <c r="R1463" s="27">
        <f t="shared" si="4183"/>
        <v>1</v>
      </c>
      <c r="S1463" s="27">
        <f t="shared" si="4184"/>
        <v>7598.6238240000002</v>
      </c>
      <c r="T1463" s="28">
        <f t="shared" si="4185"/>
        <v>7598.6238240000002</v>
      </c>
      <c r="U1463" s="25"/>
      <c r="V1463" s="25">
        <f t="shared" si="4186"/>
        <v>7598.6238240000002</v>
      </c>
      <c r="W1463" s="28">
        <f t="shared" si="4187"/>
        <v>0</v>
      </c>
      <c r="X1463" s="25">
        <v>1</v>
      </c>
      <c r="Y1463" s="25">
        <f t="shared" si="4188"/>
        <v>7673.0903374752006</v>
      </c>
      <c r="Z1463" s="28">
        <f t="shared" si="4189"/>
        <v>7673.0903374752006</v>
      </c>
      <c r="AA1463" s="25"/>
      <c r="AB1463" s="25">
        <f t="shared" si="4190"/>
        <v>7748.2866227824579</v>
      </c>
      <c r="AC1463" s="28">
        <f t="shared" si="4191"/>
        <v>0</v>
      </c>
      <c r="AD1463" s="27">
        <f t="shared" si="4192"/>
        <v>2</v>
      </c>
      <c r="AE1463" s="27">
        <f t="shared" si="4193"/>
        <v>7824.2198316857266</v>
      </c>
      <c r="AF1463" s="28">
        <f t="shared" si="4194"/>
        <v>15648.439663371453</v>
      </c>
      <c r="AG1463" s="25">
        <v>1</v>
      </c>
      <c r="AH1463" s="25">
        <f t="shared" si="4195"/>
        <v>7824.2198316857266</v>
      </c>
      <c r="AI1463" s="28">
        <f t="shared" si="4196"/>
        <v>7824.2198316857266</v>
      </c>
      <c r="AJ1463" s="25"/>
      <c r="AK1463" s="25">
        <f t="shared" si="4197"/>
        <v>7900.8971860362471</v>
      </c>
      <c r="AL1463" s="28">
        <f t="shared" si="4198"/>
        <v>0</v>
      </c>
      <c r="AM1463" s="25">
        <v>1</v>
      </c>
      <c r="AN1463" s="25">
        <f t="shared" si="4199"/>
        <v>7978.3259784594029</v>
      </c>
      <c r="AO1463" s="28">
        <f t="shared" si="4200"/>
        <v>7978.3259784594029</v>
      </c>
      <c r="AP1463" s="27">
        <f t="shared" si="4201"/>
        <v>1</v>
      </c>
      <c r="AQ1463" s="27">
        <f t="shared" si="4202"/>
        <v>8056.5135730483053</v>
      </c>
      <c r="AR1463" s="28">
        <f t="shared" si="4203"/>
        <v>8056.5135730483053</v>
      </c>
      <c r="AS1463" s="25"/>
      <c r="AT1463" s="25">
        <f t="shared" si="4204"/>
        <v>8056.5135730483053</v>
      </c>
      <c r="AU1463" s="28">
        <f t="shared" si="4205"/>
        <v>0</v>
      </c>
      <c r="AV1463" s="25">
        <v>1</v>
      </c>
      <c r="AW1463" s="25">
        <f t="shared" si="4206"/>
        <v>8135.4674060641792</v>
      </c>
      <c r="AX1463" s="28">
        <f t="shared" si="4207"/>
        <v>8135.4674060641792</v>
      </c>
      <c r="AY1463" s="25"/>
      <c r="AZ1463" s="25">
        <f t="shared" si="4208"/>
        <v>8215.194986643608</v>
      </c>
      <c r="BA1463" s="28">
        <f t="shared" si="4209"/>
        <v>0</v>
      </c>
      <c r="BB1463" s="27">
        <f t="shared" si="4210"/>
        <v>0</v>
      </c>
      <c r="BC1463" s="27">
        <f t="shared" si="4211"/>
        <v>8295.7038975127161</v>
      </c>
      <c r="BD1463" s="28">
        <f t="shared" si="4212"/>
        <v>0</v>
      </c>
      <c r="BE1463" s="25"/>
      <c r="BF1463" s="25">
        <f t="shared" si="4213"/>
        <v>8295.7038975127161</v>
      </c>
      <c r="BG1463" s="28">
        <f t="shared" si="4214"/>
        <v>0</v>
      </c>
      <c r="BH1463" s="25"/>
      <c r="BI1463" s="25">
        <f t="shared" si="4215"/>
        <v>8377.0017957083419</v>
      </c>
      <c r="BJ1463" s="28">
        <f t="shared" si="4216"/>
        <v>0</v>
      </c>
      <c r="BK1463" s="25"/>
      <c r="BL1463" s="25">
        <f t="shared" si="4217"/>
        <v>8459.0964133062844</v>
      </c>
      <c r="BM1463" s="28">
        <f t="shared" si="4218"/>
        <v>0</v>
      </c>
      <c r="CZ1463" s="30"/>
      <c r="DA1463" s="30"/>
      <c r="DB1463" s="30"/>
      <c r="DC1463" s="30"/>
      <c r="DD1463" s="30"/>
      <c r="DE1463" s="30"/>
      <c r="DF1463" s="30"/>
      <c r="DG1463" s="30"/>
      <c r="DH1463" s="30"/>
      <c r="DI1463" s="30"/>
      <c r="DJ1463" s="30"/>
      <c r="DK1463" s="30"/>
      <c r="DL1463" s="30"/>
      <c r="DM1463" s="30"/>
      <c r="DN1463" s="30"/>
      <c r="DO1463" s="30"/>
      <c r="DP1463" s="30"/>
      <c r="DQ1463" s="30"/>
      <c r="DR1463" s="30"/>
      <c r="DS1463" s="30"/>
      <c r="DT1463" s="30"/>
      <c r="DU1463" s="30"/>
      <c r="DV1463" s="30"/>
      <c r="DW1463" s="30"/>
      <c r="DX1463" s="30"/>
      <c r="DY1463" s="30"/>
      <c r="DZ1463" s="30"/>
      <c r="EA1463" s="30"/>
      <c r="EB1463" s="30"/>
      <c r="EC1463" s="30"/>
      <c r="ED1463" s="30"/>
      <c r="EE1463" s="30"/>
      <c r="EF1463" s="30"/>
      <c r="EG1463" s="30"/>
      <c r="EH1463" s="30"/>
      <c r="EI1463" s="30"/>
      <c r="EJ1463" s="30"/>
      <c r="EK1463" s="30"/>
      <c r="EL1463" s="30"/>
      <c r="EM1463" s="30"/>
      <c r="EN1463" s="30"/>
      <c r="EO1463" s="30"/>
      <c r="EP1463" s="30"/>
      <c r="EQ1463" s="30"/>
      <c r="ER1463" s="30"/>
      <c r="ES1463" s="30"/>
      <c r="ET1463" s="30"/>
      <c r="EU1463" s="30"/>
      <c r="EV1463" s="30"/>
      <c r="EW1463" s="30"/>
      <c r="EX1463" s="30"/>
      <c r="EY1463" s="30"/>
      <c r="EZ1463" s="30"/>
      <c r="FA1463" s="30"/>
      <c r="FB1463" s="30"/>
      <c r="FC1463" s="30"/>
      <c r="FD1463" s="30"/>
      <c r="FE1463" s="30"/>
      <c r="FF1463" s="30"/>
      <c r="FG1463" s="30"/>
      <c r="FH1463" s="30"/>
      <c r="FI1463" s="30"/>
    </row>
    <row r="1464" spans="1:165" s="29" customFormat="1" ht="24.95" customHeight="1" x14ac:dyDescent="0.15">
      <c r="A1464" s="23" t="s">
        <v>61</v>
      </c>
      <c r="B1464" s="23" t="s">
        <v>3546</v>
      </c>
      <c r="C1464" s="23" t="s">
        <v>3547</v>
      </c>
      <c r="D1464" s="23"/>
      <c r="E1464" s="23" t="s">
        <v>465</v>
      </c>
      <c r="F1464" s="110">
        <v>3</v>
      </c>
      <c r="G1464" s="23"/>
      <c r="H1464" s="23"/>
      <c r="I1464" s="23"/>
      <c r="J1464" s="23"/>
      <c r="K1464" s="23"/>
      <c r="L1464" s="23"/>
      <c r="M1464" s="94">
        <v>200</v>
      </c>
      <c r="N1464" s="94"/>
      <c r="O1464" s="24">
        <f t="shared" si="4180"/>
        <v>3</v>
      </c>
      <c r="P1464" s="25">
        <f t="shared" si="4181"/>
        <v>211.13334117119973</v>
      </c>
      <c r="Q1464" s="26">
        <f t="shared" si="4182"/>
        <v>605.88</v>
      </c>
      <c r="R1464" s="27">
        <f t="shared" si="4183"/>
        <v>3</v>
      </c>
      <c r="S1464" s="27">
        <f t="shared" si="4184"/>
        <v>201.96</v>
      </c>
      <c r="T1464" s="28">
        <f t="shared" si="4185"/>
        <v>605.88</v>
      </c>
      <c r="U1464" s="25"/>
      <c r="V1464" s="25">
        <f t="shared" si="4186"/>
        <v>201.96</v>
      </c>
      <c r="W1464" s="28">
        <f t="shared" si="4187"/>
        <v>0</v>
      </c>
      <c r="X1464" s="25">
        <v>3</v>
      </c>
      <c r="Y1464" s="25">
        <f t="shared" si="4188"/>
        <v>203.93920800000001</v>
      </c>
      <c r="Z1464" s="28">
        <f t="shared" si="4189"/>
        <v>611.81762400000002</v>
      </c>
      <c r="AA1464" s="25"/>
      <c r="AB1464" s="25">
        <f t="shared" si="4190"/>
        <v>205.93781223840003</v>
      </c>
      <c r="AC1464" s="28">
        <f t="shared" si="4191"/>
        <v>0</v>
      </c>
      <c r="AD1464" s="27">
        <f t="shared" si="4192"/>
        <v>0</v>
      </c>
      <c r="AE1464" s="27">
        <f t="shared" si="4193"/>
        <v>207.95600279833636</v>
      </c>
      <c r="AF1464" s="28">
        <f t="shared" si="4194"/>
        <v>0</v>
      </c>
      <c r="AG1464" s="25"/>
      <c r="AH1464" s="25">
        <f t="shared" si="4195"/>
        <v>207.95600279833636</v>
      </c>
      <c r="AI1464" s="28">
        <f t="shared" si="4196"/>
        <v>0</v>
      </c>
      <c r="AJ1464" s="25"/>
      <c r="AK1464" s="25">
        <f t="shared" si="4197"/>
        <v>209.99397162576005</v>
      </c>
      <c r="AL1464" s="28">
        <f t="shared" si="4198"/>
        <v>0</v>
      </c>
      <c r="AM1464" s="25"/>
      <c r="AN1464" s="25">
        <f t="shared" si="4199"/>
        <v>212.0519125476925</v>
      </c>
      <c r="AO1464" s="28">
        <f t="shared" si="4200"/>
        <v>0</v>
      </c>
      <c r="AP1464" s="27">
        <f t="shared" si="4201"/>
        <v>0</v>
      </c>
      <c r="AQ1464" s="27">
        <f t="shared" si="4202"/>
        <v>214.1300212906599</v>
      </c>
      <c r="AR1464" s="28">
        <f t="shared" si="4203"/>
        <v>0</v>
      </c>
      <c r="AS1464" s="25"/>
      <c r="AT1464" s="25">
        <f t="shared" si="4204"/>
        <v>214.1300212906599</v>
      </c>
      <c r="AU1464" s="28">
        <f t="shared" si="4205"/>
        <v>0</v>
      </c>
      <c r="AV1464" s="25"/>
      <c r="AW1464" s="25">
        <f t="shared" si="4206"/>
        <v>216.22849549930837</v>
      </c>
      <c r="AX1464" s="28">
        <f t="shared" si="4207"/>
        <v>0</v>
      </c>
      <c r="AY1464" s="25"/>
      <c r="AZ1464" s="25">
        <f t="shared" si="4208"/>
        <v>218.34753475520159</v>
      </c>
      <c r="BA1464" s="28">
        <f t="shared" si="4209"/>
        <v>0</v>
      </c>
      <c r="BB1464" s="27">
        <f t="shared" si="4210"/>
        <v>0</v>
      </c>
      <c r="BC1464" s="27">
        <f t="shared" si="4211"/>
        <v>220.48734059580258</v>
      </c>
      <c r="BD1464" s="28">
        <f t="shared" si="4212"/>
        <v>0</v>
      </c>
      <c r="BE1464" s="25"/>
      <c r="BF1464" s="25">
        <f t="shared" si="4213"/>
        <v>220.48734059580258</v>
      </c>
      <c r="BG1464" s="28">
        <f t="shared" si="4214"/>
        <v>0</v>
      </c>
      <c r="BH1464" s="25"/>
      <c r="BI1464" s="25">
        <f t="shared" si="4215"/>
        <v>222.64811653364146</v>
      </c>
      <c r="BJ1464" s="28">
        <f t="shared" si="4216"/>
        <v>0</v>
      </c>
      <c r="BK1464" s="25"/>
      <c r="BL1464" s="25">
        <f t="shared" si="4217"/>
        <v>224.83006807567114</v>
      </c>
      <c r="BM1464" s="28">
        <f t="shared" si="4218"/>
        <v>0</v>
      </c>
      <c r="CZ1464" s="30"/>
      <c r="DA1464" s="30"/>
      <c r="DB1464" s="30"/>
      <c r="DC1464" s="30"/>
      <c r="DD1464" s="30"/>
      <c r="DE1464" s="30"/>
      <c r="DF1464" s="30"/>
      <c r="DG1464" s="30"/>
      <c r="DH1464" s="30"/>
      <c r="DI1464" s="30"/>
      <c r="DJ1464" s="30"/>
      <c r="DK1464" s="30"/>
      <c r="DL1464" s="30"/>
      <c r="DM1464" s="30"/>
      <c r="DN1464" s="30"/>
      <c r="DO1464" s="30"/>
      <c r="DP1464" s="30"/>
      <c r="DQ1464" s="30"/>
      <c r="DR1464" s="30"/>
      <c r="DS1464" s="30"/>
      <c r="DT1464" s="30"/>
      <c r="DU1464" s="30"/>
      <c r="DV1464" s="30"/>
      <c r="DW1464" s="30"/>
      <c r="DX1464" s="30"/>
      <c r="DY1464" s="30"/>
      <c r="DZ1464" s="30"/>
      <c r="EA1464" s="30"/>
      <c r="EB1464" s="30"/>
      <c r="EC1464" s="30"/>
      <c r="ED1464" s="30"/>
      <c r="EE1464" s="30"/>
      <c r="EF1464" s="30"/>
      <c r="EG1464" s="30"/>
      <c r="EH1464" s="30"/>
      <c r="EI1464" s="30"/>
      <c r="EJ1464" s="30"/>
      <c r="EK1464" s="30"/>
      <c r="EL1464" s="30"/>
      <c r="EM1464" s="30"/>
      <c r="EN1464" s="30"/>
      <c r="EO1464" s="30"/>
      <c r="EP1464" s="30"/>
      <c r="EQ1464" s="30"/>
      <c r="ER1464" s="30"/>
      <c r="ES1464" s="30"/>
      <c r="ET1464" s="30"/>
      <c r="EU1464" s="30"/>
      <c r="EV1464" s="30"/>
      <c r="EW1464" s="30"/>
      <c r="EX1464" s="30"/>
      <c r="EY1464" s="30"/>
      <c r="EZ1464" s="30"/>
      <c r="FA1464" s="30"/>
      <c r="FB1464" s="30"/>
      <c r="FC1464" s="30"/>
      <c r="FD1464" s="30"/>
      <c r="FE1464" s="30"/>
      <c r="FF1464" s="30"/>
      <c r="FG1464" s="30"/>
      <c r="FH1464" s="30"/>
      <c r="FI1464" s="30"/>
    </row>
    <row r="1465" spans="1:165" s="29" customFormat="1" ht="24.95" customHeight="1" x14ac:dyDescent="0.15">
      <c r="A1465" s="23" t="s">
        <v>61</v>
      </c>
      <c r="B1465" s="23" t="s">
        <v>3548</v>
      </c>
      <c r="C1465" s="23" t="s">
        <v>3549</v>
      </c>
      <c r="D1465" s="23" t="s">
        <v>3550</v>
      </c>
      <c r="E1465" s="23" t="s">
        <v>3551</v>
      </c>
      <c r="F1465" s="110">
        <v>4</v>
      </c>
      <c r="G1465" s="23"/>
      <c r="H1465" s="23"/>
      <c r="I1465" s="23"/>
      <c r="J1465" s="23"/>
      <c r="K1465" s="23"/>
      <c r="L1465" s="23"/>
      <c r="M1465" s="94">
        <v>650.67999999999995</v>
      </c>
      <c r="N1465" s="94"/>
      <c r="O1465" s="24">
        <f t="shared" si="4180"/>
        <v>4</v>
      </c>
      <c r="P1465" s="25">
        <f t="shared" si="4181"/>
        <v>686.90121216638113</v>
      </c>
      <c r="Q1465" s="26">
        <f t="shared" si="4182"/>
        <v>2726.9219460381732</v>
      </c>
      <c r="R1465" s="27">
        <f t="shared" si="4183"/>
        <v>1</v>
      </c>
      <c r="S1465" s="27">
        <f t="shared" si="4184"/>
        <v>657.05666399999996</v>
      </c>
      <c r="T1465" s="28">
        <f t="shared" si="4185"/>
        <v>657.05666399999996</v>
      </c>
      <c r="U1465" s="25"/>
      <c r="V1465" s="25">
        <f t="shared" si="4186"/>
        <v>657.05666399999996</v>
      </c>
      <c r="W1465" s="28">
        <f t="shared" si="4187"/>
        <v>0</v>
      </c>
      <c r="X1465" s="25">
        <v>1</v>
      </c>
      <c r="Y1465" s="25">
        <f t="shared" si="4188"/>
        <v>663.49581930720001</v>
      </c>
      <c r="Z1465" s="28">
        <f t="shared" si="4189"/>
        <v>663.49581930720001</v>
      </c>
      <c r="AA1465" s="25"/>
      <c r="AB1465" s="25">
        <f t="shared" si="4190"/>
        <v>669.99807833641057</v>
      </c>
      <c r="AC1465" s="28">
        <f t="shared" si="4191"/>
        <v>0</v>
      </c>
      <c r="AD1465" s="27">
        <f t="shared" si="4192"/>
        <v>1</v>
      </c>
      <c r="AE1465" s="27">
        <f t="shared" si="4193"/>
        <v>676.56405950410738</v>
      </c>
      <c r="AF1465" s="28">
        <f t="shared" si="4194"/>
        <v>676.56405950410738</v>
      </c>
      <c r="AG1465" s="25"/>
      <c r="AH1465" s="25">
        <f t="shared" si="4195"/>
        <v>676.56405950410738</v>
      </c>
      <c r="AI1465" s="28">
        <f t="shared" si="4196"/>
        <v>0</v>
      </c>
      <c r="AJ1465" s="25"/>
      <c r="AK1465" s="25">
        <f t="shared" si="4197"/>
        <v>683.19438728724765</v>
      </c>
      <c r="AL1465" s="28">
        <f t="shared" si="4198"/>
        <v>0</v>
      </c>
      <c r="AM1465" s="25">
        <v>1</v>
      </c>
      <c r="AN1465" s="25">
        <f t="shared" si="4199"/>
        <v>689.88969228266274</v>
      </c>
      <c r="AO1465" s="28">
        <f t="shared" si="4200"/>
        <v>689.88969228266274</v>
      </c>
      <c r="AP1465" s="27">
        <f t="shared" si="4201"/>
        <v>2</v>
      </c>
      <c r="AQ1465" s="27">
        <f t="shared" si="4202"/>
        <v>696.6506112670329</v>
      </c>
      <c r="AR1465" s="28">
        <f t="shared" si="4203"/>
        <v>1393.3012225340658</v>
      </c>
      <c r="AS1465" s="25">
        <v>1</v>
      </c>
      <c r="AT1465" s="25">
        <f t="shared" si="4204"/>
        <v>696.6506112670329</v>
      </c>
      <c r="AU1465" s="28">
        <f t="shared" si="4205"/>
        <v>696.6506112670329</v>
      </c>
      <c r="AV1465" s="25">
        <v>1</v>
      </c>
      <c r="AW1465" s="25">
        <f t="shared" si="4206"/>
        <v>703.47778725744979</v>
      </c>
      <c r="AX1465" s="28">
        <f t="shared" si="4207"/>
        <v>703.47778725744979</v>
      </c>
      <c r="AY1465" s="25"/>
      <c r="AZ1465" s="25">
        <f t="shared" si="4208"/>
        <v>710.37186957257279</v>
      </c>
      <c r="BA1465" s="28">
        <f t="shared" si="4209"/>
        <v>0</v>
      </c>
      <c r="BB1465" s="27">
        <f t="shared" si="4210"/>
        <v>0</v>
      </c>
      <c r="BC1465" s="27">
        <f t="shared" si="4211"/>
        <v>717.33351389438405</v>
      </c>
      <c r="BD1465" s="28">
        <f t="shared" si="4212"/>
        <v>0</v>
      </c>
      <c r="BE1465" s="25"/>
      <c r="BF1465" s="25">
        <f t="shared" si="4213"/>
        <v>717.33351389438405</v>
      </c>
      <c r="BG1465" s="28">
        <f t="shared" si="4214"/>
        <v>0</v>
      </c>
      <c r="BH1465" s="25"/>
      <c r="BI1465" s="25">
        <f t="shared" si="4215"/>
        <v>724.36338233054903</v>
      </c>
      <c r="BJ1465" s="28">
        <f t="shared" si="4216"/>
        <v>0</v>
      </c>
      <c r="BK1465" s="25"/>
      <c r="BL1465" s="25">
        <f t="shared" si="4217"/>
        <v>731.46214347738839</v>
      </c>
      <c r="BM1465" s="28">
        <f t="shared" si="4218"/>
        <v>0</v>
      </c>
      <c r="CZ1465" s="30"/>
      <c r="DA1465" s="30"/>
      <c r="DB1465" s="30"/>
      <c r="DC1465" s="30"/>
      <c r="DD1465" s="30"/>
      <c r="DE1465" s="30"/>
      <c r="DF1465" s="30"/>
      <c r="DG1465" s="30"/>
      <c r="DH1465" s="30"/>
      <c r="DI1465" s="30"/>
      <c r="DJ1465" s="30"/>
      <c r="DK1465" s="30"/>
      <c r="DL1465" s="30"/>
      <c r="DM1465" s="30"/>
      <c r="DN1465" s="30"/>
      <c r="DO1465" s="30"/>
      <c r="DP1465" s="30"/>
      <c r="DQ1465" s="30"/>
      <c r="DR1465" s="30"/>
      <c r="DS1465" s="30"/>
      <c r="DT1465" s="30"/>
      <c r="DU1465" s="30"/>
      <c r="DV1465" s="30"/>
      <c r="DW1465" s="30"/>
      <c r="DX1465" s="30"/>
      <c r="DY1465" s="30"/>
      <c r="DZ1465" s="30"/>
      <c r="EA1465" s="30"/>
      <c r="EB1465" s="30"/>
      <c r="EC1465" s="30"/>
      <c r="ED1465" s="30"/>
      <c r="EE1465" s="30"/>
      <c r="EF1465" s="30"/>
      <c r="EG1465" s="30"/>
      <c r="EH1465" s="30"/>
      <c r="EI1465" s="30"/>
      <c r="EJ1465" s="30"/>
      <c r="EK1465" s="30"/>
      <c r="EL1465" s="30"/>
      <c r="EM1465" s="30"/>
      <c r="EN1465" s="30"/>
      <c r="EO1465" s="30"/>
      <c r="EP1465" s="30"/>
      <c r="EQ1465" s="30"/>
      <c r="ER1465" s="30"/>
      <c r="ES1465" s="30"/>
      <c r="ET1465" s="30"/>
      <c r="EU1465" s="30"/>
      <c r="EV1465" s="30"/>
      <c r="EW1465" s="30"/>
      <c r="EX1465" s="30"/>
      <c r="EY1465" s="30"/>
      <c r="EZ1465" s="30"/>
      <c r="FA1465" s="30"/>
      <c r="FB1465" s="30"/>
      <c r="FC1465" s="30"/>
      <c r="FD1465" s="30"/>
      <c r="FE1465" s="30"/>
      <c r="FF1465" s="30"/>
      <c r="FG1465" s="30"/>
      <c r="FH1465" s="30"/>
      <c r="FI1465" s="30"/>
    </row>
    <row r="1466" spans="1:165" s="29" customFormat="1" ht="24.95" customHeight="1" x14ac:dyDescent="0.15">
      <c r="A1466" s="23" t="s">
        <v>61</v>
      </c>
      <c r="B1466" s="23" t="s">
        <v>3552</v>
      </c>
      <c r="C1466" s="23" t="s">
        <v>3553</v>
      </c>
      <c r="D1466" s="23"/>
      <c r="E1466" s="23" t="s">
        <v>465</v>
      </c>
      <c r="F1466" s="110">
        <v>2</v>
      </c>
      <c r="G1466" s="23"/>
      <c r="H1466" s="23">
        <v>3</v>
      </c>
      <c r="I1466" s="23"/>
      <c r="J1466" s="23"/>
      <c r="K1466" s="23"/>
      <c r="L1466" s="23"/>
      <c r="M1466" s="94">
        <v>1100</v>
      </c>
      <c r="N1466" s="94"/>
      <c r="O1466" s="24">
        <f t="shared" si="4180"/>
        <v>5</v>
      </c>
      <c r="P1466" s="25">
        <f t="shared" si="4181"/>
        <v>1161.233376441598</v>
      </c>
      <c r="Q1466" s="26">
        <f t="shared" si="4182"/>
        <v>5586.8780153908492</v>
      </c>
      <c r="R1466" s="27">
        <f t="shared" si="4183"/>
        <v>4</v>
      </c>
      <c r="S1466" s="27">
        <f t="shared" si="4184"/>
        <v>1110.78</v>
      </c>
      <c r="T1466" s="28">
        <f t="shared" si="4185"/>
        <v>4443.12</v>
      </c>
      <c r="U1466" s="25">
        <v>4</v>
      </c>
      <c r="V1466" s="25">
        <f t="shared" si="4186"/>
        <v>1110.78</v>
      </c>
      <c r="W1466" s="28">
        <f t="shared" si="4187"/>
        <v>4443.12</v>
      </c>
      <c r="X1466" s="25"/>
      <c r="Y1466" s="25">
        <f t="shared" si="4188"/>
        <v>1121.6656439999999</v>
      </c>
      <c r="Z1466" s="28">
        <f t="shared" si="4189"/>
        <v>0</v>
      </c>
      <c r="AA1466" s="25"/>
      <c r="AB1466" s="25">
        <f t="shared" si="4190"/>
        <v>1132.6579673111999</v>
      </c>
      <c r="AC1466" s="28">
        <f t="shared" si="4191"/>
        <v>0</v>
      </c>
      <c r="AD1466" s="27">
        <f t="shared" si="4192"/>
        <v>1</v>
      </c>
      <c r="AE1466" s="27">
        <f t="shared" si="4193"/>
        <v>1143.7580153908496</v>
      </c>
      <c r="AF1466" s="28">
        <f t="shared" si="4194"/>
        <v>1143.7580153908496</v>
      </c>
      <c r="AG1466" s="25"/>
      <c r="AH1466" s="25">
        <f t="shared" si="4195"/>
        <v>1143.7580153908496</v>
      </c>
      <c r="AI1466" s="28">
        <f t="shared" si="4196"/>
        <v>0</v>
      </c>
      <c r="AJ1466" s="25"/>
      <c r="AK1466" s="25">
        <f t="shared" si="4197"/>
        <v>1154.9668439416798</v>
      </c>
      <c r="AL1466" s="28">
        <f t="shared" si="4198"/>
        <v>0</v>
      </c>
      <c r="AM1466" s="25">
        <v>1</v>
      </c>
      <c r="AN1466" s="25">
        <f t="shared" si="4199"/>
        <v>1166.2855190123082</v>
      </c>
      <c r="AO1466" s="28">
        <f t="shared" si="4200"/>
        <v>1166.2855190123082</v>
      </c>
      <c r="AP1466" s="27">
        <f t="shared" si="4201"/>
        <v>0</v>
      </c>
      <c r="AQ1466" s="27">
        <f t="shared" si="4202"/>
        <v>1177.715117098629</v>
      </c>
      <c r="AR1466" s="28">
        <f t="shared" si="4203"/>
        <v>0</v>
      </c>
      <c r="AS1466" s="25"/>
      <c r="AT1466" s="25">
        <f t="shared" si="4204"/>
        <v>1177.715117098629</v>
      </c>
      <c r="AU1466" s="28">
        <f t="shared" si="4205"/>
        <v>0</v>
      </c>
      <c r="AV1466" s="25"/>
      <c r="AW1466" s="25">
        <f t="shared" si="4206"/>
        <v>1189.2567252461956</v>
      </c>
      <c r="AX1466" s="28">
        <f t="shared" si="4207"/>
        <v>0</v>
      </c>
      <c r="AY1466" s="25"/>
      <c r="AZ1466" s="25">
        <f t="shared" si="4208"/>
        <v>1200.9114411536084</v>
      </c>
      <c r="BA1466" s="28">
        <f t="shared" si="4209"/>
        <v>0</v>
      </c>
      <c r="BB1466" s="27">
        <f t="shared" si="4210"/>
        <v>0</v>
      </c>
      <c r="BC1466" s="27">
        <f t="shared" si="4211"/>
        <v>1212.6803732769138</v>
      </c>
      <c r="BD1466" s="28">
        <f t="shared" si="4212"/>
        <v>0</v>
      </c>
      <c r="BE1466" s="25"/>
      <c r="BF1466" s="25">
        <f t="shared" si="4213"/>
        <v>1212.6803732769138</v>
      </c>
      <c r="BG1466" s="28">
        <f t="shared" si="4214"/>
        <v>0</v>
      </c>
      <c r="BH1466" s="25"/>
      <c r="BI1466" s="25">
        <f t="shared" si="4215"/>
        <v>1224.5646409350275</v>
      </c>
      <c r="BJ1466" s="28">
        <f t="shared" si="4216"/>
        <v>0</v>
      </c>
      <c r="BK1466" s="25"/>
      <c r="BL1466" s="25">
        <f t="shared" si="4217"/>
        <v>1236.5653744161907</v>
      </c>
      <c r="BM1466" s="28">
        <f t="shared" si="4218"/>
        <v>0</v>
      </c>
      <c r="CZ1466" s="30"/>
      <c r="DA1466" s="30"/>
      <c r="DB1466" s="30"/>
      <c r="DC1466" s="30"/>
      <c r="DD1466" s="30"/>
      <c r="DE1466" s="30"/>
      <c r="DF1466" s="30"/>
      <c r="DG1466" s="30"/>
      <c r="DH1466" s="30"/>
      <c r="DI1466" s="30"/>
      <c r="DJ1466" s="30"/>
      <c r="DK1466" s="30"/>
      <c r="DL1466" s="30"/>
      <c r="DM1466" s="30"/>
      <c r="DN1466" s="30"/>
      <c r="DO1466" s="30"/>
      <c r="DP1466" s="30"/>
      <c r="DQ1466" s="30"/>
      <c r="DR1466" s="30"/>
      <c r="DS1466" s="30"/>
      <c r="DT1466" s="30"/>
      <c r="DU1466" s="30"/>
      <c r="DV1466" s="30"/>
      <c r="DW1466" s="30"/>
      <c r="DX1466" s="30"/>
      <c r="DY1466" s="30"/>
      <c r="DZ1466" s="30"/>
      <c r="EA1466" s="30"/>
      <c r="EB1466" s="30"/>
      <c r="EC1466" s="30"/>
      <c r="ED1466" s="30"/>
      <c r="EE1466" s="30"/>
      <c r="EF1466" s="30"/>
      <c r="EG1466" s="30"/>
      <c r="EH1466" s="30"/>
      <c r="EI1466" s="30"/>
      <c r="EJ1466" s="30"/>
      <c r="EK1466" s="30"/>
      <c r="EL1466" s="30"/>
      <c r="EM1466" s="30"/>
      <c r="EN1466" s="30"/>
      <c r="EO1466" s="30"/>
      <c r="EP1466" s="30"/>
      <c r="EQ1466" s="30"/>
      <c r="ER1466" s="30"/>
      <c r="ES1466" s="30"/>
      <c r="ET1466" s="30"/>
      <c r="EU1466" s="30"/>
      <c r="EV1466" s="30"/>
      <c r="EW1466" s="30"/>
      <c r="EX1466" s="30"/>
      <c r="EY1466" s="30"/>
      <c r="EZ1466" s="30"/>
      <c r="FA1466" s="30"/>
      <c r="FB1466" s="30"/>
      <c r="FC1466" s="30"/>
      <c r="FD1466" s="30"/>
      <c r="FE1466" s="30"/>
      <c r="FF1466" s="30"/>
      <c r="FG1466" s="30"/>
      <c r="FH1466" s="30"/>
      <c r="FI1466" s="30"/>
    </row>
    <row r="1467" spans="1:165" s="29" customFormat="1" ht="24.95" customHeight="1" x14ac:dyDescent="0.15">
      <c r="A1467" s="23" t="s">
        <v>61</v>
      </c>
      <c r="B1467" s="23" t="s">
        <v>3554</v>
      </c>
      <c r="C1467" s="23" t="s">
        <v>3555</v>
      </c>
      <c r="D1467" s="23"/>
      <c r="E1467" s="23" t="s">
        <v>465</v>
      </c>
      <c r="F1467" s="110">
        <v>15</v>
      </c>
      <c r="G1467" s="23"/>
      <c r="H1467" s="23"/>
      <c r="I1467" s="23"/>
      <c r="J1467" s="23"/>
      <c r="K1467" s="23"/>
      <c r="L1467" s="23"/>
      <c r="M1467" s="94">
        <v>30</v>
      </c>
      <c r="N1467" s="94"/>
      <c r="O1467" s="24">
        <f t="shared" si="4180"/>
        <v>15</v>
      </c>
      <c r="P1467" s="25">
        <f t="shared" si="4181"/>
        <v>31.670001175679953</v>
      </c>
      <c r="Q1467" s="26">
        <f t="shared" si="4182"/>
        <v>454.41</v>
      </c>
      <c r="R1467" s="27">
        <f t="shared" si="4183"/>
        <v>15</v>
      </c>
      <c r="S1467" s="27">
        <f t="shared" si="4184"/>
        <v>30.294</v>
      </c>
      <c r="T1467" s="28">
        <f t="shared" si="4185"/>
        <v>454.41</v>
      </c>
      <c r="U1467" s="25">
        <v>10</v>
      </c>
      <c r="V1467" s="25">
        <f t="shared" si="4186"/>
        <v>30.294</v>
      </c>
      <c r="W1467" s="28">
        <f t="shared" si="4187"/>
        <v>302.94</v>
      </c>
      <c r="X1467" s="25">
        <v>5</v>
      </c>
      <c r="Y1467" s="25">
        <f t="shared" si="4188"/>
        <v>30.590881200000002</v>
      </c>
      <c r="Z1467" s="28">
        <f t="shared" si="4189"/>
        <v>152.95440600000001</v>
      </c>
      <c r="AA1467" s="25"/>
      <c r="AB1467" s="25">
        <f t="shared" si="4190"/>
        <v>30.890671835760003</v>
      </c>
      <c r="AC1467" s="28">
        <f t="shared" si="4191"/>
        <v>0</v>
      </c>
      <c r="AD1467" s="27">
        <f t="shared" si="4192"/>
        <v>0</v>
      </c>
      <c r="AE1467" s="27">
        <f t="shared" si="4193"/>
        <v>31.19340041975045</v>
      </c>
      <c r="AF1467" s="28">
        <f t="shared" si="4194"/>
        <v>0</v>
      </c>
      <c r="AG1467" s="25"/>
      <c r="AH1467" s="25">
        <f t="shared" si="4195"/>
        <v>31.19340041975045</v>
      </c>
      <c r="AI1467" s="28">
        <f t="shared" si="4196"/>
        <v>0</v>
      </c>
      <c r="AJ1467" s="25"/>
      <c r="AK1467" s="25">
        <f t="shared" si="4197"/>
        <v>31.499095743864004</v>
      </c>
      <c r="AL1467" s="28">
        <f t="shared" si="4198"/>
        <v>0</v>
      </c>
      <c r="AM1467" s="25"/>
      <c r="AN1467" s="25">
        <f t="shared" si="4199"/>
        <v>31.807786882153874</v>
      </c>
      <c r="AO1467" s="28">
        <f t="shared" si="4200"/>
        <v>0</v>
      </c>
      <c r="AP1467" s="27">
        <f t="shared" si="4201"/>
        <v>0</v>
      </c>
      <c r="AQ1467" s="27">
        <f t="shared" si="4202"/>
        <v>32.11950319359898</v>
      </c>
      <c r="AR1467" s="28">
        <f t="shared" si="4203"/>
        <v>0</v>
      </c>
      <c r="AS1467" s="25"/>
      <c r="AT1467" s="25">
        <f t="shared" si="4204"/>
        <v>32.11950319359898</v>
      </c>
      <c r="AU1467" s="28">
        <f t="shared" si="4205"/>
        <v>0</v>
      </c>
      <c r="AV1467" s="25"/>
      <c r="AW1467" s="25">
        <f t="shared" si="4206"/>
        <v>32.434274324896251</v>
      </c>
      <c r="AX1467" s="28">
        <f t="shared" si="4207"/>
        <v>0</v>
      </c>
      <c r="AY1467" s="25"/>
      <c r="AZ1467" s="25">
        <f t="shared" si="4208"/>
        <v>32.752130213280232</v>
      </c>
      <c r="BA1467" s="28">
        <f t="shared" si="4209"/>
        <v>0</v>
      </c>
      <c r="BB1467" s="27">
        <f t="shared" si="4210"/>
        <v>0</v>
      </c>
      <c r="BC1467" s="27">
        <f t="shared" si="4211"/>
        <v>33.073101089370383</v>
      </c>
      <c r="BD1467" s="28">
        <f t="shared" si="4212"/>
        <v>0</v>
      </c>
      <c r="BE1467" s="25"/>
      <c r="BF1467" s="25">
        <f t="shared" si="4213"/>
        <v>33.073101089370383</v>
      </c>
      <c r="BG1467" s="28">
        <f t="shared" si="4214"/>
        <v>0</v>
      </c>
      <c r="BH1467" s="25"/>
      <c r="BI1467" s="25">
        <f t="shared" si="4215"/>
        <v>33.397217480046216</v>
      </c>
      <c r="BJ1467" s="28">
        <f t="shared" si="4216"/>
        <v>0</v>
      </c>
      <c r="BK1467" s="25"/>
      <c r="BL1467" s="25">
        <f t="shared" si="4217"/>
        <v>33.724510211350669</v>
      </c>
      <c r="BM1467" s="28">
        <f t="shared" si="4218"/>
        <v>0</v>
      </c>
      <c r="CZ1467" s="30"/>
      <c r="DA1467" s="30"/>
      <c r="DB1467" s="30"/>
      <c r="DC1467" s="30"/>
      <c r="DD1467" s="30"/>
      <c r="DE1467" s="30"/>
      <c r="DF1467" s="30"/>
      <c r="DG1467" s="30"/>
      <c r="DH1467" s="30"/>
      <c r="DI1467" s="30"/>
      <c r="DJ1467" s="30"/>
      <c r="DK1467" s="30"/>
      <c r="DL1467" s="30"/>
      <c r="DM1467" s="30"/>
      <c r="DN1467" s="30"/>
      <c r="DO1467" s="30"/>
      <c r="DP1467" s="30"/>
      <c r="DQ1467" s="30"/>
      <c r="DR1467" s="30"/>
      <c r="DS1467" s="30"/>
      <c r="DT1467" s="30"/>
      <c r="DU1467" s="30"/>
      <c r="DV1467" s="30"/>
      <c r="DW1467" s="30"/>
      <c r="DX1467" s="30"/>
      <c r="DY1467" s="30"/>
      <c r="DZ1467" s="30"/>
      <c r="EA1467" s="30"/>
      <c r="EB1467" s="30"/>
      <c r="EC1467" s="30"/>
      <c r="ED1467" s="30"/>
      <c r="EE1467" s="30"/>
      <c r="EF1467" s="30"/>
      <c r="EG1467" s="30"/>
      <c r="EH1467" s="30"/>
      <c r="EI1467" s="30"/>
      <c r="EJ1467" s="30"/>
      <c r="EK1467" s="30"/>
      <c r="EL1467" s="30"/>
      <c r="EM1467" s="30"/>
      <c r="EN1467" s="30"/>
      <c r="EO1467" s="30"/>
      <c r="EP1467" s="30"/>
      <c r="EQ1467" s="30"/>
      <c r="ER1467" s="30"/>
      <c r="ES1467" s="30"/>
      <c r="ET1467" s="30"/>
      <c r="EU1467" s="30"/>
      <c r="EV1467" s="30"/>
      <c r="EW1467" s="30"/>
      <c r="EX1467" s="30"/>
      <c r="EY1467" s="30"/>
      <c r="EZ1467" s="30"/>
      <c r="FA1467" s="30"/>
      <c r="FB1467" s="30"/>
      <c r="FC1467" s="30"/>
      <c r="FD1467" s="30"/>
      <c r="FE1467" s="30"/>
      <c r="FF1467" s="30"/>
      <c r="FG1467" s="30"/>
      <c r="FH1467" s="30"/>
      <c r="FI1467" s="30"/>
    </row>
    <row r="1468" spans="1:165" s="29" customFormat="1" ht="24.95" customHeight="1" x14ac:dyDescent="0.15">
      <c r="A1468" s="23" t="s">
        <v>61</v>
      </c>
      <c r="B1468" s="23" t="s">
        <v>3556</v>
      </c>
      <c r="C1468" s="23" t="s">
        <v>3557</v>
      </c>
      <c r="D1468" s="23"/>
      <c r="E1468" s="23" t="s">
        <v>465</v>
      </c>
      <c r="F1468" s="110">
        <v>4</v>
      </c>
      <c r="G1468" s="23"/>
      <c r="H1468" s="23"/>
      <c r="I1468" s="23"/>
      <c r="J1468" s="23"/>
      <c r="K1468" s="23"/>
      <c r="L1468" s="23"/>
      <c r="M1468" s="94">
        <v>500</v>
      </c>
      <c r="N1468" s="94"/>
      <c r="O1468" s="24">
        <f t="shared" si="4180"/>
        <v>4</v>
      </c>
      <c r="P1468" s="25">
        <f t="shared" si="4181"/>
        <v>527.83335292799939</v>
      </c>
      <c r="Q1468" s="26">
        <f t="shared" si="4182"/>
        <v>2111.3334117119975</v>
      </c>
      <c r="R1468" s="27">
        <f t="shared" si="4183"/>
        <v>1</v>
      </c>
      <c r="S1468" s="27">
        <f t="shared" si="4184"/>
        <v>504.90000000000003</v>
      </c>
      <c r="T1468" s="28">
        <f t="shared" si="4185"/>
        <v>504.90000000000003</v>
      </c>
      <c r="U1468" s="25">
        <v>1</v>
      </c>
      <c r="V1468" s="25">
        <f t="shared" si="4186"/>
        <v>504.90000000000003</v>
      </c>
      <c r="W1468" s="28">
        <f t="shared" si="4187"/>
        <v>504.90000000000003</v>
      </c>
      <c r="X1468" s="25"/>
      <c r="Y1468" s="25">
        <f t="shared" si="4188"/>
        <v>509.84802000000008</v>
      </c>
      <c r="Z1468" s="28">
        <f t="shared" si="4189"/>
        <v>0</v>
      </c>
      <c r="AA1468" s="25"/>
      <c r="AB1468" s="25">
        <f t="shared" si="4190"/>
        <v>514.84453059600014</v>
      </c>
      <c r="AC1468" s="28">
        <f t="shared" si="4191"/>
        <v>0</v>
      </c>
      <c r="AD1468" s="27">
        <f t="shared" si="4192"/>
        <v>1</v>
      </c>
      <c r="AE1468" s="27">
        <f t="shared" si="4193"/>
        <v>519.89000699584096</v>
      </c>
      <c r="AF1468" s="28">
        <f t="shared" si="4194"/>
        <v>519.89000699584096</v>
      </c>
      <c r="AG1468" s="25">
        <v>1</v>
      </c>
      <c r="AH1468" s="25">
        <f t="shared" si="4195"/>
        <v>519.89000699584096</v>
      </c>
      <c r="AI1468" s="28">
        <f t="shared" si="4196"/>
        <v>519.89000699584096</v>
      </c>
      <c r="AJ1468" s="25"/>
      <c r="AK1468" s="25">
        <f t="shared" si="4197"/>
        <v>524.98492906440026</v>
      </c>
      <c r="AL1468" s="28">
        <f t="shared" si="4198"/>
        <v>0</v>
      </c>
      <c r="AM1468" s="25"/>
      <c r="AN1468" s="25">
        <f t="shared" si="4199"/>
        <v>530.12978136923141</v>
      </c>
      <c r="AO1468" s="28">
        <f t="shared" si="4200"/>
        <v>0</v>
      </c>
      <c r="AP1468" s="27">
        <f t="shared" si="4201"/>
        <v>1</v>
      </c>
      <c r="AQ1468" s="27">
        <f t="shared" si="4202"/>
        <v>535.32505322664986</v>
      </c>
      <c r="AR1468" s="28">
        <f t="shared" si="4203"/>
        <v>535.32505322664986</v>
      </c>
      <c r="AS1468" s="25"/>
      <c r="AT1468" s="25">
        <f t="shared" si="4204"/>
        <v>535.32505322664986</v>
      </c>
      <c r="AU1468" s="28">
        <f t="shared" si="4205"/>
        <v>0</v>
      </c>
      <c r="AV1468" s="25">
        <v>1</v>
      </c>
      <c r="AW1468" s="25">
        <f t="shared" si="4206"/>
        <v>540.57123874827107</v>
      </c>
      <c r="AX1468" s="28">
        <f t="shared" si="4207"/>
        <v>540.57123874827107</v>
      </c>
      <c r="AY1468" s="25"/>
      <c r="AZ1468" s="25">
        <f t="shared" si="4208"/>
        <v>545.86883688800413</v>
      </c>
      <c r="BA1468" s="28">
        <f t="shared" si="4209"/>
        <v>0</v>
      </c>
      <c r="BB1468" s="27">
        <f t="shared" si="4210"/>
        <v>1</v>
      </c>
      <c r="BC1468" s="27">
        <f t="shared" si="4211"/>
        <v>551.21835148950663</v>
      </c>
      <c r="BD1468" s="28">
        <f t="shared" si="4212"/>
        <v>551.21835148950663</v>
      </c>
      <c r="BE1468" s="25"/>
      <c r="BF1468" s="25">
        <f t="shared" si="4213"/>
        <v>551.21835148950663</v>
      </c>
      <c r="BG1468" s="28">
        <f t="shared" si="4214"/>
        <v>0</v>
      </c>
      <c r="BH1468" s="25">
        <v>1</v>
      </c>
      <c r="BI1468" s="25">
        <f t="shared" si="4215"/>
        <v>556.62029133410385</v>
      </c>
      <c r="BJ1468" s="28">
        <f t="shared" si="4216"/>
        <v>556.62029133410385</v>
      </c>
      <c r="BK1468" s="25"/>
      <c r="BL1468" s="25">
        <f t="shared" si="4217"/>
        <v>562.07517018917804</v>
      </c>
      <c r="BM1468" s="28">
        <f t="shared" si="4218"/>
        <v>0</v>
      </c>
      <c r="CZ1468" s="30"/>
      <c r="DA1468" s="30"/>
      <c r="DB1468" s="30"/>
      <c r="DC1468" s="30"/>
      <c r="DD1468" s="30"/>
      <c r="DE1468" s="30"/>
      <c r="DF1468" s="30"/>
      <c r="DG1468" s="30"/>
      <c r="DH1468" s="30"/>
      <c r="DI1468" s="30"/>
      <c r="DJ1468" s="30"/>
      <c r="DK1468" s="30"/>
      <c r="DL1468" s="30"/>
      <c r="DM1468" s="30"/>
      <c r="DN1468" s="30"/>
      <c r="DO1468" s="30"/>
      <c r="DP1468" s="30"/>
      <c r="DQ1468" s="30"/>
      <c r="DR1468" s="30"/>
      <c r="DS1468" s="30"/>
      <c r="DT1468" s="30"/>
      <c r="DU1468" s="30"/>
      <c r="DV1468" s="30"/>
      <c r="DW1468" s="30"/>
      <c r="DX1468" s="30"/>
      <c r="DY1468" s="30"/>
      <c r="DZ1468" s="30"/>
      <c r="EA1468" s="30"/>
      <c r="EB1468" s="30"/>
      <c r="EC1468" s="30"/>
      <c r="ED1468" s="30"/>
      <c r="EE1468" s="30"/>
      <c r="EF1468" s="30"/>
      <c r="EG1468" s="30"/>
      <c r="EH1468" s="30"/>
      <c r="EI1468" s="30"/>
      <c r="EJ1468" s="30"/>
      <c r="EK1468" s="30"/>
      <c r="EL1468" s="30"/>
      <c r="EM1468" s="30"/>
      <c r="EN1468" s="30"/>
      <c r="EO1468" s="30"/>
      <c r="EP1468" s="30"/>
      <c r="EQ1468" s="30"/>
      <c r="ER1468" s="30"/>
      <c r="ES1468" s="30"/>
      <c r="ET1468" s="30"/>
      <c r="EU1468" s="30"/>
      <c r="EV1468" s="30"/>
      <c r="EW1468" s="30"/>
      <c r="EX1468" s="30"/>
      <c r="EY1468" s="30"/>
      <c r="EZ1468" s="30"/>
      <c r="FA1468" s="30"/>
      <c r="FB1468" s="30"/>
      <c r="FC1468" s="30"/>
      <c r="FD1468" s="30"/>
      <c r="FE1468" s="30"/>
      <c r="FF1468" s="30"/>
      <c r="FG1468" s="30"/>
      <c r="FH1468" s="30"/>
      <c r="FI1468" s="30"/>
    </row>
    <row r="1469" spans="1:165" s="29" customFormat="1" ht="24.95" customHeight="1" x14ac:dyDescent="0.15">
      <c r="A1469" s="23" t="s">
        <v>61</v>
      </c>
      <c r="B1469" s="23" t="s">
        <v>3558</v>
      </c>
      <c r="C1469" s="23" t="s">
        <v>3559</v>
      </c>
      <c r="D1469" s="23" t="s">
        <v>3295</v>
      </c>
      <c r="E1469" s="23" t="s">
        <v>465</v>
      </c>
      <c r="F1469" s="110">
        <v>2</v>
      </c>
      <c r="G1469" s="23"/>
      <c r="H1469" s="23"/>
      <c r="I1469" s="23"/>
      <c r="J1469" s="23"/>
      <c r="K1469" s="23"/>
      <c r="L1469" s="23"/>
      <c r="M1469" s="94">
        <v>3950</v>
      </c>
      <c r="N1469" s="94"/>
      <c r="O1469" s="24">
        <f t="shared" si="4180"/>
        <v>2</v>
      </c>
      <c r="P1469" s="25">
        <f t="shared" si="4181"/>
        <v>4169.8834881311941</v>
      </c>
      <c r="Q1469" s="26">
        <f t="shared" si="4182"/>
        <v>8217.7779204905328</v>
      </c>
      <c r="R1469" s="27">
        <f t="shared" si="4183"/>
        <v>1</v>
      </c>
      <c r="S1469" s="27">
        <f t="shared" si="4184"/>
        <v>3988.71</v>
      </c>
      <c r="T1469" s="28">
        <f t="shared" si="4185"/>
        <v>3988.71</v>
      </c>
      <c r="U1469" s="25"/>
      <c r="V1469" s="25">
        <f t="shared" si="4186"/>
        <v>3988.71</v>
      </c>
      <c r="W1469" s="28">
        <f t="shared" si="4187"/>
        <v>0</v>
      </c>
      <c r="X1469" s="25"/>
      <c r="Y1469" s="25">
        <f t="shared" si="4188"/>
        <v>4027.7993580000002</v>
      </c>
      <c r="Z1469" s="28">
        <f t="shared" si="4189"/>
        <v>0</v>
      </c>
      <c r="AA1469" s="25">
        <v>1</v>
      </c>
      <c r="AB1469" s="25">
        <f t="shared" si="4190"/>
        <v>4067.2717917084005</v>
      </c>
      <c r="AC1469" s="28">
        <f t="shared" si="4191"/>
        <v>4067.2717917084005</v>
      </c>
      <c r="AD1469" s="27">
        <f t="shared" si="4192"/>
        <v>0</v>
      </c>
      <c r="AE1469" s="27">
        <f t="shared" si="4193"/>
        <v>4107.131055267143</v>
      </c>
      <c r="AF1469" s="28">
        <f t="shared" si="4194"/>
        <v>0</v>
      </c>
      <c r="AG1469" s="25"/>
      <c r="AH1469" s="25">
        <f t="shared" si="4195"/>
        <v>4107.131055267143</v>
      </c>
      <c r="AI1469" s="28">
        <f t="shared" si="4196"/>
        <v>0</v>
      </c>
      <c r="AJ1469" s="25"/>
      <c r="AK1469" s="25">
        <f t="shared" si="4197"/>
        <v>4147.3809396087609</v>
      </c>
      <c r="AL1469" s="28">
        <f t="shared" si="4198"/>
        <v>0</v>
      </c>
      <c r="AM1469" s="25"/>
      <c r="AN1469" s="25">
        <f t="shared" si="4199"/>
        <v>4188.0252728169271</v>
      </c>
      <c r="AO1469" s="28">
        <f t="shared" si="4200"/>
        <v>0</v>
      </c>
      <c r="AP1469" s="27">
        <f t="shared" si="4201"/>
        <v>1</v>
      </c>
      <c r="AQ1469" s="27">
        <f t="shared" si="4202"/>
        <v>4229.0679204905327</v>
      </c>
      <c r="AR1469" s="28">
        <f t="shared" si="4203"/>
        <v>4229.0679204905327</v>
      </c>
      <c r="AS1469" s="25"/>
      <c r="AT1469" s="25">
        <f t="shared" si="4204"/>
        <v>4229.0679204905327</v>
      </c>
      <c r="AU1469" s="28">
        <f t="shared" si="4205"/>
        <v>0</v>
      </c>
      <c r="AV1469" s="25"/>
      <c r="AW1469" s="25">
        <f t="shared" si="4206"/>
        <v>4270.5127861113397</v>
      </c>
      <c r="AX1469" s="28">
        <f t="shared" si="4207"/>
        <v>0</v>
      </c>
      <c r="AY1469" s="25">
        <v>1</v>
      </c>
      <c r="AZ1469" s="25">
        <f t="shared" si="4208"/>
        <v>4312.3638114152309</v>
      </c>
      <c r="BA1469" s="28">
        <f t="shared" si="4209"/>
        <v>4312.3638114152309</v>
      </c>
      <c r="BB1469" s="27">
        <f t="shared" si="4210"/>
        <v>0</v>
      </c>
      <c r="BC1469" s="27">
        <f t="shared" si="4211"/>
        <v>4354.6249767671006</v>
      </c>
      <c r="BD1469" s="28">
        <f t="shared" si="4212"/>
        <v>0</v>
      </c>
      <c r="BE1469" s="25"/>
      <c r="BF1469" s="25">
        <f t="shared" si="4213"/>
        <v>4354.6249767671006</v>
      </c>
      <c r="BG1469" s="28">
        <f t="shared" si="4214"/>
        <v>0</v>
      </c>
      <c r="BH1469" s="25"/>
      <c r="BI1469" s="25">
        <f t="shared" si="4215"/>
        <v>4397.3003015394188</v>
      </c>
      <c r="BJ1469" s="28">
        <f t="shared" si="4216"/>
        <v>0</v>
      </c>
      <c r="BK1469" s="25"/>
      <c r="BL1469" s="25">
        <f t="shared" si="4217"/>
        <v>4440.3938444945052</v>
      </c>
      <c r="BM1469" s="28">
        <f t="shared" si="4218"/>
        <v>0</v>
      </c>
      <c r="CZ1469" s="30"/>
      <c r="DA1469" s="30"/>
      <c r="DB1469" s="30"/>
      <c r="DC1469" s="30"/>
      <c r="DD1469" s="30"/>
      <c r="DE1469" s="30"/>
      <c r="DF1469" s="30"/>
      <c r="DG1469" s="30"/>
      <c r="DH1469" s="30"/>
      <c r="DI1469" s="30"/>
      <c r="DJ1469" s="30"/>
      <c r="DK1469" s="30"/>
      <c r="DL1469" s="30"/>
      <c r="DM1469" s="30"/>
      <c r="DN1469" s="30"/>
      <c r="DO1469" s="30"/>
      <c r="DP1469" s="30"/>
      <c r="DQ1469" s="30"/>
      <c r="DR1469" s="30"/>
      <c r="DS1469" s="30"/>
      <c r="DT1469" s="30"/>
      <c r="DU1469" s="30"/>
      <c r="DV1469" s="30"/>
      <c r="DW1469" s="30"/>
      <c r="DX1469" s="30"/>
      <c r="DY1469" s="30"/>
      <c r="DZ1469" s="30"/>
      <c r="EA1469" s="30"/>
      <c r="EB1469" s="30"/>
      <c r="EC1469" s="30"/>
      <c r="ED1469" s="30"/>
      <c r="EE1469" s="30"/>
      <c r="EF1469" s="30"/>
      <c r="EG1469" s="30"/>
      <c r="EH1469" s="30"/>
      <c r="EI1469" s="30"/>
      <c r="EJ1469" s="30"/>
      <c r="EK1469" s="30"/>
      <c r="EL1469" s="30"/>
      <c r="EM1469" s="30"/>
      <c r="EN1469" s="30"/>
      <c r="EO1469" s="30"/>
      <c r="EP1469" s="30"/>
      <c r="EQ1469" s="30"/>
      <c r="ER1469" s="30"/>
      <c r="ES1469" s="30"/>
      <c r="ET1469" s="30"/>
      <c r="EU1469" s="30"/>
      <c r="EV1469" s="30"/>
      <c r="EW1469" s="30"/>
      <c r="EX1469" s="30"/>
      <c r="EY1469" s="30"/>
      <c r="EZ1469" s="30"/>
      <c r="FA1469" s="30"/>
      <c r="FB1469" s="30"/>
      <c r="FC1469" s="30"/>
      <c r="FD1469" s="30"/>
      <c r="FE1469" s="30"/>
      <c r="FF1469" s="30"/>
      <c r="FG1469" s="30"/>
      <c r="FH1469" s="30"/>
      <c r="FI1469" s="30"/>
    </row>
    <row r="1470" spans="1:165" s="35" customFormat="1" ht="25.5" customHeight="1" x14ac:dyDescent="0.2">
      <c r="A1470" s="31"/>
      <c r="B1470" s="31"/>
      <c r="C1470" s="31"/>
      <c r="D1470" s="31"/>
      <c r="E1470" s="32"/>
      <c r="F1470" s="111"/>
      <c r="G1470" s="32"/>
      <c r="H1470" s="32"/>
      <c r="I1470" s="32"/>
      <c r="J1470" s="32"/>
      <c r="K1470" s="32"/>
      <c r="L1470" s="32"/>
      <c r="M1470" s="95"/>
      <c r="N1470" s="95"/>
      <c r="O1470" s="33"/>
      <c r="P1470" s="33"/>
      <c r="Q1470" s="33">
        <f>T1470+AF1470+AR1470+BD1470</f>
        <v>260780.35677660943</v>
      </c>
      <c r="R1470" s="34"/>
      <c r="S1470" s="34"/>
      <c r="T1470" s="34">
        <f>SUM(T1357:T1469)</f>
        <v>91985.635665000009</v>
      </c>
      <c r="U1470" s="34"/>
      <c r="V1470" s="34"/>
      <c r="W1470" s="34">
        <f t="shared" ref="W1470:BM1470" si="4219">SUM(W1357:W1469)</f>
        <v>43149.753702000024</v>
      </c>
      <c r="X1470" s="34"/>
      <c r="Y1470" s="34"/>
      <c r="Z1470" s="34">
        <f t="shared" si="4219"/>
        <v>35646.574954161595</v>
      </c>
      <c r="AA1470" s="34"/>
      <c r="AB1470" s="34"/>
      <c r="AC1470" s="34">
        <f t="shared" si="4219"/>
        <v>13801.844058866145</v>
      </c>
      <c r="AD1470" s="34"/>
      <c r="AE1470" s="34"/>
      <c r="AF1470" s="34">
        <f t="shared" si="4219"/>
        <v>81680.756022027796</v>
      </c>
      <c r="AG1470" s="34"/>
      <c r="AH1470" s="34"/>
      <c r="AI1470" s="34">
        <f t="shared" si="4219"/>
        <v>42683.021563359231</v>
      </c>
      <c r="AJ1470" s="34"/>
      <c r="AK1470" s="34"/>
      <c r="AL1470" s="34">
        <f t="shared" si="4219"/>
        <v>13610.92726610094</v>
      </c>
      <c r="AM1470" s="34"/>
      <c r="AN1470" s="34"/>
      <c r="AO1470" s="34">
        <f t="shared" si="4219"/>
        <v>26021.521043167184</v>
      </c>
      <c r="AP1470" s="34"/>
      <c r="AQ1470" s="34"/>
      <c r="AR1470" s="34">
        <f t="shared" si="4219"/>
        <v>61485.310373151682</v>
      </c>
      <c r="AS1470" s="34"/>
      <c r="AT1470" s="34"/>
      <c r="AU1470" s="34">
        <f t="shared" si="4219"/>
        <v>24026.298441402523</v>
      </c>
      <c r="AV1470" s="34"/>
      <c r="AW1470" s="34"/>
      <c r="AX1470" s="34">
        <f t="shared" si="4219"/>
        <v>21628.730965008421</v>
      </c>
      <c r="AY1470" s="34"/>
      <c r="AZ1470" s="34"/>
      <c r="BA1470" s="34">
        <f t="shared" si="4219"/>
        <v>16356.113600651861</v>
      </c>
      <c r="BB1470" s="34"/>
      <c r="BC1470" s="34"/>
      <c r="BD1470" s="34">
        <f t="shared" si="4219"/>
        <v>25628.654716429941</v>
      </c>
      <c r="BE1470" s="34"/>
      <c r="BF1470" s="34"/>
      <c r="BG1470" s="34">
        <f t="shared" si="4219"/>
        <v>14803.431852665946</v>
      </c>
      <c r="BH1470" s="34"/>
      <c r="BI1470" s="34"/>
      <c r="BJ1470" s="34">
        <f t="shared" si="4219"/>
        <v>9835.881314483373</v>
      </c>
      <c r="BK1470" s="34"/>
      <c r="BL1470" s="34"/>
      <c r="BM1470" s="34">
        <f t="shared" si="4219"/>
        <v>1106.1639349323018</v>
      </c>
      <c r="BN1470" s="29"/>
    </row>
    <row r="1471" spans="1:165" s="29" customFormat="1" ht="24.95" customHeight="1" x14ac:dyDescent="0.15">
      <c r="A1471" s="23" t="s">
        <v>61</v>
      </c>
      <c r="B1471" s="23" t="s">
        <v>3560</v>
      </c>
      <c r="C1471" s="23" t="s">
        <v>3561</v>
      </c>
      <c r="D1471" s="23" t="s">
        <v>3562</v>
      </c>
      <c r="E1471" s="23" t="s">
        <v>465</v>
      </c>
      <c r="F1471" s="110">
        <v>10</v>
      </c>
      <c r="G1471" s="23"/>
      <c r="H1471" s="23"/>
      <c r="I1471" s="23"/>
      <c r="J1471" s="23"/>
      <c r="K1471" s="23"/>
      <c r="L1471" s="23"/>
      <c r="M1471" s="94">
        <v>96.05</v>
      </c>
      <c r="N1471" s="94"/>
      <c r="O1471" s="24">
        <f t="shared" ref="O1471:O1534" si="4220">R1471+AD1471+AP1471+BB1471</f>
        <v>10</v>
      </c>
      <c r="P1471" s="25">
        <f t="shared" ref="P1471:P1534" si="4221">(S1471+AE1471+AQ1471+BC1471)/4</f>
        <v>101.39678709746866</v>
      </c>
      <c r="Q1471" s="26">
        <f t="shared" ref="Q1471:Q1534" si="4222">T1471+AF1471+AR1471+BD1471</f>
        <v>1004.9833545273556</v>
      </c>
      <c r="R1471" s="27">
        <f t="shared" ref="R1471:R1534" si="4223">U1471+X1471+AA1471</f>
        <v>3</v>
      </c>
      <c r="S1471" s="27">
        <f t="shared" ref="S1471:S1534" si="4224">V1471</f>
        <v>96.991290000000006</v>
      </c>
      <c r="T1471" s="28">
        <f t="shared" ref="T1471:T1534" si="4225">R1471*S1471</f>
        <v>290.97387000000003</v>
      </c>
      <c r="U1471" s="25">
        <v>3</v>
      </c>
      <c r="V1471" s="25">
        <f t="shared" ref="V1471:V1534" si="4226">M1471*1.0098</f>
        <v>96.991290000000006</v>
      </c>
      <c r="W1471" s="28">
        <f t="shared" ref="W1471:W1534" si="4227">U1471*V1471</f>
        <v>290.97387000000003</v>
      </c>
      <c r="X1471" s="25"/>
      <c r="Y1471" s="25">
        <f t="shared" ref="Y1471:Y1534" si="4228">V1471*1.0098</f>
        <v>97.941804642000008</v>
      </c>
      <c r="Z1471" s="28">
        <f t="shared" ref="Z1471:Z1534" si="4229">X1471*Y1471</f>
        <v>0</v>
      </c>
      <c r="AA1471" s="25"/>
      <c r="AB1471" s="25">
        <f t="shared" ref="AB1471:AB1534" si="4230">Y1471*1.0098</f>
        <v>98.901634327491607</v>
      </c>
      <c r="AC1471" s="28">
        <f t="shared" ref="AC1471:AC1534" si="4231">AA1471*AB1471</f>
        <v>0</v>
      </c>
      <c r="AD1471" s="27">
        <f t="shared" ref="AD1471:AD1534" si="4232">AG1471+AJ1471+AM1471</f>
        <v>3</v>
      </c>
      <c r="AE1471" s="27">
        <f t="shared" ref="AE1471:AE1534" si="4233">AH1471</f>
        <v>99.870870343901032</v>
      </c>
      <c r="AF1471" s="28">
        <f t="shared" ref="AF1471:AF1534" si="4234">AD1471*AE1471</f>
        <v>299.61261103170307</v>
      </c>
      <c r="AG1471" s="25"/>
      <c r="AH1471" s="25">
        <f t="shared" ref="AH1471:AH1534" si="4235">AB1471*1.0098</f>
        <v>99.870870343901032</v>
      </c>
      <c r="AI1471" s="28">
        <f t="shared" ref="AI1471:AI1534" si="4236">AG1471*AH1471</f>
        <v>0</v>
      </c>
      <c r="AJ1471" s="25">
        <v>3</v>
      </c>
      <c r="AK1471" s="25">
        <f t="shared" ref="AK1471:AK1534" si="4237">AH1471*1.0098</f>
        <v>100.84960487327126</v>
      </c>
      <c r="AL1471" s="28">
        <f t="shared" ref="AL1471:AL1534" si="4238">AJ1471*AK1471</f>
        <v>302.54881461981381</v>
      </c>
      <c r="AM1471" s="25"/>
      <c r="AN1471" s="25">
        <f t="shared" ref="AN1471:AN1534" si="4239">AK1471*1.0098</f>
        <v>101.83793100102932</v>
      </c>
      <c r="AO1471" s="28">
        <f t="shared" ref="AO1471:AO1534" si="4240">AM1471*AN1471</f>
        <v>0</v>
      </c>
      <c r="AP1471" s="27">
        <f t="shared" ref="AP1471:AP1534" si="4241">AS1471+AV1471+AY1471</f>
        <v>3</v>
      </c>
      <c r="AQ1471" s="27">
        <f t="shared" ref="AQ1471:AQ1534" si="4242">AT1471</f>
        <v>102.83594272483941</v>
      </c>
      <c r="AR1471" s="28">
        <f t="shared" ref="AR1471:AR1534" si="4243">AP1471*AQ1471</f>
        <v>308.50782817451824</v>
      </c>
      <c r="AS1471" s="25"/>
      <c r="AT1471" s="25">
        <f t="shared" ref="AT1471:AT1534" si="4244">AN1471*1.0098</f>
        <v>102.83594272483941</v>
      </c>
      <c r="AU1471" s="28">
        <f t="shared" ref="AU1471:AU1534" si="4245">AS1471*AT1471</f>
        <v>0</v>
      </c>
      <c r="AV1471" s="25">
        <v>3</v>
      </c>
      <c r="AW1471" s="25">
        <f t="shared" ref="AW1471:AW1534" si="4246">AT1471*1.0098</f>
        <v>103.84373496354284</v>
      </c>
      <c r="AX1471" s="28">
        <f t="shared" ref="AX1471:AX1534" si="4247">AV1471*AW1471</f>
        <v>311.53120489062854</v>
      </c>
      <c r="AY1471" s="25"/>
      <c r="AZ1471" s="25">
        <f t="shared" ref="AZ1471:AZ1534" si="4248">AW1471*1.0098</f>
        <v>104.86140356618557</v>
      </c>
      <c r="BA1471" s="28">
        <f t="shared" ref="BA1471:BA1534" si="4249">AY1471*AZ1471</f>
        <v>0</v>
      </c>
      <c r="BB1471" s="27">
        <f t="shared" ref="BB1471:BB1534" si="4250">BE1471+BH1471+BK1471</f>
        <v>1</v>
      </c>
      <c r="BC1471" s="27">
        <f t="shared" ref="BC1471:BC1534" si="4251">BF1471</f>
        <v>105.88904532113419</v>
      </c>
      <c r="BD1471" s="28">
        <f t="shared" ref="BD1471:BD1534" si="4252">BB1471*BC1471</f>
        <v>105.88904532113419</v>
      </c>
      <c r="BE1471" s="25"/>
      <c r="BF1471" s="25">
        <f t="shared" ref="BF1471:BF1534" si="4253">AZ1471*1.0098</f>
        <v>105.88904532113419</v>
      </c>
      <c r="BG1471" s="28">
        <f t="shared" ref="BG1471:BG1534" si="4254">BE1471*BF1471</f>
        <v>0</v>
      </c>
      <c r="BH1471" s="25">
        <v>1</v>
      </c>
      <c r="BI1471" s="25">
        <f t="shared" ref="BI1471:BI1534" si="4255">BF1471*1.0098</f>
        <v>106.92675796528131</v>
      </c>
      <c r="BJ1471" s="28">
        <f t="shared" ref="BJ1471:BJ1534" si="4256">BH1471*BI1471</f>
        <v>106.92675796528131</v>
      </c>
      <c r="BK1471" s="25"/>
      <c r="BL1471" s="25">
        <f t="shared" ref="BL1471:BL1534" si="4257">BI1471*1.0098</f>
        <v>107.97464019334107</v>
      </c>
      <c r="BM1471" s="28">
        <f t="shared" ref="BM1471:BM1534" si="4258">BK1471*BL1471</f>
        <v>0</v>
      </c>
      <c r="CZ1471" s="30"/>
      <c r="DA1471" s="30"/>
      <c r="DB1471" s="30"/>
      <c r="DC1471" s="30"/>
      <c r="DD1471" s="30"/>
      <c r="DE1471" s="30"/>
      <c r="DF1471" s="30"/>
      <c r="DG1471" s="30"/>
      <c r="DH1471" s="30"/>
      <c r="DI1471" s="30"/>
      <c r="DJ1471" s="30"/>
      <c r="DK1471" s="30"/>
      <c r="DL1471" s="30"/>
      <c r="DM1471" s="30"/>
      <c r="DN1471" s="30"/>
      <c r="DO1471" s="30"/>
      <c r="DP1471" s="30"/>
      <c r="DQ1471" s="30"/>
      <c r="DR1471" s="30"/>
      <c r="DS1471" s="30"/>
      <c r="DT1471" s="30"/>
      <c r="DU1471" s="30"/>
      <c r="DV1471" s="30"/>
      <c r="DW1471" s="30"/>
      <c r="DX1471" s="30"/>
      <c r="DY1471" s="30"/>
      <c r="DZ1471" s="30"/>
      <c r="EA1471" s="30"/>
      <c r="EB1471" s="30"/>
      <c r="EC1471" s="30"/>
      <c r="ED1471" s="30"/>
      <c r="EE1471" s="30"/>
      <c r="EF1471" s="30"/>
      <c r="EG1471" s="30"/>
      <c r="EH1471" s="30"/>
      <c r="EI1471" s="30"/>
      <c r="EJ1471" s="30"/>
      <c r="EK1471" s="30"/>
      <c r="EL1471" s="30"/>
      <c r="EM1471" s="30"/>
      <c r="EN1471" s="30"/>
      <c r="EO1471" s="30"/>
      <c r="EP1471" s="30"/>
      <c r="EQ1471" s="30"/>
      <c r="ER1471" s="30"/>
      <c r="ES1471" s="30"/>
      <c r="ET1471" s="30"/>
      <c r="EU1471" s="30"/>
      <c r="EV1471" s="30"/>
      <c r="EW1471" s="30"/>
      <c r="EX1471" s="30"/>
      <c r="EY1471" s="30"/>
      <c r="EZ1471" s="30"/>
      <c r="FA1471" s="30"/>
      <c r="FB1471" s="30"/>
      <c r="FC1471" s="30"/>
      <c r="FD1471" s="30"/>
      <c r="FE1471" s="30"/>
      <c r="FF1471" s="30"/>
      <c r="FG1471" s="30"/>
      <c r="FH1471" s="30"/>
      <c r="FI1471" s="30"/>
    </row>
    <row r="1472" spans="1:165" s="29" customFormat="1" ht="24.95" customHeight="1" x14ac:dyDescent="0.15">
      <c r="A1472" s="23" t="s">
        <v>61</v>
      </c>
      <c r="B1472" s="23" t="s">
        <v>3563</v>
      </c>
      <c r="C1472" s="23" t="s">
        <v>3564</v>
      </c>
      <c r="D1472" s="23" t="s">
        <v>3562</v>
      </c>
      <c r="E1472" s="23" t="s">
        <v>465</v>
      </c>
      <c r="F1472" s="110">
        <v>15</v>
      </c>
      <c r="G1472" s="23"/>
      <c r="H1472" s="23"/>
      <c r="I1472" s="23"/>
      <c r="J1472" s="23"/>
      <c r="K1472" s="23"/>
      <c r="L1472" s="23"/>
      <c r="M1472" s="94">
        <v>92.09</v>
      </c>
      <c r="N1472" s="94"/>
      <c r="O1472" s="24">
        <f t="shared" si="4220"/>
        <v>15</v>
      </c>
      <c r="P1472" s="25">
        <f t="shared" si="4221"/>
        <v>97.216346942278918</v>
      </c>
      <c r="Q1472" s="26">
        <f t="shared" si="4222"/>
        <v>1428.4273804934098</v>
      </c>
      <c r="R1472" s="27">
        <f t="shared" si="4223"/>
        <v>8</v>
      </c>
      <c r="S1472" s="27">
        <f t="shared" si="4224"/>
        <v>92.99248200000001</v>
      </c>
      <c r="T1472" s="28">
        <f t="shared" si="4225"/>
        <v>743.93985600000008</v>
      </c>
      <c r="U1472" s="25">
        <v>8</v>
      </c>
      <c r="V1472" s="25">
        <f t="shared" si="4226"/>
        <v>92.99248200000001</v>
      </c>
      <c r="W1472" s="28">
        <f t="shared" si="4227"/>
        <v>743.93985600000008</v>
      </c>
      <c r="X1472" s="25"/>
      <c r="Y1472" s="25">
        <f t="shared" si="4228"/>
        <v>93.903808323600018</v>
      </c>
      <c r="Z1472" s="28">
        <f t="shared" si="4229"/>
        <v>0</v>
      </c>
      <c r="AA1472" s="25"/>
      <c r="AB1472" s="25">
        <f t="shared" si="4230"/>
        <v>94.824065645171302</v>
      </c>
      <c r="AC1472" s="28">
        <f t="shared" si="4231"/>
        <v>0</v>
      </c>
      <c r="AD1472" s="27">
        <f t="shared" si="4232"/>
        <v>2</v>
      </c>
      <c r="AE1472" s="27">
        <f t="shared" si="4233"/>
        <v>95.753341488493987</v>
      </c>
      <c r="AF1472" s="28">
        <f t="shared" si="4234"/>
        <v>191.50668297698797</v>
      </c>
      <c r="AG1472" s="25">
        <v>1</v>
      </c>
      <c r="AH1472" s="25">
        <f t="shared" si="4235"/>
        <v>95.753341488493987</v>
      </c>
      <c r="AI1472" s="28">
        <f t="shared" si="4236"/>
        <v>95.753341488493987</v>
      </c>
      <c r="AJ1472" s="25"/>
      <c r="AK1472" s="25">
        <f t="shared" si="4237"/>
        <v>96.691724235081224</v>
      </c>
      <c r="AL1472" s="28">
        <f t="shared" si="4238"/>
        <v>0</v>
      </c>
      <c r="AM1472" s="25">
        <v>1</v>
      </c>
      <c r="AN1472" s="25">
        <f t="shared" si="4239"/>
        <v>97.639303132585027</v>
      </c>
      <c r="AO1472" s="28">
        <f t="shared" si="4240"/>
        <v>97.639303132585027</v>
      </c>
      <c r="AP1472" s="27">
        <f t="shared" si="4241"/>
        <v>5</v>
      </c>
      <c r="AQ1472" s="27">
        <f t="shared" si="4242"/>
        <v>98.596168303284358</v>
      </c>
      <c r="AR1472" s="28">
        <f t="shared" si="4243"/>
        <v>492.98084151642178</v>
      </c>
      <c r="AS1472" s="25">
        <v>5</v>
      </c>
      <c r="AT1472" s="25">
        <f t="shared" si="4244"/>
        <v>98.596168303284358</v>
      </c>
      <c r="AU1472" s="28">
        <f t="shared" si="4245"/>
        <v>492.98084151642178</v>
      </c>
      <c r="AV1472" s="25"/>
      <c r="AW1472" s="25">
        <f t="shared" si="4246"/>
        <v>99.562410752656547</v>
      </c>
      <c r="AX1472" s="28">
        <f t="shared" si="4247"/>
        <v>0</v>
      </c>
      <c r="AY1472" s="25"/>
      <c r="AZ1472" s="25">
        <f t="shared" si="4248"/>
        <v>100.53812237803258</v>
      </c>
      <c r="BA1472" s="28">
        <f t="shared" si="4249"/>
        <v>0</v>
      </c>
      <c r="BB1472" s="27">
        <f t="shared" si="4250"/>
        <v>0</v>
      </c>
      <c r="BC1472" s="27">
        <f t="shared" si="4251"/>
        <v>101.5233959773373</v>
      </c>
      <c r="BD1472" s="28">
        <f t="shared" si="4252"/>
        <v>0</v>
      </c>
      <c r="BE1472" s="25"/>
      <c r="BF1472" s="25">
        <f t="shared" si="4253"/>
        <v>101.5233959773373</v>
      </c>
      <c r="BG1472" s="28">
        <f t="shared" si="4254"/>
        <v>0</v>
      </c>
      <c r="BH1472" s="25"/>
      <c r="BI1472" s="25">
        <f t="shared" si="4255"/>
        <v>102.51832525791521</v>
      </c>
      <c r="BJ1472" s="28">
        <f t="shared" si="4256"/>
        <v>0</v>
      </c>
      <c r="BK1472" s="25"/>
      <c r="BL1472" s="25">
        <f t="shared" si="4257"/>
        <v>103.52300484544278</v>
      </c>
      <c r="BM1472" s="28">
        <f t="shared" si="4258"/>
        <v>0</v>
      </c>
      <c r="CZ1472" s="30"/>
      <c r="DA1472" s="30"/>
      <c r="DB1472" s="30"/>
      <c r="DC1472" s="30"/>
      <c r="DD1472" s="30"/>
      <c r="DE1472" s="30"/>
      <c r="DF1472" s="30"/>
      <c r="DG1472" s="30"/>
      <c r="DH1472" s="30"/>
      <c r="DI1472" s="30"/>
      <c r="DJ1472" s="30"/>
      <c r="DK1472" s="30"/>
      <c r="DL1472" s="30"/>
      <c r="DM1472" s="30"/>
      <c r="DN1472" s="30"/>
      <c r="DO1472" s="30"/>
      <c r="DP1472" s="30"/>
      <c r="DQ1472" s="30"/>
      <c r="DR1472" s="30"/>
      <c r="DS1472" s="30"/>
      <c r="DT1472" s="30"/>
      <c r="DU1472" s="30"/>
      <c r="DV1472" s="30"/>
      <c r="DW1472" s="30"/>
      <c r="DX1472" s="30"/>
      <c r="DY1472" s="30"/>
      <c r="DZ1472" s="30"/>
      <c r="EA1472" s="30"/>
      <c r="EB1472" s="30"/>
      <c r="EC1472" s="30"/>
      <c r="ED1472" s="30"/>
      <c r="EE1472" s="30"/>
      <c r="EF1472" s="30"/>
      <c r="EG1472" s="30"/>
      <c r="EH1472" s="30"/>
      <c r="EI1472" s="30"/>
      <c r="EJ1472" s="30"/>
      <c r="EK1472" s="30"/>
      <c r="EL1472" s="30"/>
      <c r="EM1472" s="30"/>
      <c r="EN1472" s="30"/>
      <c r="EO1472" s="30"/>
      <c r="EP1472" s="30"/>
      <c r="EQ1472" s="30"/>
      <c r="ER1472" s="30"/>
      <c r="ES1472" s="30"/>
      <c r="ET1472" s="30"/>
      <c r="EU1472" s="30"/>
      <c r="EV1472" s="30"/>
      <c r="EW1472" s="30"/>
      <c r="EX1472" s="30"/>
      <c r="EY1472" s="30"/>
      <c r="EZ1472" s="30"/>
      <c r="FA1472" s="30"/>
      <c r="FB1472" s="30"/>
      <c r="FC1472" s="30"/>
      <c r="FD1472" s="30"/>
      <c r="FE1472" s="30"/>
      <c r="FF1472" s="30"/>
      <c r="FG1472" s="30"/>
      <c r="FH1472" s="30"/>
      <c r="FI1472" s="30"/>
    </row>
    <row r="1473" spans="1:165" s="29" customFormat="1" ht="24.95" customHeight="1" x14ac:dyDescent="0.15">
      <c r="A1473" s="23" t="s">
        <v>61</v>
      </c>
      <c r="B1473" s="23" t="s">
        <v>3565</v>
      </c>
      <c r="C1473" s="23" t="s">
        <v>3566</v>
      </c>
      <c r="D1473" s="23" t="s">
        <v>3562</v>
      </c>
      <c r="E1473" s="23" t="s">
        <v>465</v>
      </c>
      <c r="F1473" s="110">
        <v>25</v>
      </c>
      <c r="G1473" s="23"/>
      <c r="H1473" s="23"/>
      <c r="I1473" s="23"/>
      <c r="J1473" s="23"/>
      <c r="K1473" s="23"/>
      <c r="L1473" s="23"/>
      <c r="M1473" s="94">
        <v>700</v>
      </c>
      <c r="N1473" s="94"/>
      <c r="O1473" s="24">
        <f t="shared" si="4220"/>
        <v>25</v>
      </c>
      <c r="P1473" s="25">
        <f t="shared" si="4221"/>
        <v>738.966694099199</v>
      </c>
      <c r="Q1473" s="26">
        <f t="shared" si="4222"/>
        <v>17969.042466692212</v>
      </c>
      <c r="R1473" s="27">
        <f t="shared" si="4223"/>
        <v>17</v>
      </c>
      <c r="S1473" s="27">
        <f t="shared" si="4224"/>
        <v>706.86</v>
      </c>
      <c r="T1473" s="28">
        <f t="shared" si="4225"/>
        <v>12016.62</v>
      </c>
      <c r="U1473" s="25">
        <v>11</v>
      </c>
      <c r="V1473" s="25">
        <f t="shared" si="4226"/>
        <v>706.86</v>
      </c>
      <c r="W1473" s="28">
        <f t="shared" si="4227"/>
        <v>7775.46</v>
      </c>
      <c r="X1473" s="25">
        <v>5</v>
      </c>
      <c r="Y1473" s="25">
        <f t="shared" si="4228"/>
        <v>713.78722800000003</v>
      </c>
      <c r="Z1473" s="28">
        <f t="shared" si="4229"/>
        <v>3568.9361400000003</v>
      </c>
      <c r="AA1473" s="25">
        <v>1</v>
      </c>
      <c r="AB1473" s="25">
        <f t="shared" si="4230"/>
        <v>720.78234283440008</v>
      </c>
      <c r="AC1473" s="28">
        <f t="shared" si="4231"/>
        <v>720.78234283440008</v>
      </c>
      <c r="AD1473" s="27">
        <f t="shared" si="4232"/>
        <v>2</v>
      </c>
      <c r="AE1473" s="27">
        <f t="shared" si="4233"/>
        <v>727.84600979417723</v>
      </c>
      <c r="AF1473" s="28">
        <f t="shared" si="4234"/>
        <v>1455.6920195883545</v>
      </c>
      <c r="AG1473" s="25">
        <v>1</v>
      </c>
      <c r="AH1473" s="25">
        <f t="shared" si="4235"/>
        <v>727.84600979417723</v>
      </c>
      <c r="AI1473" s="28">
        <f t="shared" si="4236"/>
        <v>727.84600979417723</v>
      </c>
      <c r="AJ1473" s="25">
        <v>1</v>
      </c>
      <c r="AK1473" s="25">
        <f t="shared" si="4237"/>
        <v>734.97890069016023</v>
      </c>
      <c r="AL1473" s="28">
        <f t="shared" si="4238"/>
        <v>734.97890069016023</v>
      </c>
      <c r="AM1473" s="25"/>
      <c r="AN1473" s="25">
        <f t="shared" si="4239"/>
        <v>742.18169391692379</v>
      </c>
      <c r="AO1473" s="28">
        <f t="shared" si="4240"/>
        <v>0</v>
      </c>
      <c r="AP1473" s="27">
        <f t="shared" si="4241"/>
        <v>6</v>
      </c>
      <c r="AQ1473" s="27">
        <f t="shared" si="4242"/>
        <v>749.45507451730964</v>
      </c>
      <c r="AR1473" s="28">
        <f t="shared" si="4243"/>
        <v>4496.7304471038578</v>
      </c>
      <c r="AS1473" s="25">
        <v>5</v>
      </c>
      <c r="AT1473" s="25">
        <f t="shared" si="4244"/>
        <v>749.45507451730964</v>
      </c>
      <c r="AU1473" s="28">
        <f t="shared" si="4245"/>
        <v>3747.2753725865482</v>
      </c>
      <c r="AV1473" s="25">
        <v>1</v>
      </c>
      <c r="AW1473" s="25">
        <f t="shared" si="4246"/>
        <v>756.79973424757929</v>
      </c>
      <c r="AX1473" s="28">
        <f t="shared" si="4247"/>
        <v>756.79973424757929</v>
      </c>
      <c r="AY1473" s="25"/>
      <c r="AZ1473" s="25">
        <f t="shared" si="4248"/>
        <v>764.21637164320555</v>
      </c>
      <c r="BA1473" s="28">
        <f t="shared" si="4249"/>
        <v>0</v>
      </c>
      <c r="BB1473" s="27">
        <f t="shared" si="4250"/>
        <v>0</v>
      </c>
      <c r="BC1473" s="27">
        <f t="shared" si="4251"/>
        <v>771.70569208530901</v>
      </c>
      <c r="BD1473" s="28">
        <f t="shared" si="4252"/>
        <v>0</v>
      </c>
      <c r="BE1473" s="25"/>
      <c r="BF1473" s="25">
        <f t="shared" si="4253"/>
        <v>771.70569208530901</v>
      </c>
      <c r="BG1473" s="28">
        <f t="shared" si="4254"/>
        <v>0</v>
      </c>
      <c r="BH1473" s="25"/>
      <c r="BI1473" s="25">
        <f t="shared" si="4255"/>
        <v>779.26840786774505</v>
      </c>
      <c r="BJ1473" s="28">
        <f t="shared" si="4256"/>
        <v>0</v>
      </c>
      <c r="BK1473" s="25"/>
      <c r="BL1473" s="25">
        <f t="shared" si="4257"/>
        <v>786.905238264849</v>
      </c>
      <c r="BM1473" s="28">
        <f t="shared" si="4258"/>
        <v>0</v>
      </c>
      <c r="CZ1473" s="30"/>
      <c r="DA1473" s="30"/>
      <c r="DB1473" s="30"/>
      <c r="DC1473" s="30"/>
      <c r="DD1473" s="30"/>
      <c r="DE1473" s="30"/>
      <c r="DF1473" s="30"/>
      <c r="DG1473" s="30"/>
      <c r="DH1473" s="30"/>
      <c r="DI1473" s="30"/>
      <c r="DJ1473" s="30"/>
      <c r="DK1473" s="30"/>
      <c r="DL1473" s="30"/>
      <c r="DM1473" s="30"/>
      <c r="DN1473" s="30"/>
      <c r="DO1473" s="30"/>
      <c r="DP1473" s="30"/>
      <c r="DQ1473" s="30"/>
      <c r="DR1473" s="30"/>
      <c r="DS1473" s="30"/>
      <c r="DT1473" s="30"/>
      <c r="DU1473" s="30"/>
      <c r="DV1473" s="30"/>
      <c r="DW1473" s="30"/>
      <c r="DX1473" s="30"/>
      <c r="DY1473" s="30"/>
      <c r="DZ1473" s="30"/>
      <c r="EA1473" s="30"/>
      <c r="EB1473" s="30"/>
      <c r="EC1473" s="30"/>
      <c r="ED1473" s="30"/>
      <c r="EE1473" s="30"/>
      <c r="EF1473" s="30"/>
      <c r="EG1473" s="30"/>
      <c r="EH1473" s="30"/>
      <c r="EI1473" s="30"/>
      <c r="EJ1473" s="30"/>
      <c r="EK1473" s="30"/>
      <c r="EL1473" s="30"/>
      <c r="EM1473" s="30"/>
      <c r="EN1473" s="30"/>
      <c r="EO1473" s="30"/>
      <c r="EP1473" s="30"/>
      <c r="EQ1473" s="30"/>
      <c r="ER1473" s="30"/>
      <c r="ES1473" s="30"/>
      <c r="ET1473" s="30"/>
      <c r="EU1473" s="30"/>
      <c r="EV1473" s="30"/>
      <c r="EW1473" s="30"/>
      <c r="EX1473" s="30"/>
      <c r="EY1473" s="30"/>
      <c r="EZ1473" s="30"/>
      <c r="FA1473" s="30"/>
      <c r="FB1473" s="30"/>
      <c r="FC1473" s="30"/>
      <c r="FD1473" s="30"/>
      <c r="FE1473" s="30"/>
      <c r="FF1473" s="30"/>
      <c r="FG1473" s="30"/>
      <c r="FH1473" s="30"/>
      <c r="FI1473" s="30"/>
    </row>
    <row r="1474" spans="1:165" s="29" customFormat="1" ht="24.95" customHeight="1" x14ac:dyDescent="0.15">
      <c r="A1474" s="23" t="s">
        <v>61</v>
      </c>
      <c r="B1474" s="23" t="s">
        <v>3567</v>
      </c>
      <c r="C1474" s="23" t="s">
        <v>3568</v>
      </c>
      <c r="D1474" s="23" t="s">
        <v>3562</v>
      </c>
      <c r="E1474" s="23" t="s">
        <v>465</v>
      </c>
      <c r="F1474" s="110">
        <v>32</v>
      </c>
      <c r="G1474" s="23"/>
      <c r="H1474" s="23"/>
      <c r="I1474" s="23"/>
      <c r="J1474" s="23"/>
      <c r="K1474" s="23"/>
      <c r="L1474" s="23"/>
      <c r="M1474" s="94">
        <v>732</v>
      </c>
      <c r="N1474" s="94"/>
      <c r="O1474" s="24">
        <f t="shared" si="4220"/>
        <v>32</v>
      </c>
      <c r="P1474" s="25">
        <f t="shared" si="4221"/>
        <v>772.74802868659094</v>
      </c>
      <c r="Q1474" s="26">
        <f t="shared" si="4222"/>
        <v>24121.594230454983</v>
      </c>
      <c r="R1474" s="27">
        <f t="shared" si="4223"/>
        <v>21</v>
      </c>
      <c r="S1474" s="27">
        <f t="shared" si="4224"/>
        <v>739.17360000000008</v>
      </c>
      <c r="T1474" s="28">
        <f t="shared" si="4225"/>
        <v>15522.645600000002</v>
      </c>
      <c r="U1474" s="25">
        <v>10</v>
      </c>
      <c r="V1474" s="25">
        <f t="shared" si="4226"/>
        <v>739.17360000000008</v>
      </c>
      <c r="W1474" s="28">
        <f t="shared" si="4227"/>
        <v>7391.7360000000008</v>
      </c>
      <c r="X1474" s="25">
        <v>9</v>
      </c>
      <c r="Y1474" s="25">
        <f t="shared" si="4228"/>
        <v>746.41750128000012</v>
      </c>
      <c r="Z1474" s="28">
        <f t="shared" si="4229"/>
        <v>6717.7575115200016</v>
      </c>
      <c r="AA1474" s="25">
        <v>2</v>
      </c>
      <c r="AB1474" s="25">
        <f t="shared" si="4230"/>
        <v>753.73239279254415</v>
      </c>
      <c r="AC1474" s="28">
        <f t="shared" si="4231"/>
        <v>1507.4647855850883</v>
      </c>
      <c r="AD1474" s="27">
        <f t="shared" si="4232"/>
        <v>2</v>
      </c>
      <c r="AE1474" s="27">
        <f t="shared" si="4233"/>
        <v>761.11897024191114</v>
      </c>
      <c r="AF1474" s="28">
        <f t="shared" si="4234"/>
        <v>1522.2379404838223</v>
      </c>
      <c r="AG1474" s="25">
        <v>1</v>
      </c>
      <c r="AH1474" s="25">
        <f t="shared" si="4235"/>
        <v>761.11897024191114</v>
      </c>
      <c r="AI1474" s="28">
        <f t="shared" si="4236"/>
        <v>761.11897024191114</v>
      </c>
      <c r="AJ1474" s="25">
        <v>1</v>
      </c>
      <c r="AK1474" s="25">
        <f t="shared" si="4237"/>
        <v>768.57793615028186</v>
      </c>
      <c r="AL1474" s="28">
        <f t="shared" si="4238"/>
        <v>768.57793615028186</v>
      </c>
      <c r="AM1474" s="25"/>
      <c r="AN1474" s="25">
        <f t="shared" si="4239"/>
        <v>776.1099999245547</v>
      </c>
      <c r="AO1474" s="28">
        <f t="shared" si="4240"/>
        <v>0</v>
      </c>
      <c r="AP1474" s="27">
        <f t="shared" si="4241"/>
        <v>8</v>
      </c>
      <c r="AQ1474" s="27">
        <f t="shared" si="4242"/>
        <v>783.71587792381536</v>
      </c>
      <c r="AR1474" s="28">
        <f t="shared" si="4243"/>
        <v>6269.7270233905228</v>
      </c>
      <c r="AS1474" s="25">
        <v>7</v>
      </c>
      <c r="AT1474" s="25">
        <f t="shared" si="4244"/>
        <v>783.71587792381536</v>
      </c>
      <c r="AU1474" s="28">
        <f t="shared" si="4245"/>
        <v>5486.0111454667076</v>
      </c>
      <c r="AV1474" s="25"/>
      <c r="AW1474" s="25">
        <f t="shared" si="4246"/>
        <v>791.39629352746874</v>
      </c>
      <c r="AX1474" s="28">
        <f t="shared" si="4247"/>
        <v>0</v>
      </c>
      <c r="AY1474" s="25">
        <v>1</v>
      </c>
      <c r="AZ1474" s="25">
        <f t="shared" si="4248"/>
        <v>799.15197720403796</v>
      </c>
      <c r="BA1474" s="28">
        <f t="shared" si="4249"/>
        <v>799.15197720403796</v>
      </c>
      <c r="BB1474" s="27">
        <f t="shared" si="4250"/>
        <v>1</v>
      </c>
      <c r="BC1474" s="27">
        <f t="shared" si="4251"/>
        <v>806.98366658063753</v>
      </c>
      <c r="BD1474" s="28">
        <f t="shared" si="4252"/>
        <v>806.98366658063753</v>
      </c>
      <c r="BE1474" s="25"/>
      <c r="BF1474" s="25">
        <f t="shared" si="4253"/>
        <v>806.98366658063753</v>
      </c>
      <c r="BG1474" s="28">
        <f t="shared" si="4254"/>
        <v>0</v>
      </c>
      <c r="BH1474" s="25">
        <v>1</v>
      </c>
      <c r="BI1474" s="25">
        <f t="shared" si="4255"/>
        <v>814.89210651312783</v>
      </c>
      <c r="BJ1474" s="28">
        <f t="shared" si="4256"/>
        <v>814.89210651312783</v>
      </c>
      <c r="BK1474" s="25"/>
      <c r="BL1474" s="25">
        <f t="shared" si="4257"/>
        <v>822.87804915695654</v>
      </c>
      <c r="BM1474" s="28">
        <f t="shared" si="4258"/>
        <v>0</v>
      </c>
      <c r="CZ1474" s="30"/>
      <c r="DA1474" s="30"/>
      <c r="DB1474" s="30"/>
      <c r="DC1474" s="30"/>
      <c r="DD1474" s="30"/>
      <c r="DE1474" s="30"/>
      <c r="DF1474" s="30"/>
      <c r="DG1474" s="30"/>
      <c r="DH1474" s="30"/>
      <c r="DI1474" s="30"/>
      <c r="DJ1474" s="30"/>
      <c r="DK1474" s="30"/>
      <c r="DL1474" s="30"/>
      <c r="DM1474" s="30"/>
      <c r="DN1474" s="30"/>
      <c r="DO1474" s="30"/>
      <c r="DP1474" s="30"/>
      <c r="DQ1474" s="30"/>
      <c r="DR1474" s="30"/>
      <c r="DS1474" s="30"/>
      <c r="DT1474" s="30"/>
      <c r="DU1474" s="30"/>
      <c r="DV1474" s="30"/>
      <c r="DW1474" s="30"/>
      <c r="DX1474" s="30"/>
      <c r="DY1474" s="30"/>
      <c r="DZ1474" s="30"/>
      <c r="EA1474" s="30"/>
      <c r="EB1474" s="30"/>
      <c r="EC1474" s="30"/>
      <c r="ED1474" s="30"/>
      <c r="EE1474" s="30"/>
      <c r="EF1474" s="30"/>
      <c r="EG1474" s="30"/>
      <c r="EH1474" s="30"/>
      <c r="EI1474" s="30"/>
      <c r="EJ1474" s="30"/>
      <c r="EK1474" s="30"/>
      <c r="EL1474" s="30"/>
      <c r="EM1474" s="30"/>
      <c r="EN1474" s="30"/>
      <c r="EO1474" s="30"/>
      <c r="EP1474" s="30"/>
      <c r="EQ1474" s="30"/>
      <c r="ER1474" s="30"/>
      <c r="ES1474" s="30"/>
      <c r="ET1474" s="30"/>
      <c r="EU1474" s="30"/>
      <c r="EV1474" s="30"/>
      <c r="EW1474" s="30"/>
      <c r="EX1474" s="30"/>
      <c r="EY1474" s="30"/>
      <c r="EZ1474" s="30"/>
      <c r="FA1474" s="30"/>
      <c r="FB1474" s="30"/>
      <c r="FC1474" s="30"/>
      <c r="FD1474" s="30"/>
      <c r="FE1474" s="30"/>
      <c r="FF1474" s="30"/>
      <c r="FG1474" s="30"/>
      <c r="FH1474" s="30"/>
      <c r="FI1474" s="30"/>
    </row>
    <row r="1475" spans="1:165" s="29" customFormat="1" ht="24.95" customHeight="1" x14ac:dyDescent="0.15">
      <c r="A1475" s="23" t="s">
        <v>61</v>
      </c>
      <c r="B1475" s="23" t="s">
        <v>3569</v>
      </c>
      <c r="C1475" s="23" t="s">
        <v>3570</v>
      </c>
      <c r="D1475" s="23" t="s">
        <v>3571</v>
      </c>
      <c r="E1475" s="23" t="s">
        <v>465</v>
      </c>
      <c r="F1475" s="110">
        <v>5</v>
      </c>
      <c r="G1475" s="23"/>
      <c r="H1475" s="23"/>
      <c r="I1475" s="23"/>
      <c r="J1475" s="23"/>
      <c r="K1475" s="23"/>
      <c r="L1475" s="23"/>
      <c r="M1475" s="94">
        <v>81.569999999999993</v>
      </c>
      <c r="N1475" s="94"/>
      <c r="O1475" s="24">
        <f t="shared" si="4220"/>
        <v>5</v>
      </c>
      <c r="P1475" s="25">
        <f t="shared" si="4221"/>
        <v>86.110733196673792</v>
      </c>
      <c r="Q1475" s="26">
        <f t="shared" si="4222"/>
        <v>429.33039222878932</v>
      </c>
      <c r="R1475" s="27">
        <f t="shared" si="4223"/>
        <v>2</v>
      </c>
      <c r="S1475" s="27">
        <f t="shared" si="4224"/>
        <v>82.369385999999992</v>
      </c>
      <c r="T1475" s="28">
        <f t="shared" si="4225"/>
        <v>164.73877199999998</v>
      </c>
      <c r="U1475" s="25">
        <v>2</v>
      </c>
      <c r="V1475" s="25">
        <f t="shared" si="4226"/>
        <v>82.369385999999992</v>
      </c>
      <c r="W1475" s="28">
        <f t="shared" si="4227"/>
        <v>164.73877199999998</v>
      </c>
      <c r="X1475" s="25"/>
      <c r="Y1475" s="25">
        <f t="shared" si="4228"/>
        <v>83.176605982799998</v>
      </c>
      <c r="Z1475" s="28">
        <f t="shared" si="4229"/>
        <v>0</v>
      </c>
      <c r="AA1475" s="25"/>
      <c r="AB1475" s="25">
        <f t="shared" si="4230"/>
        <v>83.991736721431437</v>
      </c>
      <c r="AC1475" s="28">
        <f t="shared" si="4231"/>
        <v>0</v>
      </c>
      <c r="AD1475" s="27">
        <f t="shared" si="4232"/>
        <v>0</v>
      </c>
      <c r="AE1475" s="27">
        <f t="shared" si="4233"/>
        <v>84.814855741301471</v>
      </c>
      <c r="AF1475" s="28">
        <f t="shared" si="4234"/>
        <v>0</v>
      </c>
      <c r="AG1475" s="25"/>
      <c r="AH1475" s="25">
        <f t="shared" si="4235"/>
        <v>84.814855741301471</v>
      </c>
      <c r="AI1475" s="28">
        <f t="shared" si="4236"/>
        <v>0</v>
      </c>
      <c r="AJ1475" s="25"/>
      <c r="AK1475" s="25">
        <f t="shared" si="4237"/>
        <v>85.646041327566223</v>
      </c>
      <c r="AL1475" s="28">
        <f t="shared" si="4238"/>
        <v>0</v>
      </c>
      <c r="AM1475" s="25"/>
      <c r="AN1475" s="25">
        <f t="shared" si="4239"/>
        <v>86.485372532576378</v>
      </c>
      <c r="AO1475" s="28">
        <f t="shared" si="4240"/>
        <v>0</v>
      </c>
      <c r="AP1475" s="27">
        <f t="shared" si="4241"/>
        <v>2</v>
      </c>
      <c r="AQ1475" s="27">
        <f t="shared" si="4242"/>
        <v>87.332929183395635</v>
      </c>
      <c r="AR1475" s="28">
        <f t="shared" si="4243"/>
        <v>174.66585836679127</v>
      </c>
      <c r="AS1475" s="25">
        <v>2</v>
      </c>
      <c r="AT1475" s="25">
        <f t="shared" si="4244"/>
        <v>87.332929183395635</v>
      </c>
      <c r="AU1475" s="28">
        <f t="shared" si="4245"/>
        <v>174.66585836679127</v>
      </c>
      <c r="AV1475" s="25"/>
      <c r="AW1475" s="25">
        <f t="shared" si="4246"/>
        <v>88.188791889392917</v>
      </c>
      <c r="AX1475" s="28">
        <f t="shared" si="4247"/>
        <v>0</v>
      </c>
      <c r="AY1475" s="25"/>
      <c r="AZ1475" s="25">
        <f t="shared" si="4248"/>
        <v>89.053042049908967</v>
      </c>
      <c r="BA1475" s="28">
        <f t="shared" si="4249"/>
        <v>0</v>
      </c>
      <c r="BB1475" s="27">
        <f t="shared" si="4250"/>
        <v>1</v>
      </c>
      <c r="BC1475" s="27">
        <f t="shared" si="4251"/>
        <v>89.925761861998083</v>
      </c>
      <c r="BD1475" s="28">
        <f t="shared" si="4252"/>
        <v>89.925761861998083</v>
      </c>
      <c r="BE1475" s="25"/>
      <c r="BF1475" s="25">
        <f t="shared" si="4253"/>
        <v>89.925761861998083</v>
      </c>
      <c r="BG1475" s="28">
        <f t="shared" si="4254"/>
        <v>0</v>
      </c>
      <c r="BH1475" s="25">
        <v>1</v>
      </c>
      <c r="BI1475" s="25">
        <f t="shared" si="4255"/>
        <v>90.807034328245663</v>
      </c>
      <c r="BJ1475" s="28">
        <f t="shared" si="4256"/>
        <v>90.807034328245663</v>
      </c>
      <c r="BK1475" s="25"/>
      <c r="BL1475" s="25">
        <f t="shared" si="4257"/>
        <v>91.69694326466248</v>
      </c>
      <c r="BM1475" s="28">
        <f t="shared" si="4258"/>
        <v>0</v>
      </c>
      <c r="CZ1475" s="30"/>
      <c r="DA1475" s="30"/>
      <c r="DB1475" s="30"/>
      <c r="DC1475" s="30"/>
      <c r="DD1475" s="30"/>
      <c r="DE1475" s="30"/>
      <c r="DF1475" s="30"/>
      <c r="DG1475" s="30"/>
      <c r="DH1475" s="30"/>
      <c r="DI1475" s="30"/>
      <c r="DJ1475" s="30"/>
      <c r="DK1475" s="30"/>
      <c r="DL1475" s="30"/>
      <c r="DM1475" s="30"/>
      <c r="DN1475" s="30"/>
      <c r="DO1475" s="30"/>
      <c r="DP1475" s="30"/>
      <c r="DQ1475" s="30"/>
      <c r="DR1475" s="30"/>
      <c r="DS1475" s="30"/>
      <c r="DT1475" s="30"/>
      <c r="DU1475" s="30"/>
      <c r="DV1475" s="30"/>
      <c r="DW1475" s="30"/>
      <c r="DX1475" s="30"/>
      <c r="DY1475" s="30"/>
      <c r="DZ1475" s="30"/>
      <c r="EA1475" s="30"/>
      <c r="EB1475" s="30"/>
      <c r="EC1475" s="30"/>
      <c r="ED1475" s="30"/>
      <c r="EE1475" s="30"/>
      <c r="EF1475" s="30"/>
      <c r="EG1475" s="30"/>
      <c r="EH1475" s="30"/>
      <c r="EI1475" s="30"/>
      <c r="EJ1475" s="30"/>
      <c r="EK1475" s="30"/>
      <c r="EL1475" s="30"/>
      <c r="EM1475" s="30"/>
      <c r="EN1475" s="30"/>
      <c r="EO1475" s="30"/>
      <c r="EP1475" s="30"/>
      <c r="EQ1475" s="30"/>
      <c r="ER1475" s="30"/>
      <c r="ES1475" s="30"/>
      <c r="ET1475" s="30"/>
      <c r="EU1475" s="30"/>
      <c r="EV1475" s="30"/>
      <c r="EW1475" s="30"/>
      <c r="EX1475" s="30"/>
      <c r="EY1475" s="30"/>
      <c r="EZ1475" s="30"/>
      <c r="FA1475" s="30"/>
      <c r="FB1475" s="30"/>
      <c r="FC1475" s="30"/>
      <c r="FD1475" s="30"/>
      <c r="FE1475" s="30"/>
      <c r="FF1475" s="30"/>
      <c r="FG1475" s="30"/>
      <c r="FH1475" s="30"/>
      <c r="FI1475" s="30"/>
    </row>
    <row r="1476" spans="1:165" s="29" customFormat="1" ht="24.95" customHeight="1" x14ac:dyDescent="0.15">
      <c r="A1476" s="23" t="s">
        <v>61</v>
      </c>
      <c r="B1476" s="23" t="s">
        <v>3572</v>
      </c>
      <c r="C1476" s="23" t="s">
        <v>3573</v>
      </c>
      <c r="D1476" s="23"/>
      <c r="E1476" s="23" t="s">
        <v>465</v>
      </c>
      <c r="F1476" s="110">
        <v>5</v>
      </c>
      <c r="G1476" s="23"/>
      <c r="H1476" s="23"/>
      <c r="I1476" s="23"/>
      <c r="J1476" s="23"/>
      <c r="K1476" s="23"/>
      <c r="L1476" s="23"/>
      <c r="M1476" s="94">
        <v>113.97</v>
      </c>
      <c r="N1476" s="94"/>
      <c r="O1476" s="24">
        <f t="shared" si="4220"/>
        <v>5</v>
      </c>
      <c r="P1476" s="25">
        <f t="shared" si="4221"/>
        <v>120.31433446640813</v>
      </c>
      <c r="Q1476" s="26">
        <f t="shared" si="4222"/>
        <v>599.76106606026451</v>
      </c>
      <c r="R1476" s="27">
        <f t="shared" si="4223"/>
        <v>1</v>
      </c>
      <c r="S1476" s="27">
        <f t="shared" si="4224"/>
        <v>115.086906</v>
      </c>
      <c r="T1476" s="28">
        <f t="shared" si="4225"/>
        <v>115.086906</v>
      </c>
      <c r="U1476" s="25">
        <v>1</v>
      </c>
      <c r="V1476" s="25">
        <f t="shared" si="4226"/>
        <v>115.086906</v>
      </c>
      <c r="W1476" s="28">
        <f t="shared" si="4227"/>
        <v>115.086906</v>
      </c>
      <c r="X1476" s="25"/>
      <c r="Y1476" s="25">
        <f t="shared" si="4228"/>
        <v>116.2147576788</v>
      </c>
      <c r="Z1476" s="28">
        <f t="shared" si="4229"/>
        <v>0</v>
      </c>
      <c r="AA1476" s="25"/>
      <c r="AB1476" s="25">
        <f t="shared" si="4230"/>
        <v>117.35366230405224</v>
      </c>
      <c r="AC1476" s="28">
        <f t="shared" si="4231"/>
        <v>0</v>
      </c>
      <c r="AD1476" s="27">
        <f t="shared" si="4232"/>
        <v>2</v>
      </c>
      <c r="AE1476" s="27">
        <f t="shared" si="4233"/>
        <v>118.50372819463195</v>
      </c>
      <c r="AF1476" s="28">
        <f t="shared" si="4234"/>
        <v>237.00745638926389</v>
      </c>
      <c r="AG1476" s="25">
        <v>1</v>
      </c>
      <c r="AH1476" s="25">
        <f t="shared" si="4235"/>
        <v>118.50372819463195</v>
      </c>
      <c r="AI1476" s="28">
        <f t="shared" si="4236"/>
        <v>118.50372819463195</v>
      </c>
      <c r="AJ1476" s="25"/>
      <c r="AK1476" s="25">
        <f t="shared" si="4237"/>
        <v>119.66506473093935</v>
      </c>
      <c r="AL1476" s="28">
        <f t="shared" si="4238"/>
        <v>0</v>
      </c>
      <c r="AM1476" s="25">
        <v>1</v>
      </c>
      <c r="AN1476" s="25">
        <f t="shared" si="4239"/>
        <v>120.83778236530256</v>
      </c>
      <c r="AO1476" s="28">
        <f t="shared" si="4240"/>
        <v>120.83778236530256</v>
      </c>
      <c r="AP1476" s="27">
        <f t="shared" si="4241"/>
        <v>1</v>
      </c>
      <c r="AQ1476" s="27">
        <f t="shared" si="4242"/>
        <v>122.02199263248252</v>
      </c>
      <c r="AR1476" s="28">
        <f t="shared" si="4243"/>
        <v>122.02199263248252</v>
      </c>
      <c r="AS1476" s="25">
        <v>1</v>
      </c>
      <c r="AT1476" s="25">
        <f t="shared" si="4244"/>
        <v>122.02199263248252</v>
      </c>
      <c r="AU1476" s="28">
        <f t="shared" si="4245"/>
        <v>122.02199263248252</v>
      </c>
      <c r="AV1476" s="25"/>
      <c r="AW1476" s="25">
        <f t="shared" si="4246"/>
        <v>123.21780816028085</v>
      </c>
      <c r="AX1476" s="28">
        <f t="shared" si="4247"/>
        <v>0</v>
      </c>
      <c r="AY1476" s="25"/>
      <c r="AZ1476" s="25">
        <f t="shared" si="4248"/>
        <v>124.4253426802516</v>
      </c>
      <c r="BA1476" s="28">
        <f t="shared" si="4249"/>
        <v>0</v>
      </c>
      <c r="BB1476" s="27">
        <f t="shared" si="4250"/>
        <v>1</v>
      </c>
      <c r="BC1476" s="27">
        <f t="shared" si="4251"/>
        <v>125.64471103851807</v>
      </c>
      <c r="BD1476" s="28">
        <f t="shared" si="4252"/>
        <v>125.64471103851807</v>
      </c>
      <c r="BE1476" s="25">
        <v>1</v>
      </c>
      <c r="BF1476" s="25">
        <f t="shared" si="4253"/>
        <v>125.64471103851807</v>
      </c>
      <c r="BG1476" s="28">
        <f t="shared" si="4254"/>
        <v>125.64471103851807</v>
      </c>
      <c r="BH1476" s="25"/>
      <c r="BI1476" s="25">
        <f t="shared" si="4255"/>
        <v>126.87602920669555</v>
      </c>
      <c r="BJ1476" s="28">
        <f t="shared" si="4256"/>
        <v>0</v>
      </c>
      <c r="BK1476" s="25"/>
      <c r="BL1476" s="25">
        <f t="shared" si="4257"/>
        <v>128.11941429292116</v>
      </c>
      <c r="BM1476" s="28">
        <f t="shared" si="4258"/>
        <v>0</v>
      </c>
      <c r="CZ1476" s="30"/>
      <c r="DA1476" s="30"/>
      <c r="DB1476" s="30"/>
      <c r="DC1476" s="30"/>
      <c r="DD1476" s="30"/>
      <c r="DE1476" s="30"/>
      <c r="DF1476" s="30"/>
      <c r="DG1476" s="30"/>
      <c r="DH1476" s="30"/>
      <c r="DI1476" s="30"/>
      <c r="DJ1476" s="30"/>
      <c r="DK1476" s="30"/>
      <c r="DL1476" s="30"/>
      <c r="DM1476" s="30"/>
      <c r="DN1476" s="30"/>
      <c r="DO1476" s="30"/>
      <c r="DP1476" s="30"/>
      <c r="DQ1476" s="30"/>
      <c r="DR1476" s="30"/>
      <c r="DS1476" s="30"/>
      <c r="DT1476" s="30"/>
      <c r="DU1476" s="30"/>
      <c r="DV1476" s="30"/>
      <c r="DW1476" s="30"/>
      <c r="DX1476" s="30"/>
      <c r="DY1476" s="30"/>
      <c r="DZ1476" s="30"/>
      <c r="EA1476" s="30"/>
      <c r="EB1476" s="30"/>
      <c r="EC1476" s="30"/>
      <c r="ED1476" s="30"/>
      <c r="EE1476" s="30"/>
      <c r="EF1476" s="30"/>
      <c r="EG1476" s="30"/>
      <c r="EH1476" s="30"/>
      <c r="EI1476" s="30"/>
      <c r="EJ1476" s="30"/>
      <c r="EK1476" s="30"/>
      <c r="EL1476" s="30"/>
      <c r="EM1476" s="30"/>
      <c r="EN1476" s="30"/>
      <c r="EO1476" s="30"/>
      <c r="EP1476" s="30"/>
      <c r="EQ1476" s="30"/>
      <c r="ER1476" s="30"/>
      <c r="ES1476" s="30"/>
      <c r="ET1476" s="30"/>
      <c r="EU1476" s="30"/>
      <c r="EV1476" s="30"/>
      <c r="EW1476" s="30"/>
      <c r="EX1476" s="30"/>
      <c r="EY1476" s="30"/>
      <c r="EZ1476" s="30"/>
      <c r="FA1476" s="30"/>
      <c r="FB1476" s="30"/>
      <c r="FC1476" s="30"/>
      <c r="FD1476" s="30"/>
      <c r="FE1476" s="30"/>
      <c r="FF1476" s="30"/>
      <c r="FG1476" s="30"/>
      <c r="FH1476" s="30"/>
      <c r="FI1476" s="30"/>
    </row>
    <row r="1477" spans="1:165" s="29" customFormat="1" ht="24.95" customHeight="1" x14ac:dyDescent="0.15">
      <c r="A1477" s="23" t="s">
        <v>61</v>
      </c>
      <c r="B1477" s="23" t="s">
        <v>3574</v>
      </c>
      <c r="C1477" s="23" t="s">
        <v>3575</v>
      </c>
      <c r="D1477" s="23" t="s">
        <v>3562</v>
      </c>
      <c r="E1477" s="23" t="s">
        <v>465</v>
      </c>
      <c r="F1477" s="110">
        <v>11</v>
      </c>
      <c r="G1477" s="23"/>
      <c r="H1477" s="23"/>
      <c r="I1477" s="23"/>
      <c r="J1477" s="23"/>
      <c r="K1477" s="23"/>
      <c r="L1477" s="23"/>
      <c r="M1477" s="94">
        <v>64.3</v>
      </c>
      <c r="N1477" s="94"/>
      <c r="O1477" s="24">
        <f t="shared" si="4220"/>
        <v>11</v>
      </c>
      <c r="P1477" s="25">
        <f t="shared" si="4221"/>
        <v>67.879369186540686</v>
      </c>
      <c r="Q1477" s="26">
        <f t="shared" si="4222"/>
        <v>739.63692513505237</v>
      </c>
      <c r="R1477" s="27">
        <f t="shared" si="4223"/>
        <v>3</v>
      </c>
      <c r="S1477" s="27">
        <f t="shared" si="4224"/>
        <v>64.930139999999994</v>
      </c>
      <c r="T1477" s="28">
        <f t="shared" si="4225"/>
        <v>194.79041999999998</v>
      </c>
      <c r="U1477" s="25">
        <v>3</v>
      </c>
      <c r="V1477" s="25">
        <f t="shared" si="4226"/>
        <v>64.930139999999994</v>
      </c>
      <c r="W1477" s="28">
        <f t="shared" si="4227"/>
        <v>194.79041999999998</v>
      </c>
      <c r="X1477" s="25"/>
      <c r="Y1477" s="25">
        <f t="shared" si="4228"/>
        <v>65.566455371999993</v>
      </c>
      <c r="Z1477" s="28">
        <f t="shared" si="4229"/>
        <v>0</v>
      </c>
      <c r="AA1477" s="25"/>
      <c r="AB1477" s="25">
        <f t="shared" si="4230"/>
        <v>66.20900663464559</v>
      </c>
      <c r="AC1477" s="28">
        <f t="shared" si="4231"/>
        <v>0</v>
      </c>
      <c r="AD1477" s="27">
        <f t="shared" si="4232"/>
        <v>4</v>
      </c>
      <c r="AE1477" s="27">
        <f t="shared" si="4233"/>
        <v>66.857854899665114</v>
      </c>
      <c r="AF1477" s="28">
        <f t="shared" si="4234"/>
        <v>267.43141959866045</v>
      </c>
      <c r="AG1477" s="25"/>
      <c r="AH1477" s="25">
        <f t="shared" si="4235"/>
        <v>66.857854899665114</v>
      </c>
      <c r="AI1477" s="28">
        <f t="shared" si="4236"/>
        <v>0</v>
      </c>
      <c r="AJ1477" s="25">
        <v>3</v>
      </c>
      <c r="AK1477" s="25">
        <f t="shared" si="4237"/>
        <v>67.513061877681835</v>
      </c>
      <c r="AL1477" s="28">
        <f t="shared" si="4238"/>
        <v>202.53918563304552</v>
      </c>
      <c r="AM1477" s="25">
        <v>1</v>
      </c>
      <c r="AN1477" s="25">
        <f t="shared" si="4239"/>
        <v>68.174689884083122</v>
      </c>
      <c r="AO1477" s="28">
        <f t="shared" si="4240"/>
        <v>68.174689884083122</v>
      </c>
      <c r="AP1477" s="27">
        <f t="shared" si="4241"/>
        <v>3</v>
      </c>
      <c r="AQ1477" s="27">
        <f t="shared" si="4242"/>
        <v>68.842801844947132</v>
      </c>
      <c r="AR1477" s="28">
        <f t="shared" si="4243"/>
        <v>206.5284055348414</v>
      </c>
      <c r="AS1477" s="25"/>
      <c r="AT1477" s="25">
        <f t="shared" si="4244"/>
        <v>68.842801844947132</v>
      </c>
      <c r="AU1477" s="28">
        <f t="shared" si="4245"/>
        <v>0</v>
      </c>
      <c r="AV1477" s="25">
        <v>3</v>
      </c>
      <c r="AW1477" s="25">
        <f t="shared" si="4246"/>
        <v>69.517461303027616</v>
      </c>
      <c r="AX1477" s="28">
        <f t="shared" si="4247"/>
        <v>208.55238390908283</v>
      </c>
      <c r="AY1477" s="25"/>
      <c r="AZ1477" s="25">
        <f t="shared" si="4248"/>
        <v>70.198732423797296</v>
      </c>
      <c r="BA1477" s="28">
        <f t="shared" si="4249"/>
        <v>0</v>
      </c>
      <c r="BB1477" s="27">
        <f t="shared" si="4250"/>
        <v>1</v>
      </c>
      <c r="BC1477" s="27">
        <f t="shared" si="4251"/>
        <v>70.886680001550516</v>
      </c>
      <c r="BD1477" s="28">
        <f t="shared" si="4252"/>
        <v>70.886680001550516</v>
      </c>
      <c r="BE1477" s="25"/>
      <c r="BF1477" s="25">
        <f t="shared" si="4253"/>
        <v>70.886680001550516</v>
      </c>
      <c r="BG1477" s="28">
        <f t="shared" si="4254"/>
        <v>0</v>
      </c>
      <c r="BH1477" s="25">
        <v>1</v>
      </c>
      <c r="BI1477" s="25">
        <f t="shared" si="4255"/>
        <v>71.581369465565714</v>
      </c>
      <c r="BJ1477" s="28">
        <f t="shared" si="4256"/>
        <v>71.581369465565714</v>
      </c>
      <c r="BK1477" s="25"/>
      <c r="BL1477" s="25">
        <f t="shared" si="4257"/>
        <v>72.282866886328264</v>
      </c>
      <c r="BM1477" s="28">
        <f t="shared" si="4258"/>
        <v>0</v>
      </c>
      <c r="CZ1477" s="30"/>
      <c r="DA1477" s="30"/>
      <c r="DB1477" s="30"/>
      <c r="DC1477" s="30"/>
      <c r="DD1477" s="30"/>
      <c r="DE1477" s="30"/>
      <c r="DF1477" s="30"/>
      <c r="DG1477" s="30"/>
      <c r="DH1477" s="30"/>
      <c r="DI1477" s="30"/>
      <c r="DJ1477" s="30"/>
      <c r="DK1477" s="30"/>
      <c r="DL1477" s="30"/>
      <c r="DM1477" s="30"/>
      <c r="DN1477" s="30"/>
      <c r="DO1477" s="30"/>
      <c r="DP1477" s="30"/>
      <c r="DQ1477" s="30"/>
      <c r="DR1477" s="30"/>
      <c r="DS1477" s="30"/>
      <c r="DT1477" s="30"/>
      <c r="DU1477" s="30"/>
      <c r="DV1477" s="30"/>
      <c r="DW1477" s="30"/>
      <c r="DX1477" s="30"/>
      <c r="DY1477" s="30"/>
      <c r="DZ1477" s="30"/>
      <c r="EA1477" s="30"/>
      <c r="EB1477" s="30"/>
      <c r="EC1477" s="30"/>
      <c r="ED1477" s="30"/>
      <c r="EE1477" s="30"/>
      <c r="EF1477" s="30"/>
      <c r="EG1477" s="30"/>
      <c r="EH1477" s="30"/>
      <c r="EI1477" s="30"/>
      <c r="EJ1477" s="30"/>
      <c r="EK1477" s="30"/>
      <c r="EL1477" s="30"/>
      <c r="EM1477" s="30"/>
      <c r="EN1477" s="30"/>
      <c r="EO1477" s="30"/>
      <c r="EP1477" s="30"/>
      <c r="EQ1477" s="30"/>
      <c r="ER1477" s="30"/>
      <c r="ES1477" s="30"/>
      <c r="ET1477" s="30"/>
      <c r="EU1477" s="30"/>
      <c r="EV1477" s="30"/>
      <c r="EW1477" s="30"/>
      <c r="EX1477" s="30"/>
      <c r="EY1477" s="30"/>
      <c r="EZ1477" s="30"/>
      <c r="FA1477" s="30"/>
      <c r="FB1477" s="30"/>
      <c r="FC1477" s="30"/>
      <c r="FD1477" s="30"/>
      <c r="FE1477" s="30"/>
      <c r="FF1477" s="30"/>
      <c r="FG1477" s="30"/>
      <c r="FH1477" s="30"/>
      <c r="FI1477" s="30"/>
    </row>
    <row r="1478" spans="1:165" s="29" customFormat="1" ht="24.95" customHeight="1" x14ac:dyDescent="0.15">
      <c r="A1478" s="23" t="s">
        <v>61</v>
      </c>
      <c r="B1478" s="23" t="s">
        <v>3576</v>
      </c>
      <c r="C1478" s="23" t="s">
        <v>3577</v>
      </c>
      <c r="D1478" s="23" t="s">
        <v>3562</v>
      </c>
      <c r="E1478" s="23" t="s">
        <v>465</v>
      </c>
      <c r="F1478" s="110">
        <v>16</v>
      </c>
      <c r="G1478" s="23"/>
      <c r="H1478" s="23"/>
      <c r="I1478" s="23"/>
      <c r="J1478" s="23"/>
      <c r="K1478" s="23"/>
      <c r="L1478" s="23"/>
      <c r="M1478" s="94">
        <v>14.76</v>
      </c>
      <c r="N1478" s="94"/>
      <c r="O1478" s="24">
        <f t="shared" si="4220"/>
        <v>16</v>
      </c>
      <c r="P1478" s="25">
        <f t="shared" si="4221"/>
        <v>15.581640578434538</v>
      </c>
      <c r="Q1478" s="26">
        <f t="shared" si="4222"/>
        <v>245.19115848882569</v>
      </c>
      <c r="R1478" s="27">
        <f t="shared" si="4223"/>
        <v>6</v>
      </c>
      <c r="S1478" s="27">
        <f t="shared" si="4224"/>
        <v>14.904648</v>
      </c>
      <c r="T1478" s="28">
        <f t="shared" si="4225"/>
        <v>89.427887999999996</v>
      </c>
      <c r="U1478" s="25">
        <v>6</v>
      </c>
      <c r="V1478" s="25">
        <f t="shared" si="4226"/>
        <v>14.904648</v>
      </c>
      <c r="W1478" s="28">
        <f t="shared" si="4227"/>
        <v>89.427887999999996</v>
      </c>
      <c r="X1478" s="25"/>
      <c r="Y1478" s="25">
        <f t="shared" si="4228"/>
        <v>15.050713550400001</v>
      </c>
      <c r="Z1478" s="28">
        <f t="shared" si="4229"/>
        <v>0</v>
      </c>
      <c r="AA1478" s="25"/>
      <c r="AB1478" s="25">
        <f t="shared" si="4230"/>
        <v>15.198210543193921</v>
      </c>
      <c r="AC1478" s="28">
        <f t="shared" si="4231"/>
        <v>0</v>
      </c>
      <c r="AD1478" s="27">
        <f t="shared" si="4232"/>
        <v>6</v>
      </c>
      <c r="AE1478" s="27">
        <f t="shared" si="4233"/>
        <v>15.347153006517223</v>
      </c>
      <c r="AF1478" s="28">
        <f t="shared" si="4234"/>
        <v>92.082918039103333</v>
      </c>
      <c r="AG1478" s="25"/>
      <c r="AH1478" s="25">
        <f t="shared" si="4235"/>
        <v>15.347153006517223</v>
      </c>
      <c r="AI1478" s="28">
        <f t="shared" si="4236"/>
        <v>0</v>
      </c>
      <c r="AJ1478" s="25">
        <v>5</v>
      </c>
      <c r="AK1478" s="25">
        <f t="shared" si="4237"/>
        <v>15.497555105981093</v>
      </c>
      <c r="AL1478" s="28">
        <f t="shared" si="4238"/>
        <v>77.487775529905463</v>
      </c>
      <c r="AM1478" s="25">
        <v>1</v>
      </c>
      <c r="AN1478" s="25">
        <f t="shared" si="4239"/>
        <v>15.649431146019708</v>
      </c>
      <c r="AO1478" s="28">
        <f t="shared" si="4240"/>
        <v>15.649431146019708</v>
      </c>
      <c r="AP1478" s="27">
        <f t="shared" si="4241"/>
        <v>3</v>
      </c>
      <c r="AQ1478" s="27">
        <f t="shared" si="4242"/>
        <v>15.802795571250702</v>
      </c>
      <c r="AR1478" s="28">
        <f t="shared" si="4243"/>
        <v>47.408386713752108</v>
      </c>
      <c r="AS1478" s="25"/>
      <c r="AT1478" s="25">
        <f t="shared" si="4244"/>
        <v>15.802795571250702</v>
      </c>
      <c r="AU1478" s="28">
        <f t="shared" si="4245"/>
        <v>0</v>
      </c>
      <c r="AV1478" s="25">
        <v>3</v>
      </c>
      <c r="AW1478" s="25">
        <f t="shared" si="4246"/>
        <v>15.957662967848959</v>
      </c>
      <c r="AX1478" s="28">
        <f t="shared" si="4247"/>
        <v>47.872988903546876</v>
      </c>
      <c r="AY1478" s="25"/>
      <c r="AZ1478" s="25">
        <f t="shared" si="4248"/>
        <v>16.114048064933879</v>
      </c>
      <c r="BA1478" s="28">
        <f t="shared" si="4249"/>
        <v>0</v>
      </c>
      <c r="BB1478" s="27">
        <f t="shared" si="4250"/>
        <v>1</v>
      </c>
      <c r="BC1478" s="27">
        <f t="shared" si="4251"/>
        <v>16.27196573597023</v>
      </c>
      <c r="BD1478" s="28">
        <f t="shared" si="4252"/>
        <v>16.27196573597023</v>
      </c>
      <c r="BE1478" s="25"/>
      <c r="BF1478" s="25">
        <f t="shared" si="4253"/>
        <v>16.27196573597023</v>
      </c>
      <c r="BG1478" s="28">
        <f t="shared" si="4254"/>
        <v>0</v>
      </c>
      <c r="BH1478" s="25">
        <v>1</v>
      </c>
      <c r="BI1478" s="25">
        <f t="shared" si="4255"/>
        <v>16.431431000182741</v>
      </c>
      <c r="BJ1478" s="28">
        <f t="shared" si="4256"/>
        <v>16.431431000182741</v>
      </c>
      <c r="BK1478" s="25"/>
      <c r="BL1478" s="25">
        <f t="shared" si="4257"/>
        <v>16.592459023984532</v>
      </c>
      <c r="BM1478" s="28">
        <f t="shared" si="4258"/>
        <v>0</v>
      </c>
      <c r="CZ1478" s="30"/>
      <c r="DA1478" s="30"/>
      <c r="DB1478" s="30"/>
      <c r="DC1478" s="30"/>
      <c r="DD1478" s="30"/>
      <c r="DE1478" s="30"/>
      <c r="DF1478" s="30"/>
      <c r="DG1478" s="30"/>
      <c r="DH1478" s="30"/>
      <c r="DI1478" s="30"/>
      <c r="DJ1478" s="30"/>
      <c r="DK1478" s="30"/>
      <c r="DL1478" s="30"/>
      <c r="DM1478" s="30"/>
      <c r="DN1478" s="30"/>
      <c r="DO1478" s="30"/>
      <c r="DP1478" s="30"/>
      <c r="DQ1478" s="30"/>
      <c r="DR1478" s="30"/>
      <c r="DS1478" s="30"/>
      <c r="DT1478" s="30"/>
      <c r="DU1478" s="30"/>
      <c r="DV1478" s="30"/>
      <c r="DW1478" s="30"/>
      <c r="DX1478" s="30"/>
      <c r="DY1478" s="30"/>
      <c r="DZ1478" s="30"/>
      <c r="EA1478" s="30"/>
      <c r="EB1478" s="30"/>
      <c r="EC1478" s="30"/>
      <c r="ED1478" s="30"/>
      <c r="EE1478" s="30"/>
      <c r="EF1478" s="30"/>
      <c r="EG1478" s="30"/>
      <c r="EH1478" s="30"/>
      <c r="EI1478" s="30"/>
      <c r="EJ1478" s="30"/>
      <c r="EK1478" s="30"/>
      <c r="EL1478" s="30"/>
      <c r="EM1478" s="30"/>
      <c r="EN1478" s="30"/>
      <c r="EO1478" s="30"/>
      <c r="EP1478" s="30"/>
      <c r="EQ1478" s="30"/>
      <c r="ER1478" s="30"/>
      <c r="ES1478" s="30"/>
      <c r="ET1478" s="30"/>
      <c r="EU1478" s="30"/>
      <c r="EV1478" s="30"/>
      <c r="EW1478" s="30"/>
      <c r="EX1478" s="30"/>
      <c r="EY1478" s="30"/>
      <c r="EZ1478" s="30"/>
      <c r="FA1478" s="30"/>
      <c r="FB1478" s="30"/>
      <c r="FC1478" s="30"/>
      <c r="FD1478" s="30"/>
      <c r="FE1478" s="30"/>
      <c r="FF1478" s="30"/>
      <c r="FG1478" s="30"/>
      <c r="FH1478" s="30"/>
      <c r="FI1478" s="30"/>
    </row>
    <row r="1479" spans="1:165" s="29" customFormat="1" ht="24.95" customHeight="1" x14ac:dyDescent="0.15">
      <c r="A1479" s="23" t="s">
        <v>61</v>
      </c>
      <c r="B1479" s="23" t="s">
        <v>3578</v>
      </c>
      <c r="C1479" s="23" t="s">
        <v>3579</v>
      </c>
      <c r="D1479" s="23" t="s">
        <v>3562</v>
      </c>
      <c r="E1479" s="23" t="s">
        <v>465</v>
      </c>
      <c r="F1479" s="110">
        <v>16</v>
      </c>
      <c r="G1479" s="23"/>
      <c r="H1479" s="23"/>
      <c r="I1479" s="23"/>
      <c r="J1479" s="23"/>
      <c r="K1479" s="23"/>
      <c r="L1479" s="23"/>
      <c r="M1479" s="94">
        <v>19.350000000000001</v>
      </c>
      <c r="N1479" s="94"/>
      <c r="O1479" s="24">
        <f t="shared" si="4220"/>
        <v>16</v>
      </c>
      <c r="P1479" s="25">
        <f t="shared" si="4221"/>
        <v>20.427150758313577</v>
      </c>
      <c r="Q1479" s="26">
        <f t="shared" si="4222"/>
        <v>320.85951523595321</v>
      </c>
      <c r="R1479" s="27">
        <f t="shared" si="4223"/>
        <v>7</v>
      </c>
      <c r="S1479" s="27">
        <f t="shared" si="4224"/>
        <v>19.539630000000002</v>
      </c>
      <c r="T1479" s="28">
        <f t="shared" si="4225"/>
        <v>136.77741000000003</v>
      </c>
      <c r="U1479" s="25">
        <v>6</v>
      </c>
      <c r="V1479" s="25">
        <f t="shared" si="4226"/>
        <v>19.539630000000002</v>
      </c>
      <c r="W1479" s="28">
        <f t="shared" si="4227"/>
        <v>117.23778000000001</v>
      </c>
      <c r="X1479" s="25"/>
      <c r="Y1479" s="25">
        <f t="shared" si="4228"/>
        <v>19.731118374000005</v>
      </c>
      <c r="Z1479" s="28">
        <f t="shared" si="4229"/>
        <v>0</v>
      </c>
      <c r="AA1479" s="25">
        <v>1</v>
      </c>
      <c r="AB1479" s="25">
        <f t="shared" si="4230"/>
        <v>19.924483334065204</v>
      </c>
      <c r="AC1479" s="28">
        <f t="shared" si="4231"/>
        <v>19.924483334065204</v>
      </c>
      <c r="AD1479" s="27">
        <f t="shared" si="4232"/>
        <v>5</v>
      </c>
      <c r="AE1479" s="27">
        <f t="shared" si="4233"/>
        <v>20.119743270739043</v>
      </c>
      <c r="AF1479" s="28">
        <f t="shared" si="4234"/>
        <v>100.59871635369521</v>
      </c>
      <c r="AG1479" s="25">
        <v>1</v>
      </c>
      <c r="AH1479" s="25">
        <f t="shared" si="4235"/>
        <v>20.119743270739043</v>
      </c>
      <c r="AI1479" s="28">
        <f t="shared" si="4236"/>
        <v>20.119743270739043</v>
      </c>
      <c r="AJ1479" s="25">
        <v>3</v>
      </c>
      <c r="AK1479" s="25">
        <f t="shared" si="4237"/>
        <v>20.316916754792288</v>
      </c>
      <c r="AL1479" s="28">
        <f t="shared" si="4238"/>
        <v>60.950750264376865</v>
      </c>
      <c r="AM1479" s="25">
        <v>1</v>
      </c>
      <c r="AN1479" s="25">
        <f t="shared" si="4239"/>
        <v>20.516022538989255</v>
      </c>
      <c r="AO1479" s="28">
        <f t="shared" si="4240"/>
        <v>20.516022538989255</v>
      </c>
      <c r="AP1479" s="27">
        <f t="shared" si="4241"/>
        <v>3</v>
      </c>
      <c r="AQ1479" s="27">
        <f t="shared" si="4242"/>
        <v>20.717079559871351</v>
      </c>
      <c r="AR1479" s="28">
        <f t="shared" si="4243"/>
        <v>62.151238679614053</v>
      </c>
      <c r="AS1479" s="25"/>
      <c r="AT1479" s="25">
        <f t="shared" si="4244"/>
        <v>20.717079559871351</v>
      </c>
      <c r="AU1479" s="28">
        <f t="shared" si="4245"/>
        <v>0</v>
      </c>
      <c r="AV1479" s="25">
        <v>3</v>
      </c>
      <c r="AW1479" s="25">
        <f t="shared" si="4246"/>
        <v>20.920106939558092</v>
      </c>
      <c r="AX1479" s="28">
        <f t="shared" si="4247"/>
        <v>62.760320818674273</v>
      </c>
      <c r="AY1479" s="25"/>
      <c r="AZ1479" s="25">
        <f t="shared" si="4248"/>
        <v>21.125123987565761</v>
      </c>
      <c r="BA1479" s="28">
        <f t="shared" si="4249"/>
        <v>0</v>
      </c>
      <c r="BB1479" s="27">
        <f t="shared" si="4250"/>
        <v>1</v>
      </c>
      <c r="BC1479" s="27">
        <f t="shared" si="4251"/>
        <v>21.332150202643906</v>
      </c>
      <c r="BD1479" s="28">
        <f t="shared" si="4252"/>
        <v>21.332150202643906</v>
      </c>
      <c r="BE1479" s="25"/>
      <c r="BF1479" s="25">
        <f t="shared" si="4253"/>
        <v>21.332150202643906</v>
      </c>
      <c r="BG1479" s="28">
        <f t="shared" si="4254"/>
        <v>0</v>
      </c>
      <c r="BH1479" s="25">
        <v>1</v>
      </c>
      <c r="BI1479" s="25">
        <f t="shared" si="4255"/>
        <v>21.541205274629817</v>
      </c>
      <c r="BJ1479" s="28">
        <f t="shared" si="4256"/>
        <v>21.541205274629817</v>
      </c>
      <c r="BK1479" s="25"/>
      <c r="BL1479" s="25">
        <f t="shared" si="4257"/>
        <v>21.752309086321191</v>
      </c>
      <c r="BM1479" s="28">
        <f t="shared" si="4258"/>
        <v>0</v>
      </c>
      <c r="CZ1479" s="30"/>
      <c r="DA1479" s="30"/>
      <c r="DB1479" s="30"/>
      <c r="DC1479" s="30"/>
      <c r="DD1479" s="30"/>
      <c r="DE1479" s="30"/>
      <c r="DF1479" s="30"/>
      <c r="DG1479" s="30"/>
      <c r="DH1479" s="30"/>
      <c r="DI1479" s="30"/>
      <c r="DJ1479" s="30"/>
      <c r="DK1479" s="30"/>
      <c r="DL1479" s="30"/>
      <c r="DM1479" s="30"/>
      <c r="DN1479" s="30"/>
      <c r="DO1479" s="30"/>
      <c r="DP1479" s="30"/>
      <c r="DQ1479" s="30"/>
      <c r="DR1479" s="30"/>
      <c r="DS1479" s="30"/>
      <c r="DT1479" s="30"/>
      <c r="DU1479" s="30"/>
      <c r="DV1479" s="30"/>
      <c r="DW1479" s="30"/>
      <c r="DX1479" s="30"/>
      <c r="DY1479" s="30"/>
      <c r="DZ1479" s="30"/>
      <c r="EA1479" s="30"/>
      <c r="EB1479" s="30"/>
      <c r="EC1479" s="30"/>
      <c r="ED1479" s="30"/>
      <c r="EE1479" s="30"/>
      <c r="EF1479" s="30"/>
      <c r="EG1479" s="30"/>
      <c r="EH1479" s="30"/>
      <c r="EI1479" s="30"/>
      <c r="EJ1479" s="30"/>
      <c r="EK1479" s="30"/>
      <c r="EL1479" s="30"/>
      <c r="EM1479" s="30"/>
      <c r="EN1479" s="30"/>
      <c r="EO1479" s="30"/>
      <c r="EP1479" s="30"/>
      <c r="EQ1479" s="30"/>
      <c r="ER1479" s="30"/>
      <c r="ES1479" s="30"/>
      <c r="ET1479" s="30"/>
      <c r="EU1479" s="30"/>
      <c r="EV1479" s="30"/>
      <c r="EW1479" s="30"/>
      <c r="EX1479" s="30"/>
      <c r="EY1479" s="30"/>
      <c r="EZ1479" s="30"/>
      <c r="FA1479" s="30"/>
      <c r="FB1479" s="30"/>
      <c r="FC1479" s="30"/>
      <c r="FD1479" s="30"/>
      <c r="FE1479" s="30"/>
      <c r="FF1479" s="30"/>
      <c r="FG1479" s="30"/>
      <c r="FH1479" s="30"/>
      <c r="FI1479" s="30"/>
    </row>
    <row r="1480" spans="1:165" s="29" customFormat="1" ht="24.95" customHeight="1" x14ac:dyDescent="0.15">
      <c r="A1480" s="23" t="s">
        <v>61</v>
      </c>
      <c r="B1480" s="23" t="s">
        <v>3580</v>
      </c>
      <c r="C1480" s="23" t="s">
        <v>3581</v>
      </c>
      <c r="D1480" s="23" t="s">
        <v>3562</v>
      </c>
      <c r="E1480" s="23" t="s">
        <v>465</v>
      </c>
      <c r="F1480" s="110">
        <v>16</v>
      </c>
      <c r="G1480" s="23"/>
      <c r="H1480" s="23"/>
      <c r="I1480" s="23"/>
      <c r="J1480" s="23"/>
      <c r="K1480" s="23"/>
      <c r="L1480" s="23"/>
      <c r="M1480" s="94">
        <v>355</v>
      </c>
      <c r="N1480" s="94"/>
      <c r="O1480" s="24">
        <f t="shared" si="4220"/>
        <v>16</v>
      </c>
      <c r="P1480" s="25">
        <f t="shared" si="4221"/>
        <v>374.76168057887946</v>
      </c>
      <c r="Q1480" s="26">
        <f t="shared" si="4222"/>
        <v>5875.6016538557469</v>
      </c>
      <c r="R1480" s="27">
        <f t="shared" si="4223"/>
        <v>8</v>
      </c>
      <c r="S1480" s="27">
        <f t="shared" si="4224"/>
        <v>358.47899999999998</v>
      </c>
      <c r="T1480" s="28">
        <f t="shared" si="4225"/>
        <v>2867.8319999999999</v>
      </c>
      <c r="U1480" s="25">
        <v>8</v>
      </c>
      <c r="V1480" s="25">
        <f t="shared" si="4226"/>
        <v>358.47899999999998</v>
      </c>
      <c r="W1480" s="28">
        <f t="shared" si="4227"/>
        <v>2867.8319999999999</v>
      </c>
      <c r="X1480" s="25"/>
      <c r="Y1480" s="25">
        <f t="shared" si="4228"/>
        <v>361.9920942</v>
      </c>
      <c r="Z1480" s="28">
        <f t="shared" si="4229"/>
        <v>0</v>
      </c>
      <c r="AA1480" s="25"/>
      <c r="AB1480" s="25">
        <f t="shared" si="4230"/>
        <v>365.53961672316001</v>
      </c>
      <c r="AC1480" s="28">
        <f t="shared" si="4231"/>
        <v>0</v>
      </c>
      <c r="AD1480" s="27">
        <f t="shared" si="4232"/>
        <v>3</v>
      </c>
      <c r="AE1480" s="27">
        <f t="shared" si="4233"/>
        <v>369.12190496704699</v>
      </c>
      <c r="AF1480" s="28">
        <f t="shared" si="4234"/>
        <v>1107.365714901141</v>
      </c>
      <c r="AG1480" s="25">
        <v>1</v>
      </c>
      <c r="AH1480" s="25">
        <f t="shared" si="4235"/>
        <v>369.12190496704699</v>
      </c>
      <c r="AI1480" s="28">
        <f t="shared" si="4236"/>
        <v>369.12190496704699</v>
      </c>
      <c r="AJ1480" s="25"/>
      <c r="AK1480" s="25">
        <f t="shared" si="4237"/>
        <v>372.73929963572408</v>
      </c>
      <c r="AL1480" s="28">
        <f t="shared" si="4238"/>
        <v>0</v>
      </c>
      <c r="AM1480" s="25">
        <v>2</v>
      </c>
      <c r="AN1480" s="25">
        <f t="shared" si="4239"/>
        <v>376.39214477215421</v>
      </c>
      <c r="AO1480" s="28">
        <f t="shared" si="4240"/>
        <v>752.78428954430842</v>
      </c>
      <c r="AP1480" s="27">
        <f t="shared" si="4241"/>
        <v>5</v>
      </c>
      <c r="AQ1480" s="27">
        <f t="shared" si="4242"/>
        <v>380.08078779092131</v>
      </c>
      <c r="AR1480" s="28">
        <f t="shared" si="4243"/>
        <v>1900.4039389546065</v>
      </c>
      <c r="AS1480" s="25">
        <v>5</v>
      </c>
      <c r="AT1480" s="25">
        <f t="shared" si="4244"/>
        <v>380.08078779092131</v>
      </c>
      <c r="AU1480" s="28">
        <f t="shared" si="4245"/>
        <v>1900.4039389546065</v>
      </c>
      <c r="AV1480" s="25"/>
      <c r="AW1480" s="25">
        <f t="shared" si="4246"/>
        <v>383.80557951127236</v>
      </c>
      <c r="AX1480" s="28">
        <f t="shared" si="4247"/>
        <v>0</v>
      </c>
      <c r="AY1480" s="25"/>
      <c r="AZ1480" s="25">
        <f t="shared" si="4248"/>
        <v>387.56687419048285</v>
      </c>
      <c r="BA1480" s="28">
        <f t="shared" si="4249"/>
        <v>0</v>
      </c>
      <c r="BB1480" s="27">
        <f t="shared" si="4250"/>
        <v>0</v>
      </c>
      <c r="BC1480" s="27">
        <f t="shared" si="4251"/>
        <v>391.36502955754958</v>
      </c>
      <c r="BD1480" s="28">
        <f t="shared" si="4252"/>
        <v>0</v>
      </c>
      <c r="BE1480" s="25"/>
      <c r="BF1480" s="25">
        <f t="shared" si="4253"/>
        <v>391.36502955754958</v>
      </c>
      <c r="BG1480" s="28">
        <f t="shared" si="4254"/>
        <v>0</v>
      </c>
      <c r="BH1480" s="25"/>
      <c r="BI1480" s="25">
        <f t="shared" si="4255"/>
        <v>395.20040684721357</v>
      </c>
      <c r="BJ1480" s="28">
        <f t="shared" si="4256"/>
        <v>0</v>
      </c>
      <c r="BK1480" s="25"/>
      <c r="BL1480" s="25">
        <f t="shared" si="4257"/>
        <v>399.07337083431628</v>
      </c>
      <c r="BM1480" s="28">
        <f t="shared" si="4258"/>
        <v>0</v>
      </c>
      <c r="CZ1480" s="30"/>
      <c r="DA1480" s="30"/>
      <c r="DB1480" s="30"/>
      <c r="DC1480" s="30"/>
      <c r="DD1480" s="30"/>
      <c r="DE1480" s="30"/>
      <c r="DF1480" s="30"/>
      <c r="DG1480" s="30"/>
      <c r="DH1480" s="30"/>
      <c r="DI1480" s="30"/>
      <c r="DJ1480" s="30"/>
      <c r="DK1480" s="30"/>
      <c r="DL1480" s="30"/>
      <c r="DM1480" s="30"/>
      <c r="DN1480" s="30"/>
      <c r="DO1480" s="30"/>
      <c r="DP1480" s="30"/>
      <c r="DQ1480" s="30"/>
      <c r="DR1480" s="30"/>
      <c r="DS1480" s="30"/>
      <c r="DT1480" s="30"/>
      <c r="DU1480" s="30"/>
      <c r="DV1480" s="30"/>
      <c r="DW1480" s="30"/>
      <c r="DX1480" s="30"/>
      <c r="DY1480" s="30"/>
      <c r="DZ1480" s="30"/>
      <c r="EA1480" s="30"/>
      <c r="EB1480" s="30"/>
      <c r="EC1480" s="30"/>
      <c r="ED1480" s="30"/>
      <c r="EE1480" s="30"/>
      <c r="EF1480" s="30"/>
      <c r="EG1480" s="30"/>
      <c r="EH1480" s="30"/>
      <c r="EI1480" s="30"/>
      <c r="EJ1480" s="30"/>
      <c r="EK1480" s="30"/>
      <c r="EL1480" s="30"/>
      <c r="EM1480" s="30"/>
      <c r="EN1480" s="30"/>
      <c r="EO1480" s="30"/>
      <c r="EP1480" s="30"/>
      <c r="EQ1480" s="30"/>
      <c r="ER1480" s="30"/>
      <c r="ES1480" s="30"/>
      <c r="ET1480" s="30"/>
      <c r="EU1480" s="30"/>
      <c r="EV1480" s="30"/>
      <c r="EW1480" s="30"/>
      <c r="EX1480" s="30"/>
      <c r="EY1480" s="30"/>
      <c r="EZ1480" s="30"/>
      <c r="FA1480" s="30"/>
      <c r="FB1480" s="30"/>
      <c r="FC1480" s="30"/>
      <c r="FD1480" s="30"/>
      <c r="FE1480" s="30"/>
      <c r="FF1480" s="30"/>
      <c r="FG1480" s="30"/>
      <c r="FH1480" s="30"/>
      <c r="FI1480" s="30"/>
    </row>
    <row r="1481" spans="1:165" s="29" customFormat="1" ht="24.95" customHeight="1" x14ac:dyDescent="0.15">
      <c r="A1481" s="23" t="s">
        <v>61</v>
      </c>
      <c r="B1481" s="23" t="s">
        <v>3582</v>
      </c>
      <c r="C1481" s="23" t="s">
        <v>3583</v>
      </c>
      <c r="D1481" s="23" t="s">
        <v>3562</v>
      </c>
      <c r="E1481" s="23" t="s">
        <v>465</v>
      </c>
      <c r="F1481" s="110">
        <v>35</v>
      </c>
      <c r="G1481" s="23"/>
      <c r="H1481" s="23"/>
      <c r="I1481" s="23"/>
      <c r="J1481" s="23"/>
      <c r="K1481" s="23"/>
      <c r="L1481" s="23"/>
      <c r="M1481" s="94">
        <v>488</v>
      </c>
      <c r="N1481" s="94">
        <v>2</v>
      </c>
      <c r="O1481" s="24">
        <f t="shared" si="4220"/>
        <v>35</v>
      </c>
      <c r="P1481" s="25">
        <f t="shared" si="4221"/>
        <v>515.16535245772729</v>
      </c>
      <c r="Q1481" s="26">
        <f t="shared" si="4222"/>
        <v>17649.823442410838</v>
      </c>
      <c r="R1481" s="27">
        <f t="shared" si="4223"/>
        <v>22</v>
      </c>
      <c r="S1481" s="27">
        <f t="shared" si="4224"/>
        <v>492.7824</v>
      </c>
      <c r="T1481" s="28">
        <f t="shared" si="4225"/>
        <v>10841.212799999999</v>
      </c>
      <c r="U1481" s="25">
        <v>8</v>
      </c>
      <c r="V1481" s="25">
        <f t="shared" si="4226"/>
        <v>492.7824</v>
      </c>
      <c r="W1481" s="28">
        <f t="shared" si="4227"/>
        <v>3942.2592</v>
      </c>
      <c r="X1481" s="25">
        <v>8</v>
      </c>
      <c r="Y1481" s="25">
        <f t="shared" si="4228"/>
        <v>497.61166752000003</v>
      </c>
      <c r="Z1481" s="28">
        <f t="shared" si="4229"/>
        <v>3980.8933401600002</v>
      </c>
      <c r="AA1481" s="25">
        <v>6</v>
      </c>
      <c r="AB1481" s="25">
        <f t="shared" si="4230"/>
        <v>502.48826186169606</v>
      </c>
      <c r="AC1481" s="28">
        <f t="shared" si="4231"/>
        <v>3014.9295711701761</v>
      </c>
      <c r="AD1481" s="27">
        <f t="shared" si="4232"/>
        <v>2</v>
      </c>
      <c r="AE1481" s="27">
        <f t="shared" si="4233"/>
        <v>507.4126468279407</v>
      </c>
      <c r="AF1481" s="28">
        <f t="shared" si="4234"/>
        <v>1014.8252936558814</v>
      </c>
      <c r="AG1481" s="25">
        <v>1</v>
      </c>
      <c r="AH1481" s="25">
        <f t="shared" si="4235"/>
        <v>507.4126468279407</v>
      </c>
      <c r="AI1481" s="28">
        <f t="shared" si="4236"/>
        <v>507.4126468279407</v>
      </c>
      <c r="AJ1481" s="25"/>
      <c r="AK1481" s="25">
        <f t="shared" si="4237"/>
        <v>512.3852907668545</v>
      </c>
      <c r="AL1481" s="28">
        <f t="shared" si="4238"/>
        <v>0</v>
      </c>
      <c r="AM1481" s="25">
        <v>1</v>
      </c>
      <c r="AN1481" s="25">
        <f t="shared" si="4239"/>
        <v>517.40666661636965</v>
      </c>
      <c r="AO1481" s="28">
        <f t="shared" si="4240"/>
        <v>517.40666661636965</v>
      </c>
      <c r="AP1481" s="27">
        <f t="shared" si="4241"/>
        <v>8</v>
      </c>
      <c r="AQ1481" s="27">
        <f t="shared" si="4242"/>
        <v>522.47725194921009</v>
      </c>
      <c r="AR1481" s="28">
        <f t="shared" si="4243"/>
        <v>4179.8180155936807</v>
      </c>
      <c r="AS1481" s="25">
        <v>7</v>
      </c>
      <c r="AT1481" s="25">
        <f t="shared" si="4244"/>
        <v>522.47725194921009</v>
      </c>
      <c r="AU1481" s="28">
        <f t="shared" si="4245"/>
        <v>3657.3407636444708</v>
      </c>
      <c r="AV1481" s="25"/>
      <c r="AW1481" s="25">
        <f t="shared" si="4246"/>
        <v>527.59752901831234</v>
      </c>
      <c r="AX1481" s="28">
        <f t="shared" si="4247"/>
        <v>0</v>
      </c>
      <c r="AY1481" s="25">
        <v>1</v>
      </c>
      <c r="AZ1481" s="25">
        <f t="shared" si="4248"/>
        <v>532.76798480269179</v>
      </c>
      <c r="BA1481" s="28">
        <f t="shared" si="4249"/>
        <v>532.76798480269179</v>
      </c>
      <c r="BB1481" s="27">
        <f t="shared" si="4250"/>
        <v>3</v>
      </c>
      <c r="BC1481" s="27">
        <f t="shared" si="4251"/>
        <v>537.98911105375817</v>
      </c>
      <c r="BD1481" s="28">
        <f t="shared" si="4252"/>
        <v>1613.9673331612744</v>
      </c>
      <c r="BE1481" s="25">
        <v>2</v>
      </c>
      <c r="BF1481" s="25">
        <f t="shared" si="4253"/>
        <v>537.98911105375817</v>
      </c>
      <c r="BG1481" s="28">
        <f t="shared" si="4254"/>
        <v>1075.9782221075163</v>
      </c>
      <c r="BH1481" s="25">
        <v>1</v>
      </c>
      <c r="BI1481" s="25">
        <f t="shared" si="4255"/>
        <v>543.26140434208503</v>
      </c>
      <c r="BJ1481" s="28">
        <f t="shared" si="4256"/>
        <v>543.26140434208503</v>
      </c>
      <c r="BK1481" s="25"/>
      <c r="BL1481" s="25">
        <f t="shared" si="4257"/>
        <v>548.5853661046375</v>
      </c>
      <c r="BM1481" s="28">
        <f t="shared" si="4258"/>
        <v>0</v>
      </c>
      <c r="CZ1481" s="30"/>
      <c r="DA1481" s="30"/>
      <c r="DB1481" s="30"/>
      <c r="DC1481" s="30"/>
      <c r="DD1481" s="30"/>
      <c r="DE1481" s="30"/>
      <c r="DF1481" s="30"/>
      <c r="DG1481" s="30"/>
      <c r="DH1481" s="30"/>
      <c r="DI1481" s="30"/>
      <c r="DJ1481" s="30"/>
      <c r="DK1481" s="30"/>
      <c r="DL1481" s="30"/>
      <c r="DM1481" s="30"/>
      <c r="DN1481" s="30"/>
      <c r="DO1481" s="30"/>
      <c r="DP1481" s="30"/>
      <c r="DQ1481" s="30"/>
      <c r="DR1481" s="30"/>
      <c r="DS1481" s="30"/>
      <c r="DT1481" s="30"/>
      <c r="DU1481" s="30"/>
      <c r="DV1481" s="30"/>
      <c r="DW1481" s="30"/>
      <c r="DX1481" s="30"/>
      <c r="DY1481" s="30"/>
      <c r="DZ1481" s="30"/>
      <c r="EA1481" s="30"/>
      <c r="EB1481" s="30"/>
      <c r="EC1481" s="30"/>
      <c r="ED1481" s="30"/>
      <c r="EE1481" s="30"/>
      <c r="EF1481" s="30"/>
      <c r="EG1481" s="30"/>
      <c r="EH1481" s="30"/>
      <c r="EI1481" s="30"/>
      <c r="EJ1481" s="30"/>
      <c r="EK1481" s="30"/>
      <c r="EL1481" s="30"/>
      <c r="EM1481" s="30"/>
      <c r="EN1481" s="30"/>
      <c r="EO1481" s="30"/>
      <c r="EP1481" s="30"/>
      <c r="EQ1481" s="30"/>
      <c r="ER1481" s="30"/>
      <c r="ES1481" s="30"/>
      <c r="ET1481" s="30"/>
      <c r="EU1481" s="30"/>
      <c r="EV1481" s="30"/>
      <c r="EW1481" s="30"/>
      <c r="EX1481" s="30"/>
      <c r="EY1481" s="30"/>
      <c r="EZ1481" s="30"/>
      <c r="FA1481" s="30"/>
      <c r="FB1481" s="30"/>
      <c r="FC1481" s="30"/>
      <c r="FD1481" s="30"/>
      <c r="FE1481" s="30"/>
      <c r="FF1481" s="30"/>
      <c r="FG1481" s="30"/>
      <c r="FH1481" s="30"/>
      <c r="FI1481" s="30"/>
    </row>
    <row r="1482" spans="1:165" s="29" customFormat="1" ht="24.95" customHeight="1" x14ac:dyDescent="0.15">
      <c r="A1482" s="23" t="s">
        <v>61</v>
      </c>
      <c r="B1482" s="23" t="s">
        <v>3584</v>
      </c>
      <c r="C1482" s="23" t="s">
        <v>3585</v>
      </c>
      <c r="D1482" s="23" t="s">
        <v>3562</v>
      </c>
      <c r="E1482" s="23" t="s">
        <v>465</v>
      </c>
      <c r="F1482" s="110">
        <v>36</v>
      </c>
      <c r="G1482" s="23"/>
      <c r="H1482" s="23"/>
      <c r="I1482" s="23"/>
      <c r="J1482" s="23"/>
      <c r="K1482" s="23"/>
      <c r="L1482" s="23"/>
      <c r="M1482" s="94">
        <v>435</v>
      </c>
      <c r="N1482" s="94"/>
      <c r="O1482" s="24">
        <f t="shared" si="4220"/>
        <v>36</v>
      </c>
      <c r="P1482" s="25">
        <f t="shared" si="4221"/>
        <v>459.21501704735948</v>
      </c>
      <c r="Q1482" s="26">
        <f t="shared" si="4222"/>
        <v>16145.342899576252</v>
      </c>
      <c r="R1482" s="27">
        <f t="shared" si="4223"/>
        <v>23</v>
      </c>
      <c r="S1482" s="27">
        <f t="shared" si="4224"/>
        <v>439.26300000000003</v>
      </c>
      <c r="T1482" s="28">
        <f t="shared" si="4225"/>
        <v>10103.049000000001</v>
      </c>
      <c r="U1482" s="25">
        <v>8</v>
      </c>
      <c r="V1482" s="25">
        <f t="shared" si="4226"/>
        <v>439.26300000000003</v>
      </c>
      <c r="W1482" s="28">
        <f t="shared" si="4227"/>
        <v>3514.1040000000003</v>
      </c>
      <c r="X1482" s="25">
        <v>11</v>
      </c>
      <c r="Y1482" s="25">
        <f t="shared" si="4228"/>
        <v>443.56777740000007</v>
      </c>
      <c r="Z1482" s="28">
        <f t="shared" si="4229"/>
        <v>4879.2455514000012</v>
      </c>
      <c r="AA1482" s="25">
        <v>4</v>
      </c>
      <c r="AB1482" s="25">
        <f t="shared" si="4230"/>
        <v>447.91474161852011</v>
      </c>
      <c r="AC1482" s="28">
        <f t="shared" si="4231"/>
        <v>1791.6589664740804</v>
      </c>
      <c r="AD1482" s="27">
        <f t="shared" si="4232"/>
        <v>4</v>
      </c>
      <c r="AE1482" s="27">
        <f t="shared" si="4233"/>
        <v>452.30430608638164</v>
      </c>
      <c r="AF1482" s="28">
        <f t="shared" si="4234"/>
        <v>1809.2172243455266</v>
      </c>
      <c r="AG1482" s="25">
        <v>1</v>
      </c>
      <c r="AH1482" s="25">
        <f t="shared" si="4235"/>
        <v>452.30430608638164</v>
      </c>
      <c r="AI1482" s="28">
        <f t="shared" si="4236"/>
        <v>452.30430608638164</v>
      </c>
      <c r="AJ1482" s="25">
        <v>2</v>
      </c>
      <c r="AK1482" s="25">
        <f t="shared" si="4237"/>
        <v>456.7368882860282</v>
      </c>
      <c r="AL1482" s="28">
        <f t="shared" si="4238"/>
        <v>913.47377657205641</v>
      </c>
      <c r="AM1482" s="25">
        <v>1</v>
      </c>
      <c r="AN1482" s="25">
        <f t="shared" si="4239"/>
        <v>461.21290979123131</v>
      </c>
      <c r="AO1482" s="28">
        <f t="shared" si="4240"/>
        <v>461.21290979123131</v>
      </c>
      <c r="AP1482" s="27">
        <f t="shared" si="4241"/>
        <v>6</v>
      </c>
      <c r="AQ1482" s="27">
        <f t="shared" si="4242"/>
        <v>465.73279630718537</v>
      </c>
      <c r="AR1482" s="28">
        <f t="shared" si="4243"/>
        <v>2794.3967778431124</v>
      </c>
      <c r="AS1482" s="25">
        <v>6</v>
      </c>
      <c r="AT1482" s="25">
        <f t="shared" si="4244"/>
        <v>465.73279630718537</v>
      </c>
      <c r="AU1482" s="28">
        <f t="shared" si="4245"/>
        <v>2794.3967778431124</v>
      </c>
      <c r="AV1482" s="25"/>
      <c r="AW1482" s="25">
        <f t="shared" si="4246"/>
        <v>470.2969777109958</v>
      </c>
      <c r="AX1482" s="28">
        <f t="shared" si="4247"/>
        <v>0</v>
      </c>
      <c r="AY1482" s="25"/>
      <c r="AZ1482" s="25">
        <f t="shared" si="4248"/>
        <v>474.9058880925636</v>
      </c>
      <c r="BA1482" s="28">
        <f t="shared" si="4249"/>
        <v>0</v>
      </c>
      <c r="BB1482" s="27">
        <f t="shared" si="4250"/>
        <v>3</v>
      </c>
      <c r="BC1482" s="27">
        <f t="shared" si="4251"/>
        <v>479.55996579587077</v>
      </c>
      <c r="BD1482" s="28">
        <f t="shared" si="4252"/>
        <v>1438.6798973876123</v>
      </c>
      <c r="BE1482" s="25">
        <v>3</v>
      </c>
      <c r="BF1482" s="25">
        <f t="shared" si="4253"/>
        <v>479.55996579587077</v>
      </c>
      <c r="BG1482" s="28">
        <f t="shared" si="4254"/>
        <v>1438.6798973876123</v>
      </c>
      <c r="BH1482" s="25"/>
      <c r="BI1482" s="25">
        <f t="shared" si="4255"/>
        <v>484.25965346067034</v>
      </c>
      <c r="BJ1482" s="28">
        <f t="shared" si="4256"/>
        <v>0</v>
      </c>
      <c r="BK1482" s="25"/>
      <c r="BL1482" s="25">
        <f t="shared" si="4257"/>
        <v>489.00539806458494</v>
      </c>
      <c r="BM1482" s="28">
        <f t="shared" si="4258"/>
        <v>0</v>
      </c>
      <c r="CZ1482" s="30"/>
      <c r="DA1482" s="30"/>
      <c r="DB1482" s="30"/>
      <c r="DC1482" s="30"/>
      <c r="DD1482" s="30"/>
      <c r="DE1482" s="30"/>
      <c r="DF1482" s="30"/>
      <c r="DG1482" s="30"/>
      <c r="DH1482" s="30"/>
      <c r="DI1482" s="30"/>
      <c r="DJ1482" s="30"/>
      <c r="DK1482" s="30"/>
      <c r="DL1482" s="30"/>
      <c r="DM1482" s="30"/>
      <c r="DN1482" s="30"/>
      <c r="DO1482" s="30"/>
      <c r="DP1482" s="30"/>
      <c r="DQ1482" s="30"/>
      <c r="DR1482" s="30"/>
      <c r="DS1482" s="30"/>
      <c r="DT1482" s="30"/>
      <c r="DU1482" s="30"/>
      <c r="DV1482" s="30"/>
      <c r="DW1482" s="30"/>
      <c r="DX1482" s="30"/>
      <c r="DY1482" s="30"/>
      <c r="DZ1482" s="30"/>
      <c r="EA1482" s="30"/>
      <c r="EB1482" s="30"/>
      <c r="EC1482" s="30"/>
      <c r="ED1482" s="30"/>
      <c r="EE1482" s="30"/>
      <c r="EF1482" s="30"/>
      <c r="EG1482" s="30"/>
      <c r="EH1482" s="30"/>
      <c r="EI1482" s="30"/>
      <c r="EJ1482" s="30"/>
      <c r="EK1482" s="30"/>
      <c r="EL1482" s="30"/>
      <c r="EM1482" s="30"/>
      <c r="EN1482" s="30"/>
      <c r="EO1482" s="30"/>
      <c r="EP1482" s="30"/>
      <c r="EQ1482" s="30"/>
      <c r="ER1482" s="30"/>
      <c r="ES1482" s="30"/>
      <c r="ET1482" s="30"/>
      <c r="EU1482" s="30"/>
      <c r="EV1482" s="30"/>
      <c r="EW1482" s="30"/>
      <c r="EX1482" s="30"/>
      <c r="EY1482" s="30"/>
      <c r="EZ1482" s="30"/>
      <c r="FA1482" s="30"/>
      <c r="FB1482" s="30"/>
      <c r="FC1482" s="30"/>
      <c r="FD1482" s="30"/>
      <c r="FE1482" s="30"/>
      <c r="FF1482" s="30"/>
      <c r="FG1482" s="30"/>
      <c r="FH1482" s="30"/>
      <c r="FI1482" s="30"/>
    </row>
    <row r="1483" spans="1:165" s="29" customFormat="1" ht="24.95" customHeight="1" x14ac:dyDescent="0.15">
      <c r="A1483" s="23" t="s">
        <v>61</v>
      </c>
      <c r="B1483" s="23" t="s">
        <v>3586</v>
      </c>
      <c r="C1483" s="23" t="s">
        <v>3587</v>
      </c>
      <c r="D1483" s="23" t="s">
        <v>3562</v>
      </c>
      <c r="E1483" s="23" t="s">
        <v>465</v>
      </c>
      <c r="F1483" s="110">
        <v>21</v>
      </c>
      <c r="G1483" s="23"/>
      <c r="H1483" s="23"/>
      <c r="I1483" s="23"/>
      <c r="J1483" s="23"/>
      <c r="K1483" s="23"/>
      <c r="L1483" s="23"/>
      <c r="M1483" s="94">
        <v>290.16000000000003</v>
      </c>
      <c r="N1483" s="94"/>
      <c r="O1483" s="24">
        <f t="shared" si="4220"/>
        <v>21</v>
      </c>
      <c r="P1483" s="25">
        <f t="shared" si="4221"/>
        <v>306.31225137117656</v>
      </c>
      <c r="Q1483" s="26">
        <f t="shared" si="4222"/>
        <v>6321.4704616635445</v>
      </c>
      <c r="R1483" s="27">
        <f t="shared" si="4223"/>
        <v>12</v>
      </c>
      <c r="S1483" s="27">
        <f t="shared" si="4224"/>
        <v>293.00356800000003</v>
      </c>
      <c r="T1483" s="28">
        <f t="shared" si="4225"/>
        <v>3516.0428160000001</v>
      </c>
      <c r="U1483" s="25">
        <v>7</v>
      </c>
      <c r="V1483" s="25">
        <f t="shared" si="4226"/>
        <v>293.00356800000003</v>
      </c>
      <c r="W1483" s="28">
        <f t="shared" si="4227"/>
        <v>2051.0249760000002</v>
      </c>
      <c r="X1483" s="25">
        <v>5</v>
      </c>
      <c r="Y1483" s="25">
        <f t="shared" si="4228"/>
        <v>295.87500296640002</v>
      </c>
      <c r="Z1483" s="28">
        <f t="shared" si="4229"/>
        <v>1479.375014832</v>
      </c>
      <c r="AA1483" s="25"/>
      <c r="AB1483" s="25">
        <f t="shared" si="4230"/>
        <v>298.77457799547074</v>
      </c>
      <c r="AC1483" s="28">
        <f t="shared" si="4231"/>
        <v>0</v>
      </c>
      <c r="AD1483" s="27">
        <f t="shared" si="4232"/>
        <v>1</v>
      </c>
      <c r="AE1483" s="27">
        <f t="shared" si="4233"/>
        <v>301.70256885982639</v>
      </c>
      <c r="AF1483" s="28">
        <f t="shared" si="4234"/>
        <v>301.70256885982639</v>
      </c>
      <c r="AG1483" s="25">
        <v>1</v>
      </c>
      <c r="AH1483" s="25">
        <f t="shared" si="4235"/>
        <v>301.70256885982639</v>
      </c>
      <c r="AI1483" s="28">
        <f t="shared" si="4236"/>
        <v>301.70256885982639</v>
      </c>
      <c r="AJ1483" s="25"/>
      <c r="AK1483" s="25">
        <f t="shared" si="4237"/>
        <v>304.65925403465269</v>
      </c>
      <c r="AL1483" s="28">
        <f t="shared" si="4238"/>
        <v>0</v>
      </c>
      <c r="AM1483" s="25"/>
      <c r="AN1483" s="25">
        <f t="shared" si="4239"/>
        <v>307.64491472419229</v>
      </c>
      <c r="AO1483" s="28">
        <f t="shared" si="4240"/>
        <v>0</v>
      </c>
      <c r="AP1483" s="27">
        <f t="shared" si="4241"/>
        <v>6</v>
      </c>
      <c r="AQ1483" s="27">
        <f t="shared" si="4242"/>
        <v>310.6598348884894</v>
      </c>
      <c r="AR1483" s="28">
        <f t="shared" si="4243"/>
        <v>1863.9590093309364</v>
      </c>
      <c r="AS1483" s="25">
        <v>6</v>
      </c>
      <c r="AT1483" s="25">
        <f t="shared" si="4244"/>
        <v>310.6598348884894</v>
      </c>
      <c r="AU1483" s="28">
        <f t="shared" si="4245"/>
        <v>1863.9590093309364</v>
      </c>
      <c r="AV1483" s="25"/>
      <c r="AW1483" s="25">
        <f t="shared" si="4246"/>
        <v>313.70430127039663</v>
      </c>
      <c r="AX1483" s="28">
        <f t="shared" si="4247"/>
        <v>0</v>
      </c>
      <c r="AY1483" s="25"/>
      <c r="AZ1483" s="25">
        <f t="shared" si="4248"/>
        <v>316.77860342284652</v>
      </c>
      <c r="BA1483" s="28">
        <f t="shared" si="4249"/>
        <v>0</v>
      </c>
      <c r="BB1483" s="27">
        <f t="shared" si="4250"/>
        <v>2</v>
      </c>
      <c r="BC1483" s="27">
        <f t="shared" si="4251"/>
        <v>319.88303373639042</v>
      </c>
      <c r="BD1483" s="28">
        <f t="shared" si="4252"/>
        <v>639.76606747278083</v>
      </c>
      <c r="BE1483" s="25">
        <v>1</v>
      </c>
      <c r="BF1483" s="25">
        <f t="shared" si="4253"/>
        <v>319.88303373639042</v>
      </c>
      <c r="BG1483" s="28">
        <f t="shared" si="4254"/>
        <v>319.88303373639042</v>
      </c>
      <c r="BH1483" s="25">
        <v>1</v>
      </c>
      <c r="BI1483" s="25">
        <f t="shared" si="4255"/>
        <v>323.01788746700703</v>
      </c>
      <c r="BJ1483" s="28">
        <f t="shared" si="4256"/>
        <v>323.01788746700703</v>
      </c>
      <c r="BK1483" s="25"/>
      <c r="BL1483" s="25">
        <f t="shared" si="4257"/>
        <v>326.18346276418373</v>
      </c>
      <c r="BM1483" s="28">
        <f t="shared" si="4258"/>
        <v>0</v>
      </c>
      <c r="CZ1483" s="30"/>
      <c r="DA1483" s="30"/>
      <c r="DB1483" s="30"/>
      <c r="DC1483" s="30"/>
      <c r="DD1483" s="30"/>
      <c r="DE1483" s="30"/>
      <c r="DF1483" s="30"/>
      <c r="DG1483" s="30"/>
      <c r="DH1483" s="30"/>
      <c r="DI1483" s="30"/>
      <c r="DJ1483" s="30"/>
      <c r="DK1483" s="30"/>
      <c r="DL1483" s="30"/>
      <c r="DM1483" s="30"/>
      <c r="DN1483" s="30"/>
      <c r="DO1483" s="30"/>
      <c r="DP1483" s="30"/>
      <c r="DQ1483" s="30"/>
      <c r="DR1483" s="30"/>
      <c r="DS1483" s="30"/>
      <c r="DT1483" s="30"/>
      <c r="DU1483" s="30"/>
      <c r="DV1483" s="30"/>
      <c r="DW1483" s="30"/>
      <c r="DX1483" s="30"/>
      <c r="DY1483" s="30"/>
      <c r="DZ1483" s="30"/>
      <c r="EA1483" s="30"/>
      <c r="EB1483" s="30"/>
      <c r="EC1483" s="30"/>
      <c r="ED1483" s="30"/>
      <c r="EE1483" s="30"/>
      <c r="EF1483" s="30"/>
      <c r="EG1483" s="30"/>
      <c r="EH1483" s="30"/>
      <c r="EI1483" s="30"/>
      <c r="EJ1483" s="30"/>
      <c r="EK1483" s="30"/>
      <c r="EL1483" s="30"/>
      <c r="EM1483" s="30"/>
      <c r="EN1483" s="30"/>
      <c r="EO1483" s="30"/>
      <c r="EP1483" s="30"/>
      <c r="EQ1483" s="30"/>
      <c r="ER1483" s="30"/>
      <c r="ES1483" s="30"/>
      <c r="ET1483" s="30"/>
      <c r="EU1483" s="30"/>
      <c r="EV1483" s="30"/>
      <c r="EW1483" s="30"/>
      <c r="EX1483" s="30"/>
      <c r="EY1483" s="30"/>
      <c r="EZ1483" s="30"/>
      <c r="FA1483" s="30"/>
      <c r="FB1483" s="30"/>
      <c r="FC1483" s="30"/>
      <c r="FD1483" s="30"/>
      <c r="FE1483" s="30"/>
      <c r="FF1483" s="30"/>
      <c r="FG1483" s="30"/>
      <c r="FH1483" s="30"/>
      <c r="FI1483" s="30"/>
    </row>
    <row r="1484" spans="1:165" s="29" customFormat="1" ht="24.95" customHeight="1" x14ac:dyDescent="0.15">
      <c r="A1484" s="23" t="s">
        <v>61</v>
      </c>
      <c r="B1484" s="23" t="s">
        <v>3588</v>
      </c>
      <c r="C1484" s="23" t="s">
        <v>3589</v>
      </c>
      <c r="D1484" s="23" t="s">
        <v>3562</v>
      </c>
      <c r="E1484" s="23" t="s">
        <v>465</v>
      </c>
      <c r="F1484" s="110">
        <v>17</v>
      </c>
      <c r="G1484" s="23"/>
      <c r="H1484" s="23"/>
      <c r="I1484" s="23"/>
      <c r="J1484" s="23"/>
      <c r="K1484" s="23"/>
      <c r="L1484" s="23"/>
      <c r="M1484" s="94">
        <v>665</v>
      </c>
      <c r="N1484" s="94"/>
      <c r="O1484" s="24">
        <f t="shared" si="4220"/>
        <v>17</v>
      </c>
      <c r="P1484" s="25">
        <f t="shared" si="4221"/>
        <v>702.01835939423904</v>
      </c>
      <c r="Q1484" s="26">
        <f t="shared" si="4222"/>
        <v>11699.655720742732</v>
      </c>
      <c r="R1484" s="27">
        <f t="shared" si="4223"/>
        <v>10</v>
      </c>
      <c r="S1484" s="27">
        <f t="shared" si="4224"/>
        <v>671.51700000000005</v>
      </c>
      <c r="T1484" s="28">
        <f t="shared" si="4225"/>
        <v>6715.17</v>
      </c>
      <c r="U1484" s="25">
        <v>5</v>
      </c>
      <c r="V1484" s="25">
        <f t="shared" si="4226"/>
        <v>671.51700000000005</v>
      </c>
      <c r="W1484" s="28">
        <f t="shared" si="4227"/>
        <v>3357.585</v>
      </c>
      <c r="X1484" s="25">
        <v>5</v>
      </c>
      <c r="Y1484" s="25">
        <f t="shared" si="4228"/>
        <v>678.09786660000009</v>
      </c>
      <c r="Z1484" s="28">
        <f t="shared" si="4229"/>
        <v>3390.4893330000004</v>
      </c>
      <c r="AA1484" s="25"/>
      <c r="AB1484" s="25">
        <f t="shared" si="4230"/>
        <v>684.74322569268008</v>
      </c>
      <c r="AC1484" s="28">
        <f t="shared" si="4231"/>
        <v>0</v>
      </c>
      <c r="AD1484" s="27">
        <f t="shared" si="4232"/>
        <v>1</v>
      </c>
      <c r="AE1484" s="27">
        <f t="shared" si="4233"/>
        <v>691.45370930446836</v>
      </c>
      <c r="AF1484" s="28">
        <f t="shared" si="4234"/>
        <v>691.45370930446836</v>
      </c>
      <c r="AG1484" s="25">
        <v>1</v>
      </c>
      <c r="AH1484" s="25">
        <f t="shared" si="4235"/>
        <v>691.45370930446836</v>
      </c>
      <c r="AI1484" s="28">
        <f t="shared" si="4236"/>
        <v>691.45370930446836</v>
      </c>
      <c r="AJ1484" s="25"/>
      <c r="AK1484" s="25">
        <f t="shared" si="4237"/>
        <v>698.22995565565213</v>
      </c>
      <c r="AL1484" s="28">
        <f t="shared" si="4238"/>
        <v>0</v>
      </c>
      <c r="AM1484" s="25"/>
      <c r="AN1484" s="25">
        <f t="shared" si="4239"/>
        <v>705.07260922107753</v>
      </c>
      <c r="AO1484" s="28">
        <f t="shared" si="4240"/>
        <v>0</v>
      </c>
      <c r="AP1484" s="27">
        <f t="shared" si="4241"/>
        <v>5</v>
      </c>
      <c r="AQ1484" s="27">
        <f t="shared" si="4242"/>
        <v>711.98232079144407</v>
      </c>
      <c r="AR1484" s="28">
        <f t="shared" si="4243"/>
        <v>3559.9116039572204</v>
      </c>
      <c r="AS1484" s="25">
        <v>4</v>
      </c>
      <c r="AT1484" s="25">
        <f t="shared" si="4244"/>
        <v>711.98232079144407</v>
      </c>
      <c r="AU1484" s="28">
        <f t="shared" si="4245"/>
        <v>2847.9292831657763</v>
      </c>
      <c r="AV1484" s="25"/>
      <c r="AW1484" s="25">
        <f t="shared" si="4246"/>
        <v>718.95974753520022</v>
      </c>
      <c r="AX1484" s="28">
        <f t="shared" si="4247"/>
        <v>0</v>
      </c>
      <c r="AY1484" s="25">
        <v>1</v>
      </c>
      <c r="AZ1484" s="25">
        <f t="shared" si="4248"/>
        <v>726.00555306104525</v>
      </c>
      <c r="BA1484" s="28">
        <f t="shared" si="4249"/>
        <v>726.00555306104525</v>
      </c>
      <c r="BB1484" s="27">
        <f t="shared" si="4250"/>
        <v>1</v>
      </c>
      <c r="BC1484" s="27">
        <f t="shared" si="4251"/>
        <v>733.12040748104346</v>
      </c>
      <c r="BD1484" s="28">
        <f t="shared" si="4252"/>
        <v>733.12040748104346</v>
      </c>
      <c r="BE1484" s="25"/>
      <c r="BF1484" s="25">
        <f t="shared" si="4253"/>
        <v>733.12040748104346</v>
      </c>
      <c r="BG1484" s="28">
        <f t="shared" si="4254"/>
        <v>0</v>
      </c>
      <c r="BH1484" s="25">
        <v>1</v>
      </c>
      <c r="BI1484" s="25">
        <f t="shared" si="4255"/>
        <v>740.30498747435774</v>
      </c>
      <c r="BJ1484" s="28">
        <f t="shared" si="4256"/>
        <v>740.30498747435774</v>
      </c>
      <c r="BK1484" s="25"/>
      <c r="BL1484" s="25">
        <f t="shared" si="4257"/>
        <v>747.55997635160645</v>
      </c>
      <c r="BM1484" s="28">
        <f t="shared" si="4258"/>
        <v>0</v>
      </c>
      <c r="CZ1484" s="30"/>
      <c r="DA1484" s="30"/>
      <c r="DB1484" s="30"/>
      <c r="DC1484" s="30"/>
      <c r="DD1484" s="30"/>
      <c r="DE1484" s="30"/>
      <c r="DF1484" s="30"/>
      <c r="DG1484" s="30"/>
      <c r="DH1484" s="30"/>
      <c r="DI1484" s="30"/>
      <c r="DJ1484" s="30"/>
      <c r="DK1484" s="30"/>
      <c r="DL1484" s="30"/>
      <c r="DM1484" s="30"/>
      <c r="DN1484" s="30"/>
      <c r="DO1484" s="30"/>
      <c r="DP1484" s="30"/>
      <c r="DQ1484" s="30"/>
      <c r="DR1484" s="30"/>
      <c r="DS1484" s="30"/>
      <c r="DT1484" s="30"/>
      <c r="DU1484" s="30"/>
      <c r="DV1484" s="30"/>
      <c r="DW1484" s="30"/>
      <c r="DX1484" s="30"/>
      <c r="DY1484" s="30"/>
      <c r="DZ1484" s="30"/>
      <c r="EA1484" s="30"/>
      <c r="EB1484" s="30"/>
      <c r="EC1484" s="30"/>
      <c r="ED1484" s="30"/>
      <c r="EE1484" s="30"/>
      <c r="EF1484" s="30"/>
      <c r="EG1484" s="30"/>
      <c r="EH1484" s="30"/>
      <c r="EI1484" s="30"/>
      <c r="EJ1484" s="30"/>
      <c r="EK1484" s="30"/>
      <c r="EL1484" s="30"/>
      <c r="EM1484" s="30"/>
      <c r="EN1484" s="30"/>
      <c r="EO1484" s="30"/>
      <c r="EP1484" s="30"/>
      <c r="EQ1484" s="30"/>
      <c r="ER1484" s="30"/>
      <c r="ES1484" s="30"/>
      <c r="ET1484" s="30"/>
      <c r="EU1484" s="30"/>
      <c r="EV1484" s="30"/>
      <c r="EW1484" s="30"/>
      <c r="EX1484" s="30"/>
      <c r="EY1484" s="30"/>
      <c r="EZ1484" s="30"/>
      <c r="FA1484" s="30"/>
      <c r="FB1484" s="30"/>
      <c r="FC1484" s="30"/>
      <c r="FD1484" s="30"/>
      <c r="FE1484" s="30"/>
      <c r="FF1484" s="30"/>
      <c r="FG1484" s="30"/>
      <c r="FH1484" s="30"/>
      <c r="FI1484" s="30"/>
    </row>
    <row r="1485" spans="1:165" s="29" customFormat="1" ht="24.95" customHeight="1" x14ac:dyDescent="0.15">
      <c r="A1485" s="23" t="s">
        <v>61</v>
      </c>
      <c r="B1485" s="23" t="s">
        <v>3590</v>
      </c>
      <c r="C1485" s="23" t="s">
        <v>3591</v>
      </c>
      <c r="D1485" s="23" t="s">
        <v>3562</v>
      </c>
      <c r="E1485" s="23" t="s">
        <v>465</v>
      </c>
      <c r="F1485" s="110">
        <v>19</v>
      </c>
      <c r="G1485" s="23"/>
      <c r="H1485" s="23"/>
      <c r="I1485" s="23"/>
      <c r="J1485" s="23"/>
      <c r="K1485" s="23"/>
      <c r="L1485" s="23"/>
      <c r="M1485" s="94">
        <v>700</v>
      </c>
      <c r="N1485" s="94"/>
      <c r="O1485" s="24">
        <f t="shared" si="4220"/>
        <v>19</v>
      </c>
      <c r="P1485" s="25">
        <f t="shared" si="4221"/>
        <v>738.966694099199</v>
      </c>
      <c r="Q1485" s="26">
        <f t="shared" si="4222"/>
        <v>13686.551999948724</v>
      </c>
      <c r="R1485" s="27">
        <f t="shared" si="4223"/>
        <v>13</v>
      </c>
      <c r="S1485" s="27">
        <f t="shared" si="4224"/>
        <v>706.86</v>
      </c>
      <c r="T1485" s="28">
        <f t="shared" si="4225"/>
        <v>9189.18</v>
      </c>
      <c r="U1485" s="25">
        <v>7</v>
      </c>
      <c r="V1485" s="25">
        <f t="shared" si="4226"/>
        <v>706.86</v>
      </c>
      <c r="W1485" s="28">
        <f t="shared" si="4227"/>
        <v>4948.0200000000004</v>
      </c>
      <c r="X1485" s="25">
        <v>6</v>
      </c>
      <c r="Y1485" s="25">
        <f t="shared" si="4228"/>
        <v>713.78722800000003</v>
      </c>
      <c r="Z1485" s="28">
        <f t="shared" si="4229"/>
        <v>4282.7233679999999</v>
      </c>
      <c r="AA1485" s="25"/>
      <c r="AB1485" s="25">
        <f t="shared" si="4230"/>
        <v>720.78234283440008</v>
      </c>
      <c r="AC1485" s="28">
        <f t="shared" si="4231"/>
        <v>0</v>
      </c>
      <c r="AD1485" s="27">
        <f t="shared" si="4232"/>
        <v>1</v>
      </c>
      <c r="AE1485" s="27">
        <f t="shared" si="4233"/>
        <v>727.84600979417723</v>
      </c>
      <c r="AF1485" s="28">
        <f t="shared" si="4234"/>
        <v>727.84600979417723</v>
      </c>
      <c r="AG1485" s="25">
        <v>1</v>
      </c>
      <c r="AH1485" s="25">
        <f t="shared" si="4235"/>
        <v>727.84600979417723</v>
      </c>
      <c r="AI1485" s="28">
        <f t="shared" si="4236"/>
        <v>727.84600979417723</v>
      </c>
      <c r="AJ1485" s="25"/>
      <c r="AK1485" s="25">
        <f t="shared" si="4237"/>
        <v>734.97890069016023</v>
      </c>
      <c r="AL1485" s="28">
        <f t="shared" si="4238"/>
        <v>0</v>
      </c>
      <c r="AM1485" s="25"/>
      <c r="AN1485" s="25">
        <f t="shared" si="4239"/>
        <v>742.18169391692379</v>
      </c>
      <c r="AO1485" s="28">
        <f t="shared" si="4240"/>
        <v>0</v>
      </c>
      <c r="AP1485" s="27">
        <f t="shared" si="4241"/>
        <v>4</v>
      </c>
      <c r="AQ1485" s="27">
        <f t="shared" si="4242"/>
        <v>749.45507451730964</v>
      </c>
      <c r="AR1485" s="28">
        <f t="shared" si="4243"/>
        <v>2997.8202980692386</v>
      </c>
      <c r="AS1485" s="25">
        <v>4</v>
      </c>
      <c r="AT1485" s="25">
        <f t="shared" si="4244"/>
        <v>749.45507451730964</v>
      </c>
      <c r="AU1485" s="28">
        <f t="shared" si="4245"/>
        <v>2997.8202980692386</v>
      </c>
      <c r="AV1485" s="25"/>
      <c r="AW1485" s="25">
        <f t="shared" si="4246"/>
        <v>756.79973424757929</v>
      </c>
      <c r="AX1485" s="28">
        <f t="shared" si="4247"/>
        <v>0</v>
      </c>
      <c r="AY1485" s="25"/>
      <c r="AZ1485" s="25">
        <f t="shared" si="4248"/>
        <v>764.21637164320555</v>
      </c>
      <c r="BA1485" s="28">
        <f t="shared" si="4249"/>
        <v>0</v>
      </c>
      <c r="BB1485" s="27">
        <f t="shared" si="4250"/>
        <v>1</v>
      </c>
      <c r="BC1485" s="27">
        <f t="shared" si="4251"/>
        <v>771.70569208530901</v>
      </c>
      <c r="BD1485" s="28">
        <f t="shared" si="4252"/>
        <v>771.70569208530901</v>
      </c>
      <c r="BE1485" s="25"/>
      <c r="BF1485" s="25">
        <f t="shared" si="4253"/>
        <v>771.70569208530901</v>
      </c>
      <c r="BG1485" s="28">
        <f t="shared" si="4254"/>
        <v>0</v>
      </c>
      <c r="BH1485" s="25">
        <v>1</v>
      </c>
      <c r="BI1485" s="25">
        <f t="shared" si="4255"/>
        <v>779.26840786774505</v>
      </c>
      <c r="BJ1485" s="28">
        <f t="shared" si="4256"/>
        <v>779.26840786774505</v>
      </c>
      <c r="BK1485" s="25"/>
      <c r="BL1485" s="25">
        <f t="shared" si="4257"/>
        <v>786.905238264849</v>
      </c>
      <c r="BM1485" s="28">
        <f t="shared" si="4258"/>
        <v>0</v>
      </c>
      <c r="CZ1485" s="30"/>
      <c r="DA1485" s="30"/>
      <c r="DB1485" s="30"/>
      <c r="DC1485" s="30"/>
      <c r="DD1485" s="30"/>
      <c r="DE1485" s="30"/>
      <c r="DF1485" s="30"/>
      <c r="DG1485" s="30"/>
      <c r="DH1485" s="30"/>
      <c r="DI1485" s="30"/>
      <c r="DJ1485" s="30"/>
      <c r="DK1485" s="30"/>
      <c r="DL1485" s="30"/>
      <c r="DM1485" s="30"/>
      <c r="DN1485" s="30"/>
      <c r="DO1485" s="30"/>
      <c r="DP1485" s="30"/>
      <c r="DQ1485" s="30"/>
      <c r="DR1485" s="30"/>
      <c r="DS1485" s="30"/>
      <c r="DT1485" s="30"/>
      <c r="DU1485" s="30"/>
      <c r="DV1485" s="30"/>
      <c r="DW1485" s="30"/>
      <c r="DX1485" s="30"/>
      <c r="DY1485" s="30"/>
      <c r="DZ1485" s="30"/>
      <c r="EA1485" s="30"/>
      <c r="EB1485" s="30"/>
      <c r="EC1485" s="30"/>
      <c r="ED1485" s="30"/>
      <c r="EE1485" s="30"/>
      <c r="EF1485" s="30"/>
      <c r="EG1485" s="30"/>
      <c r="EH1485" s="30"/>
      <c r="EI1485" s="30"/>
      <c r="EJ1485" s="30"/>
      <c r="EK1485" s="30"/>
      <c r="EL1485" s="30"/>
      <c r="EM1485" s="30"/>
      <c r="EN1485" s="30"/>
      <c r="EO1485" s="30"/>
      <c r="EP1485" s="30"/>
      <c r="EQ1485" s="30"/>
      <c r="ER1485" s="30"/>
      <c r="ES1485" s="30"/>
      <c r="ET1485" s="30"/>
      <c r="EU1485" s="30"/>
      <c r="EV1485" s="30"/>
      <c r="EW1485" s="30"/>
      <c r="EX1485" s="30"/>
      <c r="EY1485" s="30"/>
      <c r="EZ1485" s="30"/>
      <c r="FA1485" s="30"/>
      <c r="FB1485" s="30"/>
      <c r="FC1485" s="30"/>
      <c r="FD1485" s="30"/>
      <c r="FE1485" s="30"/>
      <c r="FF1485" s="30"/>
      <c r="FG1485" s="30"/>
      <c r="FH1485" s="30"/>
      <c r="FI1485" s="30"/>
    </row>
    <row r="1486" spans="1:165" s="29" customFormat="1" ht="24.95" customHeight="1" x14ac:dyDescent="0.15">
      <c r="A1486" s="23" t="s">
        <v>61</v>
      </c>
      <c r="B1486" s="23" t="s">
        <v>3592</v>
      </c>
      <c r="C1486" s="23" t="s">
        <v>3593</v>
      </c>
      <c r="D1486" s="23" t="s">
        <v>3562</v>
      </c>
      <c r="E1486" s="23" t="s">
        <v>465</v>
      </c>
      <c r="F1486" s="110">
        <v>7</v>
      </c>
      <c r="G1486" s="23"/>
      <c r="H1486" s="23"/>
      <c r="I1486" s="23"/>
      <c r="J1486" s="23"/>
      <c r="K1486" s="23"/>
      <c r="L1486" s="23"/>
      <c r="M1486" s="94">
        <v>604.79999999999995</v>
      </c>
      <c r="N1486" s="94"/>
      <c r="O1486" s="24">
        <f t="shared" si="4220"/>
        <v>7</v>
      </c>
      <c r="P1486" s="25">
        <f t="shared" si="4221"/>
        <v>638.46722370170789</v>
      </c>
      <c r="Q1486" s="26">
        <f t="shared" si="4222"/>
        <v>4404.7202467276175</v>
      </c>
      <c r="R1486" s="27">
        <f t="shared" si="4223"/>
        <v>4</v>
      </c>
      <c r="S1486" s="27">
        <f t="shared" si="4224"/>
        <v>610.72703999999999</v>
      </c>
      <c r="T1486" s="28">
        <f t="shared" si="4225"/>
        <v>2442.90816</v>
      </c>
      <c r="U1486" s="25">
        <v>2</v>
      </c>
      <c r="V1486" s="25">
        <f t="shared" si="4226"/>
        <v>610.72703999999999</v>
      </c>
      <c r="W1486" s="28">
        <f t="shared" si="4227"/>
        <v>1221.45408</v>
      </c>
      <c r="X1486" s="25">
        <v>2</v>
      </c>
      <c r="Y1486" s="25">
        <f t="shared" si="4228"/>
        <v>616.712164992</v>
      </c>
      <c r="Z1486" s="28">
        <f t="shared" si="4229"/>
        <v>1233.424329984</v>
      </c>
      <c r="AA1486" s="25"/>
      <c r="AB1486" s="25">
        <f t="shared" si="4230"/>
        <v>622.75594420892162</v>
      </c>
      <c r="AC1486" s="28">
        <f t="shared" si="4231"/>
        <v>0</v>
      </c>
      <c r="AD1486" s="27">
        <f t="shared" si="4232"/>
        <v>0</v>
      </c>
      <c r="AE1486" s="27">
        <f t="shared" si="4233"/>
        <v>628.8589524621691</v>
      </c>
      <c r="AF1486" s="28">
        <f t="shared" si="4234"/>
        <v>0</v>
      </c>
      <c r="AG1486" s="25"/>
      <c r="AH1486" s="25">
        <f t="shared" si="4235"/>
        <v>628.8589524621691</v>
      </c>
      <c r="AI1486" s="28">
        <f t="shared" si="4236"/>
        <v>0</v>
      </c>
      <c r="AJ1486" s="25"/>
      <c r="AK1486" s="25">
        <f t="shared" si="4237"/>
        <v>635.02177019629835</v>
      </c>
      <c r="AL1486" s="28">
        <f t="shared" si="4238"/>
        <v>0</v>
      </c>
      <c r="AM1486" s="25"/>
      <c r="AN1486" s="25">
        <f t="shared" si="4239"/>
        <v>641.24498354422212</v>
      </c>
      <c r="AO1486" s="28">
        <f t="shared" si="4240"/>
        <v>0</v>
      </c>
      <c r="AP1486" s="27">
        <f t="shared" si="4241"/>
        <v>2</v>
      </c>
      <c r="AQ1486" s="27">
        <f t="shared" si="4242"/>
        <v>647.52918438295546</v>
      </c>
      <c r="AR1486" s="28">
        <f t="shared" si="4243"/>
        <v>1295.0583687659109</v>
      </c>
      <c r="AS1486" s="25">
        <v>2</v>
      </c>
      <c r="AT1486" s="25">
        <f t="shared" si="4244"/>
        <v>647.52918438295546</v>
      </c>
      <c r="AU1486" s="28">
        <f t="shared" si="4245"/>
        <v>1295.0583687659109</v>
      </c>
      <c r="AV1486" s="25"/>
      <c r="AW1486" s="25">
        <f t="shared" si="4246"/>
        <v>653.87497038990841</v>
      </c>
      <c r="AX1486" s="28">
        <f t="shared" si="4247"/>
        <v>0</v>
      </c>
      <c r="AY1486" s="25"/>
      <c r="AZ1486" s="25">
        <f t="shared" si="4248"/>
        <v>660.28294509972955</v>
      </c>
      <c r="BA1486" s="28">
        <f t="shared" si="4249"/>
        <v>0</v>
      </c>
      <c r="BB1486" s="27">
        <f t="shared" si="4250"/>
        <v>1</v>
      </c>
      <c r="BC1486" s="27">
        <f t="shared" si="4251"/>
        <v>666.75371796170691</v>
      </c>
      <c r="BD1486" s="28">
        <f t="shared" si="4252"/>
        <v>666.75371796170691</v>
      </c>
      <c r="BE1486" s="25"/>
      <c r="BF1486" s="25">
        <f t="shared" si="4253"/>
        <v>666.75371796170691</v>
      </c>
      <c r="BG1486" s="28">
        <f t="shared" si="4254"/>
        <v>0</v>
      </c>
      <c r="BH1486" s="25">
        <v>1</v>
      </c>
      <c r="BI1486" s="25">
        <f t="shared" si="4255"/>
        <v>673.28790439773161</v>
      </c>
      <c r="BJ1486" s="28">
        <f t="shared" si="4256"/>
        <v>673.28790439773161</v>
      </c>
      <c r="BK1486" s="25"/>
      <c r="BL1486" s="25">
        <f t="shared" si="4257"/>
        <v>679.88612586082945</v>
      </c>
      <c r="BM1486" s="28">
        <f t="shared" si="4258"/>
        <v>0</v>
      </c>
      <c r="CZ1486" s="30"/>
      <c r="DA1486" s="30"/>
      <c r="DB1486" s="30"/>
      <c r="DC1486" s="30"/>
      <c r="DD1486" s="30"/>
      <c r="DE1486" s="30"/>
      <c r="DF1486" s="30"/>
      <c r="DG1486" s="30"/>
      <c r="DH1486" s="30"/>
      <c r="DI1486" s="30"/>
      <c r="DJ1486" s="30"/>
      <c r="DK1486" s="30"/>
      <c r="DL1486" s="30"/>
      <c r="DM1486" s="30"/>
      <c r="DN1486" s="30"/>
      <c r="DO1486" s="30"/>
      <c r="DP1486" s="30"/>
      <c r="DQ1486" s="30"/>
      <c r="DR1486" s="30"/>
      <c r="DS1486" s="30"/>
      <c r="DT1486" s="30"/>
      <c r="DU1486" s="30"/>
      <c r="DV1486" s="30"/>
      <c r="DW1486" s="30"/>
      <c r="DX1486" s="30"/>
      <c r="DY1486" s="30"/>
      <c r="DZ1486" s="30"/>
      <c r="EA1486" s="30"/>
      <c r="EB1486" s="30"/>
      <c r="EC1486" s="30"/>
      <c r="ED1486" s="30"/>
      <c r="EE1486" s="30"/>
      <c r="EF1486" s="30"/>
      <c r="EG1486" s="30"/>
      <c r="EH1486" s="30"/>
      <c r="EI1486" s="30"/>
      <c r="EJ1486" s="30"/>
      <c r="EK1486" s="30"/>
      <c r="EL1486" s="30"/>
      <c r="EM1486" s="30"/>
      <c r="EN1486" s="30"/>
      <c r="EO1486" s="30"/>
      <c r="EP1486" s="30"/>
      <c r="EQ1486" s="30"/>
      <c r="ER1486" s="30"/>
      <c r="ES1486" s="30"/>
      <c r="ET1486" s="30"/>
      <c r="EU1486" s="30"/>
      <c r="EV1486" s="30"/>
      <c r="EW1486" s="30"/>
      <c r="EX1486" s="30"/>
      <c r="EY1486" s="30"/>
      <c r="EZ1486" s="30"/>
      <c r="FA1486" s="30"/>
      <c r="FB1486" s="30"/>
      <c r="FC1486" s="30"/>
      <c r="FD1486" s="30"/>
      <c r="FE1486" s="30"/>
      <c r="FF1486" s="30"/>
      <c r="FG1486" s="30"/>
      <c r="FH1486" s="30"/>
      <c r="FI1486" s="30"/>
    </row>
    <row r="1487" spans="1:165" s="29" customFormat="1" ht="24.95" customHeight="1" x14ac:dyDescent="0.15">
      <c r="A1487" s="23" t="s">
        <v>61</v>
      </c>
      <c r="B1487" s="23" t="s">
        <v>3594</v>
      </c>
      <c r="C1487" s="23" t="s">
        <v>3595</v>
      </c>
      <c r="D1487" s="23" t="s">
        <v>3596</v>
      </c>
      <c r="E1487" s="23" t="s">
        <v>465</v>
      </c>
      <c r="F1487" s="110">
        <v>16</v>
      </c>
      <c r="G1487" s="23"/>
      <c r="H1487" s="23"/>
      <c r="I1487" s="23"/>
      <c r="J1487" s="23"/>
      <c r="K1487" s="23"/>
      <c r="L1487" s="23"/>
      <c r="M1487" s="94">
        <v>370</v>
      </c>
      <c r="N1487" s="94">
        <v>1</v>
      </c>
      <c r="O1487" s="24">
        <f t="shared" si="4220"/>
        <v>16</v>
      </c>
      <c r="P1487" s="25">
        <f t="shared" si="4221"/>
        <v>390.59668116671946</v>
      </c>
      <c r="Q1487" s="26">
        <f t="shared" si="4222"/>
        <v>6090.5984744084435</v>
      </c>
      <c r="R1487" s="27">
        <f t="shared" si="4223"/>
        <v>10</v>
      </c>
      <c r="S1487" s="27">
        <f t="shared" si="4224"/>
        <v>373.62600000000003</v>
      </c>
      <c r="T1487" s="28">
        <f t="shared" si="4225"/>
        <v>3736.26</v>
      </c>
      <c r="U1487" s="25">
        <v>8</v>
      </c>
      <c r="V1487" s="25">
        <f t="shared" si="4226"/>
        <v>373.62600000000003</v>
      </c>
      <c r="W1487" s="28">
        <f t="shared" si="4227"/>
        <v>2989.0080000000003</v>
      </c>
      <c r="X1487" s="25">
        <v>2</v>
      </c>
      <c r="Y1487" s="25">
        <f t="shared" si="4228"/>
        <v>377.28753480000006</v>
      </c>
      <c r="Z1487" s="28">
        <f t="shared" si="4229"/>
        <v>754.57506960000012</v>
      </c>
      <c r="AA1487" s="25"/>
      <c r="AB1487" s="25">
        <f t="shared" si="4230"/>
        <v>380.98495264104008</v>
      </c>
      <c r="AC1487" s="28">
        <f t="shared" si="4231"/>
        <v>0</v>
      </c>
      <c r="AD1487" s="27">
        <f t="shared" si="4232"/>
        <v>3</v>
      </c>
      <c r="AE1487" s="27">
        <f t="shared" si="4233"/>
        <v>384.71860517692227</v>
      </c>
      <c r="AF1487" s="28">
        <f t="shared" si="4234"/>
        <v>1154.1558155307669</v>
      </c>
      <c r="AG1487" s="25"/>
      <c r="AH1487" s="25">
        <f t="shared" si="4235"/>
        <v>384.71860517692227</v>
      </c>
      <c r="AI1487" s="28">
        <f t="shared" si="4236"/>
        <v>0</v>
      </c>
      <c r="AJ1487" s="25"/>
      <c r="AK1487" s="25">
        <f t="shared" si="4237"/>
        <v>388.48884750765609</v>
      </c>
      <c r="AL1487" s="28">
        <f t="shared" si="4238"/>
        <v>0</v>
      </c>
      <c r="AM1487" s="25">
        <v>3</v>
      </c>
      <c r="AN1487" s="25">
        <f t="shared" si="4239"/>
        <v>392.29603821323116</v>
      </c>
      <c r="AO1487" s="28">
        <f t="shared" si="4240"/>
        <v>1176.8881146396934</v>
      </c>
      <c r="AP1487" s="27">
        <f t="shared" si="4241"/>
        <v>2</v>
      </c>
      <c r="AQ1487" s="27">
        <f t="shared" si="4242"/>
        <v>396.14053938772082</v>
      </c>
      <c r="AR1487" s="28">
        <f t="shared" si="4243"/>
        <v>792.28107877544164</v>
      </c>
      <c r="AS1487" s="25">
        <v>2</v>
      </c>
      <c r="AT1487" s="25">
        <f t="shared" si="4244"/>
        <v>396.14053938772082</v>
      </c>
      <c r="AU1487" s="28">
        <f t="shared" si="4245"/>
        <v>792.28107877544164</v>
      </c>
      <c r="AV1487" s="25"/>
      <c r="AW1487" s="25">
        <f t="shared" si="4246"/>
        <v>400.02271667372048</v>
      </c>
      <c r="AX1487" s="28">
        <f t="shared" si="4247"/>
        <v>0</v>
      </c>
      <c r="AY1487" s="25"/>
      <c r="AZ1487" s="25">
        <f t="shared" si="4248"/>
        <v>403.94293929712296</v>
      </c>
      <c r="BA1487" s="28">
        <f t="shared" si="4249"/>
        <v>0</v>
      </c>
      <c r="BB1487" s="27">
        <f t="shared" si="4250"/>
        <v>1</v>
      </c>
      <c r="BC1487" s="27">
        <f t="shared" si="4251"/>
        <v>407.90158010223479</v>
      </c>
      <c r="BD1487" s="28">
        <f t="shared" si="4252"/>
        <v>407.90158010223479</v>
      </c>
      <c r="BE1487" s="25"/>
      <c r="BF1487" s="25">
        <f t="shared" si="4253"/>
        <v>407.90158010223479</v>
      </c>
      <c r="BG1487" s="28">
        <f t="shared" si="4254"/>
        <v>0</v>
      </c>
      <c r="BH1487" s="25">
        <v>1</v>
      </c>
      <c r="BI1487" s="25">
        <f t="shared" si="4255"/>
        <v>411.8990155872367</v>
      </c>
      <c r="BJ1487" s="28">
        <f t="shared" si="4256"/>
        <v>411.8990155872367</v>
      </c>
      <c r="BK1487" s="25"/>
      <c r="BL1487" s="25">
        <f t="shared" si="4257"/>
        <v>415.93562593999161</v>
      </c>
      <c r="BM1487" s="28">
        <f t="shared" si="4258"/>
        <v>0</v>
      </c>
      <c r="CZ1487" s="30"/>
      <c r="DA1487" s="30"/>
      <c r="DB1487" s="30"/>
      <c r="DC1487" s="30"/>
      <c r="DD1487" s="30"/>
      <c r="DE1487" s="30"/>
      <c r="DF1487" s="30"/>
      <c r="DG1487" s="30"/>
      <c r="DH1487" s="30"/>
      <c r="DI1487" s="30"/>
      <c r="DJ1487" s="30"/>
      <c r="DK1487" s="30"/>
      <c r="DL1487" s="30"/>
      <c r="DM1487" s="30"/>
      <c r="DN1487" s="30"/>
      <c r="DO1487" s="30"/>
      <c r="DP1487" s="30"/>
      <c r="DQ1487" s="30"/>
      <c r="DR1487" s="30"/>
      <c r="DS1487" s="30"/>
      <c r="DT1487" s="30"/>
      <c r="DU1487" s="30"/>
      <c r="DV1487" s="30"/>
      <c r="DW1487" s="30"/>
      <c r="DX1487" s="30"/>
      <c r="DY1487" s="30"/>
      <c r="DZ1487" s="30"/>
      <c r="EA1487" s="30"/>
      <c r="EB1487" s="30"/>
      <c r="EC1487" s="30"/>
      <c r="ED1487" s="30"/>
      <c r="EE1487" s="30"/>
      <c r="EF1487" s="30"/>
      <c r="EG1487" s="30"/>
      <c r="EH1487" s="30"/>
      <c r="EI1487" s="30"/>
      <c r="EJ1487" s="30"/>
      <c r="EK1487" s="30"/>
      <c r="EL1487" s="30"/>
      <c r="EM1487" s="30"/>
      <c r="EN1487" s="30"/>
      <c r="EO1487" s="30"/>
      <c r="EP1487" s="30"/>
      <c r="EQ1487" s="30"/>
      <c r="ER1487" s="30"/>
      <c r="ES1487" s="30"/>
      <c r="ET1487" s="30"/>
      <c r="EU1487" s="30"/>
      <c r="EV1487" s="30"/>
      <c r="EW1487" s="30"/>
      <c r="EX1487" s="30"/>
      <c r="EY1487" s="30"/>
      <c r="EZ1487" s="30"/>
      <c r="FA1487" s="30"/>
      <c r="FB1487" s="30"/>
      <c r="FC1487" s="30"/>
      <c r="FD1487" s="30"/>
      <c r="FE1487" s="30"/>
      <c r="FF1487" s="30"/>
      <c r="FG1487" s="30"/>
      <c r="FH1487" s="30"/>
      <c r="FI1487" s="30"/>
    </row>
    <row r="1488" spans="1:165" s="29" customFormat="1" ht="24.95" customHeight="1" x14ac:dyDescent="0.15">
      <c r="A1488" s="23" t="s">
        <v>61</v>
      </c>
      <c r="B1488" s="23" t="s">
        <v>3597</v>
      </c>
      <c r="C1488" s="23" t="s">
        <v>3598</v>
      </c>
      <c r="D1488" s="23" t="s">
        <v>3596</v>
      </c>
      <c r="E1488" s="23" t="s">
        <v>465</v>
      </c>
      <c r="F1488" s="110">
        <v>12</v>
      </c>
      <c r="G1488" s="23"/>
      <c r="H1488" s="23">
        <v>1</v>
      </c>
      <c r="I1488" s="23"/>
      <c r="J1488" s="23"/>
      <c r="K1488" s="23"/>
      <c r="L1488" s="23"/>
      <c r="M1488" s="94">
        <v>525</v>
      </c>
      <c r="N1488" s="94"/>
      <c r="O1488" s="24">
        <f t="shared" si="4220"/>
        <v>13</v>
      </c>
      <c r="P1488" s="25">
        <f t="shared" si="4221"/>
        <v>554.2250205743992</v>
      </c>
      <c r="Q1488" s="26">
        <f t="shared" si="4222"/>
        <v>6955.3103205792477</v>
      </c>
      <c r="R1488" s="27">
        <f t="shared" si="4223"/>
        <v>10</v>
      </c>
      <c r="S1488" s="27">
        <f t="shared" si="4224"/>
        <v>530.14499999999998</v>
      </c>
      <c r="T1488" s="28">
        <f t="shared" si="4225"/>
        <v>5301.45</v>
      </c>
      <c r="U1488" s="25">
        <v>6</v>
      </c>
      <c r="V1488" s="25">
        <f t="shared" si="4226"/>
        <v>530.14499999999998</v>
      </c>
      <c r="W1488" s="28">
        <f t="shared" si="4227"/>
        <v>3180.87</v>
      </c>
      <c r="X1488" s="25">
        <v>4</v>
      </c>
      <c r="Y1488" s="25">
        <f t="shared" si="4228"/>
        <v>535.34042099999999</v>
      </c>
      <c r="Z1488" s="28">
        <f t="shared" si="4229"/>
        <v>2141.361684</v>
      </c>
      <c r="AA1488" s="25"/>
      <c r="AB1488" s="25">
        <f t="shared" si="4230"/>
        <v>540.58675712579998</v>
      </c>
      <c r="AC1488" s="28">
        <f t="shared" si="4231"/>
        <v>0</v>
      </c>
      <c r="AD1488" s="27">
        <f t="shared" si="4232"/>
        <v>2</v>
      </c>
      <c r="AE1488" s="27">
        <f t="shared" si="4233"/>
        <v>545.88450734563287</v>
      </c>
      <c r="AF1488" s="28">
        <f t="shared" si="4234"/>
        <v>1091.7690146912657</v>
      </c>
      <c r="AG1488" s="25"/>
      <c r="AH1488" s="25">
        <f t="shared" si="4235"/>
        <v>545.88450734563287</v>
      </c>
      <c r="AI1488" s="28">
        <f t="shared" si="4236"/>
        <v>0</v>
      </c>
      <c r="AJ1488" s="25"/>
      <c r="AK1488" s="25">
        <f t="shared" si="4237"/>
        <v>551.23417551762009</v>
      </c>
      <c r="AL1488" s="28">
        <f t="shared" si="4238"/>
        <v>0</v>
      </c>
      <c r="AM1488" s="25">
        <v>2</v>
      </c>
      <c r="AN1488" s="25">
        <f t="shared" si="4239"/>
        <v>556.63627043769281</v>
      </c>
      <c r="AO1488" s="28">
        <f t="shared" si="4240"/>
        <v>1113.2725408753856</v>
      </c>
      <c r="AP1488" s="27">
        <f t="shared" si="4241"/>
        <v>1</v>
      </c>
      <c r="AQ1488" s="27">
        <f t="shared" si="4242"/>
        <v>562.09130588798223</v>
      </c>
      <c r="AR1488" s="28">
        <f t="shared" si="4243"/>
        <v>562.09130588798223</v>
      </c>
      <c r="AS1488" s="25"/>
      <c r="AT1488" s="25">
        <f t="shared" si="4244"/>
        <v>562.09130588798223</v>
      </c>
      <c r="AU1488" s="28">
        <f t="shared" si="4245"/>
        <v>0</v>
      </c>
      <c r="AV1488" s="25">
        <v>1</v>
      </c>
      <c r="AW1488" s="25">
        <f t="shared" si="4246"/>
        <v>567.5998006856845</v>
      </c>
      <c r="AX1488" s="28">
        <f t="shared" si="4247"/>
        <v>567.5998006856845</v>
      </c>
      <c r="AY1488" s="25"/>
      <c r="AZ1488" s="25">
        <f t="shared" si="4248"/>
        <v>573.16227873240427</v>
      </c>
      <c r="BA1488" s="28">
        <f t="shared" si="4249"/>
        <v>0</v>
      </c>
      <c r="BB1488" s="27">
        <f t="shared" si="4250"/>
        <v>0</v>
      </c>
      <c r="BC1488" s="27">
        <f t="shared" si="4251"/>
        <v>578.77926906398181</v>
      </c>
      <c r="BD1488" s="28">
        <f t="shared" si="4252"/>
        <v>0</v>
      </c>
      <c r="BE1488" s="25"/>
      <c r="BF1488" s="25">
        <f t="shared" si="4253"/>
        <v>578.77926906398181</v>
      </c>
      <c r="BG1488" s="28">
        <f t="shared" si="4254"/>
        <v>0</v>
      </c>
      <c r="BH1488" s="25"/>
      <c r="BI1488" s="25">
        <f t="shared" si="4255"/>
        <v>584.45130590080885</v>
      </c>
      <c r="BJ1488" s="28">
        <f t="shared" si="4256"/>
        <v>0</v>
      </c>
      <c r="BK1488" s="25"/>
      <c r="BL1488" s="25">
        <f t="shared" si="4257"/>
        <v>590.17892869863681</v>
      </c>
      <c r="BM1488" s="28">
        <f t="shared" si="4258"/>
        <v>0</v>
      </c>
      <c r="CZ1488" s="30"/>
      <c r="DA1488" s="30"/>
      <c r="DB1488" s="30"/>
      <c r="DC1488" s="30"/>
      <c r="DD1488" s="30"/>
      <c r="DE1488" s="30"/>
      <c r="DF1488" s="30"/>
      <c r="DG1488" s="30"/>
      <c r="DH1488" s="30"/>
      <c r="DI1488" s="30"/>
      <c r="DJ1488" s="30"/>
      <c r="DK1488" s="30"/>
      <c r="DL1488" s="30"/>
      <c r="DM1488" s="30"/>
      <c r="DN1488" s="30"/>
      <c r="DO1488" s="30"/>
      <c r="DP1488" s="30"/>
      <c r="DQ1488" s="30"/>
      <c r="DR1488" s="30"/>
      <c r="DS1488" s="30"/>
      <c r="DT1488" s="30"/>
      <c r="DU1488" s="30"/>
      <c r="DV1488" s="30"/>
      <c r="DW1488" s="30"/>
      <c r="DX1488" s="30"/>
      <c r="DY1488" s="30"/>
      <c r="DZ1488" s="30"/>
      <c r="EA1488" s="30"/>
      <c r="EB1488" s="30"/>
      <c r="EC1488" s="30"/>
      <c r="ED1488" s="30"/>
      <c r="EE1488" s="30"/>
      <c r="EF1488" s="30"/>
      <c r="EG1488" s="30"/>
      <c r="EH1488" s="30"/>
      <c r="EI1488" s="30"/>
      <c r="EJ1488" s="30"/>
      <c r="EK1488" s="30"/>
      <c r="EL1488" s="30"/>
      <c r="EM1488" s="30"/>
      <c r="EN1488" s="30"/>
      <c r="EO1488" s="30"/>
      <c r="EP1488" s="30"/>
      <c r="EQ1488" s="30"/>
      <c r="ER1488" s="30"/>
      <c r="ES1488" s="30"/>
      <c r="ET1488" s="30"/>
      <c r="EU1488" s="30"/>
      <c r="EV1488" s="30"/>
      <c r="EW1488" s="30"/>
      <c r="EX1488" s="30"/>
      <c r="EY1488" s="30"/>
      <c r="EZ1488" s="30"/>
      <c r="FA1488" s="30"/>
      <c r="FB1488" s="30"/>
      <c r="FC1488" s="30"/>
      <c r="FD1488" s="30"/>
      <c r="FE1488" s="30"/>
      <c r="FF1488" s="30"/>
      <c r="FG1488" s="30"/>
      <c r="FH1488" s="30"/>
      <c r="FI1488" s="30"/>
    </row>
    <row r="1489" spans="1:165" s="29" customFormat="1" ht="24.95" customHeight="1" x14ac:dyDescent="0.15">
      <c r="A1489" s="23" t="s">
        <v>61</v>
      </c>
      <c r="B1489" s="23" t="s">
        <v>3599</v>
      </c>
      <c r="C1489" s="23" t="s">
        <v>3600</v>
      </c>
      <c r="D1489" s="23" t="s">
        <v>3596</v>
      </c>
      <c r="E1489" s="23" t="s">
        <v>465</v>
      </c>
      <c r="F1489" s="110">
        <v>5</v>
      </c>
      <c r="G1489" s="23"/>
      <c r="H1489" s="23"/>
      <c r="I1489" s="23"/>
      <c r="J1489" s="23"/>
      <c r="K1489" s="23"/>
      <c r="L1489" s="23"/>
      <c r="M1489" s="94">
        <v>846</v>
      </c>
      <c r="N1489" s="94"/>
      <c r="O1489" s="24">
        <f t="shared" si="4220"/>
        <v>5</v>
      </c>
      <c r="P1489" s="25">
        <f t="shared" si="4221"/>
        <v>893.09403315417467</v>
      </c>
      <c r="Q1489" s="26">
        <f t="shared" si="4222"/>
        <v>4322.9331900594916</v>
      </c>
      <c r="R1489" s="27">
        <f t="shared" si="4223"/>
        <v>4</v>
      </c>
      <c r="S1489" s="27">
        <f t="shared" si="4224"/>
        <v>854.29079999999999</v>
      </c>
      <c r="T1489" s="28">
        <f t="shared" si="4225"/>
        <v>3417.1632</v>
      </c>
      <c r="U1489" s="25">
        <v>4</v>
      </c>
      <c r="V1489" s="25">
        <f t="shared" si="4226"/>
        <v>854.29079999999999</v>
      </c>
      <c r="W1489" s="28">
        <f t="shared" si="4227"/>
        <v>3417.1632</v>
      </c>
      <c r="X1489" s="25"/>
      <c r="Y1489" s="25">
        <f t="shared" si="4228"/>
        <v>862.66284984000004</v>
      </c>
      <c r="Z1489" s="28">
        <f t="shared" si="4229"/>
        <v>0</v>
      </c>
      <c r="AA1489" s="25"/>
      <c r="AB1489" s="25">
        <f t="shared" si="4230"/>
        <v>871.11694576843206</v>
      </c>
      <c r="AC1489" s="28">
        <f t="shared" si="4231"/>
        <v>0</v>
      </c>
      <c r="AD1489" s="27">
        <f t="shared" si="4232"/>
        <v>0</v>
      </c>
      <c r="AE1489" s="27">
        <f t="shared" si="4233"/>
        <v>879.65389183696277</v>
      </c>
      <c r="AF1489" s="28">
        <f t="shared" si="4234"/>
        <v>0</v>
      </c>
      <c r="AG1489" s="25"/>
      <c r="AH1489" s="25">
        <f t="shared" si="4235"/>
        <v>879.65389183696277</v>
      </c>
      <c r="AI1489" s="28">
        <f t="shared" si="4236"/>
        <v>0</v>
      </c>
      <c r="AJ1489" s="25"/>
      <c r="AK1489" s="25">
        <f t="shared" si="4237"/>
        <v>888.27449997696499</v>
      </c>
      <c r="AL1489" s="28">
        <f t="shared" si="4238"/>
        <v>0</v>
      </c>
      <c r="AM1489" s="25"/>
      <c r="AN1489" s="25">
        <f t="shared" si="4239"/>
        <v>896.97959007673933</v>
      </c>
      <c r="AO1489" s="28">
        <f t="shared" si="4240"/>
        <v>0</v>
      </c>
      <c r="AP1489" s="27">
        <f t="shared" si="4241"/>
        <v>1</v>
      </c>
      <c r="AQ1489" s="27">
        <f t="shared" si="4242"/>
        <v>905.76999005949142</v>
      </c>
      <c r="AR1489" s="28">
        <f t="shared" si="4243"/>
        <v>905.76999005949142</v>
      </c>
      <c r="AS1489" s="25"/>
      <c r="AT1489" s="25">
        <f t="shared" si="4244"/>
        <v>905.76999005949142</v>
      </c>
      <c r="AU1489" s="28">
        <f t="shared" si="4245"/>
        <v>0</v>
      </c>
      <c r="AV1489" s="25">
        <v>1</v>
      </c>
      <c r="AW1489" s="25">
        <f t="shared" si="4246"/>
        <v>914.64653596207449</v>
      </c>
      <c r="AX1489" s="28">
        <f t="shared" si="4247"/>
        <v>914.64653596207449</v>
      </c>
      <c r="AY1489" s="25"/>
      <c r="AZ1489" s="25">
        <f t="shared" si="4248"/>
        <v>923.61007201450286</v>
      </c>
      <c r="BA1489" s="28">
        <f t="shared" si="4249"/>
        <v>0</v>
      </c>
      <c r="BB1489" s="27">
        <f t="shared" si="4250"/>
        <v>0</v>
      </c>
      <c r="BC1489" s="27">
        <f t="shared" si="4251"/>
        <v>932.66145072024506</v>
      </c>
      <c r="BD1489" s="28">
        <f t="shared" si="4252"/>
        <v>0</v>
      </c>
      <c r="BE1489" s="25"/>
      <c r="BF1489" s="25">
        <f t="shared" si="4253"/>
        <v>932.66145072024506</v>
      </c>
      <c r="BG1489" s="28">
        <f t="shared" si="4254"/>
        <v>0</v>
      </c>
      <c r="BH1489" s="25"/>
      <c r="BI1489" s="25">
        <f t="shared" si="4255"/>
        <v>941.80153293730348</v>
      </c>
      <c r="BJ1489" s="28">
        <f t="shared" si="4256"/>
        <v>0</v>
      </c>
      <c r="BK1489" s="25"/>
      <c r="BL1489" s="25">
        <f t="shared" si="4257"/>
        <v>951.03118796008903</v>
      </c>
      <c r="BM1489" s="28">
        <f t="shared" si="4258"/>
        <v>0</v>
      </c>
      <c r="CZ1489" s="30"/>
      <c r="DA1489" s="30"/>
      <c r="DB1489" s="30"/>
      <c r="DC1489" s="30"/>
      <c r="DD1489" s="30"/>
      <c r="DE1489" s="30"/>
      <c r="DF1489" s="30"/>
      <c r="DG1489" s="30"/>
      <c r="DH1489" s="30"/>
      <c r="DI1489" s="30"/>
      <c r="DJ1489" s="30"/>
      <c r="DK1489" s="30"/>
      <c r="DL1489" s="30"/>
      <c r="DM1489" s="30"/>
      <c r="DN1489" s="30"/>
      <c r="DO1489" s="30"/>
      <c r="DP1489" s="30"/>
      <c r="DQ1489" s="30"/>
      <c r="DR1489" s="30"/>
      <c r="DS1489" s="30"/>
      <c r="DT1489" s="30"/>
      <c r="DU1489" s="30"/>
      <c r="DV1489" s="30"/>
      <c r="DW1489" s="30"/>
      <c r="DX1489" s="30"/>
      <c r="DY1489" s="30"/>
      <c r="DZ1489" s="30"/>
      <c r="EA1489" s="30"/>
      <c r="EB1489" s="30"/>
      <c r="EC1489" s="30"/>
      <c r="ED1489" s="30"/>
      <c r="EE1489" s="30"/>
      <c r="EF1489" s="30"/>
      <c r="EG1489" s="30"/>
      <c r="EH1489" s="30"/>
      <c r="EI1489" s="30"/>
      <c r="EJ1489" s="30"/>
      <c r="EK1489" s="30"/>
      <c r="EL1489" s="30"/>
      <c r="EM1489" s="30"/>
      <c r="EN1489" s="30"/>
      <c r="EO1489" s="30"/>
      <c r="EP1489" s="30"/>
      <c r="EQ1489" s="30"/>
      <c r="ER1489" s="30"/>
      <c r="ES1489" s="30"/>
      <c r="ET1489" s="30"/>
      <c r="EU1489" s="30"/>
      <c r="EV1489" s="30"/>
      <c r="EW1489" s="30"/>
      <c r="EX1489" s="30"/>
      <c r="EY1489" s="30"/>
      <c r="EZ1489" s="30"/>
      <c r="FA1489" s="30"/>
      <c r="FB1489" s="30"/>
      <c r="FC1489" s="30"/>
      <c r="FD1489" s="30"/>
      <c r="FE1489" s="30"/>
      <c r="FF1489" s="30"/>
      <c r="FG1489" s="30"/>
      <c r="FH1489" s="30"/>
      <c r="FI1489" s="30"/>
    </row>
    <row r="1490" spans="1:165" s="29" customFormat="1" ht="24.95" customHeight="1" x14ac:dyDescent="0.15">
      <c r="A1490" s="23" t="s">
        <v>61</v>
      </c>
      <c r="B1490" s="23" t="s">
        <v>3601</v>
      </c>
      <c r="C1490" s="23" t="s">
        <v>3602</v>
      </c>
      <c r="D1490" s="23" t="s">
        <v>3596</v>
      </c>
      <c r="E1490" s="23" t="s">
        <v>465</v>
      </c>
      <c r="F1490" s="110">
        <v>8</v>
      </c>
      <c r="G1490" s="23"/>
      <c r="H1490" s="23"/>
      <c r="I1490" s="23"/>
      <c r="J1490" s="23"/>
      <c r="K1490" s="23"/>
      <c r="L1490" s="23"/>
      <c r="M1490" s="94">
        <v>1331</v>
      </c>
      <c r="N1490" s="94"/>
      <c r="O1490" s="24">
        <f t="shared" si="4220"/>
        <v>8</v>
      </c>
      <c r="P1490" s="25">
        <f t="shared" si="4221"/>
        <v>1405.0923854943342</v>
      </c>
      <c r="Q1490" s="26">
        <f t="shared" si="4222"/>
        <v>11035.228273690955</v>
      </c>
      <c r="R1490" s="27">
        <f t="shared" si="4223"/>
        <v>4</v>
      </c>
      <c r="S1490" s="27">
        <f t="shared" si="4224"/>
        <v>1344.0438000000001</v>
      </c>
      <c r="T1490" s="28">
        <f t="shared" si="4225"/>
        <v>5376.1752000000006</v>
      </c>
      <c r="U1490" s="25">
        <v>4</v>
      </c>
      <c r="V1490" s="25">
        <f t="shared" si="4226"/>
        <v>1344.0438000000001</v>
      </c>
      <c r="W1490" s="28">
        <f t="shared" si="4227"/>
        <v>5376.1752000000006</v>
      </c>
      <c r="X1490" s="25"/>
      <c r="Y1490" s="25">
        <f t="shared" si="4228"/>
        <v>1357.2154292400003</v>
      </c>
      <c r="Z1490" s="28">
        <f t="shared" si="4229"/>
        <v>0</v>
      </c>
      <c r="AA1490" s="25"/>
      <c r="AB1490" s="25">
        <f t="shared" si="4230"/>
        <v>1370.5161404465523</v>
      </c>
      <c r="AC1490" s="28">
        <f t="shared" si="4231"/>
        <v>0</v>
      </c>
      <c r="AD1490" s="27">
        <f t="shared" si="4232"/>
        <v>1</v>
      </c>
      <c r="AE1490" s="27">
        <f t="shared" si="4233"/>
        <v>1383.9471986229285</v>
      </c>
      <c r="AF1490" s="28">
        <f t="shared" si="4234"/>
        <v>1383.9471986229285</v>
      </c>
      <c r="AG1490" s="25">
        <v>1</v>
      </c>
      <c r="AH1490" s="25">
        <f t="shared" si="4235"/>
        <v>1383.9471986229285</v>
      </c>
      <c r="AI1490" s="28">
        <f t="shared" si="4236"/>
        <v>1383.9471986229285</v>
      </c>
      <c r="AJ1490" s="25"/>
      <c r="AK1490" s="25">
        <f t="shared" si="4237"/>
        <v>1397.5098811694331</v>
      </c>
      <c r="AL1490" s="28">
        <f t="shared" si="4238"/>
        <v>0</v>
      </c>
      <c r="AM1490" s="25"/>
      <c r="AN1490" s="25">
        <f t="shared" si="4239"/>
        <v>1411.2054780048936</v>
      </c>
      <c r="AO1490" s="28">
        <f t="shared" si="4240"/>
        <v>0</v>
      </c>
      <c r="AP1490" s="27">
        <f t="shared" si="4241"/>
        <v>3</v>
      </c>
      <c r="AQ1490" s="27">
        <f t="shared" si="4242"/>
        <v>1425.0352916893416</v>
      </c>
      <c r="AR1490" s="28">
        <f t="shared" si="4243"/>
        <v>4275.1058750680249</v>
      </c>
      <c r="AS1490" s="25">
        <v>3</v>
      </c>
      <c r="AT1490" s="25">
        <f t="shared" si="4244"/>
        <v>1425.0352916893416</v>
      </c>
      <c r="AU1490" s="28">
        <f t="shared" si="4245"/>
        <v>4275.1058750680249</v>
      </c>
      <c r="AV1490" s="25"/>
      <c r="AW1490" s="25">
        <f t="shared" si="4246"/>
        <v>1439.0006375478972</v>
      </c>
      <c r="AX1490" s="28">
        <f t="shared" si="4247"/>
        <v>0</v>
      </c>
      <c r="AY1490" s="25"/>
      <c r="AZ1490" s="25">
        <f t="shared" si="4248"/>
        <v>1453.1028437958666</v>
      </c>
      <c r="BA1490" s="28">
        <f t="shared" si="4249"/>
        <v>0</v>
      </c>
      <c r="BB1490" s="27">
        <f t="shared" si="4250"/>
        <v>0</v>
      </c>
      <c r="BC1490" s="27">
        <f t="shared" si="4251"/>
        <v>1467.3432516650662</v>
      </c>
      <c r="BD1490" s="28">
        <f t="shared" si="4252"/>
        <v>0</v>
      </c>
      <c r="BE1490" s="25"/>
      <c r="BF1490" s="25">
        <f t="shared" si="4253"/>
        <v>1467.3432516650662</v>
      </c>
      <c r="BG1490" s="28">
        <f t="shared" si="4254"/>
        <v>0</v>
      </c>
      <c r="BH1490" s="25"/>
      <c r="BI1490" s="25">
        <f t="shared" si="4255"/>
        <v>1481.7232155313839</v>
      </c>
      <c r="BJ1490" s="28">
        <f t="shared" si="4256"/>
        <v>0</v>
      </c>
      <c r="BK1490" s="25"/>
      <c r="BL1490" s="25">
        <f t="shared" si="4257"/>
        <v>1496.2441030435914</v>
      </c>
      <c r="BM1490" s="28">
        <f t="shared" si="4258"/>
        <v>0</v>
      </c>
      <c r="CZ1490" s="30"/>
      <c r="DA1490" s="30"/>
      <c r="DB1490" s="30"/>
      <c r="DC1490" s="30"/>
      <c r="DD1490" s="30"/>
      <c r="DE1490" s="30"/>
      <c r="DF1490" s="30"/>
      <c r="DG1490" s="30"/>
      <c r="DH1490" s="30"/>
      <c r="DI1490" s="30"/>
      <c r="DJ1490" s="30"/>
      <c r="DK1490" s="30"/>
      <c r="DL1490" s="30"/>
      <c r="DM1490" s="30"/>
      <c r="DN1490" s="30"/>
      <c r="DO1490" s="30"/>
      <c r="DP1490" s="30"/>
      <c r="DQ1490" s="30"/>
      <c r="DR1490" s="30"/>
      <c r="DS1490" s="30"/>
      <c r="DT1490" s="30"/>
      <c r="DU1490" s="30"/>
      <c r="DV1490" s="30"/>
      <c r="DW1490" s="30"/>
      <c r="DX1490" s="30"/>
      <c r="DY1490" s="30"/>
      <c r="DZ1490" s="30"/>
      <c r="EA1490" s="30"/>
      <c r="EB1490" s="30"/>
      <c r="EC1490" s="30"/>
      <c r="ED1490" s="30"/>
      <c r="EE1490" s="30"/>
      <c r="EF1490" s="30"/>
      <c r="EG1490" s="30"/>
      <c r="EH1490" s="30"/>
      <c r="EI1490" s="30"/>
      <c r="EJ1490" s="30"/>
      <c r="EK1490" s="30"/>
      <c r="EL1490" s="30"/>
      <c r="EM1490" s="30"/>
      <c r="EN1490" s="30"/>
      <c r="EO1490" s="30"/>
      <c r="EP1490" s="30"/>
      <c r="EQ1490" s="30"/>
      <c r="ER1490" s="30"/>
      <c r="ES1490" s="30"/>
      <c r="ET1490" s="30"/>
      <c r="EU1490" s="30"/>
      <c r="EV1490" s="30"/>
      <c r="EW1490" s="30"/>
      <c r="EX1490" s="30"/>
      <c r="EY1490" s="30"/>
      <c r="EZ1490" s="30"/>
      <c r="FA1490" s="30"/>
      <c r="FB1490" s="30"/>
      <c r="FC1490" s="30"/>
      <c r="FD1490" s="30"/>
      <c r="FE1490" s="30"/>
      <c r="FF1490" s="30"/>
      <c r="FG1490" s="30"/>
      <c r="FH1490" s="30"/>
      <c r="FI1490" s="30"/>
    </row>
    <row r="1491" spans="1:165" s="29" customFormat="1" ht="24.95" customHeight="1" x14ac:dyDescent="0.15">
      <c r="A1491" s="23" t="s">
        <v>61</v>
      </c>
      <c r="B1491" s="23" t="s">
        <v>3603</v>
      </c>
      <c r="C1491" s="23" t="s">
        <v>3604</v>
      </c>
      <c r="D1491" s="23" t="s">
        <v>3605</v>
      </c>
      <c r="E1491" s="23" t="s">
        <v>465</v>
      </c>
      <c r="F1491" s="110">
        <v>19</v>
      </c>
      <c r="G1491" s="23"/>
      <c r="H1491" s="23"/>
      <c r="I1491" s="23"/>
      <c r="J1491" s="23"/>
      <c r="K1491" s="23"/>
      <c r="L1491" s="23"/>
      <c r="M1491" s="94">
        <v>424</v>
      </c>
      <c r="N1491" s="94"/>
      <c r="O1491" s="24">
        <f t="shared" si="4220"/>
        <v>19</v>
      </c>
      <c r="P1491" s="25">
        <f t="shared" si="4221"/>
        <v>447.60268328294342</v>
      </c>
      <c r="Q1491" s="26">
        <f t="shared" si="4222"/>
        <v>8366.786617406462</v>
      </c>
      <c r="R1491" s="27">
        <f t="shared" si="4223"/>
        <v>8</v>
      </c>
      <c r="S1491" s="27">
        <f t="shared" si="4224"/>
        <v>428.15520000000004</v>
      </c>
      <c r="T1491" s="28">
        <f t="shared" si="4225"/>
        <v>3425.2416000000003</v>
      </c>
      <c r="U1491" s="25">
        <v>6</v>
      </c>
      <c r="V1491" s="25">
        <f t="shared" si="4226"/>
        <v>428.15520000000004</v>
      </c>
      <c r="W1491" s="28">
        <f t="shared" si="4227"/>
        <v>2568.9312</v>
      </c>
      <c r="X1491" s="25">
        <v>2</v>
      </c>
      <c r="Y1491" s="25">
        <f t="shared" si="4228"/>
        <v>432.35112096000006</v>
      </c>
      <c r="Z1491" s="28">
        <f t="shared" si="4229"/>
        <v>864.70224192000012</v>
      </c>
      <c r="AA1491" s="25"/>
      <c r="AB1491" s="25">
        <f t="shared" si="4230"/>
        <v>436.58816194540805</v>
      </c>
      <c r="AC1491" s="28">
        <f t="shared" si="4231"/>
        <v>0</v>
      </c>
      <c r="AD1491" s="27">
        <f t="shared" si="4232"/>
        <v>5</v>
      </c>
      <c r="AE1491" s="27">
        <f t="shared" si="4233"/>
        <v>440.86672593247306</v>
      </c>
      <c r="AF1491" s="28">
        <f t="shared" si="4234"/>
        <v>2204.3336296623652</v>
      </c>
      <c r="AG1491" s="25">
        <v>2</v>
      </c>
      <c r="AH1491" s="25">
        <f t="shared" si="4235"/>
        <v>440.86672593247306</v>
      </c>
      <c r="AI1491" s="28">
        <f t="shared" si="4236"/>
        <v>881.73345186494612</v>
      </c>
      <c r="AJ1491" s="25"/>
      <c r="AK1491" s="25">
        <f t="shared" si="4237"/>
        <v>445.1872198466113</v>
      </c>
      <c r="AL1491" s="28">
        <f t="shared" si="4238"/>
        <v>0</v>
      </c>
      <c r="AM1491" s="25">
        <v>3</v>
      </c>
      <c r="AN1491" s="25">
        <f t="shared" si="4239"/>
        <v>449.55005460110812</v>
      </c>
      <c r="AO1491" s="28">
        <f t="shared" si="4240"/>
        <v>1348.6501638033244</v>
      </c>
      <c r="AP1491" s="27">
        <f t="shared" si="4241"/>
        <v>5</v>
      </c>
      <c r="AQ1491" s="27">
        <f t="shared" si="4242"/>
        <v>453.955645136199</v>
      </c>
      <c r="AR1491" s="28">
        <f t="shared" si="4243"/>
        <v>2269.7782256809951</v>
      </c>
      <c r="AS1491" s="25">
        <v>4</v>
      </c>
      <c r="AT1491" s="25">
        <f t="shared" si="4244"/>
        <v>453.955645136199</v>
      </c>
      <c r="AU1491" s="28">
        <f t="shared" si="4245"/>
        <v>1815.822580544796</v>
      </c>
      <c r="AV1491" s="25">
        <v>1</v>
      </c>
      <c r="AW1491" s="25">
        <f t="shared" si="4246"/>
        <v>458.40441045853373</v>
      </c>
      <c r="AX1491" s="28">
        <f t="shared" si="4247"/>
        <v>458.40441045853373</v>
      </c>
      <c r="AY1491" s="25"/>
      <c r="AZ1491" s="25">
        <f t="shared" si="4248"/>
        <v>462.89677368102735</v>
      </c>
      <c r="BA1491" s="28">
        <f t="shared" si="4249"/>
        <v>0</v>
      </c>
      <c r="BB1491" s="27">
        <f t="shared" si="4250"/>
        <v>1</v>
      </c>
      <c r="BC1491" s="27">
        <f t="shared" si="4251"/>
        <v>467.43316206310146</v>
      </c>
      <c r="BD1491" s="28">
        <f t="shared" si="4252"/>
        <v>467.43316206310146</v>
      </c>
      <c r="BE1491" s="25">
        <v>1</v>
      </c>
      <c r="BF1491" s="25">
        <f t="shared" si="4253"/>
        <v>467.43316206310146</v>
      </c>
      <c r="BG1491" s="28">
        <f t="shared" si="4254"/>
        <v>467.43316206310146</v>
      </c>
      <c r="BH1491" s="25"/>
      <c r="BI1491" s="25">
        <f t="shared" si="4255"/>
        <v>472.01400705131988</v>
      </c>
      <c r="BJ1491" s="28">
        <f t="shared" si="4256"/>
        <v>0</v>
      </c>
      <c r="BK1491" s="25"/>
      <c r="BL1491" s="25">
        <f t="shared" si="4257"/>
        <v>476.63974432042284</v>
      </c>
      <c r="BM1491" s="28">
        <f t="shared" si="4258"/>
        <v>0</v>
      </c>
      <c r="CZ1491" s="30"/>
      <c r="DA1491" s="30"/>
      <c r="DB1491" s="30"/>
      <c r="DC1491" s="30"/>
      <c r="DD1491" s="30"/>
      <c r="DE1491" s="30"/>
      <c r="DF1491" s="30"/>
      <c r="DG1491" s="30"/>
      <c r="DH1491" s="30"/>
      <c r="DI1491" s="30"/>
      <c r="DJ1491" s="30"/>
      <c r="DK1491" s="30"/>
      <c r="DL1491" s="30"/>
      <c r="DM1491" s="30"/>
      <c r="DN1491" s="30"/>
      <c r="DO1491" s="30"/>
      <c r="DP1491" s="30"/>
      <c r="DQ1491" s="30"/>
      <c r="DR1491" s="30"/>
      <c r="DS1491" s="30"/>
      <c r="DT1491" s="30"/>
      <c r="DU1491" s="30"/>
      <c r="DV1491" s="30"/>
      <c r="DW1491" s="30"/>
      <c r="DX1491" s="30"/>
      <c r="DY1491" s="30"/>
      <c r="DZ1491" s="30"/>
      <c r="EA1491" s="30"/>
      <c r="EB1491" s="30"/>
      <c r="EC1491" s="30"/>
      <c r="ED1491" s="30"/>
      <c r="EE1491" s="30"/>
      <c r="EF1491" s="30"/>
      <c r="EG1491" s="30"/>
      <c r="EH1491" s="30"/>
      <c r="EI1491" s="30"/>
      <c r="EJ1491" s="30"/>
      <c r="EK1491" s="30"/>
      <c r="EL1491" s="30"/>
      <c r="EM1491" s="30"/>
      <c r="EN1491" s="30"/>
      <c r="EO1491" s="30"/>
      <c r="EP1491" s="30"/>
      <c r="EQ1491" s="30"/>
      <c r="ER1491" s="30"/>
      <c r="ES1491" s="30"/>
      <c r="ET1491" s="30"/>
      <c r="EU1491" s="30"/>
      <c r="EV1491" s="30"/>
      <c r="EW1491" s="30"/>
      <c r="EX1491" s="30"/>
      <c r="EY1491" s="30"/>
      <c r="EZ1491" s="30"/>
      <c r="FA1491" s="30"/>
      <c r="FB1491" s="30"/>
      <c r="FC1491" s="30"/>
      <c r="FD1491" s="30"/>
      <c r="FE1491" s="30"/>
      <c r="FF1491" s="30"/>
      <c r="FG1491" s="30"/>
      <c r="FH1491" s="30"/>
      <c r="FI1491" s="30"/>
    </row>
    <row r="1492" spans="1:165" s="29" customFormat="1" ht="24.95" customHeight="1" x14ac:dyDescent="0.15">
      <c r="A1492" s="23" t="s">
        <v>61</v>
      </c>
      <c r="B1492" s="23" t="s">
        <v>3606</v>
      </c>
      <c r="C1492" s="23" t="s">
        <v>3607</v>
      </c>
      <c r="D1492" s="23" t="s">
        <v>3608</v>
      </c>
      <c r="E1492" s="23" t="s">
        <v>465</v>
      </c>
      <c r="F1492" s="110">
        <v>16</v>
      </c>
      <c r="G1492" s="23"/>
      <c r="H1492" s="23"/>
      <c r="I1492" s="23"/>
      <c r="J1492" s="23"/>
      <c r="K1492" s="23"/>
      <c r="L1492" s="23"/>
      <c r="M1492" s="94">
        <v>85.12</v>
      </c>
      <c r="N1492" s="94"/>
      <c r="O1492" s="24">
        <f t="shared" si="4220"/>
        <v>16</v>
      </c>
      <c r="P1492" s="25">
        <f t="shared" si="4221"/>
        <v>89.858350002462586</v>
      </c>
      <c r="Q1492" s="26">
        <f t="shared" si="4222"/>
        <v>1419.3354654539216</v>
      </c>
      <c r="R1492" s="27">
        <f t="shared" si="4223"/>
        <v>6</v>
      </c>
      <c r="S1492" s="27">
        <f t="shared" si="4224"/>
        <v>85.954176000000004</v>
      </c>
      <c r="T1492" s="28">
        <f t="shared" si="4225"/>
        <v>515.725056</v>
      </c>
      <c r="U1492" s="25">
        <v>6</v>
      </c>
      <c r="V1492" s="25">
        <f t="shared" si="4226"/>
        <v>85.954176000000004</v>
      </c>
      <c r="W1492" s="28">
        <f t="shared" si="4227"/>
        <v>515.725056</v>
      </c>
      <c r="X1492" s="25"/>
      <c r="Y1492" s="25">
        <f t="shared" si="4228"/>
        <v>86.796526924800006</v>
      </c>
      <c r="Z1492" s="28">
        <f t="shared" si="4229"/>
        <v>0</v>
      </c>
      <c r="AA1492" s="25"/>
      <c r="AB1492" s="25">
        <f t="shared" si="4230"/>
        <v>87.647132888663052</v>
      </c>
      <c r="AC1492" s="28">
        <f t="shared" si="4231"/>
        <v>0</v>
      </c>
      <c r="AD1492" s="27">
        <f t="shared" si="4232"/>
        <v>5</v>
      </c>
      <c r="AE1492" s="27">
        <f t="shared" si="4233"/>
        <v>88.506074790971951</v>
      </c>
      <c r="AF1492" s="28">
        <f t="shared" si="4234"/>
        <v>442.53037395485978</v>
      </c>
      <c r="AG1492" s="25">
        <v>1</v>
      </c>
      <c r="AH1492" s="25">
        <f t="shared" si="4235"/>
        <v>88.506074790971951</v>
      </c>
      <c r="AI1492" s="28">
        <f t="shared" si="4236"/>
        <v>88.506074790971951</v>
      </c>
      <c r="AJ1492" s="25">
        <v>3</v>
      </c>
      <c r="AK1492" s="25">
        <f t="shared" si="4237"/>
        <v>89.373434323923476</v>
      </c>
      <c r="AL1492" s="28">
        <f t="shared" si="4238"/>
        <v>268.12030297177046</v>
      </c>
      <c r="AM1492" s="25">
        <v>1</v>
      </c>
      <c r="AN1492" s="25">
        <f t="shared" si="4239"/>
        <v>90.249293980297935</v>
      </c>
      <c r="AO1492" s="28">
        <f t="shared" si="4240"/>
        <v>90.249293980297935</v>
      </c>
      <c r="AP1492" s="27">
        <f t="shared" si="4241"/>
        <v>3</v>
      </c>
      <c r="AQ1492" s="27">
        <f t="shared" si="4242"/>
        <v>91.133737061304856</v>
      </c>
      <c r="AR1492" s="28">
        <f t="shared" si="4243"/>
        <v>273.4012111839146</v>
      </c>
      <c r="AS1492" s="25"/>
      <c r="AT1492" s="25">
        <f t="shared" si="4244"/>
        <v>91.133737061304856</v>
      </c>
      <c r="AU1492" s="28">
        <f t="shared" si="4245"/>
        <v>0</v>
      </c>
      <c r="AV1492" s="25">
        <v>3</v>
      </c>
      <c r="AW1492" s="25">
        <f t="shared" si="4246"/>
        <v>92.02684768450564</v>
      </c>
      <c r="AX1492" s="28">
        <f t="shared" si="4247"/>
        <v>276.08054305351692</v>
      </c>
      <c r="AY1492" s="25"/>
      <c r="AZ1492" s="25">
        <f t="shared" si="4248"/>
        <v>92.928710791813799</v>
      </c>
      <c r="BA1492" s="28">
        <f t="shared" si="4249"/>
        <v>0</v>
      </c>
      <c r="BB1492" s="27">
        <f t="shared" si="4250"/>
        <v>2</v>
      </c>
      <c r="BC1492" s="27">
        <f t="shared" si="4251"/>
        <v>93.839412157573577</v>
      </c>
      <c r="BD1492" s="28">
        <f t="shared" si="4252"/>
        <v>187.67882431514715</v>
      </c>
      <c r="BE1492" s="25"/>
      <c r="BF1492" s="25">
        <f t="shared" si="4253"/>
        <v>93.839412157573577</v>
      </c>
      <c r="BG1492" s="28">
        <f t="shared" si="4254"/>
        <v>0</v>
      </c>
      <c r="BH1492" s="25">
        <v>2</v>
      </c>
      <c r="BI1492" s="25">
        <f t="shared" si="4255"/>
        <v>94.759038396717798</v>
      </c>
      <c r="BJ1492" s="28">
        <f t="shared" si="4256"/>
        <v>189.5180767934356</v>
      </c>
      <c r="BK1492" s="25"/>
      <c r="BL1492" s="25">
        <f t="shared" si="4257"/>
        <v>95.687676973005637</v>
      </c>
      <c r="BM1492" s="28">
        <f t="shared" si="4258"/>
        <v>0</v>
      </c>
      <c r="CZ1492" s="30"/>
      <c r="DA1492" s="30"/>
      <c r="DB1492" s="30"/>
      <c r="DC1492" s="30"/>
      <c r="DD1492" s="30"/>
      <c r="DE1492" s="30"/>
      <c r="DF1492" s="30"/>
      <c r="DG1492" s="30"/>
      <c r="DH1492" s="30"/>
      <c r="DI1492" s="30"/>
      <c r="DJ1492" s="30"/>
      <c r="DK1492" s="30"/>
      <c r="DL1492" s="30"/>
      <c r="DM1492" s="30"/>
      <c r="DN1492" s="30"/>
      <c r="DO1492" s="30"/>
      <c r="DP1492" s="30"/>
      <c r="DQ1492" s="30"/>
      <c r="DR1492" s="30"/>
      <c r="DS1492" s="30"/>
      <c r="DT1492" s="30"/>
      <c r="DU1492" s="30"/>
      <c r="DV1492" s="30"/>
      <c r="DW1492" s="30"/>
      <c r="DX1492" s="30"/>
      <c r="DY1492" s="30"/>
      <c r="DZ1492" s="30"/>
      <c r="EA1492" s="30"/>
      <c r="EB1492" s="30"/>
      <c r="EC1492" s="30"/>
      <c r="ED1492" s="30"/>
      <c r="EE1492" s="30"/>
      <c r="EF1492" s="30"/>
      <c r="EG1492" s="30"/>
      <c r="EH1492" s="30"/>
      <c r="EI1492" s="30"/>
      <c r="EJ1492" s="30"/>
      <c r="EK1492" s="30"/>
      <c r="EL1492" s="30"/>
      <c r="EM1492" s="30"/>
      <c r="EN1492" s="30"/>
      <c r="EO1492" s="30"/>
      <c r="EP1492" s="30"/>
      <c r="EQ1492" s="30"/>
      <c r="ER1492" s="30"/>
      <c r="ES1492" s="30"/>
      <c r="ET1492" s="30"/>
      <c r="EU1492" s="30"/>
      <c r="EV1492" s="30"/>
      <c r="EW1492" s="30"/>
      <c r="EX1492" s="30"/>
      <c r="EY1492" s="30"/>
      <c r="EZ1492" s="30"/>
      <c r="FA1492" s="30"/>
      <c r="FB1492" s="30"/>
      <c r="FC1492" s="30"/>
      <c r="FD1492" s="30"/>
      <c r="FE1492" s="30"/>
      <c r="FF1492" s="30"/>
      <c r="FG1492" s="30"/>
      <c r="FH1492" s="30"/>
      <c r="FI1492" s="30"/>
    </row>
    <row r="1493" spans="1:165" s="29" customFormat="1" ht="24.95" customHeight="1" x14ac:dyDescent="0.15">
      <c r="A1493" s="23" t="s">
        <v>61</v>
      </c>
      <c r="B1493" s="23" t="s">
        <v>3609</v>
      </c>
      <c r="C1493" s="23" t="s">
        <v>3610</v>
      </c>
      <c r="D1493" s="23" t="s">
        <v>3608</v>
      </c>
      <c r="E1493" s="23" t="s">
        <v>465</v>
      </c>
      <c r="F1493" s="110">
        <v>10</v>
      </c>
      <c r="G1493" s="23"/>
      <c r="H1493" s="23"/>
      <c r="I1493" s="23"/>
      <c r="J1493" s="23"/>
      <c r="K1493" s="23"/>
      <c r="L1493" s="23"/>
      <c r="M1493" s="94">
        <v>36.799999999999997</v>
      </c>
      <c r="N1493" s="94"/>
      <c r="O1493" s="24">
        <f t="shared" si="4220"/>
        <v>10</v>
      </c>
      <c r="P1493" s="25">
        <f t="shared" si="4221"/>
        <v>38.848534775500738</v>
      </c>
      <c r="Q1493" s="26">
        <f t="shared" si="4222"/>
        <v>385.04307596675358</v>
      </c>
      <c r="R1493" s="27">
        <f t="shared" si="4223"/>
        <v>3</v>
      </c>
      <c r="S1493" s="27">
        <f t="shared" si="4224"/>
        <v>37.160640000000001</v>
      </c>
      <c r="T1493" s="28">
        <f t="shared" si="4225"/>
        <v>111.48192</v>
      </c>
      <c r="U1493" s="25">
        <v>3</v>
      </c>
      <c r="V1493" s="25">
        <f t="shared" si="4226"/>
        <v>37.160640000000001</v>
      </c>
      <c r="W1493" s="28">
        <f t="shared" si="4227"/>
        <v>111.48192</v>
      </c>
      <c r="X1493" s="25"/>
      <c r="Y1493" s="25">
        <f t="shared" si="4228"/>
        <v>37.524814272</v>
      </c>
      <c r="Z1493" s="28">
        <f t="shared" si="4229"/>
        <v>0</v>
      </c>
      <c r="AA1493" s="25"/>
      <c r="AB1493" s="25">
        <f t="shared" si="4230"/>
        <v>37.892557451865599</v>
      </c>
      <c r="AC1493" s="28">
        <f t="shared" si="4231"/>
        <v>0</v>
      </c>
      <c r="AD1493" s="27">
        <f t="shared" si="4232"/>
        <v>3</v>
      </c>
      <c r="AE1493" s="27">
        <f t="shared" si="4233"/>
        <v>38.263904514893881</v>
      </c>
      <c r="AF1493" s="28">
        <f t="shared" si="4234"/>
        <v>114.79171354468164</v>
      </c>
      <c r="AG1493" s="25"/>
      <c r="AH1493" s="25">
        <f t="shared" si="4235"/>
        <v>38.263904514893881</v>
      </c>
      <c r="AI1493" s="28">
        <f t="shared" si="4236"/>
        <v>0</v>
      </c>
      <c r="AJ1493" s="25">
        <v>3</v>
      </c>
      <c r="AK1493" s="25">
        <f t="shared" si="4237"/>
        <v>38.638890779139842</v>
      </c>
      <c r="AL1493" s="28">
        <f t="shared" si="4238"/>
        <v>115.91667233741953</v>
      </c>
      <c r="AM1493" s="25"/>
      <c r="AN1493" s="25">
        <f t="shared" si="4239"/>
        <v>39.017551908775417</v>
      </c>
      <c r="AO1493" s="28">
        <f t="shared" si="4240"/>
        <v>0</v>
      </c>
      <c r="AP1493" s="27">
        <f t="shared" si="4241"/>
        <v>3</v>
      </c>
      <c r="AQ1493" s="27">
        <f t="shared" si="4242"/>
        <v>39.399923917481416</v>
      </c>
      <c r="AR1493" s="28">
        <f t="shared" si="4243"/>
        <v>118.19977175244425</v>
      </c>
      <c r="AS1493" s="25"/>
      <c r="AT1493" s="25">
        <f t="shared" si="4244"/>
        <v>39.399923917481416</v>
      </c>
      <c r="AU1493" s="28">
        <f t="shared" si="4245"/>
        <v>0</v>
      </c>
      <c r="AV1493" s="25">
        <v>3</v>
      </c>
      <c r="AW1493" s="25">
        <f t="shared" si="4246"/>
        <v>39.786043171872734</v>
      </c>
      <c r="AX1493" s="28">
        <f t="shared" si="4247"/>
        <v>119.3581295156182</v>
      </c>
      <c r="AY1493" s="25"/>
      <c r="AZ1493" s="25">
        <f t="shared" si="4248"/>
        <v>40.175946394957087</v>
      </c>
      <c r="BA1493" s="28">
        <f t="shared" si="4249"/>
        <v>0</v>
      </c>
      <c r="BB1493" s="27">
        <f t="shared" si="4250"/>
        <v>1</v>
      </c>
      <c r="BC1493" s="27">
        <f t="shared" si="4251"/>
        <v>40.569670669627669</v>
      </c>
      <c r="BD1493" s="28">
        <f t="shared" si="4252"/>
        <v>40.569670669627669</v>
      </c>
      <c r="BE1493" s="25"/>
      <c r="BF1493" s="25">
        <f t="shared" si="4253"/>
        <v>40.569670669627669</v>
      </c>
      <c r="BG1493" s="28">
        <f t="shared" si="4254"/>
        <v>0</v>
      </c>
      <c r="BH1493" s="25">
        <v>1</v>
      </c>
      <c r="BI1493" s="25">
        <f t="shared" si="4255"/>
        <v>40.967253442190021</v>
      </c>
      <c r="BJ1493" s="28">
        <f t="shared" si="4256"/>
        <v>40.967253442190021</v>
      </c>
      <c r="BK1493" s="25"/>
      <c r="BL1493" s="25">
        <f t="shared" si="4257"/>
        <v>41.368732525923484</v>
      </c>
      <c r="BM1493" s="28">
        <f t="shared" si="4258"/>
        <v>0</v>
      </c>
      <c r="CZ1493" s="30"/>
      <c r="DA1493" s="30"/>
      <c r="DB1493" s="30"/>
      <c r="DC1493" s="30"/>
      <c r="DD1493" s="30"/>
      <c r="DE1493" s="30"/>
      <c r="DF1493" s="30"/>
      <c r="DG1493" s="30"/>
      <c r="DH1493" s="30"/>
      <c r="DI1493" s="30"/>
      <c r="DJ1493" s="30"/>
      <c r="DK1493" s="30"/>
      <c r="DL1493" s="30"/>
      <c r="DM1493" s="30"/>
      <c r="DN1493" s="30"/>
      <c r="DO1493" s="30"/>
      <c r="DP1493" s="30"/>
      <c r="DQ1493" s="30"/>
      <c r="DR1493" s="30"/>
      <c r="DS1493" s="30"/>
      <c r="DT1493" s="30"/>
      <c r="DU1493" s="30"/>
      <c r="DV1493" s="30"/>
      <c r="DW1493" s="30"/>
      <c r="DX1493" s="30"/>
      <c r="DY1493" s="30"/>
      <c r="DZ1493" s="30"/>
      <c r="EA1493" s="30"/>
      <c r="EB1493" s="30"/>
      <c r="EC1493" s="30"/>
      <c r="ED1493" s="30"/>
      <c r="EE1493" s="30"/>
      <c r="EF1493" s="30"/>
      <c r="EG1493" s="30"/>
      <c r="EH1493" s="30"/>
      <c r="EI1493" s="30"/>
      <c r="EJ1493" s="30"/>
      <c r="EK1493" s="30"/>
      <c r="EL1493" s="30"/>
      <c r="EM1493" s="30"/>
      <c r="EN1493" s="30"/>
      <c r="EO1493" s="30"/>
      <c r="EP1493" s="30"/>
      <c r="EQ1493" s="30"/>
      <c r="ER1493" s="30"/>
      <c r="ES1493" s="30"/>
      <c r="ET1493" s="30"/>
      <c r="EU1493" s="30"/>
      <c r="EV1493" s="30"/>
      <c r="EW1493" s="30"/>
      <c r="EX1493" s="30"/>
      <c r="EY1493" s="30"/>
      <c r="EZ1493" s="30"/>
      <c r="FA1493" s="30"/>
      <c r="FB1493" s="30"/>
      <c r="FC1493" s="30"/>
      <c r="FD1493" s="30"/>
      <c r="FE1493" s="30"/>
      <c r="FF1493" s="30"/>
      <c r="FG1493" s="30"/>
      <c r="FH1493" s="30"/>
      <c r="FI1493" s="30"/>
    </row>
    <row r="1494" spans="1:165" s="29" customFormat="1" ht="24.95" customHeight="1" x14ac:dyDescent="0.15">
      <c r="A1494" s="23" t="s">
        <v>61</v>
      </c>
      <c r="B1494" s="23" t="s">
        <v>3611</v>
      </c>
      <c r="C1494" s="23" t="s">
        <v>3612</v>
      </c>
      <c r="D1494" s="23" t="s">
        <v>3613</v>
      </c>
      <c r="E1494" s="23" t="s">
        <v>465</v>
      </c>
      <c r="F1494" s="110">
        <v>1</v>
      </c>
      <c r="G1494" s="23"/>
      <c r="H1494" s="23"/>
      <c r="I1494" s="23"/>
      <c r="J1494" s="23"/>
      <c r="K1494" s="23"/>
      <c r="L1494" s="23"/>
      <c r="M1494" s="94">
        <v>4200</v>
      </c>
      <c r="N1494" s="94"/>
      <c r="O1494" s="24">
        <f t="shared" si="4220"/>
        <v>1</v>
      </c>
      <c r="P1494" s="25">
        <f t="shared" si="4221"/>
        <v>4433.8001645951936</v>
      </c>
      <c r="Q1494" s="26">
        <f t="shared" si="4222"/>
        <v>4367.076058765063</v>
      </c>
      <c r="R1494" s="27">
        <f t="shared" si="4223"/>
        <v>0</v>
      </c>
      <c r="S1494" s="27">
        <f t="shared" si="4224"/>
        <v>4241.16</v>
      </c>
      <c r="T1494" s="28">
        <f t="shared" si="4225"/>
        <v>0</v>
      </c>
      <c r="U1494" s="25"/>
      <c r="V1494" s="25">
        <f t="shared" si="4226"/>
        <v>4241.16</v>
      </c>
      <c r="W1494" s="28">
        <f t="shared" si="4227"/>
        <v>0</v>
      </c>
      <c r="X1494" s="25"/>
      <c r="Y1494" s="25">
        <f t="shared" si="4228"/>
        <v>4282.7233679999999</v>
      </c>
      <c r="Z1494" s="28">
        <f t="shared" si="4229"/>
        <v>0</v>
      </c>
      <c r="AA1494" s="25"/>
      <c r="AB1494" s="25">
        <f t="shared" si="4230"/>
        <v>4324.6940570063998</v>
      </c>
      <c r="AC1494" s="28">
        <f t="shared" si="4231"/>
        <v>0</v>
      </c>
      <c r="AD1494" s="27">
        <f t="shared" si="4232"/>
        <v>1</v>
      </c>
      <c r="AE1494" s="27">
        <f t="shared" si="4233"/>
        <v>4367.076058765063</v>
      </c>
      <c r="AF1494" s="28">
        <f t="shared" si="4234"/>
        <v>4367.076058765063</v>
      </c>
      <c r="AG1494" s="25"/>
      <c r="AH1494" s="25">
        <f t="shared" si="4235"/>
        <v>4367.076058765063</v>
      </c>
      <c r="AI1494" s="28">
        <f t="shared" si="4236"/>
        <v>0</v>
      </c>
      <c r="AJ1494" s="25"/>
      <c r="AK1494" s="25">
        <f t="shared" si="4237"/>
        <v>4409.8734041409607</v>
      </c>
      <c r="AL1494" s="28">
        <f t="shared" si="4238"/>
        <v>0</v>
      </c>
      <c r="AM1494" s="25">
        <v>1</v>
      </c>
      <c r="AN1494" s="25">
        <f t="shared" si="4239"/>
        <v>4453.0901635015425</v>
      </c>
      <c r="AO1494" s="28">
        <f t="shared" si="4240"/>
        <v>4453.0901635015425</v>
      </c>
      <c r="AP1494" s="27">
        <f t="shared" si="4241"/>
        <v>0</v>
      </c>
      <c r="AQ1494" s="27">
        <f t="shared" si="4242"/>
        <v>4496.7304471038578</v>
      </c>
      <c r="AR1494" s="28">
        <f t="shared" si="4243"/>
        <v>0</v>
      </c>
      <c r="AS1494" s="25"/>
      <c r="AT1494" s="25">
        <f t="shared" si="4244"/>
        <v>4496.7304471038578</v>
      </c>
      <c r="AU1494" s="28">
        <f t="shared" si="4245"/>
        <v>0</v>
      </c>
      <c r="AV1494" s="25"/>
      <c r="AW1494" s="25">
        <f t="shared" si="4246"/>
        <v>4540.798405485476</v>
      </c>
      <c r="AX1494" s="28">
        <f t="shared" si="4247"/>
        <v>0</v>
      </c>
      <c r="AY1494" s="25"/>
      <c r="AZ1494" s="25">
        <f t="shared" si="4248"/>
        <v>4585.2982298592342</v>
      </c>
      <c r="BA1494" s="28">
        <f t="shared" si="4249"/>
        <v>0</v>
      </c>
      <c r="BB1494" s="27">
        <f t="shared" si="4250"/>
        <v>0</v>
      </c>
      <c r="BC1494" s="27">
        <f t="shared" si="4251"/>
        <v>4630.2341525118545</v>
      </c>
      <c r="BD1494" s="28">
        <f t="shared" si="4252"/>
        <v>0</v>
      </c>
      <c r="BE1494" s="25"/>
      <c r="BF1494" s="25">
        <f t="shared" si="4253"/>
        <v>4630.2341525118545</v>
      </c>
      <c r="BG1494" s="28">
        <f t="shared" si="4254"/>
        <v>0</v>
      </c>
      <c r="BH1494" s="25"/>
      <c r="BI1494" s="25">
        <f t="shared" si="4255"/>
        <v>4675.6104472064708</v>
      </c>
      <c r="BJ1494" s="28">
        <f t="shared" si="4256"/>
        <v>0</v>
      </c>
      <c r="BK1494" s="25"/>
      <c r="BL1494" s="25">
        <f t="shared" si="4257"/>
        <v>4721.4314295890945</v>
      </c>
      <c r="BM1494" s="28">
        <f t="shared" si="4258"/>
        <v>0</v>
      </c>
      <c r="CZ1494" s="30"/>
      <c r="DA1494" s="30"/>
      <c r="DB1494" s="30"/>
      <c r="DC1494" s="30"/>
      <c r="DD1494" s="30"/>
      <c r="DE1494" s="30"/>
      <c r="DF1494" s="30"/>
      <c r="DG1494" s="30"/>
      <c r="DH1494" s="30"/>
      <c r="DI1494" s="30"/>
      <c r="DJ1494" s="30"/>
      <c r="DK1494" s="30"/>
      <c r="DL1494" s="30"/>
      <c r="DM1494" s="30"/>
      <c r="DN1494" s="30"/>
      <c r="DO1494" s="30"/>
      <c r="DP1494" s="30"/>
      <c r="DQ1494" s="30"/>
      <c r="DR1494" s="30"/>
      <c r="DS1494" s="30"/>
      <c r="DT1494" s="30"/>
      <c r="DU1494" s="30"/>
      <c r="DV1494" s="30"/>
      <c r="DW1494" s="30"/>
      <c r="DX1494" s="30"/>
      <c r="DY1494" s="30"/>
      <c r="DZ1494" s="30"/>
      <c r="EA1494" s="30"/>
      <c r="EB1494" s="30"/>
      <c r="EC1494" s="30"/>
      <c r="ED1494" s="30"/>
      <c r="EE1494" s="30"/>
      <c r="EF1494" s="30"/>
      <c r="EG1494" s="30"/>
      <c r="EH1494" s="30"/>
      <c r="EI1494" s="30"/>
      <c r="EJ1494" s="30"/>
      <c r="EK1494" s="30"/>
      <c r="EL1494" s="30"/>
      <c r="EM1494" s="30"/>
      <c r="EN1494" s="30"/>
      <c r="EO1494" s="30"/>
      <c r="EP1494" s="30"/>
      <c r="EQ1494" s="30"/>
      <c r="ER1494" s="30"/>
      <c r="ES1494" s="30"/>
      <c r="ET1494" s="30"/>
      <c r="EU1494" s="30"/>
      <c r="EV1494" s="30"/>
      <c r="EW1494" s="30"/>
      <c r="EX1494" s="30"/>
      <c r="EY1494" s="30"/>
      <c r="EZ1494" s="30"/>
      <c r="FA1494" s="30"/>
      <c r="FB1494" s="30"/>
      <c r="FC1494" s="30"/>
      <c r="FD1494" s="30"/>
      <c r="FE1494" s="30"/>
      <c r="FF1494" s="30"/>
      <c r="FG1494" s="30"/>
      <c r="FH1494" s="30"/>
      <c r="FI1494" s="30"/>
    </row>
    <row r="1495" spans="1:165" s="29" customFormat="1" ht="24.95" customHeight="1" x14ac:dyDescent="0.15">
      <c r="A1495" s="23" t="s">
        <v>61</v>
      </c>
      <c r="B1495" s="23" t="s">
        <v>3614</v>
      </c>
      <c r="C1495" s="23" t="s">
        <v>3615</v>
      </c>
      <c r="D1495" s="23" t="s">
        <v>3616</v>
      </c>
      <c r="E1495" s="23" t="s">
        <v>465</v>
      </c>
      <c r="F1495" s="110">
        <v>10</v>
      </c>
      <c r="G1495" s="23"/>
      <c r="H1495" s="23"/>
      <c r="I1495" s="23"/>
      <c r="J1495" s="23"/>
      <c r="K1495" s="23"/>
      <c r="L1495" s="23"/>
      <c r="M1495" s="94">
        <v>525</v>
      </c>
      <c r="N1495" s="94"/>
      <c r="O1495" s="24">
        <f t="shared" si="4220"/>
        <v>10</v>
      </c>
      <c r="P1495" s="25">
        <f t="shared" si="4221"/>
        <v>554.2250205743992</v>
      </c>
      <c r="Q1495" s="26">
        <f t="shared" si="4222"/>
        <v>5494.5574557919099</v>
      </c>
      <c r="R1495" s="27">
        <f t="shared" si="4223"/>
        <v>5</v>
      </c>
      <c r="S1495" s="27">
        <f t="shared" si="4224"/>
        <v>530.14499999999998</v>
      </c>
      <c r="T1495" s="28">
        <f t="shared" si="4225"/>
        <v>2650.7249999999999</v>
      </c>
      <c r="U1495" s="25"/>
      <c r="V1495" s="25">
        <f t="shared" si="4226"/>
        <v>530.14499999999998</v>
      </c>
      <c r="W1495" s="28">
        <f t="shared" si="4227"/>
        <v>0</v>
      </c>
      <c r="X1495" s="25">
        <v>5</v>
      </c>
      <c r="Y1495" s="25">
        <f t="shared" si="4228"/>
        <v>535.34042099999999</v>
      </c>
      <c r="Z1495" s="28">
        <f t="shared" si="4229"/>
        <v>2676.7021049999998</v>
      </c>
      <c r="AA1495" s="25"/>
      <c r="AB1495" s="25">
        <f t="shared" si="4230"/>
        <v>540.58675712579998</v>
      </c>
      <c r="AC1495" s="28">
        <f t="shared" si="4231"/>
        <v>0</v>
      </c>
      <c r="AD1495" s="27">
        <f t="shared" si="4232"/>
        <v>0</v>
      </c>
      <c r="AE1495" s="27">
        <f t="shared" si="4233"/>
        <v>545.88450734563287</v>
      </c>
      <c r="AF1495" s="28">
        <f t="shared" si="4234"/>
        <v>0</v>
      </c>
      <c r="AG1495" s="25"/>
      <c r="AH1495" s="25">
        <f t="shared" si="4235"/>
        <v>545.88450734563287</v>
      </c>
      <c r="AI1495" s="28">
        <f t="shared" si="4236"/>
        <v>0</v>
      </c>
      <c r="AJ1495" s="25"/>
      <c r="AK1495" s="25">
        <f t="shared" si="4237"/>
        <v>551.23417551762009</v>
      </c>
      <c r="AL1495" s="28">
        <f t="shared" si="4238"/>
        <v>0</v>
      </c>
      <c r="AM1495" s="25"/>
      <c r="AN1495" s="25">
        <f t="shared" si="4239"/>
        <v>556.63627043769281</v>
      </c>
      <c r="AO1495" s="28">
        <f t="shared" si="4240"/>
        <v>0</v>
      </c>
      <c r="AP1495" s="27">
        <f t="shared" si="4241"/>
        <v>3</v>
      </c>
      <c r="AQ1495" s="27">
        <f t="shared" si="4242"/>
        <v>562.09130588798223</v>
      </c>
      <c r="AR1495" s="28">
        <f t="shared" si="4243"/>
        <v>1686.2739176639466</v>
      </c>
      <c r="AS1495" s="25"/>
      <c r="AT1495" s="25">
        <f t="shared" si="4244"/>
        <v>562.09130588798223</v>
      </c>
      <c r="AU1495" s="28">
        <f t="shared" si="4245"/>
        <v>0</v>
      </c>
      <c r="AV1495" s="25">
        <v>3</v>
      </c>
      <c r="AW1495" s="25">
        <f t="shared" si="4246"/>
        <v>567.5998006856845</v>
      </c>
      <c r="AX1495" s="28">
        <f t="shared" si="4247"/>
        <v>1702.7994020570536</v>
      </c>
      <c r="AY1495" s="25"/>
      <c r="AZ1495" s="25">
        <f t="shared" si="4248"/>
        <v>573.16227873240427</v>
      </c>
      <c r="BA1495" s="28">
        <f t="shared" si="4249"/>
        <v>0</v>
      </c>
      <c r="BB1495" s="27">
        <f t="shared" si="4250"/>
        <v>2</v>
      </c>
      <c r="BC1495" s="27">
        <f t="shared" si="4251"/>
        <v>578.77926906398181</v>
      </c>
      <c r="BD1495" s="28">
        <f t="shared" si="4252"/>
        <v>1157.5585381279636</v>
      </c>
      <c r="BE1495" s="25"/>
      <c r="BF1495" s="25">
        <f t="shared" si="4253"/>
        <v>578.77926906398181</v>
      </c>
      <c r="BG1495" s="28">
        <f t="shared" si="4254"/>
        <v>0</v>
      </c>
      <c r="BH1495" s="25">
        <v>2</v>
      </c>
      <c r="BI1495" s="25">
        <f t="shared" si="4255"/>
        <v>584.45130590080885</v>
      </c>
      <c r="BJ1495" s="28">
        <f t="shared" si="4256"/>
        <v>1168.9026118016177</v>
      </c>
      <c r="BK1495" s="25"/>
      <c r="BL1495" s="25">
        <f t="shared" si="4257"/>
        <v>590.17892869863681</v>
      </c>
      <c r="BM1495" s="28">
        <f t="shared" si="4258"/>
        <v>0</v>
      </c>
      <c r="CZ1495" s="30"/>
      <c r="DA1495" s="30"/>
      <c r="DB1495" s="30"/>
      <c r="DC1495" s="30"/>
      <c r="DD1495" s="30"/>
      <c r="DE1495" s="30"/>
      <c r="DF1495" s="30"/>
      <c r="DG1495" s="30"/>
      <c r="DH1495" s="30"/>
      <c r="DI1495" s="30"/>
      <c r="DJ1495" s="30"/>
      <c r="DK1495" s="30"/>
      <c r="DL1495" s="30"/>
      <c r="DM1495" s="30"/>
      <c r="DN1495" s="30"/>
      <c r="DO1495" s="30"/>
      <c r="DP1495" s="30"/>
      <c r="DQ1495" s="30"/>
      <c r="DR1495" s="30"/>
      <c r="DS1495" s="30"/>
      <c r="DT1495" s="30"/>
      <c r="DU1495" s="30"/>
      <c r="DV1495" s="30"/>
      <c r="DW1495" s="30"/>
      <c r="DX1495" s="30"/>
      <c r="DY1495" s="30"/>
      <c r="DZ1495" s="30"/>
      <c r="EA1495" s="30"/>
      <c r="EB1495" s="30"/>
      <c r="EC1495" s="30"/>
      <c r="ED1495" s="30"/>
      <c r="EE1495" s="30"/>
      <c r="EF1495" s="30"/>
      <c r="EG1495" s="30"/>
      <c r="EH1495" s="30"/>
      <c r="EI1495" s="30"/>
      <c r="EJ1495" s="30"/>
      <c r="EK1495" s="30"/>
      <c r="EL1495" s="30"/>
      <c r="EM1495" s="30"/>
      <c r="EN1495" s="30"/>
      <c r="EO1495" s="30"/>
      <c r="EP1495" s="30"/>
      <c r="EQ1495" s="30"/>
      <c r="ER1495" s="30"/>
      <c r="ES1495" s="30"/>
      <c r="ET1495" s="30"/>
      <c r="EU1495" s="30"/>
      <c r="EV1495" s="30"/>
      <c r="EW1495" s="30"/>
      <c r="EX1495" s="30"/>
      <c r="EY1495" s="30"/>
      <c r="EZ1495" s="30"/>
      <c r="FA1495" s="30"/>
      <c r="FB1495" s="30"/>
      <c r="FC1495" s="30"/>
      <c r="FD1495" s="30"/>
      <c r="FE1495" s="30"/>
      <c r="FF1495" s="30"/>
      <c r="FG1495" s="30"/>
      <c r="FH1495" s="30"/>
      <c r="FI1495" s="30"/>
    </row>
    <row r="1496" spans="1:165" s="29" customFormat="1" ht="24.95" customHeight="1" x14ac:dyDescent="0.15">
      <c r="A1496" s="23" t="s">
        <v>61</v>
      </c>
      <c r="B1496" s="23" t="s">
        <v>3617</v>
      </c>
      <c r="C1496" s="23" t="s">
        <v>3618</v>
      </c>
      <c r="D1496" s="23" t="s">
        <v>3619</v>
      </c>
      <c r="E1496" s="23" t="s">
        <v>465</v>
      </c>
      <c r="F1496" s="110">
        <v>12</v>
      </c>
      <c r="G1496" s="23"/>
      <c r="H1496" s="23"/>
      <c r="I1496" s="23"/>
      <c r="J1496" s="23"/>
      <c r="K1496" s="23"/>
      <c r="L1496" s="23"/>
      <c r="M1496" s="94">
        <v>846</v>
      </c>
      <c r="N1496" s="94"/>
      <c r="O1496" s="24">
        <f t="shared" si="4220"/>
        <v>12</v>
      </c>
      <c r="P1496" s="25">
        <f t="shared" si="4221"/>
        <v>893.09403315417467</v>
      </c>
      <c r="Q1496" s="26">
        <f t="shared" si="4222"/>
        <v>10639.510753515417</v>
      </c>
      <c r="R1496" s="27">
        <f t="shared" si="4223"/>
        <v>5</v>
      </c>
      <c r="S1496" s="27">
        <f t="shared" si="4224"/>
        <v>854.29079999999999</v>
      </c>
      <c r="T1496" s="28">
        <f t="shared" si="4225"/>
        <v>4271.4539999999997</v>
      </c>
      <c r="U1496" s="25">
        <v>5</v>
      </c>
      <c r="V1496" s="25">
        <f t="shared" si="4226"/>
        <v>854.29079999999999</v>
      </c>
      <c r="W1496" s="28">
        <f t="shared" si="4227"/>
        <v>4271.4539999999997</v>
      </c>
      <c r="X1496" s="25"/>
      <c r="Y1496" s="25">
        <f t="shared" si="4228"/>
        <v>862.66284984000004</v>
      </c>
      <c r="Z1496" s="28">
        <f t="shared" si="4229"/>
        <v>0</v>
      </c>
      <c r="AA1496" s="25"/>
      <c r="AB1496" s="25">
        <f t="shared" si="4230"/>
        <v>871.11694576843206</v>
      </c>
      <c r="AC1496" s="28">
        <f t="shared" si="4231"/>
        <v>0</v>
      </c>
      <c r="AD1496" s="27">
        <f t="shared" si="4232"/>
        <v>1</v>
      </c>
      <c r="AE1496" s="27">
        <f t="shared" si="4233"/>
        <v>879.65389183696277</v>
      </c>
      <c r="AF1496" s="28">
        <f t="shared" si="4234"/>
        <v>879.65389183696277</v>
      </c>
      <c r="AG1496" s="25">
        <v>1</v>
      </c>
      <c r="AH1496" s="25">
        <f t="shared" si="4235"/>
        <v>879.65389183696277</v>
      </c>
      <c r="AI1496" s="28">
        <f t="shared" si="4236"/>
        <v>879.65389183696277</v>
      </c>
      <c r="AJ1496" s="25"/>
      <c r="AK1496" s="25">
        <f t="shared" si="4237"/>
        <v>888.27449997696499</v>
      </c>
      <c r="AL1496" s="28">
        <f t="shared" si="4238"/>
        <v>0</v>
      </c>
      <c r="AM1496" s="25"/>
      <c r="AN1496" s="25">
        <f t="shared" si="4239"/>
        <v>896.97959007673933</v>
      </c>
      <c r="AO1496" s="28">
        <f t="shared" si="4240"/>
        <v>0</v>
      </c>
      <c r="AP1496" s="27">
        <f t="shared" si="4241"/>
        <v>4</v>
      </c>
      <c r="AQ1496" s="27">
        <f t="shared" si="4242"/>
        <v>905.76999005949142</v>
      </c>
      <c r="AR1496" s="28">
        <f t="shared" si="4243"/>
        <v>3623.0799602379657</v>
      </c>
      <c r="AS1496" s="25">
        <v>4</v>
      </c>
      <c r="AT1496" s="25">
        <f t="shared" si="4244"/>
        <v>905.76999005949142</v>
      </c>
      <c r="AU1496" s="28">
        <f t="shared" si="4245"/>
        <v>3623.0799602379657</v>
      </c>
      <c r="AV1496" s="25"/>
      <c r="AW1496" s="25">
        <f t="shared" si="4246"/>
        <v>914.64653596207449</v>
      </c>
      <c r="AX1496" s="28">
        <f t="shared" si="4247"/>
        <v>0</v>
      </c>
      <c r="AY1496" s="25"/>
      <c r="AZ1496" s="25">
        <f t="shared" si="4248"/>
        <v>923.61007201450286</v>
      </c>
      <c r="BA1496" s="28">
        <f t="shared" si="4249"/>
        <v>0</v>
      </c>
      <c r="BB1496" s="27">
        <f t="shared" si="4250"/>
        <v>2</v>
      </c>
      <c r="BC1496" s="27">
        <f t="shared" si="4251"/>
        <v>932.66145072024506</v>
      </c>
      <c r="BD1496" s="28">
        <f t="shared" si="4252"/>
        <v>1865.3229014404901</v>
      </c>
      <c r="BE1496" s="25">
        <v>1</v>
      </c>
      <c r="BF1496" s="25">
        <f t="shared" si="4253"/>
        <v>932.66145072024506</v>
      </c>
      <c r="BG1496" s="28">
        <f t="shared" si="4254"/>
        <v>932.66145072024506</v>
      </c>
      <c r="BH1496" s="25">
        <v>1</v>
      </c>
      <c r="BI1496" s="25">
        <f t="shared" si="4255"/>
        <v>941.80153293730348</v>
      </c>
      <c r="BJ1496" s="28">
        <f t="shared" si="4256"/>
        <v>941.80153293730348</v>
      </c>
      <c r="BK1496" s="25"/>
      <c r="BL1496" s="25">
        <f t="shared" si="4257"/>
        <v>951.03118796008903</v>
      </c>
      <c r="BM1496" s="28">
        <f t="shared" si="4258"/>
        <v>0</v>
      </c>
      <c r="CZ1496" s="30"/>
      <c r="DA1496" s="30"/>
      <c r="DB1496" s="30"/>
      <c r="DC1496" s="30"/>
      <c r="DD1496" s="30"/>
      <c r="DE1496" s="30"/>
      <c r="DF1496" s="30"/>
      <c r="DG1496" s="30"/>
      <c r="DH1496" s="30"/>
      <c r="DI1496" s="30"/>
      <c r="DJ1496" s="30"/>
      <c r="DK1496" s="30"/>
      <c r="DL1496" s="30"/>
      <c r="DM1496" s="30"/>
      <c r="DN1496" s="30"/>
      <c r="DO1496" s="30"/>
      <c r="DP1496" s="30"/>
      <c r="DQ1496" s="30"/>
      <c r="DR1496" s="30"/>
      <c r="DS1496" s="30"/>
      <c r="DT1496" s="30"/>
      <c r="DU1496" s="30"/>
      <c r="DV1496" s="30"/>
      <c r="DW1496" s="30"/>
      <c r="DX1496" s="30"/>
      <c r="DY1496" s="30"/>
      <c r="DZ1496" s="30"/>
      <c r="EA1496" s="30"/>
      <c r="EB1496" s="30"/>
      <c r="EC1496" s="30"/>
      <c r="ED1496" s="30"/>
      <c r="EE1496" s="30"/>
      <c r="EF1496" s="30"/>
      <c r="EG1496" s="30"/>
      <c r="EH1496" s="30"/>
      <c r="EI1496" s="30"/>
      <c r="EJ1496" s="30"/>
      <c r="EK1496" s="30"/>
      <c r="EL1496" s="30"/>
      <c r="EM1496" s="30"/>
      <c r="EN1496" s="30"/>
      <c r="EO1496" s="30"/>
      <c r="EP1496" s="30"/>
      <c r="EQ1496" s="30"/>
      <c r="ER1496" s="30"/>
      <c r="ES1496" s="30"/>
      <c r="ET1496" s="30"/>
      <c r="EU1496" s="30"/>
      <c r="EV1496" s="30"/>
      <c r="EW1496" s="30"/>
      <c r="EX1496" s="30"/>
      <c r="EY1496" s="30"/>
      <c r="EZ1496" s="30"/>
      <c r="FA1496" s="30"/>
      <c r="FB1496" s="30"/>
      <c r="FC1496" s="30"/>
      <c r="FD1496" s="30"/>
      <c r="FE1496" s="30"/>
      <c r="FF1496" s="30"/>
      <c r="FG1496" s="30"/>
      <c r="FH1496" s="30"/>
      <c r="FI1496" s="30"/>
    </row>
    <row r="1497" spans="1:165" s="29" customFormat="1" ht="24.95" customHeight="1" x14ac:dyDescent="0.15">
      <c r="A1497" s="23" t="s">
        <v>61</v>
      </c>
      <c r="B1497" s="23" t="s">
        <v>3620</v>
      </c>
      <c r="C1497" s="23" t="s">
        <v>3621</v>
      </c>
      <c r="D1497" s="23" t="s">
        <v>3571</v>
      </c>
      <c r="E1497" s="23" t="s">
        <v>465</v>
      </c>
      <c r="F1497" s="110">
        <v>9</v>
      </c>
      <c r="G1497" s="23"/>
      <c r="H1497" s="23"/>
      <c r="I1497" s="23"/>
      <c r="J1497" s="23"/>
      <c r="K1497" s="23"/>
      <c r="L1497" s="23"/>
      <c r="M1497" s="94">
        <v>22.82</v>
      </c>
      <c r="N1497" s="94"/>
      <c r="O1497" s="24">
        <f t="shared" si="4220"/>
        <v>9</v>
      </c>
      <c r="P1497" s="25">
        <f t="shared" si="4221"/>
        <v>24.090314227633886</v>
      </c>
      <c r="Q1497" s="26">
        <f t="shared" si="4222"/>
        <v>215.02046809767032</v>
      </c>
      <c r="R1497" s="27">
        <f t="shared" si="4223"/>
        <v>2</v>
      </c>
      <c r="S1497" s="27">
        <f t="shared" si="4224"/>
        <v>23.043635999999999</v>
      </c>
      <c r="T1497" s="28">
        <f t="shared" si="4225"/>
        <v>46.087271999999999</v>
      </c>
      <c r="U1497" s="25"/>
      <c r="V1497" s="25">
        <f t="shared" si="4226"/>
        <v>23.043635999999999</v>
      </c>
      <c r="W1497" s="28">
        <f t="shared" si="4227"/>
        <v>0</v>
      </c>
      <c r="X1497" s="25">
        <v>2</v>
      </c>
      <c r="Y1497" s="25">
        <f t="shared" si="4228"/>
        <v>23.269463632800001</v>
      </c>
      <c r="Z1497" s="28">
        <f t="shared" si="4229"/>
        <v>46.538927265600002</v>
      </c>
      <c r="AA1497" s="25"/>
      <c r="AB1497" s="25">
        <f t="shared" si="4230"/>
        <v>23.497504376401441</v>
      </c>
      <c r="AC1497" s="28">
        <f t="shared" si="4231"/>
        <v>0</v>
      </c>
      <c r="AD1497" s="27">
        <f t="shared" si="4232"/>
        <v>4</v>
      </c>
      <c r="AE1497" s="27">
        <f t="shared" si="4233"/>
        <v>23.727779919290175</v>
      </c>
      <c r="AF1497" s="28">
        <f t="shared" si="4234"/>
        <v>94.911119677160698</v>
      </c>
      <c r="AG1497" s="25"/>
      <c r="AH1497" s="25">
        <f t="shared" si="4235"/>
        <v>23.727779919290175</v>
      </c>
      <c r="AI1497" s="28">
        <f t="shared" si="4236"/>
        <v>0</v>
      </c>
      <c r="AJ1497" s="25">
        <v>4</v>
      </c>
      <c r="AK1497" s="25">
        <f t="shared" si="4237"/>
        <v>23.960312162499218</v>
      </c>
      <c r="AL1497" s="28">
        <f t="shared" si="4238"/>
        <v>95.841248649996871</v>
      </c>
      <c r="AM1497" s="25"/>
      <c r="AN1497" s="25">
        <f t="shared" si="4239"/>
        <v>24.195123221691709</v>
      </c>
      <c r="AO1497" s="28">
        <f t="shared" si="4240"/>
        <v>0</v>
      </c>
      <c r="AP1497" s="27">
        <f t="shared" si="4241"/>
        <v>2</v>
      </c>
      <c r="AQ1497" s="27">
        <f t="shared" si="4242"/>
        <v>24.432235429264288</v>
      </c>
      <c r="AR1497" s="28">
        <f t="shared" si="4243"/>
        <v>48.864470858528577</v>
      </c>
      <c r="AS1497" s="25"/>
      <c r="AT1497" s="25">
        <f t="shared" si="4244"/>
        <v>24.432235429264288</v>
      </c>
      <c r="AU1497" s="28">
        <f t="shared" si="4245"/>
        <v>0</v>
      </c>
      <c r="AV1497" s="25">
        <v>2</v>
      </c>
      <c r="AW1497" s="25">
        <f t="shared" si="4246"/>
        <v>24.671671336471078</v>
      </c>
      <c r="AX1497" s="28">
        <f t="shared" si="4247"/>
        <v>49.343342672942157</v>
      </c>
      <c r="AY1497" s="25"/>
      <c r="AZ1497" s="25">
        <f t="shared" si="4248"/>
        <v>24.913453715568497</v>
      </c>
      <c r="BA1497" s="28">
        <f t="shared" si="4249"/>
        <v>0</v>
      </c>
      <c r="BB1497" s="27">
        <f t="shared" si="4250"/>
        <v>1</v>
      </c>
      <c r="BC1497" s="27">
        <f t="shared" si="4251"/>
        <v>25.157605561981068</v>
      </c>
      <c r="BD1497" s="28">
        <f t="shared" si="4252"/>
        <v>25.157605561981068</v>
      </c>
      <c r="BE1497" s="25"/>
      <c r="BF1497" s="25">
        <f t="shared" si="4253"/>
        <v>25.157605561981068</v>
      </c>
      <c r="BG1497" s="28">
        <f t="shared" si="4254"/>
        <v>0</v>
      </c>
      <c r="BH1497" s="25"/>
      <c r="BI1497" s="25">
        <f t="shared" si="4255"/>
        <v>25.404150096488483</v>
      </c>
      <c r="BJ1497" s="28">
        <f t="shared" si="4256"/>
        <v>0</v>
      </c>
      <c r="BK1497" s="25">
        <v>1</v>
      </c>
      <c r="BL1497" s="25">
        <f t="shared" si="4257"/>
        <v>25.653110767434072</v>
      </c>
      <c r="BM1497" s="28">
        <f t="shared" si="4258"/>
        <v>25.653110767434072</v>
      </c>
      <c r="CZ1497" s="30"/>
      <c r="DA1497" s="30"/>
      <c r="DB1497" s="30"/>
      <c r="DC1497" s="30"/>
      <c r="DD1497" s="30"/>
      <c r="DE1497" s="30"/>
      <c r="DF1497" s="30"/>
      <c r="DG1497" s="30"/>
      <c r="DH1497" s="30"/>
      <c r="DI1497" s="30"/>
      <c r="DJ1497" s="30"/>
      <c r="DK1497" s="30"/>
      <c r="DL1497" s="30"/>
      <c r="DM1497" s="30"/>
      <c r="DN1497" s="30"/>
      <c r="DO1497" s="30"/>
      <c r="DP1497" s="30"/>
      <c r="DQ1497" s="30"/>
      <c r="DR1497" s="30"/>
      <c r="DS1497" s="30"/>
      <c r="DT1497" s="30"/>
      <c r="DU1497" s="30"/>
      <c r="DV1497" s="30"/>
      <c r="DW1497" s="30"/>
      <c r="DX1497" s="30"/>
      <c r="DY1497" s="30"/>
      <c r="DZ1497" s="30"/>
      <c r="EA1497" s="30"/>
      <c r="EB1497" s="30"/>
      <c r="EC1497" s="30"/>
      <c r="ED1497" s="30"/>
      <c r="EE1497" s="30"/>
      <c r="EF1497" s="30"/>
      <c r="EG1497" s="30"/>
      <c r="EH1497" s="30"/>
      <c r="EI1497" s="30"/>
      <c r="EJ1497" s="30"/>
      <c r="EK1497" s="30"/>
      <c r="EL1497" s="30"/>
      <c r="EM1497" s="30"/>
      <c r="EN1497" s="30"/>
      <c r="EO1497" s="30"/>
      <c r="EP1497" s="30"/>
      <c r="EQ1497" s="30"/>
      <c r="ER1497" s="30"/>
      <c r="ES1497" s="30"/>
      <c r="ET1497" s="30"/>
      <c r="EU1497" s="30"/>
      <c r="EV1497" s="30"/>
      <c r="EW1497" s="30"/>
      <c r="EX1497" s="30"/>
      <c r="EY1497" s="30"/>
      <c r="EZ1497" s="30"/>
      <c r="FA1497" s="30"/>
      <c r="FB1497" s="30"/>
      <c r="FC1497" s="30"/>
      <c r="FD1497" s="30"/>
      <c r="FE1497" s="30"/>
      <c r="FF1497" s="30"/>
      <c r="FG1497" s="30"/>
      <c r="FH1497" s="30"/>
      <c r="FI1497" s="30"/>
    </row>
    <row r="1498" spans="1:165" s="29" customFormat="1" ht="24.95" customHeight="1" x14ac:dyDescent="0.15">
      <c r="A1498" s="23" t="s">
        <v>61</v>
      </c>
      <c r="B1498" s="23" t="s">
        <v>3622</v>
      </c>
      <c r="C1498" s="23" t="s">
        <v>3623</v>
      </c>
      <c r="D1498" s="23" t="s">
        <v>3571</v>
      </c>
      <c r="E1498" s="23" t="s">
        <v>465</v>
      </c>
      <c r="F1498" s="110">
        <v>10</v>
      </c>
      <c r="G1498" s="23"/>
      <c r="H1498" s="23"/>
      <c r="I1498" s="23"/>
      <c r="J1498" s="23"/>
      <c r="K1498" s="23"/>
      <c r="L1498" s="23"/>
      <c r="M1498" s="94">
        <v>27.95</v>
      </c>
      <c r="N1498" s="94"/>
      <c r="O1498" s="24">
        <f t="shared" si="4220"/>
        <v>10</v>
      </c>
      <c r="P1498" s="25">
        <f t="shared" si="4221"/>
        <v>29.505884428675156</v>
      </c>
      <c r="Q1498" s="26">
        <f t="shared" si="4222"/>
        <v>290.74290237684863</v>
      </c>
      <c r="R1498" s="27">
        <f t="shared" si="4223"/>
        <v>5</v>
      </c>
      <c r="S1498" s="27">
        <f t="shared" si="4224"/>
        <v>28.22391</v>
      </c>
      <c r="T1498" s="28">
        <f t="shared" si="4225"/>
        <v>141.11955</v>
      </c>
      <c r="U1498" s="25">
        <v>5</v>
      </c>
      <c r="V1498" s="25">
        <f t="shared" si="4226"/>
        <v>28.22391</v>
      </c>
      <c r="W1498" s="28">
        <f t="shared" si="4227"/>
        <v>141.11955</v>
      </c>
      <c r="X1498" s="25"/>
      <c r="Y1498" s="25">
        <f t="shared" si="4228"/>
        <v>28.500504318000001</v>
      </c>
      <c r="Z1498" s="28">
        <f t="shared" si="4229"/>
        <v>0</v>
      </c>
      <c r="AA1498" s="25"/>
      <c r="AB1498" s="25">
        <f t="shared" si="4230"/>
        <v>28.779809260316402</v>
      </c>
      <c r="AC1498" s="28">
        <f t="shared" si="4231"/>
        <v>0</v>
      </c>
      <c r="AD1498" s="27">
        <f t="shared" si="4232"/>
        <v>0</v>
      </c>
      <c r="AE1498" s="27">
        <f t="shared" si="4233"/>
        <v>29.061851391067503</v>
      </c>
      <c r="AF1498" s="28">
        <f t="shared" si="4234"/>
        <v>0</v>
      </c>
      <c r="AG1498" s="25"/>
      <c r="AH1498" s="25">
        <f t="shared" si="4235"/>
        <v>29.061851391067503</v>
      </c>
      <c r="AI1498" s="28">
        <f t="shared" si="4236"/>
        <v>0</v>
      </c>
      <c r="AJ1498" s="25"/>
      <c r="AK1498" s="25">
        <f t="shared" si="4237"/>
        <v>29.346657534699965</v>
      </c>
      <c r="AL1498" s="28">
        <f t="shared" si="4238"/>
        <v>0</v>
      </c>
      <c r="AM1498" s="25"/>
      <c r="AN1498" s="25">
        <f t="shared" si="4239"/>
        <v>29.634254778540026</v>
      </c>
      <c r="AO1498" s="28">
        <f t="shared" si="4240"/>
        <v>0</v>
      </c>
      <c r="AP1498" s="27">
        <f t="shared" si="4241"/>
        <v>5</v>
      </c>
      <c r="AQ1498" s="27">
        <f t="shared" si="4242"/>
        <v>29.924670475369719</v>
      </c>
      <c r="AR1498" s="28">
        <f t="shared" si="4243"/>
        <v>149.6233523768486</v>
      </c>
      <c r="AS1498" s="25">
        <v>5</v>
      </c>
      <c r="AT1498" s="25">
        <f t="shared" si="4244"/>
        <v>29.924670475369719</v>
      </c>
      <c r="AU1498" s="28">
        <f t="shared" si="4245"/>
        <v>149.6233523768486</v>
      </c>
      <c r="AV1498" s="25"/>
      <c r="AW1498" s="25">
        <f t="shared" si="4246"/>
        <v>30.217932246028344</v>
      </c>
      <c r="AX1498" s="28">
        <f t="shared" si="4247"/>
        <v>0</v>
      </c>
      <c r="AY1498" s="25"/>
      <c r="AZ1498" s="25">
        <f t="shared" si="4248"/>
        <v>30.514067982039421</v>
      </c>
      <c r="BA1498" s="28">
        <f t="shared" si="4249"/>
        <v>0</v>
      </c>
      <c r="BB1498" s="27">
        <f t="shared" si="4250"/>
        <v>0</v>
      </c>
      <c r="BC1498" s="27">
        <f t="shared" si="4251"/>
        <v>30.813105848263408</v>
      </c>
      <c r="BD1498" s="28">
        <f t="shared" si="4252"/>
        <v>0</v>
      </c>
      <c r="BE1498" s="25"/>
      <c r="BF1498" s="25">
        <f t="shared" si="4253"/>
        <v>30.813105848263408</v>
      </c>
      <c r="BG1498" s="28">
        <f t="shared" si="4254"/>
        <v>0</v>
      </c>
      <c r="BH1498" s="25"/>
      <c r="BI1498" s="25">
        <f t="shared" si="4255"/>
        <v>31.115074285576391</v>
      </c>
      <c r="BJ1498" s="28">
        <f t="shared" si="4256"/>
        <v>0</v>
      </c>
      <c r="BK1498" s="25"/>
      <c r="BL1498" s="25">
        <f t="shared" si="4257"/>
        <v>31.42000201357504</v>
      </c>
      <c r="BM1498" s="28">
        <f t="shared" si="4258"/>
        <v>0</v>
      </c>
      <c r="CZ1498" s="30"/>
      <c r="DA1498" s="30"/>
      <c r="DB1498" s="30"/>
      <c r="DC1498" s="30"/>
      <c r="DD1498" s="30"/>
      <c r="DE1498" s="30"/>
      <c r="DF1498" s="30"/>
      <c r="DG1498" s="30"/>
      <c r="DH1498" s="30"/>
      <c r="DI1498" s="30"/>
      <c r="DJ1498" s="30"/>
      <c r="DK1498" s="30"/>
      <c r="DL1498" s="30"/>
      <c r="DM1498" s="30"/>
      <c r="DN1498" s="30"/>
      <c r="DO1498" s="30"/>
      <c r="DP1498" s="30"/>
      <c r="DQ1498" s="30"/>
      <c r="DR1498" s="30"/>
      <c r="DS1498" s="30"/>
      <c r="DT1498" s="30"/>
      <c r="DU1498" s="30"/>
      <c r="DV1498" s="30"/>
      <c r="DW1498" s="30"/>
      <c r="DX1498" s="30"/>
      <c r="DY1498" s="30"/>
      <c r="DZ1498" s="30"/>
      <c r="EA1498" s="30"/>
      <c r="EB1498" s="30"/>
      <c r="EC1498" s="30"/>
      <c r="ED1498" s="30"/>
      <c r="EE1498" s="30"/>
      <c r="EF1498" s="30"/>
      <c r="EG1498" s="30"/>
      <c r="EH1498" s="30"/>
      <c r="EI1498" s="30"/>
      <c r="EJ1498" s="30"/>
      <c r="EK1498" s="30"/>
      <c r="EL1498" s="30"/>
      <c r="EM1498" s="30"/>
      <c r="EN1498" s="30"/>
      <c r="EO1498" s="30"/>
      <c r="EP1498" s="30"/>
      <c r="EQ1498" s="30"/>
      <c r="ER1498" s="30"/>
      <c r="ES1498" s="30"/>
      <c r="ET1498" s="30"/>
      <c r="EU1498" s="30"/>
      <c r="EV1498" s="30"/>
      <c r="EW1498" s="30"/>
      <c r="EX1498" s="30"/>
      <c r="EY1498" s="30"/>
      <c r="EZ1498" s="30"/>
      <c r="FA1498" s="30"/>
      <c r="FB1498" s="30"/>
      <c r="FC1498" s="30"/>
      <c r="FD1498" s="30"/>
      <c r="FE1498" s="30"/>
      <c r="FF1498" s="30"/>
      <c r="FG1498" s="30"/>
      <c r="FH1498" s="30"/>
      <c r="FI1498" s="30"/>
    </row>
    <row r="1499" spans="1:165" s="29" customFormat="1" ht="24.95" customHeight="1" x14ac:dyDescent="0.15">
      <c r="A1499" s="23" t="s">
        <v>61</v>
      </c>
      <c r="B1499" s="23" t="s">
        <v>3624</v>
      </c>
      <c r="C1499" s="23" t="s">
        <v>3625</v>
      </c>
      <c r="D1499" s="23" t="s">
        <v>3571</v>
      </c>
      <c r="E1499" s="23" t="s">
        <v>465</v>
      </c>
      <c r="F1499" s="110">
        <v>5</v>
      </c>
      <c r="G1499" s="23"/>
      <c r="H1499" s="23"/>
      <c r="I1499" s="23"/>
      <c r="J1499" s="23"/>
      <c r="K1499" s="23"/>
      <c r="L1499" s="23"/>
      <c r="M1499" s="94">
        <v>138.47</v>
      </c>
      <c r="N1499" s="94"/>
      <c r="O1499" s="24">
        <f t="shared" si="4220"/>
        <v>5</v>
      </c>
      <c r="P1499" s="25">
        <f t="shared" si="4221"/>
        <v>146.17816875988012</v>
      </c>
      <c r="Q1499" s="26">
        <f t="shared" si="4222"/>
        <v>728.81426274268074</v>
      </c>
      <c r="R1499" s="27">
        <f t="shared" si="4223"/>
        <v>2</v>
      </c>
      <c r="S1499" s="27">
        <f t="shared" si="4224"/>
        <v>139.82700600000001</v>
      </c>
      <c r="T1499" s="28">
        <f t="shared" si="4225"/>
        <v>279.65401200000002</v>
      </c>
      <c r="U1499" s="25">
        <v>2</v>
      </c>
      <c r="V1499" s="25">
        <f t="shared" si="4226"/>
        <v>139.82700600000001</v>
      </c>
      <c r="W1499" s="28">
        <f t="shared" si="4227"/>
        <v>279.65401200000002</v>
      </c>
      <c r="X1499" s="25"/>
      <c r="Y1499" s="25">
        <f t="shared" si="4228"/>
        <v>141.19731065880001</v>
      </c>
      <c r="Z1499" s="28">
        <f t="shared" si="4229"/>
        <v>0</v>
      </c>
      <c r="AA1499" s="25"/>
      <c r="AB1499" s="25">
        <f t="shared" si="4230"/>
        <v>142.58104430325625</v>
      </c>
      <c r="AC1499" s="28">
        <f t="shared" si="4231"/>
        <v>0</v>
      </c>
      <c r="AD1499" s="27">
        <f t="shared" si="4232"/>
        <v>0</v>
      </c>
      <c r="AE1499" s="27">
        <f t="shared" si="4233"/>
        <v>143.97833853742816</v>
      </c>
      <c r="AF1499" s="28">
        <f t="shared" si="4234"/>
        <v>0</v>
      </c>
      <c r="AG1499" s="25"/>
      <c r="AH1499" s="25">
        <f t="shared" si="4235"/>
        <v>143.97833853742816</v>
      </c>
      <c r="AI1499" s="28">
        <f t="shared" si="4236"/>
        <v>0</v>
      </c>
      <c r="AJ1499" s="25"/>
      <c r="AK1499" s="25">
        <f t="shared" si="4237"/>
        <v>145.38932625509497</v>
      </c>
      <c r="AL1499" s="28">
        <f t="shared" si="4238"/>
        <v>0</v>
      </c>
      <c r="AM1499" s="25"/>
      <c r="AN1499" s="25">
        <f t="shared" si="4239"/>
        <v>146.81414165239491</v>
      </c>
      <c r="AO1499" s="28">
        <f t="shared" si="4240"/>
        <v>0</v>
      </c>
      <c r="AP1499" s="27">
        <f t="shared" si="4241"/>
        <v>2</v>
      </c>
      <c r="AQ1499" s="27">
        <f t="shared" si="4242"/>
        <v>148.2529202405884</v>
      </c>
      <c r="AR1499" s="28">
        <f t="shared" si="4243"/>
        <v>296.50584048117679</v>
      </c>
      <c r="AS1499" s="25">
        <v>2</v>
      </c>
      <c r="AT1499" s="25">
        <f t="shared" si="4244"/>
        <v>148.2529202405884</v>
      </c>
      <c r="AU1499" s="28">
        <f t="shared" si="4245"/>
        <v>296.50584048117679</v>
      </c>
      <c r="AV1499" s="25"/>
      <c r="AW1499" s="25">
        <f t="shared" si="4246"/>
        <v>149.70579885894617</v>
      </c>
      <c r="AX1499" s="28">
        <f t="shared" si="4247"/>
        <v>0</v>
      </c>
      <c r="AY1499" s="25"/>
      <c r="AZ1499" s="25">
        <f t="shared" si="4248"/>
        <v>151.17291568776383</v>
      </c>
      <c r="BA1499" s="28">
        <f t="shared" si="4249"/>
        <v>0</v>
      </c>
      <c r="BB1499" s="27">
        <f t="shared" si="4250"/>
        <v>1</v>
      </c>
      <c r="BC1499" s="27">
        <f t="shared" si="4251"/>
        <v>152.65441026150393</v>
      </c>
      <c r="BD1499" s="28">
        <f t="shared" si="4252"/>
        <v>152.65441026150393</v>
      </c>
      <c r="BE1499" s="25"/>
      <c r="BF1499" s="25">
        <f t="shared" si="4253"/>
        <v>152.65441026150393</v>
      </c>
      <c r="BG1499" s="28">
        <f t="shared" si="4254"/>
        <v>0</v>
      </c>
      <c r="BH1499" s="25">
        <v>1</v>
      </c>
      <c r="BI1499" s="25">
        <f t="shared" si="4255"/>
        <v>154.15042348206666</v>
      </c>
      <c r="BJ1499" s="28">
        <f t="shared" si="4256"/>
        <v>154.15042348206666</v>
      </c>
      <c r="BK1499" s="25"/>
      <c r="BL1499" s="25">
        <f t="shared" si="4257"/>
        <v>155.66109763219092</v>
      </c>
      <c r="BM1499" s="28">
        <f t="shared" si="4258"/>
        <v>0</v>
      </c>
      <c r="CZ1499" s="30"/>
      <c r="DA1499" s="30"/>
      <c r="DB1499" s="30"/>
      <c r="DC1499" s="30"/>
      <c r="DD1499" s="30"/>
      <c r="DE1499" s="30"/>
      <c r="DF1499" s="30"/>
      <c r="DG1499" s="30"/>
      <c r="DH1499" s="30"/>
      <c r="DI1499" s="30"/>
      <c r="DJ1499" s="30"/>
      <c r="DK1499" s="30"/>
      <c r="DL1499" s="30"/>
      <c r="DM1499" s="30"/>
      <c r="DN1499" s="30"/>
      <c r="DO1499" s="30"/>
      <c r="DP1499" s="30"/>
      <c r="DQ1499" s="30"/>
      <c r="DR1499" s="30"/>
      <c r="DS1499" s="30"/>
      <c r="DT1499" s="30"/>
      <c r="DU1499" s="30"/>
      <c r="DV1499" s="30"/>
      <c r="DW1499" s="30"/>
      <c r="DX1499" s="30"/>
      <c r="DY1499" s="30"/>
      <c r="DZ1499" s="30"/>
      <c r="EA1499" s="30"/>
      <c r="EB1499" s="30"/>
      <c r="EC1499" s="30"/>
      <c r="ED1499" s="30"/>
      <c r="EE1499" s="30"/>
      <c r="EF1499" s="30"/>
      <c r="EG1499" s="30"/>
      <c r="EH1499" s="30"/>
      <c r="EI1499" s="30"/>
      <c r="EJ1499" s="30"/>
      <c r="EK1499" s="30"/>
      <c r="EL1499" s="30"/>
      <c r="EM1499" s="30"/>
      <c r="EN1499" s="30"/>
      <c r="EO1499" s="30"/>
      <c r="EP1499" s="30"/>
      <c r="EQ1499" s="30"/>
      <c r="ER1499" s="30"/>
      <c r="ES1499" s="30"/>
      <c r="ET1499" s="30"/>
      <c r="EU1499" s="30"/>
      <c r="EV1499" s="30"/>
      <c r="EW1499" s="30"/>
      <c r="EX1499" s="30"/>
      <c r="EY1499" s="30"/>
      <c r="EZ1499" s="30"/>
      <c r="FA1499" s="30"/>
      <c r="FB1499" s="30"/>
      <c r="FC1499" s="30"/>
      <c r="FD1499" s="30"/>
      <c r="FE1499" s="30"/>
      <c r="FF1499" s="30"/>
      <c r="FG1499" s="30"/>
      <c r="FH1499" s="30"/>
      <c r="FI1499" s="30"/>
    </row>
    <row r="1500" spans="1:165" s="29" customFormat="1" ht="24.95" customHeight="1" x14ac:dyDescent="0.15">
      <c r="A1500" s="23" t="s">
        <v>61</v>
      </c>
      <c r="B1500" s="23" t="s">
        <v>3626</v>
      </c>
      <c r="C1500" s="23" t="s">
        <v>3627</v>
      </c>
      <c r="D1500" s="23" t="s">
        <v>3571</v>
      </c>
      <c r="E1500" s="23" t="s">
        <v>465</v>
      </c>
      <c r="F1500" s="110">
        <v>5</v>
      </c>
      <c r="G1500" s="23"/>
      <c r="H1500" s="23"/>
      <c r="I1500" s="23"/>
      <c r="J1500" s="23"/>
      <c r="K1500" s="23"/>
      <c r="L1500" s="23"/>
      <c r="M1500" s="94">
        <v>40</v>
      </c>
      <c r="N1500" s="94"/>
      <c r="O1500" s="24">
        <f t="shared" si="4220"/>
        <v>5</v>
      </c>
      <c r="P1500" s="25">
        <f t="shared" si="4221"/>
        <v>42.226668234239938</v>
      </c>
      <c r="Q1500" s="26">
        <f t="shared" si="4222"/>
        <v>210.53347663542448</v>
      </c>
      <c r="R1500" s="27">
        <f t="shared" si="4223"/>
        <v>2</v>
      </c>
      <c r="S1500" s="27">
        <f t="shared" si="4224"/>
        <v>40.392000000000003</v>
      </c>
      <c r="T1500" s="28">
        <f t="shared" si="4225"/>
        <v>80.784000000000006</v>
      </c>
      <c r="U1500" s="25"/>
      <c r="V1500" s="25">
        <f t="shared" si="4226"/>
        <v>40.392000000000003</v>
      </c>
      <c r="W1500" s="28">
        <f t="shared" si="4227"/>
        <v>0</v>
      </c>
      <c r="X1500" s="25">
        <v>2</v>
      </c>
      <c r="Y1500" s="25">
        <f t="shared" si="4228"/>
        <v>40.787841600000007</v>
      </c>
      <c r="Z1500" s="28">
        <f t="shared" si="4229"/>
        <v>81.575683200000014</v>
      </c>
      <c r="AA1500" s="25"/>
      <c r="AB1500" s="25">
        <f t="shared" si="4230"/>
        <v>41.187562447680008</v>
      </c>
      <c r="AC1500" s="28">
        <f t="shared" si="4231"/>
        <v>0</v>
      </c>
      <c r="AD1500" s="27">
        <f t="shared" si="4232"/>
        <v>0</v>
      </c>
      <c r="AE1500" s="27">
        <f t="shared" si="4233"/>
        <v>41.591200559667271</v>
      </c>
      <c r="AF1500" s="28">
        <f t="shared" si="4234"/>
        <v>0</v>
      </c>
      <c r="AG1500" s="25"/>
      <c r="AH1500" s="25">
        <f t="shared" si="4235"/>
        <v>41.591200559667271</v>
      </c>
      <c r="AI1500" s="28">
        <f t="shared" si="4236"/>
        <v>0</v>
      </c>
      <c r="AJ1500" s="25"/>
      <c r="AK1500" s="25">
        <f t="shared" si="4237"/>
        <v>41.998794325152012</v>
      </c>
      <c r="AL1500" s="28">
        <f t="shared" si="4238"/>
        <v>0</v>
      </c>
      <c r="AM1500" s="25"/>
      <c r="AN1500" s="25">
        <f t="shared" si="4239"/>
        <v>42.410382509538501</v>
      </c>
      <c r="AO1500" s="28">
        <f t="shared" si="4240"/>
        <v>0</v>
      </c>
      <c r="AP1500" s="27">
        <f t="shared" si="4241"/>
        <v>2</v>
      </c>
      <c r="AQ1500" s="27">
        <f t="shared" si="4242"/>
        <v>42.826004258131981</v>
      </c>
      <c r="AR1500" s="28">
        <f t="shared" si="4243"/>
        <v>85.652008516263962</v>
      </c>
      <c r="AS1500" s="25">
        <v>2</v>
      </c>
      <c r="AT1500" s="25">
        <f t="shared" si="4244"/>
        <v>42.826004258131981</v>
      </c>
      <c r="AU1500" s="28">
        <f t="shared" si="4245"/>
        <v>85.652008516263962</v>
      </c>
      <c r="AV1500" s="25"/>
      <c r="AW1500" s="25">
        <f t="shared" si="4246"/>
        <v>43.245699099861675</v>
      </c>
      <c r="AX1500" s="28">
        <f t="shared" si="4247"/>
        <v>0</v>
      </c>
      <c r="AY1500" s="25"/>
      <c r="AZ1500" s="25">
        <f t="shared" si="4248"/>
        <v>43.669506951040319</v>
      </c>
      <c r="BA1500" s="28">
        <f t="shared" si="4249"/>
        <v>0</v>
      </c>
      <c r="BB1500" s="27">
        <f t="shared" si="4250"/>
        <v>1</v>
      </c>
      <c r="BC1500" s="27">
        <f t="shared" si="4251"/>
        <v>44.097468119160517</v>
      </c>
      <c r="BD1500" s="28">
        <f t="shared" si="4252"/>
        <v>44.097468119160517</v>
      </c>
      <c r="BE1500" s="25"/>
      <c r="BF1500" s="25">
        <f t="shared" si="4253"/>
        <v>44.097468119160517</v>
      </c>
      <c r="BG1500" s="28">
        <f t="shared" si="4254"/>
        <v>0</v>
      </c>
      <c r="BH1500" s="25"/>
      <c r="BI1500" s="25">
        <f t="shared" si="4255"/>
        <v>44.52962330672829</v>
      </c>
      <c r="BJ1500" s="28">
        <f t="shared" si="4256"/>
        <v>0</v>
      </c>
      <c r="BK1500" s="25">
        <v>1</v>
      </c>
      <c r="BL1500" s="25">
        <f t="shared" si="4257"/>
        <v>44.96601361513423</v>
      </c>
      <c r="BM1500" s="28">
        <f t="shared" si="4258"/>
        <v>44.96601361513423</v>
      </c>
      <c r="CZ1500" s="30"/>
      <c r="DA1500" s="30"/>
      <c r="DB1500" s="30"/>
      <c r="DC1500" s="30"/>
      <c r="DD1500" s="30"/>
      <c r="DE1500" s="30"/>
      <c r="DF1500" s="30"/>
      <c r="DG1500" s="30"/>
      <c r="DH1500" s="30"/>
      <c r="DI1500" s="30"/>
      <c r="DJ1500" s="30"/>
      <c r="DK1500" s="30"/>
      <c r="DL1500" s="30"/>
      <c r="DM1500" s="30"/>
      <c r="DN1500" s="30"/>
      <c r="DO1500" s="30"/>
      <c r="DP1500" s="30"/>
      <c r="DQ1500" s="30"/>
      <c r="DR1500" s="30"/>
      <c r="DS1500" s="30"/>
      <c r="DT1500" s="30"/>
      <c r="DU1500" s="30"/>
      <c r="DV1500" s="30"/>
      <c r="DW1500" s="30"/>
      <c r="DX1500" s="30"/>
      <c r="DY1500" s="30"/>
      <c r="DZ1500" s="30"/>
      <c r="EA1500" s="30"/>
      <c r="EB1500" s="30"/>
      <c r="EC1500" s="30"/>
      <c r="ED1500" s="30"/>
      <c r="EE1500" s="30"/>
      <c r="EF1500" s="30"/>
      <c r="EG1500" s="30"/>
      <c r="EH1500" s="30"/>
      <c r="EI1500" s="30"/>
      <c r="EJ1500" s="30"/>
      <c r="EK1500" s="30"/>
      <c r="EL1500" s="30"/>
      <c r="EM1500" s="30"/>
      <c r="EN1500" s="30"/>
      <c r="EO1500" s="30"/>
      <c r="EP1500" s="30"/>
      <c r="EQ1500" s="30"/>
      <c r="ER1500" s="30"/>
      <c r="ES1500" s="30"/>
      <c r="ET1500" s="30"/>
      <c r="EU1500" s="30"/>
      <c r="EV1500" s="30"/>
      <c r="EW1500" s="30"/>
      <c r="EX1500" s="30"/>
      <c r="EY1500" s="30"/>
      <c r="EZ1500" s="30"/>
      <c r="FA1500" s="30"/>
      <c r="FB1500" s="30"/>
      <c r="FC1500" s="30"/>
      <c r="FD1500" s="30"/>
      <c r="FE1500" s="30"/>
      <c r="FF1500" s="30"/>
      <c r="FG1500" s="30"/>
      <c r="FH1500" s="30"/>
      <c r="FI1500" s="30"/>
    </row>
    <row r="1501" spans="1:165" s="29" customFormat="1" ht="24.95" customHeight="1" x14ac:dyDescent="0.15">
      <c r="A1501" s="23" t="s">
        <v>61</v>
      </c>
      <c r="B1501" s="23" t="s">
        <v>3628</v>
      </c>
      <c r="C1501" s="23" t="s">
        <v>3629</v>
      </c>
      <c r="D1501" s="23" t="s">
        <v>3571</v>
      </c>
      <c r="E1501" s="23" t="s">
        <v>465</v>
      </c>
      <c r="F1501" s="110">
        <v>8</v>
      </c>
      <c r="G1501" s="23"/>
      <c r="H1501" s="23"/>
      <c r="I1501" s="23"/>
      <c r="J1501" s="23"/>
      <c r="K1501" s="23"/>
      <c r="L1501" s="23"/>
      <c r="M1501" s="94">
        <v>26.95</v>
      </c>
      <c r="N1501" s="94"/>
      <c r="O1501" s="24">
        <f t="shared" si="4220"/>
        <v>8</v>
      </c>
      <c r="P1501" s="25">
        <f t="shared" si="4221"/>
        <v>28.450217722819161</v>
      </c>
      <c r="Q1501" s="26">
        <f t="shared" si="4222"/>
        <v>217.71288000000001</v>
      </c>
      <c r="R1501" s="27">
        <f t="shared" si="4223"/>
        <v>8</v>
      </c>
      <c r="S1501" s="27">
        <f t="shared" si="4224"/>
        <v>27.214110000000002</v>
      </c>
      <c r="T1501" s="28">
        <f t="shared" si="4225"/>
        <v>217.71288000000001</v>
      </c>
      <c r="U1501" s="25"/>
      <c r="V1501" s="25">
        <f t="shared" si="4226"/>
        <v>27.214110000000002</v>
      </c>
      <c r="W1501" s="28">
        <f t="shared" si="4227"/>
        <v>0</v>
      </c>
      <c r="X1501" s="25"/>
      <c r="Y1501" s="25">
        <f t="shared" si="4228"/>
        <v>27.480808278000001</v>
      </c>
      <c r="Z1501" s="28">
        <f t="shared" si="4229"/>
        <v>0</v>
      </c>
      <c r="AA1501" s="25">
        <v>8</v>
      </c>
      <c r="AB1501" s="25">
        <f t="shared" si="4230"/>
        <v>27.750120199124403</v>
      </c>
      <c r="AC1501" s="28">
        <f t="shared" si="4231"/>
        <v>222.00096159299522</v>
      </c>
      <c r="AD1501" s="27">
        <f t="shared" si="4232"/>
        <v>0</v>
      </c>
      <c r="AE1501" s="27">
        <f t="shared" si="4233"/>
        <v>28.022071377075822</v>
      </c>
      <c r="AF1501" s="28">
        <f t="shared" si="4234"/>
        <v>0</v>
      </c>
      <c r="AG1501" s="25"/>
      <c r="AH1501" s="25">
        <f t="shared" si="4235"/>
        <v>28.022071377075822</v>
      </c>
      <c r="AI1501" s="28">
        <f t="shared" si="4236"/>
        <v>0</v>
      </c>
      <c r="AJ1501" s="25"/>
      <c r="AK1501" s="25">
        <f t="shared" si="4237"/>
        <v>28.296687676571164</v>
      </c>
      <c r="AL1501" s="28">
        <f t="shared" si="4238"/>
        <v>0</v>
      </c>
      <c r="AM1501" s="25"/>
      <c r="AN1501" s="25">
        <f t="shared" si="4239"/>
        <v>28.573995215801563</v>
      </c>
      <c r="AO1501" s="28">
        <f t="shared" si="4240"/>
        <v>0</v>
      </c>
      <c r="AP1501" s="27">
        <f t="shared" si="4241"/>
        <v>0</v>
      </c>
      <c r="AQ1501" s="27">
        <f t="shared" si="4242"/>
        <v>28.854020368916419</v>
      </c>
      <c r="AR1501" s="28">
        <f t="shared" si="4243"/>
        <v>0</v>
      </c>
      <c r="AS1501" s="25"/>
      <c r="AT1501" s="25">
        <f t="shared" si="4244"/>
        <v>28.854020368916419</v>
      </c>
      <c r="AU1501" s="28">
        <f t="shared" si="4245"/>
        <v>0</v>
      </c>
      <c r="AV1501" s="25"/>
      <c r="AW1501" s="25">
        <f t="shared" si="4246"/>
        <v>29.136789768531802</v>
      </c>
      <c r="AX1501" s="28">
        <f t="shared" si="4247"/>
        <v>0</v>
      </c>
      <c r="AY1501" s="25"/>
      <c r="AZ1501" s="25">
        <f t="shared" si="4248"/>
        <v>29.422330308263415</v>
      </c>
      <c r="BA1501" s="28">
        <f t="shared" si="4249"/>
        <v>0</v>
      </c>
      <c r="BB1501" s="27">
        <f t="shared" si="4250"/>
        <v>0</v>
      </c>
      <c r="BC1501" s="27">
        <f t="shared" si="4251"/>
        <v>29.710669145284399</v>
      </c>
      <c r="BD1501" s="28">
        <f t="shared" si="4252"/>
        <v>0</v>
      </c>
      <c r="BE1501" s="25"/>
      <c r="BF1501" s="25">
        <f t="shared" si="4253"/>
        <v>29.710669145284399</v>
      </c>
      <c r="BG1501" s="28">
        <f t="shared" si="4254"/>
        <v>0</v>
      </c>
      <c r="BH1501" s="25"/>
      <c r="BI1501" s="25">
        <f t="shared" si="4255"/>
        <v>30.001833702908186</v>
      </c>
      <c r="BJ1501" s="28">
        <f t="shared" si="4256"/>
        <v>0</v>
      </c>
      <c r="BK1501" s="25"/>
      <c r="BL1501" s="25">
        <f t="shared" si="4257"/>
        <v>30.295851673196687</v>
      </c>
      <c r="BM1501" s="28">
        <f t="shared" si="4258"/>
        <v>0</v>
      </c>
      <c r="CZ1501" s="30"/>
      <c r="DA1501" s="30"/>
      <c r="DB1501" s="30"/>
      <c r="DC1501" s="30"/>
      <c r="DD1501" s="30"/>
      <c r="DE1501" s="30"/>
      <c r="DF1501" s="30"/>
      <c r="DG1501" s="30"/>
      <c r="DH1501" s="30"/>
      <c r="DI1501" s="30"/>
      <c r="DJ1501" s="30"/>
      <c r="DK1501" s="30"/>
      <c r="DL1501" s="30"/>
      <c r="DM1501" s="30"/>
      <c r="DN1501" s="30"/>
      <c r="DO1501" s="30"/>
      <c r="DP1501" s="30"/>
      <c r="DQ1501" s="30"/>
      <c r="DR1501" s="30"/>
      <c r="DS1501" s="30"/>
      <c r="DT1501" s="30"/>
      <c r="DU1501" s="30"/>
      <c r="DV1501" s="30"/>
      <c r="DW1501" s="30"/>
      <c r="DX1501" s="30"/>
      <c r="DY1501" s="30"/>
      <c r="DZ1501" s="30"/>
      <c r="EA1501" s="30"/>
      <c r="EB1501" s="30"/>
      <c r="EC1501" s="30"/>
      <c r="ED1501" s="30"/>
      <c r="EE1501" s="30"/>
      <c r="EF1501" s="30"/>
      <c r="EG1501" s="30"/>
      <c r="EH1501" s="30"/>
      <c r="EI1501" s="30"/>
      <c r="EJ1501" s="30"/>
      <c r="EK1501" s="30"/>
      <c r="EL1501" s="30"/>
      <c r="EM1501" s="30"/>
      <c r="EN1501" s="30"/>
      <c r="EO1501" s="30"/>
      <c r="EP1501" s="30"/>
      <c r="EQ1501" s="30"/>
      <c r="ER1501" s="30"/>
      <c r="ES1501" s="30"/>
      <c r="ET1501" s="30"/>
      <c r="EU1501" s="30"/>
      <c r="EV1501" s="30"/>
      <c r="EW1501" s="30"/>
      <c r="EX1501" s="30"/>
      <c r="EY1501" s="30"/>
      <c r="EZ1501" s="30"/>
      <c r="FA1501" s="30"/>
      <c r="FB1501" s="30"/>
      <c r="FC1501" s="30"/>
      <c r="FD1501" s="30"/>
      <c r="FE1501" s="30"/>
      <c r="FF1501" s="30"/>
      <c r="FG1501" s="30"/>
      <c r="FH1501" s="30"/>
      <c r="FI1501" s="30"/>
    </row>
    <row r="1502" spans="1:165" s="29" customFormat="1" ht="24.95" customHeight="1" x14ac:dyDescent="0.15">
      <c r="A1502" s="23" t="s">
        <v>61</v>
      </c>
      <c r="B1502" s="23" t="s">
        <v>3630</v>
      </c>
      <c r="C1502" s="23" t="s">
        <v>3631</v>
      </c>
      <c r="D1502" s="23" t="s">
        <v>3571</v>
      </c>
      <c r="E1502" s="23" t="s">
        <v>465</v>
      </c>
      <c r="F1502" s="110">
        <v>11</v>
      </c>
      <c r="G1502" s="23"/>
      <c r="H1502" s="23"/>
      <c r="I1502" s="23"/>
      <c r="J1502" s="23"/>
      <c r="K1502" s="23"/>
      <c r="L1502" s="23"/>
      <c r="M1502" s="94">
        <v>42</v>
      </c>
      <c r="N1502" s="94"/>
      <c r="O1502" s="24">
        <f t="shared" si="4220"/>
        <v>11</v>
      </c>
      <c r="P1502" s="25">
        <f t="shared" si="4221"/>
        <v>44.338001645951941</v>
      </c>
      <c r="Q1502" s="26">
        <f t="shared" si="4222"/>
        <v>475.5297504671957</v>
      </c>
      <c r="R1502" s="27">
        <f t="shared" si="4223"/>
        <v>8</v>
      </c>
      <c r="S1502" s="27">
        <f t="shared" si="4224"/>
        <v>42.4116</v>
      </c>
      <c r="T1502" s="28">
        <f t="shared" si="4225"/>
        <v>339.2928</v>
      </c>
      <c r="U1502" s="25">
        <v>2</v>
      </c>
      <c r="V1502" s="25">
        <f t="shared" si="4226"/>
        <v>42.4116</v>
      </c>
      <c r="W1502" s="28">
        <f t="shared" si="4227"/>
        <v>84.8232</v>
      </c>
      <c r="X1502" s="25">
        <v>6</v>
      </c>
      <c r="Y1502" s="25">
        <f t="shared" si="4228"/>
        <v>42.827233679999999</v>
      </c>
      <c r="Z1502" s="28">
        <f t="shared" si="4229"/>
        <v>256.96340207999998</v>
      </c>
      <c r="AA1502" s="25"/>
      <c r="AB1502" s="25">
        <f t="shared" si="4230"/>
        <v>43.246940570063998</v>
      </c>
      <c r="AC1502" s="28">
        <f t="shared" si="4231"/>
        <v>0</v>
      </c>
      <c r="AD1502" s="27">
        <f t="shared" si="4232"/>
        <v>0</v>
      </c>
      <c r="AE1502" s="27">
        <f t="shared" si="4233"/>
        <v>43.670760587650626</v>
      </c>
      <c r="AF1502" s="28">
        <f t="shared" si="4234"/>
        <v>0</v>
      </c>
      <c r="AG1502" s="25"/>
      <c r="AH1502" s="25">
        <f t="shared" si="4235"/>
        <v>43.670760587650626</v>
      </c>
      <c r="AI1502" s="28">
        <f t="shared" si="4236"/>
        <v>0</v>
      </c>
      <c r="AJ1502" s="25"/>
      <c r="AK1502" s="25">
        <f t="shared" si="4237"/>
        <v>44.098734041409607</v>
      </c>
      <c r="AL1502" s="28">
        <f t="shared" si="4238"/>
        <v>0</v>
      </c>
      <c r="AM1502" s="25"/>
      <c r="AN1502" s="25">
        <f t="shared" si="4239"/>
        <v>44.530901635015425</v>
      </c>
      <c r="AO1502" s="28">
        <f t="shared" si="4240"/>
        <v>0</v>
      </c>
      <c r="AP1502" s="27">
        <f t="shared" si="4241"/>
        <v>2</v>
      </c>
      <c r="AQ1502" s="27">
        <f t="shared" si="4242"/>
        <v>44.967304471038581</v>
      </c>
      <c r="AR1502" s="28">
        <f t="shared" si="4243"/>
        <v>89.934608942077162</v>
      </c>
      <c r="AS1502" s="25">
        <v>2</v>
      </c>
      <c r="AT1502" s="25">
        <f t="shared" si="4244"/>
        <v>44.967304471038581</v>
      </c>
      <c r="AU1502" s="28">
        <f t="shared" si="4245"/>
        <v>89.934608942077162</v>
      </c>
      <c r="AV1502" s="25"/>
      <c r="AW1502" s="25">
        <f t="shared" si="4246"/>
        <v>45.407984054854758</v>
      </c>
      <c r="AX1502" s="28">
        <f t="shared" si="4247"/>
        <v>0</v>
      </c>
      <c r="AY1502" s="25"/>
      <c r="AZ1502" s="25">
        <f t="shared" si="4248"/>
        <v>45.852982298592337</v>
      </c>
      <c r="BA1502" s="28">
        <f t="shared" si="4249"/>
        <v>0</v>
      </c>
      <c r="BB1502" s="27">
        <f t="shared" si="4250"/>
        <v>1</v>
      </c>
      <c r="BC1502" s="27">
        <f t="shared" si="4251"/>
        <v>46.302341525118543</v>
      </c>
      <c r="BD1502" s="28">
        <f t="shared" si="4252"/>
        <v>46.302341525118543</v>
      </c>
      <c r="BE1502" s="25"/>
      <c r="BF1502" s="25">
        <f t="shared" si="4253"/>
        <v>46.302341525118543</v>
      </c>
      <c r="BG1502" s="28">
        <f t="shared" si="4254"/>
        <v>0</v>
      </c>
      <c r="BH1502" s="25">
        <v>1</v>
      </c>
      <c r="BI1502" s="25">
        <f t="shared" si="4255"/>
        <v>46.756104472064706</v>
      </c>
      <c r="BJ1502" s="28">
        <f t="shared" si="4256"/>
        <v>46.756104472064706</v>
      </c>
      <c r="BK1502" s="25"/>
      <c r="BL1502" s="25">
        <f t="shared" si="4257"/>
        <v>47.214314295890944</v>
      </c>
      <c r="BM1502" s="28">
        <f t="shared" si="4258"/>
        <v>0</v>
      </c>
      <c r="CZ1502" s="30"/>
      <c r="DA1502" s="30"/>
      <c r="DB1502" s="30"/>
      <c r="DC1502" s="30"/>
      <c r="DD1502" s="30"/>
      <c r="DE1502" s="30"/>
      <c r="DF1502" s="30"/>
      <c r="DG1502" s="30"/>
      <c r="DH1502" s="30"/>
      <c r="DI1502" s="30"/>
      <c r="DJ1502" s="30"/>
      <c r="DK1502" s="30"/>
      <c r="DL1502" s="30"/>
      <c r="DM1502" s="30"/>
      <c r="DN1502" s="30"/>
      <c r="DO1502" s="30"/>
      <c r="DP1502" s="30"/>
      <c r="DQ1502" s="30"/>
      <c r="DR1502" s="30"/>
      <c r="DS1502" s="30"/>
      <c r="DT1502" s="30"/>
      <c r="DU1502" s="30"/>
      <c r="DV1502" s="30"/>
      <c r="DW1502" s="30"/>
      <c r="DX1502" s="30"/>
      <c r="DY1502" s="30"/>
      <c r="DZ1502" s="30"/>
      <c r="EA1502" s="30"/>
      <c r="EB1502" s="30"/>
      <c r="EC1502" s="30"/>
      <c r="ED1502" s="30"/>
      <c r="EE1502" s="30"/>
      <c r="EF1502" s="30"/>
      <c r="EG1502" s="30"/>
      <c r="EH1502" s="30"/>
      <c r="EI1502" s="30"/>
      <c r="EJ1502" s="30"/>
      <c r="EK1502" s="30"/>
      <c r="EL1502" s="30"/>
      <c r="EM1502" s="30"/>
      <c r="EN1502" s="30"/>
      <c r="EO1502" s="30"/>
      <c r="EP1502" s="30"/>
      <c r="EQ1502" s="30"/>
      <c r="ER1502" s="30"/>
      <c r="ES1502" s="30"/>
      <c r="ET1502" s="30"/>
      <c r="EU1502" s="30"/>
      <c r="EV1502" s="30"/>
      <c r="EW1502" s="30"/>
      <c r="EX1502" s="30"/>
      <c r="EY1502" s="30"/>
      <c r="EZ1502" s="30"/>
      <c r="FA1502" s="30"/>
      <c r="FB1502" s="30"/>
      <c r="FC1502" s="30"/>
      <c r="FD1502" s="30"/>
      <c r="FE1502" s="30"/>
      <c r="FF1502" s="30"/>
      <c r="FG1502" s="30"/>
      <c r="FH1502" s="30"/>
      <c r="FI1502" s="30"/>
    </row>
    <row r="1503" spans="1:165" s="29" customFormat="1" ht="24.95" customHeight="1" x14ac:dyDescent="0.15">
      <c r="A1503" s="23" t="s">
        <v>61</v>
      </c>
      <c r="B1503" s="23" t="s">
        <v>3632</v>
      </c>
      <c r="C1503" s="23" t="s">
        <v>3633</v>
      </c>
      <c r="D1503" s="23" t="s">
        <v>3571</v>
      </c>
      <c r="E1503" s="23" t="s">
        <v>465</v>
      </c>
      <c r="F1503" s="110">
        <v>7</v>
      </c>
      <c r="G1503" s="23"/>
      <c r="H1503" s="23"/>
      <c r="I1503" s="23"/>
      <c r="J1503" s="23"/>
      <c r="K1503" s="23"/>
      <c r="L1503" s="23"/>
      <c r="M1503" s="94">
        <v>207.63</v>
      </c>
      <c r="N1503" s="94"/>
      <c r="O1503" s="24">
        <f t="shared" si="4220"/>
        <v>7</v>
      </c>
      <c r="P1503" s="25">
        <f t="shared" si="4221"/>
        <v>219.18807813688096</v>
      </c>
      <c r="Q1503" s="26">
        <f t="shared" si="4222"/>
        <v>1531.0152497533211</v>
      </c>
      <c r="R1503" s="27">
        <f t="shared" si="4223"/>
        <v>2</v>
      </c>
      <c r="S1503" s="27">
        <f t="shared" si="4224"/>
        <v>209.66477399999999</v>
      </c>
      <c r="T1503" s="28">
        <f t="shared" si="4225"/>
        <v>419.32954799999999</v>
      </c>
      <c r="U1503" s="25">
        <v>2</v>
      </c>
      <c r="V1503" s="25">
        <f t="shared" si="4226"/>
        <v>209.66477399999999</v>
      </c>
      <c r="W1503" s="28">
        <f t="shared" si="4227"/>
        <v>419.32954799999999</v>
      </c>
      <c r="X1503" s="25"/>
      <c r="Y1503" s="25">
        <f t="shared" si="4228"/>
        <v>211.71948878520001</v>
      </c>
      <c r="Z1503" s="28">
        <f t="shared" si="4229"/>
        <v>0</v>
      </c>
      <c r="AA1503" s="25"/>
      <c r="AB1503" s="25">
        <f t="shared" si="4230"/>
        <v>213.79433977529499</v>
      </c>
      <c r="AC1503" s="28">
        <f t="shared" si="4231"/>
        <v>0</v>
      </c>
      <c r="AD1503" s="27">
        <f t="shared" si="4232"/>
        <v>1</v>
      </c>
      <c r="AE1503" s="27">
        <f t="shared" si="4233"/>
        <v>215.88952430509289</v>
      </c>
      <c r="AF1503" s="28">
        <f t="shared" si="4234"/>
        <v>215.88952430509289</v>
      </c>
      <c r="AG1503" s="25"/>
      <c r="AH1503" s="25">
        <f t="shared" si="4235"/>
        <v>215.88952430509289</v>
      </c>
      <c r="AI1503" s="28">
        <f t="shared" si="4236"/>
        <v>0</v>
      </c>
      <c r="AJ1503" s="25"/>
      <c r="AK1503" s="25">
        <f t="shared" si="4237"/>
        <v>218.0052416432828</v>
      </c>
      <c r="AL1503" s="28">
        <f t="shared" si="4238"/>
        <v>0</v>
      </c>
      <c r="AM1503" s="25">
        <v>1</v>
      </c>
      <c r="AN1503" s="25">
        <f t="shared" si="4239"/>
        <v>220.14169301138699</v>
      </c>
      <c r="AO1503" s="28">
        <f t="shared" si="4240"/>
        <v>220.14169301138699</v>
      </c>
      <c r="AP1503" s="27">
        <f t="shared" si="4241"/>
        <v>3</v>
      </c>
      <c r="AQ1503" s="27">
        <f t="shared" si="4242"/>
        <v>222.29908160289858</v>
      </c>
      <c r="AR1503" s="28">
        <f t="shared" si="4243"/>
        <v>666.89724480869575</v>
      </c>
      <c r="AS1503" s="25">
        <v>2</v>
      </c>
      <c r="AT1503" s="25">
        <f t="shared" si="4244"/>
        <v>222.29908160289858</v>
      </c>
      <c r="AU1503" s="28">
        <f t="shared" si="4245"/>
        <v>444.59816320579716</v>
      </c>
      <c r="AV1503" s="25">
        <v>1</v>
      </c>
      <c r="AW1503" s="25">
        <f t="shared" si="4246"/>
        <v>224.477612602607</v>
      </c>
      <c r="AX1503" s="28">
        <f t="shared" si="4247"/>
        <v>224.477612602607</v>
      </c>
      <c r="AY1503" s="25"/>
      <c r="AZ1503" s="25">
        <f t="shared" si="4248"/>
        <v>226.67749320611256</v>
      </c>
      <c r="BA1503" s="28">
        <f t="shared" si="4249"/>
        <v>0</v>
      </c>
      <c r="BB1503" s="27">
        <f t="shared" si="4250"/>
        <v>1</v>
      </c>
      <c r="BC1503" s="27">
        <f t="shared" si="4251"/>
        <v>228.89893263953246</v>
      </c>
      <c r="BD1503" s="28">
        <f t="shared" si="4252"/>
        <v>228.89893263953246</v>
      </c>
      <c r="BE1503" s="25"/>
      <c r="BF1503" s="25">
        <f t="shared" si="4253"/>
        <v>228.89893263953246</v>
      </c>
      <c r="BG1503" s="28">
        <f t="shared" si="4254"/>
        <v>0</v>
      </c>
      <c r="BH1503" s="25">
        <v>1</v>
      </c>
      <c r="BI1503" s="25">
        <f t="shared" si="4255"/>
        <v>231.14214217939988</v>
      </c>
      <c r="BJ1503" s="28">
        <f t="shared" si="4256"/>
        <v>231.14214217939988</v>
      </c>
      <c r="BK1503" s="25"/>
      <c r="BL1503" s="25">
        <f t="shared" si="4257"/>
        <v>233.407335172758</v>
      </c>
      <c r="BM1503" s="28">
        <f t="shared" si="4258"/>
        <v>0</v>
      </c>
      <c r="CZ1503" s="30"/>
      <c r="DA1503" s="30"/>
      <c r="DB1503" s="30"/>
      <c r="DC1503" s="30"/>
      <c r="DD1503" s="30"/>
      <c r="DE1503" s="30"/>
      <c r="DF1503" s="30"/>
      <c r="DG1503" s="30"/>
      <c r="DH1503" s="30"/>
      <c r="DI1503" s="30"/>
      <c r="DJ1503" s="30"/>
      <c r="DK1503" s="30"/>
      <c r="DL1503" s="30"/>
      <c r="DM1503" s="30"/>
      <c r="DN1503" s="30"/>
      <c r="DO1503" s="30"/>
      <c r="DP1503" s="30"/>
      <c r="DQ1503" s="30"/>
      <c r="DR1503" s="30"/>
      <c r="DS1503" s="30"/>
      <c r="DT1503" s="30"/>
      <c r="DU1503" s="30"/>
      <c r="DV1503" s="30"/>
      <c r="DW1503" s="30"/>
      <c r="DX1503" s="30"/>
      <c r="DY1503" s="30"/>
      <c r="DZ1503" s="30"/>
      <c r="EA1503" s="30"/>
      <c r="EB1503" s="30"/>
      <c r="EC1503" s="30"/>
      <c r="ED1503" s="30"/>
      <c r="EE1503" s="30"/>
      <c r="EF1503" s="30"/>
      <c r="EG1503" s="30"/>
      <c r="EH1503" s="30"/>
      <c r="EI1503" s="30"/>
      <c r="EJ1503" s="30"/>
      <c r="EK1503" s="30"/>
      <c r="EL1503" s="30"/>
      <c r="EM1503" s="30"/>
      <c r="EN1503" s="30"/>
      <c r="EO1503" s="30"/>
      <c r="EP1503" s="30"/>
      <c r="EQ1503" s="30"/>
      <c r="ER1503" s="30"/>
      <c r="ES1503" s="30"/>
      <c r="ET1503" s="30"/>
      <c r="EU1503" s="30"/>
      <c r="EV1503" s="30"/>
      <c r="EW1503" s="30"/>
      <c r="EX1503" s="30"/>
      <c r="EY1503" s="30"/>
      <c r="EZ1503" s="30"/>
      <c r="FA1503" s="30"/>
      <c r="FB1503" s="30"/>
      <c r="FC1503" s="30"/>
      <c r="FD1503" s="30"/>
      <c r="FE1503" s="30"/>
      <c r="FF1503" s="30"/>
      <c r="FG1503" s="30"/>
      <c r="FH1503" s="30"/>
      <c r="FI1503" s="30"/>
    </row>
    <row r="1504" spans="1:165" s="29" customFormat="1" ht="24.95" customHeight="1" x14ac:dyDescent="0.15">
      <c r="A1504" s="23" t="s">
        <v>61</v>
      </c>
      <c r="B1504" s="23" t="s">
        <v>3634</v>
      </c>
      <c r="C1504" s="23" t="s">
        <v>3635</v>
      </c>
      <c r="D1504" s="23" t="s">
        <v>3571</v>
      </c>
      <c r="E1504" s="23" t="s">
        <v>465</v>
      </c>
      <c r="F1504" s="110">
        <v>1</v>
      </c>
      <c r="G1504" s="23"/>
      <c r="H1504" s="23"/>
      <c r="I1504" s="23"/>
      <c r="J1504" s="23"/>
      <c r="K1504" s="23"/>
      <c r="L1504" s="23"/>
      <c r="M1504" s="94">
        <v>178.63</v>
      </c>
      <c r="N1504" s="94"/>
      <c r="O1504" s="24">
        <f t="shared" si="4220"/>
        <v>1</v>
      </c>
      <c r="P1504" s="25">
        <f t="shared" si="4221"/>
        <v>188.57374366705699</v>
      </c>
      <c r="Q1504" s="26">
        <f t="shared" si="4222"/>
        <v>185.73590389933409</v>
      </c>
      <c r="R1504" s="27">
        <f t="shared" si="4223"/>
        <v>0</v>
      </c>
      <c r="S1504" s="27">
        <f t="shared" si="4224"/>
        <v>180.380574</v>
      </c>
      <c r="T1504" s="28">
        <f t="shared" si="4225"/>
        <v>0</v>
      </c>
      <c r="U1504" s="25"/>
      <c r="V1504" s="25">
        <f t="shared" si="4226"/>
        <v>180.380574</v>
      </c>
      <c r="W1504" s="28">
        <f t="shared" si="4227"/>
        <v>0</v>
      </c>
      <c r="X1504" s="25"/>
      <c r="Y1504" s="25">
        <f t="shared" si="4228"/>
        <v>182.14830362520001</v>
      </c>
      <c r="Z1504" s="28">
        <f t="shared" si="4229"/>
        <v>0</v>
      </c>
      <c r="AA1504" s="25"/>
      <c r="AB1504" s="25">
        <f t="shared" si="4230"/>
        <v>183.93335700072697</v>
      </c>
      <c r="AC1504" s="28">
        <f t="shared" si="4231"/>
        <v>0</v>
      </c>
      <c r="AD1504" s="27">
        <f t="shared" si="4232"/>
        <v>1</v>
      </c>
      <c r="AE1504" s="27">
        <f t="shared" si="4233"/>
        <v>185.73590389933409</v>
      </c>
      <c r="AF1504" s="28">
        <f t="shared" si="4234"/>
        <v>185.73590389933409</v>
      </c>
      <c r="AG1504" s="25"/>
      <c r="AH1504" s="25">
        <f t="shared" si="4235"/>
        <v>185.73590389933409</v>
      </c>
      <c r="AI1504" s="28">
        <f t="shared" si="4236"/>
        <v>0</v>
      </c>
      <c r="AJ1504" s="25"/>
      <c r="AK1504" s="25">
        <f t="shared" si="4237"/>
        <v>187.55611575754756</v>
      </c>
      <c r="AL1504" s="28">
        <f t="shared" si="4238"/>
        <v>0</v>
      </c>
      <c r="AM1504" s="25">
        <v>1</v>
      </c>
      <c r="AN1504" s="25">
        <f t="shared" si="4239"/>
        <v>189.39416569197152</v>
      </c>
      <c r="AO1504" s="28">
        <f t="shared" si="4240"/>
        <v>189.39416569197152</v>
      </c>
      <c r="AP1504" s="27">
        <f t="shared" si="4241"/>
        <v>0</v>
      </c>
      <c r="AQ1504" s="27">
        <f t="shared" si="4242"/>
        <v>191.25022851575284</v>
      </c>
      <c r="AR1504" s="28">
        <f t="shared" si="4243"/>
        <v>0</v>
      </c>
      <c r="AS1504" s="25"/>
      <c r="AT1504" s="25">
        <f t="shared" si="4244"/>
        <v>191.25022851575284</v>
      </c>
      <c r="AU1504" s="28">
        <f t="shared" si="4245"/>
        <v>0</v>
      </c>
      <c r="AV1504" s="25"/>
      <c r="AW1504" s="25">
        <f t="shared" si="4246"/>
        <v>193.12448075520723</v>
      </c>
      <c r="AX1504" s="28">
        <f t="shared" si="4247"/>
        <v>0</v>
      </c>
      <c r="AY1504" s="25"/>
      <c r="AZ1504" s="25">
        <f t="shared" si="4248"/>
        <v>195.01710066660826</v>
      </c>
      <c r="BA1504" s="28">
        <f t="shared" si="4249"/>
        <v>0</v>
      </c>
      <c r="BB1504" s="27">
        <f t="shared" si="4250"/>
        <v>0</v>
      </c>
      <c r="BC1504" s="27">
        <f t="shared" si="4251"/>
        <v>196.92826825314103</v>
      </c>
      <c r="BD1504" s="28">
        <f t="shared" si="4252"/>
        <v>0</v>
      </c>
      <c r="BE1504" s="25"/>
      <c r="BF1504" s="25">
        <f t="shared" si="4253"/>
        <v>196.92826825314103</v>
      </c>
      <c r="BG1504" s="28">
        <f t="shared" si="4254"/>
        <v>0</v>
      </c>
      <c r="BH1504" s="25"/>
      <c r="BI1504" s="25">
        <f t="shared" si="4255"/>
        <v>198.85816528202182</v>
      </c>
      <c r="BJ1504" s="28">
        <f t="shared" si="4256"/>
        <v>0</v>
      </c>
      <c r="BK1504" s="25"/>
      <c r="BL1504" s="25">
        <f t="shared" si="4257"/>
        <v>200.80697530178563</v>
      </c>
      <c r="BM1504" s="28">
        <f t="shared" si="4258"/>
        <v>0</v>
      </c>
      <c r="CZ1504" s="30"/>
      <c r="DA1504" s="30"/>
      <c r="DB1504" s="30"/>
      <c r="DC1504" s="30"/>
      <c r="DD1504" s="30"/>
      <c r="DE1504" s="30"/>
      <c r="DF1504" s="30"/>
      <c r="DG1504" s="30"/>
      <c r="DH1504" s="30"/>
      <c r="DI1504" s="30"/>
      <c r="DJ1504" s="30"/>
      <c r="DK1504" s="30"/>
      <c r="DL1504" s="30"/>
      <c r="DM1504" s="30"/>
      <c r="DN1504" s="30"/>
      <c r="DO1504" s="30"/>
      <c r="DP1504" s="30"/>
      <c r="DQ1504" s="30"/>
      <c r="DR1504" s="30"/>
      <c r="DS1504" s="30"/>
      <c r="DT1504" s="30"/>
      <c r="DU1504" s="30"/>
      <c r="DV1504" s="30"/>
      <c r="DW1504" s="30"/>
      <c r="DX1504" s="30"/>
      <c r="DY1504" s="30"/>
      <c r="DZ1504" s="30"/>
      <c r="EA1504" s="30"/>
      <c r="EB1504" s="30"/>
      <c r="EC1504" s="30"/>
      <c r="ED1504" s="30"/>
      <c r="EE1504" s="30"/>
      <c r="EF1504" s="30"/>
      <c r="EG1504" s="30"/>
      <c r="EH1504" s="30"/>
      <c r="EI1504" s="30"/>
      <c r="EJ1504" s="30"/>
      <c r="EK1504" s="30"/>
      <c r="EL1504" s="30"/>
      <c r="EM1504" s="30"/>
      <c r="EN1504" s="30"/>
      <c r="EO1504" s="30"/>
      <c r="EP1504" s="30"/>
      <c r="EQ1504" s="30"/>
      <c r="ER1504" s="30"/>
      <c r="ES1504" s="30"/>
      <c r="ET1504" s="30"/>
      <c r="EU1504" s="30"/>
      <c r="EV1504" s="30"/>
      <c r="EW1504" s="30"/>
      <c r="EX1504" s="30"/>
      <c r="EY1504" s="30"/>
      <c r="EZ1504" s="30"/>
      <c r="FA1504" s="30"/>
      <c r="FB1504" s="30"/>
      <c r="FC1504" s="30"/>
      <c r="FD1504" s="30"/>
      <c r="FE1504" s="30"/>
      <c r="FF1504" s="30"/>
      <c r="FG1504" s="30"/>
      <c r="FH1504" s="30"/>
      <c r="FI1504" s="30"/>
    </row>
    <row r="1505" spans="1:165" s="29" customFormat="1" ht="24.95" customHeight="1" x14ac:dyDescent="0.15">
      <c r="A1505" s="23" t="s">
        <v>61</v>
      </c>
      <c r="B1505" s="23" t="s">
        <v>3636</v>
      </c>
      <c r="C1505" s="23" t="s">
        <v>3637</v>
      </c>
      <c r="D1505" s="23" t="s">
        <v>3571</v>
      </c>
      <c r="E1505" s="23" t="s">
        <v>465</v>
      </c>
      <c r="F1505" s="110">
        <v>17</v>
      </c>
      <c r="G1505" s="23"/>
      <c r="H1505" s="23"/>
      <c r="I1505" s="23"/>
      <c r="J1505" s="23"/>
      <c r="K1505" s="23"/>
      <c r="L1505" s="23"/>
      <c r="M1505" s="94">
        <v>172</v>
      </c>
      <c r="N1505" s="94"/>
      <c r="O1505" s="24">
        <f t="shared" si="4220"/>
        <v>17</v>
      </c>
      <c r="P1505" s="25">
        <f t="shared" si="4221"/>
        <v>181.57467340723173</v>
      </c>
      <c r="Q1505" s="26">
        <f t="shared" si="4222"/>
        <v>3004.9908367520329</v>
      </c>
      <c r="R1505" s="27">
        <f t="shared" si="4223"/>
        <v>11</v>
      </c>
      <c r="S1505" s="27">
        <f t="shared" si="4224"/>
        <v>173.68559999999999</v>
      </c>
      <c r="T1505" s="28">
        <f t="shared" si="4225"/>
        <v>1910.5416</v>
      </c>
      <c r="U1505" s="25">
        <v>5</v>
      </c>
      <c r="V1505" s="25">
        <f t="shared" si="4226"/>
        <v>173.68559999999999</v>
      </c>
      <c r="W1505" s="28">
        <f t="shared" si="4227"/>
        <v>868.428</v>
      </c>
      <c r="X1505" s="25">
        <v>6</v>
      </c>
      <c r="Y1505" s="25">
        <f t="shared" si="4228"/>
        <v>175.38771887999999</v>
      </c>
      <c r="Z1505" s="28">
        <f t="shared" si="4229"/>
        <v>1052.32631328</v>
      </c>
      <c r="AA1505" s="25"/>
      <c r="AB1505" s="25">
        <f t="shared" si="4230"/>
        <v>177.106518525024</v>
      </c>
      <c r="AC1505" s="28">
        <f t="shared" si="4231"/>
        <v>0</v>
      </c>
      <c r="AD1505" s="27">
        <f t="shared" si="4232"/>
        <v>3</v>
      </c>
      <c r="AE1505" s="27">
        <f t="shared" si="4233"/>
        <v>178.84216240656923</v>
      </c>
      <c r="AF1505" s="28">
        <f t="shared" si="4234"/>
        <v>536.52648721970763</v>
      </c>
      <c r="AG1505" s="25">
        <v>3</v>
      </c>
      <c r="AH1505" s="25">
        <f t="shared" si="4235"/>
        <v>178.84216240656923</v>
      </c>
      <c r="AI1505" s="28">
        <f t="shared" si="4236"/>
        <v>536.52648721970763</v>
      </c>
      <c r="AJ1505" s="25"/>
      <c r="AK1505" s="25">
        <f t="shared" si="4237"/>
        <v>180.59481559815362</v>
      </c>
      <c r="AL1505" s="28">
        <f t="shared" si="4238"/>
        <v>0</v>
      </c>
      <c r="AM1505" s="25"/>
      <c r="AN1505" s="25">
        <f t="shared" si="4239"/>
        <v>182.36464479101554</v>
      </c>
      <c r="AO1505" s="28">
        <f t="shared" si="4240"/>
        <v>0</v>
      </c>
      <c r="AP1505" s="27">
        <f t="shared" si="4241"/>
        <v>2</v>
      </c>
      <c r="AQ1505" s="27">
        <f t="shared" si="4242"/>
        <v>184.1518183099675</v>
      </c>
      <c r="AR1505" s="28">
        <f t="shared" si="4243"/>
        <v>368.30363661993499</v>
      </c>
      <c r="AS1505" s="25">
        <v>2</v>
      </c>
      <c r="AT1505" s="25">
        <f t="shared" si="4244"/>
        <v>184.1518183099675</v>
      </c>
      <c r="AU1505" s="28">
        <f t="shared" si="4245"/>
        <v>368.30363661993499</v>
      </c>
      <c r="AV1505" s="25"/>
      <c r="AW1505" s="25">
        <f t="shared" si="4246"/>
        <v>185.95650612940517</v>
      </c>
      <c r="AX1505" s="28">
        <f t="shared" si="4247"/>
        <v>0</v>
      </c>
      <c r="AY1505" s="25"/>
      <c r="AZ1505" s="25">
        <f t="shared" si="4248"/>
        <v>187.77887988947336</v>
      </c>
      <c r="BA1505" s="28">
        <f t="shared" si="4249"/>
        <v>0</v>
      </c>
      <c r="BB1505" s="27">
        <f t="shared" si="4250"/>
        <v>1</v>
      </c>
      <c r="BC1505" s="27">
        <f t="shared" si="4251"/>
        <v>189.61911291239019</v>
      </c>
      <c r="BD1505" s="28">
        <f t="shared" si="4252"/>
        <v>189.61911291239019</v>
      </c>
      <c r="BE1505" s="25"/>
      <c r="BF1505" s="25">
        <f t="shared" si="4253"/>
        <v>189.61911291239019</v>
      </c>
      <c r="BG1505" s="28">
        <f t="shared" si="4254"/>
        <v>0</v>
      </c>
      <c r="BH1505" s="25">
        <v>1</v>
      </c>
      <c r="BI1505" s="25">
        <f t="shared" si="4255"/>
        <v>191.47738021893161</v>
      </c>
      <c r="BJ1505" s="28">
        <f t="shared" si="4256"/>
        <v>191.47738021893161</v>
      </c>
      <c r="BK1505" s="25"/>
      <c r="BL1505" s="25">
        <f t="shared" si="4257"/>
        <v>193.35385854507714</v>
      </c>
      <c r="BM1505" s="28">
        <f t="shared" si="4258"/>
        <v>0</v>
      </c>
      <c r="CZ1505" s="30"/>
      <c r="DA1505" s="30"/>
      <c r="DB1505" s="30"/>
      <c r="DC1505" s="30"/>
      <c r="DD1505" s="30"/>
      <c r="DE1505" s="30"/>
      <c r="DF1505" s="30"/>
      <c r="DG1505" s="30"/>
      <c r="DH1505" s="30"/>
      <c r="DI1505" s="30"/>
      <c r="DJ1505" s="30"/>
      <c r="DK1505" s="30"/>
      <c r="DL1505" s="30"/>
      <c r="DM1505" s="30"/>
      <c r="DN1505" s="30"/>
      <c r="DO1505" s="30"/>
      <c r="DP1505" s="30"/>
      <c r="DQ1505" s="30"/>
      <c r="DR1505" s="30"/>
      <c r="DS1505" s="30"/>
      <c r="DT1505" s="30"/>
      <c r="DU1505" s="30"/>
      <c r="DV1505" s="30"/>
      <c r="DW1505" s="30"/>
      <c r="DX1505" s="30"/>
      <c r="DY1505" s="30"/>
      <c r="DZ1505" s="30"/>
      <c r="EA1505" s="30"/>
      <c r="EB1505" s="30"/>
      <c r="EC1505" s="30"/>
      <c r="ED1505" s="30"/>
      <c r="EE1505" s="30"/>
      <c r="EF1505" s="30"/>
      <c r="EG1505" s="30"/>
      <c r="EH1505" s="30"/>
      <c r="EI1505" s="30"/>
      <c r="EJ1505" s="30"/>
      <c r="EK1505" s="30"/>
      <c r="EL1505" s="30"/>
      <c r="EM1505" s="30"/>
      <c r="EN1505" s="30"/>
      <c r="EO1505" s="30"/>
      <c r="EP1505" s="30"/>
      <c r="EQ1505" s="30"/>
      <c r="ER1505" s="30"/>
      <c r="ES1505" s="30"/>
      <c r="ET1505" s="30"/>
      <c r="EU1505" s="30"/>
      <c r="EV1505" s="30"/>
      <c r="EW1505" s="30"/>
      <c r="EX1505" s="30"/>
      <c r="EY1505" s="30"/>
      <c r="EZ1505" s="30"/>
      <c r="FA1505" s="30"/>
      <c r="FB1505" s="30"/>
      <c r="FC1505" s="30"/>
      <c r="FD1505" s="30"/>
      <c r="FE1505" s="30"/>
      <c r="FF1505" s="30"/>
      <c r="FG1505" s="30"/>
      <c r="FH1505" s="30"/>
      <c r="FI1505" s="30"/>
    </row>
    <row r="1506" spans="1:165" s="29" customFormat="1" ht="24.95" customHeight="1" x14ac:dyDescent="0.15">
      <c r="A1506" s="23" t="s">
        <v>61</v>
      </c>
      <c r="B1506" s="23" t="s">
        <v>3638</v>
      </c>
      <c r="C1506" s="23" t="s">
        <v>3639</v>
      </c>
      <c r="D1506" s="23" t="s">
        <v>3571</v>
      </c>
      <c r="E1506" s="23" t="s">
        <v>465</v>
      </c>
      <c r="F1506" s="110">
        <v>5</v>
      </c>
      <c r="G1506" s="23"/>
      <c r="H1506" s="23"/>
      <c r="I1506" s="23"/>
      <c r="J1506" s="23"/>
      <c r="K1506" s="23"/>
      <c r="L1506" s="23"/>
      <c r="M1506" s="94">
        <v>182.77</v>
      </c>
      <c r="N1506" s="94"/>
      <c r="O1506" s="24">
        <f t="shared" si="4220"/>
        <v>5</v>
      </c>
      <c r="P1506" s="25">
        <f t="shared" si="4221"/>
        <v>192.94420382930087</v>
      </c>
      <c r="Q1506" s="26">
        <f t="shared" si="4222"/>
        <v>961.9800881164133</v>
      </c>
      <c r="R1506" s="27">
        <f t="shared" si="4223"/>
        <v>2</v>
      </c>
      <c r="S1506" s="27">
        <f t="shared" si="4224"/>
        <v>184.56114600000001</v>
      </c>
      <c r="T1506" s="28">
        <f t="shared" si="4225"/>
        <v>369.12229200000002</v>
      </c>
      <c r="U1506" s="25">
        <v>2</v>
      </c>
      <c r="V1506" s="25">
        <f t="shared" si="4226"/>
        <v>184.56114600000001</v>
      </c>
      <c r="W1506" s="28">
        <f t="shared" si="4227"/>
        <v>369.12229200000002</v>
      </c>
      <c r="X1506" s="25"/>
      <c r="Y1506" s="25">
        <f t="shared" si="4228"/>
        <v>186.36984523080002</v>
      </c>
      <c r="Z1506" s="28">
        <f t="shared" si="4229"/>
        <v>0</v>
      </c>
      <c r="AA1506" s="25"/>
      <c r="AB1506" s="25">
        <f t="shared" si="4230"/>
        <v>188.19626971406188</v>
      </c>
      <c r="AC1506" s="28">
        <f t="shared" si="4231"/>
        <v>0</v>
      </c>
      <c r="AD1506" s="27">
        <f t="shared" si="4232"/>
        <v>0</v>
      </c>
      <c r="AE1506" s="27">
        <f t="shared" si="4233"/>
        <v>190.04059315725971</v>
      </c>
      <c r="AF1506" s="28">
        <f t="shared" si="4234"/>
        <v>0</v>
      </c>
      <c r="AG1506" s="25"/>
      <c r="AH1506" s="25">
        <f t="shared" si="4235"/>
        <v>190.04059315725971</v>
      </c>
      <c r="AI1506" s="28">
        <f t="shared" si="4236"/>
        <v>0</v>
      </c>
      <c r="AJ1506" s="25"/>
      <c r="AK1506" s="25">
        <f t="shared" si="4237"/>
        <v>191.90299097020085</v>
      </c>
      <c r="AL1506" s="28">
        <f t="shared" si="4238"/>
        <v>0</v>
      </c>
      <c r="AM1506" s="25"/>
      <c r="AN1506" s="25">
        <f t="shared" si="4239"/>
        <v>193.78364028170881</v>
      </c>
      <c r="AO1506" s="28">
        <f t="shared" si="4240"/>
        <v>0</v>
      </c>
      <c r="AP1506" s="27">
        <f t="shared" si="4241"/>
        <v>2</v>
      </c>
      <c r="AQ1506" s="27">
        <f t="shared" si="4242"/>
        <v>195.68271995646955</v>
      </c>
      <c r="AR1506" s="28">
        <f t="shared" si="4243"/>
        <v>391.36543991293911</v>
      </c>
      <c r="AS1506" s="25">
        <v>2</v>
      </c>
      <c r="AT1506" s="25">
        <f t="shared" si="4244"/>
        <v>195.68271995646955</v>
      </c>
      <c r="AU1506" s="28">
        <f t="shared" si="4245"/>
        <v>391.36543991293911</v>
      </c>
      <c r="AV1506" s="25"/>
      <c r="AW1506" s="25">
        <f t="shared" si="4246"/>
        <v>197.60041061204296</v>
      </c>
      <c r="AX1506" s="28">
        <f t="shared" si="4247"/>
        <v>0</v>
      </c>
      <c r="AY1506" s="25"/>
      <c r="AZ1506" s="25">
        <f t="shared" si="4248"/>
        <v>199.53689463604098</v>
      </c>
      <c r="BA1506" s="28">
        <f t="shared" si="4249"/>
        <v>0</v>
      </c>
      <c r="BB1506" s="27">
        <f t="shared" si="4250"/>
        <v>1</v>
      </c>
      <c r="BC1506" s="27">
        <f t="shared" si="4251"/>
        <v>201.4923562034742</v>
      </c>
      <c r="BD1506" s="28">
        <f t="shared" si="4252"/>
        <v>201.4923562034742</v>
      </c>
      <c r="BE1506" s="25"/>
      <c r="BF1506" s="25">
        <f t="shared" si="4253"/>
        <v>201.4923562034742</v>
      </c>
      <c r="BG1506" s="28">
        <f t="shared" si="4254"/>
        <v>0</v>
      </c>
      <c r="BH1506" s="25">
        <v>1</v>
      </c>
      <c r="BI1506" s="25">
        <f t="shared" si="4255"/>
        <v>203.46698129426827</v>
      </c>
      <c r="BJ1506" s="28">
        <f t="shared" si="4256"/>
        <v>203.46698129426827</v>
      </c>
      <c r="BK1506" s="25"/>
      <c r="BL1506" s="25">
        <f t="shared" si="4257"/>
        <v>205.4609577109521</v>
      </c>
      <c r="BM1506" s="28">
        <f t="shared" si="4258"/>
        <v>0</v>
      </c>
      <c r="CZ1506" s="30"/>
      <c r="DA1506" s="30"/>
      <c r="DB1506" s="30"/>
      <c r="DC1506" s="30"/>
      <c r="DD1506" s="30"/>
      <c r="DE1506" s="30"/>
      <c r="DF1506" s="30"/>
      <c r="DG1506" s="30"/>
      <c r="DH1506" s="30"/>
      <c r="DI1506" s="30"/>
      <c r="DJ1506" s="30"/>
      <c r="DK1506" s="30"/>
      <c r="DL1506" s="30"/>
      <c r="DM1506" s="30"/>
      <c r="DN1506" s="30"/>
      <c r="DO1506" s="30"/>
      <c r="DP1506" s="30"/>
      <c r="DQ1506" s="30"/>
      <c r="DR1506" s="30"/>
      <c r="DS1506" s="30"/>
      <c r="DT1506" s="30"/>
      <c r="DU1506" s="30"/>
      <c r="DV1506" s="30"/>
      <c r="DW1506" s="30"/>
      <c r="DX1506" s="30"/>
      <c r="DY1506" s="30"/>
      <c r="DZ1506" s="30"/>
      <c r="EA1506" s="30"/>
      <c r="EB1506" s="30"/>
      <c r="EC1506" s="30"/>
      <c r="ED1506" s="30"/>
      <c r="EE1506" s="30"/>
      <c r="EF1506" s="30"/>
      <c r="EG1506" s="30"/>
      <c r="EH1506" s="30"/>
      <c r="EI1506" s="30"/>
      <c r="EJ1506" s="30"/>
      <c r="EK1506" s="30"/>
      <c r="EL1506" s="30"/>
      <c r="EM1506" s="30"/>
      <c r="EN1506" s="30"/>
      <c r="EO1506" s="30"/>
      <c r="EP1506" s="30"/>
      <c r="EQ1506" s="30"/>
      <c r="ER1506" s="30"/>
      <c r="ES1506" s="30"/>
      <c r="ET1506" s="30"/>
      <c r="EU1506" s="30"/>
      <c r="EV1506" s="30"/>
      <c r="EW1506" s="30"/>
      <c r="EX1506" s="30"/>
      <c r="EY1506" s="30"/>
      <c r="EZ1506" s="30"/>
      <c r="FA1506" s="30"/>
      <c r="FB1506" s="30"/>
      <c r="FC1506" s="30"/>
      <c r="FD1506" s="30"/>
      <c r="FE1506" s="30"/>
      <c r="FF1506" s="30"/>
      <c r="FG1506" s="30"/>
      <c r="FH1506" s="30"/>
      <c r="FI1506" s="30"/>
    </row>
    <row r="1507" spans="1:165" s="29" customFormat="1" ht="24.95" customHeight="1" x14ac:dyDescent="0.15">
      <c r="A1507" s="23" t="s">
        <v>61</v>
      </c>
      <c r="B1507" s="23" t="s">
        <v>3640</v>
      </c>
      <c r="C1507" s="23" t="s">
        <v>3641</v>
      </c>
      <c r="D1507" s="23" t="s">
        <v>3571</v>
      </c>
      <c r="E1507" s="23" t="s">
        <v>465</v>
      </c>
      <c r="F1507" s="110">
        <v>7</v>
      </c>
      <c r="G1507" s="23"/>
      <c r="H1507" s="23"/>
      <c r="I1507" s="23"/>
      <c r="J1507" s="23"/>
      <c r="K1507" s="23"/>
      <c r="L1507" s="23"/>
      <c r="M1507" s="94">
        <v>33.5</v>
      </c>
      <c r="N1507" s="94"/>
      <c r="O1507" s="24">
        <f t="shared" si="4220"/>
        <v>7</v>
      </c>
      <c r="P1507" s="25">
        <f t="shared" si="4221"/>
        <v>35.364834646175943</v>
      </c>
      <c r="Q1507" s="26">
        <f t="shared" si="4222"/>
        <v>245.98704761961062</v>
      </c>
      <c r="R1507" s="27">
        <f t="shared" si="4223"/>
        <v>2</v>
      </c>
      <c r="S1507" s="27">
        <f t="shared" si="4224"/>
        <v>33.828299999999999</v>
      </c>
      <c r="T1507" s="28">
        <f t="shared" si="4225"/>
        <v>67.656599999999997</v>
      </c>
      <c r="U1507" s="25"/>
      <c r="V1507" s="25">
        <f t="shared" si="4226"/>
        <v>33.828299999999999</v>
      </c>
      <c r="W1507" s="28">
        <f t="shared" si="4227"/>
        <v>0</v>
      </c>
      <c r="X1507" s="25">
        <v>2</v>
      </c>
      <c r="Y1507" s="25">
        <f t="shared" si="4228"/>
        <v>34.159817339999996</v>
      </c>
      <c r="Z1507" s="28">
        <f t="shared" si="4229"/>
        <v>68.319634679999993</v>
      </c>
      <c r="AA1507" s="25"/>
      <c r="AB1507" s="25">
        <f t="shared" si="4230"/>
        <v>34.494583549931995</v>
      </c>
      <c r="AC1507" s="28">
        <f t="shared" si="4231"/>
        <v>0</v>
      </c>
      <c r="AD1507" s="27">
        <f t="shared" si="4232"/>
        <v>2</v>
      </c>
      <c r="AE1507" s="27">
        <f t="shared" si="4233"/>
        <v>34.832630468721327</v>
      </c>
      <c r="AF1507" s="28">
        <f t="shared" si="4234"/>
        <v>69.665260937442653</v>
      </c>
      <c r="AG1507" s="25"/>
      <c r="AH1507" s="25">
        <f t="shared" si="4235"/>
        <v>34.832630468721327</v>
      </c>
      <c r="AI1507" s="28">
        <f t="shared" si="4236"/>
        <v>0</v>
      </c>
      <c r="AJ1507" s="25">
        <v>2</v>
      </c>
      <c r="AK1507" s="25">
        <f t="shared" si="4237"/>
        <v>35.173990247314798</v>
      </c>
      <c r="AL1507" s="28">
        <f t="shared" si="4238"/>
        <v>70.347980494629596</v>
      </c>
      <c r="AM1507" s="25"/>
      <c r="AN1507" s="25">
        <f t="shared" si="4239"/>
        <v>35.518695351738486</v>
      </c>
      <c r="AO1507" s="28">
        <f t="shared" si="4240"/>
        <v>0</v>
      </c>
      <c r="AP1507" s="27">
        <f t="shared" si="4241"/>
        <v>2</v>
      </c>
      <c r="AQ1507" s="27">
        <f t="shared" si="4242"/>
        <v>35.866778566185523</v>
      </c>
      <c r="AR1507" s="28">
        <f t="shared" si="4243"/>
        <v>71.733557132371047</v>
      </c>
      <c r="AS1507" s="25"/>
      <c r="AT1507" s="25">
        <f t="shared" si="4244"/>
        <v>35.866778566185523</v>
      </c>
      <c r="AU1507" s="28">
        <f t="shared" si="4245"/>
        <v>0</v>
      </c>
      <c r="AV1507" s="25">
        <v>2</v>
      </c>
      <c r="AW1507" s="25">
        <f t="shared" si="4246"/>
        <v>36.218272996134139</v>
      </c>
      <c r="AX1507" s="28">
        <f t="shared" si="4247"/>
        <v>72.436545992268279</v>
      </c>
      <c r="AY1507" s="25"/>
      <c r="AZ1507" s="25">
        <f t="shared" si="4248"/>
        <v>36.573212071496258</v>
      </c>
      <c r="BA1507" s="28">
        <f t="shared" si="4249"/>
        <v>0</v>
      </c>
      <c r="BB1507" s="27">
        <f t="shared" si="4250"/>
        <v>1</v>
      </c>
      <c r="BC1507" s="27">
        <f t="shared" si="4251"/>
        <v>36.931629549796924</v>
      </c>
      <c r="BD1507" s="28">
        <f t="shared" si="4252"/>
        <v>36.931629549796924</v>
      </c>
      <c r="BE1507" s="25"/>
      <c r="BF1507" s="25">
        <f t="shared" si="4253"/>
        <v>36.931629549796924</v>
      </c>
      <c r="BG1507" s="28">
        <f t="shared" si="4254"/>
        <v>0</v>
      </c>
      <c r="BH1507" s="25"/>
      <c r="BI1507" s="25">
        <f t="shared" si="4255"/>
        <v>37.293559519384935</v>
      </c>
      <c r="BJ1507" s="28">
        <f t="shared" si="4256"/>
        <v>0</v>
      </c>
      <c r="BK1507" s="25">
        <v>1</v>
      </c>
      <c r="BL1507" s="25">
        <f t="shared" si="4257"/>
        <v>37.659036402674907</v>
      </c>
      <c r="BM1507" s="28">
        <f t="shared" si="4258"/>
        <v>37.659036402674907</v>
      </c>
      <c r="CZ1507" s="30"/>
      <c r="DA1507" s="30"/>
      <c r="DB1507" s="30"/>
      <c r="DC1507" s="30"/>
      <c r="DD1507" s="30"/>
      <c r="DE1507" s="30"/>
      <c r="DF1507" s="30"/>
      <c r="DG1507" s="30"/>
      <c r="DH1507" s="30"/>
      <c r="DI1507" s="30"/>
      <c r="DJ1507" s="30"/>
      <c r="DK1507" s="30"/>
      <c r="DL1507" s="30"/>
      <c r="DM1507" s="30"/>
      <c r="DN1507" s="30"/>
      <c r="DO1507" s="30"/>
      <c r="DP1507" s="30"/>
      <c r="DQ1507" s="30"/>
      <c r="DR1507" s="30"/>
      <c r="DS1507" s="30"/>
      <c r="DT1507" s="30"/>
      <c r="DU1507" s="30"/>
      <c r="DV1507" s="30"/>
      <c r="DW1507" s="30"/>
      <c r="DX1507" s="30"/>
      <c r="DY1507" s="30"/>
      <c r="DZ1507" s="30"/>
      <c r="EA1507" s="30"/>
      <c r="EB1507" s="30"/>
      <c r="EC1507" s="30"/>
      <c r="ED1507" s="30"/>
      <c r="EE1507" s="30"/>
      <c r="EF1507" s="30"/>
      <c r="EG1507" s="30"/>
      <c r="EH1507" s="30"/>
      <c r="EI1507" s="30"/>
      <c r="EJ1507" s="30"/>
      <c r="EK1507" s="30"/>
      <c r="EL1507" s="30"/>
      <c r="EM1507" s="30"/>
      <c r="EN1507" s="30"/>
      <c r="EO1507" s="30"/>
      <c r="EP1507" s="30"/>
      <c r="EQ1507" s="30"/>
      <c r="ER1507" s="30"/>
      <c r="ES1507" s="30"/>
      <c r="ET1507" s="30"/>
      <c r="EU1507" s="30"/>
      <c r="EV1507" s="30"/>
      <c r="EW1507" s="30"/>
      <c r="EX1507" s="30"/>
      <c r="EY1507" s="30"/>
      <c r="EZ1507" s="30"/>
      <c r="FA1507" s="30"/>
      <c r="FB1507" s="30"/>
      <c r="FC1507" s="30"/>
      <c r="FD1507" s="30"/>
      <c r="FE1507" s="30"/>
      <c r="FF1507" s="30"/>
      <c r="FG1507" s="30"/>
      <c r="FH1507" s="30"/>
      <c r="FI1507" s="30"/>
    </row>
    <row r="1508" spans="1:165" s="29" customFormat="1" ht="24.95" customHeight="1" x14ac:dyDescent="0.15">
      <c r="A1508" s="23" t="s">
        <v>61</v>
      </c>
      <c r="B1508" s="23" t="s">
        <v>3642</v>
      </c>
      <c r="C1508" s="23" t="s">
        <v>3643</v>
      </c>
      <c r="D1508" s="23" t="s">
        <v>3644</v>
      </c>
      <c r="E1508" s="23" t="s">
        <v>465</v>
      </c>
      <c r="F1508" s="110">
        <v>3</v>
      </c>
      <c r="G1508" s="23"/>
      <c r="H1508" s="23"/>
      <c r="I1508" s="23"/>
      <c r="J1508" s="23"/>
      <c r="K1508" s="23"/>
      <c r="L1508" s="23"/>
      <c r="M1508" s="94">
        <v>4890</v>
      </c>
      <c r="N1508" s="94"/>
      <c r="O1508" s="24">
        <f t="shared" si="4220"/>
        <v>3</v>
      </c>
      <c r="P1508" s="25">
        <f t="shared" si="4221"/>
        <v>5162.2101916358333</v>
      </c>
      <c r="Q1508" s="26">
        <f t="shared" si="4222"/>
        <v>14813.766000000001</v>
      </c>
      <c r="R1508" s="27">
        <f t="shared" si="4223"/>
        <v>3</v>
      </c>
      <c r="S1508" s="27">
        <f t="shared" si="4224"/>
        <v>4937.9220000000005</v>
      </c>
      <c r="T1508" s="28">
        <f t="shared" si="4225"/>
        <v>14813.766000000001</v>
      </c>
      <c r="U1508" s="25"/>
      <c r="V1508" s="25">
        <f t="shared" si="4226"/>
        <v>4937.9220000000005</v>
      </c>
      <c r="W1508" s="28">
        <f t="shared" si="4227"/>
        <v>0</v>
      </c>
      <c r="X1508" s="25">
        <v>1</v>
      </c>
      <c r="Y1508" s="25">
        <f t="shared" si="4228"/>
        <v>4986.3136356000005</v>
      </c>
      <c r="Z1508" s="28">
        <f t="shared" si="4229"/>
        <v>4986.3136356000005</v>
      </c>
      <c r="AA1508" s="25">
        <v>2</v>
      </c>
      <c r="AB1508" s="25">
        <f t="shared" si="4230"/>
        <v>5035.1795092288803</v>
      </c>
      <c r="AC1508" s="28">
        <f t="shared" si="4231"/>
        <v>10070.359018457761</v>
      </c>
      <c r="AD1508" s="27">
        <f t="shared" si="4232"/>
        <v>0</v>
      </c>
      <c r="AE1508" s="27">
        <f t="shared" si="4233"/>
        <v>5084.5242684193236</v>
      </c>
      <c r="AF1508" s="28">
        <f t="shared" si="4234"/>
        <v>0</v>
      </c>
      <c r="AG1508" s="25"/>
      <c r="AH1508" s="25">
        <f t="shared" si="4235"/>
        <v>5084.5242684193236</v>
      </c>
      <c r="AI1508" s="28">
        <f t="shared" si="4236"/>
        <v>0</v>
      </c>
      <c r="AJ1508" s="25"/>
      <c r="AK1508" s="25">
        <f t="shared" si="4237"/>
        <v>5134.3526062498331</v>
      </c>
      <c r="AL1508" s="28">
        <f t="shared" si="4238"/>
        <v>0</v>
      </c>
      <c r="AM1508" s="25"/>
      <c r="AN1508" s="25">
        <f t="shared" si="4239"/>
        <v>5184.6692617910812</v>
      </c>
      <c r="AO1508" s="28">
        <f t="shared" si="4240"/>
        <v>0</v>
      </c>
      <c r="AP1508" s="27">
        <f t="shared" si="4241"/>
        <v>0</v>
      </c>
      <c r="AQ1508" s="27">
        <f t="shared" si="4242"/>
        <v>5235.4790205566342</v>
      </c>
      <c r="AR1508" s="28">
        <f t="shared" si="4243"/>
        <v>0</v>
      </c>
      <c r="AS1508" s="25"/>
      <c r="AT1508" s="25">
        <f t="shared" si="4244"/>
        <v>5235.4790205566342</v>
      </c>
      <c r="AU1508" s="28">
        <f t="shared" si="4245"/>
        <v>0</v>
      </c>
      <c r="AV1508" s="25"/>
      <c r="AW1508" s="25">
        <f t="shared" si="4246"/>
        <v>5286.7867149580898</v>
      </c>
      <c r="AX1508" s="28">
        <f t="shared" si="4247"/>
        <v>0</v>
      </c>
      <c r="AY1508" s="25"/>
      <c r="AZ1508" s="25">
        <f t="shared" si="4248"/>
        <v>5338.5972247646796</v>
      </c>
      <c r="BA1508" s="28">
        <f t="shared" si="4249"/>
        <v>0</v>
      </c>
      <c r="BB1508" s="27">
        <f t="shared" si="4250"/>
        <v>0</v>
      </c>
      <c r="BC1508" s="27">
        <f t="shared" si="4251"/>
        <v>5390.9154775673733</v>
      </c>
      <c r="BD1508" s="28">
        <f t="shared" si="4252"/>
        <v>0</v>
      </c>
      <c r="BE1508" s="25"/>
      <c r="BF1508" s="25">
        <f t="shared" si="4253"/>
        <v>5390.9154775673733</v>
      </c>
      <c r="BG1508" s="28">
        <f t="shared" si="4254"/>
        <v>0</v>
      </c>
      <c r="BH1508" s="25"/>
      <c r="BI1508" s="25">
        <f t="shared" si="4255"/>
        <v>5443.7464492475337</v>
      </c>
      <c r="BJ1508" s="28">
        <f t="shared" si="4256"/>
        <v>0</v>
      </c>
      <c r="BK1508" s="25"/>
      <c r="BL1508" s="25">
        <f t="shared" si="4257"/>
        <v>5497.0951644501602</v>
      </c>
      <c r="BM1508" s="28">
        <f t="shared" si="4258"/>
        <v>0</v>
      </c>
      <c r="CZ1508" s="30"/>
      <c r="DA1508" s="30"/>
      <c r="DB1508" s="30"/>
      <c r="DC1508" s="30"/>
      <c r="DD1508" s="30"/>
      <c r="DE1508" s="30"/>
      <c r="DF1508" s="30"/>
      <c r="DG1508" s="30"/>
      <c r="DH1508" s="30"/>
      <c r="DI1508" s="30"/>
      <c r="DJ1508" s="30"/>
      <c r="DK1508" s="30"/>
      <c r="DL1508" s="30"/>
      <c r="DM1508" s="30"/>
      <c r="DN1508" s="30"/>
      <c r="DO1508" s="30"/>
      <c r="DP1508" s="30"/>
      <c r="DQ1508" s="30"/>
      <c r="DR1508" s="30"/>
      <c r="DS1508" s="30"/>
      <c r="DT1508" s="30"/>
      <c r="DU1508" s="30"/>
      <c r="DV1508" s="30"/>
      <c r="DW1508" s="30"/>
      <c r="DX1508" s="30"/>
      <c r="DY1508" s="30"/>
      <c r="DZ1508" s="30"/>
      <c r="EA1508" s="30"/>
      <c r="EB1508" s="30"/>
      <c r="EC1508" s="30"/>
      <c r="ED1508" s="30"/>
      <c r="EE1508" s="30"/>
      <c r="EF1508" s="30"/>
      <c r="EG1508" s="30"/>
      <c r="EH1508" s="30"/>
      <c r="EI1508" s="30"/>
      <c r="EJ1508" s="30"/>
      <c r="EK1508" s="30"/>
      <c r="EL1508" s="30"/>
      <c r="EM1508" s="30"/>
      <c r="EN1508" s="30"/>
      <c r="EO1508" s="30"/>
      <c r="EP1508" s="30"/>
      <c r="EQ1508" s="30"/>
      <c r="ER1508" s="30"/>
      <c r="ES1508" s="30"/>
      <c r="ET1508" s="30"/>
      <c r="EU1508" s="30"/>
      <c r="EV1508" s="30"/>
      <c r="EW1508" s="30"/>
      <c r="EX1508" s="30"/>
      <c r="EY1508" s="30"/>
      <c r="EZ1508" s="30"/>
      <c r="FA1508" s="30"/>
      <c r="FB1508" s="30"/>
      <c r="FC1508" s="30"/>
      <c r="FD1508" s="30"/>
      <c r="FE1508" s="30"/>
      <c r="FF1508" s="30"/>
      <c r="FG1508" s="30"/>
      <c r="FH1508" s="30"/>
      <c r="FI1508" s="30"/>
    </row>
    <row r="1509" spans="1:165" s="29" customFormat="1" ht="24.95" customHeight="1" x14ac:dyDescent="0.15">
      <c r="A1509" s="23" t="s">
        <v>61</v>
      </c>
      <c r="B1509" s="23" t="s">
        <v>3645</v>
      </c>
      <c r="C1509" s="23" t="s">
        <v>3646</v>
      </c>
      <c r="D1509" s="23" t="s">
        <v>3647</v>
      </c>
      <c r="E1509" s="23" t="s">
        <v>465</v>
      </c>
      <c r="F1509" s="110">
        <v>2</v>
      </c>
      <c r="G1509" s="23"/>
      <c r="H1509" s="23">
        <v>5</v>
      </c>
      <c r="I1509" s="23"/>
      <c r="J1509" s="23"/>
      <c r="K1509" s="23"/>
      <c r="L1509" s="23"/>
      <c r="M1509" s="94">
        <v>23.03</v>
      </c>
      <c r="N1509" s="94"/>
      <c r="O1509" s="24">
        <f t="shared" si="4220"/>
        <v>7</v>
      </c>
      <c r="P1509" s="25">
        <f t="shared" si="4221"/>
        <v>24.31200423586365</v>
      </c>
      <c r="Q1509" s="26">
        <f t="shared" si="4222"/>
        <v>165.592613903239</v>
      </c>
      <c r="R1509" s="27">
        <f t="shared" si="4223"/>
        <v>5</v>
      </c>
      <c r="S1509" s="27">
        <f t="shared" si="4224"/>
        <v>23.255694000000002</v>
      </c>
      <c r="T1509" s="28">
        <f t="shared" si="4225"/>
        <v>116.27847000000001</v>
      </c>
      <c r="U1509" s="25">
        <v>5</v>
      </c>
      <c r="V1509" s="25">
        <f t="shared" si="4226"/>
        <v>23.255694000000002</v>
      </c>
      <c r="W1509" s="28">
        <f t="shared" si="4227"/>
        <v>116.27847000000001</v>
      </c>
      <c r="X1509" s="25"/>
      <c r="Y1509" s="25">
        <f t="shared" si="4228"/>
        <v>23.483599801200004</v>
      </c>
      <c r="Z1509" s="28">
        <f t="shared" si="4229"/>
        <v>0</v>
      </c>
      <c r="AA1509" s="25"/>
      <c r="AB1509" s="25">
        <f t="shared" si="4230"/>
        <v>23.713739079251766</v>
      </c>
      <c r="AC1509" s="28">
        <f t="shared" si="4231"/>
        <v>0</v>
      </c>
      <c r="AD1509" s="27">
        <f t="shared" si="4232"/>
        <v>0</v>
      </c>
      <c r="AE1509" s="27">
        <f t="shared" si="4233"/>
        <v>23.946133722228435</v>
      </c>
      <c r="AF1509" s="28">
        <f t="shared" si="4234"/>
        <v>0</v>
      </c>
      <c r="AG1509" s="25"/>
      <c r="AH1509" s="25">
        <f t="shared" si="4235"/>
        <v>23.946133722228435</v>
      </c>
      <c r="AI1509" s="28">
        <f t="shared" si="4236"/>
        <v>0</v>
      </c>
      <c r="AJ1509" s="25"/>
      <c r="AK1509" s="25">
        <f t="shared" si="4237"/>
        <v>24.180805832706273</v>
      </c>
      <c r="AL1509" s="28">
        <f t="shared" si="4238"/>
        <v>0</v>
      </c>
      <c r="AM1509" s="25"/>
      <c r="AN1509" s="25">
        <f t="shared" si="4239"/>
        <v>24.417777729866796</v>
      </c>
      <c r="AO1509" s="28">
        <f t="shared" si="4240"/>
        <v>0</v>
      </c>
      <c r="AP1509" s="27">
        <f t="shared" si="4241"/>
        <v>2</v>
      </c>
      <c r="AQ1509" s="27">
        <f t="shared" si="4242"/>
        <v>24.657071951619489</v>
      </c>
      <c r="AR1509" s="28">
        <f t="shared" si="4243"/>
        <v>49.314143903238978</v>
      </c>
      <c r="AS1509" s="25">
        <v>2</v>
      </c>
      <c r="AT1509" s="25">
        <f t="shared" si="4244"/>
        <v>24.657071951619489</v>
      </c>
      <c r="AU1509" s="28">
        <f t="shared" si="4245"/>
        <v>49.314143903238978</v>
      </c>
      <c r="AV1509" s="25"/>
      <c r="AW1509" s="25">
        <f t="shared" si="4246"/>
        <v>24.898711256745361</v>
      </c>
      <c r="AX1509" s="28">
        <f t="shared" si="4247"/>
        <v>0</v>
      </c>
      <c r="AY1509" s="25"/>
      <c r="AZ1509" s="25">
        <f t="shared" si="4248"/>
        <v>25.142718627061466</v>
      </c>
      <c r="BA1509" s="28">
        <f t="shared" si="4249"/>
        <v>0</v>
      </c>
      <c r="BB1509" s="27">
        <f t="shared" si="4250"/>
        <v>0</v>
      </c>
      <c r="BC1509" s="27">
        <f t="shared" si="4251"/>
        <v>25.389117269606668</v>
      </c>
      <c r="BD1509" s="28">
        <f t="shared" si="4252"/>
        <v>0</v>
      </c>
      <c r="BE1509" s="25"/>
      <c r="BF1509" s="25">
        <f t="shared" si="4253"/>
        <v>25.389117269606668</v>
      </c>
      <c r="BG1509" s="28">
        <f t="shared" si="4254"/>
        <v>0</v>
      </c>
      <c r="BH1509" s="25"/>
      <c r="BI1509" s="25">
        <f t="shared" si="4255"/>
        <v>25.637930618848813</v>
      </c>
      <c r="BJ1509" s="28">
        <f t="shared" si="4256"/>
        <v>0</v>
      </c>
      <c r="BK1509" s="25"/>
      <c r="BL1509" s="25">
        <f t="shared" si="4257"/>
        <v>25.889182338913532</v>
      </c>
      <c r="BM1509" s="28">
        <f t="shared" si="4258"/>
        <v>0</v>
      </c>
      <c r="CZ1509" s="30"/>
      <c r="DA1509" s="30"/>
      <c r="DB1509" s="30"/>
      <c r="DC1509" s="30"/>
      <c r="DD1509" s="30"/>
      <c r="DE1509" s="30"/>
      <c r="DF1509" s="30"/>
      <c r="DG1509" s="30"/>
      <c r="DH1509" s="30"/>
      <c r="DI1509" s="30"/>
      <c r="DJ1509" s="30"/>
      <c r="DK1509" s="30"/>
      <c r="DL1509" s="30"/>
      <c r="DM1509" s="30"/>
      <c r="DN1509" s="30"/>
      <c r="DO1509" s="30"/>
      <c r="DP1509" s="30"/>
      <c r="DQ1509" s="30"/>
      <c r="DR1509" s="30"/>
      <c r="DS1509" s="30"/>
      <c r="DT1509" s="30"/>
      <c r="DU1509" s="30"/>
      <c r="DV1509" s="30"/>
      <c r="DW1509" s="30"/>
      <c r="DX1509" s="30"/>
      <c r="DY1509" s="30"/>
      <c r="DZ1509" s="30"/>
      <c r="EA1509" s="30"/>
      <c r="EB1509" s="30"/>
      <c r="EC1509" s="30"/>
      <c r="ED1509" s="30"/>
      <c r="EE1509" s="30"/>
      <c r="EF1509" s="30"/>
      <c r="EG1509" s="30"/>
      <c r="EH1509" s="30"/>
      <c r="EI1509" s="30"/>
      <c r="EJ1509" s="30"/>
      <c r="EK1509" s="30"/>
      <c r="EL1509" s="30"/>
      <c r="EM1509" s="30"/>
      <c r="EN1509" s="30"/>
      <c r="EO1509" s="30"/>
      <c r="EP1509" s="30"/>
      <c r="EQ1509" s="30"/>
      <c r="ER1509" s="30"/>
      <c r="ES1509" s="30"/>
      <c r="ET1509" s="30"/>
      <c r="EU1509" s="30"/>
      <c r="EV1509" s="30"/>
      <c r="EW1509" s="30"/>
      <c r="EX1509" s="30"/>
      <c r="EY1509" s="30"/>
      <c r="EZ1509" s="30"/>
      <c r="FA1509" s="30"/>
      <c r="FB1509" s="30"/>
      <c r="FC1509" s="30"/>
      <c r="FD1509" s="30"/>
      <c r="FE1509" s="30"/>
      <c r="FF1509" s="30"/>
      <c r="FG1509" s="30"/>
      <c r="FH1509" s="30"/>
      <c r="FI1509" s="30"/>
    </row>
    <row r="1510" spans="1:165" s="29" customFormat="1" ht="24.95" customHeight="1" x14ac:dyDescent="0.15">
      <c r="A1510" s="23" t="s">
        <v>61</v>
      </c>
      <c r="B1510" s="23" t="s">
        <v>3648</v>
      </c>
      <c r="C1510" s="23" t="s">
        <v>3649</v>
      </c>
      <c r="D1510" s="23" t="s">
        <v>3650</v>
      </c>
      <c r="E1510" s="23" t="s">
        <v>465</v>
      </c>
      <c r="F1510" s="110">
        <v>2</v>
      </c>
      <c r="G1510" s="23"/>
      <c r="H1510" s="23"/>
      <c r="I1510" s="23"/>
      <c r="J1510" s="23"/>
      <c r="K1510" s="23"/>
      <c r="L1510" s="23"/>
      <c r="M1510" s="94">
        <v>22.5</v>
      </c>
      <c r="N1510" s="94"/>
      <c r="O1510" s="24">
        <f t="shared" si="4220"/>
        <v>2</v>
      </c>
      <c r="P1510" s="25">
        <f t="shared" si="4221"/>
        <v>23.752500881759968</v>
      </c>
      <c r="Q1510" s="26">
        <f t="shared" si="4222"/>
        <v>48.179254790398481</v>
      </c>
      <c r="R1510" s="27">
        <f t="shared" si="4223"/>
        <v>0</v>
      </c>
      <c r="S1510" s="27">
        <f t="shared" si="4224"/>
        <v>22.720500000000001</v>
      </c>
      <c r="T1510" s="28">
        <f t="shared" si="4225"/>
        <v>0</v>
      </c>
      <c r="U1510" s="25"/>
      <c r="V1510" s="25">
        <f t="shared" si="4226"/>
        <v>22.720500000000001</v>
      </c>
      <c r="W1510" s="28">
        <f t="shared" si="4227"/>
        <v>0</v>
      </c>
      <c r="X1510" s="25"/>
      <c r="Y1510" s="25">
        <f t="shared" si="4228"/>
        <v>22.943160900000002</v>
      </c>
      <c r="Z1510" s="28">
        <f t="shared" si="4229"/>
        <v>0</v>
      </c>
      <c r="AA1510" s="25"/>
      <c r="AB1510" s="25">
        <f t="shared" si="4230"/>
        <v>23.168003876820002</v>
      </c>
      <c r="AC1510" s="28">
        <f t="shared" si="4231"/>
        <v>0</v>
      </c>
      <c r="AD1510" s="27">
        <f t="shared" si="4232"/>
        <v>0</v>
      </c>
      <c r="AE1510" s="27">
        <f t="shared" si="4233"/>
        <v>23.395050314812838</v>
      </c>
      <c r="AF1510" s="28">
        <f t="shared" si="4234"/>
        <v>0</v>
      </c>
      <c r="AG1510" s="25"/>
      <c r="AH1510" s="25">
        <f t="shared" si="4235"/>
        <v>23.395050314812838</v>
      </c>
      <c r="AI1510" s="28">
        <f t="shared" si="4236"/>
        <v>0</v>
      </c>
      <c r="AJ1510" s="25"/>
      <c r="AK1510" s="25">
        <f t="shared" si="4237"/>
        <v>23.624321807898006</v>
      </c>
      <c r="AL1510" s="28">
        <f t="shared" si="4238"/>
        <v>0</v>
      </c>
      <c r="AM1510" s="25"/>
      <c r="AN1510" s="25">
        <f t="shared" si="4239"/>
        <v>23.855840161615408</v>
      </c>
      <c r="AO1510" s="28">
        <f t="shared" si="4240"/>
        <v>0</v>
      </c>
      <c r="AP1510" s="27">
        <f t="shared" si="4241"/>
        <v>2</v>
      </c>
      <c r="AQ1510" s="27">
        <f t="shared" si="4242"/>
        <v>24.089627395199241</v>
      </c>
      <c r="AR1510" s="28">
        <f t="shared" si="4243"/>
        <v>48.179254790398481</v>
      </c>
      <c r="AS1510" s="25">
        <v>2</v>
      </c>
      <c r="AT1510" s="25">
        <f t="shared" si="4244"/>
        <v>24.089627395199241</v>
      </c>
      <c r="AU1510" s="28">
        <f t="shared" si="4245"/>
        <v>48.179254790398481</v>
      </c>
      <c r="AV1510" s="25"/>
      <c r="AW1510" s="25">
        <f t="shared" si="4246"/>
        <v>24.325705743672195</v>
      </c>
      <c r="AX1510" s="28">
        <f t="shared" si="4247"/>
        <v>0</v>
      </c>
      <c r="AY1510" s="25"/>
      <c r="AZ1510" s="25">
        <f t="shared" si="4248"/>
        <v>24.564097659960183</v>
      </c>
      <c r="BA1510" s="28">
        <f t="shared" si="4249"/>
        <v>0</v>
      </c>
      <c r="BB1510" s="27">
        <f t="shared" si="4250"/>
        <v>0</v>
      </c>
      <c r="BC1510" s="27">
        <f t="shared" si="4251"/>
        <v>24.804825817027794</v>
      </c>
      <c r="BD1510" s="28">
        <f t="shared" si="4252"/>
        <v>0</v>
      </c>
      <c r="BE1510" s="25"/>
      <c r="BF1510" s="25">
        <f t="shared" si="4253"/>
        <v>24.804825817027794</v>
      </c>
      <c r="BG1510" s="28">
        <f t="shared" si="4254"/>
        <v>0</v>
      </c>
      <c r="BH1510" s="25"/>
      <c r="BI1510" s="25">
        <f t="shared" si="4255"/>
        <v>25.047913110034667</v>
      </c>
      <c r="BJ1510" s="28">
        <f t="shared" si="4256"/>
        <v>0</v>
      </c>
      <c r="BK1510" s="25"/>
      <c r="BL1510" s="25">
        <f t="shared" si="4257"/>
        <v>25.293382658513007</v>
      </c>
      <c r="BM1510" s="28">
        <f t="shared" si="4258"/>
        <v>0</v>
      </c>
      <c r="CZ1510" s="30"/>
      <c r="DA1510" s="30"/>
      <c r="DB1510" s="30"/>
      <c r="DC1510" s="30"/>
      <c r="DD1510" s="30"/>
      <c r="DE1510" s="30"/>
      <c r="DF1510" s="30"/>
      <c r="DG1510" s="30"/>
      <c r="DH1510" s="30"/>
      <c r="DI1510" s="30"/>
      <c r="DJ1510" s="30"/>
      <c r="DK1510" s="30"/>
      <c r="DL1510" s="30"/>
      <c r="DM1510" s="30"/>
      <c r="DN1510" s="30"/>
      <c r="DO1510" s="30"/>
      <c r="DP1510" s="30"/>
      <c r="DQ1510" s="30"/>
      <c r="DR1510" s="30"/>
      <c r="DS1510" s="30"/>
      <c r="DT1510" s="30"/>
      <c r="DU1510" s="30"/>
      <c r="DV1510" s="30"/>
      <c r="DW1510" s="30"/>
      <c r="DX1510" s="30"/>
      <c r="DY1510" s="30"/>
      <c r="DZ1510" s="30"/>
      <c r="EA1510" s="30"/>
      <c r="EB1510" s="30"/>
      <c r="EC1510" s="30"/>
      <c r="ED1510" s="30"/>
      <c r="EE1510" s="30"/>
      <c r="EF1510" s="30"/>
      <c r="EG1510" s="30"/>
      <c r="EH1510" s="30"/>
      <c r="EI1510" s="30"/>
      <c r="EJ1510" s="30"/>
      <c r="EK1510" s="30"/>
      <c r="EL1510" s="30"/>
      <c r="EM1510" s="30"/>
      <c r="EN1510" s="30"/>
      <c r="EO1510" s="30"/>
      <c r="EP1510" s="30"/>
      <c r="EQ1510" s="30"/>
      <c r="ER1510" s="30"/>
      <c r="ES1510" s="30"/>
      <c r="ET1510" s="30"/>
      <c r="EU1510" s="30"/>
      <c r="EV1510" s="30"/>
      <c r="EW1510" s="30"/>
      <c r="EX1510" s="30"/>
      <c r="EY1510" s="30"/>
      <c r="EZ1510" s="30"/>
      <c r="FA1510" s="30"/>
      <c r="FB1510" s="30"/>
      <c r="FC1510" s="30"/>
      <c r="FD1510" s="30"/>
      <c r="FE1510" s="30"/>
      <c r="FF1510" s="30"/>
      <c r="FG1510" s="30"/>
      <c r="FH1510" s="30"/>
      <c r="FI1510" s="30"/>
    </row>
    <row r="1511" spans="1:165" s="29" customFormat="1" ht="24.95" customHeight="1" x14ac:dyDescent="0.15">
      <c r="A1511" s="23" t="s">
        <v>61</v>
      </c>
      <c r="B1511" s="23" t="s">
        <v>3651</v>
      </c>
      <c r="C1511" s="23" t="s">
        <v>3652</v>
      </c>
      <c r="D1511" s="23" t="s">
        <v>3653</v>
      </c>
      <c r="E1511" s="23" t="s">
        <v>465</v>
      </c>
      <c r="F1511" s="110">
        <v>3</v>
      </c>
      <c r="G1511" s="23"/>
      <c r="H1511" s="23"/>
      <c r="I1511" s="23"/>
      <c r="J1511" s="23">
        <v>1</v>
      </c>
      <c r="K1511" s="23"/>
      <c r="L1511" s="23"/>
      <c r="M1511" s="94">
        <v>2000</v>
      </c>
      <c r="N1511" s="94"/>
      <c r="O1511" s="24">
        <f t="shared" si="4220"/>
        <v>4</v>
      </c>
      <c r="P1511" s="25">
        <f t="shared" si="4221"/>
        <v>2111.3334117119975</v>
      </c>
      <c r="Q1511" s="26">
        <f t="shared" si="4222"/>
        <v>8200.1002129066001</v>
      </c>
      <c r="R1511" s="27">
        <f t="shared" si="4223"/>
        <v>3</v>
      </c>
      <c r="S1511" s="27">
        <f t="shared" si="4224"/>
        <v>2019.6000000000001</v>
      </c>
      <c r="T1511" s="28">
        <f t="shared" si="4225"/>
        <v>6058.8</v>
      </c>
      <c r="U1511" s="25">
        <v>3</v>
      </c>
      <c r="V1511" s="25">
        <f t="shared" si="4226"/>
        <v>2019.6000000000001</v>
      </c>
      <c r="W1511" s="28">
        <f t="shared" si="4227"/>
        <v>6058.8</v>
      </c>
      <c r="X1511" s="25"/>
      <c r="Y1511" s="25">
        <f t="shared" si="4228"/>
        <v>2039.3920800000003</v>
      </c>
      <c r="Z1511" s="28">
        <f t="shared" si="4229"/>
        <v>0</v>
      </c>
      <c r="AA1511" s="25"/>
      <c r="AB1511" s="25">
        <f t="shared" si="4230"/>
        <v>2059.3781223840006</v>
      </c>
      <c r="AC1511" s="28">
        <f t="shared" si="4231"/>
        <v>0</v>
      </c>
      <c r="AD1511" s="27">
        <f t="shared" si="4232"/>
        <v>0</v>
      </c>
      <c r="AE1511" s="27">
        <f t="shared" si="4233"/>
        <v>2079.5600279833639</v>
      </c>
      <c r="AF1511" s="28">
        <f t="shared" si="4234"/>
        <v>0</v>
      </c>
      <c r="AG1511" s="25"/>
      <c r="AH1511" s="25">
        <f t="shared" si="4235"/>
        <v>2079.5600279833639</v>
      </c>
      <c r="AI1511" s="28">
        <f t="shared" si="4236"/>
        <v>0</v>
      </c>
      <c r="AJ1511" s="25"/>
      <c r="AK1511" s="25">
        <f t="shared" si="4237"/>
        <v>2099.939716257601</v>
      </c>
      <c r="AL1511" s="28">
        <f t="shared" si="4238"/>
        <v>0</v>
      </c>
      <c r="AM1511" s="25"/>
      <c r="AN1511" s="25">
        <f t="shared" si="4239"/>
        <v>2120.5191254769256</v>
      </c>
      <c r="AO1511" s="28">
        <f t="shared" si="4240"/>
        <v>0</v>
      </c>
      <c r="AP1511" s="27">
        <f t="shared" si="4241"/>
        <v>1</v>
      </c>
      <c r="AQ1511" s="27">
        <f t="shared" si="4242"/>
        <v>2141.3002129065994</v>
      </c>
      <c r="AR1511" s="28">
        <f t="shared" si="4243"/>
        <v>2141.3002129065994</v>
      </c>
      <c r="AS1511" s="25">
        <v>1</v>
      </c>
      <c r="AT1511" s="25">
        <f t="shared" si="4244"/>
        <v>2141.3002129065994</v>
      </c>
      <c r="AU1511" s="28">
        <f t="shared" si="4245"/>
        <v>2141.3002129065994</v>
      </c>
      <c r="AV1511" s="25"/>
      <c r="AW1511" s="25">
        <f t="shared" si="4246"/>
        <v>2162.2849549930843</v>
      </c>
      <c r="AX1511" s="28">
        <f t="shared" si="4247"/>
        <v>0</v>
      </c>
      <c r="AY1511" s="25"/>
      <c r="AZ1511" s="25">
        <f t="shared" si="4248"/>
        <v>2183.4753475520165</v>
      </c>
      <c r="BA1511" s="28">
        <f t="shared" si="4249"/>
        <v>0</v>
      </c>
      <c r="BB1511" s="27">
        <f t="shared" si="4250"/>
        <v>0</v>
      </c>
      <c r="BC1511" s="27">
        <f t="shared" si="4251"/>
        <v>2204.8734059580265</v>
      </c>
      <c r="BD1511" s="28">
        <f t="shared" si="4252"/>
        <v>0</v>
      </c>
      <c r="BE1511" s="25"/>
      <c r="BF1511" s="25">
        <f t="shared" si="4253"/>
        <v>2204.8734059580265</v>
      </c>
      <c r="BG1511" s="28">
        <f t="shared" si="4254"/>
        <v>0</v>
      </c>
      <c r="BH1511" s="25"/>
      <c r="BI1511" s="25">
        <f t="shared" si="4255"/>
        <v>2226.4811653364154</v>
      </c>
      <c r="BJ1511" s="28">
        <f t="shared" si="4256"/>
        <v>0</v>
      </c>
      <c r="BK1511" s="25"/>
      <c r="BL1511" s="25">
        <f t="shared" si="4257"/>
        <v>2248.3006807567122</v>
      </c>
      <c r="BM1511" s="28">
        <f t="shared" si="4258"/>
        <v>0</v>
      </c>
      <c r="CZ1511" s="30"/>
      <c r="DA1511" s="30"/>
      <c r="DB1511" s="30"/>
      <c r="DC1511" s="30"/>
      <c r="DD1511" s="30"/>
      <c r="DE1511" s="30"/>
      <c r="DF1511" s="30"/>
      <c r="DG1511" s="30"/>
      <c r="DH1511" s="30"/>
      <c r="DI1511" s="30"/>
      <c r="DJ1511" s="30"/>
      <c r="DK1511" s="30"/>
      <c r="DL1511" s="30"/>
      <c r="DM1511" s="30"/>
      <c r="DN1511" s="30"/>
      <c r="DO1511" s="30"/>
      <c r="DP1511" s="30"/>
      <c r="DQ1511" s="30"/>
      <c r="DR1511" s="30"/>
      <c r="DS1511" s="30"/>
      <c r="DT1511" s="30"/>
      <c r="DU1511" s="30"/>
      <c r="DV1511" s="30"/>
      <c r="DW1511" s="30"/>
      <c r="DX1511" s="30"/>
      <c r="DY1511" s="30"/>
      <c r="DZ1511" s="30"/>
      <c r="EA1511" s="30"/>
      <c r="EB1511" s="30"/>
      <c r="EC1511" s="30"/>
      <c r="ED1511" s="30"/>
      <c r="EE1511" s="30"/>
      <c r="EF1511" s="30"/>
      <c r="EG1511" s="30"/>
      <c r="EH1511" s="30"/>
      <c r="EI1511" s="30"/>
      <c r="EJ1511" s="30"/>
      <c r="EK1511" s="30"/>
      <c r="EL1511" s="30"/>
      <c r="EM1511" s="30"/>
      <c r="EN1511" s="30"/>
      <c r="EO1511" s="30"/>
      <c r="EP1511" s="30"/>
      <c r="EQ1511" s="30"/>
      <c r="ER1511" s="30"/>
      <c r="ES1511" s="30"/>
      <c r="ET1511" s="30"/>
      <c r="EU1511" s="30"/>
      <c r="EV1511" s="30"/>
      <c r="EW1511" s="30"/>
      <c r="EX1511" s="30"/>
      <c r="EY1511" s="30"/>
      <c r="EZ1511" s="30"/>
      <c r="FA1511" s="30"/>
      <c r="FB1511" s="30"/>
      <c r="FC1511" s="30"/>
      <c r="FD1511" s="30"/>
      <c r="FE1511" s="30"/>
      <c r="FF1511" s="30"/>
      <c r="FG1511" s="30"/>
      <c r="FH1511" s="30"/>
      <c r="FI1511" s="30"/>
    </row>
    <row r="1512" spans="1:165" s="29" customFormat="1" ht="24.95" customHeight="1" x14ac:dyDescent="0.15">
      <c r="A1512" s="23" t="s">
        <v>61</v>
      </c>
      <c r="B1512" s="23" t="s">
        <v>3654</v>
      </c>
      <c r="C1512" s="23" t="s">
        <v>3655</v>
      </c>
      <c r="D1512" s="23" t="s">
        <v>3653</v>
      </c>
      <c r="E1512" s="23" t="s">
        <v>465</v>
      </c>
      <c r="F1512" s="110">
        <v>1</v>
      </c>
      <c r="G1512" s="23"/>
      <c r="H1512" s="23"/>
      <c r="I1512" s="23"/>
      <c r="J1512" s="23"/>
      <c r="K1512" s="23"/>
      <c r="L1512" s="23"/>
      <c r="M1512" s="94">
        <v>7000</v>
      </c>
      <c r="N1512" s="94"/>
      <c r="O1512" s="24">
        <f t="shared" si="4220"/>
        <v>1</v>
      </c>
      <c r="P1512" s="25">
        <f t="shared" si="4221"/>
        <v>7389.6669409919896</v>
      </c>
      <c r="Q1512" s="26">
        <f t="shared" si="4222"/>
        <v>7068.6</v>
      </c>
      <c r="R1512" s="27">
        <f t="shared" si="4223"/>
        <v>1</v>
      </c>
      <c r="S1512" s="27">
        <f t="shared" si="4224"/>
        <v>7068.6</v>
      </c>
      <c r="T1512" s="28">
        <f t="shared" si="4225"/>
        <v>7068.6</v>
      </c>
      <c r="U1512" s="25">
        <v>1</v>
      </c>
      <c r="V1512" s="25">
        <f t="shared" si="4226"/>
        <v>7068.6</v>
      </c>
      <c r="W1512" s="28">
        <f t="shared" si="4227"/>
        <v>7068.6</v>
      </c>
      <c r="X1512" s="25"/>
      <c r="Y1512" s="25">
        <f t="shared" si="4228"/>
        <v>7137.8722800000005</v>
      </c>
      <c r="Z1512" s="28">
        <f t="shared" si="4229"/>
        <v>0</v>
      </c>
      <c r="AA1512" s="25"/>
      <c r="AB1512" s="25">
        <f t="shared" si="4230"/>
        <v>7207.8234283440006</v>
      </c>
      <c r="AC1512" s="28">
        <f t="shared" si="4231"/>
        <v>0</v>
      </c>
      <c r="AD1512" s="27">
        <f t="shared" si="4232"/>
        <v>0</v>
      </c>
      <c r="AE1512" s="27">
        <f t="shared" si="4233"/>
        <v>7278.4600979417719</v>
      </c>
      <c r="AF1512" s="28">
        <f t="shared" si="4234"/>
        <v>0</v>
      </c>
      <c r="AG1512" s="25"/>
      <c r="AH1512" s="25">
        <f t="shared" si="4235"/>
        <v>7278.4600979417719</v>
      </c>
      <c r="AI1512" s="28">
        <f t="shared" si="4236"/>
        <v>0</v>
      </c>
      <c r="AJ1512" s="25"/>
      <c r="AK1512" s="25">
        <f t="shared" si="4237"/>
        <v>7349.7890069016012</v>
      </c>
      <c r="AL1512" s="28">
        <f t="shared" si="4238"/>
        <v>0</v>
      </c>
      <c r="AM1512" s="25"/>
      <c r="AN1512" s="25">
        <f t="shared" si="4239"/>
        <v>7421.8169391692372</v>
      </c>
      <c r="AO1512" s="28">
        <f t="shared" si="4240"/>
        <v>0</v>
      </c>
      <c r="AP1512" s="27">
        <f t="shared" si="4241"/>
        <v>0</v>
      </c>
      <c r="AQ1512" s="27">
        <f t="shared" si="4242"/>
        <v>7494.5507451730964</v>
      </c>
      <c r="AR1512" s="28">
        <f t="shared" si="4243"/>
        <v>0</v>
      </c>
      <c r="AS1512" s="25"/>
      <c r="AT1512" s="25">
        <f t="shared" si="4244"/>
        <v>7494.5507451730964</v>
      </c>
      <c r="AU1512" s="28">
        <f t="shared" si="4245"/>
        <v>0</v>
      </c>
      <c r="AV1512" s="25"/>
      <c r="AW1512" s="25">
        <f t="shared" si="4246"/>
        <v>7567.9973424757927</v>
      </c>
      <c r="AX1512" s="28">
        <f t="shared" si="4247"/>
        <v>0</v>
      </c>
      <c r="AY1512" s="25"/>
      <c r="AZ1512" s="25">
        <f t="shared" si="4248"/>
        <v>7642.1637164320555</v>
      </c>
      <c r="BA1512" s="28">
        <f t="shared" si="4249"/>
        <v>0</v>
      </c>
      <c r="BB1512" s="27">
        <f t="shared" si="4250"/>
        <v>0</v>
      </c>
      <c r="BC1512" s="27">
        <f t="shared" si="4251"/>
        <v>7717.0569208530897</v>
      </c>
      <c r="BD1512" s="28">
        <f t="shared" si="4252"/>
        <v>0</v>
      </c>
      <c r="BE1512" s="25"/>
      <c r="BF1512" s="25">
        <f t="shared" si="4253"/>
        <v>7717.0569208530897</v>
      </c>
      <c r="BG1512" s="28">
        <f t="shared" si="4254"/>
        <v>0</v>
      </c>
      <c r="BH1512" s="25"/>
      <c r="BI1512" s="25">
        <f t="shared" si="4255"/>
        <v>7792.6840786774501</v>
      </c>
      <c r="BJ1512" s="28">
        <f t="shared" si="4256"/>
        <v>0</v>
      </c>
      <c r="BK1512" s="25"/>
      <c r="BL1512" s="25">
        <f t="shared" si="4257"/>
        <v>7869.0523826484896</v>
      </c>
      <c r="BM1512" s="28">
        <f t="shared" si="4258"/>
        <v>0</v>
      </c>
      <c r="CZ1512" s="30"/>
      <c r="DA1512" s="30"/>
      <c r="DB1512" s="30"/>
      <c r="DC1512" s="30"/>
      <c r="DD1512" s="30"/>
      <c r="DE1512" s="30"/>
      <c r="DF1512" s="30"/>
      <c r="DG1512" s="30"/>
      <c r="DH1512" s="30"/>
      <c r="DI1512" s="30"/>
      <c r="DJ1512" s="30"/>
      <c r="DK1512" s="30"/>
      <c r="DL1512" s="30"/>
      <c r="DM1512" s="30"/>
      <c r="DN1512" s="30"/>
      <c r="DO1512" s="30"/>
      <c r="DP1512" s="30"/>
      <c r="DQ1512" s="30"/>
      <c r="DR1512" s="30"/>
      <c r="DS1512" s="30"/>
      <c r="DT1512" s="30"/>
      <c r="DU1512" s="30"/>
      <c r="DV1512" s="30"/>
      <c r="DW1512" s="30"/>
      <c r="DX1512" s="30"/>
      <c r="DY1512" s="30"/>
      <c r="DZ1512" s="30"/>
      <c r="EA1512" s="30"/>
      <c r="EB1512" s="30"/>
      <c r="EC1512" s="30"/>
      <c r="ED1512" s="30"/>
      <c r="EE1512" s="30"/>
      <c r="EF1512" s="30"/>
      <c r="EG1512" s="30"/>
      <c r="EH1512" s="30"/>
      <c r="EI1512" s="30"/>
      <c r="EJ1512" s="30"/>
      <c r="EK1512" s="30"/>
      <c r="EL1512" s="30"/>
      <c r="EM1512" s="30"/>
      <c r="EN1512" s="30"/>
      <c r="EO1512" s="30"/>
      <c r="EP1512" s="30"/>
      <c r="EQ1512" s="30"/>
      <c r="ER1512" s="30"/>
      <c r="ES1512" s="30"/>
      <c r="ET1512" s="30"/>
      <c r="EU1512" s="30"/>
      <c r="EV1512" s="30"/>
      <c r="EW1512" s="30"/>
      <c r="EX1512" s="30"/>
      <c r="EY1512" s="30"/>
      <c r="EZ1512" s="30"/>
      <c r="FA1512" s="30"/>
      <c r="FB1512" s="30"/>
      <c r="FC1512" s="30"/>
      <c r="FD1512" s="30"/>
      <c r="FE1512" s="30"/>
      <c r="FF1512" s="30"/>
      <c r="FG1512" s="30"/>
      <c r="FH1512" s="30"/>
      <c r="FI1512" s="30"/>
    </row>
    <row r="1513" spans="1:165" s="29" customFormat="1" ht="24.95" customHeight="1" x14ac:dyDescent="0.15">
      <c r="A1513" s="23" t="s">
        <v>61</v>
      </c>
      <c r="B1513" s="23" t="s">
        <v>3656</v>
      </c>
      <c r="C1513" s="23" t="s">
        <v>3657</v>
      </c>
      <c r="D1513" s="23" t="s">
        <v>3653</v>
      </c>
      <c r="E1513" s="23" t="s">
        <v>465</v>
      </c>
      <c r="F1513" s="110">
        <v>1</v>
      </c>
      <c r="G1513" s="23"/>
      <c r="H1513" s="23"/>
      <c r="I1513" s="23"/>
      <c r="J1513" s="23"/>
      <c r="K1513" s="23"/>
      <c r="L1513" s="23"/>
      <c r="M1513" s="94">
        <v>6000</v>
      </c>
      <c r="N1513" s="94"/>
      <c r="O1513" s="24">
        <f t="shared" si="4220"/>
        <v>1</v>
      </c>
      <c r="P1513" s="25">
        <f t="shared" si="4221"/>
        <v>6334.0002351359899</v>
      </c>
      <c r="Q1513" s="26">
        <f t="shared" si="4222"/>
        <v>6058.8</v>
      </c>
      <c r="R1513" s="27">
        <f t="shared" si="4223"/>
        <v>1</v>
      </c>
      <c r="S1513" s="27">
        <f t="shared" si="4224"/>
        <v>6058.8</v>
      </c>
      <c r="T1513" s="28">
        <f t="shared" si="4225"/>
        <v>6058.8</v>
      </c>
      <c r="U1513" s="25">
        <v>1</v>
      </c>
      <c r="V1513" s="25">
        <f t="shared" si="4226"/>
        <v>6058.8</v>
      </c>
      <c r="W1513" s="28">
        <f t="shared" si="4227"/>
        <v>6058.8</v>
      </c>
      <c r="X1513" s="25"/>
      <c r="Y1513" s="25">
        <f t="shared" si="4228"/>
        <v>6118.1762400000007</v>
      </c>
      <c r="Z1513" s="28">
        <f t="shared" si="4229"/>
        <v>0</v>
      </c>
      <c r="AA1513" s="25"/>
      <c r="AB1513" s="25">
        <f t="shared" si="4230"/>
        <v>6178.1343671520008</v>
      </c>
      <c r="AC1513" s="28">
        <f t="shared" si="4231"/>
        <v>0</v>
      </c>
      <c r="AD1513" s="27">
        <f t="shared" si="4232"/>
        <v>0</v>
      </c>
      <c r="AE1513" s="27">
        <f t="shared" si="4233"/>
        <v>6238.6800839500902</v>
      </c>
      <c r="AF1513" s="28">
        <f t="shared" si="4234"/>
        <v>0</v>
      </c>
      <c r="AG1513" s="25"/>
      <c r="AH1513" s="25">
        <f t="shared" si="4235"/>
        <v>6238.6800839500902</v>
      </c>
      <c r="AI1513" s="28">
        <f t="shared" si="4236"/>
        <v>0</v>
      </c>
      <c r="AJ1513" s="25"/>
      <c r="AK1513" s="25">
        <f t="shared" si="4237"/>
        <v>6299.8191487728009</v>
      </c>
      <c r="AL1513" s="28">
        <f t="shared" si="4238"/>
        <v>0</v>
      </c>
      <c r="AM1513" s="25"/>
      <c r="AN1513" s="25">
        <f t="shared" si="4239"/>
        <v>6361.5573764307746</v>
      </c>
      <c r="AO1513" s="28">
        <f t="shared" si="4240"/>
        <v>0</v>
      </c>
      <c r="AP1513" s="27">
        <f t="shared" si="4241"/>
        <v>0</v>
      </c>
      <c r="AQ1513" s="27">
        <f t="shared" si="4242"/>
        <v>6423.900638719796</v>
      </c>
      <c r="AR1513" s="28">
        <f t="shared" si="4243"/>
        <v>0</v>
      </c>
      <c r="AS1513" s="25"/>
      <c r="AT1513" s="25">
        <f t="shared" si="4244"/>
        <v>6423.900638719796</v>
      </c>
      <c r="AU1513" s="28">
        <f t="shared" si="4245"/>
        <v>0</v>
      </c>
      <c r="AV1513" s="25"/>
      <c r="AW1513" s="25">
        <f t="shared" si="4246"/>
        <v>6486.8548649792501</v>
      </c>
      <c r="AX1513" s="28">
        <f t="shared" si="4247"/>
        <v>0</v>
      </c>
      <c r="AY1513" s="25"/>
      <c r="AZ1513" s="25">
        <f t="shared" si="4248"/>
        <v>6550.4260426560468</v>
      </c>
      <c r="BA1513" s="28">
        <f t="shared" si="4249"/>
        <v>0</v>
      </c>
      <c r="BB1513" s="27">
        <f t="shared" si="4250"/>
        <v>0</v>
      </c>
      <c r="BC1513" s="27">
        <f t="shared" si="4251"/>
        <v>6614.6202178740759</v>
      </c>
      <c r="BD1513" s="28">
        <f t="shared" si="4252"/>
        <v>0</v>
      </c>
      <c r="BE1513" s="25"/>
      <c r="BF1513" s="25">
        <f t="shared" si="4253"/>
        <v>6614.6202178740759</v>
      </c>
      <c r="BG1513" s="28">
        <f t="shared" si="4254"/>
        <v>0</v>
      </c>
      <c r="BH1513" s="25"/>
      <c r="BI1513" s="25">
        <f t="shared" si="4255"/>
        <v>6679.4434960092422</v>
      </c>
      <c r="BJ1513" s="28">
        <f t="shared" si="4256"/>
        <v>0</v>
      </c>
      <c r="BK1513" s="25"/>
      <c r="BL1513" s="25">
        <f t="shared" si="4257"/>
        <v>6744.9020422701333</v>
      </c>
      <c r="BM1513" s="28">
        <f t="shared" si="4258"/>
        <v>0</v>
      </c>
      <c r="CZ1513" s="30"/>
      <c r="DA1513" s="30"/>
      <c r="DB1513" s="30"/>
      <c r="DC1513" s="30"/>
      <c r="DD1513" s="30"/>
      <c r="DE1513" s="30"/>
      <c r="DF1513" s="30"/>
      <c r="DG1513" s="30"/>
      <c r="DH1513" s="30"/>
      <c r="DI1513" s="30"/>
      <c r="DJ1513" s="30"/>
      <c r="DK1513" s="30"/>
      <c r="DL1513" s="30"/>
      <c r="DM1513" s="30"/>
      <c r="DN1513" s="30"/>
      <c r="DO1513" s="30"/>
      <c r="DP1513" s="30"/>
      <c r="DQ1513" s="30"/>
      <c r="DR1513" s="30"/>
      <c r="DS1513" s="30"/>
      <c r="DT1513" s="30"/>
      <c r="DU1513" s="30"/>
      <c r="DV1513" s="30"/>
      <c r="DW1513" s="30"/>
      <c r="DX1513" s="30"/>
      <c r="DY1513" s="30"/>
      <c r="DZ1513" s="30"/>
      <c r="EA1513" s="30"/>
      <c r="EB1513" s="30"/>
      <c r="EC1513" s="30"/>
      <c r="ED1513" s="30"/>
      <c r="EE1513" s="30"/>
      <c r="EF1513" s="30"/>
      <c r="EG1513" s="30"/>
      <c r="EH1513" s="30"/>
      <c r="EI1513" s="30"/>
      <c r="EJ1513" s="30"/>
      <c r="EK1513" s="30"/>
      <c r="EL1513" s="30"/>
      <c r="EM1513" s="30"/>
      <c r="EN1513" s="30"/>
      <c r="EO1513" s="30"/>
      <c r="EP1513" s="30"/>
      <c r="EQ1513" s="30"/>
      <c r="ER1513" s="30"/>
      <c r="ES1513" s="30"/>
      <c r="ET1513" s="30"/>
      <c r="EU1513" s="30"/>
      <c r="EV1513" s="30"/>
      <c r="EW1513" s="30"/>
      <c r="EX1513" s="30"/>
      <c r="EY1513" s="30"/>
      <c r="EZ1513" s="30"/>
      <c r="FA1513" s="30"/>
      <c r="FB1513" s="30"/>
      <c r="FC1513" s="30"/>
      <c r="FD1513" s="30"/>
      <c r="FE1513" s="30"/>
      <c r="FF1513" s="30"/>
      <c r="FG1513" s="30"/>
      <c r="FH1513" s="30"/>
      <c r="FI1513" s="30"/>
    </row>
    <row r="1514" spans="1:165" s="29" customFormat="1" ht="24.95" customHeight="1" x14ac:dyDescent="0.15">
      <c r="A1514" s="23" t="s">
        <v>61</v>
      </c>
      <c r="B1514" s="23" t="s">
        <v>3658</v>
      </c>
      <c r="C1514" s="23" t="s">
        <v>3659</v>
      </c>
      <c r="D1514" s="23" t="s">
        <v>3660</v>
      </c>
      <c r="E1514" s="23" t="s">
        <v>465</v>
      </c>
      <c r="F1514" s="110">
        <v>11</v>
      </c>
      <c r="G1514" s="23"/>
      <c r="H1514" s="23"/>
      <c r="I1514" s="23"/>
      <c r="J1514" s="23"/>
      <c r="K1514" s="23"/>
      <c r="L1514" s="23"/>
      <c r="M1514" s="94">
        <v>22.25</v>
      </c>
      <c r="N1514" s="94"/>
      <c r="O1514" s="24">
        <f t="shared" si="4220"/>
        <v>11</v>
      </c>
      <c r="P1514" s="25">
        <f t="shared" si="4221"/>
        <v>23.488584205295965</v>
      </c>
      <c r="Q1514" s="26">
        <f t="shared" si="4222"/>
        <v>253.91812434292956</v>
      </c>
      <c r="R1514" s="27">
        <f t="shared" si="4223"/>
        <v>6</v>
      </c>
      <c r="S1514" s="27">
        <f t="shared" si="4224"/>
        <v>22.468050000000002</v>
      </c>
      <c r="T1514" s="28">
        <f t="shared" si="4225"/>
        <v>134.8083</v>
      </c>
      <c r="U1514" s="25">
        <v>1</v>
      </c>
      <c r="V1514" s="25">
        <f t="shared" si="4226"/>
        <v>22.468050000000002</v>
      </c>
      <c r="W1514" s="28">
        <f t="shared" si="4227"/>
        <v>22.468050000000002</v>
      </c>
      <c r="X1514" s="25">
        <v>5</v>
      </c>
      <c r="Y1514" s="25">
        <f t="shared" si="4228"/>
        <v>22.688236890000002</v>
      </c>
      <c r="Z1514" s="28">
        <f t="shared" si="4229"/>
        <v>113.44118445000001</v>
      </c>
      <c r="AA1514" s="25"/>
      <c r="AB1514" s="25">
        <f t="shared" si="4230"/>
        <v>22.910581611522002</v>
      </c>
      <c r="AC1514" s="28">
        <f t="shared" si="4231"/>
        <v>0</v>
      </c>
      <c r="AD1514" s="27">
        <f t="shared" si="4232"/>
        <v>0</v>
      </c>
      <c r="AE1514" s="27">
        <f t="shared" si="4233"/>
        <v>23.135105311314916</v>
      </c>
      <c r="AF1514" s="28">
        <f t="shared" si="4234"/>
        <v>0</v>
      </c>
      <c r="AG1514" s="25"/>
      <c r="AH1514" s="25">
        <f t="shared" si="4235"/>
        <v>23.135105311314916</v>
      </c>
      <c r="AI1514" s="28">
        <f t="shared" si="4236"/>
        <v>0</v>
      </c>
      <c r="AJ1514" s="25"/>
      <c r="AK1514" s="25">
        <f t="shared" si="4237"/>
        <v>23.361829343365802</v>
      </c>
      <c r="AL1514" s="28">
        <f t="shared" si="4238"/>
        <v>0</v>
      </c>
      <c r="AM1514" s="25"/>
      <c r="AN1514" s="25">
        <f t="shared" si="4239"/>
        <v>23.590775270930788</v>
      </c>
      <c r="AO1514" s="28">
        <f t="shared" si="4240"/>
        <v>0</v>
      </c>
      <c r="AP1514" s="27">
        <f t="shared" si="4241"/>
        <v>5</v>
      </c>
      <c r="AQ1514" s="27">
        <f t="shared" si="4242"/>
        <v>23.821964868585912</v>
      </c>
      <c r="AR1514" s="28">
        <f t="shared" si="4243"/>
        <v>119.10982434292956</v>
      </c>
      <c r="AS1514" s="25"/>
      <c r="AT1514" s="25">
        <f t="shared" si="4244"/>
        <v>23.821964868585912</v>
      </c>
      <c r="AU1514" s="28">
        <f t="shared" si="4245"/>
        <v>0</v>
      </c>
      <c r="AV1514" s="25"/>
      <c r="AW1514" s="25">
        <f t="shared" si="4246"/>
        <v>24.055420124298056</v>
      </c>
      <c r="AX1514" s="28">
        <f t="shared" si="4247"/>
        <v>0</v>
      </c>
      <c r="AY1514" s="25">
        <v>5</v>
      </c>
      <c r="AZ1514" s="25">
        <f t="shared" si="4248"/>
        <v>24.291163241516177</v>
      </c>
      <c r="BA1514" s="28">
        <f t="shared" si="4249"/>
        <v>121.45581620758088</v>
      </c>
      <c r="BB1514" s="27">
        <f t="shared" si="4250"/>
        <v>0</v>
      </c>
      <c r="BC1514" s="27">
        <f t="shared" si="4251"/>
        <v>24.529216641283035</v>
      </c>
      <c r="BD1514" s="28">
        <f t="shared" si="4252"/>
        <v>0</v>
      </c>
      <c r="BE1514" s="25"/>
      <c r="BF1514" s="25">
        <f t="shared" si="4253"/>
        <v>24.529216641283035</v>
      </c>
      <c r="BG1514" s="28">
        <f t="shared" si="4254"/>
        <v>0</v>
      </c>
      <c r="BH1514" s="25"/>
      <c r="BI1514" s="25">
        <f t="shared" si="4255"/>
        <v>24.769602964367611</v>
      </c>
      <c r="BJ1514" s="28">
        <f t="shared" si="4256"/>
        <v>0</v>
      </c>
      <c r="BK1514" s="25"/>
      <c r="BL1514" s="25">
        <f t="shared" si="4257"/>
        <v>25.012345073418413</v>
      </c>
      <c r="BM1514" s="28">
        <f t="shared" si="4258"/>
        <v>0</v>
      </c>
      <c r="CZ1514" s="30"/>
      <c r="DA1514" s="30"/>
      <c r="DB1514" s="30"/>
      <c r="DC1514" s="30"/>
      <c r="DD1514" s="30"/>
      <c r="DE1514" s="30"/>
      <c r="DF1514" s="30"/>
      <c r="DG1514" s="30"/>
      <c r="DH1514" s="30"/>
      <c r="DI1514" s="30"/>
      <c r="DJ1514" s="30"/>
      <c r="DK1514" s="30"/>
      <c r="DL1514" s="30"/>
      <c r="DM1514" s="30"/>
      <c r="DN1514" s="30"/>
      <c r="DO1514" s="30"/>
      <c r="DP1514" s="30"/>
      <c r="DQ1514" s="30"/>
      <c r="DR1514" s="30"/>
      <c r="DS1514" s="30"/>
      <c r="DT1514" s="30"/>
      <c r="DU1514" s="30"/>
      <c r="DV1514" s="30"/>
      <c r="DW1514" s="30"/>
      <c r="DX1514" s="30"/>
      <c r="DY1514" s="30"/>
      <c r="DZ1514" s="30"/>
      <c r="EA1514" s="30"/>
      <c r="EB1514" s="30"/>
      <c r="EC1514" s="30"/>
      <c r="ED1514" s="30"/>
      <c r="EE1514" s="30"/>
      <c r="EF1514" s="30"/>
      <c r="EG1514" s="30"/>
      <c r="EH1514" s="30"/>
      <c r="EI1514" s="30"/>
      <c r="EJ1514" s="30"/>
      <c r="EK1514" s="30"/>
      <c r="EL1514" s="30"/>
      <c r="EM1514" s="30"/>
      <c r="EN1514" s="30"/>
      <c r="EO1514" s="30"/>
      <c r="EP1514" s="30"/>
      <c r="EQ1514" s="30"/>
      <c r="ER1514" s="30"/>
      <c r="ES1514" s="30"/>
      <c r="ET1514" s="30"/>
      <c r="EU1514" s="30"/>
      <c r="EV1514" s="30"/>
      <c r="EW1514" s="30"/>
      <c r="EX1514" s="30"/>
      <c r="EY1514" s="30"/>
      <c r="EZ1514" s="30"/>
      <c r="FA1514" s="30"/>
      <c r="FB1514" s="30"/>
      <c r="FC1514" s="30"/>
      <c r="FD1514" s="30"/>
      <c r="FE1514" s="30"/>
      <c r="FF1514" s="30"/>
      <c r="FG1514" s="30"/>
      <c r="FH1514" s="30"/>
      <c r="FI1514" s="30"/>
    </row>
    <row r="1515" spans="1:165" s="29" customFormat="1" ht="24.95" customHeight="1" x14ac:dyDescent="0.15">
      <c r="A1515" s="23" t="s">
        <v>61</v>
      </c>
      <c r="B1515" s="23" t="s">
        <v>3661</v>
      </c>
      <c r="C1515" s="23" t="s">
        <v>3662</v>
      </c>
      <c r="D1515" s="23" t="s">
        <v>3660</v>
      </c>
      <c r="E1515" s="23" t="s">
        <v>465</v>
      </c>
      <c r="F1515" s="110">
        <v>2</v>
      </c>
      <c r="G1515" s="23"/>
      <c r="H1515" s="23"/>
      <c r="I1515" s="23"/>
      <c r="J1515" s="23"/>
      <c r="K1515" s="23"/>
      <c r="L1515" s="23"/>
      <c r="M1515" s="94">
        <v>26.96</v>
      </c>
      <c r="N1515" s="94"/>
      <c r="O1515" s="24">
        <f t="shared" si="4220"/>
        <v>2</v>
      </c>
      <c r="P1515" s="25">
        <f t="shared" si="4221"/>
        <v>28.46077438987772</v>
      </c>
      <c r="Q1515" s="26">
        <f t="shared" si="4222"/>
        <v>54.448416000000002</v>
      </c>
      <c r="R1515" s="27">
        <f t="shared" si="4223"/>
        <v>2</v>
      </c>
      <c r="S1515" s="27">
        <f t="shared" si="4224"/>
        <v>27.224208000000001</v>
      </c>
      <c r="T1515" s="28">
        <f t="shared" si="4225"/>
        <v>54.448416000000002</v>
      </c>
      <c r="U1515" s="25">
        <v>2</v>
      </c>
      <c r="V1515" s="25">
        <f t="shared" si="4226"/>
        <v>27.224208000000001</v>
      </c>
      <c r="W1515" s="28">
        <f t="shared" si="4227"/>
        <v>54.448416000000002</v>
      </c>
      <c r="X1515" s="25"/>
      <c r="Y1515" s="25">
        <f t="shared" si="4228"/>
        <v>27.491005238400003</v>
      </c>
      <c r="Z1515" s="28">
        <f t="shared" si="4229"/>
        <v>0</v>
      </c>
      <c r="AA1515" s="25"/>
      <c r="AB1515" s="25">
        <f t="shared" si="4230"/>
        <v>27.760417089736325</v>
      </c>
      <c r="AC1515" s="28">
        <f t="shared" si="4231"/>
        <v>0</v>
      </c>
      <c r="AD1515" s="27">
        <f t="shared" si="4232"/>
        <v>0</v>
      </c>
      <c r="AE1515" s="27">
        <f t="shared" si="4233"/>
        <v>28.032469177215741</v>
      </c>
      <c r="AF1515" s="28">
        <f t="shared" si="4234"/>
        <v>0</v>
      </c>
      <c r="AG1515" s="25"/>
      <c r="AH1515" s="25">
        <f t="shared" si="4235"/>
        <v>28.032469177215741</v>
      </c>
      <c r="AI1515" s="28">
        <f t="shared" si="4236"/>
        <v>0</v>
      </c>
      <c r="AJ1515" s="25"/>
      <c r="AK1515" s="25">
        <f t="shared" si="4237"/>
        <v>28.307187375152456</v>
      </c>
      <c r="AL1515" s="28">
        <f t="shared" si="4238"/>
        <v>0</v>
      </c>
      <c r="AM1515" s="25"/>
      <c r="AN1515" s="25">
        <f t="shared" si="4239"/>
        <v>28.584597811428949</v>
      </c>
      <c r="AO1515" s="28">
        <f t="shared" si="4240"/>
        <v>0</v>
      </c>
      <c r="AP1515" s="27">
        <f t="shared" si="4241"/>
        <v>0</v>
      </c>
      <c r="AQ1515" s="27">
        <f t="shared" si="4242"/>
        <v>28.864726869980952</v>
      </c>
      <c r="AR1515" s="28">
        <f t="shared" si="4243"/>
        <v>0</v>
      </c>
      <c r="AS1515" s="25"/>
      <c r="AT1515" s="25">
        <f t="shared" si="4244"/>
        <v>28.864726869980952</v>
      </c>
      <c r="AU1515" s="28">
        <f t="shared" si="4245"/>
        <v>0</v>
      </c>
      <c r="AV1515" s="25"/>
      <c r="AW1515" s="25">
        <f t="shared" si="4246"/>
        <v>29.147601193306766</v>
      </c>
      <c r="AX1515" s="28">
        <f t="shared" si="4247"/>
        <v>0</v>
      </c>
      <c r="AY1515" s="25"/>
      <c r="AZ1515" s="25">
        <f t="shared" si="4248"/>
        <v>29.433247685001174</v>
      </c>
      <c r="BA1515" s="28">
        <f t="shared" si="4249"/>
        <v>0</v>
      </c>
      <c r="BB1515" s="27">
        <f t="shared" si="4250"/>
        <v>0</v>
      </c>
      <c r="BC1515" s="27">
        <f t="shared" si="4251"/>
        <v>29.721693512314186</v>
      </c>
      <c r="BD1515" s="28">
        <f t="shared" si="4252"/>
        <v>0</v>
      </c>
      <c r="BE1515" s="25"/>
      <c r="BF1515" s="25">
        <f t="shared" si="4253"/>
        <v>29.721693512314186</v>
      </c>
      <c r="BG1515" s="28">
        <f t="shared" si="4254"/>
        <v>0</v>
      </c>
      <c r="BH1515" s="25"/>
      <c r="BI1515" s="25">
        <f t="shared" si="4255"/>
        <v>30.012966108734865</v>
      </c>
      <c r="BJ1515" s="28">
        <f t="shared" si="4256"/>
        <v>0</v>
      </c>
      <c r="BK1515" s="25"/>
      <c r="BL1515" s="25">
        <f t="shared" si="4257"/>
        <v>30.307093176600468</v>
      </c>
      <c r="BM1515" s="28">
        <f t="shared" si="4258"/>
        <v>0</v>
      </c>
      <c r="CZ1515" s="30"/>
      <c r="DA1515" s="30"/>
      <c r="DB1515" s="30"/>
      <c r="DC1515" s="30"/>
      <c r="DD1515" s="30"/>
      <c r="DE1515" s="30"/>
      <c r="DF1515" s="30"/>
      <c r="DG1515" s="30"/>
      <c r="DH1515" s="30"/>
      <c r="DI1515" s="30"/>
      <c r="DJ1515" s="30"/>
      <c r="DK1515" s="30"/>
      <c r="DL1515" s="30"/>
      <c r="DM1515" s="30"/>
      <c r="DN1515" s="30"/>
      <c r="DO1515" s="30"/>
      <c r="DP1515" s="30"/>
      <c r="DQ1515" s="30"/>
      <c r="DR1515" s="30"/>
      <c r="DS1515" s="30"/>
      <c r="DT1515" s="30"/>
      <c r="DU1515" s="30"/>
      <c r="DV1515" s="30"/>
      <c r="DW1515" s="30"/>
      <c r="DX1515" s="30"/>
      <c r="DY1515" s="30"/>
      <c r="DZ1515" s="30"/>
      <c r="EA1515" s="30"/>
      <c r="EB1515" s="30"/>
      <c r="EC1515" s="30"/>
      <c r="ED1515" s="30"/>
      <c r="EE1515" s="30"/>
      <c r="EF1515" s="30"/>
      <c r="EG1515" s="30"/>
      <c r="EH1515" s="30"/>
      <c r="EI1515" s="30"/>
      <c r="EJ1515" s="30"/>
      <c r="EK1515" s="30"/>
      <c r="EL1515" s="30"/>
      <c r="EM1515" s="30"/>
      <c r="EN1515" s="30"/>
      <c r="EO1515" s="30"/>
      <c r="EP1515" s="30"/>
      <c r="EQ1515" s="30"/>
      <c r="ER1515" s="30"/>
      <c r="ES1515" s="30"/>
      <c r="ET1515" s="30"/>
      <c r="EU1515" s="30"/>
      <c r="EV1515" s="30"/>
      <c r="EW1515" s="30"/>
      <c r="EX1515" s="30"/>
      <c r="EY1515" s="30"/>
      <c r="EZ1515" s="30"/>
      <c r="FA1515" s="30"/>
      <c r="FB1515" s="30"/>
      <c r="FC1515" s="30"/>
      <c r="FD1515" s="30"/>
      <c r="FE1515" s="30"/>
      <c r="FF1515" s="30"/>
      <c r="FG1515" s="30"/>
      <c r="FH1515" s="30"/>
      <c r="FI1515" s="30"/>
    </row>
    <row r="1516" spans="1:165" s="29" customFormat="1" ht="24.95" customHeight="1" x14ac:dyDescent="0.15">
      <c r="A1516" s="23" t="s">
        <v>61</v>
      </c>
      <c r="B1516" s="23" t="s">
        <v>3663</v>
      </c>
      <c r="C1516" s="23" t="s">
        <v>3664</v>
      </c>
      <c r="D1516" s="23" t="s">
        <v>3660</v>
      </c>
      <c r="E1516" s="23" t="s">
        <v>465</v>
      </c>
      <c r="F1516" s="110">
        <v>9</v>
      </c>
      <c r="G1516" s="23"/>
      <c r="H1516" s="23"/>
      <c r="I1516" s="23"/>
      <c r="J1516" s="23"/>
      <c r="K1516" s="23"/>
      <c r="L1516" s="23"/>
      <c r="M1516" s="94">
        <v>26.96</v>
      </c>
      <c r="N1516" s="94"/>
      <c r="O1516" s="24">
        <f t="shared" si="4220"/>
        <v>9</v>
      </c>
      <c r="P1516" s="25">
        <f t="shared" si="4221"/>
        <v>28.46077438987772</v>
      </c>
      <c r="Q1516" s="26">
        <f t="shared" si="4222"/>
        <v>250.01284302462838</v>
      </c>
      <c r="R1516" s="27">
        <f t="shared" si="4223"/>
        <v>7</v>
      </c>
      <c r="S1516" s="27">
        <f t="shared" si="4224"/>
        <v>27.224208000000001</v>
      </c>
      <c r="T1516" s="28">
        <f t="shared" si="4225"/>
        <v>190.569456</v>
      </c>
      <c r="U1516" s="25">
        <v>7</v>
      </c>
      <c r="V1516" s="25">
        <f t="shared" si="4226"/>
        <v>27.224208000000001</v>
      </c>
      <c r="W1516" s="28">
        <f t="shared" si="4227"/>
        <v>190.569456</v>
      </c>
      <c r="X1516" s="25"/>
      <c r="Y1516" s="25">
        <f t="shared" si="4228"/>
        <v>27.491005238400003</v>
      </c>
      <c r="Z1516" s="28">
        <f t="shared" si="4229"/>
        <v>0</v>
      </c>
      <c r="AA1516" s="25"/>
      <c r="AB1516" s="25">
        <f t="shared" si="4230"/>
        <v>27.760417089736325</v>
      </c>
      <c r="AC1516" s="28">
        <f t="shared" si="4231"/>
        <v>0</v>
      </c>
      <c r="AD1516" s="27">
        <f t="shared" si="4232"/>
        <v>0</v>
      </c>
      <c r="AE1516" s="27">
        <f t="shared" si="4233"/>
        <v>28.032469177215741</v>
      </c>
      <c r="AF1516" s="28">
        <f t="shared" si="4234"/>
        <v>0</v>
      </c>
      <c r="AG1516" s="25"/>
      <c r="AH1516" s="25">
        <f t="shared" si="4235"/>
        <v>28.032469177215741</v>
      </c>
      <c r="AI1516" s="28">
        <f t="shared" si="4236"/>
        <v>0</v>
      </c>
      <c r="AJ1516" s="25"/>
      <c r="AK1516" s="25">
        <f t="shared" si="4237"/>
        <v>28.307187375152456</v>
      </c>
      <c r="AL1516" s="28">
        <f t="shared" si="4238"/>
        <v>0</v>
      </c>
      <c r="AM1516" s="25"/>
      <c r="AN1516" s="25">
        <f t="shared" si="4239"/>
        <v>28.584597811428949</v>
      </c>
      <c r="AO1516" s="28">
        <f t="shared" si="4240"/>
        <v>0</v>
      </c>
      <c r="AP1516" s="27">
        <f t="shared" si="4241"/>
        <v>0</v>
      </c>
      <c r="AQ1516" s="27">
        <f t="shared" si="4242"/>
        <v>28.864726869980952</v>
      </c>
      <c r="AR1516" s="28">
        <f t="shared" si="4243"/>
        <v>0</v>
      </c>
      <c r="AS1516" s="25"/>
      <c r="AT1516" s="25">
        <f t="shared" si="4244"/>
        <v>28.864726869980952</v>
      </c>
      <c r="AU1516" s="28">
        <f t="shared" si="4245"/>
        <v>0</v>
      </c>
      <c r="AV1516" s="25"/>
      <c r="AW1516" s="25">
        <f t="shared" si="4246"/>
        <v>29.147601193306766</v>
      </c>
      <c r="AX1516" s="28">
        <f t="shared" si="4247"/>
        <v>0</v>
      </c>
      <c r="AY1516" s="25"/>
      <c r="AZ1516" s="25">
        <f t="shared" si="4248"/>
        <v>29.433247685001174</v>
      </c>
      <c r="BA1516" s="28">
        <f t="shared" si="4249"/>
        <v>0</v>
      </c>
      <c r="BB1516" s="27">
        <f t="shared" si="4250"/>
        <v>2</v>
      </c>
      <c r="BC1516" s="27">
        <f t="shared" si="4251"/>
        <v>29.721693512314186</v>
      </c>
      <c r="BD1516" s="28">
        <f t="shared" si="4252"/>
        <v>59.443387024628372</v>
      </c>
      <c r="BE1516" s="25"/>
      <c r="BF1516" s="25">
        <f t="shared" si="4253"/>
        <v>29.721693512314186</v>
      </c>
      <c r="BG1516" s="28">
        <f t="shared" si="4254"/>
        <v>0</v>
      </c>
      <c r="BH1516" s="25">
        <v>2</v>
      </c>
      <c r="BI1516" s="25">
        <f t="shared" si="4255"/>
        <v>30.012966108734865</v>
      </c>
      <c r="BJ1516" s="28">
        <f t="shared" si="4256"/>
        <v>60.02593221746973</v>
      </c>
      <c r="BK1516" s="25"/>
      <c r="BL1516" s="25">
        <f t="shared" si="4257"/>
        <v>30.307093176600468</v>
      </c>
      <c r="BM1516" s="28">
        <f t="shared" si="4258"/>
        <v>0</v>
      </c>
      <c r="CZ1516" s="30"/>
      <c r="DA1516" s="30"/>
      <c r="DB1516" s="30"/>
      <c r="DC1516" s="30"/>
      <c r="DD1516" s="30"/>
      <c r="DE1516" s="30"/>
      <c r="DF1516" s="30"/>
      <c r="DG1516" s="30"/>
      <c r="DH1516" s="30"/>
      <c r="DI1516" s="30"/>
      <c r="DJ1516" s="30"/>
      <c r="DK1516" s="30"/>
      <c r="DL1516" s="30"/>
      <c r="DM1516" s="30"/>
      <c r="DN1516" s="30"/>
      <c r="DO1516" s="30"/>
      <c r="DP1516" s="30"/>
      <c r="DQ1516" s="30"/>
      <c r="DR1516" s="30"/>
      <c r="DS1516" s="30"/>
      <c r="DT1516" s="30"/>
      <c r="DU1516" s="30"/>
      <c r="DV1516" s="30"/>
      <c r="DW1516" s="30"/>
      <c r="DX1516" s="30"/>
      <c r="DY1516" s="30"/>
      <c r="DZ1516" s="30"/>
      <c r="EA1516" s="30"/>
      <c r="EB1516" s="30"/>
      <c r="EC1516" s="30"/>
      <c r="ED1516" s="30"/>
      <c r="EE1516" s="30"/>
      <c r="EF1516" s="30"/>
      <c r="EG1516" s="30"/>
      <c r="EH1516" s="30"/>
      <c r="EI1516" s="30"/>
      <c r="EJ1516" s="30"/>
      <c r="EK1516" s="30"/>
      <c r="EL1516" s="30"/>
      <c r="EM1516" s="30"/>
      <c r="EN1516" s="30"/>
      <c r="EO1516" s="30"/>
      <c r="EP1516" s="30"/>
      <c r="EQ1516" s="30"/>
      <c r="ER1516" s="30"/>
      <c r="ES1516" s="30"/>
      <c r="ET1516" s="30"/>
      <c r="EU1516" s="30"/>
      <c r="EV1516" s="30"/>
      <c r="EW1516" s="30"/>
      <c r="EX1516" s="30"/>
      <c r="EY1516" s="30"/>
      <c r="EZ1516" s="30"/>
      <c r="FA1516" s="30"/>
      <c r="FB1516" s="30"/>
      <c r="FC1516" s="30"/>
      <c r="FD1516" s="30"/>
      <c r="FE1516" s="30"/>
      <c r="FF1516" s="30"/>
      <c r="FG1516" s="30"/>
      <c r="FH1516" s="30"/>
      <c r="FI1516" s="30"/>
    </row>
    <row r="1517" spans="1:165" s="29" customFormat="1" ht="24.95" customHeight="1" x14ac:dyDescent="0.15">
      <c r="A1517" s="23" t="s">
        <v>61</v>
      </c>
      <c r="B1517" s="23" t="s">
        <v>3665</v>
      </c>
      <c r="C1517" s="23" t="s">
        <v>3666</v>
      </c>
      <c r="D1517" s="23" t="s">
        <v>3660</v>
      </c>
      <c r="E1517" s="23" t="s">
        <v>465</v>
      </c>
      <c r="F1517" s="110">
        <v>9</v>
      </c>
      <c r="G1517" s="23"/>
      <c r="H1517" s="23"/>
      <c r="I1517" s="23"/>
      <c r="J1517" s="23"/>
      <c r="K1517" s="23"/>
      <c r="L1517" s="23"/>
      <c r="M1517" s="94">
        <v>26.96</v>
      </c>
      <c r="N1517" s="94"/>
      <c r="O1517" s="24">
        <f t="shared" si="4220"/>
        <v>9</v>
      </c>
      <c r="P1517" s="25">
        <f t="shared" si="4221"/>
        <v>28.46077438987772</v>
      </c>
      <c r="Q1517" s="26">
        <f t="shared" si="4222"/>
        <v>248.29890973996191</v>
      </c>
      <c r="R1517" s="27">
        <f t="shared" si="4223"/>
        <v>7</v>
      </c>
      <c r="S1517" s="27">
        <f t="shared" si="4224"/>
        <v>27.224208000000001</v>
      </c>
      <c r="T1517" s="28">
        <f t="shared" si="4225"/>
        <v>190.569456</v>
      </c>
      <c r="U1517" s="25"/>
      <c r="V1517" s="25">
        <f t="shared" si="4226"/>
        <v>27.224208000000001</v>
      </c>
      <c r="W1517" s="28">
        <f t="shared" si="4227"/>
        <v>0</v>
      </c>
      <c r="X1517" s="25">
        <v>7</v>
      </c>
      <c r="Y1517" s="25">
        <f t="shared" si="4228"/>
        <v>27.491005238400003</v>
      </c>
      <c r="Z1517" s="28">
        <f t="shared" si="4229"/>
        <v>192.43703666880003</v>
      </c>
      <c r="AA1517" s="25"/>
      <c r="AB1517" s="25">
        <f t="shared" si="4230"/>
        <v>27.760417089736325</v>
      </c>
      <c r="AC1517" s="28">
        <f t="shared" si="4231"/>
        <v>0</v>
      </c>
      <c r="AD1517" s="27">
        <f t="shared" si="4232"/>
        <v>0</v>
      </c>
      <c r="AE1517" s="27">
        <f t="shared" si="4233"/>
        <v>28.032469177215741</v>
      </c>
      <c r="AF1517" s="28">
        <f t="shared" si="4234"/>
        <v>0</v>
      </c>
      <c r="AG1517" s="25"/>
      <c r="AH1517" s="25">
        <f t="shared" si="4235"/>
        <v>28.032469177215741</v>
      </c>
      <c r="AI1517" s="28">
        <f t="shared" si="4236"/>
        <v>0</v>
      </c>
      <c r="AJ1517" s="25"/>
      <c r="AK1517" s="25">
        <f t="shared" si="4237"/>
        <v>28.307187375152456</v>
      </c>
      <c r="AL1517" s="28">
        <f t="shared" si="4238"/>
        <v>0</v>
      </c>
      <c r="AM1517" s="25"/>
      <c r="AN1517" s="25">
        <f t="shared" si="4239"/>
        <v>28.584597811428949</v>
      </c>
      <c r="AO1517" s="28">
        <f t="shared" si="4240"/>
        <v>0</v>
      </c>
      <c r="AP1517" s="27">
        <f t="shared" si="4241"/>
        <v>2</v>
      </c>
      <c r="AQ1517" s="27">
        <f t="shared" si="4242"/>
        <v>28.864726869980952</v>
      </c>
      <c r="AR1517" s="28">
        <f t="shared" si="4243"/>
        <v>57.729453739961905</v>
      </c>
      <c r="AS1517" s="25"/>
      <c r="AT1517" s="25">
        <f t="shared" si="4244"/>
        <v>28.864726869980952</v>
      </c>
      <c r="AU1517" s="28">
        <f t="shared" si="4245"/>
        <v>0</v>
      </c>
      <c r="AV1517" s="25"/>
      <c r="AW1517" s="25">
        <f t="shared" si="4246"/>
        <v>29.147601193306766</v>
      </c>
      <c r="AX1517" s="28">
        <f t="shared" si="4247"/>
        <v>0</v>
      </c>
      <c r="AY1517" s="25">
        <v>2</v>
      </c>
      <c r="AZ1517" s="25">
        <f t="shared" si="4248"/>
        <v>29.433247685001174</v>
      </c>
      <c r="BA1517" s="28">
        <f t="shared" si="4249"/>
        <v>58.866495370002347</v>
      </c>
      <c r="BB1517" s="27">
        <f t="shared" si="4250"/>
        <v>0</v>
      </c>
      <c r="BC1517" s="27">
        <f t="shared" si="4251"/>
        <v>29.721693512314186</v>
      </c>
      <c r="BD1517" s="28">
        <f t="shared" si="4252"/>
        <v>0</v>
      </c>
      <c r="BE1517" s="25"/>
      <c r="BF1517" s="25">
        <f t="shared" si="4253"/>
        <v>29.721693512314186</v>
      </c>
      <c r="BG1517" s="28">
        <f t="shared" si="4254"/>
        <v>0</v>
      </c>
      <c r="BH1517" s="25"/>
      <c r="BI1517" s="25">
        <f t="shared" si="4255"/>
        <v>30.012966108734865</v>
      </c>
      <c r="BJ1517" s="28">
        <f t="shared" si="4256"/>
        <v>0</v>
      </c>
      <c r="BK1517" s="25"/>
      <c r="BL1517" s="25">
        <f t="shared" si="4257"/>
        <v>30.307093176600468</v>
      </c>
      <c r="BM1517" s="28">
        <f t="shared" si="4258"/>
        <v>0</v>
      </c>
      <c r="CZ1517" s="30"/>
      <c r="DA1517" s="30"/>
      <c r="DB1517" s="30"/>
      <c r="DC1517" s="30"/>
      <c r="DD1517" s="30"/>
      <c r="DE1517" s="30"/>
      <c r="DF1517" s="30"/>
      <c r="DG1517" s="30"/>
      <c r="DH1517" s="30"/>
      <c r="DI1517" s="30"/>
      <c r="DJ1517" s="30"/>
      <c r="DK1517" s="30"/>
      <c r="DL1517" s="30"/>
      <c r="DM1517" s="30"/>
      <c r="DN1517" s="30"/>
      <c r="DO1517" s="30"/>
      <c r="DP1517" s="30"/>
      <c r="DQ1517" s="30"/>
      <c r="DR1517" s="30"/>
      <c r="DS1517" s="30"/>
      <c r="DT1517" s="30"/>
      <c r="DU1517" s="30"/>
      <c r="DV1517" s="30"/>
      <c r="DW1517" s="30"/>
      <c r="DX1517" s="30"/>
      <c r="DY1517" s="30"/>
      <c r="DZ1517" s="30"/>
      <c r="EA1517" s="30"/>
      <c r="EB1517" s="30"/>
      <c r="EC1517" s="30"/>
      <c r="ED1517" s="30"/>
      <c r="EE1517" s="30"/>
      <c r="EF1517" s="30"/>
      <c r="EG1517" s="30"/>
      <c r="EH1517" s="30"/>
      <c r="EI1517" s="30"/>
      <c r="EJ1517" s="30"/>
      <c r="EK1517" s="30"/>
      <c r="EL1517" s="30"/>
      <c r="EM1517" s="30"/>
      <c r="EN1517" s="30"/>
      <c r="EO1517" s="30"/>
      <c r="EP1517" s="30"/>
      <c r="EQ1517" s="30"/>
      <c r="ER1517" s="30"/>
      <c r="ES1517" s="30"/>
      <c r="ET1517" s="30"/>
      <c r="EU1517" s="30"/>
      <c r="EV1517" s="30"/>
      <c r="EW1517" s="30"/>
      <c r="EX1517" s="30"/>
      <c r="EY1517" s="30"/>
      <c r="EZ1517" s="30"/>
      <c r="FA1517" s="30"/>
      <c r="FB1517" s="30"/>
      <c r="FC1517" s="30"/>
      <c r="FD1517" s="30"/>
      <c r="FE1517" s="30"/>
      <c r="FF1517" s="30"/>
      <c r="FG1517" s="30"/>
      <c r="FH1517" s="30"/>
      <c r="FI1517" s="30"/>
    </row>
    <row r="1518" spans="1:165" s="29" customFormat="1" ht="24.95" customHeight="1" x14ac:dyDescent="0.15">
      <c r="A1518" s="23" t="s">
        <v>61</v>
      </c>
      <c r="B1518" s="23" t="s">
        <v>3667</v>
      </c>
      <c r="C1518" s="23" t="s">
        <v>3668</v>
      </c>
      <c r="D1518" s="23" t="s">
        <v>3660</v>
      </c>
      <c r="E1518" s="23" t="s">
        <v>465</v>
      </c>
      <c r="F1518" s="110">
        <v>9</v>
      </c>
      <c r="G1518" s="23"/>
      <c r="H1518" s="23"/>
      <c r="I1518" s="23"/>
      <c r="J1518" s="23"/>
      <c r="K1518" s="23"/>
      <c r="L1518" s="23"/>
      <c r="M1518" s="94">
        <v>32.08</v>
      </c>
      <c r="N1518" s="94"/>
      <c r="O1518" s="24">
        <f t="shared" si="4220"/>
        <v>9</v>
      </c>
      <c r="P1518" s="25">
        <f t="shared" si="4221"/>
        <v>33.865787923860438</v>
      </c>
      <c r="Q1518" s="26">
        <f t="shared" si="4222"/>
        <v>295.45359883004369</v>
      </c>
      <c r="R1518" s="27">
        <f t="shared" si="4223"/>
        <v>7</v>
      </c>
      <c r="S1518" s="27">
        <f t="shared" si="4224"/>
        <v>32.394384000000002</v>
      </c>
      <c r="T1518" s="28">
        <f t="shared" si="4225"/>
        <v>226.76068800000002</v>
      </c>
      <c r="U1518" s="25"/>
      <c r="V1518" s="25">
        <f t="shared" si="4226"/>
        <v>32.394384000000002</v>
      </c>
      <c r="W1518" s="28">
        <f t="shared" si="4227"/>
        <v>0</v>
      </c>
      <c r="X1518" s="25">
        <v>7</v>
      </c>
      <c r="Y1518" s="25">
        <f t="shared" si="4228"/>
        <v>32.711848963200005</v>
      </c>
      <c r="Z1518" s="28">
        <f t="shared" si="4229"/>
        <v>228.98294274240004</v>
      </c>
      <c r="AA1518" s="25"/>
      <c r="AB1518" s="25">
        <f t="shared" si="4230"/>
        <v>33.032425083039364</v>
      </c>
      <c r="AC1518" s="28">
        <f t="shared" si="4231"/>
        <v>0</v>
      </c>
      <c r="AD1518" s="27">
        <f t="shared" si="4232"/>
        <v>0</v>
      </c>
      <c r="AE1518" s="27">
        <f t="shared" si="4233"/>
        <v>33.356142848853153</v>
      </c>
      <c r="AF1518" s="28">
        <f t="shared" si="4234"/>
        <v>0</v>
      </c>
      <c r="AG1518" s="25"/>
      <c r="AH1518" s="25">
        <f t="shared" si="4235"/>
        <v>33.356142848853153</v>
      </c>
      <c r="AI1518" s="28">
        <f t="shared" si="4236"/>
        <v>0</v>
      </c>
      <c r="AJ1518" s="25"/>
      <c r="AK1518" s="25">
        <f t="shared" si="4237"/>
        <v>33.683033048771918</v>
      </c>
      <c r="AL1518" s="28">
        <f t="shared" si="4238"/>
        <v>0</v>
      </c>
      <c r="AM1518" s="25"/>
      <c r="AN1518" s="25">
        <f t="shared" si="4239"/>
        <v>34.013126772649883</v>
      </c>
      <c r="AO1518" s="28">
        <f t="shared" si="4240"/>
        <v>0</v>
      </c>
      <c r="AP1518" s="27">
        <f t="shared" si="4241"/>
        <v>2</v>
      </c>
      <c r="AQ1518" s="27">
        <f t="shared" si="4242"/>
        <v>34.34645541502185</v>
      </c>
      <c r="AR1518" s="28">
        <f t="shared" si="4243"/>
        <v>68.692910830043701</v>
      </c>
      <c r="AS1518" s="25"/>
      <c r="AT1518" s="25">
        <f t="shared" si="4244"/>
        <v>34.34645541502185</v>
      </c>
      <c r="AU1518" s="28">
        <f t="shared" si="4245"/>
        <v>0</v>
      </c>
      <c r="AV1518" s="25"/>
      <c r="AW1518" s="25">
        <f t="shared" si="4246"/>
        <v>34.683050678089067</v>
      </c>
      <c r="AX1518" s="28">
        <f t="shared" si="4247"/>
        <v>0</v>
      </c>
      <c r="AY1518" s="25">
        <v>2</v>
      </c>
      <c r="AZ1518" s="25">
        <f t="shared" si="4248"/>
        <v>35.022944574734339</v>
      </c>
      <c r="BA1518" s="28">
        <f t="shared" si="4249"/>
        <v>70.045889149468678</v>
      </c>
      <c r="BB1518" s="27">
        <f t="shared" si="4250"/>
        <v>0</v>
      </c>
      <c r="BC1518" s="27">
        <f t="shared" si="4251"/>
        <v>35.366169431566739</v>
      </c>
      <c r="BD1518" s="28">
        <f t="shared" si="4252"/>
        <v>0</v>
      </c>
      <c r="BE1518" s="25"/>
      <c r="BF1518" s="25">
        <f t="shared" si="4253"/>
        <v>35.366169431566739</v>
      </c>
      <c r="BG1518" s="28">
        <f t="shared" si="4254"/>
        <v>0</v>
      </c>
      <c r="BH1518" s="25"/>
      <c r="BI1518" s="25">
        <f t="shared" si="4255"/>
        <v>35.712757891996091</v>
      </c>
      <c r="BJ1518" s="28">
        <f t="shared" si="4256"/>
        <v>0</v>
      </c>
      <c r="BK1518" s="25"/>
      <c r="BL1518" s="25">
        <f t="shared" si="4257"/>
        <v>36.062742919337651</v>
      </c>
      <c r="BM1518" s="28">
        <f t="shared" si="4258"/>
        <v>0</v>
      </c>
      <c r="CZ1518" s="30"/>
      <c r="DA1518" s="30"/>
      <c r="DB1518" s="30"/>
      <c r="DC1518" s="30"/>
      <c r="DD1518" s="30"/>
      <c r="DE1518" s="30"/>
      <c r="DF1518" s="30"/>
      <c r="DG1518" s="30"/>
      <c r="DH1518" s="30"/>
      <c r="DI1518" s="30"/>
      <c r="DJ1518" s="30"/>
      <c r="DK1518" s="30"/>
      <c r="DL1518" s="30"/>
      <c r="DM1518" s="30"/>
      <c r="DN1518" s="30"/>
      <c r="DO1518" s="30"/>
      <c r="DP1518" s="30"/>
      <c r="DQ1518" s="30"/>
      <c r="DR1518" s="30"/>
      <c r="DS1518" s="30"/>
      <c r="DT1518" s="30"/>
      <c r="DU1518" s="30"/>
      <c r="DV1518" s="30"/>
      <c r="DW1518" s="30"/>
      <c r="DX1518" s="30"/>
      <c r="DY1518" s="30"/>
      <c r="DZ1518" s="30"/>
      <c r="EA1518" s="30"/>
      <c r="EB1518" s="30"/>
      <c r="EC1518" s="30"/>
      <c r="ED1518" s="30"/>
      <c r="EE1518" s="30"/>
      <c r="EF1518" s="30"/>
      <c r="EG1518" s="30"/>
      <c r="EH1518" s="30"/>
      <c r="EI1518" s="30"/>
      <c r="EJ1518" s="30"/>
      <c r="EK1518" s="30"/>
      <c r="EL1518" s="30"/>
      <c r="EM1518" s="30"/>
      <c r="EN1518" s="30"/>
      <c r="EO1518" s="30"/>
      <c r="EP1518" s="30"/>
      <c r="EQ1518" s="30"/>
      <c r="ER1518" s="30"/>
      <c r="ES1518" s="30"/>
      <c r="ET1518" s="30"/>
      <c r="EU1518" s="30"/>
      <c r="EV1518" s="30"/>
      <c r="EW1518" s="30"/>
      <c r="EX1518" s="30"/>
      <c r="EY1518" s="30"/>
      <c r="EZ1518" s="30"/>
      <c r="FA1518" s="30"/>
      <c r="FB1518" s="30"/>
      <c r="FC1518" s="30"/>
      <c r="FD1518" s="30"/>
      <c r="FE1518" s="30"/>
      <c r="FF1518" s="30"/>
      <c r="FG1518" s="30"/>
      <c r="FH1518" s="30"/>
      <c r="FI1518" s="30"/>
    </row>
    <row r="1519" spans="1:165" s="29" customFormat="1" ht="24.95" customHeight="1" x14ac:dyDescent="0.15">
      <c r="A1519" s="23" t="s">
        <v>61</v>
      </c>
      <c r="B1519" s="23" t="s">
        <v>3669</v>
      </c>
      <c r="C1519" s="23" t="s">
        <v>3670</v>
      </c>
      <c r="D1519" s="23" t="s">
        <v>3660</v>
      </c>
      <c r="E1519" s="23" t="s">
        <v>465</v>
      </c>
      <c r="F1519" s="110">
        <v>9</v>
      </c>
      <c r="G1519" s="23"/>
      <c r="H1519" s="23"/>
      <c r="I1519" s="23"/>
      <c r="J1519" s="23"/>
      <c r="K1519" s="23"/>
      <c r="L1519" s="23"/>
      <c r="M1519" s="94">
        <v>33.99</v>
      </c>
      <c r="N1519" s="94"/>
      <c r="O1519" s="24">
        <f t="shared" si="4220"/>
        <v>9</v>
      </c>
      <c r="P1519" s="25">
        <f t="shared" si="4221"/>
        <v>35.882111332045397</v>
      </c>
      <c r="Q1519" s="26">
        <f t="shared" si="4222"/>
        <v>315.20536106851335</v>
      </c>
      <c r="R1519" s="27">
        <f t="shared" si="4223"/>
        <v>7</v>
      </c>
      <c r="S1519" s="27">
        <f t="shared" si="4224"/>
        <v>34.323102000000006</v>
      </c>
      <c r="T1519" s="28">
        <f t="shared" si="4225"/>
        <v>240.26171400000004</v>
      </c>
      <c r="U1519" s="25">
        <v>3</v>
      </c>
      <c r="V1519" s="25">
        <f t="shared" si="4226"/>
        <v>34.323102000000006</v>
      </c>
      <c r="W1519" s="28">
        <f t="shared" si="4227"/>
        <v>102.96930600000002</v>
      </c>
      <c r="X1519" s="25"/>
      <c r="Y1519" s="25">
        <f t="shared" si="4228"/>
        <v>34.659468399600009</v>
      </c>
      <c r="Z1519" s="28">
        <f t="shared" si="4229"/>
        <v>0</v>
      </c>
      <c r="AA1519" s="25">
        <v>4</v>
      </c>
      <c r="AB1519" s="25">
        <f t="shared" si="4230"/>
        <v>34.999131189916092</v>
      </c>
      <c r="AC1519" s="28">
        <f t="shared" si="4231"/>
        <v>139.99652475966437</v>
      </c>
      <c r="AD1519" s="27">
        <f t="shared" si="4232"/>
        <v>0</v>
      </c>
      <c r="AE1519" s="27">
        <f t="shared" si="4233"/>
        <v>35.342122675577272</v>
      </c>
      <c r="AF1519" s="28">
        <f t="shared" si="4234"/>
        <v>0</v>
      </c>
      <c r="AG1519" s="25"/>
      <c r="AH1519" s="25">
        <f t="shared" si="4235"/>
        <v>35.342122675577272</v>
      </c>
      <c r="AI1519" s="28">
        <f t="shared" si="4236"/>
        <v>0</v>
      </c>
      <c r="AJ1519" s="25"/>
      <c r="AK1519" s="25">
        <f t="shared" si="4237"/>
        <v>35.68847547779793</v>
      </c>
      <c r="AL1519" s="28">
        <f t="shared" si="4238"/>
        <v>0</v>
      </c>
      <c r="AM1519" s="25"/>
      <c r="AN1519" s="25">
        <f t="shared" si="4239"/>
        <v>36.038222537480351</v>
      </c>
      <c r="AO1519" s="28">
        <f t="shared" si="4240"/>
        <v>0</v>
      </c>
      <c r="AP1519" s="27">
        <f t="shared" si="4241"/>
        <v>0</v>
      </c>
      <c r="AQ1519" s="27">
        <f t="shared" si="4242"/>
        <v>36.391397118347662</v>
      </c>
      <c r="AR1519" s="28">
        <f t="shared" si="4243"/>
        <v>0</v>
      </c>
      <c r="AS1519" s="25"/>
      <c r="AT1519" s="25">
        <f t="shared" si="4244"/>
        <v>36.391397118347662</v>
      </c>
      <c r="AU1519" s="28">
        <f t="shared" si="4245"/>
        <v>0</v>
      </c>
      <c r="AV1519" s="25"/>
      <c r="AW1519" s="25">
        <f t="shared" si="4246"/>
        <v>36.748032810107468</v>
      </c>
      <c r="AX1519" s="28">
        <f t="shared" si="4247"/>
        <v>0</v>
      </c>
      <c r="AY1519" s="25"/>
      <c r="AZ1519" s="25">
        <f t="shared" si="4248"/>
        <v>37.108163531646525</v>
      </c>
      <c r="BA1519" s="28">
        <f t="shared" si="4249"/>
        <v>0</v>
      </c>
      <c r="BB1519" s="27">
        <f t="shared" si="4250"/>
        <v>2</v>
      </c>
      <c r="BC1519" s="27">
        <f t="shared" si="4251"/>
        <v>37.471823534256664</v>
      </c>
      <c r="BD1519" s="28">
        <f t="shared" si="4252"/>
        <v>74.943647068513329</v>
      </c>
      <c r="BE1519" s="25"/>
      <c r="BF1519" s="25">
        <f t="shared" si="4253"/>
        <v>37.471823534256664</v>
      </c>
      <c r="BG1519" s="28">
        <f t="shared" si="4254"/>
        <v>0</v>
      </c>
      <c r="BH1519" s="25">
        <v>2</v>
      </c>
      <c r="BI1519" s="25">
        <f t="shared" si="4255"/>
        <v>37.839047404892383</v>
      </c>
      <c r="BJ1519" s="28">
        <f t="shared" si="4256"/>
        <v>75.678094809784767</v>
      </c>
      <c r="BK1519" s="25"/>
      <c r="BL1519" s="25">
        <f t="shared" si="4257"/>
        <v>38.209870069460329</v>
      </c>
      <c r="BM1519" s="28">
        <f t="shared" si="4258"/>
        <v>0</v>
      </c>
      <c r="CZ1519" s="30"/>
      <c r="DA1519" s="30"/>
      <c r="DB1519" s="30"/>
      <c r="DC1519" s="30"/>
      <c r="DD1519" s="30"/>
      <c r="DE1519" s="30"/>
      <c r="DF1519" s="30"/>
      <c r="DG1519" s="30"/>
      <c r="DH1519" s="30"/>
      <c r="DI1519" s="30"/>
      <c r="DJ1519" s="30"/>
      <c r="DK1519" s="30"/>
      <c r="DL1519" s="30"/>
      <c r="DM1519" s="30"/>
      <c r="DN1519" s="30"/>
      <c r="DO1519" s="30"/>
      <c r="DP1519" s="30"/>
      <c r="DQ1519" s="30"/>
      <c r="DR1519" s="30"/>
      <c r="DS1519" s="30"/>
      <c r="DT1519" s="30"/>
      <c r="DU1519" s="30"/>
      <c r="DV1519" s="30"/>
      <c r="DW1519" s="30"/>
      <c r="DX1519" s="30"/>
      <c r="DY1519" s="30"/>
      <c r="DZ1519" s="30"/>
      <c r="EA1519" s="30"/>
      <c r="EB1519" s="30"/>
      <c r="EC1519" s="30"/>
      <c r="ED1519" s="30"/>
      <c r="EE1519" s="30"/>
      <c r="EF1519" s="30"/>
      <c r="EG1519" s="30"/>
      <c r="EH1519" s="30"/>
      <c r="EI1519" s="30"/>
      <c r="EJ1519" s="30"/>
      <c r="EK1519" s="30"/>
      <c r="EL1519" s="30"/>
      <c r="EM1519" s="30"/>
      <c r="EN1519" s="30"/>
      <c r="EO1519" s="30"/>
      <c r="EP1519" s="30"/>
      <c r="EQ1519" s="30"/>
      <c r="ER1519" s="30"/>
      <c r="ES1519" s="30"/>
      <c r="ET1519" s="30"/>
      <c r="EU1519" s="30"/>
      <c r="EV1519" s="30"/>
      <c r="EW1519" s="30"/>
      <c r="EX1519" s="30"/>
      <c r="EY1519" s="30"/>
      <c r="EZ1519" s="30"/>
      <c r="FA1519" s="30"/>
      <c r="FB1519" s="30"/>
      <c r="FC1519" s="30"/>
      <c r="FD1519" s="30"/>
      <c r="FE1519" s="30"/>
      <c r="FF1519" s="30"/>
      <c r="FG1519" s="30"/>
      <c r="FH1519" s="30"/>
      <c r="FI1519" s="30"/>
    </row>
    <row r="1520" spans="1:165" s="29" customFormat="1" ht="24.95" customHeight="1" x14ac:dyDescent="0.15">
      <c r="A1520" s="23" t="s">
        <v>61</v>
      </c>
      <c r="B1520" s="23" t="s">
        <v>3671</v>
      </c>
      <c r="C1520" s="23" t="s">
        <v>3672</v>
      </c>
      <c r="D1520" s="23" t="s">
        <v>3660</v>
      </c>
      <c r="E1520" s="23" t="s">
        <v>465</v>
      </c>
      <c r="F1520" s="110">
        <v>9</v>
      </c>
      <c r="G1520" s="23"/>
      <c r="H1520" s="23"/>
      <c r="I1520" s="23"/>
      <c r="J1520" s="23"/>
      <c r="K1520" s="23"/>
      <c r="L1520" s="23"/>
      <c r="M1520" s="94">
        <v>48.69</v>
      </c>
      <c r="N1520" s="94"/>
      <c r="O1520" s="24">
        <f t="shared" si="4220"/>
        <v>9</v>
      </c>
      <c r="P1520" s="25">
        <f t="shared" si="4221"/>
        <v>51.400411908128561</v>
      </c>
      <c r="Q1520" s="26">
        <f t="shared" si="4222"/>
        <v>451.52542013609622</v>
      </c>
      <c r="R1520" s="27">
        <f t="shared" si="4223"/>
        <v>7</v>
      </c>
      <c r="S1520" s="27">
        <f t="shared" si="4224"/>
        <v>49.167161999999998</v>
      </c>
      <c r="T1520" s="28">
        <f t="shared" si="4225"/>
        <v>344.17013399999996</v>
      </c>
      <c r="U1520" s="25">
        <v>3</v>
      </c>
      <c r="V1520" s="25">
        <f t="shared" si="4226"/>
        <v>49.167161999999998</v>
      </c>
      <c r="W1520" s="28">
        <f t="shared" si="4227"/>
        <v>147.501486</v>
      </c>
      <c r="X1520" s="25"/>
      <c r="Y1520" s="25">
        <f t="shared" si="4228"/>
        <v>49.649000187600002</v>
      </c>
      <c r="Z1520" s="28">
        <f t="shared" si="4229"/>
        <v>0</v>
      </c>
      <c r="AA1520" s="25">
        <v>4</v>
      </c>
      <c r="AB1520" s="25">
        <f t="shared" si="4230"/>
        <v>50.135560389438481</v>
      </c>
      <c r="AC1520" s="28">
        <f t="shared" si="4231"/>
        <v>200.54224155775393</v>
      </c>
      <c r="AD1520" s="27">
        <f t="shared" si="4232"/>
        <v>0</v>
      </c>
      <c r="AE1520" s="27">
        <f t="shared" si="4233"/>
        <v>50.626888881254978</v>
      </c>
      <c r="AF1520" s="28">
        <f t="shared" si="4234"/>
        <v>0</v>
      </c>
      <c r="AG1520" s="25"/>
      <c r="AH1520" s="25">
        <f t="shared" si="4235"/>
        <v>50.626888881254978</v>
      </c>
      <c r="AI1520" s="28">
        <f t="shared" si="4236"/>
        <v>0</v>
      </c>
      <c r="AJ1520" s="25"/>
      <c r="AK1520" s="25">
        <f t="shared" si="4237"/>
        <v>51.123032392291279</v>
      </c>
      <c r="AL1520" s="28">
        <f t="shared" si="4238"/>
        <v>0</v>
      </c>
      <c r="AM1520" s="25"/>
      <c r="AN1520" s="25">
        <f t="shared" si="4239"/>
        <v>51.624038109735736</v>
      </c>
      <c r="AO1520" s="28">
        <f t="shared" si="4240"/>
        <v>0</v>
      </c>
      <c r="AP1520" s="27">
        <f t="shared" si="4241"/>
        <v>0</v>
      </c>
      <c r="AQ1520" s="27">
        <f t="shared" si="4242"/>
        <v>52.129953683211149</v>
      </c>
      <c r="AR1520" s="28">
        <f t="shared" si="4243"/>
        <v>0</v>
      </c>
      <c r="AS1520" s="25"/>
      <c r="AT1520" s="25">
        <f t="shared" si="4244"/>
        <v>52.129953683211149</v>
      </c>
      <c r="AU1520" s="28">
        <f t="shared" si="4245"/>
        <v>0</v>
      </c>
      <c r="AV1520" s="25"/>
      <c r="AW1520" s="25">
        <f t="shared" si="4246"/>
        <v>52.640827229306616</v>
      </c>
      <c r="AX1520" s="28">
        <f t="shared" si="4247"/>
        <v>0</v>
      </c>
      <c r="AY1520" s="25"/>
      <c r="AZ1520" s="25">
        <f t="shared" si="4248"/>
        <v>53.156707336153822</v>
      </c>
      <c r="BA1520" s="28">
        <f t="shared" si="4249"/>
        <v>0</v>
      </c>
      <c r="BB1520" s="27">
        <f t="shared" si="4250"/>
        <v>2</v>
      </c>
      <c r="BC1520" s="27">
        <f t="shared" si="4251"/>
        <v>53.677643068048134</v>
      </c>
      <c r="BD1520" s="28">
        <f t="shared" si="4252"/>
        <v>107.35528613609627</v>
      </c>
      <c r="BE1520" s="25"/>
      <c r="BF1520" s="25">
        <f t="shared" si="4253"/>
        <v>53.677643068048134</v>
      </c>
      <c r="BG1520" s="28">
        <f t="shared" si="4254"/>
        <v>0</v>
      </c>
      <c r="BH1520" s="25">
        <v>2</v>
      </c>
      <c r="BI1520" s="25">
        <f t="shared" si="4255"/>
        <v>54.203683970115009</v>
      </c>
      <c r="BJ1520" s="28">
        <f t="shared" si="4256"/>
        <v>108.40736794023002</v>
      </c>
      <c r="BK1520" s="25"/>
      <c r="BL1520" s="25">
        <f t="shared" si="4257"/>
        <v>54.73488007302214</v>
      </c>
      <c r="BM1520" s="28">
        <f t="shared" si="4258"/>
        <v>0</v>
      </c>
      <c r="CZ1520" s="30"/>
      <c r="DA1520" s="30"/>
      <c r="DB1520" s="30"/>
      <c r="DC1520" s="30"/>
      <c r="DD1520" s="30"/>
      <c r="DE1520" s="30"/>
      <c r="DF1520" s="30"/>
      <c r="DG1520" s="30"/>
      <c r="DH1520" s="30"/>
      <c r="DI1520" s="30"/>
      <c r="DJ1520" s="30"/>
      <c r="DK1520" s="30"/>
      <c r="DL1520" s="30"/>
      <c r="DM1520" s="30"/>
      <c r="DN1520" s="30"/>
      <c r="DO1520" s="30"/>
      <c r="DP1520" s="30"/>
      <c r="DQ1520" s="30"/>
      <c r="DR1520" s="30"/>
      <c r="DS1520" s="30"/>
      <c r="DT1520" s="30"/>
      <c r="DU1520" s="30"/>
      <c r="DV1520" s="30"/>
      <c r="DW1520" s="30"/>
      <c r="DX1520" s="30"/>
      <c r="DY1520" s="30"/>
      <c r="DZ1520" s="30"/>
      <c r="EA1520" s="30"/>
      <c r="EB1520" s="30"/>
      <c r="EC1520" s="30"/>
      <c r="ED1520" s="30"/>
      <c r="EE1520" s="30"/>
      <c r="EF1520" s="30"/>
      <c r="EG1520" s="30"/>
      <c r="EH1520" s="30"/>
      <c r="EI1520" s="30"/>
      <c r="EJ1520" s="30"/>
      <c r="EK1520" s="30"/>
      <c r="EL1520" s="30"/>
      <c r="EM1520" s="30"/>
      <c r="EN1520" s="30"/>
      <c r="EO1520" s="30"/>
      <c r="EP1520" s="30"/>
      <c r="EQ1520" s="30"/>
      <c r="ER1520" s="30"/>
      <c r="ES1520" s="30"/>
      <c r="ET1520" s="30"/>
      <c r="EU1520" s="30"/>
      <c r="EV1520" s="30"/>
      <c r="EW1520" s="30"/>
      <c r="EX1520" s="30"/>
      <c r="EY1520" s="30"/>
      <c r="EZ1520" s="30"/>
      <c r="FA1520" s="30"/>
      <c r="FB1520" s="30"/>
      <c r="FC1520" s="30"/>
      <c r="FD1520" s="30"/>
      <c r="FE1520" s="30"/>
      <c r="FF1520" s="30"/>
      <c r="FG1520" s="30"/>
      <c r="FH1520" s="30"/>
      <c r="FI1520" s="30"/>
    </row>
    <row r="1521" spans="1:165" s="29" customFormat="1" ht="24.95" customHeight="1" x14ac:dyDescent="0.15">
      <c r="A1521" s="23" t="s">
        <v>61</v>
      </c>
      <c r="B1521" s="23" t="s">
        <v>3673</v>
      </c>
      <c r="C1521" s="23" t="s">
        <v>3674</v>
      </c>
      <c r="D1521" s="23" t="s">
        <v>3660</v>
      </c>
      <c r="E1521" s="23" t="s">
        <v>465</v>
      </c>
      <c r="F1521" s="110">
        <v>7</v>
      </c>
      <c r="G1521" s="23"/>
      <c r="H1521" s="23"/>
      <c r="I1521" s="23"/>
      <c r="J1521" s="23"/>
      <c r="K1521" s="23"/>
      <c r="L1521" s="23"/>
      <c r="M1521" s="94">
        <v>600</v>
      </c>
      <c r="N1521" s="94"/>
      <c r="O1521" s="24">
        <f t="shared" si="4220"/>
        <v>7</v>
      </c>
      <c r="P1521" s="25">
        <f t="shared" si="4221"/>
        <v>633.40002351359908</v>
      </c>
      <c r="Q1521" s="26">
        <f t="shared" si="4222"/>
        <v>4388.3000603648343</v>
      </c>
      <c r="R1521" s="27">
        <f t="shared" si="4223"/>
        <v>3</v>
      </c>
      <c r="S1521" s="27">
        <f t="shared" si="4224"/>
        <v>605.88</v>
      </c>
      <c r="T1521" s="28">
        <f t="shared" si="4225"/>
        <v>1817.6399999999999</v>
      </c>
      <c r="U1521" s="25">
        <v>3</v>
      </c>
      <c r="V1521" s="25">
        <f t="shared" si="4226"/>
        <v>605.88</v>
      </c>
      <c r="W1521" s="28">
        <f t="shared" si="4227"/>
        <v>1817.6399999999999</v>
      </c>
      <c r="X1521" s="25"/>
      <c r="Y1521" s="25">
        <f t="shared" si="4228"/>
        <v>611.81762400000002</v>
      </c>
      <c r="Z1521" s="28">
        <f t="shared" si="4229"/>
        <v>0</v>
      </c>
      <c r="AA1521" s="25"/>
      <c r="AB1521" s="25">
        <f t="shared" si="4230"/>
        <v>617.81343671520006</v>
      </c>
      <c r="AC1521" s="28">
        <f t="shared" si="4231"/>
        <v>0</v>
      </c>
      <c r="AD1521" s="27">
        <f t="shared" si="4232"/>
        <v>2</v>
      </c>
      <c r="AE1521" s="27">
        <f t="shared" si="4233"/>
        <v>623.86800839500904</v>
      </c>
      <c r="AF1521" s="28">
        <f t="shared" si="4234"/>
        <v>1247.7360167900181</v>
      </c>
      <c r="AG1521" s="25">
        <v>2</v>
      </c>
      <c r="AH1521" s="25">
        <f t="shared" si="4235"/>
        <v>623.86800839500904</v>
      </c>
      <c r="AI1521" s="28">
        <f t="shared" si="4236"/>
        <v>1247.7360167900181</v>
      </c>
      <c r="AJ1521" s="25"/>
      <c r="AK1521" s="25">
        <f t="shared" si="4237"/>
        <v>629.98191487728013</v>
      </c>
      <c r="AL1521" s="28">
        <f t="shared" si="4238"/>
        <v>0</v>
      </c>
      <c r="AM1521" s="25"/>
      <c r="AN1521" s="25">
        <f t="shared" si="4239"/>
        <v>636.15573764307749</v>
      </c>
      <c r="AO1521" s="28">
        <f t="shared" si="4240"/>
        <v>0</v>
      </c>
      <c r="AP1521" s="27">
        <f t="shared" si="4241"/>
        <v>0</v>
      </c>
      <c r="AQ1521" s="27">
        <f t="shared" si="4242"/>
        <v>642.39006387197969</v>
      </c>
      <c r="AR1521" s="28">
        <f t="shared" si="4243"/>
        <v>0</v>
      </c>
      <c r="AS1521" s="25"/>
      <c r="AT1521" s="25">
        <f t="shared" si="4244"/>
        <v>642.39006387197969</v>
      </c>
      <c r="AU1521" s="28">
        <f t="shared" si="4245"/>
        <v>0</v>
      </c>
      <c r="AV1521" s="25"/>
      <c r="AW1521" s="25">
        <f t="shared" si="4246"/>
        <v>648.68548649792513</v>
      </c>
      <c r="AX1521" s="28">
        <f t="shared" si="4247"/>
        <v>0</v>
      </c>
      <c r="AY1521" s="25"/>
      <c r="AZ1521" s="25">
        <f t="shared" si="4248"/>
        <v>655.04260426560484</v>
      </c>
      <c r="BA1521" s="28">
        <f t="shared" si="4249"/>
        <v>0</v>
      </c>
      <c r="BB1521" s="27">
        <f t="shared" si="4250"/>
        <v>2</v>
      </c>
      <c r="BC1521" s="27">
        <f t="shared" si="4251"/>
        <v>661.46202178740782</v>
      </c>
      <c r="BD1521" s="28">
        <f t="shared" si="4252"/>
        <v>1322.9240435748156</v>
      </c>
      <c r="BE1521" s="25"/>
      <c r="BF1521" s="25">
        <f t="shared" si="4253"/>
        <v>661.46202178740782</v>
      </c>
      <c r="BG1521" s="28">
        <f t="shared" si="4254"/>
        <v>0</v>
      </c>
      <c r="BH1521" s="25">
        <v>2</v>
      </c>
      <c r="BI1521" s="25">
        <f t="shared" si="4255"/>
        <v>667.9443496009244</v>
      </c>
      <c r="BJ1521" s="28">
        <f t="shared" si="4256"/>
        <v>1335.8886992018488</v>
      </c>
      <c r="BK1521" s="25"/>
      <c r="BL1521" s="25">
        <f t="shared" si="4257"/>
        <v>674.49020422701346</v>
      </c>
      <c r="BM1521" s="28">
        <f t="shared" si="4258"/>
        <v>0</v>
      </c>
      <c r="CZ1521" s="30"/>
      <c r="DA1521" s="30"/>
      <c r="DB1521" s="30"/>
      <c r="DC1521" s="30"/>
      <c r="DD1521" s="30"/>
      <c r="DE1521" s="30"/>
      <c r="DF1521" s="30"/>
      <c r="DG1521" s="30"/>
      <c r="DH1521" s="30"/>
      <c r="DI1521" s="30"/>
      <c r="DJ1521" s="30"/>
      <c r="DK1521" s="30"/>
      <c r="DL1521" s="30"/>
      <c r="DM1521" s="30"/>
      <c r="DN1521" s="30"/>
      <c r="DO1521" s="30"/>
      <c r="DP1521" s="30"/>
      <c r="DQ1521" s="30"/>
      <c r="DR1521" s="30"/>
      <c r="DS1521" s="30"/>
      <c r="DT1521" s="30"/>
      <c r="DU1521" s="30"/>
      <c r="DV1521" s="30"/>
      <c r="DW1521" s="30"/>
      <c r="DX1521" s="30"/>
      <c r="DY1521" s="30"/>
      <c r="DZ1521" s="30"/>
      <c r="EA1521" s="30"/>
      <c r="EB1521" s="30"/>
      <c r="EC1521" s="30"/>
      <c r="ED1521" s="30"/>
      <c r="EE1521" s="30"/>
      <c r="EF1521" s="30"/>
      <c r="EG1521" s="30"/>
      <c r="EH1521" s="30"/>
      <c r="EI1521" s="30"/>
      <c r="EJ1521" s="30"/>
      <c r="EK1521" s="30"/>
      <c r="EL1521" s="30"/>
      <c r="EM1521" s="30"/>
      <c r="EN1521" s="30"/>
      <c r="EO1521" s="30"/>
      <c r="EP1521" s="30"/>
      <c r="EQ1521" s="30"/>
      <c r="ER1521" s="30"/>
      <c r="ES1521" s="30"/>
      <c r="ET1521" s="30"/>
      <c r="EU1521" s="30"/>
      <c r="EV1521" s="30"/>
      <c r="EW1521" s="30"/>
      <c r="EX1521" s="30"/>
      <c r="EY1521" s="30"/>
      <c r="EZ1521" s="30"/>
      <c r="FA1521" s="30"/>
      <c r="FB1521" s="30"/>
      <c r="FC1521" s="30"/>
      <c r="FD1521" s="30"/>
      <c r="FE1521" s="30"/>
      <c r="FF1521" s="30"/>
      <c r="FG1521" s="30"/>
      <c r="FH1521" s="30"/>
      <c r="FI1521" s="30"/>
    </row>
    <row r="1522" spans="1:165" s="29" customFormat="1" ht="24.95" customHeight="1" x14ac:dyDescent="0.15">
      <c r="A1522" s="23" t="s">
        <v>61</v>
      </c>
      <c r="B1522" s="23" t="s">
        <v>3675</v>
      </c>
      <c r="C1522" s="23" t="s">
        <v>3676</v>
      </c>
      <c r="D1522" s="23" t="s">
        <v>3660</v>
      </c>
      <c r="E1522" s="23" t="s">
        <v>465</v>
      </c>
      <c r="F1522" s="110">
        <v>6</v>
      </c>
      <c r="G1522" s="23"/>
      <c r="H1522" s="23"/>
      <c r="I1522" s="23"/>
      <c r="J1522" s="23"/>
      <c r="K1522" s="23"/>
      <c r="L1522" s="23"/>
      <c r="M1522" s="94">
        <v>450</v>
      </c>
      <c r="N1522" s="94"/>
      <c r="O1522" s="24">
        <f t="shared" si="4220"/>
        <v>6</v>
      </c>
      <c r="P1522" s="25">
        <f t="shared" si="4221"/>
        <v>475.05001763519931</v>
      </c>
      <c r="Q1522" s="26">
        <f t="shared" si="4222"/>
        <v>2823.3240389773682</v>
      </c>
      <c r="R1522" s="27">
        <f t="shared" si="4223"/>
        <v>3</v>
      </c>
      <c r="S1522" s="27">
        <f t="shared" si="4224"/>
        <v>454.41</v>
      </c>
      <c r="T1522" s="28">
        <f t="shared" si="4225"/>
        <v>1363.23</v>
      </c>
      <c r="U1522" s="25">
        <v>3</v>
      </c>
      <c r="V1522" s="25">
        <f t="shared" si="4226"/>
        <v>454.41</v>
      </c>
      <c r="W1522" s="28">
        <f t="shared" si="4227"/>
        <v>1363.23</v>
      </c>
      <c r="X1522" s="25"/>
      <c r="Y1522" s="25">
        <f t="shared" si="4228"/>
        <v>458.86321800000002</v>
      </c>
      <c r="Z1522" s="28">
        <f t="shared" si="4229"/>
        <v>0</v>
      </c>
      <c r="AA1522" s="25"/>
      <c r="AB1522" s="25">
        <f t="shared" si="4230"/>
        <v>463.36007753640001</v>
      </c>
      <c r="AC1522" s="28">
        <f t="shared" si="4231"/>
        <v>0</v>
      </c>
      <c r="AD1522" s="27">
        <f t="shared" si="4232"/>
        <v>1</v>
      </c>
      <c r="AE1522" s="27">
        <f t="shared" si="4233"/>
        <v>467.90100629625675</v>
      </c>
      <c r="AF1522" s="28">
        <f t="shared" si="4234"/>
        <v>467.90100629625675</v>
      </c>
      <c r="AG1522" s="25">
        <v>1</v>
      </c>
      <c r="AH1522" s="25">
        <f t="shared" si="4235"/>
        <v>467.90100629625675</v>
      </c>
      <c r="AI1522" s="28">
        <f t="shared" si="4236"/>
        <v>467.90100629625675</v>
      </c>
      <c r="AJ1522" s="25"/>
      <c r="AK1522" s="25">
        <f t="shared" si="4237"/>
        <v>472.4864361579601</v>
      </c>
      <c r="AL1522" s="28">
        <f t="shared" si="4238"/>
        <v>0</v>
      </c>
      <c r="AM1522" s="25"/>
      <c r="AN1522" s="25">
        <f t="shared" si="4239"/>
        <v>477.11680323230814</v>
      </c>
      <c r="AO1522" s="28">
        <f t="shared" si="4240"/>
        <v>0</v>
      </c>
      <c r="AP1522" s="27">
        <f t="shared" si="4241"/>
        <v>0</v>
      </c>
      <c r="AQ1522" s="27">
        <f t="shared" si="4242"/>
        <v>481.79254790398477</v>
      </c>
      <c r="AR1522" s="28">
        <f t="shared" si="4243"/>
        <v>0</v>
      </c>
      <c r="AS1522" s="25"/>
      <c r="AT1522" s="25">
        <f t="shared" si="4244"/>
        <v>481.79254790398477</v>
      </c>
      <c r="AU1522" s="28">
        <f t="shared" si="4245"/>
        <v>0</v>
      </c>
      <c r="AV1522" s="25"/>
      <c r="AW1522" s="25">
        <f t="shared" si="4246"/>
        <v>486.51411487344382</v>
      </c>
      <c r="AX1522" s="28">
        <f t="shared" si="4247"/>
        <v>0</v>
      </c>
      <c r="AY1522" s="25"/>
      <c r="AZ1522" s="25">
        <f t="shared" si="4248"/>
        <v>491.2819531992036</v>
      </c>
      <c r="BA1522" s="28">
        <f t="shared" si="4249"/>
        <v>0</v>
      </c>
      <c r="BB1522" s="27">
        <f t="shared" si="4250"/>
        <v>2</v>
      </c>
      <c r="BC1522" s="27">
        <f t="shared" si="4251"/>
        <v>496.09651634055581</v>
      </c>
      <c r="BD1522" s="28">
        <f t="shared" si="4252"/>
        <v>992.19303268111162</v>
      </c>
      <c r="BE1522" s="25"/>
      <c r="BF1522" s="25">
        <f t="shared" si="4253"/>
        <v>496.09651634055581</v>
      </c>
      <c r="BG1522" s="28">
        <f t="shared" si="4254"/>
        <v>0</v>
      </c>
      <c r="BH1522" s="25">
        <v>2</v>
      </c>
      <c r="BI1522" s="25">
        <f t="shared" si="4255"/>
        <v>500.9582622006933</v>
      </c>
      <c r="BJ1522" s="28">
        <f t="shared" si="4256"/>
        <v>1001.9165244013866</v>
      </c>
      <c r="BK1522" s="25"/>
      <c r="BL1522" s="25">
        <f t="shared" si="4257"/>
        <v>505.8676531702601</v>
      </c>
      <c r="BM1522" s="28">
        <f t="shared" si="4258"/>
        <v>0</v>
      </c>
      <c r="CZ1522" s="30"/>
      <c r="DA1522" s="30"/>
      <c r="DB1522" s="30"/>
      <c r="DC1522" s="30"/>
      <c r="DD1522" s="30"/>
      <c r="DE1522" s="30"/>
      <c r="DF1522" s="30"/>
      <c r="DG1522" s="30"/>
      <c r="DH1522" s="30"/>
      <c r="DI1522" s="30"/>
      <c r="DJ1522" s="30"/>
      <c r="DK1522" s="30"/>
      <c r="DL1522" s="30"/>
      <c r="DM1522" s="30"/>
      <c r="DN1522" s="30"/>
      <c r="DO1522" s="30"/>
      <c r="DP1522" s="30"/>
      <c r="DQ1522" s="30"/>
      <c r="DR1522" s="30"/>
      <c r="DS1522" s="30"/>
      <c r="DT1522" s="30"/>
      <c r="DU1522" s="30"/>
      <c r="DV1522" s="30"/>
      <c r="DW1522" s="30"/>
      <c r="DX1522" s="30"/>
      <c r="DY1522" s="30"/>
      <c r="DZ1522" s="30"/>
      <c r="EA1522" s="30"/>
      <c r="EB1522" s="30"/>
      <c r="EC1522" s="30"/>
      <c r="ED1522" s="30"/>
      <c r="EE1522" s="30"/>
      <c r="EF1522" s="30"/>
      <c r="EG1522" s="30"/>
      <c r="EH1522" s="30"/>
      <c r="EI1522" s="30"/>
      <c r="EJ1522" s="30"/>
      <c r="EK1522" s="30"/>
      <c r="EL1522" s="30"/>
      <c r="EM1522" s="30"/>
      <c r="EN1522" s="30"/>
      <c r="EO1522" s="30"/>
      <c r="EP1522" s="30"/>
      <c r="EQ1522" s="30"/>
      <c r="ER1522" s="30"/>
      <c r="ES1522" s="30"/>
      <c r="ET1522" s="30"/>
      <c r="EU1522" s="30"/>
      <c r="EV1522" s="30"/>
      <c r="EW1522" s="30"/>
      <c r="EX1522" s="30"/>
      <c r="EY1522" s="30"/>
      <c r="EZ1522" s="30"/>
      <c r="FA1522" s="30"/>
      <c r="FB1522" s="30"/>
      <c r="FC1522" s="30"/>
      <c r="FD1522" s="30"/>
      <c r="FE1522" s="30"/>
      <c r="FF1522" s="30"/>
      <c r="FG1522" s="30"/>
      <c r="FH1522" s="30"/>
      <c r="FI1522" s="30"/>
    </row>
    <row r="1523" spans="1:165" s="29" customFormat="1" ht="24.95" customHeight="1" x14ac:dyDescent="0.15">
      <c r="A1523" s="23" t="s">
        <v>61</v>
      </c>
      <c r="B1523" s="23" t="s">
        <v>3677</v>
      </c>
      <c r="C1523" s="23" t="s">
        <v>3678</v>
      </c>
      <c r="D1523" s="23" t="s">
        <v>3660</v>
      </c>
      <c r="E1523" s="23" t="s">
        <v>465</v>
      </c>
      <c r="F1523" s="110">
        <v>8</v>
      </c>
      <c r="G1523" s="23"/>
      <c r="H1523" s="23"/>
      <c r="I1523" s="23"/>
      <c r="J1523" s="23"/>
      <c r="K1523" s="23"/>
      <c r="L1523" s="23"/>
      <c r="M1523" s="94">
        <v>172</v>
      </c>
      <c r="N1523" s="94"/>
      <c r="O1523" s="24">
        <f t="shared" si="4220"/>
        <v>8</v>
      </c>
      <c r="P1523" s="25">
        <f t="shared" si="4221"/>
        <v>181.57467340723173</v>
      </c>
      <c r="Q1523" s="26">
        <f t="shared" si="4222"/>
        <v>1399.9510183099674</v>
      </c>
      <c r="R1523" s="27">
        <f t="shared" si="4223"/>
        <v>7</v>
      </c>
      <c r="S1523" s="27">
        <f t="shared" si="4224"/>
        <v>173.68559999999999</v>
      </c>
      <c r="T1523" s="28">
        <f t="shared" si="4225"/>
        <v>1215.7991999999999</v>
      </c>
      <c r="U1523" s="25"/>
      <c r="V1523" s="25">
        <f t="shared" si="4226"/>
        <v>173.68559999999999</v>
      </c>
      <c r="W1523" s="28">
        <f t="shared" si="4227"/>
        <v>0</v>
      </c>
      <c r="X1523" s="25">
        <v>1</v>
      </c>
      <c r="Y1523" s="25">
        <f t="shared" si="4228"/>
        <v>175.38771887999999</v>
      </c>
      <c r="Z1523" s="28">
        <f t="shared" si="4229"/>
        <v>175.38771887999999</v>
      </c>
      <c r="AA1523" s="25">
        <v>6</v>
      </c>
      <c r="AB1523" s="25">
        <f t="shared" si="4230"/>
        <v>177.106518525024</v>
      </c>
      <c r="AC1523" s="28">
        <f t="shared" si="4231"/>
        <v>1062.6391111501439</v>
      </c>
      <c r="AD1523" s="27">
        <f t="shared" si="4232"/>
        <v>0</v>
      </c>
      <c r="AE1523" s="27">
        <f t="shared" si="4233"/>
        <v>178.84216240656923</v>
      </c>
      <c r="AF1523" s="28">
        <f t="shared" si="4234"/>
        <v>0</v>
      </c>
      <c r="AG1523" s="25"/>
      <c r="AH1523" s="25">
        <f t="shared" si="4235"/>
        <v>178.84216240656923</v>
      </c>
      <c r="AI1523" s="28">
        <f t="shared" si="4236"/>
        <v>0</v>
      </c>
      <c r="AJ1523" s="25"/>
      <c r="AK1523" s="25">
        <f t="shared" si="4237"/>
        <v>180.59481559815362</v>
      </c>
      <c r="AL1523" s="28">
        <f t="shared" si="4238"/>
        <v>0</v>
      </c>
      <c r="AM1523" s="25"/>
      <c r="AN1523" s="25">
        <f t="shared" si="4239"/>
        <v>182.36464479101554</v>
      </c>
      <c r="AO1523" s="28">
        <f t="shared" si="4240"/>
        <v>0</v>
      </c>
      <c r="AP1523" s="27">
        <f t="shared" si="4241"/>
        <v>1</v>
      </c>
      <c r="AQ1523" s="27">
        <f t="shared" si="4242"/>
        <v>184.1518183099675</v>
      </c>
      <c r="AR1523" s="28">
        <f t="shared" si="4243"/>
        <v>184.1518183099675</v>
      </c>
      <c r="AS1523" s="25">
        <v>1</v>
      </c>
      <c r="AT1523" s="25">
        <f t="shared" si="4244"/>
        <v>184.1518183099675</v>
      </c>
      <c r="AU1523" s="28">
        <f t="shared" si="4245"/>
        <v>184.1518183099675</v>
      </c>
      <c r="AV1523" s="25"/>
      <c r="AW1523" s="25">
        <f t="shared" si="4246"/>
        <v>185.95650612940517</v>
      </c>
      <c r="AX1523" s="28">
        <f t="shared" si="4247"/>
        <v>0</v>
      </c>
      <c r="AY1523" s="25"/>
      <c r="AZ1523" s="25">
        <f t="shared" si="4248"/>
        <v>187.77887988947336</v>
      </c>
      <c r="BA1523" s="28">
        <f t="shared" si="4249"/>
        <v>0</v>
      </c>
      <c r="BB1523" s="27">
        <f t="shared" si="4250"/>
        <v>0</v>
      </c>
      <c r="BC1523" s="27">
        <f t="shared" si="4251"/>
        <v>189.61911291239019</v>
      </c>
      <c r="BD1523" s="28">
        <f t="shared" si="4252"/>
        <v>0</v>
      </c>
      <c r="BE1523" s="25"/>
      <c r="BF1523" s="25">
        <f t="shared" si="4253"/>
        <v>189.61911291239019</v>
      </c>
      <c r="BG1523" s="28">
        <f t="shared" si="4254"/>
        <v>0</v>
      </c>
      <c r="BH1523" s="25"/>
      <c r="BI1523" s="25">
        <f t="shared" si="4255"/>
        <v>191.47738021893161</v>
      </c>
      <c r="BJ1523" s="28">
        <f t="shared" si="4256"/>
        <v>0</v>
      </c>
      <c r="BK1523" s="25"/>
      <c r="BL1523" s="25">
        <f t="shared" si="4257"/>
        <v>193.35385854507714</v>
      </c>
      <c r="BM1523" s="28">
        <f t="shared" si="4258"/>
        <v>0</v>
      </c>
      <c r="CZ1523" s="30"/>
      <c r="DA1523" s="30"/>
      <c r="DB1523" s="30"/>
      <c r="DC1523" s="30"/>
      <c r="DD1523" s="30"/>
      <c r="DE1523" s="30"/>
      <c r="DF1523" s="30"/>
      <c r="DG1523" s="30"/>
      <c r="DH1523" s="30"/>
      <c r="DI1523" s="30"/>
      <c r="DJ1523" s="30"/>
      <c r="DK1523" s="30"/>
      <c r="DL1523" s="30"/>
      <c r="DM1523" s="30"/>
      <c r="DN1523" s="30"/>
      <c r="DO1523" s="30"/>
      <c r="DP1523" s="30"/>
      <c r="DQ1523" s="30"/>
      <c r="DR1523" s="30"/>
      <c r="DS1523" s="30"/>
      <c r="DT1523" s="30"/>
      <c r="DU1523" s="30"/>
      <c r="DV1523" s="30"/>
      <c r="DW1523" s="30"/>
      <c r="DX1523" s="30"/>
      <c r="DY1523" s="30"/>
      <c r="DZ1523" s="30"/>
      <c r="EA1523" s="30"/>
      <c r="EB1523" s="30"/>
      <c r="EC1523" s="30"/>
      <c r="ED1523" s="30"/>
      <c r="EE1523" s="30"/>
      <c r="EF1523" s="30"/>
      <c r="EG1523" s="30"/>
      <c r="EH1523" s="30"/>
      <c r="EI1523" s="30"/>
      <c r="EJ1523" s="30"/>
      <c r="EK1523" s="30"/>
      <c r="EL1523" s="30"/>
      <c r="EM1523" s="30"/>
      <c r="EN1523" s="30"/>
      <c r="EO1523" s="30"/>
      <c r="EP1523" s="30"/>
      <c r="EQ1523" s="30"/>
      <c r="ER1523" s="30"/>
      <c r="ES1523" s="30"/>
      <c r="ET1523" s="30"/>
      <c r="EU1523" s="30"/>
      <c r="EV1523" s="30"/>
      <c r="EW1523" s="30"/>
      <c r="EX1523" s="30"/>
      <c r="EY1523" s="30"/>
      <c r="EZ1523" s="30"/>
      <c r="FA1523" s="30"/>
      <c r="FB1523" s="30"/>
      <c r="FC1523" s="30"/>
      <c r="FD1523" s="30"/>
      <c r="FE1523" s="30"/>
      <c r="FF1523" s="30"/>
      <c r="FG1523" s="30"/>
      <c r="FH1523" s="30"/>
      <c r="FI1523" s="30"/>
    </row>
    <row r="1524" spans="1:165" s="29" customFormat="1" ht="24.95" customHeight="1" x14ac:dyDescent="0.15">
      <c r="A1524" s="23" t="s">
        <v>61</v>
      </c>
      <c r="B1524" s="23" t="s">
        <v>3679</v>
      </c>
      <c r="C1524" s="23" t="s">
        <v>3680</v>
      </c>
      <c r="D1524" s="23" t="s">
        <v>3660</v>
      </c>
      <c r="E1524" s="23" t="s">
        <v>465</v>
      </c>
      <c r="F1524" s="110">
        <v>6</v>
      </c>
      <c r="G1524" s="23"/>
      <c r="H1524" s="23"/>
      <c r="I1524" s="23"/>
      <c r="J1524" s="23"/>
      <c r="K1524" s="23"/>
      <c r="L1524" s="23"/>
      <c r="M1524" s="94">
        <v>188</v>
      </c>
      <c r="N1524" s="94"/>
      <c r="O1524" s="24">
        <f t="shared" si="4220"/>
        <v>6</v>
      </c>
      <c r="P1524" s="25">
        <f t="shared" si="4221"/>
        <v>198.46534070092775</v>
      </c>
      <c r="Q1524" s="26">
        <f t="shared" si="4222"/>
        <v>1150.4942200132202</v>
      </c>
      <c r="R1524" s="27">
        <f t="shared" si="4223"/>
        <v>5</v>
      </c>
      <c r="S1524" s="27">
        <f t="shared" si="4224"/>
        <v>189.8424</v>
      </c>
      <c r="T1524" s="28">
        <f t="shared" si="4225"/>
        <v>949.21199999999999</v>
      </c>
      <c r="U1524" s="25"/>
      <c r="V1524" s="25">
        <f t="shared" si="4226"/>
        <v>189.8424</v>
      </c>
      <c r="W1524" s="28">
        <f t="shared" si="4227"/>
        <v>0</v>
      </c>
      <c r="X1524" s="25">
        <v>1</v>
      </c>
      <c r="Y1524" s="25">
        <f t="shared" si="4228"/>
        <v>191.70285552000001</v>
      </c>
      <c r="Z1524" s="28">
        <f t="shared" si="4229"/>
        <v>191.70285552000001</v>
      </c>
      <c r="AA1524" s="25">
        <v>4</v>
      </c>
      <c r="AB1524" s="25">
        <f t="shared" si="4230"/>
        <v>193.58154350409603</v>
      </c>
      <c r="AC1524" s="28">
        <f t="shared" si="4231"/>
        <v>774.32617401638413</v>
      </c>
      <c r="AD1524" s="27">
        <f t="shared" si="4232"/>
        <v>0</v>
      </c>
      <c r="AE1524" s="27">
        <f t="shared" si="4233"/>
        <v>195.47864263043618</v>
      </c>
      <c r="AF1524" s="28">
        <f t="shared" si="4234"/>
        <v>0</v>
      </c>
      <c r="AG1524" s="25"/>
      <c r="AH1524" s="25">
        <f t="shared" si="4235"/>
        <v>195.47864263043618</v>
      </c>
      <c r="AI1524" s="28">
        <f t="shared" si="4236"/>
        <v>0</v>
      </c>
      <c r="AJ1524" s="25"/>
      <c r="AK1524" s="25">
        <f t="shared" si="4237"/>
        <v>197.39433332821446</v>
      </c>
      <c r="AL1524" s="28">
        <f t="shared" si="4238"/>
        <v>0</v>
      </c>
      <c r="AM1524" s="25"/>
      <c r="AN1524" s="25">
        <f t="shared" si="4239"/>
        <v>199.32879779483096</v>
      </c>
      <c r="AO1524" s="28">
        <f t="shared" si="4240"/>
        <v>0</v>
      </c>
      <c r="AP1524" s="27">
        <f t="shared" si="4241"/>
        <v>1</v>
      </c>
      <c r="AQ1524" s="27">
        <f t="shared" si="4242"/>
        <v>201.28222001322032</v>
      </c>
      <c r="AR1524" s="28">
        <f t="shared" si="4243"/>
        <v>201.28222001322032</v>
      </c>
      <c r="AS1524" s="25"/>
      <c r="AT1524" s="25">
        <f t="shared" si="4244"/>
        <v>201.28222001322032</v>
      </c>
      <c r="AU1524" s="28">
        <f t="shared" si="4245"/>
        <v>0</v>
      </c>
      <c r="AV1524" s="25">
        <v>1</v>
      </c>
      <c r="AW1524" s="25">
        <f t="shared" si="4246"/>
        <v>203.25478576934989</v>
      </c>
      <c r="AX1524" s="28">
        <f t="shared" si="4247"/>
        <v>203.25478576934989</v>
      </c>
      <c r="AY1524" s="25"/>
      <c r="AZ1524" s="25">
        <f t="shared" si="4248"/>
        <v>205.24668266988954</v>
      </c>
      <c r="BA1524" s="28">
        <f t="shared" si="4249"/>
        <v>0</v>
      </c>
      <c r="BB1524" s="27">
        <f t="shared" si="4250"/>
        <v>0</v>
      </c>
      <c r="BC1524" s="27">
        <f t="shared" si="4251"/>
        <v>207.25810016005445</v>
      </c>
      <c r="BD1524" s="28">
        <f t="shared" si="4252"/>
        <v>0</v>
      </c>
      <c r="BE1524" s="25"/>
      <c r="BF1524" s="25">
        <f t="shared" si="4253"/>
        <v>207.25810016005445</v>
      </c>
      <c r="BG1524" s="28">
        <f t="shared" si="4254"/>
        <v>0</v>
      </c>
      <c r="BH1524" s="25"/>
      <c r="BI1524" s="25">
        <f t="shared" si="4255"/>
        <v>209.289229541623</v>
      </c>
      <c r="BJ1524" s="28">
        <f t="shared" si="4256"/>
        <v>0</v>
      </c>
      <c r="BK1524" s="25"/>
      <c r="BL1524" s="25">
        <f t="shared" si="4257"/>
        <v>211.34026399113091</v>
      </c>
      <c r="BM1524" s="28">
        <f t="shared" si="4258"/>
        <v>0</v>
      </c>
      <c r="CZ1524" s="30"/>
      <c r="DA1524" s="30"/>
      <c r="DB1524" s="30"/>
      <c r="DC1524" s="30"/>
      <c r="DD1524" s="30"/>
      <c r="DE1524" s="30"/>
      <c r="DF1524" s="30"/>
      <c r="DG1524" s="30"/>
      <c r="DH1524" s="30"/>
      <c r="DI1524" s="30"/>
      <c r="DJ1524" s="30"/>
      <c r="DK1524" s="30"/>
      <c r="DL1524" s="30"/>
      <c r="DM1524" s="30"/>
      <c r="DN1524" s="30"/>
      <c r="DO1524" s="30"/>
      <c r="DP1524" s="30"/>
      <c r="DQ1524" s="30"/>
      <c r="DR1524" s="30"/>
      <c r="DS1524" s="30"/>
      <c r="DT1524" s="30"/>
      <c r="DU1524" s="30"/>
      <c r="DV1524" s="30"/>
      <c r="DW1524" s="30"/>
      <c r="DX1524" s="30"/>
      <c r="DY1524" s="30"/>
      <c r="DZ1524" s="30"/>
      <c r="EA1524" s="30"/>
      <c r="EB1524" s="30"/>
      <c r="EC1524" s="30"/>
      <c r="ED1524" s="30"/>
      <c r="EE1524" s="30"/>
      <c r="EF1524" s="30"/>
      <c r="EG1524" s="30"/>
      <c r="EH1524" s="30"/>
      <c r="EI1524" s="30"/>
      <c r="EJ1524" s="30"/>
      <c r="EK1524" s="30"/>
      <c r="EL1524" s="30"/>
      <c r="EM1524" s="30"/>
      <c r="EN1524" s="30"/>
      <c r="EO1524" s="30"/>
      <c r="EP1524" s="30"/>
      <c r="EQ1524" s="30"/>
      <c r="ER1524" s="30"/>
      <c r="ES1524" s="30"/>
      <c r="ET1524" s="30"/>
      <c r="EU1524" s="30"/>
      <c r="EV1524" s="30"/>
      <c r="EW1524" s="30"/>
      <c r="EX1524" s="30"/>
      <c r="EY1524" s="30"/>
      <c r="EZ1524" s="30"/>
      <c r="FA1524" s="30"/>
      <c r="FB1524" s="30"/>
      <c r="FC1524" s="30"/>
      <c r="FD1524" s="30"/>
      <c r="FE1524" s="30"/>
      <c r="FF1524" s="30"/>
      <c r="FG1524" s="30"/>
      <c r="FH1524" s="30"/>
      <c r="FI1524" s="30"/>
    </row>
    <row r="1525" spans="1:165" s="29" customFormat="1" ht="24.95" customHeight="1" x14ac:dyDescent="0.15">
      <c r="A1525" s="23" t="s">
        <v>61</v>
      </c>
      <c r="B1525" s="23" t="s">
        <v>3681</v>
      </c>
      <c r="C1525" s="23" t="s">
        <v>3682</v>
      </c>
      <c r="D1525" s="23" t="s">
        <v>3660</v>
      </c>
      <c r="E1525" s="23" t="s">
        <v>465</v>
      </c>
      <c r="F1525" s="110">
        <v>7</v>
      </c>
      <c r="G1525" s="23"/>
      <c r="H1525" s="23"/>
      <c r="I1525" s="23"/>
      <c r="J1525" s="23"/>
      <c r="K1525" s="23"/>
      <c r="L1525" s="23"/>
      <c r="M1525" s="94">
        <v>19.66</v>
      </c>
      <c r="N1525" s="94"/>
      <c r="O1525" s="24">
        <f t="shared" si="4220"/>
        <v>7</v>
      </c>
      <c r="P1525" s="25">
        <f t="shared" si="4221"/>
        <v>20.754407437128933</v>
      </c>
      <c r="Q1525" s="26">
        <f t="shared" si="4222"/>
        <v>143.18253976631115</v>
      </c>
      <c r="R1525" s="27">
        <f t="shared" si="4223"/>
        <v>4</v>
      </c>
      <c r="S1525" s="27">
        <f t="shared" si="4224"/>
        <v>19.852668000000001</v>
      </c>
      <c r="T1525" s="28">
        <f t="shared" si="4225"/>
        <v>79.410672000000005</v>
      </c>
      <c r="U1525" s="25">
        <v>4</v>
      </c>
      <c r="V1525" s="25">
        <f t="shared" si="4226"/>
        <v>19.852668000000001</v>
      </c>
      <c r="W1525" s="28">
        <f t="shared" si="4227"/>
        <v>79.410672000000005</v>
      </c>
      <c r="X1525" s="25"/>
      <c r="Y1525" s="25">
        <f t="shared" si="4228"/>
        <v>20.047224146400001</v>
      </c>
      <c r="Z1525" s="28">
        <f t="shared" si="4229"/>
        <v>0</v>
      </c>
      <c r="AA1525" s="25"/>
      <c r="AB1525" s="25">
        <f t="shared" si="4230"/>
        <v>20.243686943034721</v>
      </c>
      <c r="AC1525" s="28">
        <f t="shared" si="4231"/>
        <v>0</v>
      </c>
      <c r="AD1525" s="27">
        <f t="shared" si="4232"/>
        <v>0</v>
      </c>
      <c r="AE1525" s="27">
        <f t="shared" si="4233"/>
        <v>20.442075075076463</v>
      </c>
      <c r="AF1525" s="28">
        <f t="shared" si="4234"/>
        <v>0</v>
      </c>
      <c r="AG1525" s="25"/>
      <c r="AH1525" s="25">
        <f t="shared" si="4235"/>
        <v>20.442075075076463</v>
      </c>
      <c r="AI1525" s="28">
        <f t="shared" si="4236"/>
        <v>0</v>
      </c>
      <c r="AJ1525" s="25"/>
      <c r="AK1525" s="25">
        <f t="shared" si="4237"/>
        <v>20.642407410812215</v>
      </c>
      <c r="AL1525" s="28">
        <f t="shared" si="4238"/>
        <v>0</v>
      </c>
      <c r="AM1525" s="25"/>
      <c r="AN1525" s="25">
        <f t="shared" si="4239"/>
        <v>20.844703003438177</v>
      </c>
      <c r="AO1525" s="28">
        <f t="shared" si="4240"/>
        <v>0</v>
      </c>
      <c r="AP1525" s="27">
        <f t="shared" si="4241"/>
        <v>2</v>
      </c>
      <c r="AQ1525" s="27">
        <f t="shared" si="4242"/>
        <v>21.048981092871873</v>
      </c>
      <c r="AR1525" s="28">
        <f t="shared" si="4243"/>
        <v>42.097962185743746</v>
      </c>
      <c r="AS1525" s="25">
        <v>2</v>
      </c>
      <c r="AT1525" s="25">
        <f t="shared" si="4244"/>
        <v>21.048981092871873</v>
      </c>
      <c r="AU1525" s="28">
        <f t="shared" si="4245"/>
        <v>42.097962185743746</v>
      </c>
      <c r="AV1525" s="25"/>
      <c r="AW1525" s="25">
        <f t="shared" si="4246"/>
        <v>21.255261107582019</v>
      </c>
      <c r="AX1525" s="28">
        <f t="shared" si="4247"/>
        <v>0</v>
      </c>
      <c r="AY1525" s="25"/>
      <c r="AZ1525" s="25">
        <f t="shared" si="4248"/>
        <v>21.463562666436324</v>
      </c>
      <c r="BA1525" s="28">
        <f t="shared" si="4249"/>
        <v>0</v>
      </c>
      <c r="BB1525" s="27">
        <f t="shared" si="4250"/>
        <v>1</v>
      </c>
      <c r="BC1525" s="27">
        <f t="shared" si="4251"/>
        <v>21.6739055805674</v>
      </c>
      <c r="BD1525" s="28">
        <f t="shared" si="4252"/>
        <v>21.6739055805674</v>
      </c>
      <c r="BE1525" s="25"/>
      <c r="BF1525" s="25">
        <f t="shared" si="4253"/>
        <v>21.6739055805674</v>
      </c>
      <c r="BG1525" s="28">
        <f t="shared" si="4254"/>
        <v>0</v>
      </c>
      <c r="BH1525" s="25">
        <v>1</v>
      </c>
      <c r="BI1525" s="25">
        <f t="shared" si="4255"/>
        <v>21.886309855256961</v>
      </c>
      <c r="BJ1525" s="28">
        <f t="shared" si="4256"/>
        <v>21.886309855256961</v>
      </c>
      <c r="BK1525" s="25"/>
      <c r="BL1525" s="25">
        <f t="shared" si="4257"/>
        <v>22.100795691838481</v>
      </c>
      <c r="BM1525" s="28">
        <f t="shared" si="4258"/>
        <v>0</v>
      </c>
      <c r="CZ1525" s="30"/>
      <c r="DA1525" s="30"/>
      <c r="DB1525" s="30"/>
      <c r="DC1525" s="30"/>
      <c r="DD1525" s="30"/>
      <c r="DE1525" s="30"/>
      <c r="DF1525" s="30"/>
      <c r="DG1525" s="30"/>
      <c r="DH1525" s="30"/>
      <c r="DI1525" s="30"/>
      <c r="DJ1525" s="30"/>
      <c r="DK1525" s="30"/>
      <c r="DL1525" s="30"/>
      <c r="DM1525" s="30"/>
      <c r="DN1525" s="30"/>
      <c r="DO1525" s="30"/>
      <c r="DP1525" s="30"/>
      <c r="DQ1525" s="30"/>
      <c r="DR1525" s="30"/>
      <c r="DS1525" s="30"/>
      <c r="DT1525" s="30"/>
      <c r="DU1525" s="30"/>
      <c r="DV1525" s="30"/>
      <c r="DW1525" s="30"/>
      <c r="DX1525" s="30"/>
      <c r="DY1525" s="30"/>
      <c r="DZ1525" s="30"/>
      <c r="EA1525" s="30"/>
      <c r="EB1525" s="30"/>
      <c r="EC1525" s="30"/>
      <c r="ED1525" s="30"/>
      <c r="EE1525" s="30"/>
      <c r="EF1525" s="30"/>
      <c r="EG1525" s="30"/>
      <c r="EH1525" s="30"/>
      <c r="EI1525" s="30"/>
      <c r="EJ1525" s="30"/>
      <c r="EK1525" s="30"/>
      <c r="EL1525" s="30"/>
      <c r="EM1525" s="30"/>
      <c r="EN1525" s="30"/>
      <c r="EO1525" s="30"/>
      <c r="EP1525" s="30"/>
      <c r="EQ1525" s="30"/>
      <c r="ER1525" s="30"/>
      <c r="ES1525" s="30"/>
      <c r="ET1525" s="30"/>
      <c r="EU1525" s="30"/>
      <c r="EV1525" s="30"/>
      <c r="EW1525" s="30"/>
      <c r="EX1525" s="30"/>
      <c r="EY1525" s="30"/>
      <c r="EZ1525" s="30"/>
      <c r="FA1525" s="30"/>
      <c r="FB1525" s="30"/>
      <c r="FC1525" s="30"/>
      <c r="FD1525" s="30"/>
      <c r="FE1525" s="30"/>
      <c r="FF1525" s="30"/>
      <c r="FG1525" s="30"/>
      <c r="FH1525" s="30"/>
      <c r="FI1525" s="30"/>
    </row>
    <row r="1526" spans="1:165" s="29" customFormat="1" ht="24.95" customHeight="1" x14ac:dyDescent="0.15">
      <c r="A1526" s="23" t="s">
        <v>61</v>
      </c>
      <c r="B1526" s="23" t="s">
        <v>3683</v>
      </c>
      <c r="C1526" s="23" t="s">
        <v>3684</v>
      </c>
      <c r="D1526" s="23" t="s">
        <v>3644</v>
      </c>
      <c r="E1526" s="23" t="s">
        <v>465</v>
      </c>
      <c r="F1526" s="110">
        <v>5</v>
      </c>
      <c r="G1526" s="23"/>
      <c r="H1526" s="23"/>
      <c r="I1526" s="23"/>
      <c r="J1526" s="23"/>
      <c r="K1526" s="23"/>
      <c r="L1526" s="23"/>
      <c r="M1526" s="94">
        <v>25.86</v>
      </c>
      <c r="N1526" s="94"/>
      <c r="O1526" s="24">
        <f t="shared" si="4220"/>
        <v>5</v>
      </c>
      <c r="P1526" s="25">
        <f t="shared" si="4221"/>
        <v>27.299541013436123</v>
      </c>
      <c r="Q1526" s="26">
        <f t="shared" si="4222"/>
        <v>133.71430750576465</v>
      </c>
      <c r="R1526" s="27">
        <f t="shared" si="4223"/>
        <v>3</v>
      </c>
      <c r="S1526" s="27">
        <f t="shared" si="4224"/>
        <v>26.113427999999999</v>
      </c>
      <c r="T1526" s="28">
        <f t="shared" si="4225"/>
        <v>78.340283999999997</v>
      </c>
      <c r="U1526" s="25">
        <v>3</v>
      </c>
      <c r="V1526" s="25">
        <f t="shared" si="4226"/>
        <v>26.113427999999999</v>
      </c>
      <c r="W1526" s="28">
        <f t="shared" si="4227"/>
        <v>78.340283999999997</v>
      </c>
      <c r="X1526" s="25"/>
      <c r="Y1526" s="25">
        <f t="shared" si="4228"/>
        <v>26.3693395944</v>
      </c>
      <c r="Z1526" s="28">
        <f t="shared" si="4229"/>
        <v>0</v>
      </c>
      <c r="AA1526" s="25"/>
      <c r="AB1526" s="25">
        <f t="shared" si="4230"/>
        <v>26.627759122425122</v>
      </c>
      <c r="AC1526" s="28">
        <f t="shared" si="4231"/>
        <v>0</v>
      </c>
      <c r="AD1526" s="27">
        <f t="shared" si="4232"/>
        <v>0</v>
      </c>
      <c r="AE1526" s="27">
        <f t="shared" si="4233"/>
        <v>26.88871116182489</v>
      </c>
      <c r="AF1526" s="28">
        <f t="shared" si="4234"/>
        <v>0</v>
      </c>
      <c r="AG1526" s="25"/>
      <c r="AH1526" s="25">
        <f t="shared" si="4235"/>
        <v>26.88871116182489</v>
      </c>
      <c r="AI1526" s="28">
        <f t="shared" si="4236"/>
        <v>0</v>
      </c>
      <c r="AJ1526" s="25"/>
      <c r="AK1526" s="25">
        <f t="shared" si="4237"/>
        <v>27.152220531210776</v>
      </c>
      <c r="AL1526" s="28">
        <f t="shared" si="4238"/>
        <v>0</v>
      </c>
      <c r="AM1526" s="25"/>
      <c r="AN1526" s="25">
        <f t="shared" si="4239"/>
        <v>27.418312292416644</v>
      </c>
      <c r="AO1526" s="28">
        <f t="shared" si="4240"/>
        <v>0</v>
      </c>
      <c r="AP1526" s="27">
        <f t="shared" si="4241"/>
        <v>2</v>
      </c>
      <c r="AQ1526" s="27">
        <f t="shared" si="4242"/>
        <v>27.687011752882327</v>
      </c>
      <c r="AR1526" s="28">
        <f t="shared" si="4243"/>
        <v>55.374023505764654</v>
      </c>
      <c r="AS1526" s="25"/>
      <c r="AT1526" s="25">
        <f t="shared" si="4244"/>
        <v>27.687011752882327</v>
      </c>
      <c r="AU1526" s="28">
        <f t="shared" si="4245"/>
        <v>0</v>
      </c>
      <c r="AV1526" s="25">
        <v>2</v>
      </c>
      <c r="AW1526" s="25">
        <f t="shared" si="4246"/>
        <v>27.958344468060574</v>
      </c>
      <c r="AX1526" s="28">
        <f t="shared" si="4247"/>
        <v>55.916688936121147</v>
      </c>
      <c r="AY1526" s="25"/>
      <c r="AZ1526" s="25">
        <f t="shared" si="4248"/>
        <v>28.23233624384757</v>
      </c>
      <c r="BA1526" s="28">
        <f t="shared" si="4249"/>
        <v>0</v>
      </c>
      <c r="BB1526" s="27">
        <f t="shared" si="4250"/>
        <v>0</v>
      </c>
      <c r="BC1526" s="27">
        <f t="shared" si="4251"/>
        <v>28.509013139037275</v>
      </c>
      <c r="BD1526" s="28">
        <f t="shared" si="4252"/>
        <v>0</v>
      </c>
      <c r="BE1526" s="25"/>
      <c r="BF1526" s="25">
        <f t="shared" si="4253"/>
        <v>28.509013139037275</v>
      </c>
      <c r="BG1526" s="28">
        <f t="shared" si="4254"/>
        <v>0</v>
      </c>
      <c r="BH1526" s="25"/>
      <c r="BI1526" s="25">
        <f t="shared" si="4255"/>
        <v>28.78840146779984</v>
      </c>
      <c r="BJ1526" s="28">
        <f t="shared" si="4256"/>
        <v>0</v>
      </c>
      <c r="BK1526" s="25"/>
      <c r="BL1526" s="25">
        <f t="shared" si="4257"/>
        <v>29.07052780218428</v>
      </c>
      <c r="BM1526" s="28">
        <f t="shared" si="4258"/>
        <v>0</v>
      </c>
      <c r="CZ1526" s="30"/>
      <c r="DA1526" s="30"/>
      <c r="DB1526" s="30"/>
      <c r="DC1526" s="30"/>
      <c r="DD1526" s="30"/>
      <c r="DE1526" s="30"/>
      <c r="DF1526" s="30"/>
      <c r="DG1526" s="30"/>
      <c r="DH1526" s="30"/>
      <c r="DI1526" s="30"/>
      <c r="DJ1526" s="30"/>
      <c r="DK1526" s="30"/>
      <c r="DL1526" s="30"/>
      <c r="DM1526" s="30"/>
      <c r="DN1526" s="30"/>
      <c r="DO1526" s="30"/>
      <c r="DP1526" s="30"/>
      <c r="DQ1526" s="30"/>
      <c r="DR1526" s="30"/>
      <c r="DS1526" s="30"/>
      <c r="DT1526" s="30"/>
      <c r="DU1526" s="30"/>
      <c r="DV1526" s="30"/>
      <c r="DW1526" s="30"/>
      <c r="DX1526" s="30"/>
      <c r="DY1526" s="30"/>
      <c r="DZ1526" s="30"/>
      <c r="EA1526" s="30"/>
      <c r="EB1526" s="30"/>
      <c r="EC1526" s="30"/>
      <c r="ED1526" s="30"/>
      <c r="EE1526" s="30"/>
      <c r="EF1526" s="30"/>
      <c r="EG1526" s="30"/>
      <c r="EH1526" s="30"/>
      <c r="EI1526" s="30"/>
      <c r="EJ1526" s="30"/>
      <c r="EK1526" s="30"/>
      <c r="EL1526" s="30"/>
      <c r="EM1526" s="30"/>
      <c r="EN1526" s="30"/>
      <c r="EO1526" s="30"/>
      <c r="EP1526" s="30"/>
      <c r="EQ1526" s="30"/>
      <c r="ER1526" s="30"/>
      <c r="ES1526" s="30"/>
      <c r="ET1526" s="30"/>
      <c r="EU1526" s="30"/>
      <c r="EV1526" s="30"/>
      <c r="EW1526" s="30"/>
      <c r="EX1526" s="30"/>
      <c r="EY1526" s="30"/>
      <c r="EZ1526" s="30"/>
      <c r="FA1526" s="30"/>
      <c r="FB1526" s="30"/>
      <c r="FC1526" s="30"/>
      <c r="FD1526" s="30"/>
      <c r="FE1526" s="30"/>
      <c r="FF1526" s="30"/>
      <c r="FG1526" s="30"/>
      <c r="FH1526" s="30"/>
      <c r="FI1526" s="30"/>
    </row>
    <row r="1527" spans="1:165" s="29" customFormat="1" ht="24.95" customHeight="1" x14ac:dyDescent="0.15">
      <c r="A1527" s="23" t="s">
        <v>61</v>
      </c>
      <c r="B1527" s="23" t="s">
        <v>3685</v>
      </c>
      <c r="C1527" s="23" t="s">
        <v>3686</v>
      </c>
      <c r="D1527" s="23" t="s">
        <v>3644</v>
      </c>
      <c r="E1527" s="23" t="s">
        <v>465</v>
      </c>
      <c r="F1527" s="110">
        <v>5</v>
      </c>
      <c r="G1527" s="23"/>
      <c r="H1527" s="23"/>
      <c r="I1527" s="23"/>
      <c r="J1527" s="23"/>
      <c r="K1527" s="23"/>
      <c r="L1527" s="23"/>
      <c r="M1527" s="94">
        <v>75.14</v>
      </c>
      <c r="N1527" s="94"/>
      <c r="O1527" s="24">
        <f t="shared" si="4220"/>
        <v>5</v>
      </c>
      <c r="P1527" s="25">
        <f t="shared" si="4221"/>
        <v>79.322796278019723</v>
      </c>
      <c r="Q1527" s="26">
        <f t="shared" si="4222"/>
        <v>388.52641399780185</v>
      </c>
      <c r="R1527" s="27">
        <f t="shared" si="4223"/>
        <v>3</v>
      </c>
      <c r="S1527" s="27">
        <f t="shared" si="4224"/>
        <v>75.876372000000003</v>
      </c>
      <c r="T1527" s="28">
        <f t="shared" si="4225"/>
        <v>227.62911600000001</v>
      </c>
      <c r="U1527" s="25">
        <v>3</v>
      </c>
      <c r="V1527" s="25">
        <f t="shared" si="4226"/>
        <v>75.876372000000003</v>
      </c>
      <c r="W1527" s="28">
        <f t="shared" si="4227"/>
        <v>227.62911600000001</v>
      </c>
      <c r="X1527" s="25"/>
      <c r="Y1527" s="25">
        <f t="shared" si="4228"/>
        <v>76.6199604456</v>
      </c>
      <c r="Z1527" s="28">
        <f t="shared" si="4229"/>
        <v>0</v>
      </c>
      <c r="AA1527" s="25"/>
      <c r="AB1527" s="25">
        <f t="shared" si="4230"/>
        <v>77.370836057966883</v>
      </c>
      <c r="AC1527" s="28">
        <f t="shared" si="4231"/>
        <v>0</v>
      </c>
      <c r="AD1527" s="27">
        <f t="shared" si="4232"/>
        <v>0</v>
      </c>
      <c r="AE1527" s="27">
        <f t="shared" si="4233"/>
        <v>78.129070251334966</v>
      </c>
      <c r="AF1527" s="28">
        <f t="shared" si="4234"/>
        <v>0</v>
      </c>
      <c r="AG1527" s="25"/>
      <c r="AH1527" s="25">
        <f t="shared" si="4235"/>
        <v>78.129070251334966</v>
      </c>
      <c r="AI1527" s="28">
        <f t="shared" si="4236"/>
        <v>0</v>
      </c>
      <c r="AJ1527" s="25"/>
      <c r="AK1527" s="25">
        <f t="shared" si="4237"/>
        <v>78.894735139798044</v>
      </c>
      <c r="AL1527" s="28">
        <f t="shared" si="4238"/>
        <v>0</v>
      </c>
      <c r="AM1527" s="25"/>
      <c r="AN1527" s="25">
        <f t="shared" si="4239"/>
        <v>79.66790354416807</v>
      </c>
      <c r="AO1527" s="28">
        <f t="shared" si="4240"/>
        <v>0</v>
      </c>
      <c r="AP1527" s="27">
        <f t="shared" si="4241"/>
        <v>2</v>
      </c>
      <c r="AQ1527" s="27">
        <f t="shared" si="4242"/>
        <v>80.448648998900921</v>
      </c>
      <c r="AR1527" s="28">
        <f t="shared" si="4243"/>
        <v>160.89729799780184</v>
      </c>
      <c r="AS1527" s="25"/>
      <c r="AT1527" s="25">
        <f t="shared" si="4244"/>
        <v>80.448648998900921</v>
      </c>
      <c r="AU1527" s="28">
        <f t="shared" si="4245"/>
        <v>0</v>
      </c>
      <c r="AV1527" s="25">
        <v>2</v>
      </c>
      <c r="AW1527" s="25">
        <f t="shared" si="4246"/>
        <v>81.237045759090151</v>
      </c>
      <c r="AX1527" s="28">
        <f t="shared" si="4247"/>
        <v>162.4740915181803</v>
      </c>
      <c r="AY1527" s="25"/>
      <c r="AZ1527" s="25">
        <f t="shared" si="4248"/>
        <v>82.033168807529236</v>
      </c>
      <c r="BA1527" s="28">
        <f t="shared" si="4249"/>
        <v>0</v>
      </c>
      <c r="BB1527" s="27">
        <f t="shared" si="4250"/>
        <v>0</v>
      </c>
      <c r="BC1527" s="27">
        <f t="shared" si="4251"/>
        <v>82.83709386184303</v>
      </c>
      <c r="BD1527" s="28">
        <f t="shared" si="4252"/>
        <v>0</v>
      </c>
      <c r="BE1527" s="25"/>
      <c r="BF1527" s="25">
        <f t="shared" si="4253"/>
        <v>82.83709386184303</v>
      </c>
      <c r="BG1527" s="28">
        <f t="shared" si="4254"/>
        <v>0</v>
      </c>
      <c r="BH1527" s="25"/>
      <c r="BI1527" s="25">
        <f t="shared" si="4255"/>
        <v>83.648897381689096</v>
      </c>
      <c r="BJ1527" s="28">
        <f t="shared" si="4256"/>
        <v>0</v>
      </c>
      <c r="BK1527" s="25"/>
      <c r="BL1527" s="25">
        <f t="shared" si="4257"/>
        <v>84.468656576029659</v>
      </c>
      <c r="BM1527" s="28">
        <f t="shared" si="4258"/>
        <v>0</v>
      </c>
      <c r="CZ1527" s="30"/>
      <c r="DA1527" s="30"/>
      <c r="DB1527" s="30"/>
      <c r="DC1527" s="30"/>
      <c r="DD1527" s="30"/>
      <c r="DE1527" s="30"/>
      <c r="DF1527" s="30"/>
      <c r="DG1527" s="30"/>
      <c r="DH1527" s="30"/>
      <c r="DI1527" s="30"/>
      <c r="DJ1527" s="30"/>
      <c r="DK1527" s="30"/>
      <c r="DL1527" s="30"/>
      <c r="DM1527" s="30"/>
      <c r="DN1527" s="30"/>
      <c r="DO1527" s="30"/>
      <c r="DP1527" s="30"/>
      <c r="DQ1527" s="30"/>
      <c r="DR1527" s="30"/>
      <c r="DS1527" s="30"/>
      <c r="DT1527" s="30"/>
      <c r="DU1527" s="30"/>
      <c r="DV1527" s="30"/>
      <c r="DW1527" s="30"/>
      <c r="DX1527" s="30"/>
      <c r="DY1527" s="30"/>
      <c r="DZ1527" s="30"/>
      <c r="EA1527" s="30"/>
      <c r="EB1527" s="30"/>
      <c r="EC1527" s="30"/>
      <c r="ED1527" s="30"/>
      <c r="EE1527" s="30"/>
      <c r="EF1527" s="30"/>
      <c r="EG1527" s="30"/>
      <c r="EH1527" s="30"/>
      <c r="EI1527" s="30"/>
      <c r="EJ1527" s="30"/>
      <c r="EK1527" s="30"/>
      <c r="EL1527" s="30"/>
      <c r="EM1527" s="30"/>
      <c r="EN1527" s="30"/>
      <c r="EO1527" s="30"/>
      <c r="EP1527" s="30"/>
      <c r="EQ1527" s="30"/>
      <c r="ER1527" s="30"/>
      <c r="ES1527" s="30"/>
      <c r="ET1527" s="30"/>
      <c r="EU1527" s="30"/>
      <c r="EV1527" s="30"/>
      <c r="EW1527" s="30"/>
      <c r="EX1527" s="30"/>
      <c r="EY1527" s="30"/>
      <c r="EZ1527" s="30"/>
      <c r="FA1527" s="30"/>
      <c r="FB1527" s="30"/>
      <c r="FC1527" s="30"/>
      <c r="FD1527" s="30"/>
      <c r="FE1527" s="30"/>
      <c r="FF1527" s="30"/>
      <c r="FG1527" s="30"/>
      <c r="FH1527" s="30"/>
      <c r="FI1527" s="30"/>
    </row>
    <row r="1528" spans="1:165" s="29" customFormat="1" ht="24.95" customHeight="1" x14ac:dyDescent="0.15">
      <c r="A1528" s="23" t="s">
        <v>61</v>
      </c>
      <c r="B1528" s="23" t="s">
        <v>3687</v>
      </c>
      <c r="C1528" s="23" t="s">
        <v>3688</v>
      </c>
      <c r="D1528" s="23" t="s">
        <v>3644</v>
      </c>
      <c r="E1528" s="23" t="s">
        <v>465</v>
      </c>
      <c r="F1528" s="110">
        <v>5</v>
      </c>
      <c r="G1528" s="23"/>
      <c r="H1528" s="23"/>
      <c r="I1528" s="23"/>
      <c r="J1528" s="23"/>
      <c r="K1528" s="23"/>
      <c r="L1528" s="23"/>
      <c r="M1528" s="94">
        <v>107.63</v>
      </c>
      <c r="N1528" s="94"/>
      <c r="O1528" s="24">
        <f t="shared" si="4220"/>
        <v>5</v>
      </c>
      <c r="P1528" s="25">
        <f t="shared" si="4221"/>
        <v>113.62140755128112</v>
      </c>
      <c r="Q1528" s="26">
        <f t="shared" si="4222"/>
        <v>556.52246391513722</v>
      </c>
      <c r="R1528" s="27">
        <f t="shared" si="4223"/>
        <v>3</v>
      </c>
      <c r="S1528" s="27">
        <f t="shared" si="4224"/>
        <v>108.684774</v>
      </c>
      <c r="T1528" s="28">
        <f t="shared" si="4225"/>
        <v>326.05432200000001</v>
      </c>
      <c r="U1528" s="25">
        <v>3</v>
      </c>
      <c r="V1528" s="25">
        <f t="shared" si="4226"/>
        <v>108.684774</v>
      </c>
      <c r="W1528" s="28">
        <f t="shared" si="4227"/>
        <v>326.05432200000001</v>
      </c>
      <c r="X1528" s="25"/>
      <c r="Y1528" s="25">
        <f t="shared" si="4228"/>
        <v>109.74988478520001</v>
      </c>
      <c r="Z1528" s="28">
        <f t="shared" si="4229"/>
        <v>0</v>
      </c>
      <c r="AA1528" s="25"/>
      <c r="AB1528" s="25">
        <f t="shared" si="4230"/>
        <v>110.82543365609497</v>
      </c>
      <c r="AC1528" s="28">
        <f t="shared" si="4231"/>
        <v>0</v>
      </c>
      <c r="AD1528" s="27">
        <f t="shared" si="4232"/>
        <v>0</v>
      </c>
      <c r="AE1528" s="27">
        <f t="shared" si="4233"/>
        <v>111.91152290592471</v>
      </c>
      <c r="AF1528" s="28">
        <f t="shared" si="4234"/>
        <v>0</v>
      </c>
      <c r="AG1528" s="25"/>
      <c r="AH1528" s="25">
        <f t="shared" si="4235"/>
        <v>111.91152290592471</v>
      </c>
      <c r="AI1528" s="28">
        <f t="shared" si="4236"/>
        <v>0</v>
      </c>
      <c r="AJ1528" s="25"/>
      <c r="AK1528" s="25">
        <f t="shared" si="4237"/>
        <v>113.00825583040277</v>
      </c>
      <c r="AL1528" s="28">
        <f t="shared" si="4238"/>
        <v>0</v>
      </c>
      <c r="AM1528" s="25"/>
      <c r="AN1528" s="25">
        <f t="shared" si="4239"/>
        <v>114.11573673754073</v>
      </c>
      <c r="AO1528" s="28">
        <f t="shared" si="4240"/>
        <v>0</v>
      </c>
      <c r="AP1528" s="27">
        <f t="shared" si="4241"/>
        <v>2</v>
      </c>
      <c r="AQ1528" s="27">
        <f t="shared" si="4242"/>
        <v>115.23407095756863</v>
      </c>
      <c r="AR1528" s="28">
        <f t="shared" si="4243"/>
        <v>230.46814191513727</v>
      </c>
      <c r="AS1528" s="25"/>
      <c r="AT1528" s="25">
        <f t="shared" si="4244"/>
        <v>115.23407095756863</v>
      </c>
      <c r="AU1528" s="28">
        <f t="shared" si="4245"/>
        <v>0</v>
      </c>
      <c r="AV1528" s="25">
        <v>2</v>
      </c>
      <c r="AW1528" s="25">
        <f t="shared" si="4246"/>
        <v>116.36336485295281</v>
      </c>
      <c r="AX1528" s="28">
        <f t="shared" si="4247"/>
        <v>232.72672970590563</v>
      </c>
      <c r="AY1528" s="25"/>
      <c r="AZ1528" s="25">
        <f t="shared" si="4248"/>
        <v>117.50372582851175</v>
      </c>
      <c r="BA1528" s="28">
        <f t="shared" si="4249"/>
        <v>0</v>
      </c>
      <c r="BB1528" s="27">
        <f t="shared" si="4250"/>
        <v>0</v>
      </c>
      <c r="BC1528" s="27">
        <f t="shared" si="4251"/>
        <v>118.65526234163117</v>
      </c>
      <c r="BD1528" s="28">
        <f t="shared" si="4252"/>
        <v>0</v>
      </c>
      <c r="BE1528" s="25"/>
      <c r="BF1528" s="25">
        <f t="shared" si="4253"/>
        <v>118.65526234163117</v>
      </c>
      <c r="BG1528" s="28">
        <f t="shared" si="4254"/>
        <v>0</v>
      </c>
      <c r="BH1528" s="25"/>
      <c r="BI1528" s="25">
        <f t="shared" si="4255"/>
        <v>119.81808391257916</v>
      </c>
      <c r="BJ1528" s="28">
        <f t="shared" si="4256"/>
        <v>0</v>
      </c>
      <c r="BK1528" s="25"/>
      <c r="BL1528" s="25">
        <f t="shared" si="4257"/>
        <v>120.99230113492243</v>
      </c>
      <c r="BM1528" s="28">
        <f t="shared" si="4258"/>
        <v>0</v>
      </c>
      <c r="CZ1528" s="30"/>
      <c r="DA1528" s="30"/>
      <c r="DB1528" s="30"/>
      <c r="DC1528" s="30"/>
      <c r="DD1528" s="30"/>
      <c r="DE1528" s="30"/>
      <c r="DF1528" s="30"/>
      <c r="DG1528" s="30"/>
      <c r="DH1528" s="30"/>
      <c r="DI1528" s="30"/>
      <c r="DJ1528" s="30"/>
      <c r="DK1528" s="30"/>
      <c r="DL1528" s="30"/>
      <c r="DM1528" s="30"/>
      <c r="DN1528" s="30"/>
      <c r="DO1528" s="30"/>
      <c r="DP1528" s="30"/>
      <c r="DQ1528" s="30"/>
      <c r="DR1528" s="30"/>
      <c r="DS1528" s="30"/>
      <c r="DT1528" s="30"/>
      <c r="DU1528" s="30"/>
      <c r="DV1528" s="30"/>
      <c r="DW1528" s="30"/>
      <c r="DX1528" s="30"/>
      <c r="DY1528" s="30"/>
      <c r="DZ1528" s="30"/>
      <c r="EA1528" s="30"/>
      <c r="EB1528" s="30"/>
      <c r="EC1528" s="30"/>
      <c r="ED1528" s="30"/>
      <c r="EE1528" s="30"/>
      <c r="EF1528" s="30"/>
      <c r="EG1528" s="30"/>
      <c r="EH1528" s="30"/>
      <c r="EI1528" s="30"/>
      <c r="EJ1528" s="30"/>
      <c r="EK1528" s="30"/>
      <c r="EL1528" s="30"/>
      <c r="EM1528" s="30"/>
      <c r="EN1528" s="30"/>
      <c r="EO1528" s="30"/>
      <c r="EP1528" s="30"/>
      <c r="EQ1528" s="30"/>
      <c r="ER1528" s="30"/>
      <c r="ES1528" s="30"/>
      <c r="ET1528" s="30"/>
      <c r="EU1528" s="30"/>
      <c r="EV1528" s="30"/>
      <c r="EW1528" s="30"/>
      <c r="EX1528" s="30"/>
      <c r="EY1528" s="30"/>
      <c r="EZ1528" s="30"/>
      <c r="FA1528" s="30"/>
      <c r="FB1528" s="30"/>
      <c r="FC1528" s="30"/>
      <c r="FD1528" s="30"/>
      <c r="FE1528" s="30"/>
      <c r="FF1528" s="30"/>
      <c r="FG1528" s="30"/>
      <c r="FH1528" s="30"/>
      <c r="FI1528" s="30"/>
    </row>
    <row r="1529" spans="1:165" s="29" customFormat="1" ht="24.95" customHeight="1" x14ac:dyDescent="0.15">
      <c r="A1529" s="23" t="s">
        <v>61</v>
      </c>
      <c r="B1529" s="23" t="s">
        <v>3689</v>
      </c>
      <c r="C1529" s="23" t="s">
        <v>3690</v>
      </c>
      <c r="D1529" s="23" t="s">
        <v>3644</v>
      </c>
      <c r="E1529" s="23" t="s">
        <v>465</v>
      </c>
      <c r="F1529" s="110">
        <v>5</v>
      </c>
      <c r="G1529" s="23"/>
      <c r="H1529" s="23"/>
      <c r="I1529" s="23"/>
      <c r="J1529" s="23"/>
      <c r="K1529" s="23"/>
      <c r="L1529" s="23"/>
      <c r="M1529" s="94">
        <v>125.42</v>
      </c>
      <c r="N1529" s="94"/>
      <c r="O1529" s="24">
        <f t="shared" si="4220"/>
        <v>5</v>
      </c>
      <c r="P1529" s="25">
        <f t="shared" si="4221"/>
        <v>132.40171824845936</v>
      </c>
      <c r="Q1529" s="26">
        <f t="shared" si="4222"/>
        <v>648.50922070274578</v>
      </c>
      <c r="R1529" s="27">
        <f t="shared" si="4223"/>
        <v>3</v>
      </c>
      <c r="S1529" s="27">
        <f t="shared" si="4224"/>
        <v>126.64911600000001</v>
      </c>
      <c r="T1529" s="28">
        <f t="shared" si="4225"/>
        <v>379.94734800000003</v>
      </c>
      <c r="U1529" s="25"/>
      <c r="V1529" s="25">
        <f t="shared" si="4226"/>
        <v>126.64911600000001</v>
      </c>
      <c r="W1529" s="28">
        <f t="shared" si="4227"/>
        <v>0</v>
      </c>
      <c r="X1529" s="25">
        <v>3</v>
      </c>
      <c r="Y1529" s="25">
        <f t="shared" si="4228"/>
        <v>127.89027733680001</v>
      </c>
      <c r="Z1529" s="28">
        <f t="shared" si="4229"/>
        <v>383.67083201040003</v>
      </c>
      <c r="AA1529" s="25"/>
      <c r="AB1529" s="25">
        <f t="shared" si="4230"/>
        <v>129.14360205470066</v>
      </c>
      <c r="AC1529" s="28">
        <f t="shared" si="4231"/>
        <v>0</v>
      </c>
      <c r="AD1529" s="27">
        <f t="shared" si="4232"/>
        <v>0</v>
      </c>
      <c r="AE1529" s="27">
        <f t="shared" si="4233"/>
        <v>130.40920935483675</v>
      </c>
      <c r="AF1529" s="28">
        <f t="shared" si="4234"/>
        <v>0</v>
      </c>
      <c r="AG1529" s="25"/>
      <c r="AH1529" s="25">
        <f t="shared" si="4235"/>
        <v>130.40920935483675</v>
      </c>
      <c r="AI1529" s="28">
        <f t="shared" si="4236"/>
        <v>0</v>
      </c>
      <c r="AJ1529" s="25"/>
      <c r="AK1529" s="25">
        <f t="shared" si="4237"/>
        <v>131.68721960651416</v>
      </c>
      <c r="AL1529" s="28">
        <f t="shared" si="4238"/>
        <v>0</v>
      </c>
      <c r="AM1529" s="25"/>
      <c r="AN1529" s="25">
        <f t="shared" si="4239"/>
        <v>132.97775435865802</v>
      </c>
      <c r="AO1529" s="28">
        <f t="shared" si="4240"/>
        <v>0</v>
      </c>
      <c r="AP1529" s="27">
        <f t="shared" si="4241"/>
        <v>2</v>
      </c>
      <c r="AQ1529" s="27">
        <f t="shared" si="4242"/>
        <v>134.28093635137287</v>
      </c>
      <c r="AR1529" s="28">
        <f t="shared" si="4243"/>
        <v>268.56187270274575</v>
      </c>
      <c r="AS1529" s="25"/>
      <c r="AT1529" s="25">
        <f t="shared" si="4244"/>
        <v>134.28093635137287</v>
      </c>
      <c r="AU1529" s="28">
        <f t="shared" si="4245"/>
        <v>0</v>
      </c>
      <c r="AV1529" s="25"/>
      <c r="AW1529" s="25">
        <f t="shared" si="4246"/>
        <v>135.59688952761633</v>
      </c>
      <c r="AX1529" s="28">
        <f t="shared" si="4247"/>
        <v>0</v>
      </c>
      <c r="AY1529" s="25">
        <v>2</v>
      </c>
      <c r="AZ1529" s="25">
        <f t="shared" si="4248"/>
        <v>136.92573904498698</v>
      </c>
      <c r="BA1529" s="28">
        <f t="shared" si="4249"/>
        <v>273.85147808997397</v>
      </c>
      <c r="BB1529" s="27">
        <f t="shared" si="4250"/>
        <v>0</v>
      </c>
      <c r="BC1529" s="27">
        <f t="shared" si="4251"/>
        <v>138.26761128762786</v>
      </c>
      <c r="BD1529" s="28">
        <f t="shared" si="4252"/>
        <v>0</v>
      </c>
      <c r="BE1529" s="25"/>
      <c r="BF1529" s="25">
        <f t="shared" si="4253"/>
        <v>138.26761128762786</v>
      </c>
      <c r="BG1529" s="28">
        <f t="shared" si="4254"/>
        <v>0</v>
      </c>
      <c r="BH1529" s="25"/>
      <c r="BI1529" s="25">
        <f t="shared" si="4255"/>
        <v>139.6226338782466</v>
      </c>
      <c r="BJ1529" s="28">
        <f t="shared" si="4256"/>
        <v>0</v>
      </c>
      <c r="BK1529" s="25"/>
      <c r="BL1529" s="25">
        <f t="shared" si="4257"/>
        <v>140.99093569025342</v>
      </c>
      <c r="BM1529" s="28">
        <f t="shared" si="4258"/>
        <v>0</v>
      </c>
      <c r="CZ1529" s="30"/>
      <c r="DA1529" s="30"/>
      <c r="DB1529" s="30"/>
      <c r="DC1529" s="30"/>
      <c r="DD1529" s="30"/>
      <c r="DE1529" s="30"/>
      <c r="DF1529" s="30"/>
      <c r="DG1529" s="30"/>
      <c r="DH1529" s="30"/>
      <c r="DI1529" s="30"/>
      <c r="DJ1529" s="30"/>
      <c r="DK1529" s="30"/>
      <c r="DL1529" s="30"/>
      <c r="DM1529" s="30"/>
      <c r="DN1529" s="30"/>
      <c r="DO1529" s="30"/>
      <c r="DP1529" s="30"/>
      <c r="DQ1529" s="30"/>
      <c r="DR1529" s="30"/>
      <c r="DS1529" s="30"/>
      <c r="DT1529" s="30"/>
      <c r="DU1529" s="30"/>
      <c r="DV1529" s="30"/>
      <c r="DW1529" s="30"/>
      <c r="DX1529" s="30"/>
      <c r="DY1529" s="30"/>
      <c r="DZ1529" s="30"/>
      <c r="EA1529" s="30"/>
      <c r="EB1529" s="30"/>
      <c r="EC1529" s="30"/>
      <c r="ED1529" s="30"/>
      <c r="EE1529" s="30"/>
      <c r="EF1529" s="30"/>
      <c r="EG1529" s="30"/>
      <c r="EH1529" s="30"/>
      <c r="EI1529" s="30"/>
      <c r="EJ1529" s="30"/>
      <c r="EK1529" s="30"/>
      <c r="EL1529" s="30"/>
      <c r="EM1529" s="30"/>
      <c r="EN1529" s="30"/>
      <c r="EO1529" s="30"/>
      <c r="EP1529" s="30"/>
      <c r="EQ1529" s="30"/>
      <c r="ER1529" s="30"/>
      <c r="ES1529" s="30"/>
      <c r="ET1529" s="30"/>
      <c r="EU1529" s="30"/>
      <c r="EV1529" s="30"/>
      <c r="EW1529" s="30"/>
      <c r="EX1529" s="30"/>
      <c r="EY1529" s="30"/>
      <c r="EZ1529" s="30"/>
      <c r="FA1529" s="30"/>
      <c r="FB1529" s="30"/>
      <c r="FC1529" s="30"/>
      <c r="FD1529" s="30"/>
      <c r="FE1529" s="30"/>
      <c r="FF1529" s="30"/>
      <c r="FG1529" s="30"/>
      <c r="FH1529" s="30"/>
      <c r="FI1529" s="30"/>
    </row>
    <row r="1530" spans="1:165" s="29" customFormat="1" ht="24.95" customHeight="1" x14ac:dyDescent="0.15">
      <c r="A1530" s="23" t="s">
        <v>61</v>
      </c>
      <c r="B1530" s="23" t="s">
        <v>3691</v>
      </c>
      <c r="C1530" s="23" t="s">
        <v>3692</v>
      </c>
      <c r="D1530" s="23" t="s">
        <v>3644</v>
      </c>
      <c r="E1530" s="23" t="s">
        <v>465</v>
      </c>
      <c r="F1530" s="110">
        <v>5</v>
      </c>
      <c r="G1530" s="23"/>
      <c r="H1530" s="23"/>
      <c r="I1530" s="23"/>
      <c r="J1530" s="23"/>
      <c r="K1530" s="23"/>
      <c r="L1530" s="23"/>
      <c r="M1530" s="94">
        <v>364.41</v>
      </c>
      <c r="N1530" s="94"/>
      <c r="O1530" s="24">
        <f t="shared" si="4220"/>
        <v>5</v>
      </c>
      <c r="P1530" s="25">
        <f t="shared" si="4221"/>
        <v>384.69550428098444</v>
      </c>
      <c r="Q1530" s="26">
        <f t="shared" si="4222"/>
        <v>1884.2548645852939</v>
      </c>
      <c r="R1530" s="27">
        <f t="shared" si="4223"/>
        <v>3</v>
      </c>
      <c r="S1530" s="27">
        <f t="shared" si="4224"/>
        <v>367.98121800000001</v>
      </c>
      <c r="T1530" s="28">
        <f t="shared" si="4225"/>
        <v>1103.9436540000002</v>
      </c>
      <c r="U1530" s="25"/>
      <c r="V1530" s="25">
        <f t="shared" si="4226"/>
        <v>367.98121800000001</v>
      </c>
      <c r="W1530" s="28">
        <f t="shared" si="4227"/>
        <v>0</v>
      </c>
      <c r="X1530" s="25">
        <v>3</v>
      </c>
      <c r="Y1530" s="25">
        <f t="shared" si="4228"/>
        <v>371.58743393640003</v>
      </c>
      <c r="Z1530" s="28">
        <f t="shared" si="4229"/>
        <v>1114.7623018092002</v>
      </c>
      <c r="AA1530" s="25"/>
      <c r="AB1530" s="25">
        <f t="shared" si="4230"/>
        <v>375.22899078897677</v>
      </c>
      <c r="AC1530" s="28">
        <f t="shared" si="4231"/>
        <v>0</v>
      </c>
      <c r="AD1530" s="27">
        <f t="shared" si="4232"/>
        <v>0</v>
      </c>
      <c r="AE1530" s="27">
        <f t="shared" si="4233"/>
        <v>378.90623489870876</v>
      </c>
      <c r="AF1530" s="28">
        <f t="shared" si="4234"/>
        <v>0</v>
      </c>
      <c r="AG1530" s="25"/>
      <c r="AH1530" s="25">
        <f t="shared" si="4235"/>
        <v>378.90623489870876</v>
      </c>
      <c r="AI1530" s="28">
        <f t="shared" si="4236"/>
        <v>0</v>
      </c>
      <c r="AJ1530" s="25"/>
      <c r="AK1530" s="25">
        <f t="shared" si="4237"/>
        <v>382.61951600071615</v>
      </c>
      <c r="AL1530" s="28">
        <f t="shared" si="4238"/>
        <v>0</v>
      </c>
      <c r="AM1530" s="25"/>
      <c r="AN1530" s="25">
        <f t="shared" si="4239"/>
        <v>386.36918725752315</v>
      </c>
      <c r="AO1530" s="28">
        <f t="shared" si="4240"/>
        <v>0</v>
      </c>
      <c r="AP1530" s="27">
        <f t="shared" si="4241"/>
        <v>2</v>
      </c>
      <c r="AQ1530" s="27">
        <f t="shared" si="4242"/>
        <v>390.1556052926469</v>
      </c>
      <c r="AR1530" s="28">
        <f t="shared" si="4243"/>
        <v>780.31121058529379</v>
      </c>
      <c r="AS1530" s="25"/>
      <c r="AT1530" s="25">
        <f t="shared" si="4244"/>
        <v>390.1556052926469</v>
      </c>
      <c r="AU1530" s="28">
        <f t="shared" si="4245"/>
        <v>0</v>
      </c>
      <c r="AV1530" s="25"/>
      <c r="AW1530" s="25">
        <f t="shared" si="4246"/>
        <v>393.97913022451485</v>
      </c>
      <c r="AX1530" s="28">
        <f t="shared" si="4247"/>
        <v>0</v>
      </c>
      <c r="AY1530" s="25">
        <v>2</v>
      </c>
      <c r="AZ1530" s="25">
        <f t="shared" si="4248"/>
        <v>397.84012570071508</v>
      </c>
      <c r="BA1530" s="28">
        <f t="shared" si="4249"/>
        <v>795.68025140143016</v>
      </c>
      <c r="BB1530" s="27">
        <f t="shared" si="4250"/>
        <v>0</v>
      </c>
      <c r="BC1530" s="27">
        <f t="shared" si="4251"/>
        <v>401.73895893258208</v>
      </c>
      <c r="BD1530" s="28">
        <f t="shared" si="4252"/>
        <v>0</v>
      </c>
      <c r="BE1530" s="25"/>
      <c r="BF1530" s="25">
        <f t="shared" si="4253"/>
        <v>401.73895893258208</v>
      </c>
      <c r="BG1530" s="28">
        <f t="shared" si="4254"/>
        <v>0</v>
      </c>
      <c r="BH1530" s="25"/>
      <c r="BI1530" s="25">
        <f t="shared" si="4255"/>
        <v>405.67600073012142</v>
      </c>
      <c r="BJ1530" s="28">
        <f t="shared" si="4256"/>
        <v>0</v>
      </c>
      <c r="BK1530" s="25"/>
      <c r="BL1530" s="25">
        <f t="shared" si="4257"/>
        <v>409.65162553727663</v>
      </c>
      <c r="BM1530" s="28">
        <f t="shared" si="4258"/>
        <v>0</v>
      </c>
      <c r="CZ1530" s="30"/>
      <c r="DA1530" s="30"/>
      <c r="DB1530" s="30"/>
      <c r="DC1530" s="30"/>
      <c r="DD1530" s="30"/>
      <c r="DE1530" s="30"/>
      <c r="DF1530" s="30"/>
      <c r="DG1530" s="30"/>
      <c r="DH1530" s="30"/>
      <c r="DI1530" s="30"/>
      <c r="DJ1530" s="30"/>
      <c r="DK1530" s="30"/>
      <c r="DL1530" s="30"/>
      <c r="DM1530" s="30"/>
      <c r="DN1530" s="30"/>
      <c r="DO1530" s="30"/>
      <c r="DP1530" s="30"/>
      <c r="DQ1530" s="30"/>
      <c r="DR1530" s="30"/>
      <c r="DS1530" s="30"/>
      <c r="DT1530" s="30"/>
      <c r="DU1530" s="30"/>
      <c r="DV1530" s="30"/>
      <c r="DW1530" s="30"/>
      <c r="DX1530" s="30"/>
      <c r="DY1530" s="30"/>
      <c r="DZ1530" s="30"/>
      <c r="EA1530" s="30"/>
      <c r="EB1530" s="30"/>
      <c r="EC1530" s="30"/>
      <c r="ED1530" s="30"/>
      <c r="EE1530" s="30"/>
      <c r="EF1530" s="30"/>
      <c r="EG1530" s="30"/>
      <c r="EH1530" s="30"/>
      <c r="EI1530" s="30"/>
      <c r="EJ1530" s="30"/>
      <c r="EK1530" s="30"/>
      <c r="EL1530" s="30"/>
      <c r="EM1530" s="30"/>
      <c r="EN1530" s="30"/>
      <c r="EO1530" s="30"/>
      <c r="EP1530" s="30"/>
      <c r="EQ1530" s="30"/>
      <c r="ER1530" s="30"/>
      <c r="ES1530" s="30"/>
      <c r="ET1530" s="30"/>
      <c r="EU1530" s="30"/>
      <c r="EV1530" s="30"/>
      <c r="EW1530" s="30"/>
      <c r="EX1530" s="30"/>
      <c r="EY1530" s="30"/>
      <c r="EZ1530" s="30"/>
      <c r="FA1530" s="30"/>
      <c r="FB1530" s="30"/>
      <c r="FC1530" s="30"/>
      <c r="FD1530" s="30"/>
      <c r="FE1530" s="30"/>
      <c r="FF1530" s="30"/>
      <c r="FG1530" s="30"/>
      <c r="FH1530" s="30"/>
      <c r="FI1530" s="30"/>
    </row>
    <row r="1531" spans="1:165" s="29" customFormat="1" ht="24.95" customHeight="1" x14ac:dyDescent="0.15">
      <c r="A1531" s="23" t="s">
        <v>61</v>
      </c>
      <c r="B1531" s="23" t="s">
        <v>3693</v>
      </c>
      <c r="C1531" s="23" t="s">
        <v>3694</v>
      </c>
      <c r="D1531" s="23" t="s">
        <v>3644</v>
      </c>
      <c r="E1531" s="23" t="s">
        <v>465</v>
      </c>
      <c r="F1531" s="110">
        <v>5</v>
      </c>
      <c r="G1531" s="23"/>
      <c r="H1531" s="23"/>
      <c r="I1531" s="23"/>
      <c r="J1531" s="23"/>
      <c r="K1531" s="23"/>
      <c r="L1531" s="23"/>
      <c r="M1531" s="94">
        <v>161.86000000000001</v>
      </c>
      <c r="N1531" s="94"/>
      <c r="O1531" s="24">
        <f t="shared" si="4220"/>
        <v>5</v>
      </c>
      <c r="P1531" s="25">
        <f t="shared" si="4221"/>
        <v>170.87021300985191</v>
      </c>
      <c r="Q1531" s="26">
        <f t="shared" si="4222"/>
        <v>836.92953646106207</v>
      </c>
      <c r="R1531" s="27">
        <f t="shared" si="4223"/>
        <v>3</v>
      </c>
      <c r="S1531" s="27">
        <f t="shared" si="4224"/>
        <v>163.44622800000002</v>
      </c>
      <c r="T1531" s="28">
        <f t="shared" si="4225"/>
        <v>490.33868400000006</v>
      </c>
      <c r="U1531" s="25"/>
      <c r="V1531" s="25">
        <f t="shared" si="4226"/>
        <v>163.44622800000002</v>
      </c>
      <c r="W1531" s="28">
        <f t="shared" si="4227"/>
        <v>0</v>
      </c>
      <c r="X1531" s="25">
        <v>3</v>
      </c>
      <c r="Y1531" s="25">
        <f t="shared" si="4228"/>
        <v>165.04800103440002</v>
      </c>
      <c r="Z1531" s="28">
        <f t="shared" si="4229"/>
        <v>495.14400310320002</v>
      </c>
      <c r="AA1531" s="25"/>
      <c r="AB1531" s="25">
        <f t="shared" si="4230"/>
        <v>166.66547144453713</v>
      </c>
      <c r="AC1531" s="28">
        <f t="shared" si="4231"/>
        <v>0</v>
      </c>
      <c r="AD1531" s="27">
        <f t="shared" si="4232"/>
        <v>0</v>
      </c>
      <c r="AE1531" s="27">
        <f t="shared" si="4233"/>
        <v>168.2987930646936</v>
      </c>
      <c r="AF1531" s="28">
        <f t="shared" si="4234"/>
        <v>0</v>
      </c>
      <c r="AG1531" s="25"/>
      <c r="AH1531" s="25">
        <f t="shared" si="4235"/>
        <v>168.2987930646936</v>
      </c>
      <c r="AI1531" s="28">
        <f t="shared" si="4236"/>
        <v>0</v>
      </c>
      <c r="AJ1531" s="25"/>
      <c r="AK1531" s="25">
        <f t="shared" si="4237"/>
        <v>169.94812123672759</v>
      </c>
      <c r="AL1531" s="28">
        <f t="shared" si="4238"/>
        <v>0</v>
      </c>
      <c r="AM1531" s="25"/>
      <c r="AN1531" s="25">
        <f t="shared" si="4239"/>
        <v>171.61361282484754</v>
      </c>
      <c r="AO1531" s="28">
        <f t="shared" si="4240"/>
        <v>0</v>
      </c>
      <c r="AP1531" s="27">
        <f t="shared" si="4241"/>
        <v>2</v>
      </c>
      <c r="AQ1531" s="27">
        <f t="shared" si="4242"/>
        <v>173.29542623053104</v>
      </c>
      <c r="AR1531" s="28">
        <f t="shared" si="4243"/>
        <v>346.59085246106207</v>
      </c>
      <c r="AS1531" s="25"/>
      <c r="AT1531" s="25">
        <f t="shared" si="4244"/>
        <v>173.29542623053104</v>
      </c>
      <c r="AU1531" s="28">
        <f t="shared" si="4245"/>
        <v>0</v>
      </c>
      <c r="AV1531" s="25"/>
      <c r="AW1531" s="25">
        <f t="shared" si="4246"/>
        <v>174.99372140759024</v>
      </c>
      <c r="AX1531" s="28">
        <f t="shared" si="4247"/>
        <v>0</v>
      </c>
      <c r="AY1531" s="25">
        <v>2</v>
      </c>
      <c r="AZ1531" s="25">
        <f t="shared" si="4248"/>
        <v>176.70865987738463</v>
      </c>
      <c r="BA1531" s="28">
        <f t="shared" si="4249"/>
        <v>353.41731975476927</v>
      </c>
      <c r="BB1531" s="27">
        <f t="shared" si="4250"/>
        <v>0</v>
      </c>
      <c r="BC1531" s="27">
        <f t="shared" si="4251"/>
        <v>178.44040474418301</v>
      </c>
      <c r="BD1531" s="28">
        <f t="shared" si="4252"/>
        <v>0</v>
      </c>
      <c r="BE1531" s="25"/>
      <c r="BF1531" s="25">
        <f t="shared" si="4253"/>
        <v>178.44040474418301</v>
      </c>
      <c r="BG1531" s="28">
        <f t="shared" si="4254"/>
        <v>0</v>
      </c>
      <c r="BH1531" s="25"/>
      <c r="BI1531" s="25">
        <f t="shared" si="4255"/>
        <v>180.18912071067601</v>
      </c>
      <c r="BJ1531" s="28">
        <f t="shared" si="4256"/>
        <v>0</v>
      </c>
      <c r="BK1531" s="25"/>
      <c r="BL1531" s="25">
        <f t="shared" si="4257"/>
        <v>181.95497409364063</v>
      </c>
      <c r="BM1531" s="28">
        <f t="shared" si="4258"/>
        <v>0</v>
      </c>
      <c r="CZ1531" s="30"/>
      <c r="DA1531" s="30"/>
      <c r="DB1531" s="30"/>
      <c r="DC1531" s="30"/>
      <c r="DD1531" s="30"/>
      <c r="DE1531" s="30"/>
      <c r="DF1531" s="30"/>
      <c r="DG1531" s="30"/>
      <c r="DH1531" s="30"/>
      <c r="DI1531" s="30"/>
      <c r="DJ1531" s="30"/>
      <c r="DK1531" s="30"/>
      <c r="DL1531" s="30"/>
      <c r="DM1531" s="30"/>
      <c r="DN1531" s="30"/>
      <c r="DO1531" s="30"/>
      <c r="DP1531" s="30"/>
      <c r="DQ1531" s="30"/>
      <c r="DR1531" s="30"/>
      <c r="DS1531" s="30"/>
      <c r="DT1531" s="30"/>
      <c r="DU1531" s="30"/>
      <c r="DV1531" s="30"/>
      <c r="DW1531" s="30"/>
      <c r="DX1531" s="30"/>
      <c r="DY1531" s="30"/>
      <c r="DZ1531" s="30"/>
      <c r="EA1531" s="30"/>
      <c r="EB1531" s="30"/>
      <c r="EC1531" s="30"/>
      <c r="ED1531" s="30"/>
      <c r="EE1531" s="30"/>
      <c r="EF1531" s="30"/>
      <c r="EG1531" s="30"/>
      <c r="EH1531" s="30"/>
      <c r="EI1531" s="30"/>
      <c r="EJ1531" s="30"/>
      <c r="EK1531" s="30"/>
      <c r="EL1531" s="30"/>
      <c r="EM1531" s="30"/>
      <c r="EN1531" s="30"/>
      <c r="EO1531" s="30"/>
      <c r="EP1531" s="30"/>
      <c r="EQ1531" s="30"/>
      <c r="ER1531" s="30"/>
      <c r="ES1531" s="30"/>
      <c r="ET1531" s="30"/>
      <c r="EU1531" s="30"/>
      <c r="EV1531" s="30"/>
      <c r="EW1531" s="30"/>
      <c r="EX1531" s="30"/>
      <c r="EY1531" s="30"/>
      <c r="EZ1531" s="30"/>
      <c r="FA1531" s="30"/>
      <c r="FB1531" s="30"/>
      <c r="FC1531" s="30"/>
      <c r="FD1531" s="30"/>
      <c r="FE1531" s="30"/>
      <c r="FF1531" s="30"/>
      <c r="FG1531" s="30"/>
      <c r="FH1531" s="30"/>
      <c r="FI1531" s="30"/>
    </row>
    <row r="1532" spans="1:165" s="29" customFormat="1" ht="24.95" customHeight="1" x14ac:dyDescent="0.15">
      <c r="A1532" s="23" t="s">
        <v>61</v>
      </c>
      <c r="B1532" s="23" t="s">
        <v>3695</v>
      </c>
      <c r="C1532" s="23" t="s">
        <v>3696</v>
      </c>
      <c r="D1532" s="23" t="s">
        <v>3644</v>
      </c>
      <c r="E1532" s="23" t="s">
        <v>465</v>
      </c>
      <c r="F1532" s="110">
        <v>5</v>
      </c>
      <c r="G1532" s="23"/>
      <c r="H1532" s="23"/>
      <c r="I1532" s="23"/>
      <c r="J1532" s="23"/>
      <c r="K1532" s="23"/>
      <c r="L1532" s="23"/>
      <c r="M1532" s="94">
        <v>123.86</v>
      </c>
      <c r="N1532" s="94"/>
      <c r="O1532" s="24">
        <f t="shared" si="4220"/>
        <v>5</v>
      </c>
      <c r="P1532" s="25">
        <f t="shared" si="4221"/>
        <v>130.75487818732398</v>
      </c>
      <c r="Q1532" s="26">
        <f t="shared" si="4222"/>
        <v>640.44292837061141</v>
      </c>
      <c r="R1532" s="27">
        <f t="shared" si="4223"/>
        <v>3</v>
      </c>
      <c r="S1532" s="27">
        <f t="shared" si="4224"/>
        <v>125.07382800000001</v>
      </c>
      <c r="T1532" s="28">
        <f t="shared" si="4225"/>
        <v>375.22148400000003</v>
      </c>
      <c r="U1532" s="25"/>
      <c r="V1532" s="25">
        <f t="shared" si="4226"/>
        <v>125.07382800000001</v>
      </c>
      <c r="W1532" s="28">
        <f t="shared" si="4227"/>
        <v>0</v>
      </c>
      <c r="X1532" s="25">
        <v>3</v>
      </c>
      <c r="Y1532" s="25">
        <f t="shared" si="4228"/>
        <v>126.29955151440001</v>
      </c>
      <c r="Z1532" s="28">
        <f t="shared" si="4229"/>
        <v>378.8986545432</v>
      </c>
      <c r="AA1532" s="25"/>
      <c r="AB1532" s="25">
        <f t="shared" si="4230"/>
        <v>127.53728711924113</v>
      </c>
      <c r="AC1532" s="28">
        <f t="shared" si="4231"/>
        <v>0</v>
      </c>
      <c r="AD1532" s="27">
        <f t="shared" si="4232"/>
        <v>0</v>
      </c>
      <c r="AE1532" s="27">
        <f t="shared" si="4233"/>
        <v>128.7871525330097</v>
      </c>
      <c r="AF1532" s="28">
        <f t="shared" si="4234"/>
        <v>0</v>
      </c>
      <c r="AG1532" s="25"/>
      <c r="AH1532" s="25">
        <f t="shared" si="4235"/>
        <v>128.7871525330097</v>
      </c>
      <c r="AI1532" s="28">
        <f t="shared" si="4236"/>
        <v>0</v>
      </c>
      <c r="AJ1532" s="25"/>
      <c r="AK1532" s="25">
        <f t="shared" si="4237"/>
        <v>130.04926662783319</v>
      </c>
      <c r="AL1532" s="28">
        <f t="shared" si="4238"/>
        <v>0</v>
      </c>
      <c r="AM1532" s="25"/>
      <c r="AN1532" s="25">
        <f t="shared" si="4239"/>
        <v>131.32374944078597</v>
      </c>
      <c r="AO1532" s="28">
        <f t="shared" si="4240"/>
        <v>0</v>
      </c>
      <c r="AP1532" s="27">
        <f t="shared" si="4241"/>
        <v>2</v>
      </c>
      <c r="AQ1532" s="27">
        <f t="shared" si="4242"/>
        <v>132.61072218530569</v>
      </c>
      <c r="AR1532" s="28">
        <f t="shared" si="4243"/>
        <v>265.22144437061138</v>
      </c>
      <c r="AS1532" s="25"/>
      <c r="AT1532" s="25">
        <f t="shared" si="4244"/>
        <v>132.61072218530569</v>
      </c>
      <c r="AU1532" s="28">
        <f t="shared" si="4245"/>
        <v>0</v>
      </c>
      <c r="AV1532" s="25"/>
      <c r="AW1532" s="25">
        <f t="shared" si="4246"/>
        <v>133.91030726272169</v>
      </c>
      <c r="AX1532" s="28">
        <f t="shared" si="4247"/>
        <v>0</v>
      </c>
      <c r="AY1532" s="25">
        <v>2</v>
      </c>
      <c r="AZ1532" s="25">
        <f t="shared" si="4248"/>
        <v>135.22262827389636</v>
      </c>
      <c r="BA1532" s="28">
        <f t="shared" si="4249"/>
        <v>270.44525654779272</v>
      </c>
      <c r="BB1532" s="27">
        <f t="shared" si="4250"/>
        <v>0</v>
      </c>
      <c r="BC1532" s="27">
        <f t="shared" si="4251"/>
        <v>136.54781003098054</v>
      </c>
      <c r="BD1532" s="28">
        <f t="shared" si="4252"/>
        <v>0</v>
      </c>
      <c r="BE1532" s="25"/>
      <c r="BF1532" s="25">
        <f t="shared" si="4253"/>
        <v>136.54781003098054</v>
      </c>
      <c r="BG1532" s="28">
        <f t="shared" si="4254"/>
        <v>0</v>
      </c>
      <c r="BH1532" s="25"/>
      <c r="BI1532" s="25">
        <f t="shared" si="4255"/>
        <v>137.88597856928416</v>
      </c>
      <c r="BJ1532" s="28">
        <f t="shared" si="4256"/>
        <v>0</v>
      </c>
      <c r="BK1532" s="25"/>
      <c r="BL1532" s="25">
        <f t="shared" si="4257"/>
        <v>139.23726115926314</v>
      </c>
      <c r="BM1532" s="28">
        <f t="shared" si="4258"/>
        <v>0</v>
      </c>
      <c r="CZ1532" s="30"/>
      <c r="DA1532" s="30"/>
      <c r="DB1532" s="30"/>
      <c r="DC1532" s="30"/>
      <c r="DD1532" s="30"/>
      <c r="DE1532" s="30"/>
      <c r="DF1532" s="30"/>
      <c r="DG1532" s="30"/>
      <c r="DH1532" s="30"/>
      <c r="DI1532" s="30"/>
      <c r="DJ1532" s="30"/>
      <c r="DK1532" s="30"/>
      <c r="DL1532" s="30"/>
      <c r="DM1532" s="30"/>
      <c r="DN1532" s="30"/>
      <c r="DO1532" s="30"/>
      <c r="DP1532" s="30"/>
      <c r="DQ1532" s="30"/>
      <c r="DR1532" s="30"/>
      <c r="DS1532" s="30"/>
      <c r="DT1532" s="30"/>
      <c r="DU1532" s="30"/>
      <c r="DV1532" s="30"/>
      <c r="DW1532" s="30"/>
      <c r="DX1532" s="30"/>
      <c r="DY1532" s="30"/>
      <c r="DZ1532" s="30"/>
      <c r="EA1532" s="30"/>
      <c r="EB1532" s="30"/>
      <c r="EC1532" s="30"/>
      <c r="ED1532" s="30"/>
      <c r="EE1532" s="30"/>
      <c r="EF1532" s="30"/>
      <c r="EG1532" s="30"/>
      <c r="EH1532" s="30"/>
      <c r="EI1532" s="30"/>
      <c r="EJ1532" s="30"/>
      <c r="EK1532" s="30"/>
      <c r="EL1532" s="30"/>
      <c r="EM1532" s="30"/>
      <c r="EN1532" s="30"/>
      <c r="EO1532" s="30"/>
      <c r="EP1532" s="30"/>
      <c r="EQ1532" s="30"/>
      <c r="ER1532" s="30"/>
      <c r="ES1532" s="30"/>
      <c r="ET1532" s="30"/>
      <c r="EU1532" s="30"/>
      <c r="EV1532" s="30"/>
      <c r="EW1532" s="30"/>
      <c r="EX1532" s="30"/>
      <c r="EY1532" s="30"/>
      <c r="EZ1532" s="30"/>
      <c r="FA1532" s="30"/>
      <c r="FB1532" s="30"/>
      <c r="FC1532" s="30"/>
      <c r="FD1532" s="30"/>
      <c r="FE1532" s="30"/>
      <c r="FF1532" s="30"/>
      <c r="FG1532" s="30"/>
      <c r="FH1532" s="30"/>
      <c r="FI1532" s="30"/>
    </row>
    <row r="1533" spans="1:165" s="29" customFormat="1" ht="24.95" customHeight="1" x14ac:dyDescent="0.15">
      <c r="A1533" s="23" t="s">
        <v>61</v>
      </c>
      <c r="B1533" s="23" t="s">
        <v>3697</v>
      </c>
      <c r="C1533" s="23" t="s">
        <v>3698</v>
      </c>
      <c r="D1533" s="23" t="s">
        <v>3644</v>
      </c>
      <c r="E1533" s="23" t="s">
        <v>465</v>
      </c>
      <c r="F1533" s="110">
        <v>14</v>
      </c>
      <c r="G1533" s="23"/>
      <c r="H1533" s="23"/>
      <c r="I1533" s="23"/>
      <c r="J1533" s="23"/>
      <c r="K1533" s="23"/>
      <c r="L1533" s="23"/>
      <c r="M1533" s="94">
        <v>173.45</v>
      </c>
      <c r="N1533" s="94"/>
      <c r="O1533" s="24">
        <f t="shared" si="4220"/>
        <v>14</v>
      </c>
      <c r="P1533" s="25">
        <f t="shared" si="4221"/>
        <v>183.10539013072295</v>
      </c>
      <c r="Q1533" s="26">
        <f t="shared" si="4222"/>
        <v>2504.5608266004033</v>
      </c>
      <c r="R1533" s="27">
        <f t="shared" si="4223"/>
        <v>7</v>
      </c>
      <c r="S1533" s="27">
        <f t="shared" si="4224"/>
        <v>175.14981</v>
      </c>
      <c r="T1533" s="28">
        <f t="shared" si="4225"/>
        <v>1226.0486700000001</v>
      </c>
      <c r="U1533" s="25">
        <v>2</v>
      </c>
      <c r="V1533" s="25">
        <f t="shared" si="4226"/>
        <v>175.14981</v>
      </c>
      <c r="W1533" s="28">
        <f t="shared" si="4227"/>
        <v>350.29962</v>
      </c>
      <c r="X1533" s="25">
        <v>3</v>
      </c>
      <c r="Y1533" s="25">
        <f t="shared" si="4228"/>
        <v>176.86627813800001</v>
      </c>
      <c r="Z1533" s="28">
        <f t="shared" si="4229"/>
        <v>530.59883441400007</v>
      </c>
      <c r="AA1533" s="25">
        <v>2</v>
      </c>
      <c r="AB1533" s="25">
        <f t="shared" si="4230"/>
        <v>178.59956766375242</v>
      </c>
      <c r="AC1533" s="28">
        <f t="shared" si="4231"/>
        <v>357.19913532750485</v>
      </c>
      <c r="AD1533" s="27">
        <f t="shared" si="4232"/>
        <v>4</v>
      </c>
      <c r="AE1533" s="27">
        <f t="shared" si="4233"/>
        <v>180.34984342685721</v>
      </c>
      <c r="AF1533" s="28">
        <f t="shared" si="4234"/>
        <v>721.39937370742882</v>
      </c>
      <c r="AG1533" s="25">
        <v>1</v>
      </c>
      <c r="AH1533" s="25">
        <f t="shared" si="4235"/>
        <v>180.34984342685721</v>
      </c>
      <c r="AI1533" s="28">
        <f t="shared" si="4236"/>
        <v>180.34984342685721</v>
      </c>
      <c r="AJ1533" s="25">
        <v>2</v>
      </c>
      <c r="AK1533" s="25">
        <f t="shared" si="4237"/>
        <v>182.11727189244041</v>
      </c>
      <c r="AL1533" s="28">
        <f t="shared" si="4238"/>
        <v>364.23454378488083</v>
      </c>
      <c r="AM1533" s="25">
        <v>1</v>
      </c>
      <c r="AN1533" s="25">
        <f t="shared" si="4239"/>
        <v>183.90202115698634</v>
      </c>
      <c r="AO1533" s="28">
        <f t="shared" si="4240"/>
        <v>183.90202115698634</v>
      </c>
      <c r="AP1533" s="27">
        <f t="shared" si="4241"/>
        <v>3</v>
      </c>
      <c r="AQ1533" s="27">
        <f t="shared" si="4242"/>
        <v>185.70426096432482</v>
      </c>
      <c r="AR1533" s="28">
        <f t="shared" si="4243"/>
        <v>557.11278289297445</v>
      </c>
      <c r="AS1533" s="25">
        <v>1</v>
      </c>
      <c r="AT1533" s="25">
        <f t="shared" si="4244"/>
        <v>185.70426096432482</v>
      </c>
      <c r="AU1533" s="28">
        <f t="shared" si="4245"/>
        <v>185.70426096432482</v>
      </c>
      <c r="AV1533" s="25"/>
      <c r="AW1533" s="25">
        <f t="shared" si="4246"/>
        <v>187.52416272177521</v>
      </c>
      <c r="AX1533" s="28">
        <f t="shared" si="4247"/>
        <v>0</v>
      </c>
      <c r="AY1533" s="25">
        <v>2</v>
      </c>
      <c r="AZ1533" s="25">
        <f t="shared" si="4248"/>
        <v>189.3618995164486</v>
      </c>
      <c r="BA1533" s="28">
        <f t="shared" si="4249"/>
        <v>378.7237990328972</v>
      </c>
      <c r="BB1533" s="27">
        <f t="shared" si="4250"/>
        <v>0</v>
      </c>
      <c r="BC1533" s="27">
        <f t="shared" si="4251"/>
        <v>191.21764613170981</v>
      </c>
      <c r="BD1533" s="28">
        <f t="shared" si="4252"/>
        <v>0</v>
      </c>
      <c r="BE1533" s="25"/>
      <c r="BF1533" s="25">
        <f t="shared" si="4253"/>
        <v>191.21764613170981</v>
      </c>
      <c r="BG1533" s="28">
        <f t="shared" si="4254"/>
        <v>0</v>
      </c>
      <c r="BH1533" s="25"/>
      <c r="BI1533" s="25">
        <f t="shared" si="4255"/>
        <v>193.09157906380057</v>
      </c>
      <c r="BJ1533" s="28">
        <f t="shared" si="4256"/>
        <v>0</v>
      </c>
      <c r="BK1533" s="25"/>
      <c r="BL1533" s="25">
        <f t="shared" si="4257"/>
        <v>194.98387653862582</v>
      </c>
      <c r="BM1533" s="28">
        <f t="shared" si="4258"/>
        <v>0</v>
      </c>
      <c r="CZ1533" s="30"/>
      <c r="DA1533" s="30"/>
      <c r="DB1533" s="30"/>
      <c r="DC1533" s="30"/>
      <c r="DD1533" s="30"/>
      <c r="DE1533" s="30"/>
      <c r="DF1533" s="30"/>
      <c r="DG1533" s="30"/>
      <c r="DH1533" s="30"/>
      <c r="DI1533" s="30"/>
      <c r="DJ1533" s="30"/>
      <c r="DK1533" s="30"/>
      <c r="DL1533" s="30"/>
      <c r="DM1533" s="30"/>
      <c r="DN1533" s="30"/>
      <c r="DO1533" s="30"/>
      <c r="DP1533" s="30"/>
      <c r="DQ1533" s="30"/>
      <c r="DR1533" s="30"/>
      <c r="DS1533" s="30"/>
      <c r="DT1533" s="30"/>
      <c r="DU1533" s="30"/>
      <c r="DV1533" s="30"/>
      <c r="DW1533" s="30"/>
      <c r="DX1533" s="30"/>
      <c r="DY1533" s="30"/>
      <c r="DZ1533" s="30"/>
      <c r="EA1533" s="30"/>
      <c r="EB1533" s="30"/>
      <c r="EC1533" s="30"/>
      <c r="ED1533" s="30"/>
      <c r="EE1533" s="30"/>
      <c r="EF1533" s="30"/>
      <c r="EG1533" s="30"/>
      <c r="EH1533" s="30"/>
      <c r="EI1533" s="30"/>
      <c r="EJ1533" s="30"/>
      <c r="EK1533" s="30"/>
      <c r="EL1533" s="30"/>
      <c r="EM1533" s="30"/>
      <c r="EN1533" s="30"/>
      <c r="EO1533" s="30"/>
      <c r="EP1533" s="30"/>
      <c r="EQ1533" s="30"/>
      <c r="ER1533" s="30"/>
      <c r="ES1533" s="30"/>
      <c r="ET1533" s="30"/>
      <c r="EU1533" s="30"/>
      <c r="EV1533" s="30"/>
      <c r="EW1533" s="30"/>
      <c r="EX1533" s="30"/>
      <c r="EY1533" s="30"/>
      <c r="EZ1533" s="30"/>
      <c r="FA1533" s="30"/>
      <c r="FB1533" s="30"/>
      <c r="FC1533" s="30"/>
      <c r="FD1533" s="30"/>
      <c r="FE1533" s="30"/>
      <c r="FF1533" s="30"/>
      <c r="FG1533" s="30"/>
      <c r="FH1533" s="30"/>
      <c r="FI1533" s="30"/>
    </row>
    <row r="1534" spans="1:165" s="29" customFormat="1" ht="24.95" customHeight="1" x14ac:dyDescent="0.15">
      <c r="A1534" s="23" t="s">
        <v>61</v>
      </c>
      <c r="B1534" s="23" t="s">
        <v>3699</v>
      </c>
      <c r="C1534" s="23" t="s">
        <v>3700</v>
      </c>
      <c r="D1534" s="23" t="s">
        <v>3644</v>
      </c>
      <c r="E1534" s="23" t="s">
        <v>465</v>
      </c>
      <c r="F1534" s="110">
        <v>5</v>
      </c>
      <c r="G1534" s="23"/>
      <c r="H1534" s="23"/>
      <c r="I1534" s="23"/>
      <c r="J1534" s="23"/>
      <c r="K1534" s="23"/>
      <c r="L1534" s="23"/>
      <c r="M1534" s="94">
        <v>314.69</v>
      </c>
      <c r="N1534" s="94"/>
      <c r="O1534" s="24">
        <f t="shared" si="4220"/>
        <v>5</v>
      </c>
      <c r="P1534" s="25">
        <f t="shared" si="4221"/>
        <v>332.20775566582421</v>
      </c>
      <c r="Q1534" s="26">
        <f t="shared" si="4222"/>
        <v>1627.1676499995776</v>
      </c>
      <c r="R1534" s="27">
        <f t="shared" si="4223"/>
        <v>3</v>
      </c>
      <c r="S1534" s="27">
        <f t="shared" si="4224"/>
        <v>317.77396199999998</v>
      </c>
      <c r="T1534" s="28">
        <f t="shared" si="4225"/>
        <v>953.32188599999995</v>
      </c>
      <c r="U1534" s="25"/>
      <c r="V1534" s="25">
        <f t="shared" si="4226"/>
        <v>317.77396199999998</v>
      </c>
      <c r="W1534" s="28">
        <f t="shared" si="4227"/>
        <v>0</v>
      </c>
      <c r="X1534" s="25">
        <v>3</v>
      </c>
      <c r="Y1534" s="25">
        <f t="shared" si="4228"/>
        <v>320.8881468276</v>
      </c>
      <c r="Z1534" s="28">
        <f t="shared" si="4229"/>
        <v>962.66444048280005</v>
      </c>
      <c r="AA1534" s="25"/>
      <c r="AB1534" s="25">
        <f t="shared" si="4230"/>
        <v>324.03285066651051</v>
      </c>
      <c r="AC1534" s="28">
        <f t="shared" si="4231"/>
        <v>0</v>
      </c>
      <c r="AD1534" s="27">
        <f t="shared" si="4232"/>
        <v>0</v>
      </c>
      <c r="AE1534" s="27">
        <f t="shared" si="4233"/>
        <v>327.20837260304233</v>
      </c>
      <c r="AF1534" s="28">
        <f t="shared" si="4234"/>
        <v>0</v>
      </c>
      <c r="AG1534" s="25"/>
      <c r="AH1534" s="25">
        <f t="shared" si="4235"/>
        <v>327.20837260304233</v>
      </c>
      <c r="AI1534" s="28">
        <f t="shared" si="4236"/>
        <v>0</v>
      </c>
      <c r="AJ1534" s="25"/>
      <c r="AK1534" s="25">
        <f t="shared" si="4237"/>
        <v>330.41501465455218</v>
      </c>
      <c r="AL1534" s="28">
        <f t="shared" si="4238"/>
        <v>0</v>
      </c>
      <c r="AM1534" s="25"/>
      <c r="AN1534" s="25">
        <f t="shared" si="4239"/>
        <v>333.6530817981668</v>
      </c>
      <c r="AO1534" s="28">
        <f t="shared" si="4240"/>
        <v>0</v>
      </c>
      <c r="AP1534" s="27">
        <f t="shared" si="4241"/>
        <v>2</v>
      </c>
      <c r="AQ1534" s="27">
        <f t="shared" si="4242"/>
        <v>336.92288199978884</v>
      </c>
      <c r="AR1534" s="28">
        <f t="shared" si="4243"/>
        <v>673.84576399957768</v>
      </c>
      <c r="AS1534" s="25"/>
      <c r="AT1534" s="25">
        <f t="shared" si="4244"/>
        <v>336.92288199978884</v>
      </c>
      <c r="AU1534" s="28">
        <f t="shared" si="4245"/>
        <v>0</v>
      </c>
      <c r="AV1534" s="25"/>
      <c r="AW1534" s="25">
        <f t="shared" si="4246"/>
        <v>340.22472624338678</v>
      </c>
      <c r="AX1534" s="28">
        <f t="shared" si="4247"/>
        <v>0</v>
      </c>
      <c r="AY1534" s="25">
        <v>2</v>
      </c>
      <c r="AZ1534" s="25">
        <f t="shared" si="4248"/>
        <v>343.55892856057199</v>
      </c>
      <c r="BA1534" s="28">
        <f t="shared" si="4249"/>
        <v>687.11785712114397</v>
      </c>
      <c r="BB1534" s="27">
        <f t="shared" si="4250"/>
        <v>0</v>
      </c>
      <c r="BC1534" s="27">
        <f t="shared" si="4251"/>
        <v>346.92580606046562</v>
      </c>
      <c r="BD1534" s="28">
        <f t="shared" si="4252"/>
        <v>0</v>
      </c>
      <c r="BE1534" s="25"/>
      <c r="BF1534" s="25">
        <f t="shared" si="4253"/>
        <v>346.92580606046562</v>
      </c>
      <c r="BG1534" s="28">
        <f t="shared" si="4254"/>
        <v>0</v>
      </c>
      <c r="BH1534" s="25"/>
      <c r="BI1534" s="25">
        <f t="shared" si="4255"/>
        <v>350.32567895985818</v>
      </c>
      <c r="BJ1534" s="28">
        <f t="shared" si="4256"/>
        <v>0</v>
      </c>
      <c r="BK1534" s="25"/>
      <c r="BL1534" s="25">
        <f t="shared" si="4257"/>
        <v>353.75887061366478</v>
      </c>
      <c r="BM1534" s="28">
        <f t="shared" si="4258"/>
        <v>0</v>
      </c>
      <c r="CZ1534" s="30"/>
      <c r="DA1534" s="30"/>
      <c r="DB1534" s="30"/>
      <c r="DC1534" s="30"/>
      <c r="DD1534" s="30"/>
      <c r="DE1534" s="30"/>
      <c r="DF1534" s="30"/>
      <c r="DG1534" s="30"/>
      <c r="DH1534" s="30"/>
      <c r="DI1534" s="30"/>
      <c r="DJ1534" s="30"/>
      <c r="DK1534" s="30"/>
      <c r="DL1534" s="30"/>
      <c r="DM1534" s="30"/>
      <c r="DN1534" s="30"/>
      <c r="DO1534" s="30"/>
      <c r="DP1534" s="30"/>
      <c r="DQ1534" s="30"/>
      <c r="DR1534" s="30"/>
      <c r="DS1534" s="30"/>
      <c r="DT1534" s="30"/>
      <c r="DU1534" s="30"/>
      <c r="DV1534" s="30"/>
      <c r="DW1534" s="30"/>
      <c r="DX1534" s="30"/>
      <c r="DY1534" s="30"/>
      <c r="DZ1534" s="30"/>
      <c r="EA1534" s="30"/>
      <c r="EB1534" s="30"/>
      <c r="EC1534" s="30"/>
      <c r="ED1534" s="30"/>
      <c r="EE1534" s="30"/>
      <c r="EF1534" s="30"/>
      <c r="EG1534" s="30"/>
      <c r="EH1534" s="30"/>
      <c r="EI1534" s="30"/>
      <c r="EJ1534" s="30"/>
      <c r="EK1534" s="30"/>
      <c r="EL1534" s="30"/>
      <c r="EM1534" s="30"/>
      <c r="EN1534" s="30"/>
      <c r="EO1534" s="30"/>
      <c r="EP1534" s="30"/>
      <c r="EQ1534" s="30"/>
      <c r="ER1534" s="30"/>
      <c r="ES1534" s="30"/>
      <c r="ET1534" s="30"/>
      <c r="EU1534" s="30"/>
      <c r="EV1534" s="30"/>
      <c r="EW1534" s="30"/>
      <c r="EX1534" s="30"/>
      <c r="EY1534" s="30"/>
      <c r="EZ1534" s="30"/>
      <c r="FA1534" s="30"/>
      <c r="FB1534" s="30"/>
      <c r="FC1534" s="30"/>
      <c r="FD1534" s="30"/>
      <c r="FE1534" s="30"/>
      <c r="FF1534" s="30"/>
      <c r="FG1534" s="30"/>
      <c r="FH1534" s="30"/>
      <c r="FI1534" s="30"/>
    </row>
    <row r="1535" spans="1:165" s="29" customFormat="1" ht="24.95" customHeight="1" x14ac:dyDescent="0.15">
      <c r="A1535" s="23" t="s">
        <v>61</v>
      </c>
      <c r="B1535" s="23" t="s">
        <v>3701</v>
      </c>
      <c r="C1535" s="23" t="s">
        <v>3702</v>
      </c>
      <c r="D1535" s="23" t="s">
        <v>3644</v>
      </c>
      <c r="E1535" s="23" t="s">
        <v>465</v>
      </c>
      <c r="F1535" s="110">
        <v>14</v>
      </c>
      <c r="G1535" s="23"/>
      <c r="H1535" s="23"/>
      <c r="I1535" s="23"/>
      <c r="J1535" s="23"/>
      <c r="K1535" s="23"/>
      <c r="L1535" s="23"/>
      <c r="M1535" s="94">
        <v>89.98</v>
      </c>
      <c r="N1535" s="94"/>
      <c r="O1535" s="24">
        <f t="shared" ref="O1535:O1598" si="4259">R1535+AD1535+AP1535+BB1535</f>
        <v>14</v>
      </c>
      <c r="P1535" s="25">
        <f t="shared" ref="P1535:P1598" si="4260">(S1535+AE1535+AQ1535+BC1535)/4</f>
        <v>94.988890192922753</v>
      </c>
      <c r="Q1535" s="26">
        <f t="shared" ref="Q1535:Q1598" si="4261">T1535+AF1535+AR1535+BD1535</f>
        <v>1299.2815403718898</v>
      </c>
      <c r="R1535" s="27">
        <f t="shared" ref="R1535:R1598" si="4262">U1535+X1535+AA1535</f>
        <v>7</v>
      </c>
      <c r="S1535" s="27">
        <f t="shared" ref="S1535:S1598" si="4263">V1535</f>
        <v>90.861804000000006</v>
      </c>
      <c r="T1535" s="28">
        <f t="shared" ref="T1535:T1598" si="4264">R1535*S1535</f>
        <v>636.03262800000005</v>
      </c>
      <c r="U1535" s="25">
        <v>2</v>
      </c>
      <c r="V1535" s="25">
        <f t="shared" ref="V1535:V1598" si="4265">M1535*1.0098</f>
        <v>90.861804000000006</v>
      </c>
      <c r="W1535" s="28">
        <f t="shared" ref="W1535:W1598" si="4266">U1535*V1535</f>
        <v>181.72360800000001</v>
      </c>
      <c r="X1535" s="25">
        <v>3</v>
      </c>
      <c r="Y1535" s="25">
        <f t="shared" ref="Y1535:Y1598" si="4267">V1535*1.0098</f>
        <v>91.752249679200006</v>
      </c>
      <c r="Z1535" s="28">
        <f t="shared" ref="Z1535:Z1598" si="4268">X1535*Y1535</f>
        <v>275.2567490376</v>
      </c>
      <c r="AA1535" s="25">
        <v>2</v>
      </c>
      <c r="AB1535" s="25">
        <f t="shared" ref="AB1535:AB1598" si="4269">Y1535*1.0098</f>
        <v>92.651421726056171</v>
      </c>
      <c r="AC1535" s="28">
        <f t="shared" ref="AC1535:AC1598" si="4270">AA1535*AB1535</f>
        <v>185.30284345211234</v>
      </c>
      <c r="AD1535" s="27">
        <f t="shared" ref="AD1535:AD1598" si="4271">AG1535+AJ1535+AM1535</f>
        <v>4</v>
      </c>
      <c r="AE1535" s="27">
        <f t="shared" ref="AE1535:AE1598" si="4272">AH1535</f>
        <v>93.559405658971528</v>
      </c>
      <c r="AF1535" s="28">
        <f t="shared" ref="AF1535:AF1598" si="4273">AD1535*AE1535</f>
        <v>374.23762263588611</v>
      </c>
      <c r="AG1535" s="25">
        <v>1</v>
      </c>
      <c r="AH1535" s="25">
        <f t="shared" ref="AH1535:AH1598" si="4274">AB1535*1.0098</f>
        <v>93.559405658971528</v>
      </c>
      <c r="AI1535" s="28">
        <f t="shared" ref="AI1535:AI1598" si="4275">AG1535*AH1535</f>
        <v>93.559405658971528</v>
      </c>
      <c r="AJ1535" s="25">
        <v>2</v>
      </c>
      <c r="AK1535" s="25">
        <f t="shared" ref="AK1535:AK1598" si="4276">AH1535*1.0098</f>
        <v>94.476287834429456</v>
      </c>
      <c r="AL1535" s="28">
        <f t="shared" ref="AL1535:AL1598" si="4277">AJ1535*AK1535</f>
        <v>188.95257566885891</v>
      </c>
      <c r="AM1535" s="25">
        <v>1</v>
      </c>
      <c r="AN1535" s="25">
        <f t="shared" ref="AN1535:AN1598" si="4278">AK1535*1.0098</f>
        <v>95.402155455206866</v>
      </c>
      <c r="AO1535" s="28">
        <f t="shared" ref="AO1535:AO1598" si="4279">AM1535*AN1535</f>
        <v>95.402155455206866</v>
      </c>
      <c r="AP1535" s="27">
        <f t="shared" ref="AP1535:AP1598" si="4280">AS1535+AV1535+AY1535</f>
        <v>3</v>
      </c>
      <c r="AQ1535" s="27">
        <f t="shared" ref="AQ1535:AQ1598" si="4281">AT1535</f>
        <v>96.337096578667897</v>
      </c>
      <c r="AR1535" s="28">
        <f t="shared" ref="AR1535:AR1598" si="4282">AP1535*AQ1535</f>
        <v>289.01128973600368</v>
      </c>
      <c r="AS1535" s="25">
        <v>1</v>
      </c>
      <c r="AT1535" s="25">
        <f t="shared" ref="AT1535:AT1598" si="4283">AN1535*1.0098</f>
        <v>96.337096578667897</v>
      </c>
      <c r="AU1535" s="28">
        <f t="shared" ref="AU1535:AU1598" si="4284">AS1535*AT1535</f>
        <v>96.337096578667897</v>
      </c>
      <c r="AV1535" s="25"/>
      <c r="AW1535" s="25">
        <f t="shared" ref="AW1535:AW1598" si="4285">AT1535*1.0098</f>
        <v>97.281200125138838</v>
      </c>
      <c r="AX1535" s="28">
        <f t="shared" ref="AX1535:AX1598" si="4286">AV1535*AW1535</f>
        <v>0</v>
      </c>
      <c r="AY1535" s="25">
        <v>2</v>
      </c>
      <c r="AZ1535" s="25">
        <f t="shared" ref="AZ1535:AZ1598" si="4287">AW1535*1.0098</f>
        <v>98.2345558863652</v>
      </c>
      <c r="BA1535" s="28">
        <f t="shared" ref="BA1535:BA1598" si="4288">AY1535*AZ1535</f>
        <v>196.4691117727304</v>
      </c>
      <c r="BB1535" s="27">
        <f t="shared" ref="BB1535:BB1598" si="4289">BE1535+BH1535+BK1535</f>
        <v>0</v>
      </c>
      <c r="BC1535" s="27">
        <f t="shared" ref="BC1535:BC1598" si="4290">BF1535</f>
        <v>99.197254534051581</v>
      </c>
      <c r="BD1535" s="28">
        <f t="shared" ref="BD1535:BD1598" si="4291">BB1535*BC1535</f>
        <v>0</v>
      </c>
      <c r="BE1535" s="25"/>
      <c r="BF1535" s="25">
        <f t="shared" ref="BF1535:BF1598" si="4292">AZ1535*1.0098</f>
        <v>99.197254534051581</v>
      </c>
      <c r="BG1535" s="28">
        <f t="shared" ref="BG1535:BG1598" si="4293">BE1535*BF1535</f>
        <v>0</v>
      </c>
      <c r="BH1535" s="25"/>
      <c r="BI1535" s="25">
        <f t="shared" ref="BI1535:BI1598" si="4294">BF1535*1.0098</f>
        <v>100.1693876284853</v>
      </c>
      <c r="BJ1535" s="28">
        <f t="shared" ref="BJ1535:BJ1598" si="4295">BH1535*BI1535</f>
        <v>0</v>
      </c>
      <c r="BK1535" s="25"/>
      <c r="BL1535" s="25">
        <f t="shared" ref="BL1535:BL1598" si="4296">BI1535*1.0098</f>
        <v>101.15104762724445</v>
      </c>
      <c r="BM1535" s="28">
        <f t="shared" ref="BM1535:BM1598" si="4297">BK1535*BL1535</f>
        <v>0</v>
      </c>
      <c r="CZ1535" s="30"/>
      <c r="DA1535" s="30"/>
      <c r="DB1535" s="30"/>
      <c r="DC1535" s="30"/>
      <c r="DD1535" s="30"/>
      <c r="DE1535" s="30"/>
      <c r="DF1535" s="30"/>
      <c r="DG1535" s="30"/>
      <c r="DH1535" s="30"/>
      <c r="DI1535" s="30"/>
      <c r="DJ1535" s="30"/>
      <c r="DK1535" s="30"/>
      <c r="DL1535" s="30"/>
      <c r="DM1535" s="30"/>
      <c r="DN1535" s="30"/>
      <c r="DO1535" s="30"/>
      <c r="DP1535" s="30"/>
      <c r="DQ1535" s="30"/>
      <c r="DR1535" s="30"/>
      <c r="DS1535" s="30"/>
      <c r="DT1535" s="30"/>
      <c r="DU1535" s="30"/>
      <c r="DV1535" s="30"/>
      <c r="DW1535" s="30"/>
      <c r="DX1535" s="30"/>
      <c r="DY1535" s="30"/>
      <c r="DZ1535" s="30"/>
      <c r="EA1535" s="30"/>
      <c r="EB1535" s="30"/>
      <c r="EC1535" s="30"/>
      <c r="ED1535" s="30"/>
      <c r="EE1535" s="30"/>
      <c r="EF1535" s="30"/>
      <c r="EG1535" s="30"/>
      <c r="EH1535" s="30"/>
      <c r="EI1535" s="30"/>
      <c r="EJ1535" s="30"/>
      <c r="EK1535" s="30"/>
      <c r="EL1535" s="30"/>
      <c r="EM1535" s="30"/>
      <c r="EN1535" s="30"/>
      <c r="EO1535" s="30"/>
      <c r="EP1535" s="30"/>
      <c r="EQ1535" s="30"/>
      <c r="ER1535" s="30"/>
      <c r="ES1535" s="30"/>
      <c r="ET1535" s="30"/>
      <c r="EU1535" s="30"/>
      <c r="EV1535" s="30"/>
      <c r="EW1535" s="30"/>
      <c r="EX1535" s="30"/>
      <c r="EY1535" s="30"/>
      <c r="EZ1535" s="30"/>
      <c r="FA1535" s="30"/>
      <c r="FB1535" s="30"/>
      <c r="FC1535" s="30"/>
      <c r="FD1535" s="30"/>
      <c r="FE1535" s="30"/>
      <c r="FF1535" s="30"/>
      <c r="FG1535" s="30"/>
      <c r="FH1535" s="30"/>
      <c r="FI1535" s="30"/>
    </row>
    <row r="1536" spans="1:165" s="29" customFormat="1" ht="24.95" customHeight="1" x14ac:dyDescent="0.15">
      <c r="A1536" s="23" t="s">
        <v>61</v>
      </c>
      <c r="B1536" s="23" t="s">
        <v>3703</v>
      </c>
      <c r="C1536" s="23" t="s">
        <v>3704</v>
      </c>
      <c r="D1536" s="23" t="s">
        <v>3644</v>
      </c>
      <c r="E1536" s="23" t="s">
        <v>465</v>
      </c>
      <c r="F1536" s="110">
        <v>7</v>
      </c>
      <c r="G1536" s="23"/>
      <c r="H1536" s="23"/>
      <c r="I1536" s="23"/>
      <c r="J1536" s="23"/>
      <c r="K1536" s="23"/>
      <c r="L1536" s="23"/>
      <c r="M1536" s="94">
        <v>368.64</v>
      </c>
      <c r="N1536" s="94"/>
      <c r="O1536" s="24">
        <f t="shared" si="4259"/>
        <v>7</v>
      </c>
      <c r="P1536" s="25">
        <f t="shared" si="4260"/>
        <v>389.16097444675535</v>
      </c>
      <c r="Q1536" s="26">
        <f t="shared" si="4261"/>
        <v>2661.6841028437825</v>
      </c>
      <c r="R1536" s="27">
        <f t="shared" si="4262"/>
        <v>4</v>
      </c>
      <c r="S1536" s="27">
        <f t="shared" si="4263"/>
        <v>372.25267200000002</v>
      </c>
      <c r="T1536" s="28">
        <f t="shared" si="4264"/>
        <v>1489.0106880000001</v>
      </c>
      <c r="U1536" s="25"/>
      <c r="V1536" s="25">
        <f t="shared" si="4265"/>
        <v>372.25267200000002</v>
      </c>
      <c r="W1536" s="28">
        <f t="shared" si="4266"/>
        <v>0</v>
      </c>
      <c r="X1536" s="25">
        <v>4</v>
      </c>
      <c r="Y1536" s="25">
        <f t="shared" si="4267"/>
        <v>375.90074818560004</v>
      </c>
      <c r="Z1536" s="28">
        <f t="shared" si="4268"/>
        <v>1503.6029927424001</v>
      </c>
      <c r="AA1536" s="25"/>
      <c r="AB1536" s="25">
        <f t="shared" si="4269"/>
        <v>379.58457551781891</v>
      </c>
      <c r="AC1536" s="28">
        <f t="shared" si="4270"/>
        <v>0</v>
      </c>
      <c r="AD1536" s="27">
        <f t="shared" si="4271"/>
        <v>1</v>
      </c>
      <c r="AE1536" s="27">
        <f t="shared" si="4272"/>
        <v>383.30450435789356</v>
      </c>
      <c r="AF1536" s="28">
        <f t="shared" si="4273"/>
        <v>383.30450435789356</v>
      </c>
      <c r="AG1536" s="25">
        <v>1</v>
      </c>
      <c r="AH1536" s="25">
        <f t="shared" si="4274"/>
        <v>383.30450435789356</v>
      </c>
      <c r="AI1536" s="28">
        <f t="shared" si="4275"/>
        <v>383.30450435789356</v>
      </c>
      <c r="AJ1536" s="25"/>
      <c r="AK1536" s="25">
        <f t="shared" si="4276"/>
        <v>387.06088850060092</v>
      </c>
      <c r="AL1536" s="28">
        <f t="shared" si="4277"/>
        <v>0</v>
      </c>
      <c r="AM1536" s="25"/>
      <c r="AN1536" s="25">
        <f t="shared" si="4278"/>
        <v>390.85408520790685</v>
      </c>
      <c r="AO1536" s="28">
        <f t="shared" si="4279"/>
        <v>0</v>
      </c>
      <c r="AP1536" s="27">
        <f t="shared" si="4280"/>
        <v>2</v>
      </c>
      <c r="AQ1536" s="27">
        <f t="shared" si="4281"/>
        <v>394.68445524294435</v>
      </c>
      <c r="AR1536" s="28">
        <f t="shared" si="4282"/>
        <v>789.3689104858887</v>
      </c>
      <c r="AS1536" s="25"/>
      <c r="AT1536" s="25">
        <f t="shared" si="4283"/>
        <v>394.68445524294435</v>
      </c>
      <c r="AU1536" s="28">
        <f t="shared" si="4284"/>
        <v>0</v>
      </c>
      <c r="AV1536" s="25"/>
      <c r="AW1536" s="25">
        <f t="shared" si="4285"/>
        <v>398.55236290432521</v>
      </c>
      <c r="AX1536" s="28">
        <f t="shared" si="4286"/>
        <v>0</v>
      </c>
      <c r="AY1536" s="25">
        <v>2</v>
      </c>
      <c r="AZ1536" s="25">
        <f t="shared" si="4287"/>
        <v>402.45817606078759</v>
      </c>
      <c r="BA1536" s="28">
        <f t="shared" si="4288"/>
        <v>804.91635212157519</v>
      </c>
      <c r="BB1536" s="27">
        <f t="shared" si="4289"/>
        <v>0</v>
      </c>
      <c r="BC1536" s="27">
        <f t="shared" si="4290"/>
        <v>406.40226618618334</v>
      </c>
      <c r="BD1536" s="28">
        <f t="shared" si="4291"/>
        <v>0</v>
      </c>
      <c r="BE1536" s="25"/>
      <c r="BF1536" s="25">
        <f t="shared" si="4292"/>
        <v>406.40226618618334</v>
      </c>
      <c r="BG1536" s="28">
        <f t="shared" si="4293"/>
        <v>0</v>
      </c>
      <c r="BH1536" s="25"/>
      <c r="BI1536" s="25">
        <f t="shared" si="4294"/>
        <v>410.38500839480793</v>
      </c>
      <c r="BJ1536" s="28">
        <f t="shared" si="4295"/>
        <v>0</v>
      </c>
      <c r="BK1536" s="25"/>
      <c r="BL1536" s="25">
        <f t="shared" si="4296"/>
        <v>414.40678147707706</v>
      </c>
      <c r="BM1536" s="28">
        <f t="shared" si="4297"/>
        <v>0</v>
      </c>
      <c r="CZ1536" s="30"/>
      <c r="DA1536" s="30"/>
      <c r="DB1536" s="30"/>
      <c r="DC1536" s="30"/>
      <c r="DD1536" s="30"/>
      <c r="DE1536" s="30"/>
      <c r="DF1536" s="30"/>
      <c r="DG1536" s="30"/>
      <c r="DH1536" s="30"/>
      <c r="DI1536" s="30"/>
      <c r="DJ1536" s="30"/>
      <c r="DK1536" s="30"/>
      <c r="DL1536" s="30"/>
      <c r="DM1536" s="30"/>
      <c r="DN1536" s="30"/>
      <c r="DO1536" s="30"/>
      <c r="DP1536" s="30"/>
      <c r="DQ1536" s="30"/>
      <c r="DR1536" s="30"/>
      <c r="DS1536" s="30"/>
      <c r="DT1536" s="30"/>
      <c r="DU1536" s="30"/>
      <c r="DV1536" s="30"/>
      <c r="DW1536" s="30"/>
      <c r="DX1536" s="30"/>
      <c r="DY1536" s="30"/>
      <c r="DZ1536" s="30"/>
      <c r="EA1536" s="30"/>
      <c r="EB1536" s="30"/>
      <c r="EC1536" s="30"/>
      <c r="ED1536" s="30"/>
      <c r="EE1536" s="30"/>
      <c r="EF1536" s="30"/>
      <c r="EG1536" s="30"/>
      <c r="EH1536" s="30"/>
      <c r="EI1536" s="30"/>
      <c r="EJ1536" s="30"/>
      <c r="EK1536" s="30"/>
      <c r="EL1536" s="30"/>
      <c r="EM1536" s="30"/>
      <c r="EN1536" s="30"/>
      <c r="EO1536" s="30"/>
      <c r="EP1536" s="30"/>
      <c r="EQ1536" s="30"/>
      <c r="ER1536" s="30"/>
      <c r="ES1536" s="30"/>
      <c r="ET1536" s="30"/>
      <c r="EU1536" s="30"/>
      <c r="EV1536" s="30"/>
      <c r="EW1536" s="30"/>
      <c r="EX1536" s="30"/>
      <c r="EY1536" s="30"/>
      <c r="EZ1536" s="30"/>
      <c r="FA1536" s="30"/>
      <c r="FB1536" s="30"/>
      <c r="FC1536" s="30"/>
      <c r="FD1536" s="30"/>
      <c r="FE1536" s="30"/>
      <c r="FF1536" s="30"/>
      <c r="FG1536" s="30"/>
      <c r="FH1536" s="30"/>
      <c r="FI1536" s="30"/>
    </row>
    <row r="1537" spans="1:165" s="29" customFormat="1" ht="24.95" customHeight="1" x14ac:dyDescent="0.15">
      <c r="A1537" s="23" t="s">
        <v>61</v>
      </c>
      <c r="B1537" s="23" t="s">
        <v>3705</v>
      </c>
      <c r="C1537" s="23" t="s">
        <v>3706</v>
      </c>
      <c r="D1537" s="23" t="s">
        <v>3644</v>
      </c>
      <c r="E1537" s="23" t="s">
        <v>465</v>
      </c>
      <c r="F1537" s="110">
        <v>5</v>
      </c>
      <c r="G1537" s="23"/>
      <c r="H1537" s="23"/>
      <c r="I1537" s="23"/>
      <c r="J1537" s="23"/>
      <c r="K1537" s="23"/>
      <c r="L1537" s="23"/>
      <c r="M1537" s="94">
        <v>57.29</v>
      </c>
      <c r="N1537" s="94"/>
      <c r="O1537" s="24">
        <f t="shared" si="4259"/>
        <v>5</v>
      </c>
      <c r="P1537" s="25">
        <f t="shared" si="4260"/>
        <v>60.479145578490154</v>
      </c>
      <c r="Q1537" s="26">
        <f t="shared" si="4261"/>
        <v>296.22941519741903</v>
      </c>
      <c r="R1537" s="27">
        <f t="shared" si="4262"/>
        <v>3</v>
      </c>
      <c r="S1537" s="27">
        <f t="shared" si="4263"/>
        <v>57.851441999999999</v>
      </c>
      <c r="T1537" s="28">
        <f t="shared" si="4264"/>
        <v>173.554326</v>
      </c>
      <c r="U1537" s="25"/>
      <c r="V1537" s="25">
        <f t="shared" si="4265"/>
        <v>57.851441999999999</v>
      </c>
      <c r="W1537" s="28">
        <f t="shared" si="4266"/>
        <v>0</v>
      </c>
      <c r="X1537" s="25">
        <v>3</v>
      </c>
      <c r="Y1537" s="25">
        <f t="shared" si="4267"/>
        <v>58.418386131600002</v>
      </c>
      <c r="Z1537" s="28">
        <f t="shared" si="4268"/>
        <v>175.25515839479999</v>
      </c>
      <c r="AA1537" s="25"/>
      <c r="AB1537" s="25">
        <f t="shared" si="4269"/>
        <v>58.990886315689686</v>
      </c>
      <c r="AC1537" s="28">
        <f t="shared" si="4270"/>
        <v>0</v>
      </c>
      <c r="AD1537" s="27">
        <f t="shared" si="4271"/>
        <v>0</v>
      </c>
      <c r="AE1537" s="27">
        <f t="shared" si="4272"/>
        <v>59.568997001583448</v>
      </c>
      <c r="AF1537" s="28">
        <f t="shared" si="4273"/>
        <v>0</v>
      </c>
      <c r="AG1537" s="25"/>
      <c r="AH1537" s="25">
        <f t="shared" si="4274"/>
        <v>59.568997001583448</v>
      </c>
      <c r="AI1537" s="28">
        <f t="shared" si="4275"/>
        <v>0</v>
      </c>
      <c r="AJ1537" s="25"/>
      <c r="AK1537" s="25">
        <f t="shared" si="4276"/>
        <v>60.15277317219897</v>
      </c>
      <c r="AL1537" s="28">
        <f t="shared" si="4277"/>
        <v>0</v>
      </c>
      <c r="AM1537" s="25"/>
      <c r="AN1537" s="25">
        <f t="shared" si="4278"/>
        <v>60.742270349286521</v>
      </c>
      <c r="AO1537" s="28">
        <f t="shared" si="4279"/>
        <v>0</v>
      </c>
      <c r="AP1537" s="27">
        <f t="shared" si="4280"/>
        <v>2</v>
      </c>
      <c r="AQ1537" s="27">
        <f t="shared" si="4281"/>
        <v>61.337544598709528</v>
      </c>
      <c r="AR1537" s="28">
        <f t="shared" si="4282"/>
        <v>122.67508919741906</v>
      </c>
      <c r="AS1537" s="25"/>
      <c r="AT1537" s="25">
        <f t="shared" si="4283"/>
        <v>61.337544598709528</v>
      </c>
      <c r="AU1537" s="28">
        <f t="shared" si="4284"/>
        <v>0</v>
      </c>
      <c r="AV1537" s="25"/>
      <c r="AW1537" s="25">
        <f t="shared" si="4285"/>
        <v>61.938652535776882</v>
      </c>
      <c r="AX1537" s="28">
        <f t="shared" si="4286"/>
        <v>0</v>
      </c>
      <c r="AY1537" s="25">
        <v>2</v>
      </c>
      <c r="AZ1537" s="25">
        <f t="shared" si="4287"/>
        <v>62.5456513306275</v>
      </c>
      <c r="BA1537" s="28">
        <f t="shared" si="4288"/>
        <v>125.091302661255</v>
      </c>
      <c r="BB1537" s="27">
        <f t="shared" si="4289"/>
        <v>0</v>
      </c>
      <c r="BC1537" s="27">
        <f t="shared" si="4290"/>
        <v>63.158598713667651</v>
      </c>
      <c r="BD1537" s="28">
        <f t="shared" si="4291"/>
        <v>0</v>
      </c>
      <c r="BE1537" s="25"/>
      <c r="BF1537" s="25">
        <f t="shared" si="4292"/>
        <v>63.158598713667651</v>
      </c>
      <c r="BG1537" s="28">
        <f t="shared" si="4293"/>
        <v>0</v>
      </c>
      <c r="BH1537" s="25"/>
      <c r="BI1537" s="25">
        <f t="shared" si="4294"/>
        <v>63.777552981061596</v>
      </c>
      <c r="BJ1537" s="28">
        <f t="shared" si="4295"/>
        <v>0</v>
      </c>
      <c r="BK1537" s="25"/>
      <c r="BL1537" s="25">
        <f t="shared" si="4296"/>
        <v>64.402573000276007</v>
      </c>
      <c r="BM1537" s="28">
        <f t="shared" si="4297"/>
        <v>0</v>
      </c>
      <c r="CZ1537" s="30"/>
      <c r="DA1537" s="30"/>
      <c r="DB1537" s="30"/>
      <c r="DC1537" s="30"/>
      <c r="DD1537" s="30"/>
      <c r="DE1537" s="30"/>
      <c r="DF1537" s="30"/>
      <c r="DG1537" s="30"/>
      <c r="DH1537" s="30"/>
      <c r="DI1537" s="30"/>
      <c r="DJ1537" s="30"/>
      <c r="DK1537" s="30"/>
      <c r="DL1537" s="30"/>
      <c r="DM1537" s="30"/>
      <c r="DN1537" s="30"/>
      <c r="DO1537" s="30"/>
      <c r="DP1537" s="30"/>
      <c r="DQ1537" s="30"/>
      <c r="DR1537" s="30"/>
      <c r="DS1537" s="30"/>
      <c r="DT1537" s="30"/>
      <c r="DU1537" s="30"/>
      <c r="DV1537" s="30"/>
      <c r="DW1537" s="30"/>
      <c r="DX1537" s="30"/>
      <c r="DY1537" s="30"/>
      <c r="DZ1537" s="30"/>
      <c r="EA1537" s="30"/>
      <c r="EB1537" s="30"/>
      <c r="EC1537" s="30"/>
      <c r="ED1537" s="30"/>
      <c r="EE1537" s="30"/>
      <c r="EF1537" s="30"/>
      <c r="EG1537" s="30"/>
      <c r="EH1537" s="30"/>
      <c r="EI1537" s="30"/>
      <c r="EJ1537" s="30"/>
      <c r="EK1537" s="30"/>
      <c r="EL1537" s="30"/>
      <c r="EM1537" s="30"/>
      <c r="EN1537" s="30"/>
      <c r="EO1537" s="30"/>
      <c r="EP1537" s="30"/>
      <c r="EQ1537" s="30"/>
      <c r="ER1537" s="30"/>
      <c r="ES1537" s="30"/>
      <c r="ET1537" s="30"/>
      <c r="EU1537" s="30"/>
      <c r="EV1537" s="30"/>
      <c r="EW1537" s="30"/>
      <c r="EX1537" s="30"/>
      <c r="EY1537" s="30"/>
      <c r="EZ1537" s="30"/>
      <c r="FA1537" s="30"/>
      <c r="FB1537" s="30"/>
      <c r="FC1537" s="30"/>
      <c r="FD1537" s="30"/>
      <c r="FE1537" s="30"/>
      <c r="FF1537" s="30"/>
      <c r="FG1537" s="30"/>
      <c r="FH1537" s="30"/>
      <c r="FI1537" s="30"/>
    </row>
    <row r="1538" spans="1:165" s="29" customFormat="1" ht="24.95" customHeight="1" x14ac:dyDescent="0.15">
      <c r="A1538" s="23" t="s">
        <v>61</v>
      </c>
      <c r="B1538" s="23" t="s">
        <v>3707</v>
      </c>
      <c r="C1538" s="23" t="s">
        <v>3708</v>
      </c>
      <c r="D1538" s="23" t="s">
        <v>2155</v>
      </c>
      <c r="E1538" s="23" t="s">
        <v>465</v>
      </c>
      <c r="F1538" s="110">
        <v>6</v>
      </c>
      <c r="G1538" s="23"/>
      <c r="H1538" s="23"/>
      <c r="I1538" s="23"/>
      <c r="J1538" s="23"/>
      <c r="K1538" s="23"/>
      <c r="L1538" s="23"/>
      <c r="M1538" s="94">
        <v>2090</v>
      </c>
      <c r="N1538" s="94"/>
      <c r="O1538" s="24">
        <f t="shared" si="4259"/>
        <v>6</v>
      </c>
      <c r="P1538" s="25">
        <f t="shared" si="4260"/>
        <v>2206.3434152390369</v>
      </c>
      <c r="Q1538" s="26">
        <f t="shared" si="4261"/>
        <v>12917.245444974791</v>
      </c>
      <c r="R1538" s="27">
        <f t="shared" si="4262"/>
        <v>4</v>
      </c>
      <c r="S1538" s="27">
        <f t="shared" si="4263"/>
        <v>2110.482</v>
      </c>
      <c r="T1538" s="28">
        <f t="shared" si="4264"/>
        <v>8441.9279999999999</v>
      </c>
      <c r="U1538" s="25">
        <v>4</v>
      </c>
      <c r="V1538" s="25">
        <f t="shared" si="4265"/>
        <v>2110.482</v>
      </c>
      <c r="W1538" s="28">
        <f t="shared" si="4266"/>
        <v>8441.9279999999999</v>
      </c>
      <c r="X1538" s="25"/>
      <c r="Y1538" s="25">
        <f t="shared" si="4267"/>
        <v>2131.1647235999999</v>
      </c>
      <c r="Z1538" s="28">
        <f t="shared" si="4268"/>
        <v>0</v>
      </c>
      <c r="AA1538" s="25"/>
      <c r="AB1538" s="25">
        <f t="shared" si="4269"/>
        <v>2152.05013789128</v>
      </c>
      <c r="AC1538" s="28">
        <f t="shared" si="4270"/>
        <v>0</v>
      </c>
      <c r="AD1538" s="27">
        <f t="shared" si="4271"/>
        <v>0</v>
      </c>
      <c r="AE1538" s="27">
        <f t="shared" si="4272"/>
        <v>2173.1402292426146</v>
      </c>
      <c r="AF1538" s="28">
        <f t="shared" si="4273"/>
        <v>0</v>
      </c>
      <c r="AG1538" s="25"/>
      <c r="AH1538" s="25">
        <f t="shared" si="4274"/>
        <v>2173.1402292426146</v>
      </c>
      <c r="AI1538" s="28">
        <f t="shared" si="4275"/>
        <v>0</v>
      </c>
      <c r="AJ1538" s="25"/>
      <c r="AK1538" s="25">
        <f t="shared" si="4276"/>
        <v>2194.4370034891922</v>
      </c>
      <c r="AL1538" s="28">
        <f t="shared" si="4277"/>
        <v>0</v>
      </c>
      <c r="AM1538" s="25"/>
      <c r="AN1538" s="25">
        <f t="shared" si="4278"/>
        <v>2215.9424861233865</v>
      </c>
      <c r="AO1538" s="28">
        <f t="shared" si="4279"/>
        <v>0</v>
      </c>
      <c r="AP1538" s="27">
        <f t="shared" si="4280"/>
        <v>2</v>
      </c>
      <c r="AQ1538" s="27">
        <f t="shared" si="4281"/>
        <v>2237.6587224873956</v>
      </c>
      <c r="AR1538" s="28">
        <f t="shared" si="4282"/>
        <v>4475.3174449747912</v>
      </c>
      <c r="AS1538" s="25"/>
      <c r="AT1538" s="25">
        <f t="shared" si="4283"/>
        <v>2237.6587224873956</v>
      </c>
      <c r="AU1538" s="28">
        <f t="shared" si="4284"/>
        <v>0</v>
      </c>
      <c r="AV1538" s="25">
        <v>2</v>
      </c>
      <c r="AW1538" s="25">
        <f t="shared" si="4285"/>
        <v>2259.5877779677721</v>
      </c>
      <c r="AX1538" s="28">
        <f t="shared" si="4286"/>
        <v>4519.1755559355443</v>
      </c>
      <c r="AY1538" s="25"/>
      <c r="AZ1538" s="25">
        <f t="shared" si="4287"/>
        <v>2281.7317381918565</v>
      </c>
      <c r="BA1538" s="28">
        <f t="shared" si="4288"/>
        <v>0</v>
      </c>
      <c r="BB1538" s="27">
        <f t="shared" si="4289"/>
        <v>0</v>
      </c>
      <c r="BC1538" s="27">
        <f t="shared" si="4290"/>
        <v>2304.0927092261368</v>
      </c>
      <c r="BD1538" s="28">
        <f t="shared" si="4291"/>
        <v>0</v>
      </c>
      <c r="BE1538" s="25"/>
      <c r="BF1538" s="25">
        <f t="shared" si="4292"/>
        <v>2304.0927092261368</v>
      </c>
      <c r="BG1538" s="28">
        <f t="shared" si="4293"/>
        <v>0</v>
      </c>
      <c r="BH1538" s="25"/>
      <c r="BI1538" s="25">
        <f t="shared" si="4294"/>
        <v>2326.6728177765531</v>
      </c>
      <c r="BJ1538" s="28">
        <f t="shared" si="4295"/>
        <v>0</v>
      </c>
      <c r="BK1538" s="25"/>
      <c r="BL1538" s="25">
        <f t="shared" si="4296"/>
        <v>2349.4742113907632</v>
      </c>
      <c r="BM1538" s="28">
        <f t="shared" si="4297"/>
        <v>0</v>
      </c>
      <c r="CZ1538" s="30"/>
      <c r="DA1538" s="30"/>
      <c r="DB1538" s="30"/>
      <c r="DC1538" s="30"/>
      <c r="DD1538" s="30"/>
      <c r="DE1538" s="30"/>
      <c r="DF1538" s="30"/>
      <c r="DG1538" s="30"/>
      <c r="DH1538" s="30"/>
      <c r="DI1538" s="30"/>
      <c r="DJ1538" s="30"/>
      <c r="DK1538" s="30"/>
      <c r="DL1538" s="30"/>
      <c r="DM1538" s="30"/>
      <c r="DN1538" s="30"/>
      <c r="DO1538" s="30"/>
      <c r="DP1538" s="30"/>
      <c r="DQ1538" s="30"/>
      <c r="DR1538" s="30"/>
      <c r="DS1538" s="30"/>
      <c r="DT1538" s="30"/>
      <c r="DU1538" s="30"/>
      <c r="DV1538" s="30"/>
      <c r="DW1538" s="30"/>
      <c r="DX1538" s="30"/>
      <c r="DY1538" s="30"/>
      <c r="DZ1538" s="30"/>
      <c r="EA1538" s="30"/>
      <c r="EB1538" s="30"/>
      <c r="EC1538" s="30"/>
      <c r="ED1538" s="30"/>
      <c r="EE1538" s="30"/>
      <c r="EF1538" s="30"/>
      <c r="EG1538" s="30"/>
      <c r="EH1538" s="30"/>
      <c r="EI1538" s="30"/>
      <c r="EJ1538" s="30"/>
      <c r="EK1538" s="30"/>
      <c r="EL1538" s="30"/>
      <c r="EM1538" s="30"/>
      <c r="EN1538" s="30"/>
      <c r="EO1538" s="30"/>
      <c r="EP1538" s="30"/>
      <c r="EQ1538" s="30"/>
      <c r="ER1538" s="30"/>
      <c r="ES1538" s="30"/>
      <c r="ET1538" s="30"/>
      <c r="EU1538" s="30"/>
      <c r="EV1538" s="30"/>
      <c r="EW1538" s="30"/>
      <c r="EX1538" s="30"/>
      <c r="EY1538" s="30"/>
      <c r="EZ1538" s="30"/>
      <c r="FA1538" s="30"/>
      <c r="FB1538" s="30"/>
      <c r="FC1538" s="30"/>
      <c r="FD1538" s="30"/>
      <c r="FE1538" s="30"/>
      <c r="FF1538" s="30"/>
      <c r="FG1538" s="30"/>
      <c r="FH1538" s="30"/>
      <c r="FI1538" s="30"/>
    </row>
    <row r="1539" spans="1:165" s="29" customFormat="1" ht="24.95" customHeight="1" x14ac:dyDescent="0.15">
      <c r="A1539" s="23" t="s">
        <v>61</v>
      </c>
      <c r="B1539" s="23" t="s">
        <v>3709</v>
      </c>
      <c r="C1539" s="23" t="s">
        <v>3710</v>
      </c>
      <c r="D1539" s="23"/>
      <c r="E1539" s="23" t="s">
        <v>465</v>
      </c>
      <c r="F1539" s="110">
        <v>57</v>
      </c>
      <c r="G1539" s="23"/>
      <c r="H1539" s="23"/>
      <c r="I1539" s="23"/>
      <c r="J1539" s="23"/>
      <c r="K1539" s="23"/>
      <c r="L1539" s="23"/>
      <c r="M1539" s="94">
        <v>42</v>
      </c>
      <c r="N1539" s="94"/>
      <c r="O1539" s="24">
        <f t="shared" si="4259"/>
        <v>57</v>
      </c>
      <c r="P1539" s="25">
        <f t="shared" si="4260"/>
        <v>44.338001645951941</v>
      </c>
      <c r="Q1539" s="26">
        <f t="shared" si="4261"/>
        <v>2502.2195427970214</v>
      </c>
      <c r="R1539" s="27">
        <f t="shared" si="4262"/>
        <v>27</v>
      </c>
      <c r="S1539" s="27">
        <f t="shared" si="4263"/>
        <v>42.4116</v>
      </c>
      <c r="T1539" s="28">
        <f t="shared" si="4264"/>
        <v>1145.1132</v>
      </c>
      <c r="U1539" s="25">
        <v>1</v>
      </c>
      <c r="V1539" s="25">
        <f t="shared" si="4265"/>
        <v>42.4116</v>
      </c>
      <c r="W1539" s="28">
        <f t="shared" si="4266"/>
        <v>42.4116</v>
      </c>
      <c r="X1539" s="25">
        <v>12</v>
      </c>
      <c r="Y1539" s="25">
        <f t="shared" si="4267"/>
        <v>42.827233679999999</v>
      </c>
      <c r="Z1539" s="28">
        <f t="shared" si="4268"/>
        <v>513.92680415999996</v>
      </c>
      <c r="AA1539" s="25">
        <v>14</v>
      </c>
      <c r="AB1539" s="25">
        <f t="shared" si="4269"/>
        <v>43.246940570063998</v>
      </c>
      <c r="AC1539" s="28">
        <f t="shared" si="4270"/>
        <v>605.45716798089597</v>
      </c>
      <c r="AD1539" s="27">
        <f t="shared" si="4271"/>
        <v>2</v>
      </c>
      <c r="AE1539" s="27">
        <f t="shared" si="4272"/>
        <v>43.670760587650626</v>
      </c>
      <c r="AF1539" s="28">
        <f t="shared" si="4273"/>
        <v>87.341521175301253</v>
      </c>
      <c r="AG1539" s="25">
        <v>1</v>
      </c>
      <c r="AH1539" s="25">
        <f t="shared" si="4274"/>
        <v>43.670760587650626</v>
      </c>
      <c r="AI1539" s="28">
        <f t="shared" si="4275"/>
        <v>43.670760587650626</v>
      </c>
      <c r="AJ1539" s="25"/>
      <c r="AK1539" s="25">
        <f t="shared" si="4276"/>
        <v>44.098734041409607</v>
      </c>
      <c r="AL1539" s="28">
        <f t="shared" si="4277"/>
        <v>0</v>
      </c>
      <c r="AM1539" s="25">
        <v>1</v>
      </c>
      <c r="AN1539" s="25">
        <f t="shared" si="4278"/>
        <v>44.530901635015425</v>
      </c>
      <c r="AO1539" s="28">
        <f t="shared" si="4279"/>
        <v>44.530901635015425</v>
      </c>
      <c r="AP1539" s="27">
        <f t="shared" si="4280"/>
        <v>20</v>
      </c>
      <c r="AQ1539" s="27">
        <f t="shared" si="4281"/>
        <v>44.967304471038581</v>
      </c>
      <c r="AR1539" s="28">
        <f t="shared" si="4282"/>
        <v>899.34608942077159</v>
      </c>
      <c r="AS1539" s="25">
        <v>9</v>
      </c>
      <c r="AT1539" s="25">
        <f t="shared" si="4283"/>
        <v>44.967304471038581</v>
      </c>
      <c r="AU1539" s="28">
        <f t="shared" si="4284"/>
        <v>404.70574023934722</v>
      </c>
      <c r="AV1539" s="25">
        <v>11</v>
      </c>
      <c r="AW1539" s="25">
        <f t="shared" si="4285"/>
        <v>45.407984054854758</v>
      </c>
      <c r="AX1539" s="28">
        <f t="shared" si="4286"/>
        <v>499.48782460340232</v>
      </c>
      <c r="AY1539" s="25"/>
      <c r="AZ1539" s="25">
        <f t="shared" si="4287"/>
        <v>45.852982298592337</v>
      </c>
      <c r="BA1539" s="28">
        <f t="shared" si="4288"/>
        <v>0</v>
      </c>
      <c r="BB1539" s="27">
        <f t="shared" si="4289"/>
        <v>8</v>
      </c>
      <c r="BC1539" s="27">
        <f t="shared" si="4290"/>
        <v>46.302341525118543</v>
      </c>
      <c r="BD1539" s="28">
        <f t="shared" si="4291"/>
        <v>370.41873220094834</v>
      </c>
      <c r="BE1539" s="25">
        <v>7</v>
      </c>
      <c r="BF1539" s="25">
        <f t="shared" si="4292"/>
        <v>46.302341525118543</v>
      </c>
      <c r="BG1539" s="28">
        <f t="shared" si="4293"/>
        <v>324.11639067582979</v>
      </c>
      <c r="BH1539" s="25"/>
      <c r="BI1539" s="25">
        <f t="shared" si="4294"/>
        <v>46.756104472064706</v>
      </c>
      <c r="BJ1539" s="28">
        <f t="shared" si="4295"/>
        <v>0</v>
      </c>
      <c r="BK1539" s="25">
        <v>1</v>
      </c>
      <c r="BL1539" s="25">
        <f t="shared" si="4296"/>
        <v>47.214314295890944</v>
      </c>
      <c r="BM1539" s="28">
        <f t="shared" si="4297"/>
        <v>47.214314295890944</v>
      </c>
      <c r="CZ1539" s="30"/>
      <c r="DA1539" s="30"/>
      <c r="DB1539" s="30"/>
      <c r="DC1539" s="30"/>
      <c r="DD1539" s="30"/>
      <c r="DE1539" s="30"/>
      <c r="DF1539" s="30"/>
      <c r="DG1539" s="30"/>
      <c r="DH1539" s="30"/>
      <c r="DI1539" s="30"/>
      <c r="DJ1539" s="30"/>
      <c r="DK1539" s="30"/>
      <c r="DL1539" s="30"/>
      <c r="DM1539" s="30"/>
      <c r="DN1539" s="30"/>
      <c r="DO1539" s="30"/>
      <c r="DP1539" s="30"/>
      <c r="DQ1539" s="30"/>
      <c r="DR1539" s="30"/>
      <c r="DS1539" s="30"/>
      <c r="DT1539" s="30"/>
      <c r="DU1539" s="30"/>
      <c r="DV1539" s="30"/>
      <c r="DW1539" s="30"/>
      <c r="DX1539" s="30"/>
      <c r="DY1539" s="30"/>
      <c r="DZ1539" s="30"/>
      <c r="EA1539" s="30"/>
      <c r="EB1539" s="30"/>
      <c r="EC1539" s="30"/>
      <c r="ED1539" s="30"/>
      <c r="EE1539" s="30"/>
      <c r="EF1539" s="30"/>
      <c r="EG1539" s="30"/>
      <c r="EH1539" s="30"/>
      <c r="EI1539" s="30"/>
      <c r="EJ1539" s="30"/>
      <c r="EK1539" s="30"/>
      <c r="EL1539" s="30"/>
      <c r="EM1539" s="30"/>
      <c r="EN1539" s="30"/>
      <c r="EO1539" s="30"/>
      <c r="EP1539" s="30"/>
      <c r="EQ1539" s="30"/>
      <c r="ER1539" s="30"/>
      <c r="ES1539" s="30"/>
      <c r="ET1539" s="30"/>
      <c r="EU1539" s="30"/>
      <c r="EV1539" s="30"/>
      <c r="EW1539" s="30"/>
      <c r="EX1539" s="30"/>
      <c r="EY1539" s="30"/>
      <c r="EZ1539" s="30"/>
      <c r="FA1539" s="30"/>
      <c r="FB1539" s="30"/>
      <c r="FC1539" s="30"/>
      <c r="FD1539" s="30"/>
      <c r="FE1539" s="30"/>
      <c r="FF1539" s="30"/>
      <c r="FG1539" s="30"/>
      <c r="FH1539" s="30"/>
      <c r="FI1539" s="30"/>
    </row>
    <row r="1540" spans="1:165" s="29" customFormat="1" ht="24.95" customHeight="1" x14ac:dyDescent="0.15">
      <c r="A1540" s="23" t="s">
        <v>61</v>
      </c>
      <c r="B1540" s="23" t="s">
        <v>3711</v>
      </c>
      <c r="C1540" s="23" t="s">
        <v>3712</v>
      </c>
      <c r="D1540" s="23"/>
      <c r="E1540" s="23" t="s">
        <v>465</v>
      </c>
      <c r="F1540" s="110">
        <v>18</v>
      </c>
      <c r="G1540" s="23"/>
      <c r="H1540" s="23"/>
      <c r="I1540" s="23"/>
      <c r="J1540" s="23"/>
      <c r="K1540" s="23"/>
      <c r="L1540" s="23"/>
      <c r="M1540" s="94">
        <v>36.700000000000003</v>
      </c>
      <c r="N1540" s="94"/>
      <c r="O1540" s="24">
        <f t="shared" si="4259"/>
        <v>18</v>
      </c>
      <c r="P1540" s="25">
        <f t="shared" si="4260"/>
        <v>38.742968104915143</v>
      </c>
      <c r="Q1540" s="26">
        <f t="shared" si="4261"/>
        <v>698.53950907131343</v>
      </c>
      <c r="R1540" s="27">
        <f t="shared" si="4262"/>
        <v>5</v>
      </c>
      <c r="S1540" s="27">
        <f t="shared" si="4263"/>
        <v>37.059660000000001</v>
      </c>
      <c r="T1540" s="28">
        <f t="shared" si="4264"/>
        <v>185.29830000000001</v>
      </c>
      <c r="U1540" s="25">
        <v>2</v>
      </c>
      <c r="V1540" s="25">
        <f t="shared" si="4265"/>
        <v>37.059660000000001</v>
      </c>
      <c r="W1540" s="28">
        <f t="shared" si="4266"/>
        <v>74.119320000000002</v>
      </c>
      <c r="X1540" s="25">
        <v>3</v>
      </c>
      <c r="Y1540" s="25">
        <f t="shared" si="4267"/>
        <v>37.422844668000003</v>
      </c>
      <c r="Z1540" s="28">
        <f t="shared" si="4268"/>
        <v>112.268534004</v>
      </c>
      <c r="AA1540" s="25"/>
      <c r="AB1540" s="25">
        <f t="shared" si="4269"/>
        <v>37.789588545746405</v>
      </c>
      <c r="AC1540" s="28">
        <f t="shared" si="4270"/>
        <v>0</v>
      </c>
      <c r="AD1540" s="27">
        <f t="shared" si="4271"/>
        <v>3</v>
      </c>
      <c r="AE1540" s="27">
        <f t="shared" si="4272"/>
        <v>38.159926513494717</v>
      </c>
      <c r="AF1540" s="28">
        <f t="shared" si="4273"/>
        <v>114.47977954048415</v>
      </c>
      <c r="AG1540" s="25"/>
      <c r="AH1540" s="25">
        <f t="shared" si="4274"/>
        <v>38.159926513494717</v>
      </c>
      <c r="AI1540" s="28">
        <f t="shared" si="4275"/>
        <v>0</v>
      </c>
      <c r="AJ1540" s="25">
        <v>3</v>
      </c>
      <c r="AK1540" s="25">
        <f t="shared" si="4276"/>
        <v>38.533893793326968</v>
      </c>
      <c r="AL1540" s="28">
        <f t="shared" si="4277"/>
        <v>115.6016813799809</v>
      </c>
      <c r="AM1540" s="25"/>
      <c r="AN1540" s="25">
        <f t="shared" si="4278"/>
        <v>38.91152595250157</v>
      </c>
      <c r="AO1540" s="28">
        <f t="shared" si="4279"/>
        <v>0</v>
      </c>
      <c r="AP1540" s="27">
        <f t="shared" si="4280"/>
        <v>5</v>
      </c>
      <c r="AQ1540" s="27">
        <f t="shared" si="4281"/>
        <v>39.292858906836088</v>
      </c>
      <c r="AR1540" s="28">
        <f t="shared" si="4282"/>
        <v>196.46429453418045</v>
      </c>
      <c r="AS1540" s="25">
        <v>2</v>
      </c>
      <c r="AT1540" s="25">
        <f t="shared" si="4283"/>
        <v>39.292858906836088</v>
      </c>
      <c r="AU1540" s="28">
        <f t="shared" si="4284"/>
        <v>78.585717813672176</v>
      </c>
      <c r="AV1540" s="25">
        <v>3</v>
      </c>
      <c r="AW1540" s="25">
        <f t="shared" si="4285"/>
        <v>39.67792892412308</v>
      </c>
      <c r="AX1540" s="28">
        <f t="shared" si="4286"/>
        <v>119.03378677236924</v>
      </c>
      <c r="AY1540" s="25"/>
      <c r="AZ1540" s="25">
        <f t="shared" si="4287"/>
        <v>40.066772627579489</v>
      </c>
      <c r="BA1540" s="28">
        <f t="shared" si="4288"/>
        <v>0</v>
      </c>
      <c r="BB1540" s="27">
        <f t="shared" si="4289"/>
        <v>5</v>
      </c>
      <c r="BC1540" s="27">
        <f t="shared" si="4290"/>
        <v>40.459426999329771</v>
      </c>
      <c r="BD1540" s="28">
        <f t="shared" si="4291"/>
        <v>202.29713499664885</v>
      </c>
      <c r="BE1540" s="25">
        <v>3</v>
      </c>
      <c r="BF1540" s="25">
        <f t="shared" si="4292"/>
        <v>40.459426999329771</v>
      </c>
      <c r="BG1540" s="28">
        <f t="shared" si="4293"/>
        <v>121.37828099798932</v>
      </c>
      <c r="BH1540" s="25">
        <v>2</v>
      </c>
      <c r="BI1540" s="25">
        <f t="shared" si="4294"/>
        <v>40.855929383923204</v>
      </c>
      <c r="BJ1540" s="28">
        <f t="shared" si="4295"/>
        <v>81.711858767846408</v>
      </c>
      <c r="BK1540" s="25"/>
      <c r="BL1540" s="25">
        <f t="shared" si="4296"/>
        <v>41.256317491885653</v>
      </c>
      <c r="BM1540" s="28">
        <f t="shared" si="4297"/>
        <v>0</v>
      </c>
      <c r="CZ1540" s="30"/>
      <c r="DA1540" s="30"/>
      <c r="DB1540" s="30"/>
      <c r="DC1540" s="30"/>
      <c r="DD1540" s="30"/>
      <c r="DE1540" s="30"/>
      <c r="DF1540" s="30"/>
      <c r="DG1540" s="30"/>
      <c r="DH1540" s="30"/>
      <c r="DI1540" s="30"/>
      <c r="DJ1540" s="30"/>
      <c r="DK1540" s="30"/>
      <c r="DL1540" s="30"/>
      <c r="DM1540" s="30"/>
      <c r="DN1540" s="30"/>
      <c r="DO1540" s="30"/>
      <c r="DP1540" s="30"/>
      <c r="DQ1540" s="30"/>
      <c r="DR1540" s="30"/>
      <c r="DS1540" s="30"/>
      <c r="DT1540" s="30"/>
      <c r="DU1540" s="30"/>
      <c r="DV1540" s="30"/>
      <c r="DW1540" s="30"/>
      <c r="DX1540" s="30"/>
      <c r="DY1540" s="30"/>
      <c r="DZ1540" s="30"/>
      <c r="EA1540" s="30"/>
      <c r="EB1540" s="30"/>
      <c r="EC1540" s="30"/>
      <c r="ED1540" s="30"/>
      <c r="EE1540" s="30"/>
      <c r="EF1540" s="30"/>
      <c r="EG1540" s="30"/>
      <c r="EH1540" s="30"/>
      <c r="EI1540" s="30"/>
      <c r="EJ1540" s="30"/>
      <c r="EK1540" s="30"/>
      <c r="EL1540" s="30"/>
      <c r="EM1540" s="30"/>
      <c r="EN1540" s="30"/>
      <c r="EO1540" s="30"/>
      <c r="EP1540" s="30"/>
      <c r="EQ1540" s="30"/>
      <c r="ER1540" s="30"/>
      <c r="ES1540" s="30"/>
      <c r="ET1540" s="30"/>
      <c r="EU1540" s="30"/>
      <c r="EV1540" s="30"/>
      <c r="EW1540" s="30"/>
      <c r="EX1540" s="30"/>
      <c r="EY1540" s="30"/>
      <c r="EZ1540" s="30"/>
      <c r="FA1540" s="30"/>
      <c r="FB1540" s="30"/>
      <c r="FC1540" s="30"/>
      <c r="FD1540" s="30"/>
      <c r="FE1540" s="30"/>
      <c r="FF1540" s="30"/>
      <c r="FG1540" s="30"/>
      <c r="FH1540" s="30"/>
      <c r="FI1540" s="30"/>
    </row>
    <row r="1541" spans="1:165" s="29" customFormat="1" ht="24.95" customHeight="1" x14ac:dyDescent="0.15">
      <c r="A1541" s="23" t="s">
        <v>61</v>
      </c>
      <c r="B1541" s="23" t="s">
        <v>3713</v>
      </c>
      <c r="C1541" s="23" t="s">
        <v>3714</v>
      </c>
      <c r="D1541" s="23" t="s">
        <v>3715</v>
      </c>
      <c r="E1541" s="23" t="s">
        <v>465</v>
      </c>
      <c r="F1541" s="110">
        <v>1</v>
      </c>
      <c r="G1541" s="23"/>
      <c r="H1541" s="23"/>
      <c r="I1541" s="23"/>
      <c r="J1541" s="23"/>
      <c r="K1541" s="23"/>
      <c r="L1541" s="23"/>
      <c r="M1541" s="94">
        <v>8100</v>
      </c>
      <c r="N1541" s="94"/>
      <c r="O1541" s="24">
        <f t="shared" si="4259"/>
        <v>1</v>
      </c>
      <c r="P1541" s="25">
        <f t="shared" si="4260"/>
        <v>8550.9003174335867</v>
      </c>
      <c r="Q1541" s="26">
        <f t="shared" si="4261"/>
        <v>8422.2181133326212</v>
      </c>
      <c r="R1541" s="27">
        <f t="shared" si="4262"/>
        <v>0</v>
      </c>
      <c r="S1541" s="27">
        <f t="shared" si="4263"/>
        <v>8179.38</v>
      </c>
      <c r="T1541" s="28">
        <f t="shared" si="4264"/>
        <v>0</v>
      </c>
      <c r="U1541" s="25"/>
      <c r="V1541" s="25">
        <f t="shared" si="4265"/>
        <v>8179.38</v>
      </c>
      <c r="W1541" s="28">
        <f t="shared" si="4266"/>
        <v>0</v>
      </c>
      <c r="X1541" s="25"/>
      <c r="Y1541" s="25">
        <f t="shared" si="4267"/>
        <v>8259.5379240000002</v>
      </c>
      <c r="Z1541" s="28">
        <f t="shared" si="4268"/>
        <v>0</v>
      </c>
      <c r="AA1541" s="25"/>
      <c r="AB1541" s="25">
        <f t="shared" si="4269"/>
        <v>8340.4813956552007</v>
      </c>
      <c r="AC1541" s="28">
        <f t="shared" si="4270"/>
        <v>0</v>
      </c>
      <c r="AD1541" s="27">
        <f t="shared" si="4271"/>
        <v>1</v>
      </c>
      <c r="AE1541" s="27">
        <f t="shared" si="4272"/>
        <v>8422.2181133326212</v>
      </c>
      <c r="AF1541" s="28">
        <f t="shared" si="4273"/>
        <v>8422.2181133326212</v>
      </c>
      <c r="AG1541" s="25"/>
      <c r="AH1541" s="25">
        <f t="shared" si="4274"/>
        <v>8422.2181133326212</v>
      </c>
      <c r="AI1541" s="28">
        <f t="shared" si="4275"/>
        <v>0</v>
      </c>
      <c r="AJ1541" s="25">
        <v>1</v>
      </c>
      <c r="AK1541" s="25">
        <f t="shared" si="4276"/>
        <v>8504.7558508432812</v>
      </c>
      <c r="AL1541" s="28">
        <f t="shared" si="4277"/>
        <v>8504.7558508432812</v>
      </c>
      <c r="AM1541" s="25"/>
      <c r="AN1541" s="25">
        <f t="shared" si="4278"/>
        <v>8588.1024581815454</v>
      </c>
      <c r="AO1541" s="28">
        <f t="shared" si="4279"/>
        <v>0</v>
      </c>
      <c r="AP1541" s="27">
        <f t="shared" si="4280"/>
        <v>0</v>
      </c>
      <c r="AQ1541" s="27">
        <f t="shared" si="4281"/>
        <v>8672.2658622717245</v>
      </c>
      <c r="AR1541" s="28">
        <f t="shared" si="4282"/>
        <v>0</v>
      </c>
      <c r="AS1541" s="25"/>
      <c r="AT1541" s="25">
        <f t="shared" si="4283"/>
        <v>8672.2658622717245</v>
      </c>
      <c r="AU1541" s="28">
        <f t="shared" si="4284"/>
        <v>0</v>
      </c>
      <c r="AV1541" s="25"/>
      <c r="AW1541" s="25">
        <f t="shared" si="4285"/>
        <v>8757.2540677219877</v>
      </c>
      <c r="AX1541" s="28">
        <f t="shared" si="4286"/>
        <v>0</v>
      </c>
      <c r="AY1541" s="25"/>
      <c r="AZ1541" s="25">
        <f t="shared" si="4287"/>
        <v>8843.075157585663</v>
      </c>
      <c r="BA1541" s="28">
        <f t="shared" si="4288"/>
        <v>0</v>
      </c>
      <c r="BB1541" s="27">
        <f t="shared" si="4289"/>
        <v>0</v>
      </c>
      <c r="BC1541" s="27">
        <f t="shared" si="4290"/>
        <v>8929.7372941300018</v>
      </c>
      <c r="BD1541" s="28">
        <f t="shared" si="4291"/>
        <v>0</v>
      </c>
      <c r="BE1541" s="25"/>
      <c r="BF1541" s="25">
        <f t="shared" si="4292"/>
        <v>8929.7372941300018</v>
      </c>
      <c r="BG1541" s="28">
        <f t="shared" si="4293"/>
        <v>0</v>
      </c>
      <c r="BH1541" s="25"/>
      <c r="BI1541" s="25">
        <f t="shared" si="4294"/>
        <v>9017.2487196124766</v>
      </c>
      <c r="BJ1541" s="28">
        <f t="shared" si="4295"/>
        <v>0</v>
      </c>
      <c r="BK1541" s="25"/>
      <c r="BL1541" s="25">
        <f t="shared" si="4296"/>
        <v>9105.6177570646796</v>
      </c>
      <c r="BM1541" s="28">
        <f t="shared" si="4297"/>
        <v>0</v>
      </c>
      <c r="CZ1541" s="30"/>
      <c r="DA1541" s="30"/>
      <c r="DB1541" s="30"/>
      <c r="DC1541" s="30"/>
      <c r="DD1541" s="30"/>
      <c r="DE1541" s="30"/>
      <c r="DF1541" s="30"/>
      <c r="DG1541" s="30"/>
      <c r="DH1541" s="30"/>
      <c r="DI1541" s="30"/>
      <c r="DJ1541" s="30"/>
      <c r="DK1541" s="30"/>
      <c r="DL1541" s="30"/>
      <c r="DM1541" s="30"/>
      <c r="DN1541" s="30"/>
      <c r="DO1541" s="30"/>
      <c r="DP1541" s="30"/>
      <c r="DQ1541" s="30"/>
      <c r="DR1541" s="30"/>
      <c r="DS1541" s="30"/>
      <c r="DT1541" s="30"/>
      <c r="DU1541" s="30"/>
      <c r="DV1541" s="30"/>
      <c r="DW1541" s="30"/>
      <c r="DX1541" s="30"/>
      <c r="DY1541" s="30"/>
      <c r="DZ1541" s="30"/>
      <c r="EA1541" s="30"/>
      <c r="EB1541" s="30"/>
      <c r="EC1541" s="30"/>
      <c r="ED1541" s="30"/>
      <c r="EE1541" s="30"/>
      <c r="EF1541" s="30"/>
      <c r="EG1541" s="30"/>
      <c r="EH1541" s="30"/>
      <c r="EI1541" s="30"/>
      <c r="EJ1541" s="30"/>
      <c r="EK1541" s="30"/>
      <c r="EL1541" s="30"/>
      <c r="EM1541" s="30"/>
      <c r="EN1541" s="30"/>
      <c r="EO1541" s="30"/>
      <c r="EP1541" s="30"/>
      <c r="EQ1541" s="30"/>
      <c r="ER1541" s="30"/>
      <c r="ES1541" s="30"/>
      <c r="ET1541" s="30"/>
      <c r="EU1541" s="30"/>
      <c r="EV1541" s="30"/>
      <c r="EW1541" s="30"/>
      <c r="EX1541" s="30"/>
      <c r="EY1541" s="30"/>
      <c r="EZ1541" s="30"/>
      <c r="FA1541" s="30"/>
      <c r="FB1541" s="30"/>
      <c r="FC1541" s="30"/>
      <c r="FD1541" s="30"/>
      <c r="FE1541" s="30"/>
      <c r="FF1541" s="30"/>
      <c r="FG1541" s="30"/>
      <c r="FH1541" s="30"/>
      <c r="FI1541" s="30"/>
    </row>
    <row r="1542" spans="1:165" s="29" customFormat="1" ht="24.95" customHeight="1" x14ac:dyDescent="0.15">
      <c r="A1542" s="23" t="s">
        <v>61</v>
      </c>
      <c r="B1542" s="23" t="s">
        <v>3716</v>
      </c>
      <c r="C1542" s="23" t="s">
        <v>3717</v>
      </c>
      <c r="D1542" s="23"/>
      <c r="E1542" s="23" t="s">
        <v>465</v>
      </c>
      <c r="F1542" s="110">
        <v>2</v>
      </c>
      <c r="G1542" s="23"/>
      <c r="H1542" s="23"/>
      <c r="I1542" s="23"/>
      <c r="J1542" s="23"/>
      <c r="K1542" s="23"/>
      <c r="L1542" s="23"/>
      <c r="M1542" s="94">
        <v>1320</v>
      </c>
      <c r="N1542" s="94"/>
      <c r="O1542" s="24">
        <f t="shared" si="4259"/>
        <v>2</v>
      </c>
      <c r="P1542" s="25">
        <f t="shared" si="4260"/>
        <v>1393.4800517299184</v>
      </c>
      <c r="Q1542" s="26">
        <f t="shared" si="4261"/>
        <v>2889.4537421576238</v>
      </c>
      <c r="R1542" s="27">
        <f t="shared" si="4262"/>
        <v>0</v>
      </c>
      <c r="S1542" s="27">
        <f t="shared" si="4263"/>
        <v>1332.9360000000001</v>
      </c>
      <c r="T1542" s="28">
        <f t="shared" si="4264"/>
        <v>0</v>
      </c>
      <c r="U1542" s="25"/>
      <c r="V1542" s="25">
        <f t="shared" si="4265"/>
        <v>1332.9360000000001</v>
      </c>
      <c r="W1542" s="28">
        <f t="shared" si="4266"/>
        <v>0</v>
      </c>
      <c r="X1542" s="25"/>
      <c r="Y1542" s="25">
        <f t="shared" si="4267"/>
        <v>1345.9987728000001</v>
      </c>
      <c r="Z1542" s="28">
        <f t="shared" si="4268"/>
        <v>0</v>
      </c>
      <c r="AA1542" s="25"/>
      <c r="AB1542" s="25">
        <f t="shared" si="4269"/>
        <v>1359.1895607734402</v>
      </c>
      <c r="AC1542" s="28">
        <f t="shared" si="4270"/>
        <v>0</v>
      </c>
      <c r="AD1542" s="27">
        <f t="shared" si="4271"/>
        <v>0</v>
      </c>
      <c r="AE1542" s="27">
        <f t="shared" si="4272"/>
        <v>1372.5096184690201</v>
      </c>
      <c r="AF1542" s="28">
        <f t="shared" si="4273"/>
        <v>0</v>
      </c>
      <c r="AG1542" s="25"/>
      <c r="AH1542" s="25">
        <f t="shared" si="4274"/>
        <v>1372.5096184690201</v>
      </c>
      <c r="AI1542" s="28">
        <f t="shared" si="4275"/>
        <v>0</v>
      </c>
      <c r="AJ1542" s="25"/>
      <c r="AK1542" s="25">
        <f t="shared" si="4276"/>
        <v>1385.9602127300166</v>
      </c>
      <c r="AL1542" s="28">
        <f t="shared" si="4277"/>
        <v>0</v>
      </c>
      <c r="AM1542" s="25"/>
      <c r="AN1542" s="25">
        <f t="shared" si="4278"/>
        <v>1399.5426228147708</v>
      </c>
      <c r="AO1542" s="28">
        <f t="shared" si="4279"/>
        <v>0</v>
      </c>
      <c r="AP1542" s="27">
        <f t="shared" si="4280"/>
        <v>0.5</v>
      </c>
      <c r="AQ1542" s="27">
        <f t="shared" si="4281"/>
        <v>1413.2581405183555</v>
      </c>
      <c r="AR1542" s="28">
        <f t="shared" si="4282"/>
        <v>706.62907025917775</v>
      </c>
      <c r="AS1542" s="25"/>
      <c r="AT1542" s="25">
        <f t="shared" si="4283"/>
        <v>1413.2581405183555</v>
      </c>
      <c r="AU1542" s="28">
        <f t="shared" si="4284"/>
        <v>0</v>
      </c>
      <c r="AV1542" s="25">
        <v>0.5</v>
      </c>
      <c r="AW1542" s="25">
        <f t="shared" si="4285"/>
        <v>1427.1080702954355</v>
      </c>
      <c r="AX1542" s="28">
        <f t="shared" si="4286"/>
        <v>713.55403514771774</v>
      </c>
      <c r="AY1542" s="25"/>
      <c r="AZ1542" s="25">
        <f t="shared" si="4287"/>
        <v>1441.0937293843308</v>
      </c>
      <c r="BA1542" s="28">
        <f t="shared" si="4288"/>
        <v>0</v>
      </c>
      <c r="BB1542" s="27">
        <f t="shared" si="4289"/>
        <v>1.5</v>
      </c>
      <c r="BC1542" s="27">
        <f t="shared" si="4290"/>
        <v>1455.2164479322973</v>
      </c>
      <c r="BD1542" s="28">
        <f t="shared" si="4291"/>
        <v>2182.824671898446</v>
      </c>
      <c r="BE1542" s="25"/>
      <c r="BF1542" s="25">
        <f t="shared" si="4292"/>
        <v>1455.2164479322973</v>
      </c>
      <c r="BG1542" s="28">
        <f t="shared" si="4293"/>
        <v>0</v>
      </c>
      <c r="BH1542" s="25"/>
      <c r="BI1542" s="25">
        <f t="shared" si="4294"/>
        <v>1469.4775691220339</v>
      </c>
      <c r="BJ1542" s="28">
        <f t="shared" si="4295"/>
        <v>0</v>
      </c>
      <c r="BK1542" s="25">
        <v>1.5</v>
      </c>
      <c r="BL1542" s="25">
        <f t="shared" si="4296"/>
        <v>1483.8784492994298</v>
      </c>
      <c r="BM1542" s="28">
        <f t="shared" si="4297"/>
        <v>2225.8176739491446</v>
      </c>
      <c r="CZ1542" s="30"/>
      <c r="DA1542" s="30"/>
      <c r="DB1542" s="30"/>
      <c r="DC1542" s="30"/>
      <c r="DD1542" s="30"/>
      <c r="DE1542" s="30"/>
      <c r="DF1542" s="30"/>
      <c r="DG1542" s="30"/>
      <c r="DH1542" s="30"/>
      <c r="DI1542" s="30"/>
      <c r="DJ1542" s="30"/>
      <c r="DK1542" s="30"/>
      <c r="DL1542" s="30"/>
      <c r="DM1542" s="30"/>
      <c r="DN1542" s="30"/>
      <c r="DO1542" s="30"/>
      <c r="DP1542" s="30"/>
      <c r="DQ1542" s="30"/>
      <c r="DR1542" s="30"/>
      <c r="DS1542" s="30"/>
      <c r="DT1542" s="30"/>
      <c r="DU1542" s="30"/>
      <c r="DV1542" s="30"/>
      <c r="DW1542" s="30"/>
      <c r="DX1542" s="30"/>
      <c r="DY1542" s="30"/>
      <c r="DZ1542" s="30"/>
      <c r="EA1542" s="30"/>
      <c r="EB1542" s="30"/>
      <c r="EC1542" s="30"/>
      <c r="ED1542" s="30"/>
      <c r="EE1542" s="30"/>
      <c r="EF1542" s="30"/>
      <c r="EG1542" s="30"/>
      <c r="EH1542" s="30"/>
      <c r="EI1542" s="30"/>
      <c r="EJ1542" s="30"/>
      <c r="EK1542" s="30"/>
      <c r="EL1542" s="30"/>
      <c r="EM1542" s="30"/>
      <c r="EN1542" s="30"/>
      <c r="EO1542" s="30"/>
      <c r="EP1542" s="30"/>
      <c r="EQ1542" s="30"/>
      <c r="ER1542" s="30"/>
      <c r="ES1542" s="30"/>
      <c r="ET1542" s="30"/>
      <c r="EU1542" s="30"/>
      <c r="EV1542" s="30"/>
      <c r="EW1542" s="30"/>
      <c r="EX1542" s="30"/>
      <c r="EY1542" s="30"/>
      <c r="EZ1542" s="30"/>
      <c r="FA1542" s="30"/>
      <c r="FB1542" s="30"/>
      <c r="FC1542" s="30"/>
      <c r="FD1542" s="30"/>
      <c r="FE1542" s="30"/>
      <c r="FF1542" s="30"/>
      <c r="FG1542" s="30"/>
      <c r="FH1542" s="30"/>
      <c r="FI1542" s="30"/>
    </row>
    <row r="1543" spans="1:165" s="29" customFormat="1" ht="24.95" customHeight="1" x14ac:dyDescent="0.15">
      <c r="A1543" s="23" t="s">
        <v>61</v>
      </c>
      <c r="B1543" s="23" t="s">
        <v>3718</v>
      </c>
      <c r="C1543" s="23" t="s">
        <v>3719</v>
      </c>
      <c r="D1543" s="23"/>
      <c r="E1543" s="23" t="s">
        <v>465</v>
      </c>
      <c r="F1543" s="110">
        <v>2</v>
      </c>
      <c r="G1543" s="23"/>
      <c r="H1543" s="23"/>
      <c r="I1543" s="23"/>
      <c r="J1543" s="23"/>
      <c r="K1543" s="23"/>
      <c r="L1543" s="23"/>
      <c r="M1543" s="94">
        <v>2015</v>
      </c>
      <c r="N1543" s="94"/>
      <c r="O1543" s="24">
        <f t="shared" si="4259"/>
        <v>2</v>
      </c>
      <c r="P1543" s="25">
        <f t="shared" si="4260"/>
        <v>2127.1684122998367</v>
      </c>
      <c r="Q1543" s="26">
        <f t="shared" si="4261"/>
        <v>4252.5166926966376</v>
      </c>
      <c r="R1543" s="27">
        <f t="shared" si="4262"/>
        <v>0</v>
      </c>
      <c r="S1543" s="27">
        <f t="shared" si="4263"/>
        <v>2034.7470000000001</v>
      </c>
      <c r="T1543" s="28">
        <f t="shared" si="4264"/>
        <v>0</v>
      </c>
      <c r="U1543" s="25"/>
      <c r="V1543" s="25">
        <f t="shared" si="4265"/>
        <v>2034.7470000000001</v>
      </c>
      <c r="W1543" s="28">
        <f t="shared" si="4266"/>
        <v>0</v>
      </c>
      <c r="X1543" s="25"/>
      <c r="Y1543" s="25">
        <f t="shared" si="4267"/>
        <v>2054.6875206</v>
      </c>
      <c r="Z1543" s="28">
        <f t="shared" si="4268"/>
        <v>0</v>
      </c>
      <c r="AA1543" s="25"/>
      <c r="AB1543" s="25">
        <f t="shared" si="4269"/>
        <v>2074.8234583018802</v>
      </c>
      <c r="AC1543" s="28">
        <f t="shared" si="4270"/>
        <v>0</v>
      </c>
      <c r="AD1543" s="27">
        <f t="shared" si="4271"/>
        <v>1</v>
      </c>
      <c r="AE1543" s="27">
        <f t="shared" si="4272"/>
        <v>2095.1567281932389</v>
      </c>
      <c r="AF1543" s="28">
        <f t="shared" si="4273"/>
        <v>2095.1567281932389</v>
      </c>
      <c r="AG1543" s="25">
        <v>1</v>
      </c>
      <c r="AH1543" s="25">
        <f t="shared" si="4274"/>
        <v>2095.1567281932389</v>
      </c>
      <c r="AI1543" s="28">
        <f t="shared" si="4275"/>
        <v>2095.1567281932389</v>
      </c>
      <c r="AJ1543" s="25"/>
      <c r="AK1543" s="25">
        <f t="shared" si="4276"/>
        <v>2115.6892641295326</v>
      </c>
      <c r="AL1543" s="28">
        <f t="shared" si="4277"/>
        <v>0</v>
      </c>
      <c r="AM1543" s="25"/>
      <c r="AN1543" s="25">
        <f t="shared" si="4278"/>
        <v>2136.4230189180021</v>
      </c>
      <c r="AO1543" s="28">
        <f t="shared" si="4279"/>
        <v>0</v>
      </c>
      <c r="AP1543" s="27">
        <f t="shared" si="4280"/>
        <v>1</v>
      </c>
      <c r="AQ1543" s="27">
        <f t="shared" si="4281"/>
        <v>2157.3599645033987</v>
      </c>
      <c r="AR1543" s="28">
        <f t="shared" si="4282"/>
        <v>2157.3599645033987</v>
      </c>
      <c r="AS1543" s="25"/>
      <c r="AT1543" s="25">
        <f t="shared" si="4283"/>
        <v>2157.3599645033987</v>
      </c>
      <c r="AU1543" s="28">
        <f t="shared" si="4284"/>
        <v>0</v>
      </c>
      <c r="AV1543" s="25">
        <v>1</v>
      </c>
      <c r="AW1543" s="25">
        <f t="shared" si="4285"/>
        <v>2178.502092155532</v>
      </c>
      <c r="AX1543" s="28">
        <f t="shared" si="4286"/>
        <v>2178.502092155532</v>
      </c>
      <c r="AY1543" s="25"/>
      <c r="AZ1543" s="25">
        <f t="shared" si="4287"/>
        <v>2199.851412658656</v>
      </c>
      <c r="BA1543" s="28">
        <f t="shared" si="4288"/>
        <v>0</v>
      </c>
      <c r="BB1543" s="27">
        <f t="shared" si="4289"/>
        <v>0</v>
      </c>
      <c r="BC1543" s="27">
        <f t="shared" si="4290"/>
        <v>2221.4099565027109</v>
      </c>
      <c r="BD1543" s="28">
        <f t="shared" si="4291"/>
        <v>0</v>
      </c>
      <c r="BE1543" s="25"/>
      <c r="BF1543" s="25">
        <f t="shared" si="4292"/>
        <v>2221.4099565027109</v>
      </c>
      <c r="BG1543" s="28">
        <f t="shared" si="4293"/>
        <v>0</v>
      </c>
      <c r="BH1543" s="25"/>
      <c r="BI1543" s="25">
        <f t="shared" si="4294"/>
        <v>2243.1797740764373</v>
      </c>
      <c r="BJ1543" s="28">
        <f t="shared" si="4295"/>
        <v>0</v>
      </c>
      <c r="BK1543" s="25"/>
      <c r="BL1543" s="25">
        <f t="shared" si="4296"/>
        <v>2265.1629358623863</v>
      </c>
      <c r="BM1543" s="28">
        <f t="shared" si="4297"/>
        <v>0</v>
      </c>
      <c r="CZ1543" s="30"/>
      <c r="DA1543" s="30"/>
      <c r="DB1543" s="30"/>
      <c r="DC1543" s="30"/>
      <c r="DD1543" s="30"/>
      <c r="DE1543" s="30"/>
      <c r="DF1543" s="30"/>
      <c r="DG1543" s="30"/>
      <c r="DH1543" s="30"/>
      <c r="DI1543" s="30"/>
      <c r="DJ1543" s="30"/>
      <c r="DK1543" s="30"/>
      <c r="DL1543" s="30"/>
      <c r="DM1543" s="30"/>
      <c r="DN1543" s="30"/>
      <c r="DO1543" s="30"/>
      <c r="DP1543" s="30"/>
      <c r="DQ1543" s="30"/>
      <c r="DR1543" s="30"/>
      <c r="DS1543" s="30"/>
      <c r="DT1543" s="30"/>
      <c r="DU1543" s="30"/>
      <c r="DV1543" s="30"/>
      <c r="DW1543" s="30"/>
      <c r="DX1543" s="30"/>
      <c r="DY1543" s="30"/>
      <c r="DZ1543" s="30"/>
      <c r="EA1543" s="30"/>
      <c r="EB1543" s="30"/>
      <c r="EC1543" s="30"/>
      <c r="ED1543" s="30"/>
      <c r="EE1543" s="30"/>
      <c r="EF1543" s="30"/>
      <c r="EG1543" s="30"/>
      <c r="EH1543" s="30"/>
      <c r="EI1543" s="30"/>
      <c r="EJ1543" s="30"/>
      <c r="EK1543" s="30"/>
      <c r="EL1543" s="30"/>
      <c r="EM1543" s="30"/>
      <c r="EN1543" s="30"/>
      <c r="EO1543" s="30"/>
      <c r="EP1543" s="30"/>
      <c r="EQ1543" s="30"/>
      <c r="ER1543" s="30"/>
      <c r="ES1543" s="30"/>
      <c r="ET1543" s="30"/>
      <c r="EU1543" s="30"/>
      <c r="EV1543" s="30"/>
      <c r="EW1543" s="30"/>
      <c r="EX1543" s="30"/>
      <c r="EY1543" s="30"/>
      <c r="EZ1543" s="30"/>
      <c r="FA1543" s="30"/>
      <c r="FB1543" s="30"/>
      <c r="FC1543" s="30"/>
      <c r="FD1543" s="30"/>
      <c r="FE1543" s="30"/>
      <c r="FF1543" s="30"/>
      <c r="FG1543" s="30"/>
      <c r="FH1543" s="30"/>
      <c r="FI1543" s="30"/>
    </row>
    <row r="1544" spans="1:165" s="29" customFormat="1" ht="24.95" customHeight="1" x14ac:dyDescent="0.15">
      <c r="A1544" s="23" t="s">
        <v>61</v>
      </c>
      <c r="B1544" s="23" t="s">
        <v>3720</v>
      </c>
      <c r="C1544" s="23" t="s">
        <v>3721</v>
      </c>
      <c r="D1544" s="23" t="s">
        <v>3660</v>
      </c>
      <c r="E1544" s="23" t="s">
        <v>465</v>
      </c>
      <c r="F1544" s="110">
        <v>7</v>
      </c>
      <c r="G1544" s="23"/>
      <c r="H1544" s="23"/>
      <c r="I1544" s="23"/>
      <c r="J1544" s="23"/>
      <c r="K1544" s="23"/>
      <c r="L1544" s="23"/>
      <c r="M1544" s="94">
        <v>20.13</v>
      </c>
      <c r="N1544" s="94"/>
      <c r="O1544" s="24">
        <f t="shared" si="4259"/>
        <v>7</v>
      </c>
      <c r="P1544" s="25">
        <f t="shared" si="4260"/>
        <v>21.250570788881248</v>
      </c>
      <c r="Q1544" s="26">
        <f t="shared" si="4261"/>
        <v>147.22746702524014</v>
      </c>
      <c r="R1544" s="27">
        <f t="shared" si="4262"/>
        <v>3</v>
      </c>
      <c r="S1544" s="27">
        <f t="shared" si="4263"/>
        <v>20.327273999999999</v>
      </c>
      <c r="T1544" s="28">
        <f t="shared" si="4264"/>
        <v>60.981821999999994</v>
      </c>
      <c r="U1544" s="25">
        <v>3</v>
      </c>
      <c r="V1544" s="25">
        <f t="shared" si="4265"/>
        <v>20.327273999999999</v>
      </c>
      <c r="W1544" s="28">
        <f t="shared" si="4266"/>
        <v>60.981821999999994</v>
      </c>
      <c r="X1544" s="25"/>
      <c r="Y1544" s="25">
        <f t="shared" si="4267"/>
        <v>20.526481285199999</v>
      </c>
      <c r="Z1544" s="28">
        <f t="shared" si="4268"/>
        <v>0</v>
      </c>
      <c r="AA1544" s="25"/>
      <c r="AB1544" s="25">
        <f t="shared" si="4269"/>
        <v>20.727640801794958</v>
      </c>
      <c r="AC1544" s="28">
        <f t="shared" si="4270"/>
        <v>0</v>
      </c>
      <c r="AD1544" s="27">
        <f t="shared" si="4271"/>
        <v>2</v>
      </c>
      <c r="AE1544" s="27">
        <f t="shared" si="4272"/>
        <v>20.930771681652551</v>
      </c>
      <c r="AF1544" s="28">
        <f t="shared" si="4273"/>
        <v>41.861543363305103</v>
      </c>
      <c r="AG1544" s="25"/>
      <c r="AH1544" s="25">
        <f t="shared" si="4274"/>
        <v>20.930771681652551</v>
      </c>
      <c r="AI1544" s="28">
        <f t="shared" si="4275"/>
        <v>0</v>
      </c>
      <c r="AJ1544" s="25">
        <v>2</v>
      </c>
      <c r="AK1544" s="25">
        <f t="shared" si="4276"/>
        <v>21.135893244132745</v>
      </c>
      <c r="AL1544" s="28">
        <f t="shared" si="4277"/>
        <v>42.271786488265491</v>
      </c>
      <c r="AM1544" s="25"/>
      <c r="AN1544" s="25">
        <f t="shared" si="4278"/>
        <v>21.343024997925248</v>
      </c>
      <c r="AO1544" s="28">
        <f t="shared" si="4279"/>
        <v>0</v>
      </c>
      <c r="AP1544" s="27">
        <f t="shared" si="4280"/>
        <v>0</v>
      </c>
      <c r="AQ1544" s="27">
        <f t="shared" si="4281"/>
        <v>21.552186642904918</v>
      </c>
      <c r="AR1544" s="28">
        <f t="shared" si="4282"/>
        <v>0</v>
      </c>
      <c r="AS1544" s="25"/>
      <c r="AT1544" s="25">
        <f t="shared" si="4283"/>
        <v>21.552186642904918</v>
      </c>
      <c r="AU1544" s="28">
        <f t="shared" si="4284"/>
        <v>0</v>
      </c>
      <c r="AV1544" s="25"/>
      <c r="AW1544" s="25">
        <f t="shared" si="4285"/>
        <v>21.763398072005387</v>
      </c>
      <c r="AX1544" s="28">
        <f t="shared" si="4286"/>
        <v>0</v>
      </c>
      <c r="AY1544" s="25"/>
      <c r="AZ1544" s="25">
        <f t="shared" si="4287"/>
        <v>21.97667937311104</v>
      </c>
      <c r="BA1544" s="28">
        <f t="shared" si="4288"/>
        <v>0</v>
      </c>
      <c r="BB1544" s="27">
        <f t="shared" si="4289"/>
        <v>2</v>
      </c>
      <c r="BC1544" s="27">
        <f t="shared" si="4290"/>
        <v>22.192050830967528</v>
      </c>
      <c r="BD1544" s="28">
        <f t="shared" si="4291"/>
        <v>44.384101661935055</v>
      </c>
      <c r="BE1544" s="25"/>
      <c r="BF1544" s="25">
        <f t="shared" si="4292"/>
        <v>22.192050830967528</v>
      </c>
      <c r="BG1544" s="28">
        <f t="shared" si="4293"/>
        <v>0</v>
      </c>
      <c r="BH1544" s="25">
        <v>2</v>
      </c>
      <c r="BI1544" s="25">
        <f t="shared" si="4294"/>
        <v>22.409532929111009</v>
      </c>
      <c r="BJ1544" s="28">
        <f t="shared" si="4295"/>
        <v>44.819065858222018</v>
      </c>
      <c r="BK1544" s="25"/>
      <c r="BL1544" s="25">
        <f t="shared" si="4296"/>
        <v>22.629146351816299</v>
      </c>
      <c r="BM1544" s="28">
        <f t="shared" si="4297"/>
        <v>0</v>
      </c>
      <c r="CZ1544" s="30"/>
      <c r="DA1544" s="30"/>
      <c r="DB1544" s="30"/>
      <c r="DC1544" s="30"/>
      <c r="DD1544" s="30"/>
      <c r="DE1544" s="30"/>
      <c r="DF1544" s="30"/>
      <c r="DG1544" s="30"/>
      <c r="DH1544" s="30"/>
      <c r="DI1544" s="30"/>
      <c r="DJ1544" s="30"/>
      <c r="DK1544" s="30"/>
      <c r="DL1544" s="30"/>
      <c r="DM1544" s="30"/>
      <c r="DN1544" s="30"/>
      <c r="DO1544" s="30"/>
      <c r="DP1544" s="30"/>
      <c r="DQ1544" s="30"/>
      <c r="DR1544" s="30"/>
      <c r="DS1544" s="30"/>
      <c r="DT1544" s="30"/>
      <c r="DU1544" s="30"/>
      <c r="DV1544" s="30"/>
      <c r="DW1544" s="30"/>
      <c r="DX1544" s="30"/>
      <c r="DY1544" s="30"/>
      <c r="DZ1544" s="30"/>
      <c r="EA1544" s="30"/>
      <c r="EB1544" s="30"/>
      <c r="EC1544" s="30"/>
      <c r="ED1544" s="30"/>
      <c r="EE1544" s="30"/>
      <c r="EF1544" s="30"/>
      <c r="EG1544" s="30"/>
      <c r="EH1544" s="30"/>
      <c r="EI1544" s="30"/>
      <c r="EJ1544" s="30"/>
      <c r="EK1544" s="30"/>
      <c r="EL1544" s="30"/>
      <c r="EM1544" s="30"/>
      <c r="EN1544" s="30"/>
      <c r="EO1544" s="30"/>
      <c r="EP1544" s="30"/>
      <c r="EQ1544" s="30"/>
      <c r="ER1544" s="30"/>
      <c r="ES1544" s="30"/>
      <c r="ET1544" s="30"/>
      <c r="EU1544" s="30"/>
      <c r="EV1544" s="30"/>
      <c r="EW1544" s="30"/>
      <c r="EX1544" s="30"/>
      <c r="EY1544" s="30"/>
      <c r="EZ1544" s="30"/>
      <c r="FA1544" s="30"/>
      <c r="FB1544" s="30"/>
      <c r="FC1544" s="30"/>
      <c r="FD1544" s="30"/>
      <c r="FE1544" s="30"/>
      <c r="FF1544" s="30"/>
      <c r="FG1544" s="30"/>
      <c r="FH1544" s="30"/>
      <c r="FI1544" s="30"/>
    </row>
    <row r="1545" spans="1:165" s="29" customFormat="1" ht="24.95" customHeight="1" x14ac:dyDescent="0.15">
      <c r="A1545" s="23" t="s">
        <v>61</v>
      </c>
      <c r="B1545" s="23" t="s">
        <v>3722</v>
      </c>
      <c r="C1545" s="23" t="s">
        <v>3723</v>
      </c>
      <c r="D1545" s="23" t="s">
        <v>3660</v>
      </c>
      <c r="E1545" s="23" t="s">
        <v>465</v>
      </c>
      <c r="F1545" s="110">
        <v>6</v>
      </c>
      <c r="G1545" s="23"/>
      <c r="H1545" s="23"/>
      <c r="I1545" s="23"/>
      <c r="J1545" s="23"/>
      <c r="K1545" s="23"/>
      <c r="L1545" s="23"/>
      <c r="M1545" s="94">
        <v>700</v>
      </c>
      <c r="N1545" s="94"/>
      <c r="O1545" s="24">
        <f t="shared" si="4259"/>
        <v>6</v>
      </c>
      <c r="P1545" s="25">
        <f t="shared" si="4260"/>
        <v>738.966694099199</v>
      </c>
      <c r="Q1545" s="26">
        <f t="shared" si="4261"/>
        <v>4391.8373939647954</v>
      </c>
      <c r="R1545" s="27">
        <f t="shared" si="4262"/>
        <v>3</v>
      </c>
      <c r="S1545" s="27">
        <f t="shared" si="4263"/>
        <v>706.86</v>
      </c>
      <c r="T1545" s="28">
        <f t="shared" si="4264"/>
        <v>2120.58</v>
      </c>
      <c r="U1545" s="25"/>
      <c r="V1545" s="25">
        <f t="shared" si="4265"/>
        <v>706.86</v>
      </c>
      <c r="W1545" s="28">
        <f t="shared" si="4266"/>
        <v>0</v>
      </c>
      <c r="X1545" s="25">
        <v>3</v>
      </c>
      <c r="Y1545" s="25">
        <f t="shared" si="4267"/>
        <v>713.78722800000003</v>
      </c>
      <c r="Z1545" s="28">
        <f t="shared" si="4268"/>
        <v>2141.361684</v>
      </c>
      <c r="AA1545" s="25"/>
      <c r="AB1545" s="25">
        <f t="shared" si="4269"/>
        <v>720.78234283440008</v>
      </c>
      <c r="AC1545" s="28">
        <f t="shared" si="4270"/>
        <v>0</v>
      </c>
      <c r="AD1545" s="27">
        <f t="shared" si="4271"/>
        <v>1</v>
      </c>
      <c r="AE1545" s="27">
        <f t="shared" si="4272"/>
        <v>727.84600979417723</v>
      </c>
      <c r="AF1545" s="28">
        <f t="shared" si="4273"/>
        <v>727.84600979417723</v>
      </c>
      <c r="AG1545" s="25"/>
      <c r="AH1545" s="25">
        <f t="shared" si="4274"/>
        <v>727.84600979417723</v>
      </c>
      <c r="AI1545" s="28">
        <f t="shared" si="4275"/>
        <v>0</v>
      </c>
      <c r="AJ1545" s="25"/>
      <c r="AK1545" s="25">
        <f t="shared" si="4276"/>
        <v>734.97890069016023</v>
      </c>
      <c r="AL1545" s="28">
        <f t="shared" si="4277"/>
        <v>0</v>
      </c>
      <c r="AM1545" s="25">
        <v>1</v>
      </c>
      <c r="AN1545" s="25">
        <f t="shared" si="4278"/>
        <v>742.18169391692379</v>
      </c>
      <c r="AO1545" s="28">
        <f t="shared" si="4279"/>
        <v>742.18169391692379</v>
      </c>
      <c r="AP1545" s="27">
        <f t="shared" si="4280"/>
        <v>0</v>
      </c>
      <c r="AQ1545" s="27">
        <f t="shared" si="4281"/>
        <v>749.45507451730964</v>
      </c>
      <c r="AR1545" s="28">
        <f t="shared" si="4282"/>
        <v>0</v>
      </c>
      <c r="AS1545" s="25"/>
      <c r="AT1545" s="25">
        <f t="shared" si="4283"/>
        <v>749.45507451730964</v>
      </c>
      <c r="AU1545" s="28">
        <f t="shared" si="4284"/>
        <v>0</v>
      </c>
      <c r="AV1545" s="25"/>
      <c r="AW1545" s="25">
        <f t="shared" si="4285"/>
        <v>756.79973424757929</v>
      </c>
      <c r="AX1545" s="28">
        <f t="shared" si="4286"/>
        <v>0</v>
      </c>
      <c r="AY1545" s="25"/>
      <c r="AZ1545" s="25">
        <f t="shared" si="4287"/>
        <v>764.21637164320555</v>
      </c>
      <c r="BA1545" s="28">
        <f t="shared" si="4288"/>
        <v>0</v>
      </c>
      <c r="BB1545" s="27">
        <f t="shared" si="4289"/>
        <v>2</v>
      </c>
      <c r="BC1545" s="27">
        <f t="shared" si="4290"/>
        <v>771.70569208530901</v>
      </c>
      <c r="BD1545" s="28">
        <f t="shared" si="4291"/>
        <v>1543.411384170618</v>
      </c>
      <c r="BE1545" s="25"/>
      <c r="BF1545" s="25">
        <f t="shared" si="4292"/>
        <v>771.70569208530901</v>
      </c>
      <c r="BG1545" s="28">
        <f t="shared" si="4293"/>
        <v>0</v>
      </c>
      <c r="BH1545" s="25"/>
      <c r="BI1545" s="25">
        <f t="shared" si="4294"/>
        <v>779.26840786774505</v>
      </c>
      <c r="BJ1545" s="28">
        <f t="shared" si="4295"/>
        <v>0</v>
      </c>
      <c r="BK1545" s="25">
        <v>2</v>
      </c>
      <c r="BL1545" s="25">
        <f t="shared" si="4296"/>
        <v>786.905238264849</v>
      </c>
      <c r="BM1545" s="28">
        <f t="shared" si="4297"/>
        <v>1573.810476529698</v>
      </c>
      <c r="CZ1545" s="30"/>
      <c r="DA1545" s="30"/>
      <c r="DB1545" s="30"/>
      <c r="DC1545" s="30"/>
      <c r="DD1545" s="30"/>
      <c r="DE1545" s="30"/>
      <c r="DF1545" s="30"/>
      <c r="DG1545" s="30"/>
      <c r="DH1545" s="30"/>
      <c r="DI1545" s="30"/>
      <c r="DJ1545" s="30"/>
      <c r="DK1545" s="30"/>
      <c r="DL1545" s="30"/>
      <c r="DM1545" s="30"/>
      <c r="DN1545" s="30"/>
      <c r="DO1545" s="30"/>
      <c r="DP1545" s="30"/>
      <c r="DQ1545" s="30"/>
      <c r="DR1545" s="30"/>
      <c r="DS1545" s="30"/>
      <c r="DT1545" s="30"/>
      <c r="DU1545" s="30"/>
      <c r="DV1545" s="30"/>
      <c r="DW1545" s="30"/>
      <c r="DX1545" s="30"/>
      <c r="DY1545" s="30"/>
      <c r="DZ1545" s="30"/>
      <c r="EA1545" s="30"/>
      <c r="EB1545" s="30"/>
      <c r="EC1545" s="30"/>
      <c r="ED1545" s="30"/>
      <c r="EE1545" s="30"/>
      <c r="EF1545" s="30"/>
      <c r="EG1545" s="30"/>
      <c r="EH1545" s="30"/>
      <c r="EI1545" s="30"/>
      <c r="EJ1545" s="30"/>
      <c r="EK1545" s="30"/>
      <c r="EL1545" s="30"/>
      <c r="EM1545" s="30"/>
      <c r="EN1545" s="30"/>
      <c r="EO1545" s="30"/>
      <c r="EP1545" s="30"/>
      <c r="EQ1545" s="30"/>
      <c r="ER1545" s="30"/>
      <c r="ES1545" s="30"/>
      <c r="ET1545" s="30"/>
      <c r="EU1545" s="30"/>
      <c r="EV1545" s="30"/>
      <c r="EW1545" s="30"/>
      <c r="EX1545" s="30"/>
      <c r="EY1545" s="30"/>
      <c r="EZ1545" s="30"/>
      <c r="FA1545" s="30"/>
      <c r="FB1545" s="30"/>
      <c r="FC1545" s="30"/>
      <c r="FD1545" s="30"/>
      <c r="FE1545" s="30"/>
      <c r="FF1545" s="30"/>
      <c r="FG1545" s="30"/>
      <c r="FH1545" s="30"/>
      <c r="FI1545" s="30"/>
    </row>
    <row r="1546" spans="1:165" s="29" customFormat="1" ht="24.95" customHeight="1" x14ac:dyDescent="0.15">
      <c r="A1546" s="23" t="s">
        <v>61</v>
      </c>
      <c r="B1546" s="23" t="s">
        <v>3724</v>
      </c>
      <c r="C1546" s="23" t="s">
        <v>3725</v>
      </c>
      <c r="D1546" s="23" t="s">
        <v>3660</v>
      </c>
      <c r="E1546" s="23" t="s">
        <v>465</v>
      </c>
      <c r="F1546" s="110">
        <v>6</v>
      </c>
      <c r="G1546" s="23"/>
      <c r="H1546" s="23"/>
      <c r="I1546" s="23"/>
      <c r="J1546" s="23"/>
      <c r="K1546" s="23"/>
      <c r="L1546" s="23"/>
      <c r="M1546" s="94">
        <v>725</v>
      </c>
      <c r="N1546" s="94"/>
      <c r="O1546" s="24">
        <f t="shared" si="4259"/>
        <v>6</v>
      </c>
      <c r="P1546" s="25">
        <f t="shared" si="4260"/>
        <v>765.35836174559904</v>
      </c>
      <c r="Q1546" s="26">
        <f t="shared" si="4261"/>
        <v>4569.759774161038</v>
      </c>
      <c r="R1546" s="27">
        <f t="shared" si="4262"/>
        <v>2</v>
      </c>
      <c r="S1546" s="27">
        <f t="shared" si="4263"/>
        <v>732.10500000000002</v>
      </c>
      <c r="T1546" s="28">
        <f t="shared" si="4264"/>
        <v>1464.21</v>
      </c>
      <c r="U1546" s="25"/>
      <c r="V1546" s="25">
        <f t="shared" si="4265"/>
        <v>732.10500000000002</v>
      </c>
      <c r="W1546" s="28">
        <f t="shared" si="4266"/>
        <v>0</v>
      </c>
      <c r="X1546" s="25">
        <v>2</v>
      </c>
      <c r="Y1546" s="25">
        <f t="shared" si="4267"/>
        <v>739.279629</v>
      </c>
      <c r="Z1546" s="28">
        <f t="shared" si="4268"/>
        <v>1478.559258</v>
      </c>
      <c r="AA1546" s="25"/>
      <c r="AB1546" s="25">
        <f t="shared" si="4269"/>
        <v>746.52456936420003</v>
      </c>
      <c r="AC1546" s="28">
        <f t="shared" si="4270"/>
        <v>0</v>
      </c>
      <c r="AD1546" s="27">
        <f t="shared" si="4271"/>
        <v>1</v>
      </c>
      <c r="AE1546" s="27">
        <f t="shared" si="4272"/>
        <v>753.84051014396925</v>
      </c>
      <c r="AF1546" s="28">
        <f t="shared" si="4273"/>
        <v>753.84051014396925</v>
      </c>
      <c r="AG1546" s="25"/>
      <c r="AH1546" s="25">
        <f t="shared" si="4274"/>
        <v>753.84051014396925</v>
      </c>
      <c r="AI1546" s="28">
        <f t="shared" si="4275"/>
        <v>0</v>
      </c>
      <c r="AJ1546" s="25">
        <v>1</v>
      </c>
      <c r="AK1546" s="25">
        <f t="shared" si="4276"/>
        <v>761.22814714338017</v>
      </c>
      <c r="AL1546" s="28">
        <f t="shared" si="4277"/>
        <v>761.22814714338017</v>
      </c>
      <c r="AM1546" s="25"/>
      <c r="AN1546" s="25">
        <f t="shared" si="4278"/>
        <v>768.68818298538531</v>
      </c>
      <c r="AO1546" s="28">
        <f t="shared" si="4279"/>
        <v>0</v>
      </c>
      <c r="AP1546" s="27">
        <f t="shared" si="4280"/>
        <v>2</v>
      </c>
      <c r="AQ1546" s="27">
        <f t="shared" si="4281"/>
        <v>776.22132717864213</v>
      </c>
      <c r="AR1546" s="28">
        <f t="shared" si="4282"/>
        <v>1552.4426543572843</v>
      </c>
      <c r="AS1546" s="25">
        <v>1</v>
      </c>
      <c r="AT1546" s="25">
        <f t="shared" si="4283"/>
        <v>776.22132717864213</v>
      </c>
      <c r="AU1546" s="28">
        <f t="shared" si="4284"/>
        <v>776.22132717864213</v>
      </c>
      <c r="AV1546" s="25">
        <v>1</v>
      </c>
      <c r="AW1546" s="25">
        <f t="shared" si="4285"/>
        <v>783.82829618499284</v>
      </c>
      <c r="AX1546" s="28">
        <f t="shared" si="4286"/>
        <v>783.82829618499284</v>
      </c>
      <c r="AY1546" s="25"/>
      <c r="AZ1546" s="25">
        <f t="shared" si="4287"/>
        <v>791.50981348760581</v>
      </c>
      <c r="BA1546" s="28">
        <f t="shared" si="4288"/>
        <v>0</v>
      </c>
      <c r="BB1546" s="27">
        <f t="shared" si="4289"/>
        <v>1</v>
      </c>
      <c r="BC1546" s="27">
        <f t="shared" si="4290"/>
        <v>799.26660965978442</v>
      </c>
      <c r="BD1546" s="28">
        <f t="shared" si="4291"/>
        <v>799.26660965978442</v>
      </c>
      <c r="BE1546" s="25"/>
      <c r="BF1546" s="25">
        <f t="shared" si="4292"/>
        <v>799.26660965978442</v>
      </c>
      <c r="BG1546" s="28">
        <f t="shared" si="4293"/>
        <v>0</v>
      </c>
      <c r="BH1546" s="25"/>
      <c r="BI1546" s="25">
        <f t="shared" si="4294"/>
        <v>807.09942243445039</v>
      </c>
      <c r="BJ1546" s="28">
        <f t="shared" si="4295"/>
        <v>0</v>
      </c>
      <c r="BK1546" s="25">
        <v>1</v>
      </c>
      <c r="BL1546" s="25">
        <f t="shared" si="4296"/>
        <v>815.008996774308</v>
      </c>
      <c r="BM1546" s="28">
        <f t="shared" si="4297"/>
        <v>815.008996774308</v>
      </c>
      <c r="CZ1546" s="30"/>
      <c r="DA1546" s="30"/>
      <c r="DB1546" s="30"/>
      <c r="DC1546" s="30"/>
      <c r="DD1546" s="30"/>
      <c r="DE1546" s="30"/>
      <c r="DF1546" s="30"/>
      <c r="DG1546" s="30"/>
      <c r="DH1546" s="30"/>
      <c r="DI1546" s="30"/>
      <c r="DJ1546" s="30"/>
      <c r="DK1546" s="30"/>
      <c r="DL1546" s="30"/>
      <c r="DM1546" s="30"/>
      <c r="DN1546" s="30"/>
      <c r="DO1546" s="30"/>
      <c r="DP1546" s="30"/>
      <c r="DQ1546" s="30"/>
      <c r="DR1546" s="30"/>
      <c r="DS1546" s="30"/>
      <c r="DT1546" s="30"/>
      <c r="DU1546" s="30"/>
      <c r="DV1546" s="30"/>
      <c r="DW1546" s="30"/>
      <c r="DX1546" s="30"/>
      <c r="DY1546" s="30"/>
      <c r="DZ1546" s="30"/>
      <c r="EA1546" s="30"/>
      <c r="EB1546" s="30"/>
      <c r="EC1546" s="30"/>
      <c r="ED1546" s="30"/>
      <c r="EE1546" s="30"/>
      <c r="EF1546" s="30"/>
      <c r="EG1546" s="30"/>
      <c r="EH1546" s="30"/>
      <c r="EI1546" s="30"/>
      <c r="EJ1546" s="30"/>
      <c r="EK1546" s="30"/>
      <c r="EL1546" s="30"/>
      <c r="EM1546" s="30"/>
      <c r="EN1546" s="30"/>
      <c r="EO1546" s="30"/>
      <c r="EP1546" s="30"/>
      <c r="EQ1546" s="30"/>
      <c r="ER1546" s="30"/>
      <c r="ES1546" s="30"/>
      <c r="ET1546" s="30"/>
      <c r="EU1546" s="30"/>
      <c r="EV1546" s="30"/>
      <c r="EW1546" s="30"/>
      <c r="EX1546" s="30"/>
      <c r="EY1546" s="30"/>
      <c r="EZ1546" s="30"/>
      <c r="FA1546" s="30"/>
      <c r="FB1546" s="30"/>
      <c r="FC1546" s="30"/>
      <c r="FD1546" s="30"/>
      <c r="FE1546" s="30"/>
      <c r="FF1546" s="30"/>
      <c r="FG1546" s="30"/>
      <c r="FH1546" s="30"/>
      <c r="FI1546" s="30"/>
    </row>
    <row r="1547" spans="1:165" s="29" customFormat="1" ht="24.95" customHeight="1" x14ac:dyDescent="0.15">
      <c r="A1547" s="23" t="s">
        <v>61</v>
      </c>
      <c r="B1547" s="23" t="s">
        <v>3726</v>
      </c>
      <c r="C1547" s="23" t="s">
        <v>3727</v>
      </c>
      <c r="D1547" s="23" t="s">
        <v>3562</v>
      </c>
      <c r="E1547" s="23" t="s">
        <v>465</v>
      </c>
      <c r="F1547" s="110">
        <v>7</v>
      </c>
      <c r="G1547" s="23"/>
      <c r="H1547" s="23"/>
      <c r="I1547" s="23"/>
      <c r="J1547" s="23"/>
      <c r="K1547" s="23"/>
      <c r="L1547" s="23"/>
      <c r="M1547" s="94">
        <v>75.87</v>
      </c>
      <c r="N1547" s="94"/>
      <c r="O1547" s="24">
        <f t="shared" si="4259"/>
        <v>7</v>
      </c>
      <c r="P1547" s="25">
        <f t="shared" si="4260"/>
        <v>80.093432973294625</v>
      </c>
      <c r="Q1547" s="26">
        <f t="shared" si="4261"/>
        <v>552.55642380824145</v>
      </c>
      <c r="R1547" s="27">
        <f t="shared" si="4262"/>
        <v>4</v>
      </c>
      <c r="S1547" s="27">
        <f t="shared" si="4263"/>
        <v>76.613526000000007</v>
      </c>
      <c r="T1547" s="28">
        <f t="shared" si="4264"/>
        <v>306.45410400000003</v>
      </c>
      <c r="U1547" s="25">
        <v>2</v>
      </c>
      <c r="V1547" s="25">
        <f t="shared" si="4265"/>
        <v>76.613526000000007</v>
      </c>
      <c r="W1547" s="28">
        <f t="shared" si="4266"/>
        <v>153.22705200000001</v>
      </c>
      <c r="X1547" s="25"/>
      <c r="Y1547" s="25">
        <f t="shared" si="4267"/>
        <v>77.364338554800014</v>
      </c>
      <c r="Z1547" s="28">
        <f t="shared" si="4268"/>
        <v>0</v>
      </c>
      <c r="AA1547" s="25">
        <v>2</v>
      </c>
      <c r="AB1547" s="25">
        <f t="shared" si="4269"/>
        <v>78.122509072637058</v>
      </c>
      <c r="AC1547" s="28">
        <f t="shared" si="4270"/>
        <v>156.24501814527412</v>
      </c>
      <c r="AD1547" s="27">
        <f t="shared" si="4271"/>
        <v>0</v>
      </c>
      <c r="AE1547" s="27">
        <f t="shared" si="4272"/>
        <v>78.88810966154891</v>
      </c>
      <c r="AF1547" s="28">
        <f t="shared" si="4273"/>
        <v>0</v>
      </c>
      <c r="AG1547" s="25"/>
      <c r="AH1547" s="25">
        <f t="shared" si="4274"/>
        <v>78.88810966154891</v>
      </c>
      <c r="AI1547" s="28">
        <f t="shared" si="4275"/>
        <v>0</v>
      </c>
      <c r="AJ1547" s="25"/>
      <c r="AK1547" s="25">
        <f t="shared" si="4276"/>
        <v>79.661213136232092</v>
      </c>
      <c r="AL1547" s="28">
        <f t="shared" si="4277"/>
        <v>0</v>
      </c>
      <c r="AM1547" s="25"/>
      <c r="AN1547" s="25">
        <f t="shared" si="4278"/>
        <v>80.441893024967172</v>
      </c>
      <c r="AO1547" s="28">
        <f t="shared" si="4279"/>
        <v>0</v>
      </c>
      <c r="AP1547" s="27">
        <f t="shared" si="4280"/>
        <v>2</v>
      </c>
      <c r="AQ1547" s="27">
        <f t="shared" si="4281"/>
        <v>81.230223576611849</v>
      </c>
      <c r="AR1547" s="28">
        <f t="shared" si="4282"/>
        <v>162.4604471532237</v>
      </c>
      <c r="AS1547" s="25">
        <v>2</v>
      </c>
      <c r="AT1547" s="25">
        <f t="shared" si="4283"/>
        <v>81.230223576611849</v>
      </c>
      <c r="AU1547" s="28">
        <f t="shared" si="4284"/>
        <v>162.4604471532237</v>
      </c>
      <c r="AV1547" s="25"/>
      <c r="AW1547" s="25">
        <f t="shared" si="4285"/>
        <v>82.026279767662643</v>
      </c>
      <c r="AX1547" s="28">
        <f t="shared" si="4286"/>
        <v>0</v>
      </c>
      <c r="AY1547" s="25"/>
      <c r="AZ1547" s="25">
        <f t="shared" si="4287"/>
        <v>82.830137309385734</v>
      </c>
      <c r="BA1547" s="28">
        <f t="shared" si="4288"/>
        <v>0</v>
      </c>
      <c r="BB1547" s="27">
        <f t="shared" si="4289"/>
        <v>1</v>
      </c>
      <c r="BC1547" s="27">
        <f t="shared" si="4290"/>
        <v>83.641872655017721</v>
      </c>
      <c r="BD1547" s="28">
        <f t="shared" si="4291"/>
        <v>83.641872655017721</v>
      </c>
      <c r="BE1547" s="25"/>
      <c r="BF1547" s="25">
        <f t="shared" si="4292"/>
        <v>83.641872655017721</v>
      </c>
      <c r="BG1547" s="28">
        <f t="shared" si="4293"/>
        <v>0</v>
      </c>
      <c r="BH1547" s="25">
        <v>1</v>
      </c>
      <c r="BI1547" s="25">
        <f t="shared" si="4294"/>
        <v>84.461563007036901</v>
      </c>
      <c r="BJ1547" s="28">
        <f t="shared" si="4295"/>
        <v>84.461563007036901</v>
      </c>
      <c r="BK1547" s="25"/>
      <c r="BL1547" s="25">
        <f t="shared" si="4296"/>
        <v>85.289286324505866</v>
      </c>
      <c r="BM1547" s="28">
        <f t="shared" si="4297"/>
        <v>0</v>
      </c>
      <c r="CZ1547" s="30"/>
      <c r="DA1547" s="30"/>
      <c r="DB1547" s="30"/>
      <c r="DC1547" s="30"/>
      <c r="DD1547" s="30"/>
      <c r="DE1547" s="30"/>
      <c r="DF1547" s="30"/>
      <c r="DG1547" s="30"/>
      <c r="DH1547" s="30"/>
      <c r="DI1547" s="30"/>
      <c r="DJ1547" s="30"/>
      <c r="DK1547" s="30"/>
      <c r="DL1547" s="30"/>
      <c r="DM1547" s="30"/>
      <c r="DN1547" s="30"/>
      <c r="DO1547" s="30"/>
      <c r="DP1547" s="30"/>
      <c r="DQ1547" s="30"/>
      <c r="DR1547" s="30"/>
      <c r="DS1547" s="30"/>
      <c r="DT1547" s="30"/>
      <c r="DU1547" s="30"/>
      <c r="DV1547" s="30"/>
      <c r="DW1547" s="30"/>
      <c r="DX1547" s="30"/>
      <c r="DY1547" s="30"/>
      <c r="DZ1547" s="30"/>
      <c r="EA1547" s="30"/>
      <c r="EB1547" s="30"/>
      <c r="EC1547" s="30"/>
      <c r="ED1547" s="30"/>
      <c r="EE1547" s="30"/>
      <c r="EF1547" s="30"/>
      <c r="EG1547" s="30"/>
      <c r="EH1547" s="30"/>
      <c r="EI1547" s="30"/>
      <c r="EJ1547" s="30"/>
      <c r="EK1547" s="30"/>
      <c r="EL1547" s="30"/>
      <c r="EM1547" s="30"/>
      <c r="EN1547" s="30"/>
      <c r="EO1547" s="30"/>
      <c r="EP1547" s="30"/>
      <c r="EQ1547" s="30"/>
      <c r="ER1547" s="30"/>
      <c r="ES1547" s="30"/>
      <c r="ET1547" s="30"/>
      <c r="EU1547" s="30"/>
      <c r="EV1547" s="30"/>
      <c r="EW1547" s="30"/>
      <c r="EX1547" s="30"/>
      <c r="EY1547" s="30"/>
      <c r="EZ1547" s="30"/>
      <c r="FA1547" s="30"/>
      <c r="FB1547" s="30"/>
      <c r="FC1547" s="30"/>
      <c r="FD1547" s="30"/>
      <c r="FE1547" s="30"/>
      <c r="FF1547" s="30"/>
      <c r="FG1547" s="30"/>
      <c r="FH1547" s="30"/>
      <c r="FI1547" s="30"/>
    </row>
    <row r="1548" spans="1:165" s="29" customFormat="1" ht="24.95" customHeight="1" x14ac:dyDescent="0.15">
      <c r="A1548" s="23" t="s">
        <v>61</v>
      </c>
      <c r="B1548" s="23" t="s">
        <v>3728</v>
      </c>
      <c r="C1548" s="23" t="s">
        <v>3729</v>
      </c>
      <c r="D1548" s="23" t="s">
        <v>3730</v>
      </c>
      <c r="E1548" s="23" t="s">
        <v>465</v>
      </c>
      <c r="F1548" s="110">
        <v>5</v>
      </c>
      <c r="G1548" s="23"/>
      <c r="H1548" s="23"/>
      <c r="I1548" s="23"/>
      <c r="J1548" s="23"/>
      <c r="K1548" s="23"/>
      <c r="L1548" s="23"/>
      <c r="M1548" s="94">
        <v>698</v>
      </c>
      <c r="N1548" s="94"/>
      <c r="O1548" s="24">
        <f t="shared" si="4259"/>
        <v>5</v>
      </c>
      <c r="P1548" s="25">
        <f t="shared" si="4260"/>
        <v>736.85536068748706</v>
      </c>
      <c r="Q1548" s="26">
        <f t="shared" si="4261"/>
        <v>3630.0747983750002</v>
      </c>
      <c r="R1548" s="27">
        <f t="shared" si="4262"/>
        <v>2</v>
      </c>
      <c r="S1548" s="27">
        <f t="shared" si="4263"/>
        <v>704.84040000000005</v>
      </c>
      <c r="T1548" s="28">
        <f t="shared" si="4264"/>
        <v>1409.6808000000001</v>
      </c>
      <c r="U1548" s="25">
        <v>1</v>
      </c>
      <c r="V1548" s="25">
        <f t="shared" si="4265"/>
        <v>704.84040000000005</v>
      </c>
      <c r="W1548" s="28">
        <f t="shared" si="4266"/>
        <v>704.84040000000005</v>
      </c>
      <c r="X1548" s="25">
        <v>1</v>
      </c>
      <c r="Y1548" s="25">
        <f t="shared" si="4267"/>
        <v>711.74783592000006</v>
      </c>
      <c r="Z1548" s="28">
        <f t="shared" si="4268"/>
        <v>711.74783592000006</v>
      </c>
      <c r="AA1548" s="25"/>
      <c r="AB1548" s="25">
        <f t="shared" si="4269"/>
        <v>718.72296471201605</v>
      </c>
      <c r="AC1548" s="28">
        <f t="shared" si="4270"/>
        <v>0</v>
      </c>
      <c r="AD1548" s="27">
        <f t="shared" si="4271"/>
        <v>1</v>
      </c>
      <c r="AE1548" s="27">
        <f t="shared" si="4272"/>
        <v>725.76644976619389</v>
      </c>
      <c r="AF1548" s="28">
        <f t="shared" si="4273"/>
        <v>725.76644976619389</v>
      </c>
      <c r="AG1548" s="25">
        <v>1</v>
      </c>
      <c r="AH1548" s="25">
        <f t="shared" si="4274"/>
        <v>725.76644976619389</v>
      </c>
      <c r="AI1548" s="28">
        <f t="shared" si="4275"/>
        <v>725.76644976619389</v>
      </c>
      <c r="AJ1548" s="25"/>
      <c r="AK1548" s="25">
        <f t="shared" si="4276"/>
        <v>732.87896097390262</v>
      </c>
      <c r="AL1548" s="28">
        <f t="shared" si="4277"/>
        <v>0</v>
      </c>
      <c r="AM1548" s="25"/>
      <c r="AN1548" s="25">
        <f t="shared" si="4278"/>
        <v>740.06117479144689</v>
      </c>
      <c r="AO1548" s="28">
        <f t="shared" si="4279"/>
        <v>0</v>
      </c>
      <c r="AP1548" s="27">
        <f t="shared" si="4280"/>
        <v>2</v>
      </c>
      <c r="AQ1548" s="27">
        <f t="shared" si="4281"/>
        <v>747.31377430440307</v>
      </c>
      <c r="AR1548" s="28">
        <f t="shared" si="4282"/>
        <v>1494.6275486088061</v>
      </c>
      <c r="AS1548" s="25"/>
      <c r="AT1548" s="25">
        <f t="shared" si="4283"/>
        <v>747.31377430440307</v>
      </c>
      <c r="AU1548" s="28">
        <f t="shared" si="4284"/>
        <v>0</v>
      </c>
      <c r="AV1548" s="25">
        <v>1</v>
      </c>
      <c r="AW1548" s="25">
        <f t="shared" si="4285"/>
        <v>754.63744929258621</v>
      </c>
      <c r="AX1548" s="28">
        <f t="shared" si="4286"/>
        <v>754.63744929258621</v>
      </c>
      <c r="AY1548" s="25">
        <v>1</v>
      </c>
      <c r="AZ1548" s="25">
        <f t="shared" si="4287"/>
        <v>762.03289629565359</v>
      </c>
      <c r="BA1548" s="28">
        <f t="shared" si="4288"/>
        <v>762.03289629565359</v>
      </c>
      <c r="BB1548" s="27">
        <f t="shared" si="4289"/>
        <v>0</v>
      </c>
      <c r="BC1548" s="27">
        <f t="shared" si="4290"/>
        <v>769.50081867935103</v>
      </c>
      <c r="BD1548" s="28">
        <f t="shared" si="4291"/>
        <v>0</v>
      </c>
      <c r="BE1548" s="25"/>
      <c r="BF1548" s="25">
        <f t="shared" si="4292"/>
        <v>769.50081867935103</v>
      </c>
      <c r="BG1548" s="28">
        <f t="shared" si="4293"/>
        <v>0</v>
      </c>
      <c r="BH1548" s="25"/>
      <c r="BI1548" s="25">
        <f t="shared" si="4294"/>
        <v>777.04192670240866</v>
      </c>
      <c r="BJ1548" s="28">
        <f t="shared" si="4295"/>
        <v>0</v>
      </c>
      <c r="BK1548" s="25"/>
      <c r="BL1548" s="25">
        <f t="shared" si="4296"/>
        <v>784.65693758409225</v>
      </c>
      <c r="BM1548" s="28">
        <f t="shared" si="4297"/>
        <v>0</v>
      </c>
      <c r="CZ1548" s="30"/>
      <c r="DA1548" s="30"/>
      <c r="DB1548" s="30"/>
      <c r="DC1548" s="30"/>
      <c r="DD1548" s="30"/>
      <c r="DE1548" s="30"/>
      <c r="DF1548" s="30"/>
      <c r="DG1548" s="30"/>
      <c r="DH1548" s="30"/>
      <c r="DI1548" s="30"/>
      <c r="DJ1548" s="30"/>
      <c r="DK1548" s="30"/>
      <c r="DL1548" s="30"/>
      <c r="DM1548" s="30"/>
      <c r="DN1548" s="30"/>
      <c r="DO1548" s="30"/>
      <c r="DP1548" s="30"/>
      <c r="DQ1548" s="30"/>
      <c r="DR1548" s="30"/>
      <c r="DS1548" s="30"/>
      <c r="DT1548" s="30"/>
      <c r="DU1548" s="30"/>
      <c r="DV1548" s="30"/>
      <c r="DW1548" s="30"/>
      <c r="DX1548" s="30"/>
      <c r="DY1548" s="30"/>
      <c r="DZ1548" s="30"/>
      <c r="EA1548" s="30"/>
      <c r="EB1548" s="30"/>
      <c r="EC1548" s="30"/>
      <c r="ED1548" s="30"/>
      <c r="EE1548" s="30"/>
      <c r="EF1548" s="30"/>
      <c r="EG1548" s="30"/>
      <c r="EH1548" s="30"/>
      <c r="EI1548" s="30"/>
      <c r="EJ1548" s="30"/>
      <c r="EK1548" s="30"/>
      <c r="EL1548" s="30"/>
      <c r="EM1548" s="30"/>
      <c r="EN1548" s="30"/>
      <c r="EO1548" s="30"/>
      <c r="EP1548" s="30"/>
      <c r="EQ1548" s="30"/>
      <c r="ER1548" s="30"/>
      <c r="ES1548" s="30"/>
      <c r="ET1548" s="30"/>
      <c r="EU1548" s="30"/>
      <c r="EV1548" s="30"/>
      <c r="EW1548" s="30"/>
      <c r="EX1548" s="30"/>
      <c r="EY1548" s="30"/>
      <c r="EZ1548" s="30"/>
      <c r="FA1548" s="30"/>
      <c r="FB1548" s="30"/>
      <c r="FC1548" s="30"/>
      <c r="FD1548" s="30"/>
      <c r="FE1548" s="30"/>
      <c r="FF1548" s="30"/>
      <c r="FG1548" s="30"/>
      <c r="FH1548" s="30"/>
      <c r="FI1548" s="30"/>
    </row>
    <row r="1549" spans="1:165" s="29" customFormat="1" ht="24.95" customHeight="1" x14ac:dyDescent="0.15">
      <c r="A1549" s="23" t="s">
        <v>61</v>
      </c>
      <c r="B1549" s="23" t="s">
        <v>3731</v>
      </c>
      <c r="C1549" s="23" t="s">
        <v>3732</v>
      </c>
      <c r="D1549" s="23" t="s">
        <v>3571</v>
      </c>
      <c r="E1549" s="23" t="s">
        <v>465</v>
      </c>
      <c r="F1549" s="110">
        <v>5</v>
      </c>
      <c r="G1549" s="23"/>
      <c r="H1549" s="23"/>
      <c r="I1549" s="23"/>
      <c r="J1549" s="23"/>
      <c r="K1549" s="23"/>
      <c r="L1549" s="23"/>
      <c r="M1549" s="94">
        <v>63.85</v>
      </c>
      <c r="N1549" s="94"/>
      <c r="O1549" s="24">
        <f t="shared" si="4259"/>
        <v>5</v>
      </c>
      <c r="P1549" s="25">
        <f t="shared" si="4260"/>
        <v>67.404319168905502</v>
      </c>
      <c r="Q1549" s="26">
        <f t="shared" si="4261"/>
        <v>336.06406207929626</v>
      </c>
      <c r="R1549" s="27">
        <f t="shared" si="4262"/>
        <v>2</v>
      </c>
      <c r="S1549" s="27">
        <f t="shared" si="4263"/>
        <v>64.475729999999999</v>
      </c>
      <c r="T1549" s="28">
        <f t="shared" si="4264"/>
        <v>128.95146</v>
      </c>
      <c r="U1549" s="25">
        <v>2</v>
      </c>
      <c r="V1549" s="25">
        <f t="shared" si="4265"/>
        <v>64.475729999999999</v>
      </c>
      <c r="W1549" s="28">
        <f t="shared" si="4266"/>
        <v>128.95146</v>
      </c>
      <c r="X1549" s="25"/>
      <c r="Y1549" s="25">
        <f t="shared" si="4267"/>
        <v>65.107592154000002</v>
      </c>
      <c r="Z1549" s="28">
        <f t="shared" si="4268"/>
        <v>0</v>
      </c>
      <c r="AA1549" s="25"/>
      <c r="AB1549" s="25">
        <f t="shared" si="4269"/>
        <v>65.745646557109211</v>
      </c>
      <c r="AC1549" s="28">
        <f t="shared" si="4270"/>
        <v>0</v>
      </c>
      <c r="AD1549" s="27">
        <f t="shared" si="4271"/>
        <v>0</v>
      </c>
      <c r="AE1549" s="27">
        <f t="shared" si="4272"/>
        <v>66.389953893368883</v>
      </c>
      <c r="AF1549" s="28">
        <f t="shared" si="4273"/>
        <v>0</v>
      </c>
      <c r="AG1549" s="25"/>
      <c r="AH1549" s="25">
        <f t="shared" si="4274"/>
        <v>66.389953893368883</v>
      </c>
      <c r="AI1549" s="28">
        <f t="shared" si="4275"/>
        <v>0</v>
      </c>
      <c r="AJ1549" s="25"/>
      <c r="AK1549" s="25">
        <f t="shared" si="4276"/>
        <v>67.040575441523899</v>
      </c>
      <c r="AL1549" s="28">
        <f t="shared" si="4277"/>
        <v>0</v>
      </c>
      <c r="AM1549" s="25"/>
      <c r="AN1549" s="25">
        <f t="shared" si="4278"/>
        <v>67.69757308085083</v>
      </c>
      <c r="AO1549" s="28">
        <f t="shared" si="4279"/>
        <v>0</v>
      </c>
      <c r="AP1549" s="27">
        <f t="shared" si="4280"/>
        <v>2</v>
      </c>
      <c r="AQ1549" s="27">
        <f t="shared" si="4281"/>
        <v>68.361009297043168</v>
      </c>
      <c r="AR1549" s="28">
        <f t="shared" si="4282"/>
        <v>136.72201859408634</v>
      </c>
      <c r="AS1549" s="25">
        <v>2</v>
      </c>
      <c r="AT1549" s="25">
        <f t="shared" si="4283"/>
        <v>68.361009297043168</v>
      </c>
      <c r="AU1549" s="28">
        <f t="shared" si="4284"/>
        <v>136.72201859408634</v>
      </c>
      <c r="AV1549" s="25"/>
      <c r="AW1549" s="25">
        <f t="shared" si="4285"/>
        <v>69.030947188154187</v>
      </c>
      <c r="AX1549" s="28">
        <f t="shared" si="4286"/>
        <v>0</v>
      </c>
      <c r="AY1549" s="25"/>
      <c r="AZ1549" s="25">
        <f t="shared" si="4287"/>
        <v>69.707450470598104</v>
      </c>
      <c r="BA1549" s="28">
        <f t="shared" si="4288"/>
        <v>0</v>
      </c>
      <c r="BB1549" s="27">
        <f t="shared" si="4289"/>
        <v>1</v>
      </c>
      <c r="BC1549" s="27">
        <f t="shared" si="4290"/>
        <v>70.390583485209973</v>
      </c>
      <c r="BD1549" s="28">
        <f t="shared" si="4291"/>
        <v>70.390583485209973</v>
      </c>
      <c r="BE1549" s="25"/>
      <c r="BF1549" s="25">
        <f t="shared" si="4292"/>
        <v>70.390583485209973</v>
      </c>
      <c r="BG1549" s="28">
        <f t="shared" si="4293"/>
        <v>0</v>
      </c>
      <c r="BH1549" s="25">
        <v>1</v>
      </c>
      <c r="BI1549" s="25">
        <f t="shared" si="4294"/>
        <v>71.080411203365031</v>
      </c>
      <c r="BJ1549" s="28">
        <f t="shared" si="4295"/>
        <v>71.080411203365031</v>
      </c>
      <c r="BK1549" s="25"/>
      <c r="BL1549" s="25">
        <f t="shared" si="4296"/>
        <v>71.776999233158008</v>
      </c>
      <c r="BM1549" s="28">
        <f t="shared" si="4297"/>
        <v>0</v>
      </c>
      <c r="CZ1549" s="30"/>
      <c r="DA1549" s="30"/>
      <c r="DB1549" s="30"/>
      <c r="DC1549" s="30"/>
      <c r="DD1549" s="30"/>
      <c r="DE1549" s="30"/>
      <c r="DF1549" s="30"/>
      <c r="DG1549" s="30"/>
      <c r="DH1549" s="30"/>
      <c r="DI1549" s="30"/>
      <c r="DJ1549" s="30"/>
      <c r="DK1549" s="30"/>
      <c r="DL1549" s="30"/>
      <c r="DM1549" s="30"/>
      <c r="DN1549" s="30"/>
      <c r="DO1549" s="30"/>
      <c r="DP1549" s="30"/>
      <c r="DQ1549" s="30"/>
      <c r="DR1549" s="30"/>
      <c r="DS1549" s="30"/>
      <c r="DT1549" s="30"/>
      <c r="DU1549" s="30"/>
      <c r="DV1549" s="30"/>
      <c r="DW1549" s="30"/>
      <c r="DX1549" s="30"/>
      <c r="DY1549" s="30"/>
      <c r="DZ1549" s="30"/>
      <c r="EA1549" s="30"/>
      <c r="EB1549" s="30"/>
      <c r="EC1549" s="30"/>
      <c r="ED1549" s="30"/>
      <c r="EE1549" s="30"/>
      <c r="EF1549" s="30"/>
      <c r="EG1549" s="30"/>
      <c r="EH1549" s="30"/>
      <c r="EI1549" s="30"/>
      <c r="EJ1549" s="30"/>
      <c r="EK1549" s="30"/>
      <c r="EL1549" s="30"/>
      <c r="EM1549" s="30"/>
      <c r="EN1549" s="30"/>
      <c r="EO1549" s="30"/>
      <c r="EP1549" s="30"/>
      <c r="EQ1549" s="30"/>
      <c r="ER1549" s="30"/>
      <c r="ES1549" s="30"/>
      <c r="ET1549" s="30"/>
      <c r="EU1549" s="30"/>
      <c r="EV1549" s="30"/>
      <c r="EW1549" s="30"/>
      <c r="EX1549" s="30"/>
      <c r="EY1549" s="30"/>
      <c r="EZ1549" s="30"/>
      <c r="FA1549" s="30"/>
      <c r="FB1549" s="30"/>
      <c r="FC1549" s="30"/>
      <c r="FD1549" s="30"/>
      <c r="FE1549" s="30"/>
      <c r="FF1549" s="30"/>
      <c r="FG1549" s="30"/>
      <c r="FH1549" s="30"/>
      <c r="FI1549" s="30"/>
    </row>
    <row r="1550" spans="1:165" s="29" customFormat="1" ht="24.95" customHeight="1" x14ac:dyDescent="0.15">
      <c r="A1550" s="23" t="s">
        <v>61</v>
      </c>
      <c r="B1550" s="23" t="s">
        <v>3733</v>
      </c>
      <c r="C1550" s="23" t="s">
        <v>3734</v>
      </c>
      <c r="D1550" s="23" t="s">
        <v>3571</v>
      </c>
      <c r="E1550" s="23" t="s">
        <v>465</v>
      </c>
      <c r="F1550" s="110">
        <v>3</v>
      </c>
      <c r="G1550" s="23"/>
      <c r="H1550" s="23"/>
      <c r="I1550" s="23"/>
      <c r="J1550" s="23"/>
      <c r="K1550" s="23"/>
      <c r="L1550" s="23"/>
      <c r="M1550" s="94">
        <v>182</v>
      </c>
      <c r="N1550" s="94"/>
      <c r="O1550" s="24">
        <f t="shared" si="4259"/>
        <v>3</v>
      </c>
      <c r="P1550" s="25">
        <f t="shared" si="4260"/>
        <v>192.13134046579177</v>
      </c>
      <c r="Q1550" s="26">
        <f t="shared" si="4261"/>
        <v>567.71988763945819</v>
      </c>
      <c r="R1550" s="27">
        <f t="shared" si="4262"/>
        <v>0</v>
      </c>
      <c r="S1550" s="27">
        <f t="shared" si="4263"/>
        <v>183.78360000000001</v>
      </c>
      <c r="T1550" s="28">
        <f t="shared" si="4264"/>
        <v>0</v>
      </c>
      <c r="U1550" s="25"/>
      <c r="V1550" s="25">
        <f t="shared" si="4265"/>
        <v>183.78360000000001</v>
      </c>
      <c r="W1550" s="28">
        <f t="shared" si="4266"/>
        <v>0</v>
      </c>
      <c r="X1550" s="25"/>
      <c r="Y1550" s="25">
        <f t="shared" si="4267"/>
        <v>185.58467928000002</v>
      </c>
      <c r="Z1550" s="28">
        <f t="shared" si="4268"/>
        <v>0</v>
      </c>
      <c r="AA1550" s="25"/>
      <c r="AB1550" s="25">
        <f t="shared" si="4269"/>
        <v>187.40340913694402</v>
      </c>
      <c r="AC1550" s="28">
        <f t="shared" si="4270"/>
        <v>0</v>
      </c>
      <c r="AD1550" s="27">
        <f t="shared" si="4271"/>
        <v>3</v>
      </c>
      <c r="AE1550" s="27">
        <f t="shared" si="4272"/>
        <v>189.23996254648608</v>
      </c>
      <c r="AF1550" s="28">
        <f t="shared" si="4273"/>
        <v>567.71988763945819</v>
      </c>
      <c r="AG1550" s="25">
        <v>3</v>
      </c>
      <c r="AH1550" s="25">
        <f t="shared" si="4274"/>
        <v>189.23996254648608</v>
      </c>
      <c r="AI1550" s="28">
        <f t="shared" si="4275"/>
        <v>567.71988763945819</v>
      </c>
      <c r="AJ1550" s="25"/>
      <c r="AK1550" s="25">
        <f t="shared" si="4276"/>
        <v>191.09451417944166</v>
      </c>
      <c r="AL1550" s="28">
        <f t="shared" si="4277"/>
        <v>0</v>
      </c>
      <c r="AM1550" s="25"/>
      <c r="AN1550" s="25">
        <f t="shared" si="4278"/>
        <v>192.96724041840019</v>
      </c>
      <c r="AO1550" s="28">
        <f t="shared" si="4279"/>
        <v>0</v>
      </c>
      <c r="AP1550" s="27">
        <f t="shared" si="4280"/>
        <v>0</v>
      </c>
      <c r="AQ1550" s="27">
        <f t="shared" si="4281"/>
        <v>194.85831937450052</v>
      </c>
      <c r="AR1550" s="28">
        <f t="shared" si="4282"/>
        <v>0</v>
      </c>
      <c r="AS1550" s="25"/>
      <c r="AT1550" s="25">
        <f t="shared" si="4283"/>
        <v>194.85831937450052</v>
      </c>
      <c r="AU1550" s="28">
        <f t="shared" si="4284"/>
        <v>0</v>
      </c>
      <c r="AV1550" s="25"/>
      <c r="AW1550" s="25">
        <f t="shared" si="4285"/>
        <v>196.76793090437064</v>
      </c>
      <c r="AX1550" s="28">
        <f t="shared" si="4286"/>
        <v>0</v>
      </c>
      <c r="AY1550" s="25"/>
      <c r="AZ1550" s="25">
        <f t="shared" si="4287"/>
        <v>198.69625662723348</v>
      </c>
      <c r="BA1550" s="28">
        <f t="shared" si="4288"/>
        <v>0</v>
      </c>
      <c r="BB1550" s="27">
        <f t="shared" si="4289"/>
        <v>0</v>
      </c>
      <c r="BC1550" s="27">
        <f t="shared" si="4290"/>
        <v>200.64347994218036</v>
      </c>
      <c r="BD1550" s="28">
        <f t="shared" si="4291"/>
        <v>0</v>
      </c>
      <c r="BE1550" s="25"/>
      <c r="BF1550" s="25">
        <f t="shared" si="4292"/>
        <v>200.64347994218036</v>
      </c>
      <c r="BG1550" s="28">
        <f t="shared" si="4293"/>
        <v>0</v>
      </c>
      <c r="BH1550" s="25"/>
      <c r="BI1550" s="25">
        <f t="shared" si="4294"/>
        <v>202.60978604561373</v>
      </c>
      <c r="BJ1550" s="28">
        <f t="shared" si="4295"/>
        <v>0</v>
      </c>
      <c r="BK1550" s="25"/>
      <c r="BL1550" s="25">
        <f t="shared" si="4296"/>
        <v>204.59536194886076</v>
      </c>
      <c r="BM1550" s="28">
        <f t="shared" si="4297"/>
        <v>0</v>
      </c>
      <c r="CZ1550" s="30"/>
      <c r="DA1550" s="30"/>
      <c r="DB1550" s="30"/>
      <c r="DC1550" s="30"/>
      <c r="DD1550" s="30"/>
      <c r="DE1550" s="30"/>
      <c r="DF1550" s="30"/>
      <c r="DG1550" s="30"/>
      <c r="DH1550" s="30"/>
      <c r="DI1550" s="30"/>
      <c r="DJ1550" s="30"/>
      <c r="DK1550" s="30"/>
      <c r="DL1550" s="30"/>
      <c r="DM1550" s="30"/>
      <c r="DN1550" s="30"/>
      <c r="DO1550" s="30"/>
      <c r="DP1550" s="30"/>
      <c r="DQ1550" s="30"/>
      <c r="DR1550" s="30"/>
      <c r="DS1550" s="30"/>
      <c r="DT1550" s="30"/>
      <c r="DU1550" s="30"/>
      <c r="DV1550" s="30"/>
      <c r="DW1550" s="30"/>
      <c r="DX1550" s="30"/>
      <c r="DY1550" s="30"/>
      <c r="DZ1550" s="30"/>
      <c r="EA1550" s="30"/>
      <c r="EB1550" s="30"/>
      <c r="EC1550" s="30"/>
      <c r="ED1550" s="30"/>
      <c r="EE1550" s="30"/>
      <c r="EF1550" s="30"/>
      <c r="EG1550" s="30"/>
      <c r="EH1550" s="30"/>
      <c r="EI1550" s="30"/>
      <c r="EJ1550" s="30"/>
      <c r="EK1550" s="30"/>
      <c r="EL1550" s="30"/>
      <c r="EM1550" s="30"/>
      <c r="EN1550" s="30"/>
      <c r="EO1550" s="30"/>
      <c r="EP1550" s="30"/>
      <c r="EQ1550" s="30"/>
      <c r="ER1550" s="30"/>
      <c r="ES1550" s="30"/>
      <c r="ET1550" s="30"/>
      <c r="EU1550" s="30"/>
      <c r="EV1550" s="30"/>
      <c r="EW1550" s="30"/>
      <c r="EX1550" s="30"/>
      <c r="EY1550" s="30"/>
      <c r="EZ1550" s="30"/>
      <c r="FA1550" s="30"/>
      <c r="FB1550" s="30"/>
      <c r="FC1550" s="30"/>
      <c r="FD1550" s="30"/>
      <c r="FE1550" s="30"/>
      <c r="FF1550" s="30"/>
      <c r="FG1550" s="30"/>
      <c r="FH1550" s="30"/>
      <c r="FI1550" s="30"/>
    </row>
    <row r="1551" spans="1:165" s="29" customFormat="1" ht="24.95" customHeight="1" x14ac:dyDescent="0.15">
      <c r="A1551" s="23" t="s">
        <v>61</v>
      </c>
      <c r="B1551" s="23" t="s">
        <v>3735</v>
      </c>
      <c r="C1551" s="23" t="s">
        <v>3736</v>
      </c>
      <c r="D1551" s="23" t="s">
        <v>3443</v>
      </c>
      <c r="E1551" s="23" t="s">
        <v>465</v>
      </c>
      <c r="F1551" s="110">
        <v>6</v>
      </c>
      <c r="G1551" s="23"/>
      <c r="H1551" s="23"/>
      <c r="I1551" s="23"/>
      <c r="J1551" s="23"/>
      <c r="K1551" s="23"/>
      <c r="L1551" s="23"/>
      <c r="M1551" s="94">
        <v>244</v>
      </c>
      <c r="N1551" s="94"/>
      <c r="O1551" s="24">
        <f t="shared" si="4259"/>
        <v>6</v>
      </c>
      <c r="P1551" s="25">
        <f t="shared" si="4260"/>
        <v>257.58267622886365</v>
      </c>
      <c r="Q1551" s="26">
        <f t="shared" si="4261"/>
        <v>1500.2925702419111</v>
      </c>
      <c r="R1551" s="27">
        <f t="shared" si="4262"/>
        <v>3</v>
      </c>
      <c r="S1551" s="27">
        <f t="shared" si="4263"/>
        <v>246.3912</v>
      </c>
      <c r="T1551" s="28">
        <f t="shared" si="4264"/>
        <v>739.17359999999996</v>
      </c>
      <c r="U1551" s="25">
        <v>3</v>
      </c>
      <c r="V1551" s="25">
        <f t="shared" si="4265"/>
        <v>246.3912</v>
      </c>
      <c r="W1551" s="28">
        <f t="shared" si="4266"/>
        <v>739.17359999999996</v>
      </c>
      <c r="X1551" s="25"/>
      <c r="Y1551" s="25">
        <f t="shared" si="4267"/>
        <v>248.80583376000001</v>
      </c>
      <c r="Z1551" s="28">
        <f t="shared" si="4268"/>
        <v>0</v>
      </c>
      <c r="AA1551" s="25"/>
      <c r="AB1551" s="25">
        <f t="shared" si="4269"/>
        <v>251.24413093084803</v>
      </c>
      <c r="AC1551" s="28">
        <f t="shared" si="4270"/>
        <v>0</v>
      </c>
      <c r="AD1551" s="27">
        <f t="shared" si="4271"/>
        <v>3</v>
      </c>
      <c r="AE1551" s="27">
        <f t="shared" si="4272"/>
        <v>253.70632341397035</v>
      </c>
      <c r="AF1551" s="28">
        <f t="shared" si="4273"/>
        <v>761.11897024191103</v>
      </c>
      <c r="AG1551" s="25">
        <v>3</v>
      </c>
      <c r="AH1551" s="25">
        <f t="shared" si="4274"/>
        <v>253.70632341397035</v>
      </c>
      <c r="AI1551" s="28">
        <f t="shared" si="4275"/>
        <v>761.11897024191103</v>
      </c>
      <c r="AJ1551" s="25"/>
      <c r="AK1551" s="25">
        <f t="shared" si="4276"/>
        <v>256.19264538342725</v>
      </c>
      <c r="AL1551" s="28">
        <f t="shared" si="4277"/>
        <v>0</v>
      </c>
      <c r="AM1551" s="25"/>
      <c r="AN1551" s="25">
        <f t="shared" si="4278"/>
        <v>258.70333330818482</v>
      </c>
      <c r="AO1551" s="28">
        <f t="shared" si="4279"/>
        <v>0</v>
      </c>
      <c r="AP1551" s="27">
        <f t="shared" si="4280"/>
        <v>0</v>
      </c>
      <c r="AQ1551" s="27">
        <f t="shared" si="4281"/>
        <v>261.23862597460504</v>
      </c>
      <c r="AR1551" s="28">
        <f t="shared" si="4282"/>
        <v>0</v>
      </c>
      <c r="AS1551" s="25"/>
      <c r="AT1551" s="25">
        <f t="shared" si="4283"/>
        <v>261.23862597460504</v>
      </c>
      <c r="AU1551" s="28">
        <f t="shared" si="4284"/>
        <v>0</v>
      </c>
      <c r="AV1551" s="25"/>
      <c r="AW1551" s="25">
        <f t="shared" si="4285"/>
        <v>263.79876450915617</v>
      </c>
      <c r="AX1551" s="28">
        <f t="shared" si="4286"/>
        <v>0</v>
      </c>
      <c r="AY1551" s="25"/>
      <c r="AZ1551" s="25">
        <f t="shared" si="4287"/>
        <v>266.38399240134589</v>
      </c>
      <c r="BA1551" s="28">
        <f t="shared" si="4288"/>
        <v>0</v>
      </c>
      <c r="BB1551" s="27">
        <f t="shared" si="4289"/>
        <v>0</v>
      </c>
      <c r="BC1551" s="27">
        <f t="shared" si="4290"/>
        <v>268.99455552687908</v>
      </c>
      <c r="BD1551" s="28">
        <f t="shared" si="4291"/>
        <v>0</v>
      </c>
      <c r="BE1551" s="25"/>
      <c r="BF1551" s="25">
        <f t="shared" si="4292"/>
        <v>268.99455552687908</v>
      </c>
      <c r="BG1551" s="28">
        <f t="shared" si="4293"/>
        <v>0</v>
      </c>
      <c r="BH1551" s="25"/>
      <c r="BI1551" s="25">
        <f t="shared" si="4294"/>
        <v>271.63070217104251</v>
      </c>
      <c r="BJ1551" s="28">
        <f t="shared" si="4295"/>
        <v>0</v>
      </c>
      <c r="BK1551" s="25"/>
      <c r="BL1551" s="25">
        <f t="shared" si="4296"/>
        <v>274.29268305231875</v>
      </c>
      <c r="BM1551" s="28">
        <f t="shared" si="4297"/>
        <v>0</v>
      </c>
      <c r="CZ1551" s="30"/>
      <c r="DA1551" s="30"/>
      <c r="DB1551" s="30"/>
      <c r="DC1551" s="30"/>
      <c r="DD1551" s="30"/>
      <c r="DE1551" s="30"/>
      <c r="DF1551" s="30"/>
      <c r="DG1551" s="30"/>
      <c r="DH1551" s="30"/>
      <c r="DI1551" s="30"/>
      <c r="DJ1551" s="30"/>
      <c r="DK1551" s="30"/>
      <c r="DL1551" s="30"/>
      <c r="DM1551" s="30"/>
      <c r="DN1551" s="30"/>
      <c r="DO1551" s="30"/>
      <c r="DP1551" s="30"/>
      <c r="DQ1551" s="30"/>
      <c r="DR1551" s="30"/>
      <c r="DS1551" s="30"/>
      <c r="DT1551" s="30"/>
      <c r="DU1551" s="30"/>
      <c r="DV1551" s="30"/>
      <c r="DW1551" s="30"/>
      <c r="DX1551" s="30"/>
      <c r="DY1551" s="30"/>
      <c r="DZ1551" s="30"/>
      <c r="EA1551" s="30"/>
      <c r="EB1551" s="30"/>
      <c r="EC1551" s="30"/>
      <c r="ED1551" s="30"/>
      <c r="EE1551" s="30"/>
      <c r="EF1551" s="30"/>
      <c r="EG1551" s="30"/>
      <c r="EH1551" s="30"/>
      <c r="EI1551" s="30"/>
      <c r="EJ1551" s="30"/>
      <c r="EK1551" s="30"/>
      <c r="EL1551" s="30"/>
      <c r="EM1551" s="30"/>
      <c r="EN1551" s="30"/>
      <c r="EO1551" s="30"/>
      <c r="EP1551" s="30"/>
      <c r="EQ1551" s="30"/>
      <c r="ER1551" s="30"/>
      <c r="ES1551" s="30"/>
      <c r="ET1551" s="30"/>
      <c r="EU1551" s="30"/>
      <c r="EV1551" s="30"/>
      <c r="EW1551" s="30"/>
      <c r="EX1551" s="30"/>
      <c r="EY1551" s="30"/>
      <c r="EZ1551" s="30"/>
      <c r="FA1551" s="30"/>
      <c r="FB1551" s="30"/>
      <c r="FC1551" s="30"/>
      <c r="FD1551" s="30"/>
      <c r="FE1551" s="30"/>
      <c r="FF1551" s="30"/>
      <c r="FG1551" s="30"/>
      <c r="FH1551" s="30"/>
      <c r="FI1551" s="30"/>
    </row>
    <row r="1552" spans="1:165" s="29" customFormat="1" ht="24.95" customHeight="1" x14ac:dyDescent="0.15">
      <c r="A1552" s="23" t="s">
        <v>61</v>
      </c>
      <c r="B1552" s="23" t="s">
        <v>3737</v>
      </c>
      <c r="C1552" s="23" t="s">
        <v>3738</v>
      </c>
      <c r="D1552" s="23" t="s">
        <v>3739</v>
      </c>
      <c r="E1552" s="23" t="s">
        <v>465</v>
      </c>
      <c r="F1552" s="110">
        <v>5</v>
      </c>
      <c r="G1552" s="23"/>
      <c r="H1552" s="23"/>
      <c r="I1552" s="23"/>
      <c r="J1552" s="23"/>
      <c r="K1552" s="23"/>
      <c r="L1552" s="23"/>
      <c r="M1552" s="94">
        <v>67.45</v>
      </c>
      <c r="N1552" s="94"/>
      <c r="O1552" s="24">
        <f t="shared" si="4259"/>
        <v>5</v>
      </c>
      <c r="P1552" s="25">
        <f t="shared" si="4260"/>
        <v>71.204719309987098</v>
      </c>
      <c r="Q1552" s="26">
        <f t="shared" si="4261"/>
        <v>348.76372936055009</v>
      </c>
      <c r="R1552" s="27">
        <f t="shared" si="4262"/>
        <v>3</v>
      </c>
      <c r="S1552" s="27">
        <f t="shared" si="4263"/>
        <v>68.111010000000007</v>
      </c>
      <c r="T1552" s="28">
        <f t="shared" si="4264"/>
        <v>204.33303000000001</v>
      </c>
      <c r="U1552" s="25">
        <v>3</v>
      </c>
      <c r="V1552" s="25">
        <f t="shared" si="4265"/>
        <v>68.111010000000007</v>
      </c>
      <c r="W1552" s="28">
        <f t="shared" si="4266"/>
        <v>204.33303000000001</v>
      </c>
      <c r="X1552" s="25"/>
      <c r="Y1552" s="25">
        <f t="shared" si="4267"/>
        <v>68.778497898000012</v>
      </c>
      <c r="Z1552" s="28">
        <f t="shared" si="4268"/>
        <v>0</v>
      </c>
      <c r="AA1552" s="25"/>
      <c r="AB1552" s="25">
        <f t="shared" si="4269"/>
        <v>69.452527177400412</v>
      </c>
      <c r="AC1552" s="28">
        <f t="shared" si="4270"/>
        <v>0</v>
      </c>
      <c r="AD1552" s="27">
        <f t="shared" si="4271"/>
        <v>0</v>
      </c>
      <c r="AE1552" s="27">
        <f t="shared" si="4272"/>
        <v>70.133161943738941</v>
      </c>
      <c r="AF1552" s="28">
        <f t="shared" si="4273"/>
        <v>0</v>
      </c>
      <c r="AG1552" s="25"/>
      <c r="AH1552" s="25">
        <f t="shared" si="4274"/>
        <v>70.133161943738941</v>
      </c>
      <c r="AI1552" s="28">
        <f t="shared" si="4275"/>
        <v>0</v>
      </c>
      <c r="AJ1552" s="25"/>
      <c r="AK1552" s="25">
        <f t="shared" si="4276"/>
        <v>70.820466930787589</v>
      </c>
      <c r="AL1552" s="28">
        <f t="shared" si="4277"/>
        <v>0</v>
      </c>
      <c r="AM1552" s="25"/>
      <c r="AN1552" s="25">
        <f t="shared" si="4278"/>
        <v>71.514507506709307</v>
      </c>
      <c r="AO1552" s="28">
        <f t="shared" si="4279"/>
        <v>0</v>
      </c>
      <c r="AP1552" s="27">
        <f t="shared" si="4280"/>
        <v>2</v>
      </c>
      <c r="AQ1552" s="27">
        <f t="shared" si="4281"/>
        <v>72.215349680275054</v>
      </c>
      <c r="AR1552" s="28">
        <f t="shared" si="4282"/>
        <v>144.43069936055011</v>
      </c>
      <c r="AS1552" s="25"/>
      <c r="AT1552" s="25">
        <f t="shared" si="4283"/>
        <v>72.215349680275054</v>
      </c>
      <c r="AU1552" s="28">
        <f t="shared" si="4284"/>
        <v>0</v>
      </c>
      <c r="AV1552" s="25">
        <v>2</v>
      </c>
      <c r="AW1552" s="25">
        <f t="shared" si="4285"/>
        <v>72.923060107141751</v>
      </c>
      <c r="AX1552" s="28">
        <f t="shared" si="4286"/>
        <v>145.8461202142835</v>
      </c>
      <c r="AY1552" s="25"/>
      <c r="AZ1552" s="25">
        <f t="shared" si="4287"/>
        <v>73.637706096191749</v>
      </c>
      <c r="BA1552" s="28">
        <f t="shared" si="4288"/>
        <v>0</v>
      </c>
      <c r="BB1552" s="27">
        <f t="shared" si="4289"/>
        <v>0</v>
      </c>
      <c r="BC1552" s="27">
        <f t="shared" si="4290"/>
        <v>74.359355615934433</v>
      </c>
      <c r="BD1552" s="28">
        <f t="shared" si="4291"/>
        <v>0</v>
      </c>
      <c r="BE1552" s="25"/>
      <c r="BF1552" s="25">
        <f t="shared" si="4292"/>
        <v>74.359355615934433</v>
      </c>
      <c r="BG1552" s="28">
        <f t="shared" si="4293"/>
        <v>0</v>
      </c>
      <c r="BH1552" s="25"/>
      <c r="BI1552" s="25">
        <f t="shared" si="4294"/>
        <v>75.088077300970596</v>
      </c>
      <c r="BJ1552" s="28">
        <f t="shared" si="4295"/>
        <v>0</v>
      </c>
      <c r="BK1552" s="25"/>
      <c r="BL1552" s="25">
        <f t="shared" si="4296"/>
        <v>75.823940458520113</v>
      </c>
      <c r="BM1552" s="28">
        <f t="shared" si="4297"/>
        <v>0</v>
      </c>
      <c r="CZ1552" s="30"/>
      <c r="DA1552" s="30"/>
      <c r="DB1552" s="30"/>
      <c r="DC1552" s="30"/>
      <c r="DD1552" s="30"/>
      <c r="DE1552" s="30"/>
      <c r="DF1552" s="30"/>
      <c r="DG1552" s="30"/>
      <c r="DH1552" s="30"/>
      <c r="DI1552" s="30"/>
      <c r="DJ1552" s="30"/>
      <c r="DK1552" s="30"/>
      <c r="DL1552" s="30"/>
      <c r="DM1552" s="30"/>
      <c r="DN1552" s="30"/>
      <c r="DO1552" s="30"/>
      <c r="DP1552" s="30"/>
      <c r="DQ1552" s="30"/>
      <c r="DR1552" s="30"/>
      <c r="DS1552" s="30"/>
      <c r="DT1552" s="30"/>
      <c r="DU1552" s="30"/>
      <c r="DV1552" s="30"/>
      <c r="DW1552" s="30"/>
      <c r="DX1552" s="30"/>
      <c r="DY1552" s="30"/>
      <c r="DZ1552" s="30"/>
      <c r="EA1552" s="30"/>
      <c r="EB1552" s="30"/>
      <c r="EC1552" s="30"/>
      <c r="ED1552" s="30"/>
      <c r="EE1552" s="30"/>
      <c r="EF1552" s="30"/>
      <c r="EG1552" s="30"/>
      <c r="EH1552" s="30"/>
      <c r="EI1552" s="30"/>
      <c r="EJ1552" s="30"/>
      <c r="EK1552" s="30"/>
      <c r="EL1552" s="30"/>
      <c r="EM1552" s="30"/>
      <c r="EN1552" s="30"/>
      <c r="EO1552" s="30"/>
      <c r="EP1552" s="30"/>
      <c r="EQ1552" s="30"/>
      <c r="ER1552" s="30"/>
      <c r="ES1552" s="30"/>
      <c r="ET1552" s="30"/>
      <c r="EU1552" s="30"/>
      <c r="EV1552" s="30"/>
      <c r="EW1552" s="30"/>
      <c r="EX1552" s="30"/>
      <c r="EY1552" s="30"/>
      <c r="EZ1552" s="30"/>
      <c r="FA1552" s="30"/>
      <c r="FB1552" s="30"/>
      <c r="FC1552" s="30"/>
      <c r="FD1552" s="30"/>
      <c r="FE1552" s="30"/>
      <c r="FF1552" s="30"/>
      <c r="FG1552" s="30"/>
      <c r="FH1552" s="30"/>
      <c r="FI1552" s="30"/>
    </row>
    <row r="1553" spans="1:165" s="29" customFormat="1" ht="24.95" customHeight="1" x14ac:dyDescent="0.15">
      <c r="A1553" s="23" t="s">
        <v>61</v>
      </c>
      <c r="B1553" s="23" t="s">
        <v>3740</v>
      </c>
      <c r="C1553" s="23" t="s">
        <v>3741</v>
      </c>
      <c r="D1553" s="23" t="s">
        <v>3742</v>
      </c>
      <c r="E1553" s="23" t="s">
        <v>465</v>
      </c>
      <c r="F1553" s="110">
        <v>5</v>
      </c>
      <c r="G1553" s="23"/>
      <c r="H1553" s="23"/>
      <c r="I1553" s="23"/>
      <c r="J1553" s="23"/>
      <c r="K1553" s="23"/>
      <c r="L1553" s="23"/>
      <c r="M1553" s="94">
        <v>87.51</v>
      </c>
      <c r="N1553" s="94"/>
      <c r="O1553" s="24">
        <f t="shared" si="4259"/>
        <v>5</v>
      </c>
      <c r="P1553" s="25">
        <f t="shared" si="4260"/>
        <v>92.381393429458441</v>
      </c>
      <c r="Q1553" s="26">
        <f t="shared" si="4261"/>
        <v>460.59461350914995</v>
      </c>
      <c r="R1553" s="27">
        <f t="shared" si="4262"/>
        <v>2</v>
      </c>
      <c r="S1553" s="27">
        <f t="shared" si="4263"/>
        <v>88.367598000000001</v>
      </c>
      <c r="T1553" s="28">
        <f t="shared" si="4264"/>
        <v>176.735196</v>
      </c>
      <c r="U1553" s="25">
        <v>2</v>
      </c>
      <c r="V1553" s="25">
        <f t="shared" si="4265"/>
        <v>88.367598000000001</v>
      </c>
      <c r="W1553" s="28">
        <f t="shared" si="4266"/>
        <v>176.735196</v>
      </c>
      <c r="X1553" s="25"/>
      <c r="Y1553" s="25">
        <f t="shared" si="4267"/>
        <v>89.233600460399998</v>
      </c>
      <c r="Z1553" s="28">
        <f t="shared" si="4268"/>
        <v>0</v>
      </c>
      <c r="AA1553" s="25"/>
      <c r="AB1553" s="25">
        <f t="shared" si="4269"/>
        <v>90.108089744911922</v>
      </c>
      <c r="AC1553" s="28">
        <f t="shared" si="4270"/>
        <v>0</v>
      </c>
      <c r="AD1553" s="27">
        <f t="shared" si="4271"/>
        <v>0</v>
      </c>
      <c r="AE1553" s="27">
        <f t="shared" si="4272"/>
        <v>90.991149024412067</v>
      </c>
      <c r="AF1553" s="28">
        <f t="shared" si="4273"/>
        <v>0</v>
      </c>
      <c r="AG1553" s="25"/>
      <c r="AH1553" s="25">
        <f t="shared" si="4274"/>
        <v>90.991149024412067</v>
      </c>
      <c r="AI1553" s="28">
        <f t="shared" si="4275"/>
        <v>0</v>
      </c>
      <c r="AJ1553" s="25"/>
      <c r="AK1553" s="25">
        <f t="shared" si="4276"/>
        <v>91.882862284851313</v>
      </c>
      <c r="AL1553" s="28">
        <f t="shared" si="4277"/>
        <v>0</v>
      </c>
      <c r="AM1553" s="25"/>
      <c r="AN1553" s="25">
        <f t="shared" si="4278"/>
        <v>92.783314335242864</v>
      </c>
      <c r="AO1553" s="28">
        <f t="shared" si="4279"/>
        <v>0</v>
      </c>
      <c r="AP1553" s="27">
        <f t="shared" si="4280"/>
        <v>2</v>
      </c>
      <c r="AQ1553" s="27">
        <f t="shared" si="4281"/>
        <v>93.692590815728252</v>
      </c>
      <c r="AR1553" s="28">
        <f t="shared" si="4282"/>
        <v>187.3851816314565</v>
      </c>
      <c r="AS1553" s="25">
        <v>2</v>
      </c>
      <c r="AT1553" s="25">
        <f t="shared" si="4283"/>
        <v>93.692590815728252</v>
      </c>
      <c r="AU1553" s="28">
        <f t="shared" si="4284"/>
        <v>187.3851816314565</v>
      </c>
      <c r="AV1553" s="25"/>
      <c r="AW1553" s="25">
        <f t="shared" si="4285"/>
        <v>94.610778205722397</v>
      </c>
      <c r="AX1553" s="28">
        <f t="shared" si="4286"/>
        <v>0</v>
      </c>
      <c r="AY1553" s="25"/>
      <c r="AZ1553" s="25">
        <f t="shared" si="4287"/>
        <v>95.537963832138473</v>
      </c>
      <c r="BA1553" s="28">
        <f t="shared" si="4288"/>
        <v>0</v>
      </c>
      <c r="BB1553" s="27">
        <f t="shared" si="4289"/>
        <v>1</v>
      </c>
      <c r="BC1553" s="27">
        <f t="shared" si="4290"/>
        <v>96.474235877693431</v>
      </c>
      <c r="BD1553" s="28">
        <f t="shared" si="4291"/>
        <v>96.474235877693431</v>
      </c>
      <c r="BE1553" s="25"/>
      <c r="BF1553" s="25">
        <f t="shared" si="4292"/>
        <v>96.474235877693431</v>
      </c>
      <c r="BG1553" s="28">
        <f t="shared" si="4293"/>
        <v>0</v>
      </c>
      <c r="BH1553" s="25">
        <v>1</v>
      </c>
      <c r="BI1553" s="25">
        <f t="shared" si="4294"/>
        <v>97.419683389294832</v>
      </c>
      <c r="BJ1553" s="28">
        <f t="shared" si="4295"/>
        <v>97.419683389294832</v>
      </c>
      <c r="BK1553" s="25"/>
      <c r="BL1553" s="25">
        <f t="shared" si="4296"/>
        <v>98.374396286509921</v>
      </c>
      <c r="BM1553" s="28">
        <f t="shared" si="4297"/>
        <v>0</v>
      </c>
      <c r="CZ1553" s="30"/>
      <c r="DA1553" s="30"/>
      <c r="DB1553" s="30"/>
      <c r="DC1553" s="30"/>
      <c r="DD1553" s="30"/>
      <c r="DE1553" s="30"/>
      <c r="DF1553" s="30"/>
      <c r="DG1553" s="30"/>
      <c r="DH1553" s="30"/>
      <c r="DI1553" s="30"/>
      <c r="DJ1553" s="30"/>
      <c r="DK1553" s="30"/>
      <c r="DL1553" s="30"/>
      <c r="DM1553" s="30"/>
      <c r="DN1553" s="30"/>
      <c r="DO1553" s="30"/>
      <c r="DP1553" s="30"/>
      <c r="DQ1553" s="30"/>
      <c r="DR1553" s="30"/>
      <c r="DS1553" s="30"/>
      <c r="DT1553" s="30"/>
      <c r="DU1553" s="30"/>
      <c r="DV1553" s="30"/>
      <c r="DW1553" s="30"/>
      <c r="DX1553" s="30"/>
      <c r="DY1553" s="30"/>
      <c r="DZ1553" s="30"/>
      <c r="EA1553" s="30"/>
      <c r="EB1553" s="30"/>
      <c r="EC1553" s="30"/>
      <c r="ED1553" s="30"/>
      <c r="EE1553" s="30"/>
      <c r="EF1553" s="30"/>
      <c r="EG1553" s="30"/>
      <c r="EH1553" s="30"/>
      <c r="EI1553" s="30"/>
      <c r="EJ1553" s="30"/>
      <c r="EK1553" s="30"/>
      <c r="EL1553" s="30"/>
      <c r="EM1553" s="30"/>
      <c r="EN1553" s="30"/>
      <c r="EO1553" s="30"/>
      <c r="EP1553" s="30"/>
      <c r="EQ1553" s="30"/>
      <c r="ER1553" s="30"/>
      <c r="ES1553" s="30"/>
      <c r="ET1553" s="30"/>
      <c r="EU1553" s="30"/>
      <c r="EV1553" s="30"/>
      <c r="EW1553" s="30"/>
      <c r="EX1553" s="30"/>
      <c r="EY1553" s="30"/>
      <c r="EZ1553" s="30"/>
      <c r="FA1553" s="30"/>
      <c r="FB1553" s="30"/>
      <c r="FC1553" s="30"/>
      <c r="FD1553" s="30"/>
      <c r="FE1553" s="30"/>
      <c r="FF1553" s="30"/>
      <c r="FG1553" s="30"/>
      <c r="FH1553" s="30"/>
      <c r="FI1553" s="30"/>
    </row>
    <row r="1554" spans="1:165" s="29" customFormat="1" ht="24.95" customHeight="1" x14ac:dyDescent="0.15">
      <c r="A1554" s="23" t="s">
        <v>61</v>
      </c>
      <c r="B1554" s="23" t="s">
        <v>3743</v>
      </c>
      <c r="C1554" s="23" t="s">
        <v>3744</v>
      </c>
      <c r="D1554" s="23" t="s">
        <v>3745</v>
      </c>
      <c r="E1554" s="23" t="s">
        <v>465</v>
      </c>
      <c r="F1554" s="110">
        <v>12</v>
      </c>
      <c r="G1554" s="23"/>
      <c r="H1554" s="23"/>
      <c r="I1554" s="23"/>
      <c r="J1554" s="23"/>
      <c r="K1554" s="23"/>
      <c r="L1554" s="23"/>
      <c r="M1554" s="94">
        <v>281.91000000000003</v>
      </c>
      <c r="N1554" s="94"/>
      <c r="O1554" s="24">
        <f t="shared" si="4259"/>
        <v>12</v>
      </c>
      <c r="P1554" s="25">
        <f t="shared" si="4260"/>
        <v>297.60300104786461</v>
      </c>
      <c r="Q1554" s="26">
        <f t="shared" si="4261"/>
        <v>3475.7361202536849</v>
      </c>
      <c r="R1554" s="27">
        <f t="shared" si="4262"/>
        <v>7</v>
      </c>
      <c r="S1554" s="27">
        <f t="shared" si="4263"/>
        <v>284.67271800000003</v>
      </c>
      <c r="T1554" s="28">
        <f t="shared" si="4264"/>
        <v>1992.7090260000002</v>
      </c>
      <c r="U1554" s="25">
        <v>1</v>
      </c>
      <c r="V1554" s="25">
        <f t="shared" si="4265"/>
        <v>284.67271800000003</v>
      </c>
      <c r="W1554" s="28">
        <f t="shared" si="4266"/>
        <v>284.67271800000003</v>
      </c>
      <c r="X1554" s="25">
        <v>3</v>
      </c>
      <c r="Y1554" s="25">
        <f t="shared" si="4267"/>
        <v>287.46251063640005</v>
      </c>
      <c r="Z1554" s="28">
        <f t="shared" si="4268"/>
        <v>862.38753190920011</v>
      </c>
      <c r="AA1554" s="25">
        <v>3</v>
      </c>
      <c r="AB1554" s="25">
        <f t="shared" si="4269"/>
        <v>290.2796432406368</v>
      </c>
      <c r="AC1554" s="28">
        <f t="shared" si="4270"/>
        <v>870.8389297219104</v>
      </c>
      <c r="AD1554" s="27">
        <f t="shared" si="4271"/>
        <v>3</v>
      </c>
      <c r="AE1554" s="27">
        <f t="shared" si="4272"/>
        <v>293.12438374439506</v>
      </c>
      <c r="AF1554" s="28">
        <f t="shared" si="4273"/>
        <v>879.37315123318513</v>
      </c>
      <c r="AG1554" s="25">
        <v>1</v>
      </c>
      <c r="AH1554" s="25">
        <f t="shared" si="4274"/>
        <v>293.12438374439506</v>
      </c>
      <c r="AI1554" s="28">
        <f t="shared" si="4275"/>
        <v>293.12438374439506</v>
      </c>
      <c r="AJ1554" s="25"/>
      <c r="AK1554" s="25">
        <f t="shared" si="4276"/>
        <v>295.99700270509015</v>
      </c>
      <c r="AL1554" s="28">
        <f t="shared" si="4277"/>
        <v>0</v>
      </c>
      <c r="AM1554" s="25">
        <v>2</v>
      </c>
      <c r="AN1554" s="25">
        <f t="shared" si="4278"/>
        <v>298.89777333160004</v>
      </c>
      <c r="AO1554" s="28">
        <f t="shared" si="4279"/>
        <v>597.79554666320007</v>
      </c>
      <c r="AP1554" s="27">
        <f t="shared" si="4280"/>
        <v>2</v>
      </c>
      <c r="AQ1554" s="27">
        <f t="shared" si="4281"/>
        <v>301.82697151024973</v>
      </c>
      <c r="AR1554" s="28">
        <f t="shared" si="4282"/>
        <v>603.65394302049947</v>
      </c>
      <c r="AS1554" s="25"/>
      <c r="AT1554" s="25">
        <f t="shared" si="4283"/>
        <v>301.82697151024973</v>
      </c>
      <c r="AU1554" s="28">
        <f t="shared" si="4284"/>
        <v>0</v>
      </c>
      <c r="AV1554" s="25">
        <v>2</v>
      </c>
      <c r="AW1554" s="25">
        <f t="shared" si="4285"/>
        <v>304.78487583105021</v>
      </c>
      <c r="AX1554" s="28">
        <f t="shared" si="4286"/>
        <v>609.56975166210043</v>
      </c>
      <c r="AY1554" s="25"/>
      <c r="AZ1554" s="25">
        <f t="shared" si="4287"/>
        <v>307.77176761419452</v>
      </c>
      <c r="BA1554" s="28">
        <f t="shared" si="4288"/>
        <v>0</v>
      </c>
      <c r="BB1554" s="27">
        <f t="shared" si="4289"/>
        <v>0</v>
      </c>
      <c r="BC1554" s="27">
        <f t="shared" si="4290"/>
        <v>310.78793093681361</v>
      </c>
      <c r="BD1554" s="28">
        <f t="shared" si="4291"/>
        <v>0</v>
      </c>
      <c r="BE1554" s="25"/>
      <c r="BF1554" s="25">
        <f t="shared" si="4292"/>
        <v>310.78793093681361</v>
      </c>
      <c r="BG1554" s="28">
        <f t="shared" si="4293"/>
        <v>0</v>
      </c>
      <c r="BH1554" s="25"/>
      <c r="BI1554" s="25">
        <f t="shared" si="4294"/>
        <v>313.83365265999441</v>
      </c>
      <c r="BJ1554" s="28">
        <f t="shared" si="4295"/>
        <v>0</v>
      </c>
      <c r="BK1554" s="25"/>
      <c r="BL1554" s="25">
        <f t="shared" si="4296"/>
        <v>316.90922245606237</v>
      </c>
      <c r="BM1554" s="28">
        <f t="shared" si="4297"/>
        <v>0</v>
      </c>
      <c r="CZ1554" s="30"/>
      <c r="DA1554" s="30"/>
      <c r="DB1554" s="30"/>
      <c r="DC1554" s="30"/>
      <c r="DD1554" s="30"/>
      <c r="DE1554" s="30"/>
      <c r="DF1554" s="30"/>
      <c r="DG1554" s="30"/>
      <c r="DH1554" s="30"/>
      <c r="DI1554" s="30"/>
      <c r="DJ1554" s="30"/>
      <c r="DK1554" s="30"/>
      <c r="DL1554" s="30"/>
      <c r="DM1554" s="30"/>
      <c r="DN1554" s="30"/>
      <c r="DO1554" s="30"/>
      <c r="DP1554" s="30"/>
      <c r="DQ1554" s="30"/>
      <c r="DR1554" s="30"/>
      <c r="DS1554" s="30"/>
      <c r="DT1554" s="30"/>
      <c r="DU1554" s="30"/>
      <c r="DV1554" s="30"/>
      <c r="DW1554" s="30"/>
      <c r="DX1554" s="30"/>
      <c r="DY1554" s="30"/>
      <c r="DZ1554" s="30"/>
      <c r="EA1554" s="30"/>
      <c r="EB1554" s="30"/>
      <c r="EC1554" s="30"/>
      <c r="ED1554" s="30"/>
      <c r="EE1554" s="30"/>
      <c r="EF1554" s="30"/>
      <c r="EG1554" s="30"/>
      <c r="EH1554" s="30"/>
      <c r="EI1554" s="30"/>
      <c r="EJ1554" s="30"/>
      <c r="EK1554" s="30"/>
      <c r="EL1554" s="30"/>
      <c r="EM1554" s="30"/>
      <c r="EN1554" s="30"/>
      <c r="EO1554" s="30"/>
      <c r="EP1554" s="30"/>
      <c r="EQ1554" s="30"/>
      <c r="ER1554" s="30"/>
      <c r="ES1554" s="30"/>
      <c r="ET1554" s="30"/>
      <c r="EU1554" s="30"/>
      <c r="EV1554" s="30"/>
      <c r="EW1554" s="30"/>
      <c r="EX1554" s="30"/>
      <c r="EY1554" s="30"/>
      <c r="EZ1554" s="30"/>
      <c r="FA1554" s="30"/>
      <c r="FB1554" s="30"/>
      <c r="FC1554" s="30"/>
      <c r="FD1554" s="30"/>
      <c r="FE1554" s="30"/>
      <c r="FF1554" s="30"/>
      <c r="FG1554" s="30"/>
      <c r="FH1554" s="30"/>
      <c r="FI1554" s="30"/>
    </row>
    <row r="1555" spans="1:165" s="29" customFormat="1" ht="24.95" customHeight="1" x14ac:dyDescent="0.15">
      <c r="A1555" s="23" t="s">
        <v>61</v>
      </c>
      <c r="B1555" s="23" t="s">
        <v>3746</v>
      </c>
      <c r="C1555" s="23" t="s">
        <v>3747</v>
      </c>
      <c r="D1555" s="23" t="s">
        <v>3745</v>
      </c>
      <c r="E1555" s="23" t="s">
        <v>465</v>
      </c>
      <c r="F1555" s="110">
        <v>6</v>
      </c>
      <c r="G1555" s="23"/>
      <c r="H1555" s="23"/>
      <c r="I1555" s="23"/>
      <c r="J1555" s="23"/>
      <c r="K1555" s="23"/>
      <c r="L1555" s="23"/>
      <c r="M1555" s="94">
        <v>722.7</v>
      </c>
      <c r="N1555" s="94"/>
      <c r="O1555" s="24">
        <f t="shared" si="4259"/>
        <v>6</v>
      </c>
      <c r="P1555" s="25">
        <f t="shared" si="4260"/>
        <v>762.93032832213021</v>
      </c>
      <c r="Q1555" s="26">
        <f t="shared" si="4261"/>
        <v>4555.2626052223204</v>
      </c>
      <c r="R1555" s="27">
        <f t="shared" si="4262"/>
        <v>2</v>
      </c>
      <c r="S1555" s="27">
        <f t="shared" si="4263"/>
        <v>729.78246000000001</v>
      </c>
      <c r="T1555" s="28">
        <f t="shared" si="4264"/>
        <v>1459.56492</v>
      </c>
      <c r="U1555" s="25">
        <v>1</v>
      </c>
      <c r="V1555" s="25">
        <f t="shared" si="4265"/>
        <v>729.78246000000001</v>
      </c>
      <c r="W1555" s="28">
        <f t="shared" si="4266"/>
        <v>729.78246000000001</v>
      </c>
      <c r="X1555" s="25">
        <v>1</v>
      </c>
      <c r="Y1555" s="25">
        <f t="shared" si="4267"/>
        <v>736.93432810800005</v>
      </c>
      <c r="Z1555" s="28">
        <f t="shared" si="4268"/>
        <v>736.93432810800005</v>
      </c>
      <c r="AA1555" s="25"/>
      <c r="AB1555" s="25">
        <f t="shared" si="4269"/>
        <v>744.15628452345845</v>
      </c>
      <c r="AC1555" s="28">
        <f t="shared" si="4270"/>
        <v>0</v>
      </c>
      <c r="AD1555" s="27">
        <f t="shared" si="4271"/>
        <v>1</v>
      </c>
      <c r="AE1555" s="27">
        <f t="shared" si="4272"/>
        <v>751.44901611178841</v>
      </c>
      <c r="AF1555" s="28">
        <f t="shared" si="4273"/>
        <v>751.44901611178841</v>
      </c>
      <c r="AG1555" s="25">
        <v>1</v>
      </c>
      <c r="AH1555" s="25">
        <f t="shared" si="4274"/>
        <v>751.44901611178841</v>
      </c>
      <c r="AI1555" s="28">
        <f t="shared" si="4275"/>
        <v>751.44901611178841</v>
      </c>
      <c r="AJ1555" s="25"/>
      <c r="AK1555" s="25">
        <f t="shared" si="4276"/>
        <v>758.81321646968399</v>
      </c>
      <c r="AL1555" s="28">
        <f t="shared" si="4277"/>
        <v>0</v>
      </c>
      <c r="AM1555" s="25"/>
      <c r="AN1555" s="25">
        <f t="shared" si="4278"/>
        <v>766.24958599108697</v>
      </c>
      <c r="AO1555" s="28">
        <f t="shared" si="4279"/>
        <v>0</v>
      </c>
      <c r="AP1555" s="27">
        <f t="shared" si="4280"/>
        <v>2</v>
      </c>
      <c r="AQ1555" s="27">
        <f t="shared" si="4281"/>
        <v>773.75883193379968</v>
      </c>
      <c r="AR1555" s="28">
        <f t="shared" si="4282"/>
        <v>1547.5176638675994</v>
      </c>
      <c r="AS1555" s="25">
        <v>1</v>
      </c>
      <c r="AT1555" s="25">
        <f t="shared" si="4283"/>
        <v>773.75883193379968</v>
      </c>
      <c r="AU1555" s="28">
        <f t="shared" si="4284"/>
        <v>773.75883193379968</v>
      </c>
      <c r="AV1555" s="25">
        <v>1</v>
      </c>
      <c r="AW1555" s="25">
        <f t="shared" si="4285"/>
        <v>781.3416684867509</v>
      </c>
      <c r="AX1555" s="28">
        <f t="shared" si="4286"/>
        <v>781.3416684867509</v>
      </c>
      <c r="AY1555" s="25"/>
      <c r="AZ1555" s="25">
        <f t="shared" si="4287"/>
        <v>788.99881683792114</v>
      </c>
      <c r="BA1555" s="28">
        <f t="shared" si="4288"/>
        <v>0</v>
      </c>
      <c r="BB1555" s="27">
        <f t="shared" si="4289"/>
        <v>1</v>
      </c>
      <c r="BC1555" s="27">
        <f t="shared" si="4290"/>
        <v>796.73100524293284</v>
      </c>
      <c r="BD1555" s="28">
        <f t="shared" si="4291"/>
        <v>796.73100524293284</v>
      </c>
      <c r="BE1555" s="25">
        <v>1</v>
      </c>
      <c r="BF1555" s="25">
        <f t="shared" si="4292"/>
        <v>796.73100524293284</v>
      </c>
      <c r="BG1555" s="28">
        <f t="shared" si="4293"/>
        <v>796.73100524293284</v>
      </c>
      <c r="BH1555" s="25"/>
      <c r="BI1555" s="25">
        <f t="shared" si="4294"/>
        <v>804.53896909431364</v>
      </c>
      <c r="BJ1555" s="28">
        <f t="shared" si="4295"/>
        <v>0</v>
      </c>
      <c r="BK1555" s="25"/>
      <c r="BL1555" s="25">
        <f t="shared" si="4296"/>
        <v>812.4234509914379</v>
      </c>
      <c r="BM1555" s="28">
        <f t="shared" si="4297"/>
        <v>0</v>
      </c>
      <c r="CZ1555" s="30"/>
      <c r="DA1555" s="30"/>
      <c r="DB1555" s="30"/>
      <c r="DC1555" s="30"/>
      <c r="DD1555" s="30"/>
      <c r="DE1555" s="30"/>
      <c r="DF1555" s="30"/>
      <c r="DG1555" s="30"/>
      <c r="DH1555" s="30"/>
      <c r="DI1555" s="30"/>
      <c r="DJ1555" s="30"/>
      <c r="DK1555" s="30"/>
      <c r="DL1555" s="30"/>
      <c r="DM1555" s="30"/>
      <c r="DN1555" s="30"/>
      <c r="DO1555" s="30"/>
      <c r="DP1555" s="30"/>
      <c r="DQ1555" s="30"/>
      <c r="DR1555" s="30"/>
      <c r="DS1555" s="30"/>
      <c r="DT1555" s="30"/>
      <c r="DU1555" s="30"/>
      <c r="DV1555" s="30"/>
      <c r="DW1555" s="30"/>
      <c r="DX1555" s="30"/>
      <c r="DY1555" s="30"/>
      <c r="DZ1555" s="30"/>
      <c r="EA1555" s="30"/>
      <c r="EB1555" s="30"/>
      <c r="EC1555" s="30"/>
      <c r="ED1555" s="30"/>
      <c r="EE1555" s="30"/>
      <c r="EF1555" s="30"/>
      <c r="EG1555" s="30"/>
      <c r="EH1555" s="30"/>
      <c r="EI1555" s="30"/>
      <c r="EJ1555" s="30"/>
      <c r="EK1555" s="30"/>
      <c r="EL1555" s="30"/>
      <c r="EM1555" s="30"/>
      <c r="EN1555" s="30"/>
      <c r="EO1555" s="30"/>
      <c r="EP1555" s="30"/>
      <c r="EQ1555" s="30"/>
      <c r="ER1555" s="30"/>
      <c r="ES1555" s="30"/>
      <c r="ET1555" s="30"/>
      <c r="EU1555" s="30"/>
      <c r="EV1555" s="30"/>
      <c r="EW1555" s="30"/>
      <c r="EX1555" s="30"/>
      <c r="EY1555" s="30"/>
      <c r="EZ1555" s="30"/>
      <c r="FA1555" s="30"/>
      <c r="FB1555" s="30"/>
      <c r="FC1555" s="30"/>
      <c r="FD1555" s="30"/>
      <c r="FE1555" s="30"/>
      <c r="FF1555" s="30"/>
      <c r="FG1555" s="30"/>
      <c r="FH1555" s="30"/>
      <c r="FI1555" s="30"/>
    </row>
    <row r="1556" spans="1:165" s="29" customFormat="1" ht="24.95" customHeight="1" x14ac:dyDescent="0.15">
      <c r="A1556" s="23" t="s">
        <v>61</v>
      </c>
      <c r="B1556" s="23" t="s">
        <v>3748</v>
      </c>
      <c r="C1556" s="23" t="s">
        <v>3749</v>
      </c>
      <c r="D1556" s="23" t="s">
        <v>3745</v>
      </c>
      <c r="E1556" s="23" t="s">
        <v>465</v>
      </c>
      <c r="F1556" s="110">
        <v>2</v>
      </c>
      <c r="G1556" s="23"/>
      <c r="H1556" s="23"/>
      <c r="I1556" s="23"/>
      <c r="J1556" s="23"/>
      <c r="K1556" s="23"/>
      <c r="L1556" s="23"/>
      <c r="M1556" s="94">
        <v>1100</v>
      </c>
      <c r="N1556" s="94"/>
      <c r="O1556" s="24">
        <f t="shared" si="4259"/>
        <v>2</v>
      </c>
      <c r="P1556" s="25">
        <f t="shared" si="4260"/>
        <v>1161.233376441598</v>
      </c>
      <c r="Q1556" s="26">
        <f t="shared" si="4261"/>
        <v>2288.4951170986287</v>
      </c>
      <c r="R1556" s="27">
        <f t="shared" si="4262"/>
        <v>1</v>
      </c>
      <c r="S1556" s="27">
        <f t="shared" si="4263"/>
        <v>1110.78</v>
      </c>
      <c r="T1556" s="28">
        <f t="shared" si="4264"/>
        <v>1110.78</v>
      </c>
      <c r="U1556" s="25">
        <v>1</v>
      </c>
      <c r="V1556" s="25">
        <f t="shared" si="4265"/>
        <v>1110.78</v>
      </c>
      <c r="W1556" s="28">
        <f t="shared" si="4266"/>
        <v>1110.78</v>
      </c>
      <c r="X1556" s="25"/>
      <c r="Y1556" s="25">
        <f t="shared" si="4267"/>
        <v>1121.6656439999999</v>
      </c>
      <c r="Z1556" s="28">
        <f t="shared" si="4268"/>
        <v>0</v>
      </c>
      <c r="AA1556" s="25"/>
      <c r="AB1556" s="25">
        <f t="shared" si="4269"/>
        <v>1132.6579673111999</v>
      </c>
      <c r="AC1556" s="28">
        <f t="shared" si="4270"/>
        <v>0</v>
      </c>
      <c r="AD1556" s="27">
        <f t="shared" si="4271"/>
        <v>0</v>
      </c>
      <c r="AE1556" s="27">
        <f t="shared" si="4272"/>
        <v>1143.7580153908496</v>
      </c>
      <c r="AF1556" s="28">
        <f t="shared" si="4273"/>
        <v>0</v>
      </c>
      <c r="AG1556" s="25"/>
      <c r="AH1556" s="25">
        <f t="shared" si="4274"/>
        <v>1143.7580153908496</v>
      </c>
      <c r="AI1556" s="28">
        <f t="shared" si="4275"/>
        <v>0</v>
      </c>
      <c r="AJ1556" s="25"/>
      <c r="AK1556" s="25">
        <f t="shared" si="4276"/>
        <v>1154.9668439416798</v>
      </c>
      <c r="AL1556" s="28">
        <f t="shared" si="4277"/>
        <v>0</v>
      </c>
      <c r="AM1556" s="25"/>
      <c r="AN1556" s="25">
        <f t="shared" si="4278"/>
        <v>1166.2855190123082</v>
      </c>
      <c r="AO1556" s="28">
        <f t="shared" si="4279"/>
        <v>0</v>
      </c>
      <c r="AP1556" s="27">
        <f t="shared" si="4280"/>
        <v>1</v>
      </c>
      <c r="AQ1556" s="27">
        <f t="shared" si="4281"/>
        <v>1177.715117098629</v>
      </c>
      <c r="AR1556" s="28">
        <f t="shared" si="4282"/>
        <v>1177.715117098629</v>
      </c>
      <c r="AS1556" s="25">
        <v>1</v>
      </c>
      <c r="AT1556" s="25">
        <f t="shared" si="4283"/>
        <v>1177.715117098629</v>
      </c>
      <c r="AU1556" s="28">
        <f t="shared" si="4284"/>
        <v>1177.715117098629</v>
      </c>
      <c r="AV1556" s="25"/>
      <c r="AW1556" s="25">
        <f t="shared" si="4285"/>
        <v>1189.2567252461956</v>
      </c>
      <c r="AX1556" s="28">
        <f t="shared" si="4286"/>
        <v>0</v>
      </c>
      <c r="AY1556" s="25"/>
      <c r="AZ1556" s="25">
        <f t="shared" si="4287"/>
        <v>1200.9114411536084</v>
      </c>
      <c r="BA1556" s="28">
        <f t="shared" si="4288"/>
        <v>0</v>
      </c>
      <c r="BB1556" s="27">
        <f t="shared" si="4289"/>
        <v>0</v>
      </c>
      <c r="BC1556" s="27">
        <f t="shared" si="4290"/>
        <v>1212.6803732769138</v>
      </c>
      <c r="BD1556" s="28">
        <f t="shared" si="4291"/>
        <v>0</v>
      </c>
      <c r="BE1556" s="25"/>
      <c r="BF1556" s="25">
        <f t="shared" si="4292"/>
        <v>1212.6803732769138</v>
      </c>
      <c r="BG1556" s="28">
        <f t="shared" si="4293"/>
        <v>0</v>
      </c>
      <c r="BH1556" s="25"/>
      <c r="BI1556" s="25">
        <f t="shared" si="4294"/>
        <v>1224.5646409350275</v>
      </c>
      <c r="BJ1556" s="28">
        <f t="shared" si="4295"/>
        <v>0</v>
      </c>
      <c r="BK1556" s="25"/>
      <c r="BL1556" s="25">
        <f t="shared" si="4296"/>
        <v>1236.5653744161907</v>
      </c>
      <c r="BM1556" s="28">
        <f t="shared" si="4297"/>
        <v>0</v>
      </c>
      <c r="CZ1556" s="30"/>
      <c r="DA1556" s="30"/>
      <c r="DB1556" s="30"/>
      <c r="DC1556" s="30"/>
      <c r="DD1556" s="30"/>
      <c r="DE1556" s="30"/>
      <c r="DF1556" s="30"/>
      <c r="DG1556" s="30"/>
      <c r="DH1556" s="30"/>
      <c r="DI1556" s="30"/>
      <c r="DJ1556" s="30"/>
      <c r="DK1556" s="30"/>
      <c r="DL1556" s="30"/>
      <c r="DM1556" s="30"/>
      <c r="DN1556" s="30"/>
      <c r="DO1556" s="30"/>
      <c r="DP1556" s="30"/>
      <c r="DQ1556" s="30"/>
      <c r="DR1556" s="30"/>
      <c r="DS1556" s="30"/>
      <c r="DT1556" s="30"/>
      <c r="DU1556" s="30"/>
      <c r="DV1556" s="30"/>
      <c r="DW1556" s="30"/>
      <c r="DX1556" s="30"/>
      <c r="DY1556" s="30"/>
      <c r="DZ1556" s="30"/>
      <c r="EA1556" s="30"/>
      <c r="EB1556" s="30"/>
      <c r="EC1556" s="30"/>
      <c r="ED1556" s="30"/>
      <c r="EE1556" s="30"/>
      <c r="EF1556" s="30"/>
      <c r="EG1556" s="30"/>
      <c r="EH1556" s="30"/>
      <c r="EI1556" s="30"/>
      <c r="EJ1556" s="30"/>
      <c r="EK1556" s="30"/>
      <c r="EL1556" s="30"/>
      <c r="EM1556" s="30"/>
      <c r="EN1556" s="30"/>
      <c r="EO1556" s="30"/>
      <c r="EP1556" s="30"/>
      <c r="EQ1556" s="30"/>
      <c r="ER1556" s="30"/>
      <c r="ES1556" s="30"/>
      <c r="ET1556" s="30"/>
      <c r="EU1556" s="30"/>
      <c r="EV1556" s="30"/>
      <c r="EW1556" s="30"/>
      <c r="EX1556" s="30"/>
      <c r="EY1556" s="30"/>
      <c r="EZ1556" s="30"/>
      <c r="FA1556" s="30"/>
      <c r="FB1556" s="30"/>
      <c r="FC1556" s="30"/>
      <c r="FD1556" s="30"/>
      <c r="FE1556" s="30"/>
      <c r="FF1556" s="30"/>
      <c r="FG1556" s="30"/>
      <c r="FH1556" s="30"/>
      <c r="FI1556" s="30"/>
    </row>
    <row r="1557" spans="1:165" s="29" customFormat="1" ht="24.95" customHeight="1" x14ac:dyDescent="0.15">
      <c r="A1557" s="23" t="s">
        <v>61</v>
      </c>
      <c r="B1557" s="23" t="s">
        <v>3750</v>
      </c>
      <c r="C1557" s="23" t="s">
        <v>3751</v>
      </c>
      <c r="D1557" s="23" t="s">
        <v>3752</v>
      </c>
      <c r="E1557" s="23" t="s">
        <v>465</v>
      </c>
      <c r="F1557" s="110">
        <v>1</v>
      </c>
      <c r="G1557" s="23"/>
      <c r="H1557" s="23"/>
      <c r="I1557" s="23"/>
      <c r="J1557" s="23"/>
      <c r="K1557" s="23"/>
      <c r="L1557" s="23"/>
      <c r="M1557" s="94">
        <v>41</v>
      </c>
      <c r="N1557" s="94"/>
      <c r="O1557" s="24">
        <f t="shared" si="4259"/>
        <v>1</v>
      </c>
      <c r="P1557" s="25">
        <f t="shared" si="4260"/>
        <v>43.282334940095936</v>
      </c>
      <c r="Q1557" s="26">
        <f t="shared" si="4261"/>
        <v>42.630980573658952</v>
      </c>
      <c r="R1557" s="27">
        <f t="shared" si="4262"/>
        <v>0</v>
      </c>
      <c r="S1557" s="27">
        <f t="shared" si="4263"/>
        <v>41.401800000000001</v>
      </c>
      <c r="T1557" s="28">
        <f t="shared" si="4264"/>
        <v>0</v>
      </c>
      <c r="U1557" s="25"/>
      <c r="V1557" s="25">
        <f t="shared" si="4265"/>
        <v>41.401800000000001</v>
      </c>
      <c r="W1557" s="28">
        <f t="shared" si="4266"/>
        <v>0</v>
      </c>
      <c r="X1557" s="25"/>
      <c r="Y1557" s="25">
        <f t="shared" si="4267"/>
        <v>41.80753764</v>
      </c>
      <c r="Z1557" s="28">
        <f t="shared" si="4268"/>
        <v>0</v>
      </c>
      <c r="AA1557" s="25"/>
      <c r="AB1557" s="25">
        <f t="shared" si="4269"/>
        <v>42.217251508872003</v>
      </c>
      <c r="AC1557" s="28">
        <f t="shared" si="4270"/>
        <v>0</v>
      </c>
      <c r="AD1557" s="27">
        <f t="shared" si="4271"/>
        <v>1</v>
      </c>
      <c r="AE1557" s="27">
        <f t="shared" si="4272"/>
        <v>42.630980573658952</v>
      </c>
      <c r="AF1557" s="28">
        <f t="shared" si="4273"/>
        <v>42.630980573658952</v>
      </c>
      <c r="AG1557" s="25"/>
      <c r="AH1557" s="25">
        <f t="shared" si="4274"/>
        <v>42.630980573658952</v>
      </c>
      <c r="AI1557" s="28">
        <f t="shared" si="4275"/>
        <v>0</v>
      </c>
      <c r="AJ1557" s="25"/>
      <c r="AK1557" s="25">
        <f t="shared" si="4276"/>
        <v>43.048764183280809</v>
      </c>
      <c r="AL1557" s="28">
        <f t="shared" si="4277"/>
        <v>0</v>
      </c>
      <c r="AM1557" s="25">
        <v>1</v>
      </c>
      <c r="AN1557" s="25">
        <f t="shared" si="4278"/>
        <v>43.470642072276959</v>
      </c>
      <c r="AO1557" s="28">
        <f t="shared" si="4279"/>
        <v>43.470642072276959</v>
      </c>
      <c r="AP1557" s="27">
        <f t="shared" si="4280"/>
        <v>0</v>
      </c>
      <c r="AQ1557" s="27">
        <f t="shared" si="4281"/>
        <v>43.896654364585274</v>
      </c>
      <c r="AR1557" s="28">
        <f t="shared" si="4282"/>
        <v>0</v>
      </c>
      <c r="AS1557" s="25"/>
      <c r="AT1557" s="25">
        <f t="shared" si="4283"/>
        <v>43.896654364585274</v>
      </c>
      <c r="AU1557" s="28">
        <f t="shared" si="4284"/>
        <v>0</v>
      </c>
      <c r="AV1557" s="25"/>
      <c r="AW1557" s="25">
        <f t="shared" si="4285"/>
        <v>44.326841577358209</v>
      </c>
      <c r="AX1557" s="28">
        <f t="shared" si="4286"/>
        <v>0</v>
      </c>
      <c r="AY1557" s="25"/>
      <c r="AZ1557" s="25">
        <f t="shared" si="4287"/>
        <v>44.761244624816321</v>
      </c>
      <c r="BA1557" s="28">
        <f t="shared" si="4288"/>
        <v>0</v>
      </c>
      <c r="BB1557" s="27">
        <f t="shared" si="4289"/>
        <v>0</v>
      </c>
      <c r="BC1557" s="27">
        <f t="shared" si="4290"/>
        <v>45.199904822139523</v>
      </c>
      <c r="BD1557" s="28">
        <f t="shared" si="4291"/>
        <v>0</v>
      </c>
      <c r="BE1557" s="25"/>
      <c r="BF1557" s="25">
        <f t="shared" si="4292"/>
        <v>45.199904822139523</v>
      </c>
      <c r="BG1557" s="28">
        <f t="shared" si="4293"/>
        <v>0</v>
      </c>
      <c r="BH1557" s="25"/>
      <c r="BI1557" s="25">
        <f t="shared" si="4294"/>
        <v>45.642863889396494</v>
      </c>
      <c r="BJ1557" s="28">
        <f t="shared" si="4295"/>
        <v>0</v>
      </c>
      <c r="BK1557" s="25"/>
      <c r="BL1557" s="25">
        <f t="shared" si="4296"/>
        <v>46.09016395551258</v>
      </c>
      <c r="BM1557" s="28">
        <f t="shared" si="4297"/>
        <v>0</v>
      </c>
      <c r="CZ1557" s="30"/>
      <c r="DA1557" s="30"/>
      <c r="DB1557" s="30"/>
      <c r="DC1557" s="30"/>
      <c r="DD1557" s="30"/>
      <c r="DE1557" s="30"/>
      <c r="DF1557" s="30"/>
      <c r="DG1557" s="30"/>
      <c r="DH1557" s="30"/>
      <c r="DI1557" s="30"/>
      <c r="DJ1557" s="30"/>
      <c r="DK1557" s="30"/>
      <c r="DL1557" s="30"/>
      <c r="DM1557" s="30"/>
      <c r="DN1557" s="30"/>
      <c r="DO1557" s="30"/>
      <c r="DP1557" s="30"/>
      <c r="DQ1557" s="30"/>
      <c r="DR1557" s="30"/>
      <c r="DS1557" s="30"/>
      <c r="DT1557" s="30"/>
      <c r="DU1557" s="30"/>
      <c r="DV1557" s="30"/>
      <c r="DW1557" s="30"/>
      <c r="DX1557" s="30"/>
      <c r="DY1557" s="30"/>
      <c r="DZ1557" s="30"/>
      <c r="EA1557" s="30"/>
      <c r="EB1557" s="30"/>
      <c r="EC1557" s="30"/>
      <c r="ED1557" s="30"/>
      <c r="EE1557" s="30"/>
      <c r="EF1557" s="30"/>
      <c r="EG1557" s="30"/>
      <c r="EH1557" s="30"/>
      <c r="EI1557" s="30"/>
      <c r="EJ1557" s="30"/>
      <c r="EK1557" s="30"/>
      <c r="EL1557" s="30"/>
      <c r="EM1557" s="30"/>
      <c r="EN1557" s="30"/>
      <c r="EO1557" s="30"/>
      <c r="EP1557" s="30"/>
      <c r="EQ1557" s="30"/>
      <c r="ER1557" s="30"/>
      <c r="ES1557" s="30"/>
      <c r="ET1557" s="30"/>
      <c r="EU1557" s="30"/>
      <c r="EV1557" s="30"/>
      <c r="EW1557" s="30"/>
      <c r="EX1557" s="30"/>
      <c r="EY1557" s="30"/>
      <c r="EZ1557" s="30"/>
      <c r="FA1557" s="30"/>
      <c r="FB1557" s="30"/>
      <c r="FC1557" s="30"/>
      <c r="FD1557" s="30"/>
      <c r="FE1557" s="30"/>
      <c r="FF1557" s="30"/>
      <c r="FG1557" s="30"/>
      <c r="FH1557" s="30"/>
      <c r="FI1557" s="30"/>
    </row>
    <row r="1558" spans="1:165" s="29" customFormat="1" ht="24.95" customHeight="1" x14ac:dyDescent="0.15">
      <c r="A1558" s="23" t="s">
        <v>61</v>
      </c>
      <c r="B1558" s="23" t="s">
        <v>3753</v>
      </c>
      <c r="C1558" s="23" t="s">
        <v>3754</v>
      </c>
      <c r="D1558" s="23" t="s">
        <v>3605</v>
      </c>
      <c r="E1558" s="23" t="s">
        <v>465</v>
      </c>
      <c r="F1558" s="110">
        <v>5</v>
      </c>
      <c r="G1558" s="23"/>
      <c r="H1558" s="23"/>
      <c r="I1558" s="23"/>
      <c r="J1558" s="23"/>
      <c r="K1558" s="23"/>
      <c r="L1558" s="23"/>
      <c r="M1558" s="94">
        <v>78.3</v>
      </c>
      <c r="N1558" s="94"/>
      <c r="O1558" s="24">
        <f t="shared" si="4259"/>
        <v>5</v>
      </c>
      <c r="P1558" s="25">
        <f t="shared" si="4260"/>
        <v>82.658703068524687</v>
      </c>
      <c r="Q1558" s="26">
        <f t="shared" si="4261"/>
        <v>412.11928051384342</v>
      </c>
      <c r="R1558" s="27">
        <f t="shared" si="4262"/>
        <v>2</v>
      </c>
      <c r="S1558" s="27">
        <f t="shared" si="4263"/>
        <v>79.067340000000002</v>
      </c>
      <c r="T1558" s="28">
        <f t="shared" si="4264"/>
        <v>158.13468</v>
      </c>
      <c r="U1558" s="25">
        <v>2</v>
      </c>
      <c r="V1558" s="25">
        <f t="shared" si="4265"/>
        <v>79.067340000000002</v>
      </c>
      <c r="W1558" s="28">
        <f t="shared" si="4266"/>
        <v>158.13468</v>
      </c>
      <c r="X1558" s="25"/>
      <c r="Y1558" s="25">
        <f t="shared" si="4267"/>
        <v>79.842199932</v>
      </c>
      <c r="Z1558" s="28">
        <f t="shared" si="4268"/>
        <v>0</v>
      </c>
      <c r="AA1558" s="25"/>
      <c r="AB1558" s="25">
        <f t="shared" si="4269"/>
        <v>80.624653491333603</v>
      </c>
      <c r="AC1558" s="28">
        <f t="shared" si="4270"/>
        <v>0</v>
      </c>
      <c r="AD1558" s="27">
        <f t="shared" si="4271"/>
        <v>0</v>
      </c>
      <c r="AE1558" s="27">
        <f t="shared" si="4272"/>
        <v>81.414775095548677</v>
      </c>
      <c r="AF1558" s="28">
        <f t="shared" si="4273"/>
        <v>0</v>
      </c>
      <c r="AG1558" s="25"/>
      <c r="AH1558" s="25">
        <f t="shared" si="4274"/>
        <v>81.414775095548677</v>
      </c>
      <c r="AI1558" s="28">
        <f t="shared" si="4275"/>
        <v>0</v>
      </c>
      <c r="AJ1558" s="25"/>
      <c r="AK1558" s="25">
        <f t="shared" si="4276"/>
        <v>82.212639891485054</v>
      </c>
      <c r="AL1558" s="28">
        <f t="shared" si="4277"/>
        <v>0</v>
      </c>
      <c r="AM1558" s="25"/>
      <c r="AN1558" s="25">
        <f t="shared" si="4278"/>
        <v>83.018323762421616</v>
      </c>
      <c r="AO1558" s="28">
        <f t="shared" si="4279"/>
        <v>0</v>
      </c>
      <c r="AP1558" s="27">
        <f t="shared" si="4280"/>
        <v>2</v>
      </c>
      <c r="AQ1558" s="27">
        <f t="shared" si="4281"/>
        <v>83.831903335293347</v>
      </c>
      <c r="AR1558" s="28">
        <f t="shared" si="4282"/>
        <v>167.66380667058669</v>
      </c>
      <c r="AS1558" s="25">
        <v>2</v>
      </c>
      <c r="AT1558" s="25">
        <f t="shared" si="4283"/>
        <v>83.831903335293347</v>
      </c>
      <c r="AU1558" s="28">
        <f t="shared" si="4284"/>
        <v>167.66380667058669</v>
      </c>
      <c r="AV1558" s="25"/>
      <c r="AW1558" s="25">
        <f t="shared" si="4285"/>
        <v>84.653455987979228</v>
      </c>
      <c r="AX1558" s="28">
        <f t="shared" si="4286"/>
        <v>0</v>
      </c>
      <c r="AY1558" s="25"/>
      <c r="AZ1558" s="25">
        <f t="shared" si="4287"/>
        <v>85.483059856661427</v>
      </c>
      <c r="BA1558" s="28">
        <f t="shared" si="4288"/>
        <v>0</v>
      </c>
      <c r="BB1558" s="27">
        <f t="shared" si="4289"/>
        <v>1</v>
      </c>
      <c r="BC1558" s="27">
        <f t="shared" si="4290"/>
        <v>86.320793843256709</v>
      </c>
      <c r="BD1558" s="28">
        <f t="shared" si="4291"/>
        <v>86.320793843256709</v>
      </c>
      <c r="BE1558" s="25"/>
      <c r="BF1558" s="25">
        <f t="shared" si="4292"/>
        <v>86.320793843256709</v>
      </c>
      <c r="BG1558" s="28">
        <f t="shared" si="4293"/>
        <v>0</v>
      </c>
      <c r="BH1558" s="25">
        <v>1</v>
      </c>
      <c r="BI1558" s="25">
        <f t="shared" si="4294"/>
        <v>87.166737622920621</v>
      </c>
      <c r="BJ1558" s="28">
        <f t="shared" si="4295"/>
        <v>87.166737622920621</v>
      </c>
      <c r="BK1558" s="25"/>
      <c r="BL1558" s="25">
        <f t="shared" si="4296"/>
        <v>88.020971651625246</v>
      </c>
      <c r="BM1558" s="28">
        <f t="shared" si="4297"/>
        <v>0</v>
      </c>
      <c r="CZ1558" s="30"/>
      <c r="DA1558" s="30"/>
      <c r="DB1558" s="30"/>
      <c r="DC1558" s="30"/>
      <c r="DD1558" s="30"/>
      <c r="DE1558" s="30"/>
      <c r="DF1558" s="30"/>
      <c r="DG1558" s="30"/>
      <c r="DH1558" s="30"/>
      <c r="DI1558" s="30"/>
      <c r="DJ1558" s="30"/>
      <c r="DK1558" s="30"/>
      <c r="DL1558" s="30"/>
      <c r="DM1558" s="30"/>
      <c r="DN1558" s="30"/>
      <c r="DO1558" s="30"/>
      <c r="DP1558" s="30"/>
      <c r="DQ1558" s="30"/>
      <c r="DR1558" s="30"/>
      <c r="DS1558" s="30"/>
      <c r="DT1558" s="30"/>
      <c r="DU1558" s="30"/>
      <c r="DV1558" s="30"/>
      <c r="DW1558" s="30"/>
      <c r="DX1558" s="30"/>
      <c r="DY1558" s="30"/>
      <c r="DZ1558" s="30"/>
      <c r="EA1558" s="30"/>
      <c r="EB1558" s="30"/>
      <c r="EC1558" s="30"/>
      <c r="ED1558" s="30"/>
      <c r="EE1558" s="30"/>
      <c r="EF1558" s="30"/>
      <c r="EG1558" s="30"/>
      <c r="EH1558" s="30"/>
      <c r="EI1558" s="30"/>
      <c r="EJ1558" s="30"/>
      <c r="EK1558" s="30"/>
      <c r="EL1558" s="30"/>
      <c r="EM1558" s="30"/>
      <c r="EN1558" s="30"/>
      <c r="EO1558" s="30"/>
      <c r="EP1558" s="30"/>
      <c r="EQ1558" s="30"/>
      <c r="ER1558" s="30"/>
      <c r="ES1558" s="30"/>
      <c r="ET1558" s="30"/>
      <c r="EU1558" s="30"/>
      <c r="EV1558" s="30"/>
      <c r="EW1558" s="30"/>
      <c r="EX1558" s="30"/>
      <c r="EY1558" s="30"/>
      <c r="EZ1558" s="30"/>
      <c r="FA1558" s="30"/>
      <c r="FB1558" s="30"/>
      <c r="FC1558" s="30"/>
      <c r="FD1558" s="30"/>
      <c r="FE1558" s="30"/>
      <c r="FF1558" s="30"/>
      <c r="FG1558" s="30"/>
      <c r="FH1558" s="30"/>
      <c r="FI1558" s="30"/>
    </row>
    <row r="1559" spans="1:165" s="29" customFormat="1" ht="24.95" customHeight="1" x14ac:dyDescent="0.15">
      <c r="A1559" s="23" t="s">
        <v>61</v>
      </c>
      <c r="B1559" s="23" t="s">
        <v>3755</v>
      </c>
      <c r="C1559" s="23" t="s">
        <v>3756</v>
      </c>
      <c r="D1559" s="23" t="s">
        <v>3605</v>
      </c>
      <c r="E1559" s="23" t="s">
        <v>465</v>
      </c>
      <c r="F1559" s="110">
        <v>5</v>
      </c>
      <c r="G1559" s="23"/>
      <c r="H1559" s="23"/>
      <c r="I1559" s="23"/>
      <c r="J1559" s="23"/>
      <c r="K1559" s="23"/>
      <c r="L1559" s="23"/>
      <c r="M1559" s="94">
        <v>73.37</v>
      </c>
      <c r="N1559" s="94"/>
      <c r="O1559" s="24">
        <f t="shared" si="4259"/>
        <v>5</v>
      </c>
      <c r="P1559" s="25">
        <f t="shared" si="4260"/>
        <v>77.454266208654616</v>
      </c>
      <c r="Q1559" s="26">
        <f t="shared" si="4261"/>
        <v>386.17102951852735</v>
      </c>
      <c r="R1559" s="27">
        <f t="shared" si="4262"/>
        <v>2</v>
      </c>
      <c r="S1559" s="27">
        <f t="shared" si="4263"/>
        <v>74.089026000000004</v>
      </c>
      <c r="T1559" s="28">
        <f t="shared" si="4264"/>
        <v>148.17805200000001</v>
      </c>
      <c r="U1559" s="25">
        <v>2</v>
      </c>
      <c r="V1559" s="25">
        <f t="shared" si="4265"/>
        <v>74.089026000000004</v>
      </c>
      <c r="W1559" s="28">
        <f t="shared" si="4266"/>
        <v>148.17805200000001</v>
      </c>
      <c r="X1559" s="25"/>
      <c r="Y1559" s="25">
        <f t="shared" si="4267"/>
        <v>74.815098454800008</v>
      </c>
      <c r="Z1559" s="28">
        <f t="shared" si="4268"/>
        <v>0</v>
      </c>
      <c r="AA1559" s="25"/>
      <c r="AB1559" s="25">
        <f t="shared" si="4269"/>
        <v>75.548286419657046</v>
      </c>
      <c r="AC1559" s="28">
        <f t="shared" si="4270"/>
        <v>0</v>
      </c>
      <c r="AD1559" s="27">
        <f t="shared" si="4271"/>
        <v>0</v>
      </c>
      <c r="AE1559" s="27">
        <f t="shared" si="4272"/>
        <v>76.288659626569682</v>
      </c>
      <c r="AF1559" s="28">
        <f t="shared" si="4273"/>
        <v>0</v>
      </c>
      <c r="AG1559" s="25"/>
      <c r="AH1559" s="25">
        <f t="shared" si="4274"/>
        <v>76.288659626569682</v>
      </c>
      <c r="AI1559" s="28">
        <f t="shared" si="4275"/>
        <v>0</v>
      </c>
      <c r="AJ1559" s="25"/>
      <c r="AK1559" s="25">
        <f t="shared" si="4276"/>
        <v>77.036288490910067</v>
      </c>
      <c r="AL1559" s="28">
        <f t="shared" si="4277"/>
        <v>0</v>
      </c>
      <c r="AM1559" s="25"/>
      <c r="AN1559" s="25">
        <f t="shared" si="4278"/>
        <v>77.791244118120986</v>
      </c>
      <c r="AO1559" s="28">
        <f t="shared" si="4279"/>
        <v>0</v>
      </c>
      <c r="AP1559" s="27">
        <f t="shared" si="4280"/>
        <v>2</v>
      </c>
      <c r="AQ1559" s="27">
        <f t="shared" si="4281"/>
        <v>78.553598310478577</v>
      </c>
      <c r="AR1559" s="28">
        <f t="shared" si="4282"/>
        <v>157.10719662095715</v>
      </c>
      <c r="AS1559" s="25">
        <v>2</v>
      </c>
      <c r="AT1559" s="25">
        <f t="shared" si="4283"/>
        <v>78.553598310478577</v>
      </c>
      <c r="AU1559" s="28">
        <f t="shared" si="4284"/>
        <v>157.10719662095715</v>
      </c>
      <c r="AV1559" s="25"/>
      <c r="AW1559" s="25">
        <f t="shared" si="4285"/>
        <v>79.323423573921275</v>
      </c>
      <c r="AX1559" s="28">
        <f t="shared" si="4286"/>
        <v>0</v>
      </c>
      <c r="AY1559" s="25"/>
      <c r="AZ1559" s="25">
        <f t="shared" si="4287"/>
        <v>80.10079312494571</v>
      </c>
      <c r="BA1559" s="28">
        <f t="shared" si="4288"/>
        <v>0</v>
      </c>
      <c r="BB1559" s="27">
        <f t="shared" si="4289"/>
        <v>1</v>
      </c>
      <c r="BC1559" s="27">
        <f t="shared" si="4290"/>
        <v>80.885780897570186</v>
      </c>
      <c r="BD1559" s="28">
        <f t="shared" si="4291"/>
        <v>80.885780897570186</v>
      </c>
      <c r="BE1559" s="25"/>
      <c r="BF1559" s="25">
        <f t="shared" si="4292"/>
        <v>80.885780897570186</v>
      </c>
      <c r="BG1559" s="28">
        <f t="shared" si="4293"/>
        <v>0</v>
      </c>
      <c r="BH1559" s="25">
        <v>1</v>
      </c>
      <c r="BI1559" s="25">
        <f t="shared" si="4294"/>
        <v>81.678461550366379</v>
      </c>
      <c r="BJ1559" s="28">
        <f t="shared" si="4295"/>
        <v>81.678461550366379</v>
      </c>
      <c r="BK1559" s="25"/>
      <c r="BL1559" s="25">
        <f t="shared" si="4296"/>
        <v>82.478910473559978</v>
      </c>
      <c r="BM1559" s="28">
        <f t="shared" si="4297"/>
        <v>0</v>
      </c>
      <c r="CZ1559" s="30"/>
      <c r="DA1559" s="30"/>
      <c r="DB1559" s="30"/>
      <c r="DC1559" s="30"/>
      <c r="DD1559" s="30"/>
      <c r="DE1559" s="30"/>
      <c r="DF1559" s="30"/>
      <c r="DG1559" s="30"/>
      <c r="DH1559" s="30"/>
      <c r="DI1559" s="30"/>
      <c r="DJ1559" s="30"/>
      <c r="DK1559" s="30"/>
      <c r="DL1559" s="30"/>
      <c r="DM1559" s="30"/>
      <c r="DN1559" s="30"/>
      <c r="DO1559" s="30"/>
      <c r="DP1559" s="30"/>
      <c r="DQ1559" s="30"/>
      <c r="DR1559" s="30"/>
      <c r="DS1559" s="30"/>
      <c r="DT1559" s="30"/>
      <c r="DU1559" s="30"/>
      <c r="DV1559" s="30"/>
      <c r="DW1559" s="30"/>
      <c r="DX1559" s="30"/>
      <c r="DY1559" s="30"/>
      <c r="DZ1559" s="30"/>
      <c r="EA1559" s="30"/>
      <c r="EB1559" s="30"/>
      <c r="EC1559" s="30"/>
      <c r="ED1559" s="30"/>
      <c r="EE1559" s="30"/>
      <c r="EF1559" s="30"/>
      <c r="EG1559" s="30"/>
      <c r="EH1559" s="30"/>
      <c r="EI1559" s="30"/>
      <c r="EJ1559" s="30"/>
      <c r="EK1559" s="30"/>
      <c r="EL1559" s="30"/>
      <c r="EM1559" s="30"/>
      <c r="EN1559" s="30"/>
      <c r="EO1559" s="30"/>
      <c r="EP1559" s="30"/>
      <c r="EQ1559" s="30"/>
      <c r="ER1559" s="30"/>
      <c r="ES1559" s="30"/>
      <c r="ET1559" s="30"/>
      <c r="EU1559" s="30"/>
      <c r="EV1559" s="30"/>
      <c r="EW1559" s="30"/>
      <c r="EX1559" s="30"/>
      <c r="EY1559" s="30"/>
      <c r="EZ1559" s="30"/>
      <c r="FA1559" s="30"/>
      <c r="FB1559" s="30"/>
      <c r="FC1559" s="30"/>
      <c r="FD1559" s="30"/>
      <c r="FE1559" s="30"/>
      <c r="FF1559" s="30"/>
      <c r="FG1559" s="30"/>
      <c r="FH1559" s="30"/>
      <c r="FI1559" s="30"/>
    </row>
    <row r="1560" spans="1:165" s="29" customFormat="1" ht="24.95" customHeight="1" x14ac:dyDescent="0.15">
      <c r="A1560" s="23" t="s">
        <v>61</v>
      </c>
      <c r="B1560" s="23" t="s">
        <v>3757</v>
      </c>
      <c r="C1560" s="23" t="s">
        <v>3758</v>
      </c>
      <c r="D1560" s="23" t="s">
        <v>3395</v>
      </c>
      <c r="E1560" s="23" t="s">
        <v>465</v>
      </c>
      <c r="F1560" s="110">
        <v>4</v>
      </c>
      <c r="G1560" s="23"/>
      <c r="H1560" s="23"/>
      <c r="I1560" s="23"/>
      <c r="J1560" s="23"/>
      <c r="K1560" s="23"/>
      <c r="L1560" s="23"/>
      <c r="M1560" s="94">
        <v>221</v>
      </c>
      <c r="N1560" s="94"/>
      <c r="O1560" s="24">
        <f t="shared" si="4259"/>
        <v>4</v>
      </c>
      <c r="P1560" s="25">
        <f t="shared" si="4260"/>
        <v>233.30234199417572</v>
      </c>
      <c r="Q1560" s="26">
        <f t="shared" si="4261"/>
        <v>912.73665661834104</v>
      </c>
      <c r="R1560" s="27">
        <f t="shared" si="4262"/>
        <v>2</v>
      </c>
      <c r="S1560" s="27">
        <f t="shared" si="4263"/>
        <v>223.16580000000002</v>
      </c>
      <c r="T1560" s="28">
        <f t="shared" si="4264"/>
        <v>446.33160000000004</v>
      </c>
      <c r="U1560" s="25">
        <v>1</v>
      </c>
      <c r="V1560" s="25">
        <f t="shared" si="4265"/>
        <v>223.16580000000002</v>
      </c>
      <c r="W1560" s="28">
        <f t="shared" si="4266"/>
        <v>223.16580000000002</v>
      </c>
      <c r="X1560" s="25">
        <v>1</v>
      </c>
      <c r="Y1560" s="25">
        <f t="shared" si="4267"/>
        <v>225.35282484000004</v>
      </c>
      <c r="Z1560" s="28">
        <f t="shared" si="4268"/>
        <v>225.35282484000004</v>
      </c>
      <c r="AA1560" s="25"/>
      <c r="AB1560" s="25">
        <f t="shared" si="4269"/>
        <v>227.56128252343206</v>
      </c>
      <c r="AC1560" s="28">
        <f t="shared" si="4270"/>
        <v>0</v>
      </c>
      <c r="AD1560" s="27">
        <f t="shared" si="4271"/>
        <v>1</v>
      </c>
      <c r="AE1560" s="27">
        <f t="shared" si="4272"/>
        <v>229.79138309216171</v>
      </c>
      <c r="AF1560" s="28">
        <f t="shared" si="4273"/>
        <v>229.79138309216171</v>
      </c>
      <c r="AG1560" s="25">
        <v>1</v>
      </c>
      <c r="AH1560" s="25">
        <f t="shared" si="4274"/>
        <v>229.79138309216171</v>
      </c>
      <c r="AI1560" s="28">
        <f t="shared" si="4275"/>
        <v>229.79138309216171</v>
      </c>
      <c r="AJ1560" s="25"/>
      <c r="AK1560" s="25">
        <f t="shared" si="4276"/>
        <v>232.04333864646489</v>
      </c>
      <c r="AL1560" s="28">
        <f t="shared" si="4277"/>
        <v>0</v>
      </c>
      <c r="AM1560" s="25"/>
      <c r="AN1560" s="25">
        <f t="shared" si="4278"/>
        <v>234.31736336520026</v>
      </c>
      <c r="AO1560" s="28">
        <f t="shared" si="4279"/>
        <v>0</v>
      </c>
      <c r="AP1560" s="27">
        <f t="shared" si="4280"/>
        <v>1</v>
      </c>
      <c r="AQ1560" s="27">
        <f t="shared" si="4281"/>
        <v>236.61367352617924</v>
      </c>
      <c r="AR1560" s="28">
        <f t="shared" si="4282"/>
        <v>236.61367352617924</v>
      </c>
      <c r="AS1560" s="25">
        <v>1</v>
      </c>
      <c r="AT1560" s="25">
        <f t="shared" si="4283"/>
        <v>236.61367352617924</v>
      </c>
      <c r="AU1560" s="28">
        <f t="shared" si="4284"/>
        <v>236.61367352617924</v>
      </c>
      <c r="AV1560" s="25"/>
      <c r="AW1560" s="25">
        <f t="shared" si="4285"/>
        <v>238.9324875267358</v>
      </c>
      <c r="AX1560" s="28">
        <f t="shared" si="4286"/>
        <v>0</v>
      </c>
      <c r="AY1560" s="25"/>
      <c r="AZ1560" s="25">
        <f t="shared" si="4287"/>
        <v>241.27402590449782</v>
      </c>
      <c r="BA1560" s="28">
        <f t="shared" si="4288"/>
        <v>0</v>
      </c>
      <c r="BB1560" s="27">
        <f t="shared" si="4289"/>
        <v>0</v>
      </c>
      <c r="BC1560" s="27">
        <f t="shared" si="4290"/>
        <v>243.63851135836191</v>
      </c>
      <c r="BD1560" s="28">
        <f t="shared" si="4291"/>
        <v>0</v>
      </c>
      <c r="BE1560" s="25"/>
      <c r="BF1560" s="25">
        <f t="shared" si="4292"/>
        <v>243.63851135836191</v>
      </c>
      <c r="BG1560" s="28">
        <f t="shared" si="4293"/>
        <v>0</v>
      </c>
      <c r="BH1560" s="25"/>
      <c r="BI1560" s="25">
        <f t="shared" si="4294"/>
        <v>246.02616876967386</v>
      </c>
      <c r="BJ1560" s="28">
        <f t="shared" si="4295"/>
        <v>0</v>
      </c>
      <c r="BK1560" s="25"/>
      <c r="BL1560" s="25">
        <f t="shared" si="4296"/>
        <v>248.43722522361668</v>
      </c>
      <c r="BM1560" s="28">
        <f t="shared" si="4297"/>
        <v>0</v>
      </c>
      <c r="CZ1560" s="30"/>
      <c r="DA1560" s="30"/>
      <c r="DB1560" s="30"/>
      <c r="DC1560" s="30"/>
      <c r="DD1560" s="30"/>
      <c r="DE1560" s="30"/>
      <c r="DF1560" s="30"/>
      <c r="DG1560" s="30"/>
      <c r="DH1560" s="30"/>
      <c r="DI1560" s="30"/>
      <c r="DJ1560" s="30"/>
      <c r="DK1560" s="30"/>
      <c r="DL1560" s="30"/>
      <c r="DM1560" s="30"/>
      <c r="DN1560" s="30"/>
      <c r="DO1560" s="30"/>
      <c r="DP1560" s="30"/>
      <c r="DQ1560" s="30"/>
      <c r="DR1560" s="30"/>
      <c r="DS1560" s="30"/>
      <c r="DT1560" s="30"/>
      <c r="DU1560" s="30"/>
      <c r="DV1560" s="30"/>
      <c r="DW1560" s="30"/>
      <c r="DX1560" s="30"/>
      <c r="DY1560" s="30"/>
      <c r="DZ1560" s="30"/>
      <c r="EA1560" s="30"/>
      <c r="EB1560" s="30"/>
      <c r="EC1560" s="30"/>
      <c r="ED1560" s="30"/>
      <c r="EE1560" s="30"/>
      <c r="EF1560" s="30"/>
      <c r="EG1560" s="30"/>
      <c r="EH1560" s="30"/>
      <c r="EI1560" s="30"/>
      <c r="EJ1560" s="30"/>
      <c r="EK1560" s="30"/>
      <c r="EL1560" s="30"/>
      <c r="EM1560" s="30"/>
      <c r="EN1560" s="30"/>
      <c r="EO1560" s="30"/>
      <c r="EP1560" s="30"/>
      <c r="EQ1560" s="30"/>
      <c r="ER1560" s="30"/>
      <c r="ES1560" s="30"/>
      <c r="ET1560" s="30"/>
      <c r="EU1560" s="30"/>
      <c r="EV1560" s="30"/>
      <c r="EW1560" s="30"/>
      <c r="EX1560" s="30"/>
      <c r="EY1560" s="30"/>
      <c r="EZ1560" s="30"/>
      <c r="FA1560" s="30"/>
      <c r="FB1560" s="30"/>
      <c r="FC1560" s="30"/>
      <c r="FD1560" s="30"/>
      <c r="FE1560" s="30"/>
      <c r="FF1560" s="30"/>
      <c r="FG1560" s="30"/>
      <c r="FH1560" s="30"/>
      <c r="FI1560" s="30"/>
    </row>
    <row r="1561" spans="1:165" s="29" customFormat="1" ht="24.95" customHeight="1" x14ac:dyDescent="0.15">
      <c r="A1561" s="23" t="s">
        <v>61</v>
      </c>
      <c r="B1561" s="23" t="s">
        <v>3759</v>
      </c>
      <c r="C1561" s="23" t="s">
        <v>3760</v>
      </c>
      <c r="D1561" s="23" t="s">
        <v>3761</v>
      </c>
      <c r="E1561" s="23" t="s">
        <v>465</v>
      </c>
      <c r="F1561" s="110">
        <v>12</v>
      </c>
      <c r="G1561" s="23"/>
      <c r="H1561" s="23"/>
      <c r="I1561" s="23"/>
      <c r="J1561" s="23"/>
      <c r="K1561" s="23"/>
      <c r="L1561" s="23"/>
      <c r="M1561" s="94">
        <v>502</v>
      </c>
      <c r="N1561" s="94"/>
      <c r="O1561" s="24">
        <f t="shared" si="4259"/>
        <v>12</v>
      </c>
      <c r="P1561" s="25">
        <f t="shared" si="4260"/>
        <v>529.9446863397111</v>
      </c>
      <c r="Q1561" s="26">
        <f t="shared" si="4261"/>
        <v>6312.8326111810693</v>
      </c>
      <c r="R1561" s="27">
        <f t="shared" si="4262"/>
        <v>4</v>
      </c>
      <c r="S1561" s="27">
        <f t="shared" si="4263"/>
        <v>506.9196</v>
      </c>
      <c r="T1561" s="28">
        <f t="shared" si="4264"/>
        <v>2027.6784</v>
      </c>
      <c r="U1561" s="25">
        <v>2</v>
      </c>
      <c r="V1561" s="25">
        <f t="shared" si="4265"/>
        <v>506.9196</v>
      </c>
      <c r="W1561" s="28">
        <f t="shared" si="4266"/>
        <v>1013.8392</v>
      </c>
      <c r="X1561" s="25">
        <v>1</v>
      </c>
      <c r="Y1561" s="25">
        <f t="shared" si="4267"/>
        <v>511.88741207999999</v>
      </c>
      <c r="Z1561" s="28">
        <f t="shared" si="4268"/>
        <v>511.88741207999999</v>
      </c>
      <c r="AA1561" s="25">
        <v>1</v>
      </c>
      <c r="AB1561" s="25">
        <f t="shared" si="4269"/>
        <v>516.90390871838406</v>
      </c>
      <c r="AC1561" s="28">
        <f t="shared" si="4270"/>
        <v>516.90390871838406</v>
      </c>
      <c r="AD1561" s="27">
        <f t="shared" si="4271"/>
        <v>3</v>
      </c>
      <c r="AE1561" s="27">
        <f t="shared" si="4272"/>
        <v>521.9695670238242</v>
      </c>
      <c r="AF1561" s="28">
        <f t="shared" si="4273"/>
        <v>1565.9087010714725</v>
      </c>
      <c r="AG1561" s="25">
        <v>1</v>
      </c>
      <c r="AH1561" s="25">
        <f t="shared" si="4274"/>
        <v>521.9695670238242</v>
      </c>
      <c r="AI1561" s="28">
        <f t="shared" si="4275"/>
        <v>521.9695670238242</v>
      </c>
      <c r="AJ1561" s="25">
        <v>1</v>
      </c>
      <c r="AK1561" s="25">
        <f t="shared" si="4276"/>
        <v>527.08486878065764</v>
      </c>
      <c r="AL1561" s="28">
        <f t="shared" si="4277"/>
        <v>527.08486878065764</v>
      </c>
      <c r="AM1561" s="25">
        <v>1</v>
      </c>
      <c r="AN1561" s="25">
        <f t="shared" si="4278"/>
        <v>532.25030049470809</v>
      </c>
      <c r="AO1561" s="28">
        <f t="shared" si="4279"/>
        <v>532.25030049470809</v>
      </c>
      <c r="AP1561" s="27">
        <f t="shared" si="4280"/>
        <v>3</v>
      </c>
      <c r="AQ1561" s="27">
        <f t="shared" si="4281"/>
        <v>537.4663534395562</v>
      </c>
      <c r="AR1561" s="28">
        <f t="shared" si="4282"/>
        <v>1612.3990603186685</v>
      </c>
      <c r="AS1561" s="25">
        <v>1</v>
      </c>
      <c r="AT1561" s="25">
        <f t="shared" si="4283"/>
        <v>537.4663534395562</v>
      </c>
      <c r="AU1561" s="28">
        <f t="shared" si="4284"/>
        <v>537.4663534395562</v>
      </c>
      <c r="AV1561" s="25">
        <v>1</v>
      </c>
      <c r="AW1561" s="25">
        <f t="shared" si="4285"/>
        <v>542.73352370326381</v>
      </c>
      <c r="AX1561" s="28">
        <f t="shared" si="4286"/>
        <v>542.73352370326381</v>
      </c>
      <c r="AY1561" s="25">
        <v>1</v>
      </c>
      <c r="AZ1561" s="25">
        <f t="shared" si="4287"/>
        <v>548.05231223555586</v>
      </c>
      <c r="BA1561" s="28">
        <f t="shared" si="4288"/>
        <v>548.05231223555586</v>
      </c>
      <c r="BB1561" s="27">
        <f t="shared" si="4289"/>
        <v>2</v>
      </c>
      <c r="BC1561" s="27">
        <f t="shared" si="4290"/>
        <v>553.42322489546427</v>
      </c>
      <c r="BD1561" s="28">
        <f t="shared" si="4291"/>
        <v>1106.8464497909285</v>
      </c>
      <c r="BE1561" s="25">
        <v>1</v>
      </c>
      <c r="BF1561" s="25">
        <f t="shared" si="4292"/>
        <v>553.42322489546427</v>
      </c>
      <c r="BG1561" s="28">
        <f t="shared" si="4293"/>
        <v>553.42322489546427</v>
      </c>
      <c r="BH1561" s="25">
        <v>1</v>
      </c>
      <c r="BI1561" s="25">
        <f t="shared" si="4294"/>
        <v>558.84677249943979</v>
      </c>
      <c r="BJ1561" s="28">
        <f t="shared" si="4295"/>
        <v>558.84677249943979</v>
      </c>
      <c r="BK1561" s="25"/>
      <c r="BL1561" s="25">
        <f t="shared" si="4296"/>
        <v>564.32347086993434</v>
      </c>
      <c r="BM1561" s="28">
        <f t="shared" si="4297"/>
        <v>0</v>
      </c>
      <c r="CZ1561" s="30"/>
      <c r="DA1561" s="30"/>
      <c r="DB1561" s="30"/>
      <c r="DC1561" s="30"/>
      <c r="DD1561" s="30"/>
      <c r="DE1561" s="30"/>
      <c r="DF1561" s="30"/>
      <c r="DG1561" s="30"/>
      <c r="DH1561" s="30"/>
      <c r="DI1561" s="30"/>
      <c r="DJ1561" s="30"/>
      <c r="DK1561" s="30"/>
      <c r="DL1561" s="30"/>
      <c r="DM1561" s="30"/>
      <c r="DN1561" s="30"/>
      <c r="DO1561" s="30"/>
      <c r="DP1561" s="30"/>
      <c r="DQ1561" s="30"/>
      <c r="DR1561" s="30"/>
      <c r="DS1561" s="30"/>
      <c r="DT1561" s="30"/>
      <c r="DU1561" s="30"/>
      <c r="DV1561" s="30"/>
      <c r="DW1561" s="30"/>
      <c r="DX1561" s="30"/>
      <c r="DY1561" s="30"/>
      <c r="DZ1561" s="30"/>
      <c r="EA1561" s="30"/>
      <c r="EB1561" s="30"/>
      <c r="EC1561" s="30"/>
      <c r="ED1561" s="30"/>
      <c r="EE1561" s="30"/>
      <c r="EF1561" s="30"/>
      <c r="EG1561" s="30"/>
      <c r="EH1561" s="30"/>
      <c r="EI1561" s="30"/>
      <c r="EJ1561" s="30"/>
      <c r="EK1561" s="30"/>
      <c r="EL1561" s="30"/>
      <c r="EM1561" s="30"/>
      <c r="EN1561" s="30"/>
      <c r="EO1561" s="30"/>
      <c r="EP1561" s="30"/>
      <c r="EQ1561" s="30"/>
      <c r="ER1561" s="30"/>
      <c r="ES1561" s="30"/>
      <c r="ET1561" s="30"/>
      <c r="EU1561" s="30"/>
      <c r="EV1561" s="30"/>
      <c r="EW1561" s="30"/>
      <c r="EX1561" s="30"/>
      <c r="EY1561" s="30"/>
      <c r="EZ1561" s="30"/>
      <c r="FA1561" s="30"/>
      <c r="FB1561" s="30"/>
      <c r="FC1561" s="30"/>
      <c r="FD1561" s="30"/>
      <c r="FE1561" s="30"/>
      <c r="FF1561" s="30"/>
      <c r="FG1561" s="30"/>
      <c r="FH1561" s="30"/>
      <c r="FI1561" s="30"/>
    </row>
    <row r="1562" spans="1:165" s="29" customFormat="1" ht="24.95" customHeight="1" x14ac:dyDescent="0.15">
      <c r="A1562" s="23" t="s">
        <v>61</v>
      </c>
      <c r="B1562" s="23" t="s">
        <v>3762</v>
      </c>
      <c r="C1562" s="23" t="s">
        <v>3763</v>
      </c>
      <c r="D1562" s="23" t="s">
        <v>3392</v>
      </c>
      <c r="E1562" s="23" t="s">
        <v>465</v>
      </c>
      <c r="F1562" s="110">
        <v>68</v>
      </c>
      <c r="G1562" s="23"/>
      <c r="H1562" s="23"/>
      <c r="I1562" s="23"/>
      <c r="J1562" s="23"/>
      <c r="K1562" s="23"/>
      <c r="L1562" s="23"/>
      <c r="M1562" s="94">
        <v>10.56</v>
      </c>
      <c r="N1562" s="94"/>
      <c r="O1562" s="24">
        <f t="shared" si="4259"/>
        <v>68</v>
      </c>
      <c r="P1562" s="25">
        <f t="shared" si="4260"/>
        <v>11.147840413839347</v>
      </c>
      <c r="Q1562" s="26">
        <f t="shared" si="4261"/>
        <v>751.49327621014277</v>
      </c>
      <c r="R1562" s="27">
        <f t="shared" si="4262"/>
        <v>22</v>
      </c>
      <c r="S1562" s="27">
        <f t="shared" si="4263"/>
        <v>10.663488000000001</v>
      </c>
      <c r="T1562" s="28">
        <f t="shared" si="4264"/>
        <v>234.59673600000002</v>
      </c>
      <c r="U1562" s="25">
        <v>11</v>
      </c>
      <c r="V1562" s="25">
        <f t="shared" si="4265"/>
        <v>10.663488000000001</v>
      </c>
      <c r="W1562" s="28">
        <f t="shared" si="4266"/>
        <v>117.29836800000001</v>
      </c>
      <c r="X1562" s="25">
        <v>5</v>
      </c>
      <c r="Y1562" s="25">
        <f t="shared" si="4267"/>
        <v>10.767990182400002</v>
      </c>
      <c r="Z1562" s="28">
        <f t="shared" si="4268"/>
        <v>53.839950912000006</v>
      </c>
      <c r="AA1562" s="25">
        <v>6</v>
      </c>
      <c r="AB1562" s="25">
        <f t="shared" si="4269"/>
        <v>10.873516486187523</v>
      </c>
      <c r="AC1562" s="28">
        <f t="shared" si="4270"/>
        <v>65.241098917125129</v>
      </c>
      <c r="AD1562" s="27">
        <f t="shared" si="4271"/>
        <v>18</v>
      </c>
      <c r="AE1562" s="27">
        <f t="shared" si="4272"/>
        <v>10.980076947752162</v>
      </c>
      <c r="AF1562" s="28">
        <f t="shared" si="4273"/>
        <v>197.64138505953892</v>
      </c>
      <c r="AG1562" s="25">
        <v>7</v>
      </c>
      <c r="AH1562" s="25">
        <f t="shared" si="4274"/>
        <v>10.980076947752162</v>
      </c>
      <c r="AI1562" s="28">
        <f t="shared" si="4275"/>
        <v>76.860538634265126</v>
      </c>
      <c r="AJ1562" s="25">
        <v>6</v>
      </c>
      <c r="AK1562" s="25">
        <f t="shared" si="4276"/>
        <v>11.087681701840133</v>
      </c>
      <c r="AL1562" s="28">
        <f t="shared" si="4277"/>
        <v>66.526090211040795</v>
      </c>
      <c r="AM1562" s="25">
        <v>5</v>
      </c>
      <c r="AN1562" s="25">
        <f t="shared" si="4278"/>
        <v>11.196340982518166</v>
      </c>
      <c r="AO1562" s="28">
        <f t="shared" si="4279"/>
        <v>55.981704912590828</v>
      </c>
      <c r="AP1562" s="27">
        <f t="shared" si="4280"/>
        <v>20</v>
      </c>
      <c r="AQ1562" s="27">
        <f t="shared" si="4281"/>
        <v>11.306065124146844</v>
      </c>
      <c r="AR1562" s="28">
        <f t="shared" si="4282"/>
        <v>226.12130248293687</v>
      </c>
      <c r="AS1562" s="25">
        <v>5</v>
      </c>
      <c r="AT1562" s="25">
        <f t="shared" si="4283"/>
        <v>11.306065124146844</v>
      </c>
      <c r="AU1562" s="28">
        <f t="shared" si="4284"/>
        <v>56.530325620734217</v>
      </c>
      <c r="AV1562" s="25">
        <v>5</v>
      </c>
      <c r="AW1562" s="25">
        <f t="shared" si="4285"/>
        <v>11.416864562363484</v>
      </c>
      <c r="AX1562" s="28">
        <f t="shared" si="4286"/>
        <v>57.084322811817422</v>
      </c>
      <c r="AY1562" s="25">
        <v>10</v>
      </c>
      <c r="AZ1562" s="25">
        <f t="shared" si="4287"/>
        <v>11.528749835074647</v>
      </c>
      <c r="BA1562" s="28">
        <f t="shared" si="4288"/>
        <v>115.28749835074647</v>
      </c>
      <c r="BB1562" s="27">
        <f t="shared" si="4289"/>
        <v>8</v>
      </c>
      <c r="BC1562" s="27">
        <f t="shared" si="4290"/>
        <v>11.641731583458379</v>
      </c>
      <c r="BD1562" s="28">
        <f t="shared" si="4291"/>
        <v>93.133852667667028</v>
      </c>
      <c r="BE1562" s="25">
        <v>5</v>
      </c>
      <c r="BF1562" s="25">
        <f t="shared" si="4292"/>
        <v>11.641731583458379</v>
      </c>
      <c r="BG1562" s="28">
        <f t="shared" si="4293"/>
        <v>58.208657917291895</v>
      </c>
      <c r="BH1562" s="25">
        <v>3</v>
      </c>
      <c r="BI1562" s="25">
        <f t="shared" si="4294"/>
        <v>11.755820552976271</v>
      </c>
      <c r="BJ1562" s="28">
        <f t="shared" si="4295"/>
        <v>35.267461658928809</v>
      </c>
      <c r="BK1562" s="25"/>
      <c r="BL1562" s="25">
        <f t="shared" si="4296"/>
        <v>11.871027594395439</v>
      </c>
      <c r="BM1562" s="28">
        <f t="shared" si="4297"/>
        <v>0</v>
      </c>
      <c r="CZ1562" s="30"/>
      <c r="DA1562" s="30"/>
      <c r="DB1562" s="30"/>
      <c r="DC1562" s="30"/>
      <c r="DD1562" s="30"/>
      <c r="DE1562" s="30"/>
      <c r="DF1562" s="30"/>
      <c r="DG1562" s="30"/>
      <c r="DH1562" s="30"/>
      <c r="DI1562" s="30"/>
      <c r="DJ1562" s="30"/>
      <c r="DK1562" s="30"/>
      <c r="DL1562" s="30"/>
      <c r="DM1562" s="30"/>
      <c r="DN1562" s="30"/>
      <c r="DO1562" s="30"/>
      <c r="DP1562" s="30"/>
      <c r="DQ1562" s="30"/>
      <c r="DR1562" s="30"/>
      <c r="DS1562" s="30"/>
      <c r="DT1562" s="30"/>
      <c r="DU1562" s="30"/>
      <c r="DV1562" s="30"/>
      <c r="DW1562" s="30"/>
      <c r="DX1562" s="30"/>
      <c r="DY1562" s="30"/>
      <c r="DZ1562" s="30"/>
      <c r="EA1562" s="30"/>
      <c r="EB1562" s="30"/>
      <c r="EC1562" s="30"/>
      <c r="ED1562" s="30"/>
      <c r="EE1562" s="30"/>
      <c r="EF1562" s="30"/>
      <c r="EG1562" s="30"/>
      <c r="EH1562" s="30"/>
      <c r="EI1562" s="30"/>
      <c r="EJ1562" s="30"/>
      <c r="EK1562" s="30"/>
      <c r="EL1562" s="30"/>
      <c r="EM1562" s="30"/>
      <c r="EN1562" s="30"/>
      <c r="EO1562" s="30"/>
      <c r="EP1562" s="30"/>
      <c r="EQ1562" s="30"/>
      <c r="ER1562" s="30"/>
      <c r="ES1562" s="30"/>
      <c r="ET1562" s="30"/>
      <c r="EU1562" s="30"/>
      <c r="EV1562" s="30"/>
      <c r="EW1562" s="30"/>
      <c r="EX1562" s="30"/>
      <c r="EY1562" s="30"/>
      <c r="EZ1562" s="30"/>
      <c r="FA1562" s="30"/>
      <c r="FB1562" s="30"/>
      <c r="FC1562" s="30"/>
      <c r="FD1562" s="30"/>
      <c r="FE1562" s="30"/>
      <c r="FF1562" s="30"/>
      <c r="FG1562" s="30"/>
      <c r="FH1562" s="30"/>
      <c r="FI1562" s="30"/>
    </row>
    <row r="1563" spans="1:165" s="29" customFormat="1" ht="24.95" customHeight="1" x14ac:dyDescent="0.15">
      <c r="A1563" s="23" t="s">
        <v>61</v>
      </c>
      <c r="B1563" s="23" t="s">
        <v>3764</v>
      </c>
      <c r="C1563" s="23" t="s">
        <v>3765</v>
      </c>
      <c r="D1563" s="23" t="s">
        <v>3766</v>
      </c>
      <c r="E1563" s="23" t="s">
        <v>465</v>
      </c>
      <c r="F1563" s="110">
        <v>1</v>
      </c>
      <c r="G1563" s="23"/>
      <c r="H1563" s="23"/>
      <c r="I1563" s="23"/>
      <c r="J1563" s="23"/>
      <c r="K1563" s="23"/>
      <c r="L1563" s="23"/>
      <c r="M1563" s="94">
        <v>128.80000000000001</v>
      </c>
      <c r="N1563" s="94"/>
      <c r="O1563" s="24">
        <f t="shared" si="4259"/>
        <v>1</v>
      </c>
      <c r="P1563" s="25">
        <f t="shared" si="4260"/>
        <v>135.9698717142526</v>
      </c>
      <c r="Q1563" s="26">
        <f t="shared" si="4261"/>
        <v>130.06224</v>
      </c>
      <c r="R1563" s="27">
        <f t="shared" si="4262"/>
        <v>1</v>
      </c>
      <c r="S1563" s="27">
        <f t="shared" si="4263"/>
        <v>130.06224</v>
      </c>
      <c r="T1563" s="28">
        <f t="shared" si="4264"/>
        <v>130.06224</v>
      </c>
      <c r="U1563" s="25">
        <v>1</v>
      </c>
      <c r="V1563" s="25">
        <f t="shared" si="4265"/>
        <v>130.06224</v>
      </c>
      <c r="W1563" s="28">
        <f t="shared" si="4266"/>
        <v>130.06224</v>
      </c>
      <c r="X1563" s="25"/>
      <c r="Y1563" s="25">
        <f t="shared" si="4267"/>
        <v>131.33684995199999</v>
      </c>
      <c r="Z1563" s="28">
        <f t="shared" si="4268"/>
        <v>0</v>
      </c>
      <c r="AA1563" s="25"/>
      <c r="AB1563" s="25">
        <f t="shared" si="4269"/>
        <v>132.62395108152961</v>
      </c>
      <c r="AC1563" s="28">
        <f t="shared" si="4270"/>
        <v>0</v>
      </c>
      <c r="AD1563" s="27">
        <f t="shared" si="4271"/>
        <v>0</v>
      </c>
      <c r="AE1563" s="27">
        <f t="shared" si="4272"/>
        <v>133.9236658021286</v>
      </c>
      <c r="AF1563" s="28">
        <f t="shared" si="4273"/>
        <v>0</v>
      </c>
      <c r="AG1563" s="25"/>
      <c r="AH1563" s="25">
        <f t="shared" si="4274"/>
        <v>133.9236658021286</v>
      </c>
      <c r="AI1563" s="28">
        <f t="shared" si="4275"/>
        <v>0</v>
      </c>
      <c r="AJ1563" s="25"/>
      <c r="AK1563" s="25">
        <f t="shared" si="4276"/>
        <v>135.23611772698945</v>
      </c>
      <c r="AL1563" s="28">
        <f t="shared" si="4277"/>
        <v>0</v>
      </c>
      <c r="AM1563" s="25"/>
      <c r="AN1563" s="25">
        <f t="shared" si="4278"/>
        <v>136.56143168071395</v>
      </c>
      <c r="AO1563" s="28">
        <f t="shared" si="4279"/>
        <v>0</v>
      </c>
      <c r="AP1563" s="27">
        <f t="shared" si="4280"/>
        <v>0</v>
      </c>
      <c r="AQ1563" s="27">
        <f t="shared" si="4281"/>
        <v>137.89973371118495</v>
      </c>
      <c r="AR1563" s="28">
        <f t="shared" si="4282"/>
        <v>0</v>
      </c>
      <c r="AS1563" s="25"/>
      <c r="AT1563" s="25">
        <f t="shared" si="4283"/>
        <v>137.89973371118495</v>
      </c>
      <c r="AU1563" s="28">
        <f t="shared" si="4284"/>
        <v>0</v>
      </c>
      <c r="AV1563" s="25"/>
      <c r="AW1563" s="25">
        <f t="shared" si="4285"/>
        <v>139.25115110155457</v>
      </c>
      <c r="AX1563" s="28">
        <f t="shared" si="4286"/>
        <v>0</v>
      </c>
      <c r="AY1563" s="25"/>
      <c r="AZ1563" s="25">
        <f t="shared" si="4287"/>
        <v>140.61581238234982</v>
      </c>
      <c r="BA1563" s="28">
        <f t="shared" si="4288"/>
        <v>0</v>
      </c>
      <c r="BB1563" s="27">
        <f t="shared" si="4289"/>
        <v>0</v>
      </c>
      <c r="BC1563" s="27">
        <f t="shared" si="4290"/>
        <v>141.99384734369684</v>
      </c>
      <c r="BD1563" s="28">
        <f t="shared" si="4291"/>
        <v>0</v>
      </c>
      <c r="BE1563" s="25"/>
      <c r="BF1563" s="25">
        <f t="shared" si="4292"/>
        <v>141.99384734369684</v>
      </c>
      <c r="BG1563" s="28">
        <f t="shared" si="4293"/>
        <v>0</v>
      </c>
      <c r="BH1563" s="25"/>
      <c r="BI1563" s="25">
        <f t="shared" si="4294"/>
        <v>143.38538704766506</v>
      </c>
      <c r="BJ1563" s="28">
        <f t="shared" si="4295"/>
        <v>0</v>
      </c>
      <c r="BK1563" s="25"/>
      <c r="BL1563" s="25">
        <f t="shared" si="4296"/>
        <v>144.79056384073218</v>
      </c>
      <c r="BM1563" s="28">
        <f t="shared" si="4297"/>
        <v>0</v>
      </c>
      <c r="CZ1563" s="30"/>
      <c r="DA1563" s="30"/>
      <c r="DB1563" s="30"/>
      <c r="DC1563" s="30"/>
      <c r="DD1563" s="30"/>
      <c r="DE1563" s="30"/>
      <c r="DF1563" s="30"/>
      <c r="DG1563" s="30"/>
      <c r="DH1563" s="30"/>
      <c r="DI1563" s="30"/>
      <c r="DJ1563" s="30"/>
      <c r="DK1563" s="30"/>
      <c r="DL1563" s="30"/>
      <c r="DM1563" s="30"/>
      <c r="DN1563" s="30"/>
      <c r="DO1563" s="30"/>
      <c r="DP1563" s="30"/>
      <c r="DQ1563" s="30"/>
      <c r="DR1563" s="30"/>
      <c r="DS1563" s="30"/>
      <c r="DT1563" s="30"/>
      <c r="DU1563" s="30"/>
      <c r="DV1563" s="30"/>
      <c r="DW1563" s="30"/>
      <c r="DX1563" s="30"/>
      <c r="DY1563" s="30"/>
      <c r="DZ1563" s="30"/>
      <c r="EA1563" s="30"/>
      <c r="EB1563" s="30"/>
      <c r="EC1563" s="30"/>
      <c r="ED1563" s="30"/>
      <c r="EE1563" s="30"/>
      <c r="EF1563" s="30"/>
      <c r="EG1563" s="30"/>
      <c r="EH1563" s="30"/>
      <c r="EI1563" s="30"/>
      <c r="EJ1563" s="30"/>
      <c r="EK1563" s="30"/>
      <c r="EL1563" s="30"/>
      <c r="EM1563" s="30"/>
      <c r="EN1563" s="30"/>
      <c r="EO1563" s="30"/>
      <c r="EP1563" s="30"/>
      <c r="EQ1563" s="30"/>
      <c r="ER1563" s="30"/>
      <c r="ES1563" s="30"/>
      <c r="ET1563" s="30"/>
      <c r="EU1563" s="30"/>
      <c r="EV1563" s="30"/>
      <c r="EW1563" s="30"/>
      <c r="EX1563" s="30"/>
      <c r="EY1563" s="30"/>
      <c r="EZ1563" s="30"/>
      <c r="FA1563" s="30"/>
      <c r="FB1563" s="30"/>
      <c r="FC1563" s="30"/>
      <c r="FD1563" s="30"/>
      <c r="FE1563" s="30"/>
      <c r="FF1563" s="30"/>
      <c r="FG1563" s="30"/>
      <c r="FH1563" s="30"/>
      <c r="FI1563" s="30"/>
    </row>
    <row r="1564" spans="1:165" s="29" customFormat="1" ht="24.95" customHeight="1" x14ac:dyDescent="0.15">
      <c r="A1564" s="23" t="s">
        <v>61</v>
      </c>
      <c r="B1564" s="23" t="s">
        <v>3767</v>
      </c>
      <c r="C1564" s="23" t="s">
        <v>3768</v>
      </c>
      <c r="D1564" s="23" t="s">
        <v>3739</v>
      </c>
      <c r="E1564" s="23" t="s">
        <v>465</v>
      </c>
      <c r="F1564" s="110">
        <v>10</v>
      </c>
      <c r="G1564" s="23"/>
      <c r="H1564" s="23"/>
      <c r="I1564" s="23"/>
      <c r="J1564" s="23"/>
      <c r="K1564" s="23"/>
      <c r="L1564" s="23"/>
      <c r="M1564" s="94">
        <v>58</v>
      </c>
      <c r="N1564" s="94"/>
      <c r="O1564" s="24">
        <f t="shared" si="4259"/>
        <v>10</v>
      </c>
      <c r="P1564" s="25">
        <f t="shared" si="4260"/>
        <v>61.228668939647918</v>
      </c>
      <c r="Q1564" s="26">
        <f t="shared" si="4261"/>
        <v>592.69098779732656</v>
      </c>
      <c r="R1564" s="27">
        <f t="shared" si="4262"/>
        <v>7</v>
      </c>
      <c r="S1564" s="27">
        <f t="shared" si="4263"/>
        <v>58.568400000000004</v>
      </c>
      <c r="T1564" s="28">
        <f t="shared" si="4264"/>
        <v>409.97880000000004</v>
      </c>
      <c r="U1564" s="25">
        <v>6</v>
      </c>
      <c r="V1564" s="25">
        <f t="shared" si="4265"/>
        <v>58.568400000000004</v>
      </c>
      <c r="W1564" s="28">
        <f t="shared" si="4266"/>
        <v>351.41040000000004</v>
      </c>
      <c r="X1564" s="25"/>
      <c r="Y1564" s="25">
        <f t="shared" si="4267"/>
        <v>59.142370320000005</v>
      </c>
      <c r="Z1564" s="28">
        <f t="shared" si="4268"/>
        <v>0</v>
      </c>
      <c r="AA1564" s="25">
        <v>1</v>
      </c>
      <c r="AB1564" s="25">
        <f t="shared" si="4269"/>
        <v>59.721965549136009</v>
      </c>
      <c r="AC1564" s="28">
        <f t="shared" si="4270"/>
        <v>59.721965549136009</v>
      </c>
      <c r="AD1564" s="27">
        <f t="shared" si="4271"/>
        <v>2</v>
      </c>
      <c r="AE1564" s="27">
        <f t="shared" si="4272"/>
        <v>60.307240811517545</v>
      </c>
      <c r="AF1564" s="28">
        <f t="shared" si="4273"/>
        <v>120.61448162303509</v>
      </c>
      <c r="AG1564" s="25"/>
      <c r="AH1564" s="25">
        <f t="shared" si="4274"/>
        <v>60.307240811517545</v>
      </c>
      <c r="AI1564" s="28">
        <f t="shared" si="4275"/>
        <v>0</v>
      </c>
      <c r="AJ1564" s="25">
        <v>2</v>
      </c>
      <c r="AK1564" s="25">
        <f t="shared" si="4276"/>
        <v>60.89825177147042</v>
      </c>
      <c r="AL1564" s="28">
        <f t="shared" si="4277"/>
        <v>121.79650354294084</v>
      </c>
      <c r="AM1564" s="25"/>
      <c r="AN1564" s="25">
        <f t="shared" si="4278"/>
        <v>61.49505463883083</v>
      </c>
      <c r="AO1564" s="28">
        <f t="shared" si="4279"/>
        <v>0</v>
      </c>
      <c r="AP1564" s="27">
        <f t="shared" si="4280"/>
        <v>1</v>
      </c>
      <c r="AQ1564" s="27">
        <f t="shared" si="4281"/>
        <v>62.097706174291375</v>
      </c>
      <c r="AR1564" s="28">
        <f t="shared" si="4282"/>
        <v>62.097706174291375</v>
      </c>
      <c r="AS1564" s="25"/>
      <c r="AT1564" s="25">
        <f t="shared" si="4283"/>
        <v>62.097706174291375</v>
      </c>
      <c r="AU1564" s="28">
        <f t="shared" si="4284"/>
        <v>0</v>
      </c>
      <c r="AV1564" s="25">
        <v>1</v>
      </c>
      <c r="AW1564" s="25">
        <f t="shared" si="4285"/>
        <v>62.706263694799432</v>
      </c>
      <c r="AX1564" s="28">
        <f t="shared" si="4286"/>
        <v>62.706263694799432</v>
      </c>
      <c r="AY1564" s="25"/>
      <c r="AZ1564" s="25">
        <f t="shared" si="4287"/>
        <v>63.320785079008466</v>
      </c>
      <c r="BA1564" s="28">
        <f t="shared" si="4288"/>
        <v>0</v>
      </c>
      <c r="BB1564" s="27">
        <f t="shared" si="4289"/>
        <v>0</v>
      </c>
      <c r="BC1564" s="27">
        <f t="shared" si="4290"/>
        <v>63.941328772782754</v>
      </c>
      <c r="BD1564" s="28">
        <f t="shared" si="4291"/>
        <v>0</v>
      </c>
      <c r="BE1564" s="25"/>
      <c r="BF1564" s="25">
        <f t="shared" si="4292"/>
        <v>63.941328772782754</v>
      </c>
      <c r="BG1564" s="28">
        <f t="shared" si="4293"/>
        <v>0</v>
      </c>
      <c r="BH1564" s="25"/>
      <c r="BI1564" s="25">
        <f t="shared" si="4294"/>
        <v>64.567953794756022</v>
      </c>
      <c r="BJ1564" s="28">
        <f t="shared" si="4295"/>
        <v>0</v>
      </c>
      <c r="BK1564" s="25"/>
      <c r="BL1564" s="25">
        <f t="shared" si="4296"/>
        <v>65.200719741944638</v>
      </c>
      <c r="BM1564" s="28">
        <f t="shared" si="4297"/>
        <v>0</v>
      </c>
      <c r="CZ1564" s="30"/>
      <c r="DA1564" s="30"/>
      <c r="DB1564" s="30"/>
      <c r="DC1564" s="30"/>
      <c r="DD1564" s="30"/>
      <c r="DE1564" s="30"/>
      <c r="DF1564" s="30"/>
      <c r="DG1564" s="30"/>
      <c r="DH1564" s="30"/>
      <c r="DI1564" s="30"/>
      <c r="DJ1564" s="30"/>
      <c r="DK1564" s="30"/>
      <c r="DL1564" s="30"/>
      <c r="DM1564" s="30"/>
      <c r="DN1564" s="30"/>
      <c r="DO1564" s="30"/>
      <c r="DP1564" s="30"/>
      <c r="DQ1564" s="30"/>
      <c r="DR1564" s="30"/>
      <c r="DS1564" s="30"/>
      <c r="DT1564" s="30"/>
      <c r="DU1564" s="30"/>
      <c r="DV1564" s="30"/>
      <c r="DW1564" s="30"/>
      <c r="DX1564" s="30"/>
      <c r="DY1564" s="30"/>
      <c r="DZ1564" s="30"/>
      <c r="EA1564" s="30"/>
      <c r="EB1564" s="30"/>
      <c r="EC1564" s="30"/>
      <c r="ED1564" s="30"/>
      <c r="EE1564" s="30"/>
      <c r="EF1564" s="30"/>
      <c r="EG1564" s="30"/>
      <c r="EH1564" s="30"/>
      <c r="EI1564" s="30"/>
      <c r="EJ1564" s="30"/>
      <c r="EK1564" s="30"/>
      <c r="EL1564" s="30"/>
      <c r="EM1564" s="30"/>
      <c r="EN1564" s="30"/>
      <c r="EO1564" s="30"/>
      <c r="EP1564" s="30"/>
      <c r="EQ1564" s="30"/>
      <c r="ER1564" s="30"/>
      <c r="ES1564" s="30"/>
      <c r="ET1564" s="30"/>
      <c r="EU1564" s="30"/>
      <c r="EV1564" s="30"/>
      <c r="EW1564" s="30"/>
      <c r="EX1564" s="30"/>
      <c r="EY1564" s="30"/>
      <c r="EZ1564" s="30"/>
      <c r="FA1564" s="30"/>
      <c r="FB1564" s="30"/>
      <c r="FC1564" s="30"/>
      <c r="FD1564" s="30"/>
      <c r="FE1564" s="30"/>
      <c r="FF1564" s="30"/>
      <c r="FG1564" s="30"/>
      <c r="FH1564" s="30"/>
      <c r="FI1564" s="30"/>
    </row>
    <row r="1565" spans="1:165" s="29" customFormat="1" ht="24.95" customHeight="1" x14ac:dyDescent="0.15">
      <c r="A1565" s="23" t="s">
        <v>61</v>
      </c>
      <c r="B1565" s="23" t="s">
        <v>3769</v>
      </c>
      <c r="C1565" s="23" t="s">
        <v>3770</v>
      </c>
      <c r="D1565" s="23" t="s">
        <v>3771</v>
      </c>
      <c r="E1565" s="23" t="s">
        <v>465</v>
      </c>
      <c r="F1565" s="110">
        <v>3</v>
      </c>
      <c r="G1565" s="23"/>
      <c r="H1565" s="23"/>
      <c r="I1565" s="23"/>
      <c r="J1565" s="23"/>
      <c r="K1565" s="23"/>
      <c r="L1565" s="23"/>
      <c r="M1565" s="94">
        <v>30</v>
      </c>
      <c r="N1565" s="94"/>
      <c r="O1565" s="24">
        <f t="shared" si="4259"/>
        <v>3</v>
      </c>
      <c r="P1565" s="25">
        <f t="shared" si="4260"/>
        <v>31.670001175679953</v>
      </c>
      <c r="Q1565" s="26">
        <f t="shared" si="4261"/>
        <v>93.661101089370391</v>
      </c>
      <c r="R1565" s="27">
        <f t="shared" si="4262"/>
        <v>2</v>
      </c>
      <c r="S1565" s="27">
        <f t="shared" si="4263"/>
        <v>30.294</v>
      </c>
      <c r="T1565" s="28">
        <f t="shared" si="4264"/>
        <v>60.588000000000001</v>
      </c>
      <c r="U1565" s="25">
        <v>2</v>
      </c>
      <c r="V1565" s="25">
        <f t="shared" si="4265"/>
        <v>30.294</v>
      </c>
      <c r="W1565" s="28">
        <f t="shared" si="4266"/>
        <v>60.588000000000001</v>
      </c>
      <c r="X1565" s="25"/>
      <c r="Y1565" s="25">
        <f t="shared" si="4267"/>
        <v>30.590881200000002</v>
      </c>
      <c r="Z1565" s="28">
        <f t="shared" si="4268"/>
        <v>0</v>
      </c>
      <c r="AA1565" s="25"/>
      <c r="AB1565" s="25">
        <f t="shared" si="4269"/>
        <v>30.890671835760003</v>
      </c>
      <c r="AC1565" s="28">
        <f t="shared" si="4270"/>
        <v>0</v>
      </c>
      <c r="AD1565" s="27">
        <f t="shared" si="4271"/>
        <v>0</v>
      </c>
      <c r="AE1565" s="27">
        <f t="shared" si="4272"/>
        <v>31.19340041975045</v>
      </c>
      <c r="AF1565" s="28">
        <f t="shared" si="4273"/>
        <v>0</v>
      </c>
      <c r="AG1565" s="25"/>
      <c r="AH1565" s="25">
        <f t="shared" si="4274"/>
        <v>31.19340041975045</v>
      </c>
      <c r="AI1565" s="28">
        <f t="shared" si="4275"/>
        <v>0</v>
      </c>
      <c r="AJ1565" s="25"/>
      <c r="AK1565" s="25">
        <f t="shared" si="4276"/>
        <v>31.499095743864004</v>
      </c>
      <c r="AL1565" s="28">
        <f t="shared" si="4277"/>
        <v>0</v>
      </c>
      <c r="AM1565" s="25"/>
      <c r="AN1565" s="25">
        <f t="shared" si="4278"/>
        <v>31.807786882153874</v>
      </c>
      <c r="AO1565" s="28">
        <f t="shared" si="4279"/>
        <v>0</v>
      </c>
      <c r="AP1565" s="27">
        <f t="shared" si="4280"/>
        <v>0</v>
      </c>
      <c r="AQ1565" s="27">
        <f t="shared" si="4281"/>
        <v>32.11950319359898</v>
      </c>
      <c r="AR1565" s="28">
        <f t="shared" si="4282"/>
        <v>0</v>
      </c>
      <c r="AS1565" s="25"/>
      <c r="AT1565" s="25">
        <f t="shared" si="4283"/>
        <v>32.11950319359898</v>
      </c>
      <c r="AU1565" s="28">
        <f t="shared" si="4284"/>
        <v>0</v>
      </c>
      <c r="AV1565" s="25"/>
      <c r="AW1565" s="25">
        <f t="shared" si="4285"/>
        <v>32.434274324896251</v>
      </c>
      <c r="AX1565" s="28">
        <f t="shared" si="4286"/>
        <v>0</v>
      </c>
      <c r="AY1565" s="25"/>
      <c r="AZ1565" s="25">
        <f t="shared" si="4287"/>
        <v>32.752130213280232</v>
      </c>
      <c r="BA1565" s="28">
        <f t="shared" si="4288"/>
        <v>0</v>
      </c>
      <c r="BB1565" s="27">
        <f t="shared" si="4289"/>
        <v>1</v>
      </c>
      <c r="BC1565" s="27">
        <f t="shared" si="4290"/>
        <v>33.073101089370383</v>
      </c>
      <c r="BD1565" s="28">
        <f t="shared" si="4291"/>
        <v>33.073101089370383</v>
      </c>
      <c r="BE1565" s="25"/>
      <c r="BF1565" s="25">
        <f t="shared" si="4292"/>
        <v>33.073101089370383</v>
      </c>
      <c r="BG1565" s="28">
        <f t="shared" si="4293"/>
        <v>0</v>
      </c>
      <c r="BH1565" s="25">
        <v>1</v>
      </c>
      <c r="BI1565" s="25">
        <f t="shared" si="4294"/>
        <v>33.397217480046216</v>
      </c>
      <c r="BJ1565" s="28">
        <f t="shared" si="4295"/>
        <v>33.397217480046216</v>
      </c>
      <c r="BK1565" s="25"/>
      <c r="BL1565" s="25">
        <f t="shared" si="4296"/>
        <v>33.724510211350669</v>
      </c>
      <c r="BM1565" s="28">
        <f t="shared" si="4297"/>
        <v>0</v>
      </c>
      <c r="CZ1565" s="30"/>
      <c r="DA1565" s="30"/>
      <c r="DB1565" s="30"/>
      <c r="DC1565" s="30"/>
      <c r="DD1565" s="30"/>
      <c r="DE1565" s="30"/>
      <c r="DF1565" s="30"/>
      <c r="DG1565" s="30"/>
      <c r="DH1565" s="30"/>
      <c r="DI1565" s="30"/>
      <c r="DJ1565" s="30"/>
      <c r="DK1565" s="30"/>
      <c r="DL1565" s="30"/>
      <c r="DM1565" s="30"/>
      <c r="DN1565" s="30"/>
      <c r="DO1565" s="30"/>
      <c r="DP1565" s="30"/>
      <c r="DQ1565" s="30"/>
      <c r="DR1565" s="30"/>
      <c r="DS1565" s="30"/>
      <c r="DT1565" s="30"/>
      <c r="DU1565" s="30"/>
      <c r="DV1565" s="30"/>
      <c r="DW1565" s="30"/>
      <c r="DX1565" s="30"/>
      <c r="DY1565" s="30"/>
      <c r="DZ1565" s="30"/>
      <c r="EA1565" s="30"/>
      <c r="EB1565" s="30"/>
      <c r="EC1565" s="30"/>
      <c r="ED1565" s="30"/>
      <c r="EE1565" s="30"/>
      <c r="EF1565" s="30"/>
      <c r="EG1565" s="30"/>
      <c r="EH1565" s="30"/>
      <c r="EI1565" s="30"/>
      <c r="EJ1565" s="30"/>
      <c r="EK1565" s="30"/>
      <c r="EL1565" s="30"/>
      <c r="EM1565" s="30"/>
      <c r="EN1565" s="30"/>
      <c r="EO1565" s="30"/>
      <c r="EP1565" s="30"/>
      <c r="EQ1565" s="30"/>
      <c r="ER1565" s="30"/>
      <c r="ES1565" s="30"/>
      <c r="ET1565" s="30"/>
      <c r="EU1565" s="30"/>
      <c r="EV1565" s="30"/>
      <c r="EW1565" s="30"/>
      <c r="EX1565" s="30"/>
      <c r="EY1565" s="30"/>
      <c r="EZ1565" s="30"/>
      <c r="FA1565" s="30"/>
      <c r="FB1565" s="30"/>
      <c r="FC1565" s="30"/>
      <c r="FD1565" s="30"/>
      <c r="FE1565" s="30"/>
      <c r="FF1565" s="30"/>
      <c r="FG1565" s="30"/>
      <c r="FH1565" s="30"/>
      <c r="FI1565" s="30"/>
    </row>
    <row r="1566" spans="1:165" s="29" customFormat="1" ht="24.95" customHeight="1" x14ac:dyDescent="0.15">
      <c r="A1566" s="23" t="s">
        <v>61</v>
      </c>
      <c r="B1566" s="23" t="s">
        <v>3772</v>
      </c>
      <c r="C1566" s="23" t="s">
        <v>3773</v>
      </c>
      <c r="D1566" s="23" t="s">
        <v>3774</v>
      </c>
      <c r="E1566" s="23" t="s">
        <v>465</v>
      </c>
      <c r="F1566" s="110">
        <v>9</v>
      </c>
      <c r="G1566" s="23"/>
      <c r="H1566" s="23"/>
      <c r="I1566" s="23"/>
      <c r="J1566" s="23">
        <v>1</v>
      </c>
      <c r="K1566" s="23"/>
      <c r="L1566" s="23"/>
      <c r="M1566" s="94">
        <v>817</v>
      </c>
      <c r="N1566" s="94"/>
      <c r="O1566" s="24">
        <f t="shared" si="4259"/>
        <v>10</v>
      </c>
      <c r="P1566" s="25">
        <f t="shared" si="4260"/>
        <v>862.47969868435098</v>
      </c>
      <c r="Q1566" s="26">
        <f t="shared" si="4261"/>
        <v>8425.1792602785445</v>
      </c>
      <c r="R1566" s="27">
        <f t="shared" si="4262"/>
        <v>7</v>
      </c>
      <c r="S1566" s="27">
        <f t="shared" si="4263"/>
        <v>825.00660000000005</v>
      </c>
      <c r="T1566" s="28">
        <f t="shared" si="4264"/>
        <v>5775.0462000000007</v>
      </c>
      <c r="U1566" s="25">
        <v>5</v>
      </c>
      <c r="V1566" s="25">
        <f t="shared" si="4265"/>
        <v>825.00660000000005</v>
      </c>
      <c r="W1566" s="28">
        <f t="shared" si="4266"/>
        <v>4125.0330000000004</v>
      </c>
      <c r="X1566" s="25"/>
      <c r="Y1566" s="25">
        <f t="shared" si="4267"/>
        <v>833.09166468000012</v>
      </c>
      <c r="Z1566" s="28">
        <f t="shared" si="4268"/>
        <v>0</v>
      </c>
      <c r="AA1566" s="25">
        <v>2</v>
      </c>
      <c r="AB1566" s="25">
        <f t="shared" si="4269"/>
        <v>841.25596299386416</v>
      </c>
      <c r="AC1566" s="28">
        <f t="shared" si="4270"/>
        <v>1682.5119259877283</v>
      </c>
      <c r="AD1566" s="27">
        <f t="shared" si="4271"/>
        <v>0</v>
      </c>
      <c r="AE1566" s="27">
        <f t="shared" si="4272"/>
        <v>849.50027143120406</v>
      </c>
      <c r="AF1566" s="28">
        <f t="shared" si="4273"/>
        <v>0</v>
      </c>
      <c r="AG1566" s="25"/>
      <c r="AH1566" s="25">
        <f t="shared" si="4274"/>
        <v>849.50027143120406</v>
      </c>
      <c r="AI1566" s="28">
        <f t="shared" si="4275"/>
        <v>0</v>
      </c>
      <c r="AJ1566" s="25"/>
      <c r="AK1566" s="25">
        <f t="shared" si="4276"/>
        <v>857.82537409122983</v>
      </c>
      <c r="AL1566" s="28">
        <f t="shared" si="4277"/>
        <v>0</v>
      </c>
      <c r="AM1566" s="25"/>
      <c r="AN1566" s="25">
        <f t="shared" si="4278"/>
        <v>866.23206275732389</v>
      </c>
      <c r="AO1566" s="28">
        <f t="shared" si="4279"/>
        <v>0</v>
      </c>
      <c r="AP1566" s="27">
        <f t="shared" si="4280"/>
        <v>2</v>
      </c>
      <c r="AQ1566" s="27">
        <f t="shared" si="4281"/>
        <v>874.72113697234568</v>
      </c>
      <c r="AR1566" s="28">
        <f t="shared" si="4282"/>
        <v>1749.4422739446914</v>
      </c>
      <c r="AS1566" s="25"/>
      <c r="AT1566" s="25">
        <f t="shared" si="4283"/>
        <v>874.72113697234568</v>
      </c>
      <c r="AU1566" s="28">
        <f t="shared" si="4284"/>
        <v>0</v>
      </c>
      <c r="AV1566" s="25">
        <v>2</v>
      </c>
      <c r="AW1566" s="25">
        <f t="shared" si="4285"/>
        <v>883.29340411467467</v>
      </c>
      <c r="AX1566" s="28">
        <f t="shared" si="4286"/>
        <v>1766.5868082293493</v>
      </c>
      <c r="AY1566" s="25"/>
      <c r="AZ1566" s="25">
        <f t="shared" si="4287"/>
        <v>891.94967947499856</v>
      </c>
      <c r="BA1566" s="28">
        <f t="shared" si="4288"/>
        <v>0</v>
      </c>
      <c r="BB1566" s="27">
        <f t="shared" si="4289"/>
        <v>1</v>
      </c>
      <c r="BC1566" s="27">
        <f t="shared" si="4290"/>
        <v>900.69078633385357</v>
      </c>
      <c r="BD1566" s="28">
        <f t="shared" si="4291"/>
        <v>900.69078633385357</v>
      </c>
      <c r="BE1566" s="25">
        <v>1</v>
      </c>
      <c r="BF1566" s="25">
        <f t="shared" si="4292"/>
        <v>900.69078633385357</v>
      </c>
      <c r="BG1566" s="28">
        <f t="shared" si="4293"/>
        <v>900.69078633385357</v>
      </c>
      <c r="BH1566" s="25"/>
      <c r="BI1566" s="25">
        <f t="shared" si="4294"/>
        <v>909.51755603992535</v>
      </c>
      <c r="BJ1566" s="28">
        <f t="shared" si="4295"/>
        <v>0</v>
      </c>
      <c r="BK1566" s="25"/>
      <c r="BL1566" s="25">
        <f t="shared" si="4296"/>
        <v>918.43082808911663</v>
      </c>
      <c r="BM1566" s="28">
        <f t="shared" si="4297"/>
        <v>0</v>
      </c>
      <c r="CZ1566" s="30"/>
      <c r="DA1566" s="30"/>
      <c r="DB1566" s="30"/>
      <c r="DC1566" s="30"/>
      <c r="DD1566" s="30"/>
      <c r="DE1566" s="30"/>
      <c r="DF1566" s="30"/>
      <c r="DG1566" s="30"/>
      <c r="DH1566" s="30"/>
      <c r="DI1566" s="30"/>
      <c r="DJ1566" s="30"/>
      <c r="DK1566" s="30"/>
      <c r="DL1566" s="30"/>
      <c r="DM1566" s="30"/>
      <c r="DN1566" s="30"/>
      <c r="DO1566" s="30"/>
      <c r="DP1566" s="30"/>
      <c r="DQ1566" s="30"/>
      <c r="DR1566" s="30"/>
      <c r="DS1566" s="30"/>
      <c r="DT1566" s="30"/>
      <c r="DU1566" s="30"/>
      <c r="DV1566" s="30"/>
      <c r="DW1566" s="30"/>
      <c r="DX1566" s="30"/>
      <c r="DY1566" s="30"/>
      <c r="DZ1566" s="30"/>
      <c r="EA1566" s="30"/>
      <c r="EB1566" s="30"/>
      <c r="EC1566" s="30"/>
      <c r="ED1566" s="30"/>
      <c r="EE1566" s="30"/>
      <c r="EF1566" s="30"/>
      <c r="EG1566" s="30"/>
      <c r="EH1566" s="30"/>
      <c r="EI1566" s="30"/>
      <c r="EJ1566" s="30"/>
      <c r="EK1566" s="30"/>
      <c r="EL1566" s="30"/>
      <c r="EM1566" s="30"/>
      <c r="EN1566" s="30"/>
      <c r="EO1566" s="30"/>
      <c r="EP1566" s="30"/>
      <c r="EQ1566" s="30"/>
      <c r="ER1566" s="30"/>
      <c r="ES1566" s="30"/>
      <c r="ET1566" s="30"/>
      <c r="EU1566" s="30"/>
      <c r="EV1566" s="30"/>
      <c r="EW1566" s="30"/>
      <c r="EX1566" s="30"/>
      <c r="EY1566" s="30"/>
      <c r="EZ1566" s="30"/>
      <c r="FA1566" s="30"/>
      <c r="FB1566" s="30"/>
      <c r="FC1566" s="30"/>
      <c r="FD1566" s="30"/>
      <c r="FE1566" s="30"/>
      <c r="FF1566" s="30"/>
      <c r="FG1566" s="30"/>
      <c r="FH1566" s="30"/>
      <c r="FI1566" s="30"/>
    </row>
    <row r="1567" spans="1:165" s="29" customFormat="1" ht="24.95" customHeight="1" x14ac:dyDescent="0.15">
      <c r="A1567" s="23" t="s">
        <v>61</v>
      </c>
      <c r="B1567" s="23" t="s">
        <v>3775</v>
      </c>
      <c r="C1567" s="23" t="s">
        <v>3776</v>
      </c>
      <c r="D1567" s="23" t="s">
        <v>2160</v>
      </c>
      <c r="E1567" s="23" t="s">
        <v>465</v>
      </c>
      <c r="F1567" s="110">
        <v>6</v>
      </c>
      <c r="G1567" s="23"/>
      <c r="H1567" s="23"/>
      <c r="I1567" s="23"/>
      <c r="J1567" s="23"/>
      <c r="K1567" s="23"/>
      <c r="L1567" s="23"/>
      <c r="M1567" s="94">
        <v>2090</v>
      </c>
      <c r="N1567" s="94"/>
      <c r="O1567" s="24">
        <f t="shared" si="4259"/>
        <v>6</v>
      </c>
      <c r="P1567" s="25">
        <f t="shared" si="4260"/>
        <v>2206.3434152390369</v>
      </c>
      <c r="Q1567" s="26">
        <f t="shared" si="4261"/>
        <v>13173.514383443544</v>
      </c>
      <c r="R1567" s="27">
        <f t="shared" si="4262"/>
        <v>2</v>
      </c>
      <c r="S1567" s="27">
        <f t="shared" si="4263"/>
        <v>2110.482</v>
      </c>
      <c r="T1567" s="28">
        <f t="shared" si="4264"/>
        <v>4220.9639999999999</v>
      </c>
      <c r="U1567" s="25">
        <v>1</v>
      </c>
      <c r="V1567" s="25">
        <f t="shared" si="4265"/>
        <v>2110.482</v>
      </c>
      <c r="W1567" s="28">
        <f t="shared" si="4266"/>
        <v>2110.482</v>
      </c>
      <c r="X1567" s="25"/>
      <c r="Y1567" s="25">
        <f t="shared" si="4267"/>
        <v>2131.1647235999999</v>
      </c>
      <c r="Z1567" s="28">
        <f t="shared" si="4268"/>
        <v>0</v>
      </c>
      <c r="AA1567" s="25">
        <v>1</v>
      </c>
      <c r="AB1567" s="25">
        <f t="shared" si="4269"/>
        <v>2152.05013789128</v>
      </c>
      <c r="AC1567" s="28">
        <f t="shared" si="4270"/>
        <v>2152.05013789128</v>
      </c>
      <c r="AD1567" s="27">
        <f t="shared" si="4271"/>
        <v>1</v>
      </c>
      <c r="AE1567" s="27">
        <f t="shared" si="4272"/>
        <v>2173.1402292426146</v>
      </c>
      <c r="AF1567" s="28">
        <f t="shared" si="4273"/>
        <v>2173.1402292426146</v>
      </c>
      <c r="AG1567" s="25"/>
      <c r="AH1567" s="25">
        <f t="shared" si="4274"/>
        <v>2173.1402292426146</v>
      </c>
      <c r="AI1567" s="28">
        <f t="shared" si="4275"/>
        <v>0</v>
      </c>
      <c r="AJ1567" s="25">
        <v>1</v>
      </c>
      <c r="AK1567" s="25">
        <f t="shared" si="4276"/>
        <v>2194.4370034891922</v>
      </c>
      <c r="AL1567" s="28">
        <f t="shared" si="4277"/>
        <v>2194.4370034891922</v>
      </c>
      <c r="AM1567" s="25"/>
      <c r="AN1567" s="25">
        <f t="shared" si="4278"/>
        <v>2215.9424861233865</v>
      </c>
      <c r="AO1567" s="28">
        <f t="shared" si="4279"/>
        <v>0</v>
      </c>
      <c r="AP1567" s="27">
        <f t="shared" si="4280"/>
        <v>2</v>
      </c>
      <c r="AQ1567" s="27">
        <f t="shared" si="4281"/>
        <v>2237.6587224873956</v>
      </c>
      <c r="AR1567" s="28">
        <f t="shared" si="4282"/>
        <v>4475.3174449747912</v>
      </c>
      <c r="AS1567" s="25">
        <v>2</v>
      </c>
      <c r="AT1567" s="25">
        <f t="shared" si="4283"/>
        <v>2237.6587224873956</v>
      </c>
      <c r="AU1567" s="28">
        <f t="shared" si="4284"/>
        <v>4475.3174449747912</v>
      </c>
      <c r="AV1567" s="25"/>
      <c r="AW1567" s="25">
        <f t="shared" si="4285"/>
        <v>2259.5877779677721</v>
      </c>
      <c r="AX1567" s="28">
        <f t="shared" si="4286"/>
        <v>0</v>
      </c>
      <c r="AY1567" s="25"/>
      <c r="AZ1567" s="25">
        <f t="shared" si="4287"/>
        <v>2281.7317381918565</v>
      </c>
      <c r="BA1567" s="28">
        <f t="shared" si="4288"/>
        <v>0</v>
      </c>
      <c r="BB1567" s="27">
        <f t="shared" si="4289"/>
        <v>1</v>
      </c>
      <c r="BC1567" s="27">
        <f t="shared" si="4290"/>
        <v>2304.0927092261368</v>
      </c>
      <c r="BD1567" s="28">
        <f t="shared" si="4291"/>
        <v>2304.0927092261368</v>
      </c>
      <c r="BE1567" s="25">
        <v>1</v>
      </c>
      <c r="BF1567" s="25">
        <f t="shared" si="4292"/>
        <v>2304.0927092261368</v>
      </c>
      <c r="BG1567" s="28">
        <f t="shared" si="4293"/>
        <v>2304.0927092261368</v>
      </c>
      <c r="BH1567" s="25"/>
      <c r="BI1567" s="25">
        <f t="shared" si="4294"/>
        <v>2326.6728177765531</v>
      </c>
      <c r="BJ1567" s="28">
        <f t="shared" si="4295"/>
        <v>0</v>
      </c>
      <c r="BK1567" s="25"/>
      <c r="BL1567" s="25">
        <f t="shared" si="4296"/>
        <v>2349.4742113907632</v>
      </c>
      <c r="BM1567" s="28">
        <f t="shared" si="4297"/>
        <v>0</v>
      </c>
      <c r="CZ1567" s="30"/>
      <c r="DA1567" s="30"/>
      <c r="DB1567" s="30"/>
      <c r="DC1567" s="30"/>
      <c r="DD1567" s="30"/>
      <c r="DE1567" s="30"/>
      <c r="DF1567" s="30"/>
      <c r="DG1567" s="30"/>
      <c r="DH1567" s="30"/>
      <c r="DI1567" s="30"/>
      <c r="DJ1567" s="30"/>
      <c r="DK1567" s="30"/>
      <c r="DL1567" s="30"/>
      <c r="DM1567" s="30"/>
      <c r="DN1567" s="30"/>
      <c r="DO1567" s="30"/>
      <c r="DP1567" s="30"/>
      <c r="DQ1567" s="30"/>
      <c r="DR1567" s="30"/>
      <c r="DS1567" s="30"/>
      <c r="DT1567" s="30"/>
      <c r="DU1567" s="30"/>
      <c r="DV1567" s="30"/>
      <c r="DW1567" s="30"/>
      <c r="DX1567" s="30"/>
      <c r="DY1567" s="30"/>
      <c r="DZ1567" s="30"/>
      <c r="EA1567" s="30"/>
      <c r="EB1567" s="30"/>
      <c r="EC1567" s="30"/>
      <c r="ED1567" s="30"/>
      <c r="EE1567" s="30"/>
      <c r="EF1567" s="30"/>
      <c r="EG1567" s="30"/>
      <c r="EH1567" s="30"/>
      <c r="EI1567" s="30"/>
      <c r="EJ1567" s="30"/>
      <c r="EK1567" s="30"/>
      <c r="EL1567" s="30"/>
      <c r="EM1567" s="30"/>
      <c r="EN1567" s="30"/>
      <c r="EO1567" s="30"/>
      <c r="EP1567" s="30"/>
      <c r="EQ1567" s="30"/>
      <c r="ER1567" s="30"/>
      <c r="ES1567" s="30"/>
      <c r="ET1567" s="30"/>
      <c r="EU1567" s="30"/>
      <c r="EV1567" s="30"/>
      <c r="EW1567" s="30"/>
      <c r="EX1567" s="30"/>
      <c r="EY1567" s="30"/>
      <c r="EZ1567" s="30"/>
      <c r="FA1567" s="30"/>
      <c r="FB1567" s="30"/>
      <c r="FC1567" s="30"/>
      <c r="FD1567" s="30"/>
      <c r="FE1567" s="30"/>
      <c r="FF1567" s="30"/>
      <c r="FG1567" s="30"/>
      <c r="FH1567" s="30"/>
      <c r="FI1567" s="30"/>
    </row>
    <row r="1568" spans="1:165" s="29" customFormat="1" ht="24.95" customHeight="1" x14ac:dyDescent="0.15">
      <c r="A1568" s="23" t="s">
        <v>61</v>
      </c>
      <c r="B1568" s="23" t="s">
        <v>3777</v>
      </c>
      <c r="C1568" s="23" t="s">
        <v>3778</v>
      </c>
      <c r="D1568" s="23"/>
      <c r="E1568" s="23" t="s">
        <v>465</v>
      </c>
      <c r="F1568" s="110">
        <v>3</v>
      </c>
      <c r="G1568" s="23"/>
      <c r="H1568" s="23"/>
      <c r="I1568" s="23"/>
      <c r="J1568" s="23"/>
      <c r="K1568" s="23"/>
      <c r="L1568" s="23"/>
      <c r="M1568" s="94">
        <v>1002.42</v>
      </c>
      <c r="N1568" s="94"/>
      <c r="O1568" s="24">
        <f t="shared" si="4259"/>
        <v>3</v>
      </c>
      <c r="P1568" s="25">
        <f t="shared" si="4260"/>
        <v>1058.2214192841698</v>
      </c>
      <c r="Q1568" s="26">
        <f t="shared" si="4261"/>
        <v>3097.7285117109159</v>
      </c>
      <c r="R1568" s="27">
        <f t="shared" si="4262"/>
        <v>2</v>
      </c>
      <c r="S1568" s="27">
        <f t="shared" si="4263"/>
        <v>1012.2437159999999</v>
      </c>
      <c r="T1568" s="28">
        <f t="shared" si="4264"/>
        <v>2024.4874319999999</v>
      </c>
      <c r="U1568" s="25">
        <v>2</v>
      </c>
      <c r="V1568" s="25">
        <f t="shared" si="4265"/>
        <v>1012.2437159999999</v>
      </c>
      <c r="W1568" s="28">
        <f t="shared" si="4266"/>
        <v>2024.4874319999999</v>
      </c>
      <c r="X1568" s="25"/>
      <c r="Y1568" s="25">
        <f t="shared" si="4267"/>
        <v>1022.1637044168</v>
      </c>
      <c r="Z1568" s="28">
        <f t="shared" si="4268"/>
        <v>0</v>
      </c>
      <c r="AA1568" s="25"/>
      <c r="AB1568" s="25">
        <f t="shared" si="4269"/>
        <v>1032.1809087200847</v>
      </c>
      <c r="AC1568" s="28">
        <f t="shared" si="4270"/>
        <v>0</v>
      </c>
      <c r="AD1568" s="27">
        <f t="shared" si="4271"/>
        <v>0</v>
      </c>
      <c r="AE1568" s="27">
        <f t="shared" si="4272"/>
        <v>1042.2962816255415</v>
      </c>
      <c r="AF1568" s="28">
        <f t="shared" si="4273"/>
        <v>0</v>
      </c>
      <c r="AG1568" s="25"/>
      <c r="AH1568" s="25">
        <f t="shared" si="4274"/>
        <v>1042.2962816255415</v>
      </c>
      <c r="AI1568" s="28">
        <f t="shared" si="4275"/>
        <v>0</v>
      </c>
      <c r="AJ1568" s="25"/>
      <c r="AK1568" s="25">
        <f t="shared" si="4276"/>
        <v>1052.5107851854718</v>
      </c>
      <c r="AL1568" s="28">
        <f t="shared" si="4277"/>
        <v>0</v>
      </c>
      <c r="AM1568" s="25"/>
      <c r="AN1568" s="25">
        <f t="shared" si="4278"/>
        <v>1062.8253908802894</v>
      </c>
      <c r="AO1568" s="28">
        <f t="shared" si="4279"/>
        <v>0</v>
      </c>
      <c r="AP1568" s="27">
        <f t="shared" si="4280"/>
        <v>1</v>
      </c>
      <c r="AQ1568" s="27">
        <f t="shared" si="4281"/>
        <v>1073.2410797109162</v>
      </c>
      <c r="AR1568" s="28">
        <f t="shared" si="4282"/>
        <v>1073.2410797109162</v>
      </c>
      <c r="AS1568" s="25">
        <v>1</v>
      </c>
      <c r="AT1568" s="25">
        <f t="shared" si="4283"/>
        <v>1073.2410797109162</v>
      </c>
      <c r="AU1568" s="28">
        <f t="shared" si="4284"/>
        <v>1073.2410797109162</v>
      </c>
      <c r="AV1568" s="25"/>
      <c r="AW1568" s="25">
        <f t="shared" si="4285"/>
        <v>1083.7588422920833</v>
      </c>
      <c r="AX1568" s="28">
        <f t="shared" si="4286"/>
        <v>0</v>
      </c>
      <c r="AY1568" s="25"/>
      <c r="AZ1568" s="25">
        <f t="shared" si="4287"/>
        <v>1094.3796789465457</v>
      </c>
      <c r="BA1568" s="28">
        <f t="shared" si="4288"/>
        <v>0</v>
      </c>
      <c r="BB1568" s="27">
        <f t="shared" si="4289"/>
        <v>0</v>
      </c>
      <c r="BC1568" s="27">
        <f t="shared" si="4290"/>
        <v>1105.1045998002219</v>
      </c>
      <c r="BD1568" s="28">
        <f t="shared" si="4291"/>
        <v>0</v>
      </c>
      <c r="BE1568" s="25"/>
      <c r="BF1568" s="25">
        <f t="shared" si="4292"/>
        <v>1105.1045998002219</v>
      </c>
      <c r="BG1568" s="28">
        <f t="shared" si="4293"/>
        <v>0</v>
      </c>
      <c r="BH1568" s="25"/>
      <c r="BI1568" s="25">
        <f t="shared" si="4294"/>
        <v>1115.934624878264</v>
      </c>
      <c r="BJ1568" s="28">
        <f t="shared" si="4295"/>
        <v>0</v>
      </c>
      <c r="BK1568" s="25"/>
      <c r="BL1568" s="25">
        <f t="shared" si="4296"/>
        <v>1126.870784202071</v>
      </c>
      <c r="BM1568" s="28">
        <f t="shared" si="4297"/>
        <v>0</v>
      </c>
      <c r="CZ1568" s="30"/>
      <c r="DA1568" s="30"/>
      <c r="DB1568" s="30"/>
      <c r="DC1568" s="30"/>
      <c r="DD1568" s="30"/>
      <c r="DE1568" s="30"/>
      <c r="DF1568" s="30"/>
      <c r="DG1568" s="30"/>
      <c r="DH1568" s="30"/>
      <c r="DI1568" s="30"/>
      <c r="DJ1568" s="30"/>
      <c r="DK1568" s="30"/>
      <c r="DL1568" s="30"/>
      <c r="DM1568" s="30"/>
      <c r="DN1568" s="30"/>
      <c r="DO1568" s="30"/>
      <c r="DP1568" s="30"/>
      <c r="DQ1568" s="30"/>
      <c r="DR1568" s="30"/>
      <c r="DS1568" s="30"/>
      <c r="DT1568" s="30"/>
      <c r="DU1568" s="30"/>
      <c r="DV1568" s="30"/>
      <c r="DW1568" s="30"/>
      <c r="DX1568" s="30"/>
      <c r="DY1568" s="30"/>
      <c r="DZ1568" s="30"/>
      <c r="EA1568" s="30"/>
      <c r="EB1568" s="30"/>
      <c r="EC1568" s="30"/>
      <c r="ED1568" s="30"/>
      <c r="EE1568" s="30"/>
      <c r="EF1568" s="30"/>
      <c r="EG1568" s="30"/>
      <c r="EH1568" s="30"/>
      <c r="EI1568" s="30"/>
      <c r="EJ1568" s="30"/>
      <c r="EK1568" s="30"/>
      <c r="EL1568" s="30"/>
      <c r="EM1568" s="30"/>
      <c r="EN1568" s="30"/>
      <c r="EO1568" s="30"/>
      <c r="EP1568" s="30"/>
      <c r="EQ1568" s="30"/>
      <c r="ER1568" s="30"/>
      <c r="ES1568" s="30"/>
      <c r="ET1568" s="30"/>
      <c r="EU1568" s="30"/>
      <c r="EV1568" s="30"/>
      <c r="EW1568" s="30"/>
      <c r="EX1568" s="30"/>
      <c r="EY1568" s="30"/>
      <c r="EZ1568" s="30"/>
      <c r="FA1568" s="30"/>
      <c r="FB1568" s="30"/>
      <c r="FC1568" s="30"/>
      <c r="FD1568" s="30"/>
      <c r="FE1568" s="30"/>
      <c r="FF1568" s="30"/>
      <c r="FG1568" s="30"/>
      <c r="FH1568" s="30"/>
      <c r="FI1568" s="30"/>
    </row>
    <row r="1569" spans="1:165" s="29" customFormat="1" ht="24.95" customHeight="1" x14ac:dyDescent="0.15">
      <c r="A1569" s="23" t="s">
        <v>61</v>
      </c>
      <c r="B1569" s="23" t="s">
        <v>3779</v>
      </c>
      <c r="C1569" s="23" t="s">
        <v>3780</v>
      </c>
      <c r="D1569" s="23"/>
      <c r="E1569" s="23" t="s">
        <v>465</v>
      </c>
      <c r="F1569" s="110">
        <v>1</v>
      </c>
      <c r="G1569" s="23"/>
      <c r="H1569" s="23"/>
      <c r="I1569" s="23"/>
      <c r="J1569" s="23"/>
      <c r="K1569" s="23"/>
      <c r="L1569" s="23"/>
      <c r="M1569" s="94">
        <v>600</v>
      </c>
      <c r="N1569" s="94"/>
      <c r="O1569" s="24">
        <f t="shared" si="4259"/>
        <v>1</v>
      </c>
      <c r="P1569" s="25">
        <f t="shared" si="4260"/>
        <v>633.40002351359908</v>
      </c>
      <c r="Q1569" s="26">
        <f t="shared" si="4261"/>
        <v>605.88</v>
      </c>
      <c r="R1569" s="27">
        <f t="shared" si="4262"/>
        <v>1</v>
      </c>
      <c r="S1569" s="27">
        <f t="shared" si="4263"/>
        <v>605.88</v>
      </c>
      <c r="T1569" s="28">
        <f t="shared" si="4264"/>
        <v>605.88</v>
      </c>
      <c r="U1569" s="25">
        <v>1</v>
      </c>
      <c r="V1569" s="25">
        <f t="shared" si="4265"/>
        <v>605.88</v>
      </c>
      <c r="W1569" s="28">
        <f t="shared" si="4266"/>
        <v>605.88</v>
      </c>
      <c r="X1569" s="25"/>
      <c r="Y1569" s="25">
        <f t="shared" si="4267"/>
        <v>611.81762400000002</v>
      </c>
      <c r="Z1569" s="28">
        <f t="shared" si="4268"/>
        <v>0</v>
      </c>
      <c r="AA1569" s="25"/>
      <c r="AB1569" s="25">
        <f t="shared" si="4269"/>
        <v>617.81343671520006</v>
      </c>
      <c r="AC1569" s="28">
        <f t="shared" si="4270"/>
        <v>0</v>
      </c>
      <c r="AD1569" s="27">
        <f t="shared" si="4271"/>
        <v>0</v>
      </c>
      <c r="AE1569" s="27">
        <f t="shared" si="4272"/>
        <v>623.86800839500904</v>
      </c>
      <c r="AF1569" s="28">
        <f t="shared" si="4273"/>
        <v>0</v>
      </c>
      <c r="AG1569" s="25"/>
      <c r="AH1569" s="25">
        <f t="shared" si="4274"/>
        <v>623.86800839500904</v>
      </c>
      <c r="AI1569" s="28">
        <f t="shared" si="4275"/>
        <v>0</v>
      </c>
      <c r="AJ1569" s="25"/>
      <c r="AK1569" s="25">
        <f t="shared" si="4276"/>
        <v>629.98191487728013</v>
      </c>
      <c r="AL1569" s="28">
        <f t="shared" si="4277"/>
        <v>0</v>
      </c>
      <c r="AM1569" s="25"/>
      <c r="AN1569" s="25">
        <f t="shared" si="4278"/>
        <v>636.15573764307749</v>
      </c>
      <c r="AO1569" s="28">
        <f t="shared" si="4279"/>
        <v>0</v>
      </c>
      <c r="AP1569" s="27">
        <f t="shared" si="4280"/>
        <v>0</v>
      </c>
      <c r="AQ1569" s="27">
        <f t="shared" si="4281"/>
        <v>642.39006387197969</v>
      </c>
      <c r="AR1569" s="28">
        <f t="shared" si="4282"/>
        <v>0</v>
      </c>
      <c r="AS1569" s="25"/>
      <c r="AT1569" s="25">
        <f t="shared" si="4283"/>
        <v>642.39006387197969</v>
      </c>
      <c r="AU1569" s="28">
        <f t="shared" si="4284"/>
        <v>0</v>
      </c>
      <c r="AV1569" s="25"/>
      <c r="AW1569" s="25">
        <f t="shared" si="4285"/>
        <v>648.68548649792513</v>
      </c>
      <c r="AX1569" s="28">
        <f t="shared" si="4286"/>
        <v>0</v>
      </c>
      <c r="AY1569" s="25"/>
      <c r="AZ1569" s="25">
        <f t="shared" si="4287"/>
        <v>655.04260426560484</v>
      </c>
      <c r="BA1569" s="28">
        <f t="shared" si="4288"/>
        <v>0</v>
      </c>
      <c r="BB1569" s="27">
        <f t="shared" si="4289"/>
        <v>0</v>
      </c>
      <c r="BC1569" s="27">
        <f t="shared" si="4290"/>
        <v>661.46202178740782</v>
      </c>
      <c r="BD1569" s="28">
        <f t="shared" si="4291"/>
        <v>0</v>
      </c>
      <c r="BE1569" s="25"/>
      <c r="BF1569" s="25">
        <f t="shared" si="4292"/>
        <v>661.46202178740782</v>
      </c>
      <c r="BG1569" s="28">
        <f t="shared" si="4293"/>
        <v>0</v>
      </c>
      <c r="BH1569" s="25"/>
      <c r="BI1569" s="25">
        <f t="shared" si="4294"/>
        <v>667.9443496009244</v>
      </c>
      <c r="BJ1569" s="28">
        <f t="shared" si="4295"/>
        <v>0</v>
      </c>
      <c r="BK1569" s="25"/>
      <c r="BL1569" s="25">
        <f t="shared" si="4296"/>
        <v>674.49020422701346</v>
      </c>
      <c r="BM1569" s="28">
        <f t="shared" si="4297"/>
        <v>0</v>
      </c>
      <c r="CZ1569" s="30"/>
      <c r="DA1569" s="30"/>
      <c r="DB1569" s="30"/>
      <c r="DC1569" s="30"/>
      <c r="DD1569" s="30"/>
      <c r="DE1569" s="30"/>
      <c r="DF1569" s="30"/>
      <c r="DG1569" s="30"/>
      <c r="DH1569" s="30"/>
      <c r="DI1569" s="30"/>
      <c r="DJ1569" s="30"/>
      <c r="DK1569" s="30"/>
      <c r="DL1569" s="30"/>
      <c r="DM1569" s="30"/>
      <c r="DN1569" s="30"/>
      <c r="DO1569" s="30"/>
      <c r="DP1569" s="30"/>
      <c r="DQ1569" s="30"/>
      <c r="DR1569" s="30"/>
      <c r="DS1569" s="30"/>
      <c r="DT1569" s="30"/>
      <c r="DU1569" s="30"/>
      <c r="DV1569" s="30"/>
      <c r="DW1569" s="30"/>
      <c r="DX1569" s="30"/>
      <c r="DY1569" s="30"/>
      <c r="DZ1569" s="30"/>
      <c r="EA1569" s="30"/>
      <c r="EB1569" s="30"/>
      <c r="EC1569" s="30"/>
      <c r="ED1569" s="30"/>
      <c r="EE1569" s="30"/>
      <c r="EF1569" s="30"/>
      <c r="EG1569" s="30"/>
      <c r="EH1569" s="30"/>
      <c r="EI1569" s="30"/>
      <c r="EJ1569" s="30"/>
      <c r="EK1569" s="30"/>
      <c r="EL1569" s="30"/>
      <c r="EM1569" s="30"/>
      <c r="EN1569" s="30"/>
      <c r="EO1569" s="30"/>
      <c r="EP1569" s="30"/>
      <c r="EQ1569" s="30"/>
      <c r="ER1569" s="30"/>
      <c r="ES1569" s="30"/>
      <c r="ET1569" s="30"/>
      <c r="EU1569" s="30"/>
      <c r="EV1569" s="30"/>
      <c r="EW1569" s="30"/>
      <c r="EX1569" s="30"/>
      <c r="EY1569" s="30"/>
      <c r="EZ1569" s="30"/>
      <c r="FA1569" s="30"/>
      <c r="FB1569" s="30"/>
      <c r="FC1569" s="30"/>
      <c r="FD1569" s="30"/>
      <c r="FE1569" s="30"/>
      <c r="FF1569" s="30"/>
      <c r="FG1569" s="30"/>
      <c r="FH1569" s="30"/>
      <c r="FI1569" s="30"/>
    </row>
    <row r="1570" spans="1:165" s="29" customFormat="1" ht="24.95" customHeight="1" x14ac:dyDescent="0.15">
      <c r="A1570" s="23" t="s">
        <v>61</v>
      </c>
      <c r="B1570" s="23" t="s">
        <v>3781</v>
      </c>
      <c r="C1570" s="23" t="s">
        <v>3782</v>
      </c>
      <c r="D1570" s="23" t="s">
        <v>3739</v>
      </c>
      <c r="E1570" s="23" t="s">
        <v>465</v>
      </c>
      <c r="F1570" s="110">
        <v>10</v>
      </c>
      <c r="G1570" s="23"/>
      <c r="H1570" s="23"/>
      <c r="I1570" s="23"/>
      <c r="J1570" s="23"/>
      <c r="K1570" s="23"/>
      <c r="L1570" s="23"/>
      <c r="M1570" s="94">
        <v>216</v>
      </c>
      <c r="N1570" s="94"/>
      <c r="O1570" s="24">
        <f t="shared" si="4259"/>
        <v>10</v>
      </c>
      <c r="P1570" s="25">
        <f t="shared" si="4260"/>
        <v>228.0240084648957</v>
      </c>
      <c r="Q1570" s="26">
        <f t="shared" si="4261"/>
        <v>2260.2277028413205</v>
      </c>
      <c r="R1570" s="27">
        <f t="shared" si="4262"/>
        <v>4</v>
      </c>
      <c r="S1570" s="27">
        <f t="shared" si="4263"/>
        <v>218.11680000000001</v>
      </c>
      <c r="T1570" s="28">
        <f t="shared" si="4264"/>
        <v>872.46720000000005</v>
      </c>
      <c r="U1570" s="25">
        <v>3</v>
      </c>
      <c r="V1570" s="25">
        <f t="shared" si="4265"/>
        <v>218.11680000000001</v>
      </c>
      <c r="W1570" s="28">
        <f t="shared" si="4266"/>
        <v>654.35040000000004</v>
      </c>
      <c r="X1570" s="25">
        <v>1</v>
      </c>
      <c r="Y1570" s="25">
        <f t="shared" si="4267"/>
        <v>220.25434464000003</v>
      </c>
      <c r="Z1570" s="28">
        <f t="shared" si="4268"/>
        <v>220.25434464000003</v>
      </c>
      <c r="AA1570" s="25"/>
      <c r="AB1570" s="25">
        <f t="shared" si="4269"/>
        <v>222.41283721747203</v>
      </c>
      <c r="AC1570" s="28">
        <f t="shared" si="4270"/>
        <v>0</v>
      </c>
      <c r="AD1570" s="27">
        <f t="shared" si="4271"/>
        <v>1</v>
      </c>
      <c r="AE1570" s="27">
        <f t="shared" si="4272"/>
        <v>224.59248302220325</v>
      </c>
      <c r="AF1570" s="28">
        <f t="shared" si="4273"/>
        <v>224.59248302220325</v>
      </c>
      <c r="AG1570" s="25"/>
      <c r="AH1570" s="25">
        <f t="shared" si="4274"/>
        <v>224.59248302220325</v>
      </c>
      <c r="AI1570" s="28">
        <f t="shared" si="4275"/>
        <v>0</v>
      </c>
      <c r="AJ1570" s="25">
        <v>1</v>
      </c>
      <c r="AK1570" s="25">
        <f t="shared" si="4276"/>
        <v>226.79348935582084</v>
      </c>
      <c r="AL1570" s="28">
        <f t="shared" si="4277"/>
        <v>226.79348935582084</v>
      </c>
      <c r="AM1570" s="25"/>
      <c r="AN1570" s="25">
        <f t="shared" si="4278"/>
        <v>229.01606555150789</v>
      </c>
      <c r="AO1570" s="28">
        <f t="shared" si="4279"/>
        <v>0</v>
      </c>
      <c r="AP1570" s="27">
        <f t="shared" si="4280"/>
        <v>4</v>
      </c>
      <c r="AQ1570" s="27">
        <f t="shared" si="4281"/>
        <v>231.26042299391267</v>
      </c>
      <c r="AR1570" s="28">
        <f t="shared" si="4282"/>
        <v>925.04169197565068</v>
      </c>
      <c r="AS1570" s="25">
        <v>1</v>
      </c>
      <c r="AT1570" s="25">
        <f t="shared" si="4283"/>
        <v>231.26042299391267</v>
      </c>
      <c r="AU1570" s="28">
        <f t="shared" si="4284"/>
        <v>231.26042299391267</v>
      </c>
      <c r="AV1570" s="25">
        <v>3</v>
      </c>
      <c r="AW1570" s="25">
        <f t="shared" si="4285"/>
        <v>233.52677513925303</v>
      </c>
      <c r="AX1570" s="28">
        <f t="shared" si="4286"/>
        <v>700.58032541775913</v>
      </c>
      <c r="AY1570" s="25"/>
      <c r="AZ1570" s="25">
        <f t="shared" si="4287"/>
        <v>235.81533753561772</v>
      </c>
      <c r="BA1570" s="28">
        <f t="shared" si="4288"/>
        <v>0</v>
      </c>
      <c r="BB1570" s="27">
        <f t="shared" si="4289"/>
        <v>1</v>
      </c>
      <c r="BC1570" s="27">
        <f t="shared" si="4290"/>
        <v>238.12632784346678</v>
      </c>
      <c r="BD1570" s="28">
        <f t="shared" si="4291"/>
        <v>238.12632784346678</v>
      </c>
      <c r="BE1570" s="25">
        <v>1</v>
      </c>
      <c r="BF1570" s="25">
        <f t="shared" si="4292"/>
        <v>238.12632784346678</v>
      </c>
      <c r="BG1570" s="28">
        <f t="shared" si="4293"/>
        <v>238.12632784346678</v>
      </c>
      <c r="BH1570" s="25"/>
      <c r="BI1570" s="25">
        <f t="shared" si="4294"/>
        <v>240.45996585633276</v>
      </c>
      <c r="BJ1570" s="28">
        <f t="shared" si="4295"/>
        <v>0</v>
      </c>
      <c r="BK1570" s="25"/>
      <c r="BL1570" s="25">
        <f t="shared" si="4296"/>
        <v>242.81647352172482</v>
      </c>
      <c r="BM1570" s="28">
        <f t="shared" si="4297"/>
        <v>0</v>
      </c>
      <c r="CZ1570" s="30"/>
      <c r="DA1570" s="30"/>
      <c r="DB1570" s="30"/>
      <c r="DC1570" s="30"/>
      <c r="DD1570" s="30"/>
      <c r="DE1570" s="30"/>
      <c r="DF1570" s="30"/>
      <c r="DG1570" s="30"/>
      <c r="DH1570" s="30"/>
      <c r="DI1570" s="30"/>
      <c r="DJ1570" s="30"/>
      <c r="DK1570" s="30"/>
      <c r="DL1570" s="30"/>
      <c r="DM1570" s="30"/>
      <c r="DN1570" s="30"/>
      <c r="DO1570" s="30"/>
      <c r="DP1570" s="30"/>
      <c r="DQ1570" s="30"/>
      <c r="DR1570" s="30"/>
      <c r="DS1570" s="30"/>
      <c r="DT1570" s="30"/>
      <c r="DU1570" s="30"/>
      <c r="DV1570" s="30"/>
      <c r="DW1570" s="30"/>
      <c r="DX1570" s="30"/>
      <c r="DY1570" s="30"/>
      <c r="DZ1570" s="30"/>
      <c r="EA1570" s="30"/>
      <c r="EB1570" s="30"/>
      <c r="EC1570" s="30"/>
      <c r="ED1570" s="30"/>
      <c r="EE1570" s="30"/>
      <c r="EF1570" s="30"/>
      <c r="EG1570" s="30"/>
      <c r="EH1570" s="30"/>
      <c r="EI1570" s="30"/>
      <c r="EJ1570" s="30"/>
      <c r="EK1570" s="30"/>
      <c r="EL1570" s="30"/>
      <c r="EM1570" s="30"/>
      <c r="EN1570" s="30"/>
      <c r="EO1570" s="30"/>
      <c r="EP1570" s="30"/>
      <c r="EQ1570" s="30"/>
      <c r="ER1570" s="30"/>
      <c r="ES1570" s="30"/>
      <c r="ET1570" s="30"/>
      <c r="EU1570" s="30"/>
      <c r="EV1570" s="30"/>
      <c r="EW1570" s="30"/>
      <c r="EX1570" s="30"/>
      <c r="EY1570" s="30"/>
      <c r="EZ1570" s="30"/>
      <c r="FA1570" s="30"/>
      <c r="FB1570" s="30"/>
      <c r="FC1570" s="30"/>
      <c r="FD1570" s="30"/>
      <c r="FE1570" s="30"/>
      <c r="FF1570" s="30"/>
      <c r="FG1570" s="30"/>
      <c r="FH1570" s="30"/>
      <c r="FI1570" s="30"/>
    </row>
    <row r="1571" spans="1:165" s="29" customFormat="1" ht="24.95" customHeight="1" x14ac:dyDescent="0.15">
      <c r="A1571" s="23" t="s">
        <v>61</v>
      </c>
      <c r="B1571" s="23" t="s">
        <v>3783</v>
      </c>
      <c r="C1571" s="23" t="s">
        <v>3784</v>
      </c>
      <c r="D1571" s="23"/>
      <c r="E1571" s="23" t="s">
        <v>465</v>
      </c>
      <c r="F1571" s="110">
        <v>5</v>
      </c>
      <c r="G1571" s="23"/>
      <c r="H1571" s="23"/>
      <c r="I1571" s="23"/>
      <c r="J1571" s="23"/>
      <c r="K1571" s="23"/>
      <c r="L1571" s="23"/>
      <c r="M1571" s="94">
        <v>300</v>
      </c>
      <c r="N1571" s="94"/>
      <c r="O1571" s="24">
        <f t="shared" si="4259"/>
        <v>5</v>
      </c>
      <c r="P1571" s="25">
        <f t="shared" si="4260"/>
        <v>316.70001175679954</v>
      </c>
      <c r="Q1571" s="26">
        <f t="shared" si="4261"/>
        <v>1551.2100638719796</v>
      </c>
      <c r="R1571" s="27">
        <f t="shared" si="4262"/>
        <v>3</v>
      </c>
      <c r="S1571" s="27">
        <f t="shared" si="4263"/>
        <v>302.94</v>
      </c>
      <c r="T1571" s="28">
        <f t="shared" si="4264"/>
        <v>908.81999999999994</v>
      </c>
      <c r="U1571" s="25">
        <v>3</v>
      </c>
      <c r="V1571" s="25">
        <f t="shared" si="4265"/>
        <v>302.94</v>
      </c>
      <c r="W1571" s="28">
        <f t="shared" si="4266"/>
        <v>908.81999999999994</v>
      </c>
      <c r="X1571" s="25"/>
      <c r="Y1571" s="25">
        <f t="shared" si="4267"/>
        <v>305.90881200000001</v>
      </c>
      <c r="Z1571" s="28">
        <f t="shared" si="4268"/>
        <v>0</v>
      </c>
      <c r="AA1571" s="25"/>
      <c r="AB1571" s="25">
        <f t="shared" si="4269"/>
        <v>308.90671835760003</v>
      </c>
      <c r="AC1571" s="28">
        <f t="shared" si="4270"/>
        <v>0</v>
      </c>
      <c r="AD1571" s="27">
        <f t="shared" si="4271"/>
        <v>0</v>
      </c>
      <c r="AE1571" s="27">
        <f t="shared" si="4272"/>
        <v>311.93400419750452</v>
      </c>
      <c r="AF1571" s="28">
        <f t="shared" si="4273"/>
        <v>0</v>
      </c>
      <c r="AG1571" s="25"/>
      <c r="AH1571" s="25">
        <f t="shared" si="4274"/>
        <v>311.93400419750452</v>
      </c>
      <c r="AI1571" s="28">
        <f t="shared" si="4275"/>
        <v>0</v>
      </c>
      <c r="AJ1571" s="25"/>
      <c r="AK1571" s="25">
        <f t="shared" si="4276"/>
        <v>314.99095743864007</v>
      </c>
      <c r="AL1571" s="28">
        <f t="shared" si="4277"/>
        <v>0</v>
      </c>
      <c r="AM1571" s="25"/>
      <c r="AN1571" s="25">
        <f t="shared" si="4278"/>
        <v>318.07786882153874</v>
      </c>
      <c r="AO1571" s="28">
        <f t="shared" si="4279"/>
        <v>0</v>
      </c>
      <c r="AP1571" s="27">
        <f t="shared" si="4280"/>
        <v>2</v>
      </c>
      <c r="AQ1571" s="27">
        <f t="shared" si="4281"/>
        <v>321.19503193598985</v>
      </c>
      <c r="AR1571" s="28">
        <f t="shared" si="4282"/>
        <v>642.39006387197969</v>
      </c>
      <c r="AS1571" s="25"/>
      <c r="AT1571" s="25">
        <f t="shared" si="4283"/>
        <v>321.19503193598985</v>
      </c>
      <c r="AU1571" s="28">
        <f t="shared" si="4284"/>
        <v>0</v>
      </c>
      <c r="AV1571" s="25">
        <v>2</v>
      </c>
      <c r="AW1571" s="25">
        <f t="shared" si="4285"/>
        <v>324.34274324896256</v>
      </c>
      <c r="AX1571" s="28">
        <f t="shared" si="4286"/>
        <v>648.68548649792513</v>
      </c>
      <c r="AY1571" s="25"/>
      <c r="AZ1571" s="25">
        <f t="shared" si="4287"/>
        <v>327.52130213280242</v>
      </c>
      <c r="BA1571" s="28">
        <f t="shared" si="4288"/>
        <v>0</v>
      </c>
      <c r="BB1571" s="27">
        <f t="shared" si="4289"/>
        <v>0</v>
      </c>
      <c r="BC1571" s="27">
        <f t="shared" si="4290"/>
        <v>330.73101089370391</v>
      </c>
      <c r="BD1571" s="28">
        <f t="shared" si="4291"/>
        <v>0</v>
      </c>
      <c r="BE1571" s="25"/>
      <c r="BF1571" s="25">
        <f t="shared" si="4292"/>
        <v>330.73101089370391</v>
      </c>
      <c r="BG1571" s="28">
        <f t="shared" si="4293"/>
        <v>0</v>
      </c>
      <c r="BH1571" s="25"/>
      <c r="BI1571" s="25">
        <f t="shared" si="4294"/>
        <v>333.9721748004622</v>
      </c>
      <c r="BJ1571" s="28">
        <f t="shared" si="4295"/>
        <v>0</v>
      </c>
      <c r="BK1571" s="25"/>
      <c r="BL1571" s="25">
        <f t="shared" si="4296"/>
        <v>337.24510211350673</v>
      </c>
      <c r="BM1571" s="28">
        <f t="shared" si="4297"/>
        <v>0</v>
      </c>
      <c r="CZ1571" s="30"/>
      <c r="DA1571" s="30"/>
      <c r="DB1571" s="30"/>
      <c r="DC1571" s="30"/>
      <c r="DD1571" s="30"/>
      <c r="DE1571" s="30"/>
      <c r="DF1571" s="30"/>
      <c r="DG1571" s="30"/>
      <c r="DH1571" s="30"/>
      <c r="DI1571" s="30"/>
      <c r="DJ1571" s="30"/>
      <c r="DK1571" s="30"/>
      <c r="DL1571" s="30"/>
      <c r="DM1571" s="30"/>
      <c r="DN1571" s="30"/>
      <c r="DO1571" s="30"/>
      <c r="DP1571" s="30"/>
      <c r="DQ1571" s="30"/>
      <c r="DR1571" s="30"/>
      <c r="DS1571" s="30"/>
      <c r="DT1571" s="30"/>
      <c r="DU1571" s="30"/>
      <c r="DV1571" s="30"/>
      <c r="DW1571" s="30"/>
      <c r="DX1571" s="30"/>
      <c r="DY1571" s="30"/>
      <c r="DZ1571" s="30"/>
      <c r="EA1571" s="30"/>
      <c r="EB1571" s="30"/>
      <c r="EC1571" s="30"/>
      <c r="ED1571" s="30"/>
      <c r="EE1571" s="30"/>
      <c r="EF1571" s="30"/>
      <c r="EG1571" s="30"/>
      <c r="EH1571" s="30"/>
      <c r="EI1571" s="30"/>
      <c r="EJ1571" s="30"/>
      <c r="EK1571" s="30"/>
      <c r="EL1571" s="30"/>
      <c r="EM1571" s="30"/>
      <c r="EN1571" s="30"/>
      <c r="EO1571" s="30"/>
      <c r="EP1571" s="30"/>
      <c r="EQ1571" s="30"/>
      <c r="ER1571" s="30"/>
      <c r="ES1571" s="30"/>
      <c r="ET1571" s="30"/>
      <c r="EU1571" s="30"/>
      <c r="EV1571" s="30"/>
      <c r="EW1571" s="30"/>
      <c r="EX1571" s="30"/>
      <c r="EY1571" s="30"/>
      <c r="EZ1571" s="30"/>
      <c r="FA1571" s="30"/>
      <c r="FB1571" s="30"/>
      <c r="FC1571" s="30"/>
      <c r="FD1571" s="30"/>
      <c r="FE1571" s="30"/>
      <c r="FF1571" s="30"/>
      <c r="FG1571" s="30"/>
      <c r="FH1571" s="30"/>
      <c r="FI1571" s="30"/>
    </row>
    <row r="1572" spans="1:165" s="29" customFormat="1" ht="24.95" customHeight="1" x14ac:dyDescent="0.15">
      <c r="A1572" s="23" t="s">
        <v>61</v>
      </c>
      <c r="B1572" s="23" t="s">
        <v>3785</v>
      </c>
      <c r="C1572" s="23" t="s">
        <v>3786</v>
      </c>
      <c r="D1572" s="23"/>
      <c r="E1572" s="23" t="s">
        <v>465</v>
      </c>
      <c r="F1572" s="110">
        <v>5</v>
      </c>
      <c r="G1572" s="23"/>
      <c r="H1572" s="23"/>
      <c r="I1572" s="23"/>
      <c r="J1572" s="23"/>
      <c r="K1572" s="23"/>
      <c r="L1572" s="23"/>
      <c r="M1572" s="94">
        <v>300</v>
      </c>
      <c r="N1572" s="94"/>
      <c r="O1572" s="24">
        <f t="shared" si="4259"/>
        <v>5</v>
      </c>
      <c r="P1572" s="25">
        <f t="shared" si="4260"/>
        <v>316.70001175679954</v>
      </c>
      <c r="Q1572" s="26">
        <f t="shared" si="4261"/>
        <v>1551.2100638719796</v>
      </c>
      <c r="R1572" s="27">
        <f t="shared" si="4262"/>
        <v>3</v>
      </c>
      <c r="S1572" s="27">
        <f t="shared" si="4263"/>
        <v>302.94</v>
      </c>
      <c r="T1572" s="28">
        <f t="shared" si="4264"/>
        <v>908.81999999999994</v>
      </c>
      <c r="U1572" s="25">
        <v>3</v>
      </c>
      <c r="V1572" s="25">
        <f t="shared" si="4265"/>
        <v>302.94</v>
      </c>
      <c r="W1572" s="28">
        <f t="shared" si="4266"/>
        <v>908.81999999999994</v>
      </c>
      <c r="X1572" s="25"/>
      <c r="Y1572" s="25">
        <f t="shared" si="4267"/>
        <v>305.90881200000001</v>
      </c>
      <c r="Z1572" s="28">
        <f t="shared" si="4268"/>
        <v>0</v>
      </c>
      <c r="AA1572" s="25"/>
      <c r="AB1572" s="25">
        <f t="shared" si="4269"/>
        <v>308.90671835760003</v>
      </c>
      <c r="AC1572" s="28">
        <f t="shared" si="4270"/>
        <v>0</v>
      </c>
      <c r="AD1572" s="27">
        <f t="shared" si="4271"/>
        <v>0</v>
      </c>
      <c r="AE1572" s="27">
        <f t="shared" si="4272"/>
        <v>311.93400419750452</v>
      </c>
      <c r="AF1572" s="28">
        <f t="shared" si="4273"/>
        <v>0</v>
      </c>
      <c r="AG1572" s="25"/>
      <c r="AH1572" s="25">
        <f t="shared" si="4274"/>
        <v>311.93400419750452</v>
      </c>
      <c r="AI1572" s="28">
        <f t="shared" si="4275"/>
        <v>0</v>
      </c>
      <c r="AJ1572" s="25"/>
      <c r="AK1572" s="25">
        <f t="shared" si="4276"/>
        <v>314.99095743864007</v>
      </c>
      <c r="AL1572" s="28">
        <f t="shared" si="4277"/>
        <v>0</v>
      </c>
      <c r="AM1572" s="25"/>
      <c r="AN1572" s="25">
        <f t="shared" si="4278"/>
        <v>318.07786882153874</v>
      </c>
      <c r="AO1572" s="28">
        <f t="shared" si="4279"/>
        <v>0</v>
      </c>
      <c r="AP1572" s="27">
        <f t="shared" si="4280"/>
        <v>2</v>
      </c>
      <c r="AQ1572" s="27">
        <f t="shared" si="4281"/>
        <v>321.19503193598985</v>
      </c>
      <c r="AR1572" s="28">
        <f t="shared" si="4282"/>
        <v>642.39006387197969</v>
      </c>
      <c r="AS1572" s="25"/>
      <c r="AT1572" s="25">
        <f t="shared" si="4283"/>
        <v>321.19503193598985</v>
      </c>
      <c r="AU1572" s="28">
        <f t="shared" si="4284"/>
        <v>0</v>
      </c>
      <c r="AV1572" s="25">
        <v>2</v>
      </c>
      <c r="AW1572" s="25">
        <f t="shared" si="4285"/>
        <v>324.34274324896256</v>
      </c>
      <c r="AX1572" s="28">
        <f t="shared" si="4286"/>
        <v>648.68548649792513</v>
      </c>
      <c r="AY1572" s="25"/>
      <c r="AZ1572" s="25">
        <f t="shared" si="4287"/>
        <v>327.52130213280242</v>
      </c>
      <c r="BA1572" s="28">
        <f t="shared" si="4288"/>
        <v>0</v>
      </c>
      <c r="BB1572" s="27">
        <f t="shared" si="4289"/>
        <v>0</v>
      </c>
      <c r="BC1572" s="27">
        <f t="shared" si="4290"/>
        <v>330.73101089370391</v>
      </c>
      <c r="BD1572" s="28">
        <f t="shared" si="4291"/>
        <v>0</v>
      </c>
      <c r="BE1572" s="25"/>
      <c r="BF1572" s="25">
        <f t="shared" si="4292"/>
        <v>330.73101089370391</v>
      </c>
      <c r="BG1572" s="28">
        <f t="shared" si="4293"/>
        <v>0</v>
      </c>
      <c r="BH1572" s="25"/>
      <c r="BI1572" s="25">
        <f t="shared" si="4294"/>
        <v>333.9721748004622</v>
      </c>
      <c r="BJ1572" s="28">
        <f t="shared" si="4295"/>
        <v>0</v>
      </c>
      <c r="BK1572" s="25"/>
      <c r="BL1572" s="25">
        <f t="shared" si="4296"/>
        <v>337.24510211350673</v>
      </c>
      <c r="BM1572" s="28">
        <f t="shared" si="4297"/>
        <v>0</v>
      </c>
      <c r="CZ1572" s="30"/>
      <c r="DA1572" s="30"/>
      <c r="DB1572" s="30"/>
      <c r="DC1572" s="30"/>
      <c r="DD1572" s="30"/>
      <c r="DE1572" s="30"/>
      <c r="DF1572" s="30"/>
      <c r="DG1572" s="30"/>
      <c r="DH1572" s="30"/>
      <c r="DI1572" s="30"/>
      <c r="DJ1572" s="30"/>
      <c r="DK1572" s="30"/>
      <c r="DL1572" s="30"/>
      <c r="DM1572" s="30"/>
      <c r="DN1572" s="30"/>
      <c r="DO1572" s="30"/>
      <c r="DP1572" s="30"/>
      <c r="DQ1572" s="30"/>
      <c r="DR1572" s="30"/>
      <c r="DS1572" s="30"/>
      <c r="DT1572" s="30"/>
      <c r="DU1572" s="30"/>
      <c r="DV1572" s="30"/>
      <c r="DW1572" s="30"/>
      <c r="DX1572" s="30"/>
      <c r="DY1572" s="30"/>
      <c r="DZ1572" s="30"/>
      <c r="EA1572" s="30"/>
      <c r="EB1572" s="30"/>
      <c r="EC1572" s="30"/>
      <c r="ED1572" s="30"/>
      <c r="EE1572" s="30"/>
      <c r="EF1572" s="30"/>
      <c r="EG1572" s="30"/>
      <c r="EH1572" s="30"/>
      <c r="EI1572" s="30"/>
      <c r="EJ1572" s="30"/>
      <c r="EK1572" s="30"/>
      <c r="EL1572" s="30"/>
      <c r="EM1572" s="30"/>
      <c r="EN1572" s="30"/>
      <c r="EO1572" s="30"/>
      <c r="EP1572" s="30"/>
      <c r="EQ1572" s="30"/>
      <c r="ER1572" s="30"/>
      <c r="ES1572" s="30"/>
      <c r="ET1572" s="30"/>
      <c r="EU1572" s="30"/>
      <c r="EV1572" s="30"/>
      <c r="EW1572" s="30"/>
      <c r="EX1572" s="30"/>
      <c r="EY1572" s="30"/>
      <c r="EZ1572" s="30"/>
      <c r="FA1572" s="30"/>
      <c r="FB1572" s="30"/>
      <c r="FC1572" s="30"/>
      <c r="FD1572" s="30"/>
      <c r="FE1572" s="30"/>
      <c r="FF1572" s="30"/>
      <c r="FG1572" s="30"/>
      <c r="FH1572" s="30"/>
      <c r="FI1572" s="30"/>
    </row>
    <row r="1573" spans="1:165" s="29" customFormat="1" ht="24.95" customHeight="1" x14ac:dyDescent="0.15">
      <c r="A1573" s="23" t="s">
        <v>61</v>
      </c>
      <c r="B1573" s="23" t="s">
        <v>3787</v>
      </c>
      <c r="C1573" s="23" t="s">
        <v>3788</v>
      </c>
      <c r="D1573" s="23"/>
      <c r="E1573" s="23" t="s">
        <v>465</v>
      </c>
      <c r="F1573" s="110">
        <v>1</v>
      </c>
      <c r="G1573" s="23"/>
      <c r="H1573" s="23"/>
      <c r="I1573" s="23"/>
      <c r="J1573" s="23"/>
      <c r="K1573" s="23"/>
      <c r="L1573" s="23"/>
      <c r="M1573" s="94">
        <v>910</v>
      </c>
      <c r="N1573" s="94"/>
      <c r="O1573" s="24">
        <f t="shared" si="4259"/>
        <v>1</v>
      </c>
      <c r="P1573" s="25">
        <f t="shared" si="4260"/>
        <v>960.65670232895866</v>
      </c>
      <c r="Q1573" s="26">
        <f t="shared" si="4261"/>
        <v>918.91800000000001</v>
      </c>
      <c r="R1573" s="27">
        <f t="shared" si="4262"/>
        <v>1</v>
      </c>
      <c r="S1573" s="27">
        <f t="shared" si="4263"/>
        <v>918.91800000000001</v>
      </c>
      <c r="T1573" s="28">
        <f t="shared" si="4264"/>
        <v>918.91800000000001</v>
      </c>
      <c r="U1573" s="25">
        <v>1</v>
      </c>
      <c r="V1573" s="25">
        <f t="shared" si="4265"/>
        <v>918.91800000000001</v>
      </c>
      <c r="W1573" s="28">
        <f t="shared" si="4266"/>
        <v>918.91800000000001</v>
      </c>
      <c r="X1573" s="25"/>
      <c r="Y1573" s="25">
        <f t="shared" si="4267"/>
        <v>927.9233964</v>
      </c>
      <c r="Z1573" s="28">
        <f t="shared" si="4268"/>
        <v>0</v>
      </c>
      <c r="AA1573" s="25"/>
      <c r="AB1573" s="25">
        <f t="shared" si="4269"/>
        <v>937.01704568472007</v>
      </c>
      <c r="AC1573" s="28">
        <f t="shared" si="4270"/>
        <v>0</v>
      </c>
      <c r="AD1573" s="27">
        <f t="shared" si="4271"/>
        <v>0</v>
      </c>
      <c r="AE1573" s="27">
        <f t="shared" si="4272"/>
        <v>946.19981273243036</v>
      </c>
      <c r="AF1573" s="28">
        <f t="shared" si="4273"/>
        <v>0</v>
      </c>
      <c r="AG1573" s="25"/>
      <c r="AH1573" s="25">
        <f t="shared" si="4274"/>
        <v>946.19981273243036</v>
      </c>
      <c r="AI1573" s="28">
        <f t="shared" si="4275"/>
        <v>0</v>
      </c>
      <c r="AJ1573" s="25"/>
      <c r="AK1573" s="25">
        <f t="shared" si="4276"/>
        <v>955.47257089720824</v>
      </c>
      <c r="AL1573" s="28">
        <f t="shared" si="4277"/>
        <v>0</v>
      </c>
      <c r="AM1573" s="25"/>
      <c r="AN1573" s="25">
        <f t="shared" si="4278"/>
        <v>964.83620209200092</v>
      </c>
      <c r="AO1573" s="28">
        <f t="shared" si="4279"/>
        <v>0</v>
      </c>
      <c r="AP1573" s="27">
        <f t="shared" si="4280"/>
        <v>0</v>
      </c>
      <c r="AQ1573" s="27">
        <f t="shared" si="4281"/>
        <v>974.29159687250251</v>
      </c>
      <c r="AR1573" s="28">
        <f t="shared" si="4282"/>
        <v>0</v>
      </c>
      <c r="AS1573" s="25"/>
      <c r="AT1573" s="25">
        <f t="shared" si="4283"/>
        <v>974.29159687250251</v>
      </c>
      <c r="AU1573" s="28">
        <f t="shared" si="4284"/>
        <v>0</v>
      </c>
      <c r="AV1573" s="25"/>
      <c r="AW1573" s="25">
        <f t="shared" si="4285"/>
        <v>983.83965452185305</v>
      </c>
      <c r="AX1573" s="28">
        <f t="shared" si="4286"/>
        <v>0</v>
      </c>
      <c r="AY1573" s="25"/>
      <c r="AZ1573" s="25">
        <f t="shared" si="4287"/>
        <v>993.48128313616724</v>
      </c>
      <c r="BA1573" s="28">
        <f t="shared" si="4288"/>
        <v>0</v>
      </c>
      <c r="BB1573" s="27">
        <f t="shared" si="4289"/>
        <v>0</v>
      </c>
      <c r="BC1573" s="27">
        <f t="shared" si="4290"/>
        <v>1003.2173997109018</v>
      </c>
      <c r="BD1573" s="28">
        <f t="shared" si="4291"/>
        <v>0</v>
      </c>
      <c r="BE1573" s="25"/>
      <c r="BF1573" s="25">
        <f t="shared" si="4292"/>
        <v>1003.2173997109018</v>
      </c>
      <c r="BG1573" s="28">
        <f t="shared" si="4293"/>
        <v>0</v>
      </c>
      <c r="BH1573" s="25"/>
      <c r="BI1573" s="25">
        <f t="shared" si="4294"/>
        <v>1013.0489302280686</v>
      </c>
      <c r="BJ1573" s="28">
        <f t="shared" si="4295"/>
        <v>0</v>
      </c>
      <c r="BK1573" s="25"/>
      <c r="BL1573" s="25">
        <f t="shared" si="4296"/>
        <v>1022.9768097443036</v>
      </c>
      <c r="BM1573" s="28">
        <f t="shared" si="4297"/>
        <v>0</v>
      </c>
      <c r="CZ1573" s="30"/>
      <c r="DA1573" s="30"/>
      <c r="DB1573" s="30"/>
      <c r="DC1573" s="30"/>
      <c r="DD1573" s="30"/>
      <c r="DE1573" s="30"/>
      <c r="DF1573" s="30"/>
      <c r="DG1573" s="30"/>
      <c r="DH1573" s="30"/>
      <c r="DI1573" s="30"/>
      <c r="DJ1573" s="30"/>
      <c r="DK1573" s="30"/>
      <c r="DL1573" s="30"/>
      <c r="DM1573" s="30"/>
      <c r="DN1573" s="30"/>
      <c r="DO1573" s="30"/>
      <c r="DP1573" s="30"/>
      <c r="DQ1573" s="30"/>
      <c r="DR1573" s="30"/>
      <c r="DS1573" s="30"/>
      <c r="DT1573" s="30"/>
      <c r="DU1573" s="30"/>
      <c r="DV1573" s="30"/>
      <c r="DW1573" s="30"/>
      <c r="DX1573" s="30"/>
      <c r="DY1573" s="30"/>
      <c r="DZ1573" s="30"/>
      <c r="EA1573" s="30"/>
      <c r="EB1573" s="30"/>
      <c r="EC1573" s="30"/>
      <c r="ED1573" s="30"/>
      <c r="EE1573" s="30"/>
      <c r="EF1573" s="30"/>
      <c r="EG1573" s="30"/>
      <c r="EH1573" s="30"/>
      <c r="EI1573" s="30"/>
      <c r="EJ1573" s="30"/>
      <c r="EK1573" s="30"/>
      <c r="EL1573" s="30"/>
      <c r="EM1573" s="30"/>
      <c r="EN1573" s="30"/>
      <c r="EO1573" s="30"/>
      <c r="EP1573" s="30"/>
      <c r="EQ1573" s="30"/>
      <c r="ER1573" s="30"/>
      <c r="ES1573" s="30"/>
      <c r="ET1573" s="30"/>
      <c r="EU1573" s="30"/>
      <c r="EV1573" s="30"/>
      <c r="EW1573" s="30"/>
      <c r="EX1573" s="30"/>
      <c r="EY1573" s="30"/>
      <c r="EZ1573" s="30"/>
      <c r="FA1573" s="30"/>
      <c r="FB1573" s="30"/>
      <c r="FC1573" s="30"/>
      <c r="FD1573" s="30"/>
      <c r="FE1573" s="30"/>
      <c r="FF1573" s="30"/>
      <c r="FG1573" s="30"/>
      <c r="FH1573" s="30"/>
      <c r="FI1573" s="30"/>
    </row>
    <row r="1574" spans="1:165" s="29" customFormat="1" ht="24.95" customHeight="1" x14ac:dyDescent="0.15">
      <c r="A1574" s="23" t="s">
        <v>61</v>
      </c>
      <c r="B1574" s="23" t="s">
        <v>3789</v>
      </c>
      <c r="C1574" s="23" t="s">
        <v>3790</v>
      </c>
      <c r="D1574" s="23" t="s">
        <v>3791</v>
      </c>
      <c r="E1574" s="23" t="s">
        <v>465</v>
      </c>
      <c r="F1574" s="110">
        <v>1</v>
      </c>
      <c r="G1574" s="23"/>
      <c r="H1574" s="23"/>
      <c r="I1574" s="23"/>
      <c r="J1574" s="23"/>
      <c r="K1574" s="23"/>
      <c r="L1574" s="23"/>
      <c r="M1574" s="94">
        <v>1829</v>
      </c>
      <c r="N1574" s="94"/>
      <c r="O1574" s="24">
        <f t="shared" si="4259"/>
        <v>1</v>
      </c>
      <c r="P1574" s="25">
        <f t="shared" si="4260"/>
        <v>1930.8144050106212</v>
      </c>
      <c r="Q1574" s="26">
        <f t="shared" si="4261"/>
        <v>1846.9242000000002</v>
      </c>
      <c r="R1574" s="27">
        <f t="shared" si="4262"/>
        <v>1</v>
      </c>
      <c r="S1574" s="27">
        <f t="shared" si="4263"/>
        <v>1846.9242000000002</v>
      </c>
      <c r="T1574" s="28">
        <f t="shared" si="4264"/>
        <v>1846.9242000000002</v>
      </c>
      <c r="U1574" s="25"/>
      <c r="V1574" s="25">
        <f t="shared" si="4265"/>
        <v>1846.9242000000002</v>
      </c>
      <c r="W1574" s="28">
        <f t="shared" si="4266"/>
        <v>0</v>
      </c>
      <c r="X1574" s="25">
        <v>1</v>
      </c>
      <c r="Y1574" s="25">
        <f t="shared" si="4267"/>
        <v>1865.0240571600002</v>
      </c>
      <c r="Z1574" s="28">
        <f t="shared" si="4268"/>
        <v>1865.0240571600002</v>
      </c>
      <c r="AA1574" s="25"/>
      <c r="AB1574" s="25">
        <f t="shared" si="4269"/>
        <v>1883.3012929201682</v>
      </c>
      <c r="AC1574" s="28">
        <f t="shared" si="4270"/>
        <v>0</v>
      </c>
      <c r="AD1574" s="27">
        <f t="shared" si="4271"/>
        <v>0</v>
      </c>
      <c r="AE1574" s="27">
        <f t="shared" si="4272"/>
        <v>1901.7576455907858</v>
      </c>
      <c r="AF1574" s="28">
        <f t="shared" si="4273"/>
        <v>0</v>
      </c>
      <c r="AG1574" s="25"/>
      <c r="AH1574" s="25">
        <f t="shared" si="4274"/>
        <v>1901.7576455907858</v>
      </c>
      <c r="AI1574" s="28">
        <f t="shared" si="4275"/>
        <v>0</v>
      </c>
      <c r="AJ1574" s="25"/>
      <c r="AK1574" s="25">
        <f t="shared" si="4276"/>
        <v>1920.3948705175756</v>
      </c>
      <c r="AL1574" s="28">
        <f t="shared" si="4277"/>
        <v>0</v>
      </c>
      <c r="AM1574" s="25"/>
      <c r="AN1574" s="25">
        <f t="shared" si="4278"/>
        <v>1939.2147402486478</v>
      </c>
      <c r="AO1574" s="28">
        <f t="shared" si="4279"/>
        <v>0</v>
      </c>
      <c r="AP1574" s="27">
        <f t="shared" si="4280"/>
        <v>0</v>
      </c>
      <c r="AQ1574" s="27">
        <f t="shared" si="4281"/>
        <v>1958.2190447030846</v>
      </c>
      <c r="AR1574" s="28">
        <f t="shared" si="4282"/>
        <v>0</v>
      </c>
      <c r="AS1574" s="25"/>
      <c r="AT1574" s="25">
        <f t="shared" si="4283"/>
        <v>1958.2190447030846</v>
      </c>
      <c r="AU1574" s="28">
        <f t="shared" si="4284"/>
        <v>0</v>
      </c>
      <c r="AV1574" s="25"/>
      <c r="AW1574" s="25">
        <f t="shared" si="4285"/>
        <v>1977.409591341175</v>
      </c>
      <c r="AX1574" s="28">
        <f t="shared" si="4286"/>
        <v>0</v>
      </c>
      <c r="AY1574" s="25"/>
      <c r="AZ1574" s="25">
        <f t="shared" si="4287"/>
        <v>1996.7882053363185</v>
      </c>
      <c r="BA1574" s="28">
        <f t="shared" si="4288"/>
        <v>0</v>
      </c>
      <c r="BB1574" s="27">
        <f t="shared" si="4289"/>
        <v>0</v>
      </c>
      <c r="BC1574" s="27">
        <f t="shared" si="4290"/>
        <v>2016.3567297486145</v>
      </c>
      <c r="BD1574" s="28">
        <f t="shared" si="4291"/>
        <v>0</v>
      </c>
      <c r="BE1574" s="25"/>
      <c r="BF1574" s="25">
        <f t="shared" si="4292"/>
        <v>2016.3567297486145</v>
      </c>
      <c r="BG1574" s="28">
        <f t="shared" si="4293"/>
        <v>0</v>
      </c>
      <c r="BH1574" s="25"/>
      <c r="BI1574" s="25">
        <f t="shared" si="4294"/>
        <v>2036.1170257001511</v>
      </c>
      <c r="BJ1574" s="28">
        <f t="shared" si="4295"/>
        <v>0</v>
      </c>
      <c r="BK1574" s="25"/>
      <c r="BL1574" s="25">
        <f t="shared" si="4296"/>
        <v>2056.0709725520128</v>
      </c>
      <c r="BM1574" s="28">
        <f t="shared" si="4297"/>
        <v>0</v>
      </c>
      <c r="CZ1574" s="30"/>
      <c r="DA1574" s="30"/>
      <c r="DB1574" s="30"/>
      <c r="DC1574" s="30"/>
      <c r="DD1574" s="30"/>
      <c r="DE1574" s="30"/>
      <c r="DF1574" s="30"/>
      <c r="DG1574" s="30"/>
      <c r="DH1574" s="30"/>
      <c r="DI1574" s="30"/>
      <c r="DJ1574" s="30"/>
      <c r="DK1574" s="30"/>
      <c r="DL1574" s="30"/>
      <c r="DM1574" s="30"/>
      <c r="DN1574" s="30"/>
      <c r="DO1574" s="30"/>
      <c r="DP1574" s="30"/>
      <c r="DQ1574" s="30"/>
      <c r="DR1574" s="30"/>
      <c r="DS1574" s="30"/>
      <c r="DT1574" s="30"/>
      <c r="DU1574" s="30"/>
      <c r="DV1574" s="30"/>
      <c r="DW1574" s="30"/>
      <c r="DX1574" s="30"/>
      <c r="DY1574" s="30"/>
      <c r="DZ1574" s="30"/>
      <c r="EA1574" s="30"/>
      <c r="EB1574" s="30"/>
      <c r="EC1574" s="30"/>
      <c r="ED1574" s="30"/>
      <c r="EE1574" s="30"/>
      <c r="EF1574" s="30"/>
      <c r="EG1574" s="30"/>
      <c r="EH1574" s="30"/>
      <c r="EI1574" s="30"/>
      <c r="EJ1574" s="30"/>
      <c r="EK1574" s="30"/>
      <c r="EL1574" s="30"/>
      <c r="EM1574" s="30"/>
      <c r="EN1574" s="30"/>
      <c r="EO1574" s="30"/>
      <c r="EP1574" s="30"/>
      <c r="EQ1574" s="30"/>
      <c r="ER1574" s="30"/>
      <c r="ES1574" s="30"/>
      <c r="ET1574" s="30"/>
      <c r="EU1574" s="30"/>
      <c r="EV1574" s="30"/>
      <c r="EW1574" s="30"/>
      <c r="EX1574" s="30"/>
      <c r="EY1574" s="30"/>
      <c r="EZ1574" s="30"/>
      <c r="FA1574" s="30"/>
      <c r="FB1574" s="30"/>
      <c r="FC1574" s="30"/>
      <c r="FD1574" s="30"/>
      <c r="FE1574" s="30"/>
      <c r="FF1574" s="30"/>
      <c r="FG1574" s="30"/>
      <c r="FH1574" s="30"/>
      <c r="FI1574" s="30"/>
    </row>
    <row r="1575" spans="1:165" s="29" customFormat="1" ht="24.95" customHeight="1" x14ac:dyDescent="0.15">
      <c r="A1575" s="23" t="s">
        <v>61</v>
      </c>
      <c r="B1575" s="23" t="s">
        <v>3792</v>
      </c>
      <c r="C1575" s="23" t="s">
        <v>3793</v>
      </c>
      <c r="D1575" s="23" t="s">
        <v>3791</v>
      </c>
      <c r="E1575" s="23" t="s">
        <v>465</v>
      </c>
      <c r="F1575" s="110">
        <v>1</v>
      </c>
      <c r="G1575" s="23"/>
      <c r="H1575" s="23"/>
      <c r="I1575" s="23"/>
      <c r="J1575" s="23"/>
      <c r="K1575" s="23"/>
      <c r="L1575" s="23"/>
      <c r="M1575" s="94">
        <v>1003</v>
      </c>
      <c r="N1575" s="94"/>
      <c r="O1575" s="24">
        <f t="shared" si="4259"/>
        <v>1</v>
      </c>
      <c r="P1575" s="25">
        <f t="shared" si="4260"/>
        <v>1058.8337059735666</v>
      </c>
      <c r="Q1575" s="26">
        <f t="shared" si="4261"/>
        <v>1012.8294000000001</v>
      </c>
      <c r="R1575" s="27">
        <f t="shared" si="4262"/>
        <v>1</v>
      </c>
      <c r="S1575" s="27">
        <f t="shared" si="4263"/>
        <v>1012.8294000000001</v>
      </c>
      <c r="T1575" s="28">
        <f t="shared" si="4264"/>
        <v>1012.8294000000001</v>
      </c>
      <c r="U1575" s="25"/>
      <c r="V1575" s="25">
        <f t="shared" si="4265"/>
        <v>1012.8294000000001</v>
      </c>
      <c r="W1575" s="28">
        <f t="shared" si="4266"/>
        <v>0</v>
      </c>
      <c r="X1575" s="25">
        <v>1</v>
      </c>
      <c r="Y1575" s="25">
        <f t="shared" si="4267"/>
        <v>1022.7551281200001</v>
      </c>
      <c r="Z1575" s="28">
        <f t="shared" si="4268"/>
        <v>1022.7551281200001</v>
      </c>
      <c r="AA1575" s="25"/>
      <c r="AB1575" s="25">
        <f t="shared" si="4269"/>
        <v>1032.7781283755762</v>
      </c>
      <c r="AC1575" s="28">
        <f t="shared" si="4270"/>
        <v>0</v>
      </c>
      <c r="AD1575" s="27">
        <f t="shared" si="4271"/>
        <v>0</v>
      </c>
      <c r="AE1575" s="27">
        <f t="shared" si="4272"/>
        <v>1042.8993540336569</v>
      </c>
      <c r="AF1575" s="28">
        <f t="shared" si="4273"/>
        <v>0</v>
      </c>
      <c r="AG1575" s="25"/>
      <c r="AH1575" s="25">
        <f t="shared" si="4274"/>
        <v>1042.8993540336569</v>
      </c>
      <c r="AI1575" s="28">
        <f t="shared" si="4275"/>
        <v>0</v>
      </c>
      <c r="AJ1575" s="25"/>
      <c r="AK1575" s="25">
        <f t="shared" si="4276"/>
        <v>1053.1197677031867</v>
      </c>
      <c r="AL1575" s="28">
        <f t="shared" si="4277"/>
        <v>0</v>
      </c>
      <c r="AM1575" s="25"/>
      <c r="AN1575" s="25">
        <f t="shared" si="4278"/>
        <v>1063.4403414266778</v>
      </c>
      <c r="AO1575" s="28">
        <f t="shared" si="4279"/>
        <v>0</v>
      </c>
      <c r="AP1575" s="27">
        <f t="shared" si="4280"/>
        <v>0</v>
      </c>
      <c r="AQ1575" s="27">
        <f t="shared" si="4281"/>
        <v>1073.8620567726593</v>
      </c>
      <c r="AR1575" s="28">
        <f t="shared" si="4282"/>
        <v>0</v>
      </c>
      <c r="AS1575" s="25"/>
      <c r="AT1575" s="25">
        <f t="shared" si="4283"/>
        <v>1073.8620567726593</v>
      </c>
      <c r="AU1575" s="28">
        <f t="shared" si="4284"/>
        <v>0</v>
      </c>
      <c r="AV1575" s="25"/>
      <c r="AW1575" s="25">
        <f t="shared" si="4285"/>
        <v>1084.3859049290315</v>
      </c>
      <c r="AX1575" s="28">
        <f t="shared" si="4286"/>
        <v>0</v>
      </c>
      <c r="AY1575" s="25"/>
      <c r="AZ1575" s="25">
        <f t="shared" si="4287"/>
        <v>1095.012886797336</v>
      </c>
      <c r="BA1575" s="28">
        <f t="shared" si="4288"/>
        <v>0</v>
      </c>
      <c r="BB1575" s="27">
        <f t="shared" si="4289"/>
        <v>0</v>
      </c>
      <c r="BC1575" s="27">
        <f t="shared" si="4290"/>
        <v>1105.74401308795</v>
      </c>
      <c r="BD1575" s="28">
        <f t="shared" si="4291"/>
        <v>0</v>
      </c>
      <c r="BE1575" s="25"/>
      <c r="BF1575" s="25">
        <f t="shared" si="4292"/>
        <v>1105.74401308795</v>
      </c>
      <c r="BG1575" s="28">
        <f t="shared" si="4293"/>
        <v>0</v>
      </c>
      <c r="BH1575" s="25"/>
      <c r="BI1575" s="25">
        <f t="shared" si="4294"/>
        <v>1116.5803044162119</v>
      </c>
      <c r="BJ1575" s="28">
        <f t="shared" si="4295"/>
        <v>0</v>
      </c>
      <c r="BK1575" s="25"/>
      <c r="BL1575" s="25">
        <f t="shared" si="4296"/>
        <v>1127.5227913994909</v>
      </c>
      <c r="BM1575" s="28">
        <f t="shared" si="4297"/>
        <v>0</v>
      </c>
      <c r="CZ1575" s="30"/>
      <c r="DA1575" s="30"/>
      <c r="DB1575" s="30"/>
      <c r="DC1575" s="30"/>
      <c r="DD1575" s="30"/>
      <c r="DE1575" s="30"/>
      <c r="DF1575" s="30"/>
      <c r="DG1575" s="30"/>
      <c r="DH1575" s="30"/>
      <c r="DI1575" s="30"/>
      <c r="DJ1575" s="30"/>
      <c r="DK1575" s="30"/>
      <c r="DL1575" s="30"/>
      <c r="DM1575" s="30"/>
      <c r="DN1575" s="30"/>
      <c r="DO1575" s="30"/>
      <c r="DP1575" s="30"/>
      <c r="DQ1575" s="30"/>
      <c r="DR1575" s="30"/>
      <c r="DS1575" s="30"/>
      <c r="DT1575" s="30"/>
      <c r="DU1575" s="30"/>
      <c r="DV1575" s="30"/>
      <c r="DW1575" s="30"/>
      <c r="DX1575" s="30"/>
      <c r="DY1575" s="30"/>
      <c r="DZ1575" s="30"/>
      <c r="EA1575" s="30"/>
      <c r="EB1575" s="30"/>
      <c r="EC1575" s="30"/>
      <c r="ED1575" s="30"/>
      <c r="EE1575" s="30"/>
      <c r="EF1575" s="30"/>
      <c r="EG1575" s="30"/>
      <c r="EH1575" s="30"/>
      <c r="EI1575" s="30"/>
      <c r="EJ1575" s="30"/>
      <c r="EK1575" s="30"/>
      <c r="EL1575" s="30"/>
      <c r="EM1575" s="30"/>
      <c r="EN1575" s="30"/>
      <c r="EO1575" s="30"/>
      <c r="EP1575" s="30"/>
      <c r="EQ1575" s="30"/>
      <c r="ER1575" s="30"/>
      <c r="ES1575" s="30"/>
      <c r="ET1575" s="30"/>
      <c r="EU1575" s="30"/>
      <c r="EV1575" s="30"/>
      <c r="EW1575" s="30"/>
      <c r="EX1575" s="30"/>
      <c r="EY1575" s="30"/>
      <c r="EZ1575" s="30"/>
      <c r="FA1575" s="30"/>
      <c r="FB1575" s="30"/>
      <c r="FC1575" s="30"/>
      <c r="FD1575" s="30"/>
      <c r="FE1575" s="30"/>
      <c r="FF1575" s="30"/>
      <c r="FG1575" s="30"/>
      <c r="FH1575" s="30"/>
      <c r="FI1575" s="30"/>
    </row>
    <row r="1576" spans="1:165" s="29" customFormat="1" ht="24.95" customHeight="1" x14ac:dyDescent="0.15">
      <c r="A1576" s="23" t="s">
        <v>61</v>
      </c>
      <c r="B1576" s="23" t="s">
        <v>3794</v>
      </c>
      <c r="C1576" s="23" t="s">
        <v>3795</v>
      </c>
      <c r="D1576" s="23" t="s">
        <v>3796</v>
      </c>
      <c r="E1576" s="23" t="s">
        <v>465</v>
      </c>
      <c r="F1576" s="110">
        <v>3</v>
      </c>
      <c r="G1576" s="23"/>
      <c r="H1576" s="23"/>
      <c r="I1576" s="23"/>
      <c r="J1576" s="23"/>
      <c r="K1576" s="23"/>
      <c r="L1576" s="23"/>
      <c r="M1576" s="94">
        <v>262</v>
      </c>
      <c r="N1576" s="94"/>
      <c r="O1576" s="24">
        <f t="shared" si="4259"/>
        <v>3</v>
      </c>
      <c r="P1576" s="25">
        <f t="shared" si="4260"/>
        <v>276.58467693427167</v>
      </c>
      <c r="Q1576" s="26">
        <f t="shared" si="4261"/>
        <v>825.82837984632215</v>
      </c>
      <c r="R1576" s="27">
        <f t="shared" si="4262"/>
        <v>1</v>
      </c>
      <c r="S1576" s="27">
        <f t="shared" si="4263"/>
        <v>264.56760000000003</v>
      </c>
      <c r="T1576" s="28">
        <f t="shared" si="4264"/>
        <v>264.56760000000003</v>
      </c>
      <c r="U1576" s="25"/>
      <c r="V1576" s="25">
        <f t="shared" si="4265"/>
        <v>264.56760000000003</v>
      </c>
      <c r="W1576" s="28">
        <f t="shared" si="4266"/>
        <v>0</v>
      </c>
      <c r="X1576" s="25">
        <v>1</v>
      </c>
      <c r="Y1576" s="25">
        <f t="shared" si="4267"/>
        <v>267.16036248000006</v>
      </c>
      <c r="Z1576" s="28">
        <f t="shared" si="4268"/>
        <v>267.16036248000006</v>
      </c>
      <c r="AA1576" s="25"/>
      <c r="AB1576" s="25">
        <f t="shared" si="4269"/>
        <v>269.77853403230409</v>
      </c>
      <c r="AC1576" s="28">
        <f t="shared" si="4270"/>
        <v>0</v>
      </c>
      <c r="AD1576" s="27">
        <f t="shared" si="4271"/>
        <v>1</v>
      </c>
      <c r="AE1576" s="27">
        <f t="shared" si="4272"/>
        <v>272.42236366582068</v>
      </c>
      <c r="AF1576" s="28">
        <f t="shared" si="4273"/>
        <v>272.42236366582068</v>
      </c>
      <c r="AG1576" s="25"/>
      <c r="AH1576" s="25">
        <f t="shared" si="4274"/>
        <v>272.42236366582068</v>
      </c>
      <c r="AI1576" s="28">
        <f t="shared" si="4275"/>
        <v>0</v>
      </c>
      <c r="AJ1576" s="25"/>
      <c r="AK1576" s="25">
        <f t="shared" si="4276"/>
        <v>275.09210282974573</v>
      </c>
      <c r="AL1576" s="28">
        <f t="shared" si="4277"/>
        <v>0</v>
      </c>
      <c r="AM1576" s="25">
        <v>1</v>
      </c>
      <c r="AN1576" s="25">
        <f t="shared" si="4278"/>
        <v>277.78800543747724</v>
      </c>
      <c r="AO1576" s="28">
        <f t="shared" si="4279"/>
        <v>277.78800543747724</v>
      </c>
      <c r="AP1576" s="27">
        <f t="shared" si="4280"/>
        <v>0</v>
      </c>
      <c r="AQ1576" s="27">
        <f t="shared" si="4281"/>
        <v>280.51032789076453</v>
      </c>
      <c r="AR1576" s="28">
        <f t="shared" si="4282"/>
        <v>0</v>
      </c>
      <c r="AS1576" s="25"/>
      <c r="AT1576" s="25">
        <f t="shared" si="4283"/>
        <v>280.51032789076453</v>
      </c>
      <c r="AU1576" s="28">
        <f t="shared" si="4284"/>
        <v>0</v>
      </c>
      <c r="AV1576" s="25"/>
      <c r="AW1576" s="25">
        <f t="shared" si="4285"/>
        <v>283.25932910409404</v>
      </c>
      <c r="AX1576" s="28">
        <f t="shared" si="4286"/>
        <v>0</v>
      </c>
      <c r="AY1576" s="25"/>
      <c r="AZ1576" s="25">
        <f t="shared" si="4287"/>
        <v>286.03527052931418</v>
      </c>
      <c r="BA1576" s="28">
        <f t="shared" si="4288"/>
        <v>0</v>
      </c>
      <c r="BB1576" s="27">
        <f t="shared" si="4289"/>
        <v>1</v>
      </c>
      <c r="BC1576" s="27">
        <f t="shared" si="4290"/>
        <v>288.83841618050144</v>
      </c>
      <c r="BD1576" s="28">
        <f t="shared" si="4291"/>
        <v>288.83841618050144</v>
      </c>
      <c r="BE1576" s="25"/>
      <c r="BF1576" s="25">
        <f t="shared" si="4292"/>
        <v>288.83841618050144</v>
      </c>
      <c r="BG1576" s="28">
        <f t="shared" si="4293"/>
        <v>0</v>
      </c>
      <c r="BH1576" s="25">
        <v>1</v>
      </c>
      <c r="BI1576" s="25">
        <f t="shared" si="4294"/>
        <v>291.66903265907035</v>
      </c>
      <c r="BJ1576" s="28">
        <f t="shared" si="4295"/>
        <v>291.66903265907035</v>
      </c>
      <c r="BK1576" s="25"/>
      <c r="BL1576" s="25">
        <f t="shared" si="4296"/>
        <v>294.52738917912927</v>
      </c>
      <c r="BM1576" s="28">
        <f t="shared" si="4297"/>
        <v>0</v>
      </c>
      <c r="CZ1576" s="30"/>
      <c r="DA1576" s="30"/>
      <c r="DB1576" s="30"/>
      <c r="DC1576" s="30"/>
      <c r="DD1576" s="30"/>
      <c r="DE1576" s="30"/>
      <c r="DF1576" s="30"/>
      <c r="DG1576" s="30"/>
      <c r="DH1576" s="30"/>
      <c r="DI1576" s="30"/>
      <c r="DJ1576" s="30"/>
      <c r="DK1576" s="30"/>
      <c r="DL1576" s="30"/>
      <c r="DM1576" s="30"/>
      <c r="DN1576" s="30"/>
      <c r="DO1576" s="30"/>
      <c r="DP1576" s="30"/>
      <c r="DQ1576" s="30"/>
      <c r="DR1576" s="30"/>
      <c r="DS1576" s="30"/>
      <c r="DT1576" s="30"/>
      <c r="DU1576" s="30"/>
      <c r="DV1576" s="30"/>
      <c r="DW1576" s="30"/>
      <c r="DX1576" s="30"/>
      <c r="DY1576" s="30"/>
      <c r="DZ1576" s="30"/>
      <c r="EA1576" s="30"/>
      <c r="EB1576" s="30"/>
      <c r="EC1576" s="30"/>
      <c r="ED1576" s="30"/>
      <c r="EE1576" s="30"/>
      <c r="EF1576" s="30"/>
      <c r="EG1576" s="30"/>
      <c r="EH1576" s="30"/>
      <c r="EI1576" s="30"/>
      <c r="EJ1576" s="30"/>
      <c r="EK1576" s="30"/>
      <c r="EL1576" s="30"/>
      <c r="EM1576" s="30"/>
      <c r="EN1576" s="30"/>
      <c r="EO1576" s="30"/>
      <c r="EP1576" s="30"/>
      <c r="EQ1576" s="30"/>
      <c r="ER1576" s="30"/>
      <c r="ES1576" s="30"/>
      <c r="ET1576" s="30"/>
      <c r="EU1576" s="30"/>
      <c r="EV1576" s="30"/>
      <c r="EW1576" s="30"/>
      <c r="EX1576" s="30"/>
      <c r="EY1576" s="30"/>
      <c r="EZ1576" s="30"/>
      <c r="FA1576" s="30"/>
      <c r="FB1576" s="30"/>
      <c r="FC1576" s="30"/>
      <c r="FD1576" s="30"/>
      <c r="FE1576" s="30"/>
      <c r="FF1576" s="30"/>
      <c r="FG1576" s="30"/>
      <c r="FH1576" s="30"/>
      <c r="FI1576" s="30"/>
    </row>
    <row r="1577" spans="1:165" s="29" customFormat="1" ht="24.95" customHeight="1" x14ac:dyDescent="0.15">
      <c r="A1577" s="23" t="s">
        <v>61</v>
      </c>
      <c r="B1577" s="23" t="s">
        <v>3797</v>
      </c>
      <c r="C1577" s="23" t="s">
        <v>3798</v>
      </c>
      <c r="D1577" s="23" t="s">
        <v>3650</v>
      </c>
      <c r="E1577" s="23" t="s">
        <v>465</v>
      </c>
      <c r="F1577" s="110">
        <v>9</v>
      </c>
      <c r="G1577" s="23"/>
      <c r="H1577" s="23"/>
      <c r="I1577" s="23"/>
      <c r="J1577" s="23"/>
      <c r="K1577" s="23"/>
      <c r="L1577" s="23"/>
      <c r="M1577" s="94">
        <v>818</v>
      </c>
      <c r="N1577" s="94"/>
      <c r="O1577" s="24">
        <f t="shared" si="4259"/>
        <v>9</v>
      </c>
      <c r="P1577" s="25">
        <f t="shared" si="4260"/>
        <v>863.53536539020683</v>
      </c>
      <c r="Q1577" s="26">
        <f t="shared" si="4261"/>
        <v>7682.2964512055869</v>
      </c>
      <c r="R1577" s="27">
        <f t="shared" si="4262"/>
        <v>3</v>
      </c>
      <c r="S1577" s="27">
        <f t="shared" si="4263"/>
        <v>826.01639999999998</v>
      </c>
      <c r="T1577" s="28">
        <f t="shared" si="4264"/>
        <v>2478.0491999999999</v>
      </c>
      <c r="U1577" s="25"/>
      <c r="V1577" s="25">
        <f t="shared" si="4265"/>
        <v>826.01639999999998</v>
      </c>
      <c r="W1577" s="28">
        <f t="shared" si="4266"/>
        <v>0</v>
      </c>
      <c r="X1577" s="25">
        <v>3</v>
      </c>
      <c r="Y1577" s="25">
        <f t="shared" si="4267"/>
        <v>834.11136071999999</v>
      </c>
      <c r="Z1577" s="28">
        <f t="shared" si="4268"/>
        <v>2502.33408216</v>
      </c>
      <c r="AA1577" s="25"/>
      <c r="AB1577" s="25">
        <f t="shared" si="4269"/>
        <v>842.28565205505606</v>
      </c>
      <c r="AC1577" s="28">
        <f t="shared" si="4270"/>
        <v>0</v>
      </c>
      <c r="AD1577" s="27">
        <f t="shared" si="4271"/>
        <v>2</v>
      </c>
      <c r="AE1577" s="27">
        <f t="shared" si="4272"/>
        <v>850.54005144519567</v>
      </c>
      <c r="AF1577" s="28">
        <f t="shared" si="4273"/>
        <v>1701.0801028903913</v>
      </c>
      <c r="AG1577" s="25"/>
      <c r="AH1577" s="25">
        <f t="shared" si="4274"/>
        <v>850.54005144519567</v>
      </c>
      <c r="AI1577" s="28">
        <f t="shared" si="4275"/>
        <v>0</v>
      </c>
      <c r="AJ1577" s="25">
        <v>2</v>
      </c>
      <c r="AK1577" s="25">
        <f t="shared" si="4276"/>
        <v>858.87534394935858</v>
      </c>
      <c r="AL1577" s="28">
        <f t="shared" si="4277"/>
        <v>1717.7506878987172</v>
      </c>
      <c r="AM1577" s="25"/>
      <c r="AN1577" s="25">
        <f t="shared" si="4278"/>
        <v>867.29232232006234</v>
      </c>
      <c r="AO1577" s="28">
        <f t="shared" si="4279"/>
        <v>0</v>
      </c>
      <c r="AP1577" s="27">
        <f t="shared" si="4280"/>
        <v>4</v>
      </c>
      <c r="AQ1577" s="27">
        <f t="shared" si="4281"/>
        <v>875.79178707879896</v>
      </c>
      <c r="AR1577" s="28">
        <f t="shared" si="4282"/>
        <v>3503.1671483151958</v>
      </c>
      <c r="AS1577" s="25"/>
      <c r="AT1577" s="25">
        <f t="shared" si="4283"/>
        <v>875.79178707879896</v>
      </c>
      <c r="AU1577" s="28">
        <f t="shared" si="4284"/>
        <v>0</v>
      </c>
      <c r="AV1577" s="25"/>
      <c r="AW1577" s="25">
        <f t="shared" si="4285"/>
        <v>884.37454659217121</v>
      </c>
      <c r="AX1577" s="28">
        <f t="shared" si="4286"/>
        <v>0</v>
      </c>
      <c r="AY1577" s="25">
        <v>4</v>
      </c>
      <c r="AZ1577" s="25">
        <f t="shared" si="4287"/>
        <v>893.04141714877449</v>
      </c>
      <c r="BA1577" s="28">
        <f t="shared" si="4288"/>
        <v>3572.1656685950979</v>
      </c>
      <c r="BB1577" s="27">
        <f t="shared" si="4289"/>
        <v>0</v>
      </c>
      <c r="BC1577" s="27">
        <f t="shared" si="4290"/>
        <v>901.7932230368325</v>
      </c>
      <c r="BD1577" s="28">
        <f t="shared" si="4291"/>
        <v>0</v>
      </c>
      <c r="BE1577" s="25"/>
      <c r="BF1577" s="25">
        <f t="shared" si="4292"/>
        <v>901.7932230368325</v>
      </c>
      <c r="BG1577" s="28">
        <f t="shared" si="4293"/>
        <v>0</v>
      </c>
      <c r="BH1577" s="25"/>
      <c r="BI1577" s="25">
        <f t="shared" si="4294"/>
        <v>910.63079662259349</v>
      </c>
      <c r="BJ1577" s="28">
        <f t="shared" si="4295"/>
        <v>0</v>
      </c>
      <c r="BK1577" s="25"/>
      <c r="BL1577" s="25">
        <f t="shared" si="4296"/>
        <v>919.55497842949489</v>
      </c>
      <c r="BM1577" s="28">
        <f t="shared" si="4297"/>
        <v>0</v>
      </c>
      <c r="CZ1577" s="30"/>
      <c r="DA1577" s="30"/>
      <c r="DB1577" s="30"/>
      <c r="DC1577" s="30"/>
      <c r="DD1577" s="30"/>
      <c r="DE1577" s="30"/>
      <c r="DF1577" s="30"/>
      <c r="DG1577" s="30"/>
      <c r="DH1577" s="30"/>
      <c r="DI1577" s="30"/>
      <c r="DJ1577" s="30"/>
      <c r="DK1577" s="30"/>
      <c r="DL1577" s="30"/>
      <c r="DM1577" s="30"/>
      <c r="DN1577" s="30"/>
      <c r="DO1577" s="30"/>
      <c r="DP1577" s="30"/>
      <c r="DQ1577" s="30"/>
      <c r="DR1577" s="30"/>
      <c r="DS1577" s="30"/>
      <c r="DT1577" s="30"/>
      <c r="DU1577" s="30"/>
      <c r="DV1577" s="30"/>
      <c r="DW1577" s="30"/>
      <c r="DX1577" s="30"/>
      <c r="DY1577" s="30"/>
      <c r="DZ1577" s="30"/>
      <c r="EA1577" s="30"/>
      <c r="EB1577" s="30"/>
      <c r="EC1577" s="30"/>
      <c r="ED1577" s="30"/>
      <c r="EE1577" s="30"/>
      <c r="EF1577" s="30"/>
      <c r="EG1577" s="30"/>
      <c r="EH1577" s="30"/>
      <c r="EI1577" s="30"/>
      <c r="EJ1577" s="30"/>
      <c r="EK1577" s="30"/>
      <c r="EL1577" s="30"/>
      <c r="EM1577" s="30"/>
      <c r="EN1577" s="30"/>
      <c r="EO1577" s="30"/>
      <c r="EP1577" s="30"/>
      <c r="EQ1577" s="30"/>
      <c r="ER1577" s="30"/>
      <c r="ES1577" s="30"/>
      <c r="ET1577" s="30"/>
      <c r="EU1577" s="30"/>
      <c r="EV1577" s="30"/>
      <c r="EW1577" s="30"/>
      <c r="EX1577" s="30"/>
      <c r="EY1577" s="30"/>
      <c r="EZ1577" s="30"/>
      <c r="FA1577" s="30"/>
      <c r="FB1577" s="30"/>
      <c r="FC1577" s="30"/>
      <c r="FD1577" s="30"/>
      <c r="FE1577" s="30"/>
      <c r="FF1577" s="30"/>
      <c r="FG1577" s="30"/>
      <c r="FH1577" s="30"/>
      <c r="FI1577" s="30"/>
    </row>
    <row r="1578" spans="1:165" s="29" customFormat="1" ht="24.95" customHeight="1" x14ac:dyDescent="0.15">
      <c r="A1578" s="23" t="s">
        <v>61</v>
      </c>
      <c r="B1578" s="23" t="s">
        <v>3799</v>
      </c>
      <c r="C1578" s="23" t="s">
        <v>3800</v>
      </c>
      <c r="D1578" s="23" t="s">
        <v>3801</v>
      </c>
      <c r="E1578" s="23" t="s">
        <v>465</v>
      </c>
      <c r="F1578" s="110">
        <v>2</v>
      </c>
      <c r="G1578" s="23"/>
      <c r="H1578" s="23"/>
      <c r="I1578" s="23"/>
      <c r="J1578" s="23"/>
      <c r="K1578" s="23"/>
      <c r="L1578" s="23"/>
      <c r="M1578" s="94">
        <v>260</v>
      </c>
      <c r="N1578" s="94"/>
      <c r="O1578" s="24">
        <f t="shared" si="4259"/>
        <v>2</v>
      </c>
      <c r="P1578" s="25">
        <f t="shared" si="4260"/>
        <v>274.47334352255967</v>
      </c>
      <c r="Q1578" s="26">
        <f t="shared" si="4261"/>
        <v>532.89080363783728</v>
      </c>
      <c r="R1578" s="27">
        <f t="shared" si="4262"/>
        <v>1</v>
      </c>
      <c r="S1578" s="27">
        <f t="shared" si="4263"/>
        <v>262.548</v>
      </c>
      <c r="T1578" s="28">
        <f t="shared" si="4264"/>
        <v>262.548</v>
      </c>
      <c r="U1578" s="25"/>
      <c r="V1578" s="25">
        <f t="shared" si="4265"/>
        <v>262.548</v>
      </c>
      <c r="W1578" s="28">
        <f t="shared" si="4266"/>
        <v>0</v>
      </c>
      <c r="X1578" s="25"/>
      <c r="Y1578" s="25">
        <f t="shared" si="4267"/>
        <v>265.12097040000003</v>
      </c>
      <c r="Z1578" s="28">
        <f t="shared" si="4268"/>
        <v>0</v>
      </c>
      <c r="AA1578" s="25">
        <v>1</v>
      </c>
      <c r="AB1578" s="25">
        <f t="shared" si="4269"/>
        <v>267.71915590992006</v>
      </c>
      <c r="AC1578" s="28">
        <f t="shared" si="4270"/>
        <v>267.71915590992006</v>
      </c>
      <c r="AD1578" s="27">
        <f t="shared" si="4271"/>
        <v>1</v>
      </c>
      <c r="AE1578" s="27">
        <f t="shared" si="4272"/>
        <v>270.34280363783728</v>
      </c>
      <c r="AF1578" s="28">
        <f t="shared" si="4273"/>
        <v>270.34280363783728</v>
      </c>
      <c r="AG1578" s="25"/>
      <c r="AH1578" s="25">
        <f t="shared" si="4274"/>
        <v>270.34280363783728</v>
      </c>
      <c r="AI1578" s="28">
        <f t="shared" si="4275"/>
        <v>0</v>
      </c>
      <c r="AJ1578" s="25"/>
      <c r="AK1578" s="25">
        <f t="shared" si="4276"/>
        <v>272.99216311348812</v>
      </c>
      <c r="AL1578" s="28">
        <f t="shared" si="4277"/>
        <v>0</v>
      </c>
      <c r="AM1578" s="25">
        <v>1</v>
      </c>
      <c r="AN1578" s="25">
        <f t="shared" si="4278"/>
        <v>275.66748631200034</v>
      </c>
      <c r="AO1578" s="28">
        <f t="shared" si="4279"/>
        <v>275.66748631200034</v>
      </c>
      <c r="AP1578" s="27">
        <f t="shared" si="4280"/>
        <v>0</v>
      </c>
      <c r="AQ1578" s="27">
        <f t="shared" si="4281"/>
        <v>278.36902767785796</v>
      </c>
      <c r="AR1578" s="28">
        <f t="shared" si="4282"/>
        <v>0</v>
      </c>
      <c r="AS1578" s="25"/>
      <c r="AT1578" s="25">
        <f t="shared" si="4283"/>
        <v>278.36902767785796</v>
      </c>
      <c r="AU1578" s="28">
        <f t="shared" si="4284"/>
        <v>0</v>
      </c>
      <c r="AV1578" s="25"/>
      <c r="AW1578" s="25">
        <f t="shared" si="4285"/>
        <v>281.09704414910095</v>
      </c>
      <c r="AX1578" s="28">
        <f t="shared" si="4286"/>
        <v>0</v>
      </c>
      <c r="AY1578" s="25"/>
      <c r="AZ1578" s="25">
        <f t="shared" si="4287"/>
        <v>283.85179518176216</v>
      </c>
      <c r="BA1578" s="28">
        <f t="shared" si="4288"/>
        <v>0</v>
      </c>
      <c r="BB1578" s="27">
        <f t="shared" si="4289"/>
        <v>0</v>
      </c>
      <c r="BC1578" s="27">
        <f t="shared" si="4290"/>
        <v>286.63354277454346</v>
      </c>
      <c r="BD1578" s="28">
        <f t="shared" si="4291"/>
        <v>0</v>
      </c>
      <c r="BE1578" s="25"/>
      <c r="BF1578" s="25">
        <f t="shared" si="4292"/>
        <v>286.63354277454346</v>
      </c>
      <c r="BG1578" s="28">
        <f t="shared" si="4293"/>
        <v>0</v>
      </c>
      <c r="BH1578" s="25"/>
      <c r="BI1578" s="25">
        <f t="shared" si="4294"/>
        <v>289.44255149373402</v>
      </c>
      <c r="BJ1578" s="28">
        <f t="shared" si="4295"/>
        <v>0</v>
      </c>
      <c r="BK1578" s="25"/>
      <c r="BL1578" s="25">
        <f t="shared" si="4296"/>
        <v>292.27908849837263</v>
      </c>
      <c r="BM1578" s="28">
        <f t="shared" si="4297"/>
        <v>0</v>
      </c>
      <c r="CZ1578" s="30"/>
      <c r="DA1578" s="30"/>
      <c r="DB1578" s="30"/>
      <c r="DC1578" s="30"/>
      <c r="DD1578" s="30"/>
      <c r="DE1578" s="30"/>
      <c r="DF1578" s="30"/>
      <c r="DG1578" s="30"/>
      <c r="DH1578" s="30"/>
      <c r="DI1578" s="30"/>
      <c r="DJ1578" s="30"/>
      <c r="DK1578" s="30"/>
      <c r="DL1578" s="30"/>
      <c r="DM1578" s="30"/>
      <c r="DN1578" s="30"/>
      <c r="DO1578" s="30"/>
      <c r="DP1578" s="30"/>
      <c r="DQ1578" s="30"/>
      <c r="DR1578" s="30"/>
      <c r="DS1578" s="30"/>
      <c r="DT1578" s="30"/>
      <c r="DU1578" s="30"/>
      <c r="DV1578" s="30"/>
      <c r="DW1578" s="30"/>
      <c r="DX1578" s="30"/>
      <c r="DY1578" s="30"/>
      <c r="DZ1578" s="30"/>
      <c r="EA1578" s="30"/>
      <c r="EB1578" s="30"/>
      <c r="EC1578" s="30"/>
      <c r="ED1578" s="30"/>
      <c r="EE1578" s="30"/>
      <c r="EF1578" s="30"/>
      <c r="EG1578" s="30"/>
      <c r="EH1578" s="30"/>
      <c r="EI1578" s="30"/>
      <c r="EJ1578" s="30"/>
      <c r="EK1578" s="30"/>
      <c r="EL1578" s="30"/>
      <c r="EM1578" s="30"/>
      <c r="EN1578" s="30"/>
      <c r="EO1578" s="30"/>
      <c r="EP1578" s="30"/>
      <c r="EQ1578" s="30"/>
      <c r="ER1578" s="30"/>
      <c r="ES1578" s="30"/>
      <c r="ET1578" s="30"/>
      <c r="EU1578" s="30"/>
      <c r="EV1578" s="30"/>
      <c r="EW1578" s="30"/>
      <c r="EX1578" s="30"/>
      <c r="EY1578" s="30"/>
      <c r="EZ1578" s="30"/>
      <c r="FA1578" s="30"/>
      <c r="FB1578" s="30"/>
      <c r="FC1578" s="30"/>
      <c r="FD1578" s="30"/>
      <c r="FE1578" s="30"/>
      <c r="FF1578" s="30"/>
      <c r="FG1578" s="30"/>
      <c r="FH1578" s="30"/>
      <c r="FI1578" s="30"/>
    </row>
    <row r="1579" spans="1:165" s="29" customFormat="1" ht="24.95" customHeight="1" x14ac:dyDescent="0.15">
      <c r="A1579" s="23" t="s">
        <v>61</v>
      </c>
      <c r="B1579" s="23" t="s">
        <v>3802</v>
      </c>
      <c r="C1579" s="23" t="s">
        <v>3803</v>
      </c>
      <c r="D1579" s="23" t="s">
        <v>3801</v>
      </c>
      <c r="E1579" s="23" t="s">
        <v>465</v>
      </c>
      <c r="F1579" s="110">
        <v>1</v>
      </c>
      <c r="G1579" s="23"/>
      <c r="H1579" s="23"/>
      <c r="I1579" s="23"/>
      <c r="J1579" s="23"/>
      <c r="K1579" s="23"/>
      <c r="L1579" s="23"/>
      <c r="M1579" s="94">
        <v>213</v>
      </c>
      <c r="N1579" s="94"/>
      <c r="O1579" s="24">
        <f t="shared" si="4259"/>
        <v>1</v>
      </c>
      <c r="P1579" s="25">
        <f t="shared" si="4260"/>
        <v>224.85700834732768</v>
      </c>
      <c r="Q1579" s="26">
        <f t="shared" si="4261"/>
        <v>228.04847267455278</v>
      </c>
      <c r="R1579" s="27">
        <f t="shared" si="4262"/>
        <v>0</v>
      </c>
      <c r="S1579" s="27">
        <f t="shared" si="4263"/>
        <v>215.0874</v>
      </c>
      <c r="T1579" s="28">
        <f t="shared" si="4264"/>
        <v>0</v>
      </c>
      <c r="U1579" s="25"/>
      <c r="V1579" s="25">
        <f t="shared" si="4265"/>
        <v>215.0874</v>
      </c>
      <c r="W1579" s="28">
        <f t="shared" si="4266"/>
        <v>0</v>
      </c>
      <c r="X1579" s="25"/>
      <c r="Y1579" s="25">
        <f t="shared" si="4267"/>
        <v>217.19525652000002</v>
      </c>
      <c r="Z1579" s="28">
        <f t="shared" si="4268"/>
        <v>0</v>
      </c>
      <c r="AA1579" s="25"/>
      <c r="AB1579" s="25">
        <f t="shared" si="4269"/>
        <v>219.32377003389601</v>
      </c>
      <c r="AC1579" s="28">
        <f t="shared" si="4270"/>
        <v>0</v>
      </c>
      <c r="AD1579" s="27">
        <f t="shared" si="4271"/>
        <v>0</v>
      </c>
      <c r="AE1579" s="27">
        <f t="shared" si="4272"/>
        <v>221.4731429802282</v>
      </c>
      <c r="AF1579" s="28">
        <f t="shared" si="4273"/>
        <v>0</v>
      </c>
      <c r="AG1579" s="25"/>
      <c r="AH1579" s="25">
        <f t="shared" si="4274"/>
        <v>221.4731429802282</v>
      </c>
      <c r="AI1579" s="28">
        <f t="shared" si="4275"/>
        <v>0</v>
      </c>
      <c r="AJ1579" s="25"/>
      <c r="AK1579" s="25">
        <f t="shared" si="4276"/>
        <v>223.64357978143445</v>
      </c>
      <c r="AL1579" s="28">
        <f t="shared" si="4277"/>
        <v>0</v>
      </c>
      <c r="AM1579" s="25"/>
      <c r="AN1579" s="25">
        <f t="shared" si="4278"/>
        <v>225.83528686329251</v>
      </c>
      <c r="AO1579" s="28">
        <f t="shared" si="4279"/>
        <v>0</v>
      </c>
      <c r="AP1579" s="27">
        <f t="shared" si="4280"/>
        <v>1</v>
      </c>
      <c r="AQ1579" s="27">
        <f t="shared" si="4281"/>
        <v>228.04847267455278</v>
      </c>
      <c r="AR1579" s="28">
        <f t="shared" si="4282"/>
        <v>228.04847267455278</v>
      </c>
      <c r="AS1579" s="25">
        <v>1</v>
      </c>
      <c r="AT1579" s="25">
        <f t="shared" si="4283"/>
        <v>228.04847267455278</v>
      </c>
      <c r="AU1579" s="28">
        <f t="shared" si="4284"/>
        <v>228.04847267455278</v>
      </c>
      <c r="AV1579" s="25"/>
      <c r="AW1579" s="25">
        <f t="shared" si="4285"/>
        <v>230.28334770676341</v>
      </c>
      <c r="AX1579" s="28">
        <f t="shared" si="4286"/>
        <v>0</v>
      </c>
      <c r="AY1579" s="25"/>
      <c r="AZ1579" s="25">
        <f t="shared" si="4287"/>
        <v>232.54012451428969</v>
      </c>
      <c r="BA1579" s="28">
        <f t="shared" si="4288"/>
        <v>0</v>
      </c>
      <c r="BB1579" s="27">
        <f t="shared" si="4289"/>
        <v>0</v>
      </c>
      <c r="BC1579" s="27">
        <f t="shared" si="4290"/>
        <v>234.81901773452972</v>
      </c>
      <c r="BD1579" s="28">
        <f t="shared" si="4291"/>
        <v>0</v>
      </c>
      <c r="BE1579" s="25"/>
      <c r="BF1579" s="25">
        <f t="shared" si="4292"/>
        <v>234.81901773452972</v>
      </c>
      <c r="BG1579" s="28">
        <f t="shared" si="4293"/>
        <v>0</v>
      </c>
      <c r="BH1579" s="25"/>
      <c r="BI1579" s="25">
        <f t="shared" si="4294"/>
        <v>237.12024410832811</v>
      </c>
      <c r="BJ1579" s="28">
        <f t="shared" si="4295"/>
        <v>0</v>
      </c>
      <c r="BK1579" s="25"/>
      <c r="BL1579" s="25">
        <f t="shared" si="4296"/>
        <v>239.44402250058974</v>
      </c>
      <c r="BM1579" s="28">
        <f t="shared" si="4297"/>
        <v>0</v>
      </c>
      <c r="CZ1579" s="30"/>
      <c r="DA1579" s="30"/>
      <c r="DB1579" s="30"/>
      <c r="DC1579" s="30"/>
      <c r="DD1579" s="30"/>
      <c r="DE1579" s="30"/>
      <c r="DF1579" s="30"/>
      <c r="DG1579" s="30"/>
      <c r="DH1579" s="30"/>
      <c r="DI1579" s="30"/>
      <c r="DJ1579" s="30"/>
      <c r="DK1579" s="30"/>
      <c r="DL1579" s="30"/>
      <c r="DM1579" s="30"/>
      <c r="DN1579" s="30"/>
      <c r="DO1579" s="30"/>
      <c r="DP1579" s="30"/>
      <c r="DQ1579" s="30"/>
      <c r="DR1579" s="30"/>
      <c r="DS1579" s="30"/>
      <c r="DT1579" s="30"/>
      <c r="DU1579" s="30"/>
      <c r="DV1579" s="30"/>
      <c r="DW1579" s="30"/>
      <c r="DX1579" s="30"/>
      <c r="DY1579" s="30"/>
      <c r="DZ1579" s="30"/>
      <c r="EA1579" s="30"/>
      <c r="EB1579" s="30"/>
      <c r="EC1579" s="30"/>
      <c r="ED1579" s="30"/>
      <c r="EE1579" s="30"/>
      <c r="EF1579" s="30"/>
      <c r="EG1579" s="30"/>
      <c r="EH1579" s="30"/>
      <c r="EI1579" s="30"/>
      <c r="EJ1579" s="30"/>
      <c r="EK1579" s="30"/>
      <c r="EL1579" s="30"/>
      <c r="EM1579" s="30"/>
      <c r="EN1579" s="30"/>
      <c r="EO1579" s="30"/>
      <c r="EP1579" s="30"/>
      <c r="EQ1579" s="30"/>
      <c r="ER1579" s="30"/>
      <c r="ES1579" s="30"/>
      <c r="ET1579" s="30"/>
      <c r="EU1579" s="30"/>
      <c r="EV1579" s="30"/>
      <c r="EW1579" s="30"/>
      <c r="EX1579" s="30"/>
      <c r="EY1579" s="30"/>
      <c r="EZ1579" s="30"/>
      <c r="FA1579" s="30"/>
      <c r="FB1579" s="30"/>
      <c r="FC1579" s="30"/>
      <c r="FD1579" s="30"/>
      <c r="FE1579" s="30"/>
      <c r="FF1579" s="30"/>
      <c r="FG1579" s="30"/>
      <c r="FH1579" s="30"/>
      <c r="FI1579" s="30"/>
    </row>
    <row r="1580" spans="1:165" s="29" customFormat="1" ht="24.95" customHeight="1" x14ac:dyDescent="0.15">
      <c r="A1580" s="23" t="s">
        <v>61</v>
      </c>
      <c r="B1580" s="23" t="s">
        <v>3804</v>
      </c>
      <c r="C1580" s="23" t="s">
        <v>3805</v>
      </c>
      <c r="D1580" s="23"/>
      <c r="E1580" s="23" t="s">
        <v>465</v>
      </c>
      <c r="F1580" s="110">
        <v>4</v>
      </c>
      <c r="G1580" s="23"/>
      <c r="H1580" s="23"/>
      <c r="I1580" s="23"/>
      <c r="J1580" s="23"/>
      <c r="K1580" s="23"/>
      <c r="L1580" s="23"/>
      <c r="M1580" s="94">
        <v>172.9</v>
      </c>
      <c r="N1580" s="94"/>
      <c r="O1580" s="24">
        <f t="shared" si="4259"/>
        <v>4</v>
      </c>
      <c r="P1580" s="25">
        <f t="shared" si="4260"/>
        <v>182.52477344250215</v>
      </c>
      <c r="Q1580" s="26">
        <f t="shared" si="4261"/>
        <v>698.37768000000005</v>
      </c>
      <c r="R1580" s="27">
        <f t="shared" si="4262"/>
        <v>4</v>
      </c>
      <c r="S1580" s="27">
        <f t="shared" si="4263"/>
        <v>174.59442000000001</v>
      </c>
      <c r="T1580" s="28">
        <f t="shared" si="4264"/>
        <v>698.37768000000005</v>
      </c>
      <c r="U1580" s="25"/>
      <c r="V1580" s="25">
        <f t="shared" si="4265"/>
        <v>174.59442000000001</v>
      </c>
      <c r="W1580" s="28">
        <f t="shared" si="4266"/>
        <v>0</v>
      </c>
      <c r="X1580" s="25"/>
      <c r="Y1580" s="25">
        <f t="shared" si="4267"/>
        <v>176.30544531600003</v>
      </c>
      <c r="Z1580" s="28">
        <f t="shared" si="4268"/>
        <v>0</v>
      </c>
      <c r="AA1580" s="25">
        <v>4</v>
      </c>
      <c r="AB1580" s="25">
        <f t="shared" si="4269"/>
        <v>178.03323868009684</v>
      </c>
      <c r="AC1580" s="28">
        <f t="shared" si="4270"/>
        <v>712.13295472038737</v>
      </c>
      <c r="AD1580" s="27">
        <f t="shared" si="4271"/>
        <v>0</v>
      </c>
      <c r="AE1580" s="27">
        <f t="shared" si="4272"/>
        <v>179.7779644191618</v>
      </c>
      <c r="AF1580" s="28">
        <f t="shared" si="4273"/>
        <v>0</v>
      </c>
      <c r="AG1580" s="25"/>
      <c r="AH1580" s="25">
        <f t="shared" si="4274"/>
        <v>179.7779644191618</v>
      </c>
      <c r="AI1580" s="28">
        <f t="shared" si="4275"/>
        <v>0</v>
      </c>
      <c r="AJ1580" s="25"/>
      <c r="AK1580" s="25">
        <f t="shared" si="4276"/>
        <v>181.5397884704696</v>
      </c>
      <c r="AL1580" s="28">
        <f t="shared" si="4277"/>
        <v>0</v>
      </c>
      <c r="AM1580" s="25"/>
      <c r="AN1580" s="25">
        <f t="shared" si="4278"/>
        <v>183.3188783974802</v>
      </c>
      <c r="AO1580" s="28">
        <f t="shared" si="4279"/>
        <v>0</v>
      </c>
      <c r="AP1580" s="27">
        <f t="shared" si="4280"/>
        <v>0</v>
      </c>
      <c r="AQ1580" s="27">
        <f t="shared" si="4281"/>
        <v>185.11540340577551</v>
      </c>
      <c r="AR1580" s="28">
        <f t="shared" si="4282"/>
        <v>0</v>
      </c>
      <c r="AS1580" s="25"/>
      <c r="AT1580" s="25">
        <f t="shared" si="4283"/>
        <v>185.11540340577551</v>
      </c>
      <c r="AU1580" s="28">
        <f t="shared" si="4284"/>
        <v>0</v>
      </c>
      <c r="AV1580" s="25"/>
      <c r="AW1580" s="25">
        <f t="shared" si="4285"/>
        <v>186.92953435915211</v>
      </c>
      <c r="AX1580" s="28">
        <f t="shared" si="4286"/>
        <v>0</v>
      </c>
      <c r="AY1580" s="25"/>
      <c r="AZ1580" s="25">
        <f t="shared" si="4287"/>
        <v>188.7614437958718</v>
      </c>
      <c r="BA1580" s="28">
        <f t="shared" si="4288"/>
        <v>0</v>
      </c>
      <c r="BB1580" s="27">
        <f t="shared" si="4289"/>
        <v>0</v>
      </c>
      <c r="BC1580" s="27">
        <f t="shared" si="4290"/>
        <v>190.61130594507134</v>
      </c>
      <c r="BD1580" s="28">
        <f t="shared" si="4291"/>
        <v>0</v>
      </c>
      <c r="BE1580" s="25"/>
      <c r="BF1580" s="25">
        <f t="shared" si="4292"/>
        <v>190.61130594507134</v>
      </c>
      <c r="BG1580" s="28">
        <f t="shared" si="4293"/>
        <v>0</v>
      </c>
      <c r="BH1580" s="25"/>
      <c r="BI1580" s="25">
        <f t="shared" si="4294"/>
        <v>192.47929674333304</v>
      </c>
      <c r="BJ1580" s="28">
        <f t="shared" si="4295"/>
        <v>0</v>
      </c>
      <c r="BK1580" s="25"/>
      <c r="BL1580" s="25">
        <f t="shared" si="4296"/>
        <v>194.36559385141771</v>
      </c>
      <c r="BM1580" s="28">
        <f t="shared" si="4297"/>
        <v>0</v>
      </c>
      <c r="CZ1580" s="30"/>
      <c r="DA1580" s="30"/>
      <c r="DB1580" s="30"/>
      <c r="DC1580" s="30"/>
      <c r="DD1580" s="30"/>
      <c r="DE1580" s="30"/>
      <c r="DF1580" s="30"/>
      <c r="DG1580" s="30"/>
      <c r="DH1580" s="30"/>
      <c r="DI1580" s="30"/>
      <c r="DJ1580" s="30"/>
      <c r="DK1580" s="30"/>
      <c r="DL1580" s="30"/>
      <c r="DM1580" s="30"/>
      <c r="DN1580" s="30"/>
      <c r="DO1580" s="30"/>
      <c r="DP1580" s="30"/>
      <c r="DQ1580" s="30"/>
      <c r="DR1580" s="30"/>
      <c r="DS1580" s="30"/>
      <c r="DT1580" s="30"/>
      <c r="DU1580" s="30"/>
      <c r="DV1580" s="30"/>
      <c r="DW1580" s="30"/>
      <c r="DX1580" s="30"/>
      <c r="DY1580" s="30"/>
      <c r="DZ1580" s="30"/>
      <c r="EA1580" s="30"/>
      <c r="EB1580" s="30"/>
      <c r="EC1580" s="30"/>
      <c r="ED1580" s="30"/>
      <c r="EE1580" s="30"/>
      <c r="EF1580" s="30"/>
      <c r="EG1580" s="30"/>
      <c r="EH1580" s="30"/>
      <c r="EI1580" s="30"/>
      <c r="EJ1580" s="30"/>
      <c r="EK1580" s="30"/>
      <c r="EL1580" s="30"/>
      <c r="EM1580" s="30"/>
      <c r="EN1580" s="30"/>
      <c r="EO1580" s="30"/>
      <c r="EP1580" s="30"/>
      <c r="EQ1580" s="30"/>
      <c r="ER1580" s="30"/>
      <c r="ES1580" s="30"/>
      <c r="ET1580" s="30"/>
      <c r="EU1580" s="30"/>
      <c r="EV1580" s="30"/>
      <c r="EW1580" s="30"/>
      <c r="EX1580" s="30"/>
      <c r="EY1580" s="30"/>
      <c r="EZ1580" s="30"/>
      <c r="FA1580" s="30"/>
      <c r="FB1580" s="30"/>
      <c r="FC1580" s="30"/>
      <c r="FD1580" s="30"/>
      <c r="FE1580" s="30"/>
      <c r="FF1580" s="30"/>
      <c r="FG1580" s="30"/>
      <c r="FH1580" s="30"/>
      <c r="FI1580" s="30"/>
    </row>
    <row r="1581" spans="1:165" s="29" customFormat="1" ht="24.95" customHeight="1" x14ac:dyDescent="0.15">
      <c r="A1581" s="23" t="s">
        <v>61</v>
      </c>
      <c r="B1581" s="23" t="s">
        <v>3806</v>
      </c>
      <c r="C1581" s="23" t="s">
        <v>3807</v>
      </c>
      <c r="D1581" s="23"/>
      <c r="E1581" s="23" t="s">
        <v>465</v>
      </c>
      <c r="F1581" s="110">
        <v>3</v>
      </c>
      <c r="G1581" s="23"/>
      <c r="H1581" s="23"/>
      <c r="I1581" s="23"/>
      <c r="J1581" s="23"/>
      <c r="K1581" s="23"/>
      <c r="L1581" s="23"/>
      <c r="M1581" s="94">
        <v>166.1</v>
      </c>
      <c r="N1581" s="94"/>
      <c r="O1581" s="24">
        <f t="shared" si="4259"/>
        <v>3</v>
      </c>
      <c r="P1581" s="25">
        <f t="shared" si="4260"/>
        <v>175.34623984268134</v>
      </c>
      <c r="Q1581" s="26">
        <f t="shared" si="4261"/>
        <v>518.570296364814</v>
      </c>
      <c r="R1581" s="27">
        <f t="shared" si="4262"/>
        <v>2</v>
      </c>
      <c r="S1581" s="27">
        <f t="shared" si="4263"/>
        <v>167.72778</v>
      </c>
      <c r="T1581" s="28">
        <f t="shared" si="4264"/>
        <v>335.45555999999999</v>
      </c>
      <c r="U1581" s="25"/>
      <c r="V1581" s="25">
        <f t="shared" si="4265"/>
        <v>167.72778</v>
      </c>
      <c r="W1581" s="28">
        <f t="shared" si="4266"/>
        <v>0</v>
      </c>
      <c r="X1581" s="25"/>
      <c r="Y1581" s="25">
        <f t="shared" si="4267"/>
        <v>169.371512244</v>
      </c>
      <c r="Z1581" s="28">
        <f t="shared" si="4268"/>
        <v>0</v>
      </c>
      <c r="AA1581" s="25">
        <v>2</v>
      </c>
      <c r="AB1581" s="25">
        <f t="shared" si="4269"/>
        <v>171.03135306399122</v>
      </c>
      <c r="AC1581" s="28">
        <f t="shared" si="4270"/>
        <v>342.06270612798244</v>
      </c>
      <c r="AD1581" s="27">
        <f t="shared" si="4271"/>
        <v>0</v>
      </c>
      <c r="AE1581" s="27">
        <f t="shared" si="4272"/>
        <v>172.70746032401834</v>
      </c>
      <c r="AF1581" s="28">
        <f t="shared" si="4273"/>
        <v>0</v>
      </c>
      <c r="AG1581" s="25"/>
      <c r="AH1581" s="25">
        <f t="shared" si="4274"/>
        <v>172.70746032401834</v>
      </c>
      <c r="AI1581" s="28">
        <f t="shared" si="4275"/>
        <v>0</v>
      </c>
      <c r="AJ1581" s="25"/>
      <c r="AK1581" s="25">
        <f t="shared" si="4276"/>
        <v>174.39999343519372</v>
      </c>
      <c r="AL1581" s="28">
        <f t="shared" si="4277"/>
        <v>0</v>
      </c>
      <c r="AM1581" s="25"/>
      <c r="AN1581" s="25">
        <f t="shared" si="4278"/>
        <v>176.10911337085864</v>
      </c>
      <c r="AO1581" s="28">
        <f t="shared" si="4279"/>
        <v>0</v>
      </c>
      <c r="AP1581" s="27">
        <f t="shared" si="4280"/>
        <v>0</v>
      </c>
      <c r="AQ1581" s="27">
        <f t="shared" si="4281"/>
        <v>177.83498268189305</v>
      </c>
      <c r="AR1581" s="28">
        <f t="shared" si="4282"/>
        <v>0</v>
      </c>
      <c r="AS1581" s="25"/>
      <c r="AT1581" s="25">
        <f t="shared" si="4283"/>
        <v>177.83498268189305</v>
      </c>
      <c r="AU1581" s="28">
        <f t="shared" si="4284"/>
        <v>0</v>
      </c>
      <c r="AV1581" s="25"/>
      <c r="AW1581" s="25">
        <f t="shared" si="4285"/>
        <v>179.5777655121756</v>
      </c>
      <c r="AX1581" s="28">
        <f t="shared" si="4286"/>
        <v>0</v>
      </c>
      <c r="AY1581" s="25"/>
      <c r="AZ1581" s="25">
        <f t="shared" si="4287"/>
        <v>181.33762761419493</v>
      </c>
      <c r="BA1581" s="28">
        <f t="shared" si="4288"/>
        <v>0</v>
      </c>
      <c r="BB1581" s="27">
        <f t="shared" si="4289"/>
        <v>1</v>
      </c>
      <c r="BC1581" s="27">
        <f t="shared" si="4290"/>
        <v>183.11473636481404</v>
      </c>
      <c r="BD1581" s="28">
        <f t="shared" si="4291"/>
        <v>183.11473636481404</v>
      </c>
      <c r="BE1581" s="25"/>
      <c r="BF1581" s="25">
        <f t="shared" si="4292"/>
        <v>183.11473636481404</v>
      </c>
      <c r="BG1581" s="28">
        <f t="shared" si="4293"/>
        <v>0</v>
      </c>
      <c r="BH1581" s="25">
        <v>1</v>
      </c>
      <c r="BI1581" s="25">
        <f t="shared" si="4294"/>
        <v>184.90926078118923</v>
      </c>
      <c r="BJ1581" s="28">
        <f t="shared" si="4295"/>
        <v>184.90926078118923</v>
      </c>
      <c r="BK1581" s="25"/>
      <c r="BL1581" s="25">
        <f t="shared" si="4296"/>
        <v>186.72137153684488</v>
      </c>
      <c r="BM1581" s="28">
        <f t="shared" si="4297"/>
        <v>0</v>
      </c>
      <c r="CZ1581" s="30"/>
      <c r="DA1581" s="30"/>
      <c r="DB1581" s="30"/>
      <c r="DC1581" s="30"/>
      <c r="DD1581" s="30"/>
      <c r="DE1581" s="30"/>
      <c r="DF1581" s="30"/>
      <c r="DG1581" s="30"/>
      <c r="DH1581" s="30"/>
      <c r="DI1581" s="30"/>
      <c r="DJ1581" s="30"/>
      <c r="DK1581" s="30"/>
      <c r="DL1581" s="30"/>
      <c r="DM1581" s="30"/>
      <c r="DN1581" s="30"/>
      <c r="DO1581" s="30"/>
      <c r="DP1581" s="30"/>
      <c r="DQ1581" s="30"/>
      <c r="DR1581" s="30"/>
      <c r="DS1581" s="30"/>
      <c r="DT1581" s="30"/>
      <c r="DU1581" s="30"/>
      <c r="DV1581" s="30"/>
      <c r="DW1581" s="30"/>
      <c r="DX1581" s="30"/>
      <c r="DY1581" s="30"/>
      <c r="DZ1581" s="30"/>
      <c r="EA1581" s="30"/>
      <c r="EB1581" s="30"/>
      <c r="EC1581" s="30"/>
      <c r="ED1581" s="30"/>
      <c r="EE1581" s="30"/>
      <c r="EF1581" s="30"/>
      <c r="EG1581" s="30"/>
      <c r="EH1581" s="30"/>
      <c r="EI1581" s="30"/>
      <c r="EJ1581" s="30"/>
      <c r="EK1581" s="30"/>
      <c r="EL1581" s="30"/>
      <c r="EM1581" s="30"/>
      <c r="EN1581" s="30"/>
      <c r="EO1581" s="30"/>
      <c r="EP1581" s="30"/>
      <c r="EQ1581" s="30"/>
      <c r="ER1581" s="30"/>
      <c r="ES1581" s="30"/>
      <c r="ET1581" s="30"/>
      <c r="EU1581" s="30"/>
      <c r="EV1581" s="30"/>
      <c r="EW1581" s="30"/>
      <c r="EX1581" s="30"/>
      <c r="EY1581" s="30"/>
      <c r="EZ1581" s="30"/>
      <c r="FA1581" s="30"/>
      <c r="FB1581" s="30"/>
      <c r="FC1581" s="30"/>
      <c r="FD1581" s="30"/>
      <c r="FE1581" s="30"/>
      <c r="FF1581" s="30"/>
      <c r="FG1581" s="30"/>
      <c r="FH1581" s="30"/>
      <c r="FI1581" s="30"/>
    </row>
    <row r="1582" spans="1:165" s="29" customFormat="1" ht="24.95" customHeight="1" x14ac:dyDescent="0.15">
      <c r="A1582" s="23" t="s">
        <v>61</v>
      </c>
      <c r="B1582" s="23" t="s">
        <v>3808</v>
      </c>
      <c r="C1582" s="23" t="s">
        <v>3809</v>
      </c>
      <c r="D1582" s="23"/>
      <c r="E1582" s="23" t="s">
        <v>465</v>
      </c>
      <c r="F1582" s="110">
        <v>5</v>
      </c>
      <c r="G1582" s="23"/>
      <c r="H1582" s="23"/>
      <c r="I1582" s="23"/>
      <c r="J1582" s="23"/>
      <c r="K1582" s="23"/>
      <c r="L1582" s="23"/>
      <c r="M1582" s="94">
        <v>680.2</v>
      </c>
      <c r="N1582" s="94"/>
      <c r="O1582" s="24">
        <f t="shared" si="4259"/>
        <v>5</v>
      </c>
      <c r="P1582" s="25">
        <f t="shared" si="4260"/>
        <v>718.06449332325019</v>
      </c>
      <c r="Q1582" s="26">
        <f t="shared" si="4261"/>
        <v>3496.1124479266764</v>
      </c>
      <c r="R1582" s="27">
        <f t="shared" si="4262"/>
        <v>3</v>
      </c>
      <c r="S1582" s="27">
        <f t="shared" si="4263"/>
        <v>686.86596000000009</v>
      </c>
      <c r="T1582" s="28">
        <f t="shared" si="4264"/>
        <v>2060.5978800000003</v>
      </c>
      <c r="U1582" s="25">
        <v>2</v>
      </c>
      <c r="V1582" s="25">
        <f t="shared" si="4265"/>
        <v>686.86596000000009</v>
      </c>
      <c r="W1582" s="28">
        <f t="shared" si="4266"/>
        <v>1373.7319200000002</v>
      </c>
      <c r="X1582" s="25"/>
      <c r="Y1582" s="25">
        <f t="shared" si="4267"/>
        <v>693.59724640800016</v>
      </c>
      <c r="Z1582" s="28">
        <f t="shared" si="4268"/>
        <v>0</v>
      </c>
      <c r="AA1582" s="25">
        <v>1</v>
      </c>
      <c r="AB1582" s="25">
        <f t="shared" si="4269"/>
        <v>700.39449942279862</v>
      </c>
      <c r="AC1582" s="28">
        <f t="shared" si="4270"/>
        <v>700.39449942279862</v>
      </c>
      <c r="AD1582" s="27">
        <f t="shared" si="4271"/>
        <v>1</v>
      </c>
      <c r="AE1582" s="27">
        <f t="shared" si="4272"/>
        <v>707.25836551714201</v>
      </c>
      <c r="AF1582" s="28">
        <f t="shared" si="4273"/>
        <v>707.25836551714201</v>
      </c>
      <c r="AG1582" s="25"/>
      <c r="AH1582" s="25">
        <f t="shared" si="4274"/>
        <v>707.25836551714201</v>
      </c>
      <c r="AI1582" s="28">
        <f t="shared" si="4275"/>
        <v>0</v>
      </c>
      <c r="AJ1582" s="25"/>
      <c r="AK1582" s="25">
        <f t="shared" si="4276"/>
        <v>714.18949749921001</v>
      </c>
      <c r="AL1582" s="28">
        <f t="shared" si="4277"/>
        <v>0</v>
      </c>
      <c r="AM1582" s="25">
        <v>1</v>
      </c>
      <c r="AN1582" s="25">
        <f t="shared" si="4278"/>
        <v>721.18855457470227</v>
      </c>
      <c r="AO1582" s="28">
        <f t="shared" si="4279"/>
        <v>721.18855457470227</v>
      </c>
      <c r="AP1582" s="27">
        <f t="shared" si="4280"/>
        <v>1</v>
      </c>
      <c r="AQ1582" s="27">
        <f t="shared" si="4281"/>
        <v>728.25620240953435</v>
      </c>
      <c r="AR1582" s="28">
        <f t="shared" si="4282"/>
        <v>728.25620240953435</v>
      </c>
      <c r="AS1582" s="25"/>
      <c r="AT1582" s="25">
        <f t="shared" si="4283"/>
        <v>728.25620240953435</v>
      </c>
      <c r="AU1582" s="28">
        <f t="shared" si="4284"/>
        <v>0</v>
      </c>
      <c r="AV1582" s="25">
        <v>1</v>
      </c>
      <c r="AW1582" s="25">
        <f t="shared" si="4285"/>
        <v>735.39311319314777</v>
      </c>
      <c r="AX1582" s="28">
        <f t="shared" si="4286"/>
        <v>735.39311319314777</v>
      </c>
      <c r="AY1582" s="25"/>
      <c r="AZ1582" s="25">
        <f t="shared" si="4287"/>
        <v>742.59996570244061</v>
      </c>
      <c r="BA1582" s="28">
        <f t="shared" si="4288"/>
        <v>0</v>
      </c>
      <c r="BB1582" s="27">
        <f t="shared" si="4289"/>
        <v>0</v>
      </c>
      <c r="BC1582" s="27">
        <f t="shared" si="4290"/>
        <v>749.87744536632454</v>
      </c>
      <c r="BD1582" s="28">
        <f t="shared" si="4291"/>
        <v>0</v>
      </c>
      <c r="BE1582" s="25"/>
      <c r="BF1582" s="25">
        <f t="shared" si="4292"/>
        <v>749.87744536632454</v>
      </c>
      <c r="BG1582" s="28">
        <f t="shared" si="4293"/>
        <v>0</v>
      </c>
      <c r="BH1582" s="25"/>
      <c r="BI1582" s="25">
        <f t="shared" si="4294"/>
        <v>757.2262443309146</v>
      </c>
      <c r="BJ1582" s="28">
        <f t="shared" si="4295"/>
        <v>0</v>
      </c>
      <c r="BK1582" s="25"/>
      <c r="BL1582" s="25">
        <f t="shared" si="4296"/>
        <v>764.64706152535757</v>
      </c>
      <c r="BM1582" s="28">
        <f t="shared" si="4297"/>
        <v>0</v>
      </c>
      <c r="CZ1582" s="30"/>
      <c r="DA1582" s="30"/>
      <c r="DB1582" s="30"/>
      <c r="DC1582" s="30"/>
      <c r="DD1582" s="30"/>
      <c r="DE1582" s="30"/>
      <c r="DF1582" s="30"/>
      <c r="DG1582" s="30"/>
      <c r="DH1582" s="30"/>
      <c r="DI1582" s="30"/>
      <c r="DJ1582" s="30"/>
      <c r="DK1582" s="30"/>
      <c r="DL1582" s="30"/>
      <c r="DM1582" s="30"/>
      <c r="DN1582" s="30"/>
      <c r="DO1582" s="30"/>
      <c r="DP1582" s="30"/>
      <c r="DQ1582" s="30"/>
      <c r="DR1582" s="30"/>
      <c r="DS1582" s="30"/>
      <c r="DT1582" s="30"/>
      <c r="DU1582" s="30"/>
      <c r="DV1582" s="30"/>
      <c r="DW1582" s="30"/>
      <c r="DX1582" s="30"/>
      <c r="DY1582" s="30"/>
      <c r="DZ1582" s="30"/>
      <c r="EA1582" s="30"/>
      <c r="EB1582" s="30"/>
      <c r="EC1582" s="30"/>
      <c r="ED1582" s="30"/>
      <c r="EE1582" s="30"/>
      <c r="EF1582" s="30"/>
      <c r="EG1582" s="30"/>
      <c r="EH1582" s="30"/>
      <c r="EI1582" s="30"/>
      <c r="EJ1582" s="30"/>
      <c r="EK1582" s="30"/>
      <c r="EL1582" s="30"/>
      <c r="EM1582" s="30"/>
      <c r="EN1582" s="30"/>
      <c r="EO1582" s="30"/>
      <c r="EP1582" s="30"/>
      <c r="EQ1582" s="30"/>
      <c r="ER1582" s="30"/>
      <c r="ES1582" s="30"/>
      <c r="ET1582" s="30"/>
      <c r="EU1582" s="30"/>
      <c r="EV1582" s="30"/>
      <c r="EW1582" s="30"/>
      <c r="EX1582" s="30"/>
      <c r="EY1582" s="30"/>
      <c r="EZ1582" s="30"/>
      <c r="FA1582" s="30"/>
      <c r="FB1582" s="30"/>
      <c r="FC1582" s="30"/>
      <c r="FD1582" s="30"/>
      <c r="FE1582" s="30"/>
      <c r="FF1582" s="30"/>
      <c r="FG1582" s="30"/>
      <c r="FH1582" s="30"/>
      <c r="FI1582" s="30"/>
    </row>
    <row r="1583" spans="1:165" s="29" customFormat="1" ht="24.95" customHeight="1" x14ac:dyDescent="0.15">
      <c r="A1583" s="23" t="s">
        <v>61</v>
      </c>
      <c r="B1583" s="23" t="s">
        <v>3810</v>
      </c>
      <c r="C1583" s="23" t="s">
        <v>3811</v>
      </c>
      <c r="D1583" s="23"/>
      <c r="E1583" s="23" t="s">
        <v>465</v>
      </c>
      <c r="F1583" s="110">
        <v>38</v>
      </c>
      <c r="G1583" s="23"/>
      <c r="H1583" s="23">
        <v>5</v>
      </c>
      <c r="I1583" s="23"/>
      <c r="J1583" s="23"/>
      <c r="K1583" s="23"/>
      <c r="L1583" s="23"/>
      <c r="M1583" s="94">
        <v>61.85</v>
      </c>
      <c r="N1583" s="94"/>
      <c r="O1583" s="24">
        <f t="shared" si="4259"/>
        <v>43</v>
      </c>
      <c r="P1583" s="25">
        <f t="shared" si="4260"/>
        <v>65.29298575719352</v>
      </c>
      <c r="Q1583" s="26">
        <f t="shared" si="4261"/>
        <v>2745.4454958726265</v>
      </c>
      <c r="R1583" s="27">
        <f t="shared" si="4262"/>
        <v>20</v>
      </c>
      <c r="S1583" s="27">
        <f t="shared" si="4263"/>
        <v>62.456130000000002</v>
      </c>
      <c r="T1583" s="28">
        <f t="shared" si="4264"/>
        <v>1249.1226000000001</v>
      </c>
      <c r="U1583" s="25">
        <v>15</v>
      </c>
      <c r="V1583" s="25">
        <f t="shared" si="4265"/>
        <v>62.456130000000002</v>
      </c>
      <c r="W1583" s="28">
        <f t="shared" si="4266"/>
        <v>936.84195</v>
      </c>
      <c r="X1583" s="25">
        <v>5</v>
      </c>
      <c r="Y1583" s="25">
        <f t="shared" si="4267"/>
        <v>63.068200074000003</v>
      </c>
      <c r="Z1583" s="28">
        <f t="shared" si="4268"/>
        <v>315.34100037000002</v>
      </c>
      <c r="AA1583" s="25"/>
      <c r="AB1583" s="25">
        <f t="shared" si="4269"/>
        <v>63.686268434725207</v>
      </c>
      <c r="AC1583" s="28">
        <f t="shared" si="4270"/>
        <v>0</v>
      </c>
      <c r="AD1583" s="27">
        <f t="shared" si="4271"/>
        <v>14</v>
      </c>
      <c r="AE1583" s="27">
        <f t="shared" si="4272"/>
        <v>64.310393865385521</v>
      </c>
      <c r="AF1583" s="28">
        <f t="shared" si="4273"/>
        <v>900.34551411539724</v>
      </c>
      <c r="AG1583" s="25"/>
      <c r="AH1583" s="25">
        <f t="shared" si="4274"/>
        <v>64.310393865385521</v>
      </c>
      <c r="AI1583" s="28">
        <f t="shared" si="4275"/>
        <v>0</v>
      </c>
      <c r="AJ1583" s="25">
        <v>9</v>
      </c>
      <c r="AK1583" s="25">
        <f t="shared" si="4276"/>
        <v>64.940635725266304</v>
      </c>
      <c r="AL1583" s="28">
        <f t="shared" si="4277"/>
        <v>584.46572152739668</v>
      </c>
      <c r="AM1583" s="25">
        <v>5</v>
      </c>
      <c r="AN1583" s="25">
        <f t="shared" si="4278"/>
        <v>65.577053955373913</v>
      </c>
      <c r="AO1583" s="28">
        <f t="shared" si="4279"/>
        <v>327.88526977686956</v>
      </c>
      <c r="AP1583" s="27">
        <f t="shared" si="4280"/>
        <v>9</v>
      </c>
      <c r="AQ1583" s="27">
        <f t="shared" si="4281"/>
        <v>66.219709084136582</v>
      </c>
      <c r="AR1583" s="28">
        <f t="shared" si="4282"/>
        <v>595.9773817572293</v>
      </c>
      <c r="AS1583" s="25">
        <v>7</v>
      </c>
      <c r="AT1583" s="25">
        <f t="shared" si="4283"/>
        <v>66.219709084136582</v>
      </c>
      <c r="AU1583" s="28">
        <f t="shared" si="4284"/>
        <v>463.53796358895607</v>
      </c>
      <c r="AV1583" s="25"/>
      <c r="AW1583" s="25">
        <f t="shared" si="4285"/>
        <v>66.868662233161118</v>
      </c>
      <c r="AX1583" s="28">
        <f t="shared" si="4286"/>
        <v>0</v>
      </c>
      <c r="AY1583" s="25">
        <v>2</v>
      </c>
      <c r="AZ1583" s="25">
        <f t="shared" si="4287"/>
        <v>67.5239751230461</v>
      </c>
      <c r="BA1583" s="28">
        <f t="shared" si="4288"/>
        <v>135.0479502460922</v>
      </c>
      <c r="BB1583" s="27">
        <f t="shared" si="4289"/>
        <v>0</v>
      </c>
      <c r="BC1583" s="27">
        <f t="shared" si="4290"/>
        <v>68.185710079251947</v>
      </c>
      <c r="BD1583" s="28">
        <f t="shared" si="4291"/>
        <v>0</v>
      </c>
      <c r="BE1583" s="25"/>
      <c r="BF1583" s="25">
        <f t="shared" si="4292"/>
        <v>68.185710079251947</v>
      </c>
      <c r="BG1583" s="28">
        <f t="shared" si="4293"/>
        <v>0</v>
      </c>
      <c r="BH1583" s="25"/>
      <c r="BI1583" s="25">
        <f t="shared" si="4294"/>
        <v>68.853930038028622</v>
      </c>
      <c r="BJ1583" s="28">
        <f t="shared" si="4295"/>
        <v>0</v>
      </c>
      <c r="BK1583" s="25"/>
      <c r="BL1583" s="25">
        <f t="shared" si="4296"/>
        <v>69.528698552401309</v>
      </c>
      <c r="BM1583" s="28">
        <f t="shared" si="4297"/>
        <v>0</v>
      </c>
      <c r="CZ1583" s="30"/>
      <c r="DA1583" s="30"/>
      <c r="DB1583" s="30"/>
      <c r="DC1583" s="30"/>
      <c r="DD1583" s="30"/>
      <c r="DE1583" s="30"/>
      <c r="DF1583" s="30"/>
      <c r="DG1583" s="30"/>
      <c r="DH1583" s="30"/>
      <c r="DI1583" s="30"/>
      <c r="DJ1583" s="30"/>
      <c r="DK1583" s="30"/>
      <c r="DL1583" s="30"/>
      <c r="DM1583" s="30"/>
      <c r="DN1583" s="30"/>
      <c r="DO1583" s="30"/>
      <c r="DP1583" s="30"/>
      <c r="DQ1583" s="30"/>
      <c r="DR1583" s="30"/>
      <c r="DS1583" s="30"/>
      <c r="DT1583" s="30"/>
      <c r="DU1583" s="30"/>
      <c r="DV1583" s="30"/>
      <c r="DW1583" s="30"/>
      <c r="DX1583" s="30"/>
      <c r="DY1583" s="30"/>
      <c r="DZ1583" s="30"/>
      <c r="EA1583" s="30"/>
      <c r="EB1583" s="30"/>
      <c r="EC1583" s="30"/>
      <c r="ED1583" s="30"/>
      <c r="EE1583" s="30"/>
      <c r="EF1583" s="30"/>
      <c r="EG1583" s="30"/>
      <c r="EH1583" s="30"/>
      <c r="EI1583" s="30"/>
      <c r="EJ1583" s="30"/>
      <c r="EK1583" s="30"/>
      <c r="EL1583" s="30"/>
      <c r="EM1583" s="30"/>
      <c r="EN1583" s="30"/>
      <c r="EO1583" s="30"/>
      <c r="EP1583" s="30"/>
      <c r="EQ1583" s="30"/>
      <c r="ER1583" s="30"/>
      <c r="ES1583" s="30"/>
      <c r="ET1583" s="30"/>
      <c r="EU1583" s="30"/>
      <c r="EV1583" s="30"/>
      <c r="EW1583" s="30"/>
      <c r="EX1583" s="30"/>
      <c r="EY1583" s="30"/>
      <c r="EZ1583" s="30"/>
      <c r="FA1583" s="30"/>
      <c r="FB1583" s="30"/>
      <c r="FC1583" s="30"/>
      <c r="FD1583" s="30"/>
      <c r="FE1583" s="30"/>
      <c r="FF1583" s="30"/>
      <c r="FG1583" s="30"/>
      <c r="FH1583" s="30"/>
      <c r="FI1583" s="30"/>
    </row>
    <row r="1584" spans="1:165" s="29" customFormat="1" ht="24.95" customHeight="1" x14ac:dyDescent="0.15">
      <c r="A1584" s="23" t="s">
        <v>61</v>
      </c>
      <c r="B1584" s="23" t="s">
        <v>3812</v>
      </c>
      <c r="C1584" s="23" t="s">
        <v>3813</v>
      </c>
      <c r="D1584" s="23"/>
      <c r="E1584" s="23" t="s">
        <v>465</v>
      </c>
      <c r="F1584" s="110">
        <v>5</v>
      </c>
      <c r="G1584" s="23"/>
      <c r="H1584" s="23"/>
      <c r="I1584" s="23"/>
      <c r="J1584" s="23"/>
      <c r="K1584" s="23"/>
      <c r="L1584" s="23"/>
      <c r="M1584" s="94">
        <v>1400</v>
      </c>
      <c r="N1584" s="94"/>
      <c r="O1584" s="24">
        <f t="shared" si="4259"/>
        <v>5</v>
      </c>
      <c r="P1584" s="25">
        <f t="shared" si="4260"/>
        <v>1477.933388198398</v>
      </c>
      <c r="Q1584" s="26">
        <f t="shared" si="4261"/>
        <v>7324.1704471038574</v>
      </c>
      <c r="R1584" s="27">
        <f t="shared" si="4262"/>
        <v>2</v>
      </c>
      <c r="S1584" s="27">
        <f t="shared" si="4263"/>
        <v>1413.72</v>
      </c>
      <c r="T1584" s="28">
        <f t="shared" si="4264"/>
        <v>2827.44</v>
      </c>
      <c r="U1584" s="25">
        <v>2</v>
      </c>
      <c r="V1584" s="25">
        <f t="shared" si="4265"/>
        <v>1413.72</v>
      </c>
      <c r="W1584" s="28">
        <f t="shared" si="4266"/>
        <v>2827.44</v>
      </c>
      <c r="X1584" s="25"/>
      <c r="Y1584" s="25">
        <f t="shared" si="4267"/>
        <v>1427.5744560000001</v>
      </c>
      <c r="Z1584" s="28">
        <f t="shared" si="4268"/>
        <v>0</v>
      </c>
      <c r="AA1584" s="25"/>
      <c r="AB1584" s="25">
        <f t="shared" si="4269"/>
        <v>1441.5646856688002</v>
      </c>
      <c r="AC1584" s="28">
        <f t="shared" si="4270"/>
        <v>0</v>
      </c>
      <c r="AD1584" s="27">
        <f t="shared" si="4271"/>
        <v>0</v>
      </c>
      <c r="AE1584" s="27">
        <f t="shared" si="4272"/>
        <v>1455.6920195883545</v>
      </c>
      <c r="AF1584" s="28">
        <f t="shared" si="4273"/>
        <v>0</v>
      </c>
      <c r="AG1584" s="25"/>
      <c r="AH1584" s="25">
        <f t="shared" si="4274"/>
        <v>1455.6920195883545</v>
      </c>
      <c r="AI1584" s="28">
        <f t="shared" si="4275"/>
        <v>0</v>
      </c>
      <c r="AJ1584" s="25"/>
      <c r="AK1584" s="25">
        <f t="shared" si="4276"/>
        <v>1469.9578013803205</v>
      </c>
      <c r="AL1584" s="28">
        <f t="shared" si="4277"/>
        <v>0</v>
      </c>
      <c r="AM1584" s="25"/>
      <c r="AN1584" s="25">
        <f t="shared" si="4278"/>
        <v>1484.3633878338476</v>
      </c>
      <c r="AO1584" s="28">
        <f t="shared" si="4279"/>
        <v>0</v>
      </c>
      <c r="AP1584" s="27">
        <f t="shared" si="4280"/>
        <v>3</v>
      </c>
      <c r="AQ1584" s="27">
        <f t="shared" si="4281"/>
        <v>1498.9101490346193</v>
      </c>
      <c r="AR1584" s="28">
        <f t="shared" si="4282"/>
        <v>4496.7304471038578</v>
      </c>
      <c r="AS1584" s="25"/>
      <c r="AT1584" s="25">
        <f t="shared" si="4283"/>
        <v>1498.9101490346193</v>
      </c>
      <c r="AU1584" s="28">
        <f t="shared" si="4284"/>
        <v>0</v>
      </c>
      <c r="AV1584" s="25">
        <v>3</v>
      </c>
      <c r="AW1584" s="25">
        <f t="shared" si="4285"/>
        <v>1513.5994684951586</v>
      </c>
      <c r="AX1584" s="28">
        <f t="shared" si="4286"/>
        <v>4540.798405485476</v>
      </c>
      <c r="AY1584" s="25"/>
      <c r="AZ1584" s="25">
        <f t="shared" si="4287"/>
        <v>1528.4327432864111</v>
      </c>
      <c r="BA1584" s="28">
        <f t="shared" si="4288"/>
        <v>0</v>
      </c>
      <c r="BB1584" s="27">
        <f t="shared" si="4289"/>
        <v>0</v>
      </c>
      <c r="BC1584" s="27">
        <f t="shared" si="4290"/>
        <v>1543.411384170618</v>
      </c>
      <c r="BD1584" s="28">
        <f t="shared" si="4291"/>
        <v>0</v>
      </c>
      <c r="BE1584" s="25"/>
      <c r="BF1584" s="25">
        <f t="shared" si="4292"/>
        <v>1543.411384170618</v>
      </c>
      <c r="BG1584" s="28">
        <f t="shared" si="4293"/>
        <v>0</v>
      </c>
      <c r="BH1584" s="25"/>
      <c r="BI1584" s="25">
        <f t="shared" si="4294"/>
        <v>1558.5368157354901</v>
      </c>
      <c r="BJ1584" s="28">
        <f t="shared" si="4295"/>
        <v>0</v>
      </c>
      <c r="BK1584" s="25"/>
      <c r="BL1584" s="25">
        <f t="shared" si="4296"/>
        <v>1573.810476529698</v>
      </c>
      <c r="BM1584" s="28">
        <f t="shared" si="4297"/>
        <v>0</v>
      </c>
      <c r="CZ1584" s="30"/>
      <c r="DA1584" s="30"/>
      <c r="DB1584" s="30"/>
      <c r="DC1584" s="30"/>
      <c r="DD1584" s="30"/>
      <c r="DE1584" s="30"/>
      <c r="DF1584" s="30"/>
      <c r="DG1584" s="30"/>
      <c r="DH1584" s="30"/>
      <c r="DI1584" s="30"/>
      <c r="DJ1584" s="30"/>
      <c r="DK1584" s="30"/>
      <c r="DL1584" s="30"/>
      <c r="DM1584" s="30"/>
      <c r="DN1584" s="30"/>
      <c r="DO1584" s="30"/>
      <c r="DP1584" s="30"/>
      <c r="DQ1584" s="30"/>
      <c r="DR1584" s="30"/>
      <c r="DS1584" s="30"/>
      <c r="DT1584" s="30"/>
      <c r="DU1584" s="30"/>
      <c r="DV1584" s="30"/>
      <c r="DW1584" s="30"/>
      <c r="DX1584" s="30"/>
      <c r="DY1584" s="30"/>
      <c r="DZ1584" s="30"/>
      <c r="EA1584" s="30"/>
      <c r="EB1584" s="30"/>
      <c r="EC1584" s="30"/>
      <c r="ED1584" s="30"/>
      <c r="EE1584" s="30"/>
      <c r="EF1584" s="30"/>
      <c r="EG1584" s="30"/>
      <c r="EH1584" s="30"/>
      <c r="EI1584" s="30"/>
      <c r="EJ1584" s="30"/>
      <c r="EK1584" s="30"/>
      <c r="EL1584" s="30"/>
      <c r="EM1584" s="30"/>
      <c r="EN1584" s="30"/>
      <c r="EO1584" s="30"/>
      <c r="EP1584" s="30"/>
      <c r="EQ1584" s="30"/>
      <c r="ER1584" s="30"/>
      <c r="ES1584" s="30"/>
      <c r="ET1584" s="30"/>
      <c r="EU1584" s="30"/>
      <c r="EV1584" s="30"/>
      <c r="EW1584" s="30"/>
      <c r="EX1584" s="30"/>
      <c r="EY1584" s="30"/>
      <c r="EZ1584" s="30"/>
      <c r="FA1584" s="30"/>
      <c r="FB1584" s="30"/>
      <c r="FC1584" s="30"/>
      <c r="FD1584" s="30"/>
      <c r="FE1584" s="30"/>
      <c r="FF1584" s="30"/>
      <c r="FG1584" s="30"/>
      <c r="FH1584" s="30"/>
      <c r="FI1584" s="30"/>
    </row>
    <row r="1585" spans="1:165" s="29" customFormat="1" ht="24.95" customHeight="1" x14ac:dyDescent="0.15">
      <c r="A1585" s="23" t="s">
        <v>61</v>
      </c>
      <c r="B1585" s="23" t="s">
        <v>3814</v>
      </c>
      <c r="C1585" s="23" t="s">
        <v>3815</v>
      </c>
      <c r="D1585" s="23" t="s">
        <v>2160</v>
      </c>
      <c r="E1585" s="23" t="s">
        <v>465</v>
      </c>
      <c r="F1585" s="110">
        <v>1</v>
      </c>
      <c r="G1585" s="23"/>
      <c r="H1585" s="23"/>
      <c r="I1585" s="23"/>
      <c r="J1585" s="23"/>
      <c r="K1585" s="23"/>
      <c r="L1585" s="23"/>
      <c r="M1585" s="94">
        <v>1460</v>
      </c>
      <c r="N1585" s="94"/>
      <c r="O1585" s="24">
        <f t="shared" si="4259"/>
        <v>1</v>
      </c>
      <c r="P1585" s="25">
        <f t="shared" si="4260"/>
        <v>1541.2733905497578</v>
      </c>
      <c r="Q1585" s="26">
        <f t="shared" si="4261"/>
        <v>1563.1491554218173</v>
      </c>
      <c r="R1585" s="27">
        <f t="shared" si="4262"/>
        <v>0</v>
      </c>
      <c r="S1585" s="27">
        <f t="shared" si="4263"/>
        <v>1474.308</v>
      </c>
      <c r="T1585" s="28">
        <f t="shared" si="4264"/>
        <v>0</v>
      </c>
      <c r="U1585" s="25"/>
      <c r="V1585" s="25">
        <f t="shared" si="4265"/>
        <v>1474.308</v>
      </c>
      <c r="W1585" s="28">
        <f t="shared" si="4266"/>
        <v>0</v>
      </c>
      <c r="X1585" s="25"/>
      <c r="Y1585" s="25">
        <f t="shared" si="4267"/>
        <v>1488.7562184000001</v>
      </c>
      <c r="Z1585" s="28">
        <f t="shared" si="4268"/>
        <v>0</v>
      </c>
      <c r="AA1585" s="25"/>
      <c r="AB1585" s="25">
        <f t="shared" si="4269"/>
        <v>1503.3460293403202</v>
      </c>
      <c r="AC1585" s="28">
        <f t="shared" si="4270"/>
        <v>0</v>
      </c>
      <c r="AD1585" s="27">
        <f t="shared" si="4271"/>
        <v>0</v>
      </c>
      <c r="AE1585" s="27">
        <f t="shared" si="4272"/>
        <v>1518.0788204278554</v>
      </c>
      <c r="AF1585" s="28">
        <f t="shared" si="4273"/>
        <v>0</v>
      </c>
      <c r="AG1585" s="25"/>
      <c r="AH1585" s="25">
        <f t="shared" si="4274"/>
        <v>1518.0788204278554</v>
      </c>
      <c r="AI1585" s="28">
        <f t="shared" si="4275"/>
        <v>0</v>
      </c>
      <c r="AJ1585" s="25"/>
      <c r="AK1585" s="25">
        <f t="shared" si="4276"/>
        <v>1532.9559928680485</v>
      </c>
      <c r="AL1585" s="28">
        <f t="shared" si="4277"/>
        <v>0</v>
      </c>
      <c r="AM1585" s="25"/>
      <c r="AN1585" s="25">
        <f t="shared" si="4278"/>
        <v>1547.9789615981554</v>
      </c>
      <c r="AO1585" s="28">
        <f t="shared" si="4279"/>
        <v>0</v>
      </c>
      <c r="AP1585" s="27">
        <f t="shared" si="4280"/>
        <v>1</v>
      </c>
      <c r="AQ1585" s="27">
        <f t="shared" si="4281"/>
        <v>1563.1491554218173</v>
      </c>
      <c r="AR1585" s="28">
        <f t="shared" si="4282"/>
        <v>1563.1491554218173</v>
      </c>
      <c r="AS1585" s="25">
        <v>1</v>
      </c>
      <c r="AT1585" s="25">
        <f t="shared" si="4283"/>
        <v>1563.1491554218173</v>
      </c>
      <c r="AU1585" s="28">
        <f t="shared" si="4284"/>
        <v>1563.1491554218173</v>
      </c>
      <c r="AV1585" s="25"/>
      <c r="AW1585" s="25">
        <f t="shared" si="4285"/>
        <v>1578.4680171449511</v>
      </c>
      <c r="AX1585" s="28">
        <f t="shared" si="4286"/>
        <v>0</v>
      </c>
      <c r="AY1585" s="25"/>
      <c r="AZ1585" s="25">
        <f t="shared" si="4287"/>
        <v>1593.9370037129718</v>
      </c>
      <c r="BA1585" s="28">
        <f t="shared" si="4288"/>
        <v>0</v>
      </c>
      <c r="BB1585" s="27">
        <f t="shared" si="4289"/>
        <v>0</v>
      </c>
      <c r="BC1585" s="27">
        <f t="shared" si="4290"/>
        <v>1609.5575863493589</v>
      </c>
      <c r="BD1585" s="28">
        <f t="shared" si="4291"/>
        <v>0</v>
      </c>
      <c r="BE1585" s="25"/>
      <c r="BF1585" s="25">
        <f t="shared" si="4292"/>
        <v>1609.5575863493589</v>
      </c>
      <c r="BG1585" s="28">
        <f t="shared" si="4293"/>
        <v>0</v>
      </c>
      <c r="BH1585" s="25"/>
      <c r="BI1585" s="25">
        <f t="shared" si="4294"/>
        <v>1625.3312506955826</v>
      </c>
      <c r="BJ1585" s="28">
        <f t="shared" si="4295"/>
        <v>0</v>
      </c>
      <c r="BK1585" s="25"/>
      <c r="BL1585" s="25">
        <f t="shared" si="4296"/>
        <v>1641.2594969523993</v>
      </c>
      <c r="BM1585" s="28">
        <f t="shared" si="4297"/>
        <v>0</v>
      </c>
      <c r="CZ1585" s="30"/>
      <c r="DA1585" s="30"/>
      <c r="DB1585" s="30"/>
      <c r="DC1585" s="30"/>
      <c r="DD1585" s="30"/>
      <c r="DE1585" s="30"/>
      <c r="DF1585" s="30"/>
      <c r="DG1585" s="30"/>
      <c r="DH1585" s="30"/>
      <c r="DI1585" s="30"/>
      <c r="DJ1585" s="30"/>
      <c r="DK1585" s="30"/>
      <c r="DL1585" s="30"/>
      <c r="DM1585" s="30"/>
      <c r="DN1585" s="30"/>
      <c r="DO1585" s="30"/>
      <c r="DP1585" s="30"/>
      <c r="DQ1585" s="30"/>
      <c r="DR1585" s="30"/>
      <c r="DS1585" s="30"/>
      <c r="DT1585" s="30"/>
      <c r="DU1585" s="30"/>
      <c r="DV1585" s="30"/>
      <c r="DW1585" s="30"/>
      <c r="DX1585" s="30"/>
      <c r="DY1585" s="30"/>
      <c r="DZ1585" s="30"/>
      <c r="EA1585" s="30"/>
      <c r="EB1585" s="30"/>
      <c r="EC1585" s="30"/>
      <c r="ED1585" s="30"/>
      <c r="EE1585" s="30"/>
      <c r="EF1585" s="30"/>
      <c r="EG1585" s="30"/>
      <c r="EH1585" s="30"/>
      <c r="EI1585" s="30"/>
      <c r="EJ1585" s="30"/>
      <c r="EK1585" s="30"/>
      <c r="EL1585" s="30"/>
      <c r="EM1585" s="30"/>
      <c r="EN1585" s="30"/>
      <c r="EO1585" s="30"/>
      <c r="EP1585" s="30"/>
      <c r="EQ1585" s="30"/>
      <c r="ER1585" s="30"/>
      <c r="ES1585" s="30"/>
      <c r="ET1585" s="30"/>
      <c r="EU1585" s="30"/>
      <c r="EV1585" s="30"/>
      <c r="EW1585" s="30"/>
      <c r="EX1585" s="30"/>
      <c r="EY1585" s="30"/>
      <c r="EZ1585" s="30"/>
      <c r="FA1585" s="30"/>
      <c r="FB1585" s="30"/>
      <c r="FC1585" s="30"/>
      <c r="FD1585" s="30"/>
      <c r="FE1585" s="30"/>
      <c r="FF1585" s="30"/>
      <c r="FG1585" s="30"/>
      <c r="FH1585" s="30"/>
      <c r="FI1585" s="30"/>
    </row>
    <row r="1586" spans="1:165" s="29" customFormat="1" ht="24.95" customHeight="1" x14ac:dyDescent="0.15">
      <c r="A1586" s="23" t="s">
        <v>61</v>
      </c>
      <c r="B1586" s="23" t="s">
        <v>3816</v>
      </c>
      <c r="C1586" s="23" t="s">
        <v>3817</v>
      </c>
      <c r="D1586" s="23" t="s">
        <v>3752</v>
      </c>
      <c r="E1586" s="23" t="s">
        <v>465</v>
      </c>
      <c r="F1586" s="110">
        <v>1</v>
      </c>
      <c r="G1586" s="23"/>
      <c r="H1586" s="23"/>
      <c r="I1586" s="23"/>
      <c r="J1586" s="23"/>
      <c r="K1586" s="23"/>
      <c r="L1586" s="23"/>
      <c r="M1586" s="94">
        <v>270</v>
      </c>
      <c r="N1586" s="94"/>
      <c r="O1586" s="24">
        <f t="shared" si="4259"/>
        <v>1</v>
      </c>
      <c r="P1586" s="25">
        <f t="shared" si="4260"/>
        <v>285.0300105811196</v>
      </c>
      <c r="Q1586" s="26">
        <f t="shared" si="4261"/>
        <v>289.07552874239076</v>
      </c>
      <c r="R1586" s="27">
        <f t="shared" si="4262"/>
        <v>0</v>
      </c>
      <c r="S1586" s="27">
        <f t="shared" si="4263"/>
        <v>272.64600000000002</v>
      </c>
      <c r="T1586" s="28">
        <f t="shared" si="4264"/>
        <v>0</v>
      </c>
      <c r="U1586" s="25"/>
      <c r="V1586" s="25">
        <f t="shared" si="4265"/>
        <v>272.64600000000002</v>
      </c>
      <c r="W1586" s="28">
        <f t="shared" si="4266"/>
        <v>0</v>
      </c>
      <c r="X1586" s="25"/>
      <c r="Y1586" s="25">
        <f t="shared" si="4267"/>
        <v>275.3179308</v>
      </c>
      <c r="Z1586" s="28">
        <f t="shared" si="4268"/>
        <v>0</v>
      </c>
      <c r="AA1586" s="25"/>
      <c r="AB1586" s="25">
        <f t="shared" si="4269"/>
        <v>278.01604652184</v>
      </c>
      <c r="AC1586" s="28">
        <f t="shared" si="4270"/>
        <v>0</v>
      </c>
      <c r="AD1586" s="27">
        <f t="shared" si="4271"/>
        <v>0</v>
      </c>
      <c r="AE1586" s="27">
        <f t="shared" si="4272"/>
        <v>280.74060377775402</v>
      </c>
      <c r="AF1586" s="28">
        <f t="shared" si="4273"/>
        <v>0</v>
      </c>
      <c r="AG1586" s="25"/>
      <c r="AH1586" s="25">
        <f t="shared" si="4274"/>
        <v>280.74060377775402</v>
      </c>
      <c r="AI1586" s="28">
        <f t="shared" si="4275"/>
        <v>0</v>
      </c>
      <c r="AJ1586" s="25"/>
      <c r="AK1586" s="25">
        <f t="shared" si="4276"/>
        <v>283.49186169477599</v>
      </c>
      <c r="AL1586" s="28">
        <f t="shared" si="4277"/>
        <v>0</v>
      </c>
      <c r="AM1586" s="25"/>
      <c r="AN1586" s="25">
        <f t="shared" si="4278"/>
        <v>286.2700819393848</v>
      </c>
      <c r="AO1586" s="28">
        <f t="shared" si="4279"/>
        <v>0</v>
      </c>
      <c r="AP1586" s="27">
        <f t="shared" si="4280"/>
        <v>1</v>
      </c>
      <c r="AQ1586" s="27">
        <f t="shared" si="4281"/>
        <v>289.07552874239076</v>
      </c>
      <c r="AR1586" s="28">
        <f t="shared" si="4282"/>
        <v>289.07552874239076</v>
      </c>
      <c r="AS1586" s="25">
        <v>1</v>
      </c>
      <c r="AT1586" s="25">
        <f t="shared" si="4283"/>
        <v>289.07552874239076</v>
      </c>
      <c r="AU1586" s="28">
        <f t="shared" si="4284"/>
        <v>289.07552874239076</v>
      </c>
      <c r="AV1586" s="25"/>
      <c r="AW1586" s="25">
        <f t="shared" si="4285"/>
        <v>291.9084689240662</v>
      </c>
      <c r="AX1586" s="28">
        <f t="shared" si="4286"/>
        <v>0</v>
      </c>
      <c r="AY1586" s="25"/>
      <c r="AZ1586" s="25">
        <f t="shared" si="4287"/>
        <v>294.76917191952208</v>
      </c>
      <c r="BA1586" s="28">
        <f t="shared" si="4288"/>
        <v>0</v>
      </c>
      <c r="BB1586" s="27">
        <f t="shared" si="4289"/>
        <v>0</v>
      </c>
      <c r="BC1586" s="27">
        <f t="shared" si="4290"/>
        <v>297.65790980433343</v>
      </c>
      <c r="BD1586" s="28">
        <f t="shared" si="4291"/>
        <v>0</v>
      </c>
      <c r="BE1586" s="25"/>
      <c r="BF1586" s="25">
        <f t="shared" si="4292"/>
        <v>297.65790980433343</v>
      </c>
      <c r="BG1586" s="28">
        <f t="shared" si="4293"/>
        <v>0</v>
      </c>
      <c r="BH1586" s="25"/>
      <c r="BI1586" s="25">
        <f t="shared" si="4294"/>
        <v>300.57495732041593</v>
      </c>
      <c r="BJ1586" s="28">
        <f t="shared" si="4295"/>
        <v>0</v>
      </c>
      <c r="BK1586" s="25"/>
      <c r="BL1586" s="25">
        <f t="shared" si="4296"/>
        <v>303.52059190215601</v>
      </c>
      <c r="BM1586" s="28">
        <f t="shared" si="4297"/>
        <v>0</v>
      </c>
      <c r="CZ1586" s="30"/>
      <c r="DA1586" s="30"/>
      <c r="DB1586" s="30"/>
      <c r="DC1586" s="30"/>
      <c r="DD1586" s="30"/>
      <c r="DE1586" s="30"/>
      <c r="DF1586" s="30"/>
      <c r="DG1586" s="30"/>
      <c r="DH1586" s="30"/>
      <c r="DI1586" s="30"/>
      <c r="DJ1586" s="30"/>
      <c r="DK1586" s="30"/>
      <c r="DL1586" s="30"/>
      <c r="DM1586" s="30"/>
      <c r="DN1586" s="30"/>
      <c r="DO1586" s="30"/>
      <c r="DP1586" s="30"/>
      <c r="DQ1586" s="30"/>
      <c r="DR1586" s="30"/>
      <c r="DS1586" s="30"/>
      <c r="DT1586" s="30"/>
      <c r="DU1586" s="30"/>
      <c r="DV1586" s="30"/>
      <c r="DW1586" s="30"/>
      <c r="DX1586" s="30"/>
      <c r="DY1586" s="30"/>
      <c r="DZ1586" s="30"/>
      <c r="EA1586" s="30"/>
      <c r="EB1586" s="30"/>
      <c r="EC1586" s="30"/>
      <c r="ED1586" s="30"/>
      <c r="EE1586" s="30"/>
      <c r="EF1586" s="30"/>
      <c r="EG1586" s="30"/>
      <c r="EH1586" s="30"/>
      <c r="EI1586" s="30"/>
      <c r="EJ1586" s="30"/>
      <c r="EK1586" s="30"/>
      <c r="EL1586" s="30"/>
      <c r="EM1586" s="30"/>
      <c r="EN1586" s="30"/>
      <c r="EO1586" s="30"/>
      <c r="EP1586" s="30"/>
      <c r="EQ1586" s="30"/>
      <c r="ER1586" s="30"/>
      <c r="ES1586" s="30"/>
      <c r="ET1586" s="30"/>
      <c r="EU1586" s="30"/>
      <c r="EV1586" s="30"/>
      <c r="EW1586" s="30"/>
      <c r="EX1586" s="30"/>
      <c r="EY1586" s="30"/>
      <c r="EZ1586" s="30"/>
      <c r="FA1586" s="30"/>
      <c r="FB1586" s="30"/>
      <c r="FC1586" s="30"/>
      <c r="FD1586" s="30"/>
      <c r="FE1586" s="30"/>
      <c r="FF1586" s="30"/>
      <c r="FG1586" s="30"/>
      <c r="FH1586" s="30"/>
      <c r="FI1586" s="30"/>
    </row>
    <row r="1587" spans="1:165" s="29" customFormat="1" ht="24.95" customHeight="1" x14ac:dyDescent="0.15">
      <c r="A1587" s="23" t="s">
        <v>61</v>
      </c>
      <c r="B1587" s="23" t="s">
        <v>3818</v>
      </c>
      <c r="C1587" s="23" t="s">
        <v>3819</v>
      </c>
      <c r="D1587" s="23" t="s">
        <v>3752</v>
      </c>
      <c r="E1587" s="23" t="s">
        <v>465</v>
      </c>
      <c r="F1587" s="110">
        <v>1</v>
      </c>
      <c r="G1587" s="23"/>
      <c r="H1587" s="23"/>
      <c r="I1587" s="23"/>
      <c r="J1587" s="23"/>
      <c r="K1587" s="23"/>
      <c r="L1587" s="23"/>
      <c r="M1587" s="94">
        <v>66.95</v>
      </c>
      <c r="N1587" s="94"/>
      <c r="O1587" s="24">
        <f t="shared" si="4259"/>
        <v>1</v>
      </c>
      <c r="P1587" s="25">
        <f t="shared" si="4260"/>
        <v>70.676885957059113</v>
      </c>
      <c r="Q1587" s="26">
        <f t="shared" si="4261"/>
        <v>71.680024627048397</v>
      </c>
      <c r="R1587" s="27">
        <f t="shared" si="4262"/>
        <v>0</v>
      </c>
      <c r="S1587" s="27">
        <f t="shared" si="4263"/>
        <v>67.606110000000001</v>
      </c>
      <c r="T1587" s="28">
        <f t="shared" si="4264"/>
        <v>0</v>
      </c>
      <c r="U1587" s="25"/>
      <c r="V1587" s="25">
        <f t="shared" si="4265"/>
        <v>67.606110000000001</v>
      </c>
      <c r="W1587" s="28">
        <f t="shared" si="4266"/>
        <v>0</v>
      </c>
      <c r="X1587" s="25"/>
      <c r="Y1587" s="25">
        <f t="shared" si="4267"/>
        <v>68.268649878000005</v>
      </c>
      <c r="Z1587" s="28">
        <f t="shared" si="4268"/>
        <v>0</v>
      </c>
      <c r="AA1587" s="25"/>
      <c r="AB1587" s="25">
        <f t="shared" si="4269"/>
        <v>68.937682646804404</v>
      </c>
      <c r="AC1587" s="28">
        <f t="shared" si="4270"/>
        <v>0</v>
      </c>
      <c r="AD1587" s="27">
        <f t="shared" si="4271"/>
        <v>0</v>
      </c>
      <c r="AE1587" s="27">
        <f t="shared" si="4272"/>
        <v>69.613271936743089</v>
      </c>
      <c r="AF1587" s="28">
        <f t="shared" si="4273"/>
        <v>0</v>
      </c>
      <c r="AG1587" s="25"/>
      <c r="AH1587" s="25">
        <f t="shared" si="4274"/>
        <v>69.613271936743089</v>
      </c>
      <c r="AI1587" s="28">
        <f t="shared" si="4275"/>
        <v>0</v>
      </c>
      <c r="AJ1587" s="25"/>
      <c r="AK1587" s="25">
        <f t="shared" si="4276"/>
        <v>70.295482001723173</v>
      </c>
      <c r="AL1587" s="28">
        <f t="shared" si="4277"/>
        <v>0</v>
      </c>
      <c r="AM1587" s="25"/>
      <c r="AN1587" s="25">
        <f t="shared" si="4278"/>
        <v>70.984377725340067</v>
      </c>
      <c r="AO1587" s="28">
        <f t="shared" si="4279"/>
        <v>0</v>
      </c>
      <c r="AP1587" s="27">
        <f t="shared" si="4280"/>
        <v>1</v>
      </c>
      <c r="AQ1587" s="27">
        <f t="shared" si="4281"/>
        <v>71.680024627048397</v>
      </c>
      <c r="AR1587" s="28">
        <f t="shared" si="4282"/>
        <v>71.680024627048397</v>
      </c>
      <c r="AS1587" s="25">
        <v>1</v>
      </c>
      <c r="AT1587" s="25">
        <f t="shared" si="4283"/>
        <v>71.680024627048397</v>
      </c>
      <c r="AU1587" s="28">
        <f t="shared" si="4284"/>
        <v>71.680024627048397</v>
      </c>
      <c r="AV1587" s="25"/>
      <c r="AW1587" s="25">
        <f t="shared" si="4285"/>
        <v>72.38248886839348</v>
      </c>
      <c r="AX1587" s="28">
        <f t="shared" si="4286"/>
        <v>0</v>
      </c>
      <c r="AY1587" s="25"/>
      <c r="AZ1587" s="25">
        <f t="shared" si="4287"/>
        <v>73.091837259303745</v>
      </c>
      <c r="BA1587" s="28">
        <f t="shared" si="4288"/>
        <v>0</v>
      </c>
      <c r="BB1587" s="27">
        <f t="shared" si="4289"/>
        <v>0</v>
      </c>
      <c r="BC1587" s="27">
        <f t="shared" si="4290"/>
        <v>73.808137264444923</v>
      </c>
      <c r="BD1587" s="28">
        <f t="shared" si="4291"/>
        <v>0</v>
      </c>
      <c r="BE1587" s="25"/>
      <c r="BF1587" s="25">
        <f t="shared" si="4292"/>
        <v>73.808137264444923</v>
      </c>
      <c r="BG1587" s="28">
        <f t="shared" si="4293"/>
        <v>0</v>
      </c>
      <c r="BH1587" s="25"/>
      <c r="BI1587" s="25">
        <f t="shared" si="4294"/>
        <v>74.531457009636483</v>
      </c>
      <c r="BJ1587" s="28">
        <f t="shared" si="4295"/>
        <v>0</v>
      </c>
      <c r="BK1587" s="25"/>
      <c r="BL1587" s="25">
        <f t="shared" si="4296"/>
        <v>75.261865288330924</v>
      </c>
      <c r="BM1587" s="28">
        <f t="shared" si="4297"/>
        <v>0</v>
      </c>
      <c r="CZ1587" s="30"/>
      <c r="DA1587" s="30"/>
      <c r="DB1587" s="30"/>
      <c r="DC1587" s="30"/>
      <c r="DD1587" s="30"/>
      <c r="DE1587" s="30"/>
      <c r="DF1587" s="30"/>
      <c r="DG1587" s="30"/>
      <c r="DH1587" s="30"/>
      <c r="DI1587" s="30"/>
      <c r="DJ1587" s="30"/>
      <c r="DK1587" s="30"/>
      <c r="DL1587" s="30"/>
      <c r="DM1587" s="30"/>
      <c r="DN1587" s="30"/>
      <c r="DO1587" s="30"/>
      <c r="DP1587" s="30"/>
      <c r="DQ1587" s="30"/>
      <c r="DR1587" s="30"/>
      <c r="DS1587" s="30"/>
      <c r="DT1587" s="30"/>
      <c r="DU1587" s="30"/>
      <c r="DV1587" s="30"/>
      <c r="DW1587" s="30"/>
      <c r="DX1587" s="30"/>
      <c r="DY1587" s="30"/>
      <c r="DZ1587" s="30"/>
      <c r="EA1587" s="30"/>
      <c r="EB1587" s="30"/>
      <c r="EC1587" s="30"/>
      <c r="ED1587" s="30"/>
      <c r="EE1587" s="30"/>
      <c r="EF1587" s="30"/>
      <c r="EG1587" s="30"/>
      <c r="EH1587" s="30"/>
      <c r="EI1587" s="30"/>
      <c r="EJ1587" s="30"/>
      <c r="EK1587" s="30"/>
      <c r="EL1587" s="30"/>
      <c r="EM1587" s="30"/>
      <c r="EN1587" s="30"/>
      <c r="EO1587" s="30"/>
      <c r="EP1587" s="30"/>
      <c r="EQ1587" s="30"/>
      <c r="ER1587" s="30"/>
      <c r="ES1587" s="30"/>
      <c r="ET1587" s="30"/>
      <c r="EU1587" s="30"/>
      <c r="EV1587" s="30"/>
      <c r="EW1587" s="30"/>
      <c r="EX1587" s="30"/>
      <c r="EY1587" s="30"/>
      <c r="EZ1587" s="30"/>
      <c r="FA1587" s="30"/>
      <c r="FB1587" s="30"/>
      <c r="FC1587" s="30"/>
      <c r="FD1587" s="30"/>
      <c r="FE1587" s="30"/>
      <c r="FF1587" s="30"/>
      <c r="FG1587" s="30"/>
      <c r="FH1587" s="30"/>
      <c r="FI1587" s="30"/>
    </row>
    <row r="1588" spans="1:165" s="29" customFormat="1" ht="24.95" customHeight="1" x14ac:dyDescent="0.15">
      <c r="A1588" s="23" t="s">
        <v>61</v>
      </c>
      <c r="B1588" s="23" t="s">
        <v>3820</v>
      </c>
      <c r="C1588" s="23" t="s">
        <v>3821</v>
      </c>
      <c r="D1588" s="23" t="s">
        <v>3752</v>
      </c>
      <c r="E1588" s="23" t="s">
        <v>465</v>
      </c>
      <c r="F1588" s="110">
        <v>25</v>
      </c>
      <c r="G1588" s="23"/>
      <c r="H1588" s="23"/>
      <c r="I1588" s="23"/>
      <c r="J1588" s="23"/>
      <c r="K1588" s="23"/>
      <c r="L1588" s="23"/>
      <c r="M1588" s="94">
        <v>450</v>
      </c>
      <c r="N1588" s="94"/>
      <c r="O1588" s="24">
        <f t="shared" si="4259"/>
        <v>25</v>
      </c>
      <c r="P1588" s="25">
        <f t="shared" si="4260"/>
        <v>475.05001763519931</v>
      </c>
      <c r="Q1588" s="26">
        <f t="shared" si="4261"/>
        <v>11771.424428423359</v>
      </c>
      <c r="R1588" s="27">
        <f t="shared" si="4262"/>
        <v>8</v>
      </c>
      <c r="S1588" s="27">
        <f t="shared" si="4263"/>
        <v>454.41</v>
      </c>
      <c r="T1588" s="28">
        <f t="shared" si="4264"/>
        <v>3635.28</v>
      </c>
      <c r="U1588" s="25">
        <v>2</v>
      </c>
      <c r="V1588" s="25">
        <f t="shared" si="4265"/>
        <v>454.41</v>
      </c>
      <c r="W1588" s="28">
        <f t="shared" si="4266"/>
        <v>908.82</v>
      </c>
      <c r="X1588" s="25">
        <v>3</v>
      </c>
      <c r="Y1588" s="25">
        <f t="shared" si="4267"/>
        <v>458.86321800000002</v>
      </c>
      <c r="Z1588" s="28">
        <f t="shared" si="4268"/>
        <v>1376.5896540000001</v>
      </c>
      <c r="AA1588" s="25">
        <v>3</v>
      </c>
      <c r="AB1588" s="25">
        <f t="shared" si="4269"/>
        <v>463.36007753640001</v>
      </c>
      <c r="AC1588" s="28">
        <f t="shared" si="4270"/>
        <v>1390.0802326092</v>
      </c>
      <c r="AD1588" s="27">
        <f t="shared" si="4271"/>
        <v>7</v>
      </c>
      <c r="AE1588" s="27">
        <f t="shared" si="4272"/>
        <v>467.90100629625675</v>
      </c>
      <c r="AF1588" s="28">
        <f t="shared" si="4273"/>
        <v>3275.3070440737974</v>
      </c>
      <c r="AG1588" s="25">
        <v>4</v>
      </c>
      <c r="AH1588" s="25">
        <f t="shared" si="4274"/>
        <v>467.90100629625675</v>
      </c>
      <c r="AI1588" s="28">
        <f t="shared" si="4275"/>
        <v>1871.604025185027</v>
      </c>
      <c r="AJ1588" s="25">
        <v>3</v>
      </c>
      <c r="AK1588" s="25">
        <f t="shared" si="4276"/>
        <v>472.4864361579601</v>
      </c>
      <c r="AL1588" s="28">
        <f t="shared" si="4277"/>
        <v>1417.4593084738804</v>
      </c>
      <c r="AM1588" s="25"/>
      <c r="AN1588" s="25">
        <f t="shared" si="4278"/>
        <v>477.11680323230814</v>
      </c>
      <c r="AO1588" s="28">
        <f t="shared" si="4279"/>
        <v>0</v>
      </c>
      <c r="AP1588" s="27">
        <f t="shared" si="4280"/>
        <v>7</v>
      </c>
      <c r="AQ1588" s="27">
        <f t="shared" si="4281"/>
        <v>481.79254790398477</v>
      </c>
      <c r="AR1588" s="28">
        <f t="shared" si="4282"/>
        <v>3372.5478353278932</v>
      </c>
      <c r="AS1588" s="25">
        <v>1</v>
      </c>
      <c r="AT1588" s="25">
        <f t="shared" si="4283"/>
        <v>481.79254790398477</v>
      </c>
      <c r="AU1588" s="28">
        <f t="shared" si="4284"/>
        <v>481.79254790398477</v>
      </c>
      <c r="AV1588" s="25">
        <v>3</v>
      </c>
      <c r="AW1588" s="25">
        <f t="shared" si="4285"/>
        <v>486.51411487344382</v>
      </c>
      <c r="AX1588" s="28">
        <f t="shared" si="4286"/>
        <v>1459.5423446203315</v>
      </c>
      <c r="AY1588" s="25">
        <v>3</v>
      </c>
      <c r="AZ1588" s="25">
        <f t="shared" si="4287"/>
        <v>491.2819531992036</v>
      </c>
      <c r="BA1588" s="28">
        <f t="shared" si="4288"/>
        <v>1473.8458595976108</v>
      </c>
      <c r="BB1588" s="27">
        <f t="shared" si="4289"/>
        <v>3</v>
      </c>
      <c r="BC1588" s="27">
        <f t="shared" si="4290"/>
        <v>496.09651634055581</v>
      </c>
      <c r="BD1588" s="28">
        <f t="shared" si="4291"/>
        <v>1488.2895490216674</v>
      </c>
      <c r="BE1588" s="25"/>
      <c r="BF1588" s="25">
        <f t="shared" si="4292"/>
        <v>496.09651634055581</v>
      </c>
      <c r="BG1588" s="28">
        <f t="shared" si="4293"/>
        <v>0</v>
      </c>
      <c r="BH1588" s="25">
        <v>1</v>
      </c>
      <c r="BI1588" s="25">
        <f t="shared" si="4294"/>
        <v>500.9582622006933</v>
      </c>
      <c r="BJ1588" s="28">
        <f t="shared" si="4295"/>
        <v>500.9582622006933</v>
      </c>
      <c r="BK1588" s="25">
        <v>2</v>
      </c>
      <c r="BL1588" s="25">
        <f t="shared" si="4296"/>
        <v>505.8676531702601</v>
      </c>
      <c r="BM1588" s="28">
        <f t="shared" si="4297"/>
        <v>1011.7353063405202</v>
      </c>
      <c r="CZ1588" s="30"/>
      <c r="DA1588" s="30"/>
      <c r="DB1588" s="30"/>
      <c r="DC1588" s="30"/>
      <c r="DD1588" s="30"/>
      <c r="DE1588" s="30"/>
      <c r="DF1588" s="30"/>
      <c r="DG1588" s="30"/>
      <c r="DH1588" s="30"/>
      <c r="DI1588" s="30"/>
      <c r="DJ1588" s="30"/>
      <c r="DK1588" s="30"/>
      <c r="DL1588" s="30"/>
      <c r="DM1588" s="30"/>
      <c r="DN1588" s="30"/>
      <c r="DO1588" s="30"/>
      <c r="DP1588" s="30"/>
      <c r="DQ1588" s="30"/>
      <c r="DR1588" s="30"/>
      <c r="DS1588" s="30"/>
      <c r="DT1588" s="30"/>
      <c r="DU1588" s="30"/>
      <c r="DV1588" s="30"/>
      <c r="DW1588" s="30"/>
      <c r="DX1588" s="30"/>
      <c r="DY1588" s="30"/>
      <c r="DZ1588" s="30"/>
      <c r="EA1588" s="30"/>
      <c r="EB1588" s="30"/>
      <c r="EC1588" s="30"/>
      <c r="ED1588" s="30"/>
      <c r="EE1588" s="30"/>
      <c r="EF1588" s="30"/>
      <c r="EG1588" s="30"/>
      <c r="EH1588" s="30"/>
      <c r="EI1588" s="30"/>
      <c r="EJ1588" s="30"/>
      <c r="EK1588" s="30"/>
      <c r="EL1588" s="30"/>
      <c r="EM1588" s="30"/>
      <c r="EN1588" s="30"/>
      <c r="EO1588" s="30"/>
      <c r="EP1588" s="30"/>
      <c r="EQ1588" s="30"/>
      <c r="ER1588" s="30"/>
      <c r="ES1588" s="30"/>
      <c r="ET1588" s="30"/>
      <c r="EU1588" s="30"/>
      <c r="EV1588" s="30"/>
      <c r="EW1588" s="30"/>
      <c r="EX1588" s="30"/>
      <c r="EY1588" s="30"/>
      <c r="EZ1588" s="30"/>
      <c r="FA1588" s="30"/>
      <c r="FB1588" s="30"/>
      <c r="FC1588" s="30"/>
      <c r="FD1588" s="30"/>
      <c r="FE1588" s="30"/>
      <c r="FF1588" s="30"/>
      <c r="FG1588" s="30"/>
      <c r="FH1588" s="30"/>
      <c r="FI1588" s="30"/>
    </row>
    <row r="1589" spans="1:165" s="29" customFormat="1" ht="24.95" customHeight="1" x14ac:dyDescent="0.15">
      <c r="A1589" s="23" t="s">
        <v>61</v>
      </c>
      <c r="B1589" s="23" t="s">
        <v>3822</v>
      </c>
      <c r="C1589" s="23" t="s">
        <v>3823</v>
      </c>
      <c r="D1589" s="23" t="s">
        <v>3752</v>
      </c>
      <c r="E1589" s="23" t="s">
        <v>465</v>
      </c>
      <c r="F1589" s="110">
        <v>13</v>
      </c>
      <c r="G1589" s="23"/>
      <c r="H1589" s="23"/>
      <c r="I1589" s="23"/>
      <c r="J1589" s="23"/>
      <c r="K1589" s="23"/>
      <c r="L1589" s="23"/>
      <c r="M1589" s="94">
        <v>122.1</v>
      </c>
      <c r="N1589" s="94"/>
      <c r="O1589" s="24">
        <f t="shared" si="4259"/>
        <v>13</v>
      </c>
      <c r="P1589" s="25">
        <f t="shared" si="4260"/>
        <v>128.8969047850174</v>
      </c>
      <c r="Q1589" s="26">
        <f t="shared" si="4261"/>
        <v>1654.8705791157288</v>
      </c>
      <c r="R1589" s="27">
        <f t="shared" si="4262"/>
        <v>4</v>
      </c>
      <c r="S1589" s="27">
        <f t="shared" si="4263"/>
        <v>123.29657999999999</v>
      </c>
      <c r="T1589" s="28">
        <f t="shared" si="4264"/>
        <v>493.18631999999997</v>
      </c>
      <c r="U1589" s="25">
        <v>2</v>
      </c>
      <c r="V1589" s="25">
        <f t="shared" si="4265"/>
        <v>123.29657999999999</v>
      </c>
      <c r="W1589" s="28">
        <f t="shared" si="4266"/>
        <v>246.59315999999998</v>
      </c>
      <c r="X1589" s="25"/>
      <c r="Y1589" s="25">
        <f t="shared" si="4267"/>
        <v>124.504886484</v>
      </c>
      <c r="Z1589" s="28">
        <f t="shared" si="4268"/>
        <v>0</v>
      </c>
      <c r="AA1589" s="25">
        <v>2</v>
      </c>
      <c r="AB1589" s="25">
        <f t="shared" si="4269"/>
        <v>125.7250343715432</v>
      </c>
      <c r="AC1589" s="28">
        <f t="shared" si="4270"/>
        <v>251.4500687430864</v>
      </c>
      <c r="AD1589" s="27">
        <f t="shared" si="4271"/>
        <v>6</v>
      </c>
      <c r="AE1589" s="27">
        <f t="shared" si="4272"/>
        <v>126.95713970838433</v>
      </c>
      <c r="AF1589" s="28">
        <f t="shared" si="4273"/>
        <v>761.74283825030602</v>
      </c>
      <c r="AG1589" s="25">
        <v>2</v>
      </c>
      <c r="AH1589" s="25">
        <f t="shared" si="4274"/>
        <v>126.95713970838433</v>
      </c>
      <c r="AI1589" s="28">
        <f t="shared" si="4275"/>
        <v>253.91427941676866</v>
      </c>
      <c r="AJ1589" s="25">
        <v>2</v>
      </c>
      <c r="AK1589" s="25">
        <f t="shared" si="4276"/>
        <v>128.2013196775265</v>
      </c>
      <c r="AL1589" s="28">
        <f t="shared" si="4277"/>
        <v>256.402639355053</v>
      </c>
      <c r="AM1589" s="25">
        <v>2</v>
      </c>
      <c r="AN1589" s="25">
        <f t="shared" si="4278"/>
        <v>129.45769261036625</v>
      </c>
      <c r="AO1589" s="28">
        <f t="shared" si="4279"/>
        <v>258.9153852207325</v>
      </c>
      <c r="AP1589" s="27">
        <f t="shared" si="4280"/>
        <v>1</v>
      </c>
      <c r="AQ1589" s="27">
        <f t="shared" si="4281"/>
        <v>130.72637799794785</v>
      </c>
      <c r="AR1589" s="28">
        <f t="shared" si="4282"/>
        <v>130.72637799794785</v>
      </c>
      <c r="AS1589" s="25"/>
      <c r="AT1589" s="25">
        <f t="shared" si="4283"/>
        <v>130.72637799794785</v>
      </c>
      <c r="AU1589" s="28">
        <f t="shared" si="4284"/>
        <v>0</v>
      </c>
      <c r="AV1589" s="25"/>
      <c r="AW1589" s="25">
        <f t="shared" si="4285"/>
        <v>132.00749650232774</v>
      </c>
      <c r="AX1589" s="28">
        <f t="shared" si="4286"/>
        <v>0</v>
      </c>
      <c r="AY1589" s="25">
        <v>1</v>
      </c>
      <c r="AZ1589" s="25">
        <f t="shared" si="4287"/>
        <v>133.30116996805054</v>
      </c>
      <c r="BA1589" s="28">
        <f t="shared" si="4288"/>
        <v>133.30116996805054</v>
      </c>
      <c r="BB1589" s="27">
        <f t="shared" si="4289"/>
        <v>2</v>
      </c>
      <c r="BC1589" s="27">
        <f t="shared" si="4290"/>
        <v>134.60752143373745</v>
      </c>
      <c r="BD1589" s="28">
        <f t="shared" si="4291"/>
        <v>269.21504286747489</v>
      </c>
      <c r="BE1589" s="25">
        <v>2</v>
      </c>
      <c r="BF1589" s="25">
        <f t="shared" si="4292"/>
        <v>134.60752143373745</v>
      </c>
      <c r="BG1589" s="28">
        <f t="shared" si="4293"/>
        <v>269.21504286747489</v>
      </c>
      <c r="BH1589" s="25"/>
      <c r="BI1589" s="25">
        <f t="shared" si="4294"/>
        <v>135.92667514378809</v>
      </c>
      <c r="BJ1589" s="28">
        <f t="shared" si="4295"/>
        <v>0</v>
      </c>
      <c r="BK1589" s="25"/>
      <c r="BL1589" s="25">
        <f t="shared" si="4296"/>
        <v>137.25875656019721</v>
      </c>
      <c r="BM1589" s="28">
        <f t="shared" si="4297"/>
        <v>0</v>
      </c>
      <c r="CZ1589" s="30"/>
      <c r="DA1589" s="30"/>
      <c r="DB1589" s="30"/>
      <c r="DC1589" s="30"/>
      <c r="DD1589" s="30"/>
      <c r="DE1589" s="30"/>
      <c r="DF1589" s="30"/>
      <c r="DG1589" s="30"/>
      <c r="DH1589" s="30"/>
      <c r="DI1589" s="30"/>
      <c r="DJ1589" s="30"/>
      <c r="DK1589" s="30"/>
      <c r="DL1589" s="30"/>
      <c r="DM1589" s="30"/>
      <c r="DN1589" s="30"/>
      <c r="DO1589" s="30"/>
      <c r="DP1589" s="30"/>
      <c r="DQ1589" s="30"/>
      <c r="DR1589" s="30"/>
      <c r="DS1589" s="30"/>
      <c r="DT1589" s="30"/>
      <c r="DU1589" s="30"/>
      <c r="DV1589" s="30"/>
      <c r="DW1589" s="30"/>
      <c r="DX1589" s="30"/>
      <c r="DY1589" s="30"/>
      <c r="DZ1589" s="30"/>
      <c r="EA1589" s="30"/>
      <c r="EB1589" s="30"/>
      <c r="EC1589" s="30"/>
      <c r="ED1589" s="30"/>
      <c r="EE1589" s="30"/>
      <c r="EF1589" s="30"/>
      <c r="EG1589" s="30"/>
      <c r="EH1589" s="30"/>
      <c r="EI1589" s="30"/>
      <c r="EJ1589" s="30"/>
      <c r="EK1589" s="30"/>
      <c r="EL1589" s="30"/>
      <c r="EM1589" s="30"/>
      <c r="EN1589" s="30"/>
      <c r="EO1589" s="30"/>
      <c r="EP1589" s="30"/>
      <c r="EQ1589" s="30"/>
      <c r="ER1589" s="30"/>
      <c r="ES1589" s="30"/>
      <c r="ET1589" s="30"/>
      <c r="EU1589" s="30"/>
      <c r="EV1589" s="30"/>
      <c r="EW1589" s="30"/>
      <c r="EX1589" s="30"/>
      <c r="EY1589" s="30"/>
      <c r="EZ1589" s="30"/>
      <c r="FA1589" s="30"/>
      <c r="FB1589" s="30"/>
      <c r="FC1589" s="30"/>
      <c r="FD1589" s="30"/>
      <c r="FE1589" s="30"/>
      <c r="FF1589" s="30"/>
      <c r="FG1589" s="30"/>
      <c r="FH1589" s="30"/>
      <c r="FI1589" s="30"/>
    </row>
    <row r="1590" spans="1:165" s="29" customFormat="1" ht="24.95" customHeight="1" x14ac:dyDescent="0.15">
      <c r="A1590" s="23" t="s">
        <v>61</v>
      </c>
      <c r="B1590" s="23" t="s">
        <v>3824</v>
      </c>
      <c r="C1590" s="23" t="s">
        <v>3825</v>
      </c>
      <c r="D1590" s="23" t="s">
        <v>3752</v>
      </c>
      <c r="E1590" s="23" t="s">
        <v>465</v>
      </c>
      <c r="F1590" s="110">
        <v>24</v>
      </c>
      <c r="G1590" s="23"/>
      <c r="H1590" s="23"/>
      <c r="I1590" s="23"/>
      <c r="J1590" s="23"/>
      <c r="K1590" s="23"/>
      <c r="L1590" s="23"/>
      <c r="M1590" s="94">
        <v>166.1</v>
      </c>
      <c r="N1590" s="94"/>
      <c r="O1590" s="24">
        <f t="shared" si="4259"/>
        <v>24</v>
      </c>
      <c r="P1590" s="25">
        <f t="shared" si="4260"/>
        <v>175.34623984268134</v>
      </c>
      <c r="Q1590" s="26">
        <f t="shared" si="4261"/>
        <v>4146.6096994400505</v>
      </c>
      <c r="R1590" s="27">
        <f t="shared" si="4262"/>
        <v>10</v>
      </c>
      <c r="S1590" s="27">
        <f t="shared" si="4263"/>
        <v>167.72778</v>
      </c>
      <c r="T1590" s="28">
        <f t="shared" si="4264"/>
        <v>1677.2777999999998</v>
      </c>
      <c r="U1590" s="25">
        <v>5</v>
      </c>
      <c r="V1590" s="25">
        <f t="shared" si="4265"/>
        <v>167.72778</v>
      </c>
      <c r="W1590" s="28">
        <f t="shared" si="4266"/>
        <v>838.63889999999992</v>
      </c>
      <c r="X1590" s="25">
        <v>4</v>
      </c>
      <c r="Y1590" s="25">
        <f t="shared" si="4267"/>
        <v>169.371512244</v>
      </c>
      <c r="Z1590" s="28">
        <f t="shared" si="4268"/>
        <v>677.48604897600001</v>
      </c>
      <c r="AA1590" s="25">
        <v>1</v>
      </c>
      <c r="AB1590" s="25">
        <f t="shared" si="4269"/>
        <v>171.03135306399122</v>
      </c>
      <c r="AC1590" s="28">
        <f t="shared" si="4270"/>
        <v>171.03135306399122</v>
      </c>
      <c r="AD1590" s="27">
        <f t="shared" si="4271"/>
        <v>5</v>
      </c>
      <c r="AE1590" s="27">
        <f t="shared" si="4272"/>
        <v>172.70746032401834</v>
      </c>
      <c r="AF1590" s="28">
        <f t="shared" si="4273"/>
        <v>863.53730162009174</v>
      </c>
      <c r="AG1590" s="25">
        <v>3</v>
      </c>
      <c r="AH1590" s="25">
        <f t="shared" si="4274"/>
        <v>172.70746032401834</v>
      </c>
      <c r="AI1590" s="28">
        <f t="shared" si="4275"/>
        <v>518.122380972055</v>
      </c>
      <c r="AJ1590" s="25">
        <v>2</v>
      </c>
      <c r="AK1590" s="25">
        <f t="shared" si="4276"/>
        <v>174.39999343519372</v>
      </c>
      <c r="AL1590" s="28">
        <f t="shared" si="4277"/>
        <v>348.79998687038744</v>
      </c>
      <c r="AM1590" s="25"/>
      <c r="AN1590" s="25">
        <f t="shared" si="4278"/>
        <v>176.10911337085864</v>
      </c>
      <c r="AO1590" s="28">
        <f t="shared" si="4279"/>
        <v>0</v>
      </c>
      <c r="AP1590" s="27">
        <f t="shared" si="4280"/>
        <v>8</v>
      </c>
      <c r="AQ1590" s="27">
        <f t="shared" si="4281"/>
        <v>177.83498268189305</v>
      </c>
      <c r="AR1590" s="28">
        <f t="shared" si="4282"/>
        <v>1422.6798614551444</v>
      </c>
      <c r="AS1590" s="25">
        <v>2</v>
      </c>
      <c r="AT1590" s="25">
        <f t="shared" si="4283"/>
        <v>177.83498268189305</v>
      </c>
      <c r="AU1590" s="28">
        <f t="shared" si="4284"/>
        <v>355.6699653637861</v>
      </c>
      <c r="AV1590" s="25">
        <v>4</v>
      </c>
      <c r="AW1590" s="25">
        <f t="shared" si="4285"/>
        <v>179.5777655121756</v>
      </c>
      <c r="AX1590" s="28">
        <f t="shared" si="4286"/>
        <v>718.31106204870241</v>
      </c>
      <c r="AY1590" s="25">
        <v>2</v>
      </c>
      <c r="AZ1590" s="25">
        <f t="shared" si="4287"/>
        <v>181.33762761419493</v>
      </c>
      <c r="BA1590" s="28">
        <f t="shared" si="4288"/>
        <v>362.67525522838986</v>
      </c>
      <c r="BB1590" s="27">
        <f t="shared" si="4289"/>
        <v>1</v>
      </c>
      <c r="BC1590" s="27">
        <f t="shared" si="4290"/>
        <v>183.11473636481404</v>
      </c>
      <c r="BD1590" s="28">
        <f t="shared" si="4291"/>
        <v>183.11473636481404</v>
      </c>
      <c r="BE1590" s="25">
        <v>1</v>
      </c>
      <c r="BF1590" s="25">
        <f t="shared" si="4292"/>
        <v>183.11473636481404</v>
      </c>
      <c r="BG1590" s="28">
        <f t="shared" si="4293"/>
        <v>183.11473636481404</v>
      </c>
      <c r="BH1590" s="25"/>
      <c r="BI1590" s="25">
        <f t="shared" si="4294"/>
        <v>184.90926078118923</v>
      </c>
      <c r="BJ1590" s="28">
        <f t="shared" si="4295"/>
        <v>0</v>
      </c>
      <c r="BK1590" s="25"/>
      <c r="BL1590" s="25">
        <f t="shared" si="4296"/>
        <v>186.72137153684488</v>
      </c>
      <c r="BM1590" s="28">
        <f t="shared" si="4297"/>
        <v>0</v>
      </c>
      <c r="CZ1590" s="30"/>
      <c r="DA1590" s="30"/>
      <c r="DB1590" s="30"/>
      <c r="DC1590" s="30"/>
      <c r="DD1590" s="30"/>
      <c r="DE1590" s="30"/>
      <c r="DF1590" s="30"/>
      <c r="DG1590" s="30"/>
      <c r="DH1590" s="30"/>
      <c r="DI1590" s="30"/>
      <c r="DJ1590" s="30"/>
      <c r="DK1590" s="30"/>
      <c r="DL1590" s="30"/>
      <c r="DM1590" s="30"/>
      <c r="DN1590" s="30"/>
      <c r="DO1590" s="30"/>
      <c r="DP1590" s="30"/>
      <c r="DQ1590" s="30"/>
      <c r="DR1590" s="30"/>
      <c r="DS1590" s="30"/>
      <c r="DT1590" s="30"/>
      <c r="DU1590" s="30"/>
      <c r="DV1590" s="30"/>
      <c r="DW1590" s="30"/>
      <c r="DX1590" s="30"/>
      <c r="DY1590" s="30"/>
      <c r="DZ1590" s="30"/>
      <c r="EA1590" s="30"/>
      <c r="EB1590" s="30"/>
      <c r="EC1590" s="30"/>
      <c r="ED1590" s="30"/>
      <c r="EE1590" s="30"/>
      <c r="EF1590" s="30"/>
      <c r="EG1590" s="30"/>
      <c r="EH1590" s="30"/>
      <c r="EI1590" s="30"/>
      <c r="EJ1590" s="30"/>
      <c r="EK1590" s="30"/>
      <c r="EL1590" s="30"/>
      <c r="EM1590" s="30"/>
      <c r="EN1590" s="30"/>
      <c r="EO1590" s="30"/>
      <c r="EP1590" s="30"/>
      <c r="EQ1590" s="30"/>
      <c r="ER1590" s="30"/>
      <c r="ES1590" s="30"/>
      <c r="ET1590" s="30"/>
      <c r="EU1590" s="30"/>
      <c r="EV1590" s="30"/>
      <c r="EW1590" s="30"/>
      <c r="EX1590" s="30"/>
      <c r="EY1590" s="30"/>
      <c r="EZ1590" s="30"/>
      <c r="FA1590" s="30"/>
      <c r="FB1590" s="30"/>
      <c r="FC1590" s="30"/>
      <c r="FD1590" s="30"/>
      <c r="FE1590" s="30"/>
      <c r="FF1590" s="30"/>
      <c r="FG1590" s="30"/>
      <c r="FH1590" s="30"/>
      <c r="FI1590" s="30"/>
    </row>
    <row r="1591" spans="1:165" s="29" customFormat="1" ht="24.95" customHeight="1" x14ac:dyDescent="0.15">
      <c r="A1591" s="23" t="s">
        <v>61</v>
      </c>
      <c r="B1591" s="23" t="s">
        <v>3826</v>
      </c>
      <c r="C1591" s="23" t="s">
        <v>3827</v>
      </c>
      <c r="D1591" s="23" t="s">
        <v>3752</v>
      </c>
      <c r="E1591" s="23" t="s">
        <v>465</v>
      </c>
      <c r="F1591" s="110">
        <v>9</v>
      </c>
      <c r="G1591" s="23"/>
      <c r="H1591" s="23"/>
      <c r="I1591" s="23"/>
      <c r="J1591" s="23"/>
      <c r="K1591" s="23"/>
      <c r="L1591" s="23"/>
      <c r="M1591" s="94">
        <v>725</v>
      </c>
      <c r="N1591" s="94"/>
      <c r="O1591" s="24">
        <f t="shared" si="4259"/>
        <v>9</v>
      </c>
      <c r="P1591" s="25">
        <f t="shared" si="4260"/>
        <v>765.35836174559904</v>
      </c>
      <c r="Q1591" s="26">
        <f t="shared" si="4261"/>
        <v>6676.5323474665811</v>
      </c>
      <c r="R1591" s="27">
        <f t="shared" si="4262"/>
        <v>6</v>
      </c>
      <c r="S1591" s="27">
        <f t="shared" si="4263"/>
        <v>732.10500000000002</v>
      </c>
      <c r="T1591" s="28">
        <f t="shared" si="4264"/>
        <v>4392.63</v>
      </c>
      <c r="U1591" s="25">
        <v>6</v>
      </c>
      <c r="V1591" s="25">
        <f t="shared" si="4265"/>
        <v>732.10500000000002</v>
      </c>
      <c r="W1591" s="28">
        <f t="shared" si="4266"/>
        <v>4392.63</v>
      </c>
      <c r="X1591" s="25"/>
      <c r="Y1591" s="25">
        <f t="shared" si="4267"/>
        <v>739.279629</v>
      </c>
      <c r="Z1591" s="28">
        <f t="shared" si="4268"/>
        <v>0</v>
      </c>
      <c r="AA1591" s="25"/>
      <c r="AB1591" s="25">
        <f t="shared" si="4269"/>
        <v>746.52456936420003</v>
      </c>
      <c r="AC1591" s="28">
        <f t="shared" si="4270"/>
        <v>0</v>
      </c>
      <c r="AD1591" s="27">
        <f t="shared" si="4271"/>
        <v>2</v>
      </c>
      <c r="AE1591" s="27">
        <f t="shared" si="4272"/>
        <v>753.84051014396925</v>
      </c>
      <c r="AF1591" s="28">
        <f t="shared" si="4273"/>
        <v>1507.6810202879385</v>
      </c>
      <c r="AG1591" s="25"/>
      <c r="AH1591" s="25">
        <f t="shared" si="4274"/>
        <v>753.84051014396925</v>
      </c>
      <c r="AI1591" s="28">
        <f t="shared" si="4275"/>
        <v>0</v>
      </c>
      <c r="AJ1591" s="25"/>
      <c r="AK1591" s="25">
        <f t="shared" si="4276"/>
        <v>761.22814714338017</v>
      </c>
      <c r="AL1591" s="28">
        <f t="shared" si="4277"/>
        <v>0</v>
      </c>
      <c r="AM1591" s="25">
        <v>2</v>
      </c>
      <c r="AN1591" s="25">
        <f t="shared" si="4278"/>
        <v>768.68818298538531</v>
      </c>
      <c r="AO1591" s="28">
        <f t="shared" si="4279"/>
        <v>1537.3763659707706</v>
      </c>
      <c r="AP1591" s="27">
        <f t="shared" si="4280"/>
        <v>1</v>
      </c>
      <c r="AQ1591" s="27">
        <f t="shared" si="4281"/>
        <v>776.22132717864213</v>
      </c>
      <c r="AR1591" s="28">
        <f t="shared" si="4282"/>
        <v>776.22132717864213</v>
      </c>
      <c r="AS1591" s="25"/>
      <c r="AT1591" s="25">
        <f t="shared" si="4283"/>
        <v>776.22132717864213</v>
      </c>
      <c r="AU1591" s="28">
        <f t="shared" si="4284"/>
        <v>0</v>
      </c>
      <c r="AV1591" s="25"/>
      <c r="AW1591" s="25">
        <f t="shared" si="4285"/>
        <v>783.82829618499284</v>
      </c>
      <c r="AX1591" s="28">
        <f t="shared" si="4286"/>
        <v>0</v>
      </c>
      <c r="AY1591" s="25">
        <v>1</v>
      </c>
      <c r="AZ1591" s="25">
        <f t="shared" si="4287"/>
        <v>791.50981348760581</v>
      </c>
      <c r="BA1591" s="28">
        <f t="shared" si="4288"/>
        <v>791.50981348760581</v>
      </c>
      <c r="BB1591" s="27">
        <f t="shared" si="4289"/>
        <v>0</v>
      </c>
      <c r="BC1591" s="27">
        <f t="shared" si="4290"/>
        <v>799.26660965978442</v>
      </c>
      <c r="BD1591" s="28">
        <f t="shared" si="4291"/>
        <v>0</v>
      </c>
      <c r="BE1591" s="25"/>
      <c r="BF1591" s="25">
        <f t="shared" si="4292"/>
        <v>799.26660965978442</v>
      </c>
      <c r="BG1591" s="28">
        <f t="shared" si="4293"/>
        <v>0</v>
      </c>
      <c r="BH1591" s="25"/>
      <c r="BI1591" s="25">
        <f t="shared" si="4294"/>
        <v>807.09942243445039</v>
      </c>
      <c r="BJ1591" s="28">
        <f t="shared" si="4295"/>
        <v>0</v>
      </c>
      <c r="BK1591" s="25"/>
      <c r="BL1591" s="25">
        <f t="shared" si="4296"/>
        <v>815.008996774308</v>
      </c>
      <c r="BM1591" s="28">
        <f t="shared" si="4297"/>
        <v>0</v>
      </c>
      <c r="CZ1591" s="30"/>
      <c r="DA1591" s="30"/>
      <c r="DB1591" s="30"/>
      <c r="DC1591" s="30"/>
      <c r="DD1591" s="30"/>
      <c r="DE1591" s="30"/>
      <c r="DF1591" s="30"/>
      <c r="DG1591" s="30"/>
      <c r="DH1591" s="30"/>
      <c r="DI1591" s="30"/>
      <c r="DJ1591" s="30"/>
      <c r="DK1591" s="30"/>
      <c r="DL1591" s="30"/>
      <c r="DM1591" s="30"/>
      <c r="DN1591" s="30"/>
      <c r="DO1591" s="30"/>
      <c r="DP1591" s="30"/>
      <c r="DQ1591" s="30"/>
      <c r="DR1591" s="30"/>
      <c r="DS1591" s="30"/>
      <c r="DT1591" s="30"/>
      <c r="DU1591" s="30"/>
      <c r="DV1591" s="30"/>
      <c r="DW1591" s="30"/>
      <c r="DX1591" s="30"/>
      <c r="DY1591" s="30"/>
      <c r="DZ1591" s="30"/>
      <c r="EA1591" s="30"/>
      <c r="EB1591" s="30"/>
      <c r="EC1591" s="30"/>
      <c r="ED1591" s="30"/>
      <c r="EE1591" s="30"/>
      <c r="EF1591" s="30"/>
      <c r="EG1591" s="30"/>
      <c r="EH1591" s="30"/>
      <c r="EI1591" s="30"/>
      <c r="EJ1591" s="30"/>
      <c r="EK1591" s="30"/>
      <c r="EL1591" s="30"/>
      <c r="EM1591" s="30"/>
      <c r="EN1591" s="30"/>
      <c r="EO1591" s="30"/>
      <c r="EP1591" s="30"/>
      <c r="EQ1591" s="30"/>
      <c r="ER1591" s="30"/>
      <c r="ES1591" s="30"/>
      <c r="ET1591" s="30"/>
      <c r="EU1591" s="30"/>
      <c r="EV1591" s="30"/>
      <c r="EW1591" s="30"/>
      <c r="EX1591" s="30"/>
      <c r="EY1591" s="30"/>
      <c r="EZ1591" s="30"/>
      <c r="FA1591" s="30"/>
      <c r="FB1591" s="30"/>
      <c r="FC1591" s="30"/>
      <c r="FD1591" s="30"/>
      <c r="FE1591" s="30"/>
      <c r="FF1591" s="30"/>
      <c r="FG1591" s="30"/>
      <c r="FH1591" s="30"/>
      <c r="FI1591" s="30"/>
    </row>
    <row r="1592" spans="1:165" s="29" customFormat="1" ht="24.95" customHeight="1" x14ac:dyDescent="0.15">
      <c r="A1592" s="23" t="s">
        <v>61</v>
      </c>
      <c r="B1592" s="23" t="s">
        <v>3828</v>
      </c>
      <c r="C1592" s="23" t="s">
        <v>3829</v>
      </c>
      <c r="D1592" s="23" t="s">
        <v>3752</v>
      </c>
      <c r="E1592" s="23" t="s">
        <v>465</v>
      </c>
      <c r="F1592" s="110">
        <v>24</v>
      </c>
      <c r="G1592" s="23"/>
      <c r="H1592" s="23"/>
      <c r="I1592" s="23"/>
      <c r="J1592" s="23"/>
      <c r="K1592" s="23"/>
      <c r="L1592" s="23"/>
      <c r="M1592" s="94">
        <v>200.94</v>
      </c>
      <c r="N1592" s="94"/>
      <c r="O1592" s="24">
        <f t="shared" si="4259"/>
        <v>24</v>
      </c>
      <c r="P1592" s="25">
        <f t="shared" si="4260"/>
        <v>212.12566787470436</v>
      </c>
      <c r="Q1592" s="26">
        <f t="shared" si="4261"/>
        <v>4985.8955654869133</v>
      </c>
      <c r="R1592" s="27">
        <f t="shared" si="4262"/>
        <v>13</v>
      </c>
      <c r="S1592" s="27">
        <f t="shared" si="4263"/>
        <v>202.909212</v>
      </c>
      <c r="T1592" s="28">
        <f t="shared" si="4264"/>
        <v>2637.8197559999999</v>
      </c>
      <c r="U1592" s="25">
        <v>7</v>
      </c>
      <c r="V1592" s="25">
        <f t="shared" si="4265"/>
        <v>202.909212</v>
      </c>
      <c r="W1592" s="28">
        <f t="shared" si="4266"/>
        <v>1420.3644839999999</v>
      </c>
      <c r="X1592" s="25">
        <v>5</v>
      </c>
      <c r="Y1592" s="25">
        <f t="shared" si="4267"/>
        <v>204.8977222776</v>
      </c>
      <c r="Z1592" s="28">
        <f t="shared" si="4268"/>
        <v>1024.488611388</v>
      </c>
      <c r="AA1592" s="25">
        <v>1</v>
      </c>
      <c r="AB1592" s="25">
        <f t="shared" si="4269"/>
        <v>206.90571995592049</v>
      </c>
      <c r="AC1592" s="28">
        <f t="shared" si="4270"/>
        <v>206.90571995592049</v>
      </c>
      <c r="AD1592" s="27">
        <f t="shared" si="4271"/>
        <v>4</v>
      </c>
      <c r="AE1592" s="27">
        <f t="shared" si="4272"/>
        <v>208.93339601148853</v>
      </c>
      <c r="AF1592" s="28">
        <f t="shared" si="4273"/>
        <v>835.7335840459541</v>
      </c>
      <c r="AG1592" s="25">
        <v>1</v>
      </c>
      <c r="AH1592" s="25">
        <f t="shared" si="4274"/>
        <v>208.93339601148853</v>
      </c>
      <c r="AI1592" s="28">
        <f t="shared" si="4275"/>
        <v>208.93339601148853</v>
      </c>
      <c r="AJ1592" s="25">
        <v>1</v>
      </c>
      <c r="AK1592" s="25">
        <f t="shared" si="4276"/>
        <v>210.98094329240112</v>
      </c>
      <c r="AL1592" s="28">
        <f t="shared" si="4277"/>
        <v>210.98094329240112</v>
      </c>
      <c r="AM1592" s="25">
        <v>2</v>
      </c>
      <c r="AN1592" s="25">
        <f t="shared" si="4278"/>
        <v>213.04855653666667</v>
      </c>
      <c r="AO1592" s="28">
        <f t="shared" si="4279"/>
        <v>426.09711307333333</v>
      </c>
      <c r="AP1592" s="27">
        <f t="shared" si="4280"/>
        <v>6</v>
      </c>
      <c r="AQ1592" s="27">
        <f t="shared" si="4281"/>
        <v>215.13643239072601</v>
      </c>
      <c r="AR1592" s="28">
        <f t="shared" si="4282"/>
        <v>1290.8185943443561</v>
      </c>
      <c r="AS1592" s="25"/>
      <c r="AT1592" s="25">
        <f t="shared" si="4283"/>
        <v>215.13643239072601</v>
      </c>
      <c r="AU1592" s="28">
        <f t="shared" si="4284"/>
        <v>0</v>
      </c>
      <c r="AV1592" s="25">
        <v>1</v>
      </c>
      <c r="AW1592" s="25">
        <f t="shared" si="4285"/>
        <v>217.24476942815514</v>
      </c>
      <c r="AX1592" s="28">
        <f t="shared" si="4286"/>
        <v>217.24476942815514</v>
      </c>
      <c r="AY1592" s="25">
        <v>5</v>
      </c>
      <c r="AZ1592" s="25">
        <f t="shared" si="4287"/>
        <v>219.37376816855107</v>
      </c>
      <c r="BA1592" s="28">
        <f t="shared" si="4288"/>
        <v>1096.8688408427554</v>
      </c>
      <c r="BB1592" s="27">
        <f t="shared" si="4289"/>
        <v>1</v>
      </c>
      <c r="BC1592" s="27">
        <f t="shared" si="4290"/>
        <v>221.52363109660288</v>
      </c>
      <c r="BD1592" s="28">
        <f t="shared" si="4291"/>
        <v>221.52363109660288</v>
      </c>
      <c r="BE1592" s="25"/>
      <c r="BF1592" s="25">
        <f t="shared" si="4292"/>
        <v>221.52363109660288</v>
      </c>
      <c r="BG1592" s="28">
        <f t="shared" si="4293"/>
        <v>0</v>
      </c>
      <c r="BH1592" s="25"/>
      <c r="BI1592" s="25">
        <f t="shared" si="4294"/>
        <v>223.69456268134959</v>
      </c>
      <c r="BJ1592" s="28">
        <f t="shared" si="4295"/>
        <v>0</v>
      </c>
      <c r="BK1592" s="25">
        <v>1</v>
      </c>
      <c r="BL1592" s="25">
        <f t="shared" si="4296"/>
        <v>225.88676939562683</v>
      </c>
      <c r="BM1592" s="28">
        <f t="shared" si="4297"/>
        <v>225.88676939562683</v>
      </c>
      <c r="CZ1592" s="30"/>
      <c r="DA1592" s="30"/>
      <c r="DB1592" s="30"/>
      <c r="DC1592" s="30"/>
      <c r="DD1592" s="30"/>
      <c r="DE1592" s="30"/>
      <c r="DF1592" s="30"/>
      <c r="DG1592" s="30"/>
      <c r="DH1592" s="30"/>
      <c r="DI1592" s="30"/>
      <c r="DJ1592" s="30"/>
      <c r="DK1592" s="30"/>
      <c r="DL1592" s="30"/>
      <c r="DM1592" s="30"/>
      <c r="DN1592" s="30"/>
      <c r="DO1592" s="30"/>
      <c r="DP1592" s="30"/>
      <c r="DQ1592" s="30"/>
      <c r="DR1592" s="30"/>
      <c r="DS1592" s="30"/>
      <c r="DT1592" s="30"/>
      <c r="DU1592" s="30"/>
      <c r="DV1592" s="30"/>
      <c r="DW1592" s="30"/>
      <c r="DX1592" s="30"/>
      <c r="DY1592" s="30"/>
      <c r="DZ1592" s="30"/>
      <c r="EA1592" s="30"/>
      <c r="EB1592" s="30"/>
      <c r="EC1592" s="30"/>
      <c r="ED1592" s="30"/>
      <c r="EE1592" s="30"/>
      <c r="EF1592" s="30"/>
      <c r="EG1592" s="30"/>
      <c r="EH1592" s="30"/>
      <c r="EI1592" s="30"/>
      <c r="EJ1592" s="30"/>
      <c r="EK1592" s="30"/>
      <c r="EL1592" s="30"/>
      <c r="EM1592" s="30"/>
      <c r="EN1592" s="30"/>
      <c r="EO1592" s="30"/>
      <c r="EP1592" s="30"/>
      <c r="EQ1592" s="30"/>
      <c r="ER1592" s="30"/>
      <c r="ES1592" s="30"/>
      <c r="ET1592" s="30"/>
      <c r="EU1592" s="30"/>
      <c r="EV1592" s="30"/>
      <c r="EW1592" s="30"/>
      <c r="EX1592" s="30"/>
      <c r="EY1592" s="30"/>
      <c r="EZ1592" s="30"/>
      <c r="FA1592" s="30"/>
      <c r="FB1592" s="30"/>
      <c r="FC1592" s="30"/>
      <c r="FD1592" s="30"/>
      <c r="FE1592" s="30"/>
      <c r="FF1592" s="30"/>
      <c r="FG1592" s="30"/>
      <c r="FH1592" s="30"/>
      <c r="FI1592" s="30"/>
    </row>
    <row r="1593" spans="1:165" s="29" customFormat="1" ht="24.95" customHeight="1" x14ac:dyDescent="0.15">
      <c r="A1593" s="23" t="s">
        <v>61</v>
      </c>
      <c r="B1593" s="23" t="s">
        <v>3830</v>
      </c>
      <c r="C1593" s="23" t="s">
        <v>3831</v>
      </c>
      <c r="D1593" s="23" t="s">
        <v>3613</v>
      </c>
      <c r="E1593" s="23" t="s">
        <v>465</v>
      </c>
      <c r="F1593" s="110">
        <v>1</v>
      </c>
      <c r="G1593" s="23"/>
      <c r="H1593" s="23"/>
      <c r="I1593" s="23"/>
      <c r="J1593" s="23"/>
      <c r="K1593" s="23"/>
      <c r="L1593" s="23"/>
      <c r="M1593" s="94">
        <v>4100</v>
      </c>
      <c r="N1593" s="94"/>
      <c r="O1593" s="24">
        <f t="shared" si="4259"/>
        <v>1</v>
      </c>
      <c r="P1593" s="25">
        <f t="shared" si="4260"/>
        <v>4328.2334940095934</v>
      </c>
      <c r="Q1593" s="26">
        <f t="shared" si="4261"/>
        <v>4389.6654364585274</v>
      </c>
      <c r="R1593" s="27">
        <f t="shared" si="4262"/>
        <v>0</v>
      </c>
      <c r="S1593" s="27">
        <f t="shared" si="4263"/>
        <v>4140.18</v>
      </c>
      <c r="T1593" s="28">
        <f t="shared" si="4264"/>
        <v>0</v>
      </c>
      <c r="U1593" s="25"/>
      <c r="V1593" s="25">
        <f t="shared" si="4265"/>
        <v>4140.18</v>
      </c>
      <c r="W1593" s="28">
        <f t="shared" si="4266"/>
        <v>0</v>
      </c>
      <c r="X1593" s="25"/>
      <c r="Y1593" s="25">
        <f t="shared" si="4267"/>
        <v>4180.753764</v>
      </c>
      <c r="Z1593" s="28">
        <f t="shared" si="4268"/>
        <v>0</v>
      </c>
      <c r="AA1593" s="25"/>
      <c r="AB1593" s="25">
        <f t="shared" si="4269"/>
        <v>4221.7251508872005</v>
      </c>
      <c r="AC1593" s="28">
        <f t="shared" si="4270"/>
        <v>0</v>
      </c>
      <c r="AD1593" s="27">
        <f t="shared" si="4271"/>
        <v>0</v>
      </c>
      <c r="AE1593" s="27">
        <f t="shared" si="4272"/>
        <v>4263.0980573658953</v>
      </c>
      <c r="AF1593" s="28">
        <f t="shared" si="4273"/>
        <v>0</v>
      </c>
      <c r="AG1593" s="25"/>
      <c r="AH1593" s="25">
        <f t="shared" si="4274"/>
        <v>4263.0980573658953</v>
      </c>
      <c r="AI1593" s="28">
        <f t="shared" si="4275"/>
        <v>0</v>
      </c>
      <c r="AJ1593" s="25"/>
      <c r="AK1593" s="25">
        <f t="shared" si="4276"/>
        <v>4304.8764183280809</v>
      </c>
      <c r="AL1593" s="28">
        <f t="shared" si="4277"/>
        <v>0</v>
      </c>
      <c r="AM1593" s="25"/>
      <c r="AN1593" s="25">
        <f t="shared" si="4278"/>
        <v>4347.064207227696</v>
      </c>
      <c r="AO1593" s="28">
        <f t="shared" si="4279"/>
        <v>0</v>
      </c>
      <c r="AP1593" s="27">
        <f t="shared" si="4280"/>
        <v>1</v>
      </c>
      <c r="AQ1593" s="27">
        <f t="shared" si="4281"/>
        <v>4389.6654364585274</v>
      </c>
      <c r="AR1593" s="28">
        <f t="shared" si="4282"/>
        <v>4389.6654364585274</v>
      </c>
      <c r="AS1593" s="25">
        <v>1</v>
      </c>
      <c r="AT1593" s="25">
        <f t="shared" si="4283"/>
        <v>4389.6654364585274</v>
      </c>
      <c r="AU1593" s="28">
        <f t="shared" si="4284"/>
        <v>4389.6654364585274</v>
      </c>
      <c r="AV1593" s="25"/>
      <c r="AW1593" s="25">
        <f t="shared" si="4285"/>
        <v>4432.6841577358209</v>
      </c>
      <c r="AX1593" s="28">
        <f t="shared" si="4286"/>
        <v>0</v>
      </c>
      <c r="AY1593" s="25"/>
      <c r="AZ1593" s="25">
        <f t="shared" si="4287"/>
        <v>4476.1244624816318</v>
      </c>
      <c r="BA1593" s="28">
        <f t="shared" si="4288"/>
        <v>0</v>
      </c>
      <c r="BB1593" s="27">
        <f t="shared" si="4289"/>
        <v>0</v>
      </c>
      <c r="BC1593" s="27">
        <f t="shared" si="4290"/>
        <v>4519.9904822139515</v>
      </c>
      <c r="BD1593" s="28">
        <f t="shared" si="4291"/>
        <v>0</v>
      </c>
      <c r="BE1593" s="25"/>
      <c r="BF1593" s="25">
        <f t="shared" si="4292"/>
        <v>4519.9904822139515</v>
      </c>
      <c r="BG1593" s="28">
        <f t="shared" si="4293"/>
        <v>0</v>
      </c>
      <c r="BH1593" s="25"/>
      <c r="BI1593" s="25">
        <f t="shared" si="4294"/>
        <v>4564.2863889396485</v>
      </c>
      <c r="BJ1593" s="28">
        <f t="shared" si="4295"/>
        <v>0</v>
      </c>
      <c r="BK1593" s="25"/>
      <c r="BL1593" s="25">
        <f t="shared" si="4296"/>
        <v>4609.0163955512571</v>
      </c>
      <c r="BM1593" s="28">
        <f t="shared" si="4297"/>
        <v>0</v>
      </c>
      <c r="CZ1593" s="30"/>
      <c r="DA1593" s="30"/>
      <c r="DB1593" s="30"/>
      <c r="DC1593" s="30"/>
      <c r="DD1593" s="30"/>
      <c r="DE1593" s="30"/>
      <c r="DF1593" s="30"/>
      <c r="DG1593" s="30"/>
      <c r="DH1593" s="30"/>
      <c r="DI1593" s="30"/>
      <c r="DJ1593" s="30"/>
      <c r="DK1593" s="30"/>
      <c r="DL1593" s="30"/>
      <c r="DM1593" s="30"/>
      <c r="DN1593" s="30"/>
      <c r="DO1593" s="30"/>
      <c r="DP1593" s="30"/>
      <c r="DQ1593" s="30"/>
      <c r="DR1593" s="30"/>
      <c r="DS1593" s="30"/>
      <c r="DT1593" s="30"/>
      <c r="DU1593" s="30"/>
      <c r="DV1593" s="30"/>
      <c r="DW1593" s="30"/>
      <c r="DX1593" s="30"/>
      <c r="DY1593" s="30"/>
      <c r="DZ1593" s="30"/>
      <c r="EA1593" s="30"/>
      <c r="EB1593" s="30"/>
      <c r="EC1593" s="30"/>
      <c r="ED1593" s="30"/>
      <c r="EE1593" s="30"/>
      <c r="EF1593" s="30"/>
      <c r="EG1593" s="30"/>
      <c r="EH1593" s="30"/>
      <c r="EI1593" s="30"/>
      <c r="EJ1593" s="30"/>
      <c r="EK1593" s="30"/>
      <c r="EL1593" s="30"/>
      <c r="EM1593" s="30"/>
      <c r="EN1593" s="30"/>
      <c r="EO1593" s="30"/>
      <c r="EP1593" s="30"/>
      <c r="EQ1593" s="30"/>
      <c r="ER1593" s="30"/>
      <c r="ES1593" s="30"/>
      <c r="ET1593" s="30"/>
      <c r="EU1593" s="30"/>
      <c r="EV1593" s="30"/>
      <c r="EW1593" s="30"/>
      <c r="EX1593" s="30"/>
      <c r="EY1593" s="30"/>
      <c r="EZ1593" s="30"/>
      <c r="FA1593" s="30"/>
      <c r="FB1593" s="30"/>
      <c r="FC1593" s="30"/>
      <c r="FD1593" s="30"/>
      <c r="FE1593" s="30"/>
      <c r="FF1593" s="30"/>
      <c r="FG1593" s="30"/>
      <c r="FH1593" s="30"/>
      <c r="FI1593" s="30"/>
    </row>
    <row r="1594" spans="1:165" s="29" customFormat="1" ht="24.95" customHeight="1" x14ac:dyDescent="0.15">
      <c r="A1594" s="23" t="s">
        <v>61</v>
      </c>
      <c r="B1594" s="23" t="s">
        <v>3832</v>
      </c>
      <c r="C1594" s="23" t="s">
        <v>3833</v>
      </c>
      <c r="D1594" s="23" t="s">
        <v>3571</v>
      </c>
      <c r="E1594" s="23" t="s">
        <v>465</v>
      </c>
      <c r="F1594" s="110">
        <v>13</v>
      </c>
      <c r="G1594" s="23"/>
      <c r="H1594" s="23"/>
      <c r="I1594" s="23"/>
      <c r="J1594" s="23"/>
      <c r="K1594" s="23"/>
      <c r="L1594" s="23"/>
      <c r="M1594" s="94">
        <v>29.95</v>
      </c>
      <c r="N1594" s="94"/>
      <c r="O1594" s="24">
        <f t="shared" si="4259"/>
        <v>13</v>
      </c>
      <c r="P1594" s="25">
        <f t="shared" si="4260"/>
        <v>31.617217840387152</v>
      </c>
      <c r="Q1594" s="26">
        <f t="shared" si="4261"/>
        <v>402.2254091875775</v>
      </c>
      <c r="R1594" s="27">
        <f t="shared" si="4262"/>
        <v>5</v>
      </c>
      <c r="S1594" s="27">
        <f t="shared" si="4263"/>
        <v>30.243510000000001</v>
      </c>
      <c r="T1594" s="28">
        <f t="shared" si="4264"/>
        <v>151.21755000000002</v>
      </c>
      <c r="U1594" s="25">
        <v>5</v>
      </c>
      <c r="V1594" s="25">
        <f t="shared" si="4265"/>
        <v>30.243510000000001</v>
      </c>
      <c r="W1594" s="28">
        <f t="shared" si="4266"/>
        <v>151.21755000000002</v>
      </c>
      <c r="X1594" s="25"/>
      <c r="Y1594" s="25">
        <f t="shared" si="4267"/>
        <v>30.539896398</v>
      </c>
      <c r="Z1594" s="28">
        <f t="shared" si="4268"/>
        <v>0</v>
      </c>
      <c r="AA1594" s="25"/>
      <c r="AB1594" s="25">
        <f t="shared" si="4269"/>
        <v>30.839187382700402</v>
      </c>
      <c r="AC1594" s="28">
        <f t="shared" si="4270"/>
        <v>0</v>
      </c>
      <c r="AD1594" s="27">
        <f t="shared" si="4271"/>
        <v>7</v>
      </c>
      <c r="AE1594" s="27">
        <f t="shared" si="4272"/>
        <v>31.141411419050868</v>
      </c>
      <c r="AF1594" s="28">
        <f t="shared" si="4273"/>
        <v>217.98987993335606</v>
      </c>
      <c r="AG1594" s="25">
        <v>4</v>
      </c>
      <c r="AH1594" s="25">
        <f t="shared" si="4274"/>
        <v>31.141411419050868</v>
      </c>
      <c r="AI1594" s="28">
        <f t="shared" si="4275"/>
        <v>124.56564567620347</v>
      </c>
      <c r="AJ1594" s="25"/>
      <c r="AK1594" s="25">
        <f t="shared" si="4276"/>
        <v>31.446597250957566</v>
      </c>
      <c r="AL1594" s="28">
        <f t="shared" si="4277"/>
        <v>0</v>
      </c>
      <c r="AM1594" s="25">
        <v>3</v>
      </c>
      <c r="AN1594" s="25">
        <f t="shared" si="4278"/>
        <v>31.75477390401695</v>
      </c>
      <c r="AO1594" s="28">
        <f t="shared" si="4279"/>
        <v>95.264321712050844</v>
      </c>
      <c r="AP1594" s="27">
        <f t="shared" si="4280"/>
        <v>0</v>
      </c>
      <c r="AQ1594" s="27">
        <f t="shared" si="4281"/>
        <v>32.065970688276316</v>
      </c>
      <c r="AR1594" s="28">
        <f t="shared" si="4282"/>
        <v>0</v>
      </c>
      <c r="AS1594" s="25"/>
      <c r="AT1594" s="25">
        <f t="shared" si="4283"/>
        <v>32.065970688276316</v>
      </c>
      <c r="AU1594" s="28">
        <f t="shared" si="4284"/>
        <v>0</v>
      </c>
      <c r="AV1594" s="25"/>
      <c r="AW1594" s="25">
        <f t="shared" si="4285"/>
        <v>32.380217201021424</v>
      </c>
      <c r="AX1594" s="28">
        <f t="shared" si="4286"/>
        <v>0</v>
      </c>
      <c r="AY1594" s="25"/>
      <c r="AZ1594" s="25">
        <f t="shared" si="4287"/>
        <v>32.697543329591433</v>
      </c>
      <c r="BA1594" s="28">
        <f t="shared" si="4288"/>
        <v>0</v>
      </c>
      <c r="BB1594" s="27">
        <f t="shared" si="4289"/>
        <v>1</v>
      </c>
      <c r="BC1594" s="27">
        <f t="shared" si="4290"/>
        <v>33.01797925422143</v>
      </c>
      <c r="BD1594" s="28">
        <f t="shared" si="4291"/>
        <v>33.01797925422143</v>
      </c>
      <c r="BE1594" s="25">
        <v>1</v>
      </c>
      <c r="BF1594" s="25">
        <f t="shared" si="4292"/>
        <v>33.01797925422143</v>
      </c>
      <c r="BG1594" s="28">
        <f t="shared" si="4293"/>
        <v>33.01797925422143</v>
      </c>
      <c r="BH1594" s="25"/>
      <c r="BI1594" s="25">
        <f t="shared" si="4294"/>
        <v>33.3415554509128</v>
      </c>
      <c r="BJ1594" s="28">
        <f t="shared" si="4295"/>
        <v>0</v>
      </c>
      <c r="BK1594" s="25"/>
      <c r="BL1594" s="25">
        <f t="shared" si="4296"/>
        <v>33.66830269433175</v>
      </c>
      <c r="BM1594" s="28">
        <f t="shared" si="4297"/>
        <v>0</v>
      </c>
      <c r="CZ1594" s="30"/>
      <c r="DA1594" s="30"/>
      <c r="DB1594" s="30"/>
      <c r="DC1594" s="30"/>
      <c r="DD1594" s="30"/>
      <c r="DE1594" s="30"/>
      <c r="DF1594" s="30"/>
      <c r="DG1594" s="30"/>
      <c r="DH1594" s="30"/>
      <c r="DI1594" s="30"/>
      <c r="DJ1594" s="30"/>
      <c r="DK1594" s="30"/>
      <c r="DL1594" s="30"/>
      <c r="DM1594" s="30"/>
      <c r="DN1594" s="30"/>
      <c r="DO1594" s="30"/>
      <c r="DP1594" s="30"/>
      <c r="DQ1594" s="30"/>
      <c r="DR1594" s="30"/>
      <c r="DS1594" s="30"/>
      <c r="DT1594" s="30"/>
      <c r="DU1594" s="30"/>
      <c r="DV1594" s="30"/>
      <c r="DW1594" s="30"/>
      <c r="DX1594" s="30"/>
      <c r="DY1594" s="30"/>
      <c r="DZ1594" s="30"/>
      <c r="EA1594" s="30"/>
      <c r="EB1594" s="30"/>
      <c r="EC1594" s="30"/>
      <c r="ED1594" s="30"/>
      <c r="EE1594" s="30"/>
      <c r="EF1594" s="30"/>
      <c r="EG1594" s="30"/>
      <c r="EH1594" s="30"/>
      <c r="EI1594" s="30"/>
      <c r="EJ1594" s="30"/>
      <c r="EK1594" s="30"/>
      <c r="EL1594" s="30"/>
      <c r="EM1594" s="30"/>
      <c r="EN1594" s="30"/>
      <c r="EO1594" s="30"/>
      <c r="EP1594" s="30"/>
      <c r="EQ1594" s="30"/>
      <c r="ER1594" s="30"/>
      <c r="ES1594" s="30"/>
      <c r="ET1594" s="30"/>
      <c r="EU1594" s="30"/>
      <c r="EV1594" s="30"/>
      <c r="EW1594" s="30"/>
      <c r="EX1594" s="30"/>
      <c r="EY1594" s="30"/>
      <c r="EZ1594" s="30"/>
      <c r="FA1594" s="30"/>
      <c r="FB1594" s="30"/>
      <c r="FC1594" s="30"/>
      <c r="FD1594" s="30"/>
      <c r="FE1594" s="30"/>
      <c r="FF1594" s="30"/>
      <c r="FG1594" s="30"/>
      <c r="FH1594" s="30"/>
      <c r="FI1594" s="30"/>
    </row>
    <row r="1595" spans="1:165" s="29" customFormat="1" ht="24.95" customHeight="1" x14ac:dyDescent="0.15">
      <c r="A1595" s="23" t="s">
        <v>61</v>
      </c>
      <c r="B1595" s="23" t="s">
        <v>3834</v>
      </c>
      <c r="C1595" s="23" t="s">
        <v>3835</v>
      </c>
      <c r="D1595" s="23"/>
      <c r="E1595" s="23" t="s">
        <v>465</v>
      </c>
      <c r="F1595" s="110">
        <v>8</v>
      </c>
      <c r="G1595" s="23"/>
      <c r="H1595" s="23"/>
      <c r="I1595" s="23"/>
      <c r="J1595" s="23"/>
      <c r="K1595" s="23"/>
      <c r="L1595" s="23"/>
      <c r="M1595" s="94">
        <v>49.72</v>
      </c>
      <c r="N1595" s="94"/>
      <c r="O1595" s="24">
        <f t="shared" si="4259"/>
        <v>8</v>
      </c>
      <c r="P1595" s="25">
        <f t="shared" si="4260"/>
        <v>52.487748615160243</v>
      </c>
      <c r="Q1595" s="26">
        <f t="shared" si="4261"/>
        <v>416.83095304635702</v>
      </c>
      <c r="R1595" s="27">
        <f t="shared" si="4262"/>
        <v>3</v>
      </c>
      <c r="S1595" s="27">
        <f t="shared" si="4263"/>
        <v>50.207256000000001</v>
      </c>
      <c r="T1595" s="28">
        <f t="shared" si="4264"/>
        <v>150.621768</v>
      </c>
      <c r="U1595" s="25">
        <v>2</v>
      </c>
      <c r="V1595" s="25">
        <f t="shared" si="4265"/>
        <v>50.207256000000001</v>
      </c>
      <c r="W1595" s="28">
        <f t="shared" si="4266"/>
        <v>100.414512</v>
      </c>
      <c r="X1595" s="25"/>
      <c r="Y1595" s="25">
        <f t="shared" si="4267"/>
        <v>50.6992871088</v>
      </c>
      <c r="Z1595" s="28">
        <f t="shared" si="4268"/>
        <v>0</v>
      </c>
      <c r="AA1595" s="25">
        <v>1</v>
      </c>
      <c r="AB1595" s="25">
        <f t="shared" si="4269"/>
        <v>51.19614012246624</v>
      </c>
      <c r="AC1595" s="28">
        <f t="shared" si="4270"/>
        <v>51.19614012246624</v>
      </c>
      <c r="AD1595" s="27">
        <f t="shared" si="4271"/>
        <v>1</v>
      </c>
      <c r="AE1595" s="27">
        <f t="shared" si="4272"/>
        <v>51.697862295666411</v>
      </c>
      <c r="AF1595" s="28">
        <f t="shared" si="4273"/>
        <v>51.697862295666411</v>
      </c>
      <c r="AG1595" s="25"/>
      <c r="AH1595" s="25">
        <f t="shared" si="4274"/>
        <v>51.697862295666411</v>
      </c>
      <c r="AI1595" s="28">
        <f t="shared" si="4275"/>
        <v>0</v>
      </c>
      <c r="AJ1595" s="25"/>
      <c r="AK1595" s="25">
        <f t="shared" si="4276"/>
        <v>52.204501346163944</v>
      </c>
      <c r="AL1595" s="28">
        <f t="shared" si="4277"/>
        <v>0</v>
      </c>
      <c r="AM1595" s="25">
        <v>1</v>
      </c>
      <c r="AN1595" s="25">
        <f t="shared" si="4278"/>
        <v>52.716105459356349</v>
      </c>
      <c r="AO1595" s="28">
        <f t="shared" si="4279"/>
        <v>52.716105459356349</v>
      </c>
      <c r="AP1595" s="27">
        <f t="shared" si="4280"/>
        <v>3</v>
      </c>
      <c r="AQ1595" s="27">
        <f t="shared" si="4281"/>
        <v>53.23272329285804</v>
      </c>
      <c r="AR1595" s="28">
        <f t="shared" si="4282"/>
        <v>159.69816987857411</v>
      </c>
      <c r="AS1595" s="25">
        <v>2</v>
      </c>
      <c r="AT1595" s="25">
        <f t="shared" si="4283"/>
        <v>53.23272329285804</v>
      </c>
      <c r="AU1595" s="28">
        <f t="shared" si="4284"/>
        <v>106.46544658571608</v>
      </c>
      <c r="AV1595" s="25"/>
      <c r="AW1595" s="25">
        <f t="shared" si="4285"/>
        <v>53.75440398112805</v>
      </c>
      <c r="AX1595" s="28">
        <f t="shared" si="4286"/>
        <v>0</v>
      </c>
      <c r="AY1595" s="25">
        <v>1</v>
      </c>
      <c r="AZ1595" s="25">
        <f t="shared" si="4287"/>
        <v>54.281197140143107</v>
      </c>
      <c r="BA1595" s="28">
        <f t="shared" si="4288"/>
        <v>54.281197140143107</v>
      </c>
      <c r="BB1595" s="27">
        <f t="shared" si="4289"/>
        <v>1</v>
      </c>
      <c r="BC1595" s="27">
        <f t="shared" si="4290"/>
        <v>54.813152872116511</v>
      </c>
      <c r="BD1595" s="28">
        <f t="shared" si="4291"/>
        <v>54.813152872116511</v>
      </c>
      <c r="BE1595" s="25"/>
      <c r="BF1595" s="25">
        <f t="shared" si="4292"/>
        <v>54.813152872116511</v>
      </c>
      <c r="BG1595" s="28">
        <f t="shared" si="4293"/>
        <v>0</v>
      </c>
      <c r="BH1595" s="25">
        <v>1</v>
      </c>
      <c r="BI1595" s="25">
        <f t="shared" si="4294"/>
        <v>55.350321770263257</v>
      </c>
      <c r="BJ1595" s="28">
        <f t="shared" si="4295"/>
        <v>55.350321770263257</v>
      </c>
      <c r="BK1595" s="25"/>
      <c r="BL1595" s="25">
        <f t="shared" si="4296"/>
        <v>55.89275492361184</v>
      </c>
      <c r="BM1595" s="28">
        <f t="shared" si="4297"/>
        <v>0</v>
      </c>
      <c r="CZ1595" s="30"/>
      <c r="DA1595" s="30"/>
      <c r="DB1595" s="30"/>
      <c r="DC1595" s="30"/>
      <c r="DD1595" s="30"/>
      <c r="DE1595" s="30"/>
      <c r="DF1595" s="30"/>
      <c r="DG1595" s="30"/>
      <c r="DH1595" s="30"/>
      <c r="DI1595" s="30"/>
      <c r="DJ1595" s="30"/>
      <c r="DK1595" s="30"/>
      <c r="DL1595" s="30"/>
      <c r="DM1595" s="30"/>
      <c r="DN1595" s="30"/>
      <c r="DO1595" s="30"/>
      <c r="DP1595" s="30"/>
      <c r="DQ1595" s="30"/>
      <c r="DR1595" s="30"/>
      <c r="DS1595" s="30"/>
      <c r="DT1595" s="30"/>
      <c r="DU1595" s="30"/>
      <c r="DV1595" s="30"/>
      <c r="DW1595" s="30"/>
      <c r="DX1595" s="30"/>
      <c r="DY1595" s="30"/>
      <c r="DZ1595" s="30"/>
      <c r="EA1595" s="30"/>
      <c r="EB1595" s="30"/>
      <c r="EC1595" s="30"/>
      <c r="ED1595" s="30"/>
      <c r="EE1595" s="30"/>
      <c r="EF1595" s="30"/>
      <c r="EG1595" s="30"/>
      <c r="EH1595" s="30"/>
      <c r="EI1595" s="30"/>
      <c r="EJ1595" s="30"/>
      <c r="EK1595" s="30"/>
      <c r="EL1595" s="30"/>
      <c r="EM1595" s="30"/>
      <c r="EN1595" s="30"/>
      <c r="EO1595" s="30"/>
      <c r="EP1595" s="30"/>
      <c r="EQ1595" s="30"/>
      <c r="ER1595" s="30"/>
      <c r="ES1595" s="30"/>
      <c r="ET1595" s="30"/>
      <c r="EU1595" s="30"/>
      <c r="EV1595" s="30"/>
      <c r="EW1595" s="30"/>
      <c r="EX1595" s="30"/>
      <c r="EY1595" s="30"/>
      <c r="EZ1595" s="30"/>
      <c r="FA1595" s="30"/>
      <c r="FB1595" s="30"/>
      <c r="FC1595" s="30"/>
      <c r="FD1595" s="30"/>
      <c r="FE1595" s="30"/>
      <c r="FF1595" s="30"/>
      <c r="FG1595" s="30"/>
      <c r="FH1595" s="30"/>
      <c r="FI1595" s="30"/>
    </row>
    <row r="1596" spans="1:165" s="29" customFormat="1" ht="24.95" customHeight="1" x14ac:dyDescent="0.15">
      <c r="A1596" s="23" t="s">
        <v>61</v>
      </c>
      <c r="B1596" s="23" t="s">
        <v>3836</v>
      </c>
      <c r="C1596" s="23" t="s">
        <v>3837</v>
      </c>
      <c r="D1596" s="23"/>
      <c r="E1596" s="23" t="s">
        <v>465</v>
      </c>
      <c r="F1596" s="110">
        <v>2</v>
      </c>
      <c r="G1596" s="23"/>
      <c r="H1596" s="23"/>
      <c r="I1596" s="23"/>
      <c r="J1596" s="23"/>
      <c r="K1596" s="23"/>
      <c r="L1596" s="23"/>
      <c r="M1596" s="94">
        <v>1064.95</v>
      </c>
      <c r="N1596" s="94"/>
      <c r="O1596" s="24">
        <f t="shared" si="4259"/>
        <v>2</v>
      </c>
      <c r="P1596" s="25">
        <f t="shared" si="4260"/>
        <v>1124.2322584013455</v>
      </c>
      <c r="Q1596" s="26">
        <f t="shared" si="4261"/>
        <v>2182.7002359004414</v>
      </c>
      <c r="R1596" s="27">
        <f t="shared" si="4262"/>
        <v>1</v>
      </c>
      <c r="S1596" s="27">
        <f t="shared" si="4263"/>
        <v>1075.38651</v>
      </c>
      <c r="T1596" s="28">
        <f t="shared" si="4264"/>
        <v>1075.38651</v>
      </c>
      <c r="U1596" s="25">
        <v>1</v>
      </c>
      <c r="V1596" s="25">
        <f t="shared" si="4265"/>
        <v>1075.38651</v>
      </c>
      <c r="W1596" s="28">
        <f t="shared" si="4266"/>
        <v>1075.38651</v>
      </c>
      <c r="X1596" s="25"/>
      <c r="Y1596" s="25">
        <f t="shared" si="4267"/>
        <v>1085.925297798</v>
      </c>
      <c r="Z1596" s="28">
        <f t="shared" si="4268"/>
        <v>0</v>
      </c>
      <c r="AA1596" s="25"/>
      <c r="AB1596" s="25">
        <f t="shared" si="4269"/>
        <v>1096.5673657164205</v>
      </c>
      <c r="AC1596" s="28">
        <f t="shared" si="4270"/>
        <v>0</v>
      </c>
      <c r="AD1596" s="27">
        <f t="shared" si="4271"/>
        <v>1</v>
      </c>
      <c r="AE1596" s="27">
        <f t="shared" si="4272"/>
        <v>1107.3137259004413</v>
      </c>
      <c r="AF1596" s="28">
        <f t="shared" si="4273"/>
        <v>1107.3137259004413</v>
      </c>
      <c r="AG1596" s="25"/>
      <c r="AH1596" s="25">
        <f t="shared" si="4274"/>
        <v>1107.3137259004413</v>
      </c>
      <c r="AI1596" s="28">
        <f t="shared" si="4275"/>
        <v>0</v>
      </c>
      <c r="AJ1596" s="25"/>
      <c r="AK1596" s="25">
        <f t="shared" si="4276"/>
        <v>1118.1654004142656</v>
      </c>
      <c r="AL1596" s="28">
        <f t="shared" si="4277"/>
        <v>0</v>
      </c>
      <c r="AM1596" s="25">
        <v>1</v>
      </c>
      <c r="AN1596" s="25">
        <f t="shared" si="4278"/>
        <v>1129.1234213383254</v>
      </c>
      <c r="AO1596" s="28">
        <f t="shared" si="4279"/>
        <v>1129.1234213383254</v>
      </c>
      <c r="AP1596" s="27">
        <f t="shared" si="4280"/>
        <v>0</v>
      </c>
      <c r="AQ1596" s="27">
        <f t="shared" si="4281"/>
        <v>1140.1888308674411</v>
      </c>
      <c r="AR1596" s="28">
        <f t="shared" si="4282"/>
        <v>0</v>
      </c>
      <c r="AS1596" s="25"/>
      <c r="AT1596" s="25">
        <f t="shared" si="4283"/>
        <v>1140.1888308674411</v>
      </c>
      <c r="AU1596" s="28">
        <f t="shared" si="4284"/>
        <v>0</v>
      </c>
      <c r="AV1596" s="25"/>
      <c r="AW1596" s="25">
        <f t="shared" si="4285"/>
        <v>1151.3626814099421</v>
      </c>
      <c r="AX1596" s="28">
        <f t="shared" si="4286"/>
        <v>0</v>
      </c>
      <c r="AY1596" s="25"/>
      <c r="AZ1596" s="25">
        <f t="shared" si="4287"/>
        <v>1162.6460356877596</v>
      </c>
      <c r="BA1596" s="28">
        <f t="shared" si="4288"/>
        <v>0</v>
      </c>
      <c r="BB1596" s="27">
        <f t="shared" si="4289"/>
        <v>0</v>
      </c>
      <c r="BC1596" s="27">
        <f t="shared" si="4290"/>
        <v>1174.0399668374998</v>
      </c>
      <c r="BD1596" s="28">
        <f t="shared" si="4291"/>
        <v>0</v>
      </c>
      <c r="BE1596" s="25"/>
      <c r="BF1596" s="25">
        <f t="shared" si="4292"/>
        <v>1174.0399668374998</v>
      </c>
      <c r="BG1596" s="28">
        <f t="shared" si="4293"/>
        <v>0</v>
      </c>
      <c r="BH1596" s="25"/>
      <c r="BI1596" s="25">
        <f t="shared" si="4294"/>
        <v>1185.5455585125073</v>
      </c>
      <c r="BJ1596" s="28">
        <f t="shared" si="4295"/>
        <v>0</v>
      </c>
      <c r="BK1596" s="25"/>
      <c r="BL1596" s="25">
        <f t="shared" si="4296"/>
        <v>1197.16390498593</v>
      </c>
      <c r="BM1596" s="28">
        <f t="shared" si="4297"/>
        <v>0</v>
      </c>
      <c r="CZ1596" s="30"/>
      <c r="DA1596" s="30"/>
      <c r="DB1596" s="30"/>
      <c r="DC1596" s="30"/>
      <c r="DD1596" s="30"/>
      <c r="DE1596" s="30"/>
      <c r="DF1596" s="30"/>
      <c r="DG1596" s="30"/>
      <c r="DH1596" s="30"/>
      <c r="DI1596" s="30"/>
      <c r="DJ1596" s="30"/>
      <c r="DK1596" s="30"/>
      <c r="DL1596" s="30"/>
      <c r="DM1596" s="30"/>
      <c r="DN1596" s="30"/>
      <c r="DO1596" s="30"/>
      <c r="DP1596" s="30"/>
      <c r="DQ1596" s="30"/>
      <c r="DR1596" s="30"/>
      <c r="DS1596" s="30"/>
      <c r="DT1596" s="30"/>
      <c r="DU1596" s="30"/>
      <c r="DV1596" s="30"/>
      <c r="DW1596" s="30"/>
      <c r="DX1596" s="30"/>
      <c r="DY1596" s="30"/>
      <c r="DZ1596" s="30"/>
      <c r="EA1596" s="30"/>
      <c r="EB1596" s="30"/>
      <c r="EC1596" s="30"/>
      <c r="ED1596" s="30"/>
      <c r="EE1596" s="30"/>
      <c r="EF1596" s="30"/>
      <c r="EG1596" s="30"/>
      <c r="EH1596" s="30"/>
      <c r="EI1596" s="30"/>
      <c r="EJ1596" s="30"/>
      <c r="EK1596" s="30"/>
      <c r="EL1596" s="30"/>
      <c r="EM1596" s="30"/>
      <c r="EN1596" s="30"/>
      <c r="EO1596" s="30"/>
      <c r="EP1596" s="30"/>
      <c r="EQ1596" s="30"/>
      <c r="ER1596" s="30"/>
      <c r="ES1596" s="30"/>
      <c r="ET1596" s="30"/>
      <c r="EU1596" s="30"/>
      <c r="EV1596" s="30"/>
      <c r="EW1596" s="30"/>
      <c r="EX1596" s="30"/>
      <c r="EY1596" s="30"/>
      <c r="EZ1596" s="30"/>
      <c r="FA1596" s="30"/>
      <c r="FB1596" s="30"/>
      <c r="FC1596" s="30"/>
      <c r="FD1596" s="30"/>
      <c r="FE1596" s="30"/>
      <c r="FF1596" s="30"/>
      <c r="FG1596" s="30"/>
      <c r="FH1596" s="30"/>
      <c r="FI1596" s="30"/>
    </row>
    <row r="1597" spans="1:165" s="29" customFormat="1" ht="24.95" customHeight="1" x14ac:dyDescent="0.15">
      <c r="A1597" s="23" t="s">
        <v>61</v>
      </c>
      <c r="B1597" s="23" t="s">
        <v>3838</v>
      </c>
      <c r="C1597" s="23" t="s">
        <v>3839</v>
      </c>
      <c r="D1597" s="23" t="s">
        <v>3840</v>
      </c>
      <c r="E1597" s="23" t="s">
        <v>465</v>
      </c>
      <c r="F1597" s="110">
        <v>4</v>
      </c>
      <c r="G1597" s="23"/>
      <c r="H1597" s="23"/>
      <c r="I1597" s="23"/>
      <c r="J1597" s="23"/>
      <c r="K1597" s="23"/>
      <c r="L1597" s="23"/>
      <c r="M1597" s="94">
        <v>330</v>
      </c>
      <c r="N1597" s="94"/>
      <c r="O1597" s="24">
        <f t="shared" si="4259"/>
        <v>4</v>
      </c>
      <c r="P1597" s="25">
        <f t="shared" si="4260"/>
        <v>348.3700129324796</v>
      </c>
      <c r="Q1597" s="26">
        <f t="shared" si="4261"/>
        <v>1352.7228092345101</v>
      </c>
      <c r="R1597" s="27">
        <f t="shared" si="4262"/>
        <v>2</v>
      </c>
      <c r="S1597" s="27">
        <f t="shared" si="4263"/>
        <v>333.23400000000004</v>
      </c>
      <c r="T1597" s="28">
        <f t="shared" si="4264"/>
        <v>666.46800000000007</v>
      </c>
      <c r="U1597" s="25"/>
      <c r="V1597" s="25">
        <f t="shared" si="4265"/>
        <v>333.23400000000004</v>
      </c>
      <c r="W1597" s="28">
        <f t="shared" si="4266"/>
        <v>0</v>
      </c>
      <c r="X1597" s="25">
        <v>2</v>
      </c>
      <c r="Y1597" s="25">
        <f t="shared" si="4267"/>
        <v>336.49969320000002</v>
      </c>
      <c r="Z1597" s="28">
        <f t="shared" si="4268"/>
        <v>672.99938640000005</v>
      </c>
      <c r="AA1597" s="25"/>
      <c r="AB1597" s="25">
        <f t="shared" si="4269"/>
        <v>339.79739019336006</v>
      </c>
      <c r="AC1597" s="28">
        <f t="shared" si="4270"/>
        <v>0</v>
      </c>
      <c r="AD1597" s="27">
        <f t="shared" si="4271"/>
        <v>2</v>
      </c>
      <c r="AE1597" s="27">
        <f t="shared" si="4272"/>
        <v>343.12740461725502</v>
      </c>
      <c r="AF1597" s="28">
        <f t="shared" si="4273"/>
        <v>686.25480923451005</v>
      </c>
      <c r="AG1597" s="25">
        <v>2</v>
      </c>
      <c r="AH1597" s="25">
        <f t="shared" si="4274"/>
        <v>343.12740461725502</v>
      </c>
      <c r="AI1597" s="28">
        <f t="shared" si="4275"/>
        <v>686.25480923451005</v>
      </c>
      <c r="AJ1597" s="25"/>
      <c r="AK1597" s="25">
        <f t="shared" si="4276"/>
        <v>346.49005318250414</v>
      </c>
      <c r="AL1597" s="28">
        <f t="shared" si="4277"/>
        <v>0</v>
      </c>
      <c r="AM1597" s="25"/>
      <c r="AN1597" s="25">
        <f t="shared" si="4278"/>
        <v>349.88565570369269</v>
      </c>
      <c r="AO1597" s="28">
        <f t="shared" si="4279"/>
        <v>0</v>
      </c>
      <c r="AP1597" s="27">
        <f t="shared" si="4280"/>
        <v>0</v>
      </c>
      <c r="AQ1597" s="27">
        <f t="shared" si="4281"/>
        <v>353.31453512958888</v>
      </c>
      <c r="AR1597" s="28">
        <f t="shared" si="4282"/>
        <v>0</v>
      </c>
      <c r="AS1597" s="25"/>
      <c r="AT1597" s="25">
        <f t="shared" si="4283"/>
        <v>353.31453512958888</v>
      </c>
      <c r="AU1597" s="28">
        <f t="shared" si="4284"/>
        <v>0</v>
      </c>
      <c r="AV1597" s="25"/>
      <c r="AW1597" s="25">
        <f t="shared" si="4285"/>
        <v>356.77701757385887</v>
      </c>
      <c r="AX1597" s="28">
        <f t="shared" si="4286"/>
        <v>0</v>
      </c>
      <c r="AY1597" s="25"/>
      <c r="AZ1597" s="25">
        <f t="shared" si="4287"/>
        <v>360.2734323460827</v>
      </c>
      <c r="BA1597" s="28">
        <f t="shared" si="4288"/>
        <v>0</v>
      </c>
      <c r="BB1597" s="27">
        <f t="shared" si="4289"/>
        <v>0</v>
      </c>
      <c r="BC1597" s="27">
        <f t="shared" si="4290"/>
        <v>363.80411198307434</v>
      </c>
      <c r="BD1597" s="28">
        <f t="shared" si="4291"/>
        <v>0</v>
      </c>
      <c r="BE1597" s="25"/>
      <c r="BF1597" s="25">
        <f t="shared" si="4292"/>
        <v>363.80411198307434</v>
      </c>
      <c r="BG1597" s="28">
        <f t="shared" si="4293"/>
        <v>0</v>
      </c>
      <c r="BH1597" s="25"/>
      <c r="BI1597" s="25">
        <f t="shared" si="4294"/>
        <v>367.36939228050846</v>
      </c>
      <c r="BJ1597" s="28">
        <f t="shared" si="4295"/>
        <v>0</v>
      </c>
      <c r="BK1597" s="25"/>
      <c r="BL1597" s="25">
        <f t="shared" si="4296"/>
        <v>370.96961232485745</v>
      </c>
      <c r="BM1597" s="28">
        <f t="shared" si="4297"/>
        <v>0</v>
      </c>
      <c r="CZ1597" s="30"/>
      <c r="DA1597" s="30"/>
      <c r="DB1597" s="30"/>
      <c r="DC1597" s="30"/>
      <c r="DD1597" s="30"/>
      <c r="DE1597" s="30"/>
      <c r="DF1597" s="30"/>
      <c r="DG1597" s="30"/>
      <c r="DH1597" s="30"/>
      <c r="DI1597" s="30"/>
      <c r="DJ1597" s="30"/>
      <c r="DK1597" s="30"/>
      <c r="DL1597" s="30"/>
      <c r="DM1597" s="30"/>
      <c r="DN1597" s="30"/>
      <c r="DO1597" s="30"/>
      <c r="DP1597" s="30"/>
      <c r="DQ1597" s="30"/>
      <c r="DR1597" s="30"/>
      <c r="DS1597" s="30"/>
      <c r="DT1597" s="30"/>
      <c r="DU1597" s="30"/>
      <c r="DV1597" s="30"/>
      <c r="DW1597" s="30"/>
      <c r="DX1597" s="30"/>
      <c r="DY1597" s="30"/>
      <c r="DZ1597" s="30"/>
      <c r="EA1597" s="30"/>
      <c r="EB1597" s="30"/>
      <c r="EC1597" s="30"/>
      <c r="ED1597" s="30"/>
      <c r="EE1597" s="30"/>
      <c r="EF1597" s="30"/>
      <c r="EG1597" s="30"/>
      <c r="EH1597" s="30"/>
      <c r="EI1597" s="30"/>
      <c r="EJ1597" s="30"/>
      <c r="EK1597" s="30"/>
      <c r="EL1597" s="30"/>
      <c r="EM1597" s="30"/>
      <c r="EN1597" s="30"/>
      <c r="EO1597" s="30"/>
      <c r="EP1597" s="30"/>
      <c r="EQ1597" s="30"/>
      <c r="ER1597" s="30"/>
      <c r="ES1597" s="30"/>
      <c r="ET1597" s="30"/>
      <c r="EU1597" s="30"/>
      <c r="EV1597" s="30"/>
      <c r="EW1597" s="30"/>
      <c r="EX1597" s="30"/>
      <c r="EY1597" s="30"/>
      <c r="EZ1597" s="30"/>
      <c r="FA1597" s="30"/>
      <c r="FB1597" s="30"/>
      <c r="FC1597" s="30"/>
      <c r="FD1597" s="30"/>
      <c r="FE1597" s="30"/>
      <c r="FF1597" s="30"/>
      <c r="FG1597" s="30"/>
      <c r="FH1597" s="30"/>
      <c r="FI1597" s="30"/>
    </row>
    <row r="1598" spans="1:165" s="29" customFormat="1" ht="24.95" customHeight="1" x14ac:dyDescent="0.15">
      <c r="A1598" s="23" t="s">
        <v>61</v>
      </c>
      <c r="B1598" s="23" t="s">
        <v>3841</v>
      </c>
      <c r="C1598" s="23" t="s">
        <v>3842</v>
      </c>
      <c r="D1598" s="23" t="s">
        <v>3739</v>
      </c>
      <c r="E1598" s="23" t="s">
        <v>465</v>
      </c>
      <c r="F1598" s="110">
        <v>12</v>
      </c>
      <c r="G1598" s="23"/>
      <c r="H1598" s="23"/>
      <c r="I1598" s="23"/>
      <c r="J1598" s="23"/>
      <c r="K1598" s="23"/>
      <c r="L1598" s="23"/>
      <c r="M1598" s="94">
        <v>125.2</v>
      </c>
      <c r="N1598" s="94"/>
      <c r="O1598" s="24">
        <f t="shared" si="4259"/>
        <v>12</v>
      </c>
      <c r="P1598" s="25">
        <f t="shared" si="4260"/>
        <v>132.16947157317102</v>
      </c>
      <c r="Q1598" s="26">
        <f t="shared" si="4261"/>
        <v>1543.7356262200065</v>
      </c>
      <c r="R1598" s="27">
        <f t="shared" si="4262"/>
        <v>7</v>
      </c>
      <c r="S1598" s="27">
        <f t="shared" si="4263"/>
        <v>126.42696000000001</v>
      </c>
      <c r="T1598" s="28">
        <f t="shared" si="4264"/>
        <v>884.98872000000006</v>
      </c>
      <c r="U1598" s="25">
        <v>5</v>
      </c>
      <c r="V1598" s="25">
        <f t="shared" si="4265"/>
        <v>126.42696000000001</v>
      </c>
      <c r="W1598" s="28">
        <f t="shared" si="4266"/>
        <v>632.13480000000004</v>
      </c>
      <c r="X1598" s="25">
        <v>1</v>
      </c>
      <c r="Y1598" s="25">
        <f t="shared" si="4267"/>
        <v>127.66594420800001</v>
      </c>
      <c r="Z1598" s="28">
        <f t="shared" si="4268"/>
        <v>127.66594420800001</v>
      </c>
      <c r="AA1598" s="25">
        <v>1</v>
      </c>
      <c r="AB1598" s="25">
        <f t="shared" si="4269"/>
        <v>128.91707046123841</v>
      </c>
      <c r="AC1598" s="28">
        <f t="shared" si="4270"/>
        <v>128.91707046123841</v>
      </c>
      <c r="AD1598" s="27">
        <f t="shared" si="4271"/>
        <v>4</v>
      </c>
      <c r="AE1598" s="27">
        <f t="shared" si="4272"/>
        <v>130.18045775175855</v>
      </c>
      <c r="AF1598" s="28">
        <f t="shared" si="4273"/>
        <v>520.72183100703421</v>
      </c>
      <c r="AG1598" s="25">
        <v>1</v>
      </c>
      <c r="AH1598" s="25">
        <f t="shared" si="4274"/>
        <v>130.18045775175855</v>
      </c>
      <c r="AI1598" s="28">
        <f t="shared" si="4275"/>
        <v>130.18045775175855</v>
      </c>
      <c r="AJ1598" s="25"/>
      <c r="AK1598" s="25">
        <f t="shared" si="4276"/>
        <v>131.45622623772579</v>
      </c>
      <c r="AL1598" s="28">
        <f t="shared" si="4277"/>
        <v>0</v>
      </c>
      <c r="AM1598" s="25">
        <v>3</v>
      </c>
      <c r="AN1598" s="25">
        <f t="shared" si="4278"/>
        <v>132.7444972548555</v>
      </c>
      <c r="AO1598" s="28">
        <f t="shared" si="4279"/>
        <v>398.23349176456651</v>
      </c>
      <c r="AP1598" s="27">
        <f t="shared" si="4280"/>
        <v>0</v>
      </c>
      <c r="AQ1598" s="27">
        <f t="shared" si="4281"/>
        <v>134.04539332795309</v>
      </c>
      <c r="AR1598" s="28">
        <f t="shared" si="4282"/>
        <v>0</v>
      </c>
      <c r="AS1598" s="25"/>
      <c r="AT1598" s="25">
        <f t="shared" si="4283"/>
        <v>134.04539332795309</v>
      </c>
      <c r="AU1598" s="28">
        <f t="shared" si="4284"/>
        <v>0</v>
      </c>
      <c r="AV1598" s="25"/>
      <c r="AW1598" s="25">
        <f t="shared" si="4285"/>
        <v>135.35903818256705</v>
      </c>
      <c r="AX1598" s="28">
        <f t="shared" si="4286"/>
        <v>0</v>
      </c>
      <c r="AY1598" s="25"/>
      <c r="AZ1598" s="25">
        <f t="shared" si="4287"/>
        <v>136.6855567567562</v>
      </c>
      <c r="BA1598" s="28">
        <f t="shared" si="4288"/>
        <v>0</v>
      </c>
      <c r="BB1598" s="27">
        <f t="shared" si="4289"/>
        <v>1</v>
      </c>
      <c r="BC1598" s="27">
        <f t="shared" si="4290"/>
        <v>138.02507521297241</v>
      </c>
      <c r="BD1598" s="28">
        <f t="shared" si="4291"/>
        <v>138.02507521297241</v>
      </c>
      <c r="BE1598" s="25">
        <v>1</v>
      </c>
      <c r="BF1598" s="25">
        <f t="shared" si="4292"/>
        <v>138.02507521297241</v>
      </c>
      <c r="BG1598" s="28">
        <f t="shared" si="4293"/>
        <v>138.02507521297241</v>
      </c>
      <c r="BH1598" s="25"/>
      <c r="BI1598" s="25">
        <f t="shared" si="4294"/>
        <v>139.37772095005954</v>
      </c>
      <c r="BJ1598" s="28">
        <f t="shared" si="4295"/>
        <v>0</v>
      </c>
      <c r="BK1598" s="25"/>
      <c r="BL1598" s="25">
        <f t="shared" si="4296"/>
        <v>140.74362261537013</v>
      </c>
      <c r="BM1598" s="28">
        <f t="shared" si="4297"/>
        <v>0</v>
      </c>
      <c r="CZ1598" s="30"/>
      <c r="DA1598" s="30"/>
      <c r="DB1598" s="30"/>
      <c r="DC1598" s="30"/>
      <c r="DD1598" s="30"/>
      <c r="DE1598" s="30"/>
      <c r="DF1598" s="30"/>
      <c r="DG1598" s="30"/>
      <c r="DH1598" s="30"/>
      <c r="DI1598" s="30"/>
      <c r="DJ1598" s="30"/>
      <c r="DK1598" s="30"/>
      <c r="DL1598" s="30"/>
      <c r="DM1598" s="30"/>
      <c r="DN1598" s="30"/>
      <c r="DO1598" s="30"/>
      <c r="DP1598" s="30"/>
      <c r="DQ1598" s="30"/>
      <c r="DR1598" s="30"/>
      <c r="DS1598" s="30"/>
      <c r="DT1598" s="30"/>
      <c r="DU1598" s="30"/>
      <c r="DV1598" s="30"/>
      <c r="DW1598" s="30"/>
      <c r="DX1598" s="30"/>
      <c r="DY1598" s="30"/>
      <c r="DZ1598" s="30"/>
      <c r="EA1598" s="30"/>
      <c r="EB1598" s="30"/>
      <c r="EC1598" s="30"/>
      <c r="ED1598" s="30"/>
      <c r="EE1598" s="30"/>
      <c r="EF1598" s="30"/>
      <c r="EG1598" s="30"/>
      <c r="EH1598" s="30"/>
      <c r="EI1598" s="30"/>
      <c r="EJ1598" s="30"/>
      <c r="EK1598" s="30"/>
      <c r="EL1598" s="30"/>
      <c r="EM1598" s="30"/>
      <c r="EN1598" s="30"/>
      <c r="EO1598" s="30"/>
      <c r="EP1598" s="30"/>
      <c r="EQ1598" s="30"/>
      <c r="ER1598" s="30"/>
      <c r="ES1598" s="30"/>
      <c r="ET1598" s="30"/>
      <c r="EU1598" s="30"/>
      <c r="EV1598" s="30"/>
      <c r="EW1598" s="30"/>
      <c r="EX1598" s="30"/>
      <c r="EY1598" s="30"/>
      <c r="EZ1598" s="30"/>
      <c r="FA1598" s="30"/>
      <c r="FB1598" s="30"/>
      <c r="FC1598" s="30"/>
      <c r="FD1598" s="30"/>
      <c r="FE1598" s="30"/>
      <c r="FF1598" s="30"/>
      <c r="FG1598" s="30"/>
      <c r="FH1598" s="30"/>
      <c r="FI1598" s="30"/>
    </row>
    <row r="1599" spans="1:165" s="29" customFormat="1" ht="24.95" customHeight="1" x14ac:dyDescent="0.15">
      <c r="A1599" s="23" t="s">
        <v>61</v>
      </c>
      <c r="B1599" s="23" t="s">
        <v>3843</v>
      </c>
      <c r="C1599" s="23" t="s">
        <v>3844</v>
      </c>
      <c r="D1599" s="23" t="s">
        <v>3845</v>
      </c>
      <c r="E1599" s="23" t="s">
        <v>465</v>
      </c>
      <c r="F1599" s="110">
        <v>6</v>
      </c>
      <c r="G1599" s="23"/>
      <c r="H1599" s="23"/>
      <c r="I1599" s="23"/>
      <c r="J1599" s="23"/>
      <c r="K1599" s="23"/>
      <c r="L1599" s="23"/>
      <c r="M1599" s="94">
        <v>102.61</v>
      </c>
      <c r="N1599" s="94"/>
      <c r="O1599" s="24">
        <f t="shared" ref="O1599:O1620" si="4298">R1599+AD1599+AP1599+BB1599</f>
        <v>6</v>
      </c>
      <c r="P1599" s="25">
        <f t="shared" ref="P1599:P1620" si="4299">(S1599+AE1599+AQ1599+BC1599)/4</f>
        <v>108.32196068788402</v>
      </c>
      <c r="Q1599" s="26">
        <f t="shared" ref="Q1599:Q1620" si="4300">T1599+AF1599+AR1599+BD1599</f>
        <v>653.19203103169912</v>
      </c>
      <c r="R1599" s="27">
        <f t="shared" ref="R1599:R1620" si="4301">U1599+X1599+AA1599</f>
        <v>2</v>
      </c>
      <c r="S1599" s="27">
        <f t="shared" ref="S1599:S1620" si="4302">V1599</f>
        <v>103.615578</v>
      </c>
      <c r="T1599" s="28">
        <f t="shared" ref="T1599:T1620" si="4303">R1599*S1599</f>
        <v>207.231156</v>
      </c>
      <c r="U1599" s="25">
        <v>2</v>
      </c>
      <c r="V1599" s="25">
        <f t="shared" ref="V1599:V1620" si="4304">M1599*1.0098</f>
        <v>103.615578</v>
      </c>
      <c r="W1599" s="28">
        <f t="shared" ref="W1599:W1620" si="4305">U1599*V1599</f>
        <v>207.231156</v>
      </c>
      <c r="X1599" s="25"/>
      <c r="Y1599" s="25">
        <f t="shared" ref="Y1599:Y1620" si="4306">V1599*1.0098</f>
        <v>104.63101066440001</v>
      </c>
      <c r="Z1599" s="28">
        <f t="shared" ref="Z1599:Z1620" si="4307">X1599*Y1599</f>
        <v>0</v>
      </c>
      <c r="AA1599" s="25"/>
      <c r="AB1599" s="25">
        <f t="shared" ref="AB1599:AB1620" si="4308">Y1599*1.0098</f>
        <v>105.65639456891113</v>
      </c>
      <c r="AC1599" s="28">
        <f t="shared" ref="AC1599:AC1620" si="4309">AA1599*AB1599</f>
        <v>0</v>
      </c>
      <c r="AD1599" s="27">
        <f t="shared" ref="AD1599:AD1620" si="4310">AG1599+AJ1599+AM1599</f>
        <v>0</v>
      </c>
      <c r="AE1599" s="27">
        <f t="shared" ref="AE1599:AE1620" si="4311">AH1599</f>
        <v>106.69182723568646</v>
      </c>
      <c r="AF1599" s="28">
        <f t="shared" ref="AF1599:AF1620" si="4312">AD1599*AE1599</f>
        <v>0</v>
      </c>
      <c r="AG1599" s="25"/>
      <c r="AH1599" s="25">
        <f t="shared" ref="AH1599:AH1620" si="4313">AB1599*1.0098</f>
        <v>106.69182723568646</v>
      </c>
      <c r="AI1599" s="28">
        <f t="shared" ref="AI1599:AI1620" si="4314">AG1599*AH1599</f>
        <v>0</v>
      </c>
      <c r="AJ1599" s="25"/>
      <c r="AK1599" s="25">
        <f t="shared" ref="AK1599:AK1620" si="4315">AH1599*1.0098</f>
        <v>107.7374071425962</v>
      </c>
      <c r="AL1599" s="28">
        <f t="shared" ref="AL1599:AL1620" si="4316">AJ1599*AK1599</f>
        <v>0</v>
      </c>
      <c r="AM1599" s="25"/>
      <c r="AN1599" s="25">
        <f t="shared" ref="AN1599:AN1620" si="4317">AK1599*1.0098</f>
        <v>108.79323373259365</v>
      </c>
      <c r="AO1599" s="28">
        <f t="shared" ref="AO1599:AO1620" si="4318">AM1599*AN1599</f>
        <v>0</v>
      </c>
      <c r="AP1599" s="27">
        <f t="shared" ref="AP1599:AP1620" si="4319">AS1599+AV1599+AY1599</f>
        <v>2</v>
      </c>
      <c r="AQ1599" s="27">
        <f t="shared" ref="AQ1599:AQ1620" si="4320">AT1599</f>
        <v>109.85940742317307</v>
      </c>
      <c r="AR1599" s="28">
        <f t="shared" ref="AR1599:AR1620" si="4321">AP1599*AQ1599</f>
        <v>219.71881484634613</v>
      </c>
      <c r="AS1599" s="25">
        <v>2</v>
      </c>
      <c r="AT1599" s="25">
        <f t="shared" ref="AT1599:AT1620" si="4322">AN1599*1.0098</f>
        <v>109.85940742317307</v>
      </c>
      <c r="AU1599" s="28">
        <f t="shared" ref="AU1599:AU1620" si="4323">AS1599*AT1599</f>
        <v>219.71881484634613</v>
      </c>
      <c r="AV1599" s="25"/>
      <c r="AW1599" s="25">
        <f t="shared" ref="AW1599:AW1620" si="4324">AT1599*1.0098</f>
        <v>110.93602961592016</v>
      </c>
      <c r="AX1599" s="28">
        <f t="shared" ref="AX1599:AX1620" si="4325">AV1599*AW1599</f>
        <v>0</v>
      </c>
      <c r="AY1599" s="25"/>
      <c r="AZ1599" s="25">
        <f t="shared" ref="AZ1599:AZ1620" si="4326">AW1599*1.0098</f>
        <v>112.02320270615618</v>
      </c>
      <c r="BA1599" s="28">
        <f t="shared" ref="BA1599:BA1620" si="4327">AY1599*AZ1599</f>
        <v>0</v>
      </c>
      <c r="BB1599" s="27">
        <f t="shared" ref="BB1599:BB1620" si="4328">BE1599+BH1599+BK1599</f>
        <v>2</v>
      </c>
      <c r="BC1599" s="27">
        <f t="shared" ref="BC1599:BC1620" si="4329">BF1599</f>
        <v>113.12103009267652</v>
      </c>
      <c r="BD1599" s="28">
        <f t="shared" ref="BD1599:BD1620" si="4330">BB1599*BC1599</f>
        <v>226.24206018535304</v>
      </c>
      <c r="BE1599" s="25"/>
      <c r="BF1599" s="25">
        <f t="shared" ref="BF1599:BF1620" si="4331">AZ1599*1.0098</f>
        <v>113.12103009267652</v>
      </c>
      <c r="BG1599" s="28">
        <f t="shared" ref="BG1599:BG1620" si="4332">BE1599*BF1599</f>
        <v>0</v>
      </c>
      <c r="BH1599" s="25">
        <v>2</v>
      </c>
      <c r="BI1599" s="25">
        <f t="shared" ref="BI1599:BI1620" si="4333">BF1599*1.0098</f>
        <v>114.22961618758475</v>
      </c>
      <c r="BJ1599" s="28">
        <f t="shared" ref="BJ1599:BJ1620" si="4334">BH1599*BI1599</f>
        <v>228.45923237516951</v>
      </c>
      <c r="BK1599" s="25"/>
      <c r="BL1599" s="25">
        <f t="shared" ref="BL1599:BL1620" si="4335">BI1599*1.0098</f>
        <v>115.34906642622309</v>
      </c>
      <c r="BM1599" s="28">
        <f t="shared" ref="BM1599:BM1620" si="4336">BK1599*BL1599</f>
        <v>0</v>
      </c>
      <c r="CZ1599" s="30"/>
      <c r="DA1599" s="30"/>
      <c r="DB1599" s="30"/>
      <c r="DC1599" s="30"/>
      <c r="DD1599" s="30"/>
      <c r="DE1599" s="30"/>
      <c r="DF1599" s="30"/>
      <c r="DG1599" s="30"/>
      <c r="DH1599" s="30"/>
      <c r="DI1599" s="30"/>
      <c r="DJ1599" s="30"/>
      <c r="DK1599" s="30"/>
      <c r="DL1599" s="30"/>
      <c r="DM1599" s="30"/>
      <c r="DN1599" s="30"/>
      <c r="DO1599" s="30"/>
      <c r="DP1599" s="30"/>
      <c r="DQ1599" s="30"/>
      <c r="DR1599" s="30"/>
      <c r="DS1599" s="30"/>
      <c r="DT1599" s="30"/>
      <c r="DU1599" s="30"/>
      <c r="DV1599" s="30"/>
      <c r="DW1599" s="30"/>
      <c r="DX1599" s="30"/>
      <c r="DY1599" s="30"/>
      <c r="DZ1599" s="30"/>
      <c r="EA1599" s="30"/>
      <c r="EB1599" s="30"/>
      <c r="EC1599" s="30"/>
      <c r="ED1599" s="30"/>
      <c r="EE1599" s="30"/>
      <c r="EF1599" s="30"/>
      <c r="EG1599" s="30"/>
      <c r="EH1599" s="30"/>
      <c r="EI1599" s="30"/>
      <c r="EJ1599" s="30"/>
      <c r="EK1599" s="30"/>
      <c r="EL1599" s="30"/>
      <c r="EM1599" s="30"/>
      <c r="EN1599" s="30"/>
      <c r="EO1599" s="30"/>
      <c r="EP1599" s="30"/>
      <c r="EQ1599" s="30"/>
      <c r="ER1599" s="30"/>
      <c r="ES1599" s="30"/>
      <c r="ET1599" s="30"/>
      <c r="EU1599" s="30"/>
      <c r="EV1599" s="30"/>
      <c r="EW1599" s="30"/>
      <c r="EX1599" s="30"/>
      <c r="EY1599" s="30"/>
      <c r="EZ1599" s="30"/>
      <c r="FA1599" s="30"/>
      <c r="FB1599" s="30"/>
      <c r="FC1599" s="30"/>
      <c r="FD1599" s="30"/>
      <c r="FE1599" s="30"/>
      <c r="FF1599" s="30"/>
      <c r="FG1599" s="30"/>
      <c r="FH1599" s="30"/>
      <c r="FI1599" s="30"/>
    </row>
    <row r="1600" spans="1:165" s="29" customFormat="1" ht="24.95" customHeight="1" x14ac:dyDescent="0.15">
      <c r="A1600" s="23" t="s">
        <v>61</v>
      </c>
      <c r="B1600" s="23" t="s">
        <v>3846</v>
      </c>
      <c r="C1600" s="23" t="s">
        <v>3847</v>
      </c>
      <c r="D1600" s="23" t="s">
        <v>3295</v>
      </c>
      <c r="E1600" s="23" t="s">
        <v>465</v>
      </c>
      <c r="F1600" s="110">
        <v>6</v>
      </c>
      <c r="G1600" s="23"/>
      <c r="H1600" s="23"/>
      <c r="I1600" s="23"/>
      <c r="J1600" s="23"/>
      <c r="K1600" s="23"/>
      <c r="L1600" s="23"/>
      <c r="M1600" s="94">
        <v>84.81</v>
      </c>
      <c r="N1600" s="94"/>
      <c r="O1600" s="24">
        <f t="shared" si="4298"/>
        <v>6</v>
      </c>
      <c r="P1600" s="25">
        <f t="shared" si="4299"/>
        <v>89.531093323647227</v>
      </c>
      <c r="Q1600" s="26">
        <f t="shared" si="4300"/>
        <v>539.88126061590879</v>
      </c>
      <c r="R1600" s="27">
        <f t="shared" si="4301"/>
        <v>2</v>
      </c>
      <c r="S1600" s="27">
        <f t="shared" si="4302"/>
        <v>85.641137999999998</v>
      </c>
      <c r="T1600" s="28">
        <f t="shared" si="4303"/>
        <v>171.282276</v>
      </c>
      <c r="U1600" s="25">
        <v>2</v>
      </c>
      <c r="V1600" s="25">
        <f t="shared" si="4304"/>
        <v>85.641137999999998</v>
      </c>
      <c r="W1600" s="28">
        <f t="shared" si="4305"/>
        <v>171.282276</v>
      </c>
      <c r="X1600" s="25"/>
      <c r="Y1600" s="25">
        <f t="shared" si="4306"/>
        <v>86.480421152399998</v>
      </c>
      <c r="Z1600" s="28">
        <f t="shared" si="4307"/>
        <v>0</v>
      </c>
      <c r="AA1600" s="25"/>
      <c r="AB1600" s="25">
        <f t="shared" si="4308"/>
        <v>87.327929279693521</v>
      </c>
      <c r="AC1600" s="28">
        <f t="shared" si="4309"/>
        <v>0</v>
      </c>
      <c r="AD1600" s="27">
        <f t="shared" si="4310"/>
        <v>0</v>
      </c>
      <c r="AE1600" s="27">
        <f t="shared" si="4311"/>
        <v>88.183742986634513</v>
      </c>
      <c r="AF1600" s="28">
        <f t="shared" si="4312"/>
        <v>0</v>
      </c>
      <c r="AG1600" s="25"/>
      <c r="AH1600" s="25">
        <f t="shared" si="4313"/>
        <v>88.183742986634513</v>
      </c>
      <c r="AI1600" s="28">
        <f t="shared" si="4314"/>
        <v>0</v>
      </c>
      <c r="AJ1600" s="25"/>
      <c r="AK1600" s="25">
        <f t="shared" si="4315"/>
        <v>89.047943667903539</v>
      </c>
      <c r="AL1600" s="28">
        <f t="shared" si="4316"/>
        <v>0</v>
      </c>
      <c r="AM1600" s="25"/>
      <c r="AN1600" s="25">
        <f t="shared" si="4317"/>
        <v>89.920613515848999</v>
      </c>
      <c r="AO1600" s="28">
        <f t="shared" si="4318"/>
        <v>0</v>
      </c>
      <c r="AP1600" s="27">
        <f t="shared" si="4319"/>
        <v>2</v>
      </c>
      <c r="AQ1600" s="27">
        <f t="shared" si="4320"/>
        <v>90.801835528304323</v>
      </c>
      <c r="AR1600" s="28">
        <f t="shared" si="4321"/>
        <v>181.60367105660865</v>
      </c>
      <c r="AS1600" s="25">
        <v>2</v>
      </c>
      <c r="AT1600" s="25">
        <f t="shared" si="4322"/>
        <v>90.801835528304323</v>
      </c>
      <c r="AU1600" s="28">
        <f t="shared" si="4323"/>
        <v>181.60367105660865</v>
      </c>
      <c r="AV1600" s="25"/>
      <c r="AW1600" s="25">
        <f t="shared" si="4324"/>
        <v>91.691693516481706</v>
      </c>
      <c r="AX1600" s="28">
        <f t="shared" si="4325"/>
        <v>0</v>
      </c>
      <c r="AY1600" s="25"/>
      <c r="AZ1600" s="25">
        <f t="shared" si="4326"/>
        <v>92.590272112943225</v>
      </c>
      <c r="BA1600" s="28">
        <f t="shared" si="4327"/>
        <v>0</v>
      </c>
      <c r="BB1600" s="27">
        <f t="shared" si="4328"/>
        <v>2</v>
      </c>
      <c r="BC1600" s="27">
        <f t="shared" si="4329"/>
        <v>93.497656779650072</v>
      </c>
      <c r="BD1600" s="28">
        <f t="shared" si="4330"/>
        <v>186.99531355930014</v>
      </c>
      <c r="BE1600" s="25"/>
      <c r="BF1600" s="25">
        <f t="shared" si="4331"/>
        <v>93.497656779650072</v>
      </c>
      <c r="BG1600" s="28">
        <f t="shared" si="4332"/>
        <v>0</v>
      </c>
      <c r="BH1600" s="25">
        <v>2</v>
      </c>
      <c r="BI1600" s="25">
        <f t="shared" si="4333"/>
        <v>94.413933816090648</v>
      </c>
      <c r="BJ1600" s="28">
        <f t="shared" si="4334"/>
        <v>188.8278676321813</v>
      </c>
      <c r="BK1600" s="25"/>
      <c r="BL1600" s="25">
        <f t="shared" si="4335"/>
        <v>95.339190367488342</v>
      </c>
      <c r="BM1600" s="28">
        <f t="shared" si="4336"/>
        <v>0</v>
      </c>
      <c r="CZ1600" s="30"/>
      <c r="DA1600" s="30"/>
      <c r="DB1600" s="30"/>
      <c r="DC1600" s="30"/>
      <c r="DD1600" s="30"/>
      <c r="DE1600" s="30"/>
      <c r="DF1600" s="30"/>
      <c r="DG1600" s="30"/>
      <c r="DH1600" s="30"/>
      <c r="DI1600" s="30"/>
      <c r="DJ1600" s="30"/>
      <c r="DK1600" s="30"/>
      <c r="DL1600" s="30"/>
      <c r="DM1600" s="30"/>
      <c r="DN1600" s="30"/>
      <c r="DO1600" s="30"/>
      <c r="DP1600" s="30"/>
      <c r="DQ1600" s="30"/>
      <c r="DR1600" s="30"/>
      <c r="DS1600" s="30"/>
      <c r="DT1600" s="30"/>
      <c r="DU1600" s="30"/>
      <c r="DV1600" s="30"/>
      <c r="DW1600" s="30"/>
      <c r="DX1600" s="30"/>
      <c r="DY1600" s="30"/>
      <c r="DZ1600" s="30"/>
      <c r="EA1600" s="30"/>
      <c r="EB1600" s="30"/>
      <c r="EC1600" s="30"/>
      <c r="ED1600" s="30"/>
      <c r="EE1600" s="30"/>
      <c r="EF1600" s="30"/>
      <c r="EG1600" s="30"/>
      <c r="EH1600" s="30"/>
      <c r="EI1600" s="30"/>
      <c r="EJ1600" s="30"/>
      <c r="EK1600" s="30"/>
      <c r="EL1600" s="30"/>
      <c r="EM1600" s="30"/>
      <c r="EN1600" s="30"/>
      <c r="EO1600" s="30"/>
      <c r="EP1600" s="30"/>
      <c r="EQ1600" s="30"/>
      <c r="ER1600" s="30"/>
      <c r="ES1600" s="30"/>
      <c r="ET1600" s="30"/>
      <c r="EU1600" s="30"/>
      <c r="EV1600" s="30"/>
      <c r="EW1600" s="30"/>
      <c r="EX1600" s="30"/>
      <c r="EY1600" s="30"/>
      <c r="EZ1600" s="30"/>
      <c r="FA1600" s="30"/>
      <c r="FB1600" s="30"/>
      <c r="FC1600" s="30"/>
      <c r="FD1600" s="30"/>
      <c r="FE1600" s="30"/>
      <c r="FF1600" s="30"/>
      <c r="FG1600" s="30"/>
      <c r="FH1600" s="30"/>
      <c r="FI1600" s="30"/>
    </row>
    <row r="1601" spans="1:165" s="29" customFormat="1" ht="24.95" customHeight="1" x14ac:dyDescent="0.15">
      <c r="A1601" s="23" t="s">
        <v>61</v>
      </c>
      <c r="B1601" s="23" t="s">
        <v>3848</v>
      </c>
      <c r="C1601" s="23" t="s">
        <v>3849</v>
      </c>
      <c r="D1601" s="23" t="s">
        <v>3850</v>
      </c>
      <c r="E1601" s="23" t="s">
        <v>465</v>
      </c>
      <c r="F1601" s="110">
        <v>1</v>
      </c>
      <c r="G1601" s="23"/>
      <c r="H1601" s="23"/>
      <c r="I1601" s="23"/>
      <c r="J1601" s="23"/>
      <c r="K1601" s="23"/>
      <c r="L1601" s="23"/>
      <c r="M1601" s="94">
        <v>138.91</v>
      </c>
      <c r="N1601" s="94"/>
      <c r="O1601" s="24">
        <f t="shared" si="4298"/>
        <v>1</v>
      </c>
      <c r="P1601" s="25">
        <f t="shared" si="4299"/>
        <v>146.64266211045677</v>
      </c>
      <c r="Q1601" s="26">
        <f t="shared" si="4300"/>
        <v>144.43584174358452</v>
      </c>
      <c r="R1601" s="27">
        <f t="shared" si="4301"/>
        <v>0</v>
      </c>
      <c r="S1601" s="27">
        <f t="shared" si="4302"/>
        <v>140.27131800000001</v>
      </c>
      <c r="T1601" s="28">
        <f t="shared" si="4303"/>
        <v>0</v>
      </c>
      <c r="U1601" s="25"/>
      <c r="V1601" s="25">
        <f t="shared" si="4304"/>
        <v>140.27131800000001</v>
      </c>
      <c r="W1601" s="28">
        <f t="shared" si="4305"/>
        <v>0</v>
      </c>
      <c r="X1601" s="25"/>
      <c r="Y1601" s="25">
        <f t="shared" si="4306"/>
        <v>141.6459769164</v>
      </c>
      <c r="Z1601" s="28">
        <f t="shared" si="4307"/>
        <v>0</v>
      </c>
      <c r="AA1601" s="25"/>
      <c r="AB1601" s="25">
        <f t="shared" si="4308"/>
        <v>143.03410749018073</v>
      </c>
      <c r="AC1601" s="28">
        <f t="shared" si="4309"/>
        <v>0</v>
      </c>
      <c r="AD1601" s="27">
        <f t="shared" si="4310"/>
        <v>1</v>
      </c>
      <c r="AE1601" s="27">
        <f t="shared" si="4311"/>
        <v>144.43584174358452</v>
      </c>
      <c r="AF1601" s="28">
        <f t="shared" si="4312"/>
        <v>144.43584174358452</v>
      </c>
      <c r="AG1601" s="25">
        <v>1</v>
      </c>
      <c r="AH1601" s="25">
        <f t="shared" si="4313"/>
        <v>144.43584174358452</v>
      </c>
      <c r="AI1601" s="28">
        <f t="shared" si="4314"/>
        <v>144.43584174358452</v>
      </c>
      <c r="AJ1601" s="25"/>
      <c r="AK1601" s="25">
        <f t="shared" si="4315"/>
        <v>145.85131299267164</v>
      </c>
      <c r="AL1601" s="28">
        <f t="shared" si="4316"/>
        <v>0</v>
      </c>
      <c r="AM1601" s="25"/>
      <c r="AN1601" s="25">
        <f t="shared" si="4317"/>
        <v>147.28065585999983</v>
      </c>
      <c r="AO1601" s="28">
        <f t="shared" si="4318"/>
        <v>0</v>
      </c>
      <c r="AP1601" s="27">
        <f t="shared" si="4319"/>
        <v>0</v>
      </c>
      <c r="AQ1601" s="27">
        <f t="shared" si="4320"/>
        <v>148.72400628742784</v>
      </c>
      <c r="AR1601" s="28">
        <f t="shared" si="4321"/>
        <v>0</v>
      </c>
      <c r="AS1601" s="25"/>
      <c r="AT1601" s="25">
        <f t="shared" si="4322"/>
        <v>148.72400628742784</v>
      </c>
      <c r="AU1601" s="28">
        <f t="shared" si="4323"/>
        <v>0</v>
      </c>
      <c r="AV1601" s="25"/>
      <c r="AW1601" s="25">
        <f t="shared" si="4324"/>
        <v>150.18150154904464</v>
      </c>
      <c r="AX1601" s="28">
        <f t="shared" si="4325"/>
        <v>0</v>
      </c>
      <c r="AY1601" s="25"/>
      <c r="AZ1601" s="25">
        <f t="shared" si="4326"/>
        <v>151.65328026422529</v>
      </c>
      <c r="BA1601" s="28">
        <f t="shared" si="4327"/>
        <v>0</v>
      </c>
      <c r="BB1601" s="27">
        <f t="shared" si="4328"/>
        <v>0</v>
      </c>
      <c r="BC1601" s="27">
        <f t="shared" si="4329"/>
        <v>153.13948241081471</v>
      </c>
      <c r="BD1601" s="28">
        <f t="shared" si="4330"/>
        <v>0</v>
      </c>
      <c r="BE1601" s="25"/>
      <c r="BF1601" s="25">
        <f t="shared" si="4331"/>
        <v>153.13948241081471</v>
      </c>
      <c r="BG1601" s="28">
        <f t="shared" si="4332"/>
        <v>0</v>
      </c>
      <c r="BH1601" s="25"/>
      <c r="BI1601" s="25">
        <f t="shared" si="4333"/>
        <v>154.6402493384407</v>
      </c>
      <c r="BJ1601" s="28">
        <f t="shared" si="4334"/>
        <v>0</v>
      </c>
      <c r="BK1601" s="25"/>
      <c r="BL1601" s="25">
        <f t="shared" si="4335"/>
        <v>156.15572378195742</v>
      </c>
      <c r="BM1601" s="28">
        <f t="shared" si="4336"/>
        <v>0</v>
      </c>
      <c r="CZ1601" s="30"/>
      <c r="DA1601" s="30"/>
      <c r="DB1601" s="30"/>
      <c r="DC1601" s="30"/>
      <c r="DD1601" s="30"/>
      <c r="DE1601" s="30"/>
      <c r="DF1601" s="30"/>
      <c r="DG1601" s="30"/>
      <c r="DH1601" s="30"/>
      <c r="DI1601" s="30"/>
      <c r="DJ1601" s="30"/>
      <c r="DK1601" s="30"/>
      <c r="DL1601" s="30"/>
      <c r="DM1601" s="30"/>
      <c r="DN1601" s="30"/>
      <c r="DO1601" s="30"/>
      <c r="DP1601" s="30"/>
      <c r="DQ1601" s="30"/>
      <c r="DR1601" s="30"/>
      <c r="DS1601" s="30"/>
      <c r="DT1601" s="30"/>
      <c r="DU1601" s="30"/>
      <c r="DV1601" s="30"/>
      <c r="DW1601" s="30"/>
      <c r="DX1601" s="30"/>
      <c r="DY1601" s="30"/>
      <c r="DZ1601" s="30"/>
      <c r="EA1601" s="30"/>
      <c r="EB1601" s="30"/>
      <c r="EC1601" s="30"/>
      <c r="ED1601" s="30"/>
      <c r="EE1601" s="30"/>
      <c r="EF1601" s="30"/>
      <c r="EG1601" s="30"/>
      <c r="EH1601" s="30"/>
      <c r="EI1601" s="30"/>
      <c r="EJ1601" s="30"/>
      <c r="EK1601" s="30"/>
      <c r="EL1601" s="30"/>
      <c r="EM1601" s="30"/>
      <c r="EN1601" s="30"/>
      <c r="EO1601" s="30"/>
      <c r="EP1601" s="30"/>
      <c r="EQ1601" s="30"/>
      <c r="ER1601" s="30"/>
      <c r="ES1601" s="30"/>
      <c r="ET1601" s="30"/>
      <c r="EU1601" s="30"/>
      <c r="EV1601" s="30"/>
      <c r="EW1601" s="30"/>
      <c r="EX1601" s="30"/>
      <c r="EY1601" s="30"/>
      <c r="EZ1601" s="30"/>
      <c r="FA1601" s="30"/>
      <c r="FB1601" s="30"/>
      <c r="FC1601" s="30"/>
      <c r="FD1601" s="30"/>
      <c r="FE1601" s="30"/>
      <c r="FF1601" s="30"/>
      <c r="FG1601" s="30"/>
      <c r="FH1601" s="30"/>
      <c r="FI1601" s="30"/>
    </row>
    <row r="1602" spans="1:165" s="29" customFormat="1" ht="24.95" customHeight="1" x14ac:dyDescent="0.15">
      <c r="A1602" s="23" t="s">
        <v>61</v>
      </c>
      <c r="B1602" s="23" t="s">
        <v>3851</v>
      </c>
      <c r="C1602" s="23" t="s">
        <v>3852</v>
      </c>
      <c r="D1602" s="23"/>
      <c r="E1602" s="23" t="s">
        <v>465</v>
      </c>
      <c r="F1602" s="110">
        <v>2</v>
      </c>
      <c r="G1602" s="23"/>
      <c r="H1602" s="23"/>
      <c r="I1602" s="23"/>
      <c r="J1602" s="23"/>
      <c r="K1602" s="23"/>
      <c r="L1602" s="23"/>
      <c r="M1602" s="94">
        <v>500</v>
      </c>
      <c r="N1602" s="94"/>
      <c r="O1602" s="24">
        <f t="shared" si="4298"/>
        <v>2</v>
      </c>
      <c r="P1602" s="25">
        <f t="shared" si="4299"/>
        <v>527.83335292799939</v>
      </c>
      <c r="Q1602" s="26">
        <f t="shared" si="4300"/>
        <v>1009.8000000000001</v>
      </c>
      <c r="R1602" s="27">
        <f t="shared" si="4301"/>
        <v>2</v>
      </c>
      <c r="S1602" s="27">
        <f t="shared" si="4302"/>
        <v>504.90000000000003</v>
      </c>
      <c r="T1602" s="28">
        <f t="shared" si="4303"/>
        <v>1009.8000000000001</v>
      </c>
      <c r="U1602" s="25">
        <v>2</v>
      </c>
      <c r="V1602" s="25">
        <f t="shared" si="4304"/>
        <v>504.90000000000003</v>
      </c>
      <c r="W1602" s="28">
        <f t="shared" si="4305"/>
        <v>1009.8000000000001</v>
      </c>
      <c r="X1602" s="25"/>
      <c r="Y1602" s="25">
        <f t="shared" si="4306"/>
        <v>509.84802000000008</v>
      </c>
      <c r="Z1602" s="28">
        <f t="shared" si="4307"/>
        <v>0</v>
      </c>
      <c r="AA1602" s="25"/>
      <c r="AB1602" s="25">
        <f t="shared" si="4308"/>
        <v>514.84453059600014</v>
      </c>
      <c r="AC1602" s="28">
        <f t="shared" si="4309"/>
        <v>0</v>
      </c>
      <c r="AD1602" s="27">
        <f t="shared" si="4310"/>
        <v>0</v>
      </c>
      <c r="AE1602" s="27">
        <f t="shared" si="4311"/>
        <v>519.89000699584096</v>
      </c>
      <c r="AF1602" s="28">
        <f t="shared" si="4312"/>
        <v>0</v>
      </c>
      <c r="AG1602" s="25"/>
      <c r="AH1602" s="25">
        <f t="shared" si="4313"/>
        <v>519.89000699584096</v>
      </c>
      <c r="AI1602" s="28">
        <f t="shared" si="4314"/>
        <v>0</v>
      </c>
      <c r="AJ1602" s="25"/>
      <c r="AK1602" s="25">
        <f t="shared" si="4315"/>
        <v>524.98492906440026</v>
      </c>
      <c r="AL1602" s="28">
        <f t="shared" si="4316"/>
        <v>0</v>
      </c>
      <c r="AM1602" s="25"/>
      <c r="AN1602" s="25">
        <f t="shared" si="4317"/>
        <v>530.12978136923141</v>
      </c>
      <c r="AO1602" s="28">
        <f t="shared" si="4318"/>
        <v>0</v>
      </c>
      <c r="AP1602" s="27">
        <f t="shared" si="4319"/>
        <v>0</v>
      </c>
      <c r="AQ1602" s="27">
        <f t="shared" si="4320"/>
        <v>535.32505322664986</v>
      </c>
      <c r="AR1602" s="28">
        <f t="shared" si="4321"/>
        <v>0</v>
      </c>
      <c r="AS1602" s="25"/>
      <c r="AT1602" s="25">
        <f t="shared" si="4322"/>
        <v>535.32505322664986</v>
      </c>
      <c r="AU1602" s="28">
        <f t="shared" si="4323"/>
        <v>0</v>
      </c>
      <c r="AV1602" s="25"/>
      <c r="AW1602" s="25">
        <f t="shared" si="4324"/>
        <v>540.57123874827107</v>
      </c>
      <c r="AX1602" s="28">
        <f t="shared" si="4325"/>
        <v>0</v>
      </c>
      <c r="AY1602" s="25"/>
      <c r="AZ1602" s="25">
        <f t="shared" si="4326"/>
        <v>545.86883688800413</v>
      </c>
      <c r="BA1602" s="28">
        <f t="shared" si="4327"/>
        <v>0</v>
      </c>
      <c r="BB1602" s="27">
        <f t="shared" si="4328"/>
        <v>0</v>
      </c>
      <c r="BC1602" s="27">
        <f t="shared" si="4329"/>
        <v>551.21835148950663</v>
      </c>
      <c r="BD1602" s="28">
        <f t="shared" si="4330"/>
        <v>0</v>
      </c>
      <c r="BE1602" s="25"/>
      <c r="BF1602" s="25">
        <f t="shared" si="4331"/>
        <v>551.21835148950663</v>
      </c>
      <c r="BG1602" s="28">
        <f t="shared" si="4332"/>
        <v>0</v>
      </c>
      <c r="BH1602" s="25"/>
      <c r="BI1602" s="25">
        <f t="shared" si="4333"/>
        <v>556.62029133410385</v>
      </c>
      <c r="BJ1602" s="28">
        <f t="shared" si="4334"/>
        <v>0</v>
      </c>
      <c r="BK1602" s="25"/>
      <c r="BL1602" s="25">
        <f t="shared" si="4335"/>
        <v>562.07517018917804</v>
      </c>
      <c r="BM1602" s="28">
        <f t="shared" si="4336"/>
        <v>0</v>
      </c>
      <c r="CZ1602" s="30"/>
      <c r="DA1602" s="30"/>
      <c r="DB1602" s="30"/>
      <c r="DC1602" s="30"/>
      <c r="DD1602" s="30"/>
      <c r="DE1602" s="30"/>
      <c r="DF1602" s="30"/>
      <c r="DG1602" s="30"/>
      <c r="DH1602" s="30"/>
      <c r="DI1602" s="30"/>
      <c r="DJ1602" s="30"/>
      <c r="DK1602" s="30"/>
      <c r="DL1602" s="30"/>
      <c r="DM1602" s="30"/>
      <c r="DN1602" s="30"/>
      <c r="DO1602" s="30"/>
      <c r="DP1602" s="30"/>
      <c r="DQ1602" s="30"/>
      <c r="DR1602" s="30"/>
      <c r="DS1602" s="30"/>
      <c r="DT1602" s="30"/>
      <c r="DU1602" s="30"/>
      <c r="DV1602" s="30"/>
      <c r="DW1602" s="30"/>
      <c r="DX1602" s="30"/>
      <c r="DY1602" s="30"/>
      <c r="DZ1602" s="30"/>
      <c r="EA1602" s="30"/>
      <c r="EB1602" s="30"/>
      <c r="EC1602" s="30"/>
      <c r="ED1602" s="30"/>
      <c r="EE1602" s="30"/>
      <c r="EF1602" s="30"/>
      <c r="EG1602" s="30"/>
      <c r="EH1602" s="30"/>
      <c r="EI1602" s="30"/>
      <c r="EJ1602" s="30"/>
      <c r="EK1602" s="30"/>
      <c r="EL1602" s="30"/>
      <c r="EM1602" s="30"/>
      <c r="EN1602" s="30"/>
      <c r="EO1602" s="30"/>
      <c r="EP1602" s="30"/>
      <c r="EQ1602" s="30"/>
      <c r="ER1602" s="30"/>
      <c r="ES1602" s="30"/>
      <c r="ET1602" s="30"/>
      <c r="EU1602" s="30"/>
      <c r="EV1602" s="30"/>
      <c r="EW1602" s="30"/>
      <c r="EX1602" s="30"/>
      <c r="EY1602" s="30"/>
      <c r="EZ1602" s="30"/>
      <c r="FA1602" s="30"/>
      <c r="FB1602" s="30"/>
      <c r="FC1602" s="30"/>
      <c r="FD1602" s="30"/>
      <c r="FE1602" s="30"/>
      <c r="FF1602" s="30"/>
      <c r="FG1602" s="30"/>
      <c r="FH1602" s="30"/>
      <c r="FI1602" s="30"/>
    </row>
    <row r="1603" spans="1:165" s="29" customFormat="1" ht="24.95" customHeight="1" x14ac:dyDescent="0.15">
      <c r="A1603" s="23" t="s">
        <v>61</v>
      </c>
      <c r="B1603" s="23" t="s">
        <v>3853</v>
      </c>
      <c r="C1603" s="23" t="s">
        <v>3854</v>
      </c>
      <c r="D1603" s="23" t="s">
        <v>3562</v>
      </c>
      <c r="E1603" s="23" t="s">
        <v>465</v>
      </c>
      <c r="F1603" s="110">
        <v>5</v>
      </c>
      <c r="G1603" s="23"/>
      <c r="H1603" s="23"/>
      <c r="I1603" s="23"/>
      <c r="J1603" s="23"/>
      <c r="K1603" s="23"/>
      <c r="L1603" s="23"/>
      <c r="M1603" s="94">
        <v>78.2</v>
      </c>
      <c r="N1603" s="94"/>
      <c r="O1603" s="24">
        <f t="shared" si="4298"/>
        <v>5</v>
      </c>
      <c r="P1603" s="25">
        <f t="shared" si="4299"/>
        <v>82.553136397939099</v>
      </c>
      <c r="Q1603" s="26">
        <f t="shared" si="4300"/>
        <v>411.59294682225493</v>
      </c>
      <c r="R1603" s="27">
        <f t="shared" si="4301"/>
        <v>2</v>
      </c>
      <c r="S1603" s="27">
        <f t="shared" si="4302"/>
        <v>78.966360000000009</v>
      </c>
      <c r="T1603" s="28">
        <f t="shared" si="4303"/>
        <v>157.93272000000002</v>
      </c>
      <c r="U1603" s="25">
        <v>2</v>
      </c>
      <c r="V1603" s="25">
        <f t="shared" si="4304"/>
        <v>78.966360000000009</v>
      </c>
      <c r="W1603" s="28">
        <f t="shared" si="4305"/>
        <v>157.93272000000002</v>
      </c>
      <c r="X1603" s="25"/>
      <c r="Y1603" s="25">
        <f t="shared" si="4306"/>
        <v>79.74023032800001</v>
      </c>
      <c r="Z1603" s="28">
        <f t="shared" si="4307"/>
        <v>0</v>
      </c>
      <c r="AA1603" s="25"/>
      <c r="AB1603" s="25">
        <f t="shared" si="4308"/>
        <v>80.521684585214416</v>
      </c>
      <c r="AC1603" s="28">
        <f t="shared" si="4309"/>
        <v>0</v>
      </c>
      <c r="AD1603" s="27">
        <f t="shared" si="4310"/>
        <v>0</v>
      </c>
      <c r="AE1603" s="27">
        <f t="shared" si="4311"/>
        <v>81.310797094149521</v>
      </c>
      <c r="AF1603" s="28">
        <f t="shared" si="4312"/>
        <v>0</v>
      </c>
      <c r="AG1603" s="25"/>
      <c r="AH1603" s="25">
        <f t="shared" si="4313"/>
        <v>81.310797094149521</v>
      </c>
      <c r="AI1603" s="28">
        <f t="shared" si="4314"/>
        <v>0</v>
      </c>
      <c r="AJ1603" s="25"/>
      <c r="AK1603" s="25">
        <f t="shared" si="4315"/>
        <v>82.107642905672193</v>
      </c>
      <c r="AL1603" s="28">
        <f t="shared" si="4316"/>
        <v>0</v>
      </c>
      <c r="AM1603" s="25"/>
      <c r="AN1603" s="25">
        <f t="shared" si="4317"/>
        <v>82.912297806147777</v>
      </c>
      <c r="AO1603" s="28">
        <f t="shared" si="4318"/>
        <v>0</v>
      </c>
      <c r="AP1603" s="27">
        <f t="shared" si="4319"/>
        <v>2</v>
      </c>
      <c r="AQ1603" s="27">
        <f t="shared" si="4320"/>
        <v>83.724838324648033</v>
      </c>
      <c r="AR1603" s="28">
        <f t="shared" si="4321"/>
        <v>167.44967664929607</v>
      </c>
      <c r="AS1603" s="25">
        <v>2</v>
      </c>
      <c r="AT1603" s="25">
        <f t="shared" si="4322"/>
        <v>83.724838324648033</v>
      </c>
      <c r="AU1603" s="28">
        <f t="shared" si="4323"/>
        <v>167.44967664929607</v>
      </c>
      <c r="AV1603" s="25"/>
      <c r="AW1603" s="25">
        <f t="shared" si="4324"/>
        <v>84.545341740229588</v>
      </c>
      <c r="AX1603" s="28">
        <f t="shared" si="4325"/>
        <v>0</v>
      </c>
      <c r="AY1603" s="25"/>
      <c r="AZ1603" s="25">
        <f t="shared" si="4326"/>
        <v>85.373886089283843</v>
      </c>
      <c r="BA1603" s="28">
        <f t="shared" si="4327"/>
        <v>0</v>
      </c>
      <c r="BB1603" s="27">
        <f t="shared" si="4328"/>
        <v>1</v>
      </c>
      <c r="BC1603" s="27">
        <f t="shared" si="4329"/>
        <v>86.210550172958833</v>
      </c>
      <c r="BD1603" s="28">
        <f t="shared" si="4330"/>
        <v>86.210550172958833</v>
      </c>
      <c r="BE1603" s="25"/>
      <c r="BF1603" s="25">
        <f t="shared" si="4331"/>
        <v>86.210550172958833</v>
      </c>
      <c r="BG1603" s="28">
        <f t="shared" si="4332"/>
        <v>0</v>
      </c>
      <c r="BH1603" s="25">
        <v>1</v>
      </c>
      <c r="BI1603" s="25">
        <f t="shared" si="4333"/>
        <v>87.055413564653833</v>
      </c>
      <c r="BJ1603" s="28">
        <f t="shared" si="4334"/>
        <v>87.055413564653833</v>
      </c>
      <c r="BK1603" s="25"/>
      <c r="BL1603" s="25">
        <f t="shared" si="4335"/>
        <v>87.908556617587436</v>
      </c>
      <c r="BM1603" s="28">
        <f t="shared" si="4336"/>
        <v>0</v>
      </c>
      <c r="CZ1603" s="30"/>
      <c r="DA1603" s="30"/>
      <c r="DB1603" s="30"/>
      <c r="DC1603" s="30"/>
      <c r="DD1603" s="30"/>
      <c r="DE1603" s="30"/>
      <c r="DF1603" s="30"/>
      <c r="DG1603" s="30"/>
      <c r="DH1603" s="30"/>
      <c r="DI1603" s="30"/>
      <c r="DJ1603" s="30"/>
      <c r="DK1603" s="30"/>
      <c r="DL1603" s="30"/>
      <c r="DM1603" s="30"/>
      <c r="DN1603" s="30"/>
      <c r="DO1603" s="30"/>
      <c r="DP1603" s="30"/>
      <c r="DQ1603" s="30"/>
      <c r="DR1603" s="30"/>
      <c r="DS1603" s="30"/>
      <c r="DT1603" s="30"/>
      <c r="DU1603" s="30"/>
      <c r="DV1603" s="30"/>
      <c r="DW1603" s="30"/>
      <c r="DX1603" s="30"/>
      <c r="DY1603" s="30"/>
      <c r="DZ1603" s="30"/>
      <c r="EA1603" s="30"/>
      <c r="EB1603" s="30"/>
      <c r="EC1603" s="30"/>
      <c r="ED1603" s="30"/>
      <c r="EE1603" s="30"/>
      <c r="EF1603" s="30"/>
      <c r="EG1603" s="30"/>
      <c r="EH1603" s="30"/>
      <c r="EI1603" s="30"/>
      <c r="EJ1603" s="30"/>
      <c r="EK1603" s="30"/>
      <c r="EL1603" s="30"/>
      <c r="EM1603" s="30"/>
      <c r="EN1603" s="30"/>
      <c r="EO1603" s="30"/>
      <c r="EP1603" s="30"/>
      <c r="EQ1603" s="30"/>
      <c r="ER1603" s="30"/>
      <c r="ES1603" s="30"/>
      <c r="ET1603" s="30"/>
      <c r="EU1603" s="30"/>
      <c r="EV1603" s="30"/>
      <c r="EW1603" s="30"/>
      <c r="EX1603" s="30"/>
      <c r="EY1603" s="30"/>
      <c r="EZ1603" s="30"/>
      <c r="FA1603" s="30"/>
      <c r="FB1603" s="30"/>
      <c r="FC1603" s="30"/>
      <c r="FD1603" s="30"/>
      <c r="FE1603" s="30"/>
      <c r="FF1603" s="30"/>
      <c r="FG1603" s="30"/>
      <c r="FH1603" s="30"/>
      <c r="FI1603" s="30"/>
    </row>
    <row r="1604" spans="1:165" s="29" customFormat="1" ht="24.95" customHeight="1" x14ac:dyDescent="0.15">
      <c r="A1604" s="23" t="s">
        <v>61</v>
      </c>
      <c r="B1604" s="23" t="s">
        <v>3855</v>
      </c>
      <c r="C1604" s="23" t="s">
        <v>3856</v>
      </c>
      <c r="D1604" s="23" t="s">
        <v>3562</v>
      </c>
      <c r="E1604" s="23" t="s">
        <v>465</v>
      </c>
      <c r="F1604" s="110">
        <v>5</v>
      </c>
      <c r="G1604" s="23"/>
      <c r="H1604" s="23"/>
      <c r="I1604" s="23"/>
      <c r="J1604" s="23"/>
      <c r="K1604" s="23"/>
      <c r="L1604" s="23"/>
      <c r="M1604" s="94">
        <v>180.8</v>
      </c>
      <c r="N1604" s="94"/>
      <c r="O1604" s="24">
        <f t="shared" si="4298"/>
        <v>5</v>
      </c>
      <c r="P1604" s="25">
        <f t="shared" si="4299"/>
        <v>190.86454041876456</v>
      </c>
      <c r="Q1604" s="26">
        <f t="shared" si="4300"/>
        <v>951.61131439211863</v>
      </c>
      <c r="R1604" s="27">
        <f t="shared" si="4301"/>
        <v>2</v>
      </c>
      <c r="S1604" s="27">
        <f t="shared" si="4302"/>
        <v>182.57184000000001</v>
      </c>
      <c r="T1604" s="28">
        <f t="shared" si="4303"/>
        <v>365.14368000000002</v>
      </c>
      <c r="U1604" s="25">
        <v>2</v>
      </c>
      <c r="V1604" s="25">
        <f t="shared" si="4304"/>
        <v>182.57184000000001</v>
      </c>
      <c r="W1604" s="28">
        <f t="shared" si="4305"/>
        <v>365.14368000000002</v>
      </c>
      <c r="X1604" s="25"/>
      <c r="Y1604" s="25">
        <f t="shared" si="4306"/>
        <v>184.36104403200002</v>
      </c>
      <c r="Z1604" s="28">
        <f t="shared" si="4307"/>
        <v>0</v>
      </c>
      <c r="AA1604" s="25"/>
      <c r="AB1604" s="25">
        <f t="shared" si="4308"/>
        <v>186.16778226351363</v>
      </c>
      <c r="AC1604" s="28">
        <f t="shared" si="4309"/>
        <v>0</v>
      </c>
      <c r="AD1604" s="27">
        <f t="shared" si="4310"/>
        <v>0</v>
      </c>
      <c r="AE1604" s="27">
        <f t="shared" si="4311"/>
        <v>187.99222652969607</v>
      </c>
      <c r="AF1604" s="28">
        <f t="shared" si="4312"/>
        <v>0</v>
      </c>
      <c r="AG1604" s="25"/>
      <c r="AH1604" s="25">
        <f t="shared" si="4313"/>
        <v>187.99222652969607</v>
      </c>
      <c r="AI1604" s="28">
        <f t="shared" si="4314"/>
        <v>0</v>
      </c>
      <c r="AJ1604" s="25"/>
      <c r="AK1604" s="25">
        <f t="shared" si="4315"/>
        <v>189.83455034968711</v>
      </c>
      <c r="AL1604" s="28">
        <f t="shared" si="4316"/>
        <v>0</v>
      </c>
      <c r="AM1604" s="25"/>
      <c r="AN1604" s="25">
        <f t="shared" si="4317"/>
        <v>191.69492894311404</v>
      </c>
      <c r="AO1604" s="28">
        <f t="shared" si="4318"/>
        <v>0</v>
      </c>
      <c r="AP1604" s="27">
        <f t="shared" si="4319"/>
        <v>2</v>
      </c>
      <c r="AQ1604" s="27">
        <f t="shared" si="4320"/>
        <v>193.57353924675655</v>
      </c>
      <c r="AR1604" s="28">
        <f t="shared" si="4321"/>
        <v>387.14707849351311</v>
      </c>
      <c r="AS1604" s="25">
        <v>2</v>
      </c>
      <c r="AT1604" s="25">
        <f t="shared" si="4322"/>
        <v>193.57353924675655</v>
      </c>
      <c r="AU1604" s="28">
        <f t="shared" si="4323"/>
        <v>387.14707849351311</v>
      </c>
      <c r="AV1604" s="25"/>
      <c r="AW1604" s="25">
        <f t="shared" si="4324"/>
        <v>195.47055993137477</v>
      </c>
      <c r="AX1604" s="28">
        <f t="shared" si="4325"/>
        <v>0</v>
      </c>
      <c r="AY1604" s="25"/>
      <c r="AZ1604" s="25">
        <f t="shared" si="4326"/>
        <v>197.38617141870225</v>
      </c>
      <c r="BA1604" s="28">
        <f t="shared" si="4327"/>
        <v>0</v>
      </c>
      <c r="BB1604" s="27">
        <f t="shared" si="4328"/>
        <v>1</v>
      </c>
      <c r="BC1604" s="27">
        <f t="shared" si="4329"/>
        <v>199.32055589860553</v>
      </c>
      <c r="BD1604" s="28">
        <f t="shared" si="4330"/>
        <v>199.32055589860553</v>
      </c>
      <c r="BE1604" s="25"/>
      <c r="BF1604" s="25">
        <f t="shared" si="4331"/>
        <v>199.32055589860553</v>
      </c>
      <c r="BG1604" s="28">
        <f t="shared" si="4332"/>
        <v>0</v>
      </c>
      <c r="BH1604" s="25">
        <v>1</v>
      </c>
      <c r="BI1604" s="25">
        <f t="shared" si="4333"/>
        <v>201.27389734641187</v>
      </c>
      <c r="BJ1604" s="28">
        <f t="shared" si="4334"/>
        <v>201.27389734641187</v>
      </c>
      <c r="BK1604" s="25"/>
      <c r="BL1604" s="25">
        <f t="shared" si="4335"/>
        <v>203.2463815404067</v>
      </c>
      <c r="BM1604" s="28">
        <f t="shared" si="4336"/>
        <v>0</v>
      </c>
      <c r="CZ1604" s="30"/>
      <c r="DA1604" s="30"/>
      <c r="DB1604" s="30"/>
      <c r="DC1604" s="30"/>
      <c r="DD1604" s="30"/>
      <c r="DE1604" s="30"/>
      <c r="DF1604" s="30"/>
      <c r="DG1604" s="30"/>
      <c r="DH1604" s="30"/>
      <c r="DI1604" s="30"/>
      <c r="DJ1604" s="30"/>
      <c r="DK1604" s="30"/>
      <c r="DL1604" s="30"/>
      <c r="DM1604" s="30"/>
      <c r="DN1604" s="30"/>
      <c r="DO1604" s="30"/>
      <c r="DP1604" s="30"/>
      <c r="DQ1604" s="30"/>
      <c r="DR1604" s="30"/>
      <c r="DS1604" s="30"/>
      <c r="DT1604" s="30"/>
      <c r="DU1604" s="30"/>
      <c r="DV1604" s="30"/>
      <c r="DW1604" s="30"/>
      <c r="DX1604" s="30"/>
      <c r="DY1604" s="30"/>
      <c r="DZ1604" s="30"/>
      <c r="EA1604" s="30"/>
      <c r="EB1604" s="30"/>
      <c r="EC1604" s="30"/>
      <c r="ED1604" s="30"/>
      <c r="EE1604" s="30"/>
      <c r="EF1604" s="30"/>
      <c r="EG1604" s="30"/>
      <c r="EH1604" s="30"/>
      <c r="EI1604" s="30"/>
      <c r="EJ1604" s="30"/>
      <c r="EK1604" s="30"/>
      <c r="EL1604" s="30"/>
      <c r="EM1604" s="30"/>
      <c r="EN1604" s="30"/>
      <c r="EO1604" s="30"/>
      <c r="EP1604" s="30"/>
      <c r="EQ1604" s="30"/>
      <c r="ER1604" s="30"/>
      <c r="ES1604" s="30"/>
      <c r="ET1604" s="30"/>
      <c r="EU1604" s="30"/>
      <c r="EV1604" s="30"/>
      <c r="EW1604" s="30"/>
      <c r="EX1604" s="30"/>
      <c r="EY1604" s="30"/>
      <c r="EZ1604" s="30"/>
      <c r="FA1604" s="30"/>
      <c r="FB1604" s="30"/>
      <c r="FC1604" s="30"/>
      <c r="FD1604" s="30"/>
      <c r="FE1604" s="30"/>
      <c r="FF1604" s="30"/>
      <c r="FG1604" s="30"/>
      <c r="FH1604" s="30"/>
      <c r="FI1604" s="30"/>
    </row>
    <row r="1605" spans="1:165" s="29" customFormat="1" ht="24.95" customHeight="1" x14ac:dyDescent="0.15">
      <c r="A1605" s="23" t="s">
        <v>61</v>
      </c>
      <c r="B1605" s="23" t="s">
        <v>3857</v>
      </c>
      <c r="C1605" s="23" t="s">
        <v>3858</v>
      </c>
      <c r="D1605" s="23" t="s">
        <v>3562</v>
      </c>
      <c r="E1605" s="23" t="s">
        <v>465</v>
      </c>
      <c r="F1605" s="110">
        <v>11</v>
      </c>
      <c r="G1605" s="23"/>
      <c r="H1605" s="23"/>
      <c r="I1605" s="23"/>
      <c r="J1605" s="23"/>
      <c r="K1605" s="23"/>
      <c r="L1605" s="23"/>
      <c r="M1605" s="94">
        <v>286.89</v>
      </c>
      <c r="N1605" s="94"/>
      <c r="O1605" s="24">
        <f t="shared" si="4298"/>
        <v>11</v>
      </c>
      <c r="P1605" s="25">
        <f t="shared" si="4299"/>
        <v>302.86022124302741</v>
      </c>
      <c r="Q1605" s="26">
        <f t="shared" si="4300"/>
        <v>3248.2078597984232</v>
      </c>
      <c r="R1605" s="27">
        <f t="shared" si="4301"/>
        <v>8</v>
      </c>
      <c r="S1605" s="27">
        <f t="shared" si="4302"/>
        <v>289.70152200000001</v>
      </c>
      <c r="T1605" s="28">
        <f t="shared" si="4303"/>
        <v>2317.6121760000001</v>
      </c>
      <c r="U1605" s="25">
        <v>8</v>
      </c>
      <c r="V1605" s="25">
        <f t="shared" si="4304"/>
        <v>289.70152200000001</v>
      </c>
      <c r="W1605" s="28">
        <f t="shared" si="4305"/>
        <v>2317.6121760000001</v>
      </c>
      <c r="X1605" s="25"/>
      <c r="Y1605" s="25">
        <f t="shared" si="4306"/>
        <v>292.54059691560002</v>
      </c>
      <c r="Z1605" s="28">
        <f t="shared" si="4307"/>
        <v>0</v>
      </c>
      <c r="AA1605" s="25"/>
      <c r="AB1605" s="25">
        <f t="shared" si="4308"/>
        <v>295.40749476537292</v>
      </c>
      <c r="AC1605" s="28">
        <f t="shared" si="4309"/>
        <v>0</v>
      </c>
      <c r="AD1605" s="27">
        <f t="shared" si="4310"/>
        <v>0</v>
      </c>
      <c r="AE1605" s="27">
        <f t="shared" si="4311"/>
        <v>298.30248821407361</v>
      </c>
      <c r="AF1605" s="28">
        <f t="shared" si="4312"/>
        <v>0</v>
      </c>
      <c r="AG1605" s="25"/>
      <c r="AH1605" s="25">
        <f t="shared" si="4313"/>
        <v>298.30248821407361</v>
      </c>
      <c r="AI1605" s="28">
        <f t="shared" si="4314"/>
        <v>0</v>
      </c>
      <c r="AJ1605" s="25"/>
      <c r="AK1605" s="25">
        <f t="shared" si="4315"/>
        <v>301.22585259857152</v>
      </c>
      <c r="AL1605" s="28">
        <f t="shared" si="4316"/>
        <v>0</v>
      </c>
      <c r="AM1605" s="25"/>
      <c r="AN1605" s="25">
        <f t="shared" si="4317"/>
        <v>304.17786595403754</v>
      </c>
      <c r="AO1605" s="28">
        <f t="shared" si="4318"/>
        <v>0</v>
      </c>
      <c r="AP1605" s="27">
        <f t="shared" si="4319"/>
        <v>2</v>
      </c>
      <c r="AQ1605" s="27">
        <f t="shared" si="4320"/>
        <v>307.1588090403871</v>
      </c>
      <c r="AR1605" s="28">
        <f t="shared" si="4321"/>
        <v>614.3176180807742</v>
      </c>
      <c r="AS1605" s="25">
        <v>2</v>
      </c>
      <c r="AT1605" s="25">
        <f t="shared" si="4322"/>
        <v>307.1588090403871</v>
      </c>
      <c r="AU1605" s="28">
        <f t="shared" si="4323"/>
        <v>614.3176180807742</v>
      </c>
      <c r="AV1605" s="25"/>
      <c r="AW1605" s="25">
        <f t="shared" si="4324"/>
        <v>310.16896536898292</v>
      </c>
      <c r="AX1605" s="28">
        <f t="shared" si="4325"/>
        <v>0</v>
      </c>
      <c r="AY1605" s="25"/>
      <c r="AZ1605" s="25">
        <f t="shared" si="4326"/>
        <v>313.20862122959898</v>
      </c>
      <c r="BA1605" s="28">
        <f t="shared" si="4327"/>
        <v>0</v>
      </c>
      <c r="BB1605" s="27">
        <f t="shared" si="4328"/>
        <v>1</v>
      </c>
      <c r="BC1605" s="27">
        <f t="shared" si="4329"/>
        <v>316.27806571764904</v>
      </c>
      <c r="BD1605" s="28">
        <f t="shared" si="4330"/>
        <v>316.27806571764904</v>
      </c>
      <c r="BE1605" s="25"/>
      <c r="BF1605" s="25">
        <f t="shared" si="4331"/>
        <v>316.27806571764904</v>
      </c>
      <c r="BG1605" s="28">
        <f t="shared" si="4332"/>
        <v>0</v>
      </c>
      <c r="BH1605" s="25">
        <v>1</v>
      </c>
      <c r="BI1605" s="25">
        <f t="shared" si="4333"/>
        <v>319.37759076168203</v>
      </c>
      <c r="BJ1605" s="28">
        <f t="shared" si="4334"/>
        <v>319.37759076168203</v>
      </c>
      <c r="BK1605" s="25"/>
      <c r="BL1605" s="25">
        <f t="shared" si="4335"/>
        <v>322.5074911511465</v>
      </c>
      <c r="BM1605" s="28">
        <f t="shared" si="4336"/>
        <v>0</v>
      </c>
      <c r="CZ1605" s="30"/>
      <c r="DA1605" s="30"/>
      <c r="DB1605" s="30"/>
      <c r="DC1605" s="30"/>
      <c r="DD1605" s="30"/>
      <c r="DE1605" s="30"/>
      <c r="DF1605" s="30"/>
      <c r="DG1605" s="30"/>
      <c r="DH1605" s="30"/>
      <c r="DI1605" s="30"/>
      <c r="DJ1605" s="30"/>
      <c r="DK1605" s="30"/>
      <c r="DL1605" s="30"/>
      <c r="DM1605" s="30"/>
      <c r="DN1605" s="30"/>
      <c r="DO1605" s="30"/>
      <c r="DP1605" s="30"/>
      <c r="DQ1605" s="30"/>
      <c r="DR1605" s="30"/>
      <c r="DS1605" s="30"/>
      <c r="DT1605" s="30"/>
      <c r="DU1605" s="30"/>
      <c r="DV1605" s="30"/>
      <c r="DW1605" s="30"/>
      <c r="DX1605" s="30"/>
      <c r="DY1605" s="30"/>
      <c r="DZ1605" s="30"/>
      <c r="EA1605" s="30"/>
      <c r="EB1605" s="30"/>
      <c r="EC1605" s="30"/>
      <c r="ED1605" s="30"/>
      <c r="EE1605" s="30"/>
      <c r="EF1605" s="30"/>
      <c r="EG1605" s="30"/>
      <c r="EH1605" s="30"/>
      <c r="EI1605" s="30"/>
      <c r="EJ1605" s="30"/>
      <c r="EK1605" s="30"/>
      <c r="EL1605" s="30"/>
      <c r="EM1605" s="30"/>
      <c r="EN1605" s="30"/>
      <c r="EO1605" s="30"/>
      <c r="EP1605" s="30"/>
      <c r="EQ1605" s="30"/>
      <c r="ER1605" s="30"/>
      <c r="ES1605" s="30"/>
      <c r="ET1605" s="30"/>
      <c r="EU1605" s="30"/>
      <c r="EV1605" s="30"/>
      <c r="EW1605" s="30"/>
      <c r="EX1605" s="30"/>
      <c r="EY1605" s="30"/>
      <c r="EZ1605" s="30"/>
      <c r="FA1605" s="30"/>
      <c r="FB1605" s="30"/>
      <c r="FC1605" s="30"/>
      <c r="FD1605" s="30"/>
      <c r="FE1605" s="30"/>
      <c r="FF1605" s="30"/>
      <c r="FG1605" s="30"/>
      <c r="FH1605" s="30"/>
      <c r="FI1605" s="30"/>
    </row>
    <row r="1606" spans="1:165" s="29" customFormat="1" ht="24.95" customHeight="1" x14ac:dyDescent="0.15">
      <c r="A1606" s="23" t="s">
        <v>61</v>
      </c>
      <c r="B1606" s="23" t="s">
        <v>3859</v>
      </c>
      <c r="C1606" s="23" t="s">
        <v>3860</v>
      </c>
      <c r="D1606" s="23"/>
      <c r="E1606" s="23" t="s">
        <v>465</v>
      </c>
      <c r="F1606" s="110">
        <v>4</v>
      </c>
      <c r="G1606" s="23"/>
      <c r="H1606" s="23"/>
      <c r="I1606" s="23"/>
      <c r="J1606" s="23"/>
      <c r="K1606" s="23"/>
      <c r="L1606" s="23"/>
      <c r="M1606" s="94">
        <v>740.48</v>
      </c>
      <c r="N1606" s="94"/>
      <c r="O1606" s="24">
        <f t="shared" si="4298"/>
        <v>4</v>
      </c>
      <c r="P1606" s="25">
        <f t="shared" si="4299"/>
        <v>781.70008235224986</v>
      </c>
      <c r="Q1606" s="26">
        <f t="shared" si="4300"/>
        <v>3081.0633896530785</v>
      </c>
      <c r="R1606" s="27">
        <f t="shared" si="4301"/>
        <v>2</v>
      </c>
      <c r="S1606" s="27">
        <f t="shared" si="4302"/>
        <v>747.73670400000003</v>
      </c>
      <c r="T1606" s="28">
        <f t="shared" si="4303"/>
        <v>1495.4734080000001</v>
      </c>
      <c r="U1606" s="25"/>
      <c r="V1606" s="25">
        <f t="shared" si="4304"/>
        <v>747.73670400000003</v>
      </c>
      <c r="W1606" s="28">
        <f t="shared" si="4305"/>
        <v>0</v>
      </c>
      <c r="X1606" s="25"/>
      <c r="Y1606" s="25">
        <f t="shared" si="4306"/>
        <v>755.06452369920009</v>
      </c>
      <c r="Z1606" s="28">
        <f t="shared" si="4307"/>
        <v>0</v>
      </c>
      <c r="AA1606" s="25">
        <v>2</v>
      </c>
      <c r="AB1606" s="25">
        <f t="shared" si="4308"/>
        <v>762.46415603145226</v>
      </c>
      <c r="AC1606" s="28">
        <f t="shared" si="4309"/>
        <v>1524.9283120629045</v>
      </c>
      <c r="AD1606" s="27">
        <f t="shared" si="4310"/>
        <v>0</v>
      </c>
      <c r="AE1606" s="27">
        <f t="shared" si="4311"/>
        <v>769.93630476056057</v>
      </c>
      <c r="AF1606" s="28">
        <f t="shared" si="4312"/>
        <v>0</v>
      </c>
      <c r="AG1606" s="25"/>
      <c r="AH1606" s="25">
        <f t="shared" si="4313"/>
        <v>769.93630476056057</v>
      </c>
      <c r="AI1606" s="28">
        <f t="shared" si="4314"/>
        <v>0</v>
      </c>
      <c r="AJ1606" s="25"/>
      <c r="AK1606" s="25">
        <f t="shared" si="4315"/>
        <v>777.48168054721407</v>
      </c>
      <c r="AL1606" s="28">
        <f t="shared" si="4316"/>
        <v>0</v>
      </c>
      <c r="AM1606" s="25"/>
      <c r="AN1606" s="25">
        <f t="shared" si="4317"/>
        <v>785.10100101657679</v>
      </c>
      <c r="AO1606" s="28">
        <f t="shared" si="4318"/>
        <v>0</v>
      </c>
      <c r="AP1606" s="27">
        <f t="shared" si="4319"/>
        <v>2</v>
      </c>
      <c r="AQ1606" s="27">
        <f t="shared" si="4320"/>
        <v>792.79499082653922</v>
      </c>
      <c r="AR1606" s="28">
        <f t="shared" si="4321"/>
        <v>1585.5899816530784</v>
      </c>
      <c r="AS1606" s="25">
        <v>2</v>
      </c>
      <c r="AT1606" s="25">
        <f t="shared" si="4322"/>
        <v>792.79499082653922</v>
      </c>
      <c r="AU1606" s="28">
        <f t="shared" si="4323"/>
        <v>1585.5899816530784</v>
      </c>
      <c r="AV1606" s="25"/>
      <c r="AW1606" s="25">
        <f t="shared" si="4324"/>
        <v>800.56438173663935</v>
      </c>
      <c r="AX1606" s="28">
        <f t="shared" si="4325"/>
        <v>0</v>
      </c>
      <c r="AY1606" s="25"/>
      <c r="AZ1606" s="25">
        <f t="shared" si="4326"/>
        <v>808.40991267765844</v>
      </c>
      <c r="BA1606" s="28">
        <f t="shared" si="4327"/>
        <v>0</v>
      </c>
      <c r="BB1606" s="27">
        <f t="shared" si="4328"/>
        <v>0</v>
      </c>
      <c r="BC1606" s="27">
        <f t="shared" si="4329"/>
        <v>816.33232982189952</v>
      </c>
      <c r="BD1606" s="28">
        <f t="shared" si="4330"/>
        <v>0</v>
      </c>
      <c r="BE1606" s="25"/>
      <c r="BF1606" s="25">
        <f t="shared" si="4331"/>
        <v>816.33232982189952</v>
      </c>
      <c r="BG1606" s="28">
        <f t="shared" si="4332"/>
        <v>0</v>
      </c>
      <c r="BH1606" s="25"/>
      <c r="BI1606" s="25">
        <f t="shared" si="4333"/>
        <v>824.33238665415411</v>
      </c>
      <c r="BJ1606" s="28">
        <f t="shared" si="4334"/>
        <v>0</v>
      </c>
      <c r="BK1606" s="25"/>
      <c r="BL1606" s="25">
        <f t="shared" si="4335"/>
        <v>832.41084404336482</v>
      </c>
      <c r="BM1606" s="28">
        <f t="shared" si="4336"/>
        <v>0</v>
      </c>
      <c r="CZ1606" s="30"/>
      <c r="DA1606" s="30"/>
      <c r="DB1606" s="30"/>
      <c r="DC1606" s="30"/>
      <c r="DD1606" s="30"/>
      <c r="DE1606" s="30"/>
      <c r="DF1606" s="30"/>
      <c r="DG1606" s="30"/>
      <c r="DH1606" s="30"/>
      <c r="DI1606" s="30"/>
      <c r="DJ1606" s="30"/>
      <c r="DK1606" s="30"/>
      <c r="DL1606" s="30"/>
      <c r="DM1606" s="30"/>
      <c r="DN1606" s="30"/>
      <c r="DO1606" s="30"/>
      <c r="DP1606" s="30"/>
      <c r="DQ1606" s="30"/>
      <c r="DR1606" s="30"/>
      <c r="DS1606" s="30"/>
      <c r="DT1606" s="30"/>
      <c r="DU1606" s="30"/>
      <c r="DV1606" s="30"/>
      <c r="DW1606" s="30"/>
      <c r="DX1606" s="30"/>
      <c r="DY1606" s="30"/>
      <c r="DZ1606" s="30"/>
      <c r="EA1606" s="30"/>
      <c r="EB1606" s="30"/>
      <c r="EC1606" s="30"/>
      <c r="ED1606" s="30"/>
      <c r="EE1606" s="30"/>
      <c r="EF1606" s="30"/>
      <c r="EG1606" s="30"/>
      <c r="EH1606" s="30"/>
      <c r="EI1606" s="30"/>
      <c r="EJ1606" s="30"/>
      <c r="EK1606" s="30"/>
      <c r="EL1606" s="30"/>
      <c r="EM1606" s="30"/>
      <c r="EN1606" s="30"/>
      <c r="EO1606" s="30"/>
      <c r="EP1606" s="30"/>
      <c r="EQ1606" s="30"/>
      <c r="ER1606" s="30"/>
      <c r="ES1606" s="30"/>
      <c r="ET1606" s="30"/>
      <c r="EU1606" s="30"/>
      <c r="EV1606" s="30"/>
      <c r="EW1606" s="30"/>
      <c r="EX1606" s="30"/>
      <c r="EY1606" s="30"/>
      <c r="EZ1606" s="30"/>
      <c r="FA1606" s="30"/>
      <c r="FB1606" s="30"/>
      <c r="FC1606" s="30"/>
      <c r="FD1606" s="30"/>
      <c r="FE1606" s="30"/>
      <c r="FF1606" s="30"/>
      <c r="FG1606" s="30"/>
      <c r="FH1606" s="30"/>
      <c r="FI1606" s="30"/>
    </row>
    <row r="1607" spans="1:165" s="29" customFormat="1" ht="24.95" customHeight="1" x14ac:dyDescent="0.15">
      <c r="A1607" s="23" t="s">
        <v>61</v>
      </c>
      <c r="B1607" s="23" t="s">
        <v>3861</v>
      </c>
      <c r="C1607" s="23" t="s">
        <v>3862</v>
      </c>
      <c r="D1607" s="23"/>
      <c r="E1607" s="23" t="s">
        <v>465</v>
      </c>
      <c r="F1607" s="110">
        <v>8</v>
      </c>
      <c r="G1607" s="23"/>
      <c r="H1607" s="23"/>
      <c r="I1607" s="23"/>
      <c r="J1607" s="23"/>
      <c r="K1607" s="23"/>
      <c r="L1607" s="23"/>
      <c r="M1607" s="94">
        <v>112.12</v>
      </c>
      <c r="N1607" s="94"/>
      <c r="O1607" s="24">
        <f t="shared" si="4298"/>
        <v>8</v>
      </c>
      <c r="P1607" s="25">
        <f t="shared" si="4299"/>
        <v>118.36135106057455</v>
      </c>
      <c r="Q1607" s="26">
        <f t="shared" si="4300"/>
        <v>919.29544027303859</v>
      </c>
      <c r="R1607" s="27">
        <f t="shared" si="4301"/>
        <v>5</v>
      </c>
      <c r="S1607" s="27">
        <f t="shared" si="4302"/>
        <v>113.21877600000001</v>
      </c>
      <c r="T1607" s="28">
        <f t="shared" si="4303"/>
        <v>566.09388000000001</v>
      </c>
      <c r="U1607" s="25"/>
      <c r="V1607" s="25">
        <f t="shared" si="4304"/>
        <v>113.21877600000001</v>
      </c>
      <c r="W1607" s="28">
        <f t="shared" si="4305"/>
        <v>0</v>
      </c>
      <c r="X1607" s="25">
        <v>4</v>
      </c>
      <c r="Y1607" s="25">
        <f t="shared" si="4306"/>
        <v>114.32832000480001</v>
      </c>
      <c r="Z1607" s="28">
        <f t="shared" si="4307"/>
        <v>457.31328001920002</v>
      </c>
      <c r="AA1607" s="25">
        <v>1</v>
      </c>
      <c r="AB1607" s="25">
        <f t="shared" si="4308"/>
        <v>115.44873754084705</v>
      </c>
      <c r="AC1607" s="28">
        <f t="shared" si="4309"/>
        <v>115.44873754084705</v>
      </c>
      <c r="AD1607" s="27">
        <f t="shared" si="4310"/>
        <v>2</v>
      </c>
      <c r="AE1607" s="27">
        <f t="shared" si="4311"/>
        <v>116.58013516874735</v>
      </c>
      <c r="AF1607" s="28">
        <f t="shared" si="4312"/>
        <v>233.16027033749469</v>
      </c>
      <c r="AG1607" s="25">
        <v>2</v>
      </c>
      <c r="AH1607" s="25">
        <f t="shared" si="4313"/>
        <v>116.58013516874735</v>
      </c>
      <c r="AI1607" s="28">
        <f t="shared" si="4314"/>
        <v>233.16027033749469</v>
      </c>
      <c r="AJ1607" s="25"/>
      <c r="AK1607" s="25">
        <f t="shared" si="4315"/>
        <v>117.72262049340108</v>
      </c>
      <c r="AL1607" s="28">
        <f t="shared" si="4316"/>
        <v>0</v>
      </c>
      <c r="AM1607" s="25"/>
      <c r="AN1607" s="25">
        <f t="shared" si="4317"/>
        <v>118.87630217423641</v>
      </c>
      <c r="AO1607" s="28">
        <f t="shared" si="4318"/>
        <v>0</v>
      </c>
      <c r="AP1607" s="27">
        <f t="shared" si="4319"/>
        <v>1</v>
      </c>
      <c r="AQ1607" s="27">
        <f t="shared" si="4320"/>
        <v>120.04128993554393</v>
      </c>
      <c r="AR1607" s="28">
        <f t="shared" si="4321"/>
        <v>120.04128993554393</v>
      </c>
      <c r="AS1607" s="25"/>
      <c r="AT1607" s="25">
        <f t="shared" si="4322"/>
        <v>120.04128993554393</v>
      </c>
      <c r="AU1607" s="28">
        <f t="shared" si="4323"/>
        <v>0</v>
      </c>
      <c r="AV1607" s="25"/>
      <c r="AW1607" s="25">
        <f t="shared" si="4324"/>
        <v>121.21769457691227</v>
      </c>
      <c r="AX1607" s="28">
        <f t="shared" si="4325"/>
        <v>0</v>
      </c>
      <c r="AY1607" s="25">
        <v>1</v>
      </c>
      <c r="AZ1607" s="25">
        <f t="shared" si="4326"/>
        <v>122.40562798376601</v>
      </c>
      <c r="BA1607" s="28">
        <f t="shared" si="4327"/>
        <v>122.40562798376601</v>
      </c>
      <c r="BB1607" s="27">
        <f t="shared" si="4328"/>
        <v>0</v>
      </c>
      <c r="BC1607" s="27">
        <f t="shared" si="4329"/>
        <v>123.60520313800691</v>
      </c>
      <c r="BD1607" s="28">
        <f t="shared" si="4330"/>
        <v>0</v>
      </c>
      <c r="BE1607" s="25"/>
      <c r="BF1607" s="25">
        <f t="shared" si="4331"/>
        <v>123.60520313800691</v>
      </c>
      <c r="BG1607" s="28">
        <f t="shared" si="4332"/>
        <v>0</v>
      </c>
      <c r="BH1607" s="25"/>
      <c r="BI1607" s="25">
        <f t="shared" si="4333"/>
        <v>124.81653412875939</v>
      </c>
      <c r="BJ1607" s="28">
        <f t="shared" si="4334"/>
        <v>0</v>
      </c>
      <c r="BK1607" s="25"/>
      <c r="BL1607" s="25">
        <f t="shared" si="4335"/>
        <v>126.03973616322124</v>
      </c>
      <c r="BM1607" s="28">
        <f t="shared" si="4336"/>
        <v>0</v>
      </c>
      <c r="CZ1607" s="30"/>
      <c r="DA1607" s="30"/>
      <c r="DB1607" s="30"/>
      <c r="DC1607" s="30"/>
      <c r="DD1607" s="30"/>
      <c r="DE1607" s="30"/>
      <c r="DF1607" s="30"/>
      <c r="DG1607" s="30"/>
      <c r="DH1607" s="30"/>
      <c r="DI1607" s="30"/>
      <c r="DJ1607" s="30"/>
      <c r="DK1607" s="30"/>
      <c r="DL1607" s="30"/>
      <c r="DM1607" s="30"/>
      <c r="DN1607" s="30"/>
      <c r="DO1607" s="30"/>
      <c r="DP1607" s="30"/>
      <c r="DQ1607" s="30"/>
      <c r="DR1607" s="30"/>
      <c r="DS1607" s="30"/>
      <c r="DT1607" s="30"/>
      <c r="DU1607" s="30"/>
      <c r="DV1607" s="30"/>
      <c r="DW1607" s="30"/>
      <c r="DX1607" s="30"/>
      <c r="DY1607" s="30"/>
      <c r="DZ1607" s="30"/>
      <c r="EA1607" s="30"/>
      <c r="EB1607" s="30"/>
      <c r="EC1607" s="30"/>
      <c r="ED1607" s="30"/>
      <c r="EE1607" s="30"/>
      <c r="EF1607" s="30"/>
      <c r="EG1607" s="30"/>
      <c r="EH1607" s="30"/>
      <c r="EI1607" s="30"/>
      <c r="EJ1607" s="30"/>
      <c r="EK1607" s="30"/>
      <c r="EL1607" s="30"/>
      <c r="EM1607" s="30"/>
      <c r="EN1607" s="30"/>
      <c r="EO1607" s="30"/>
      <c r="EP1607" s="30"/>
      <c r="EQ1607" s="30"/>
      <c r="ER1607" s="30"/>
      <c r="ES1607" s="30"/>
      <c r="ET1607" s="30"/>
      <c r="EU1607" s="30"/>
      <c r="EV1607" s="30"/>
      <c r="EW1607" s="30"/>
      <c r="EX1607" s="30"/>
      <c r="EY1607" s="30"/>
      <c r="EZ1607" s="30"/>
      <c r="FA1607" s="30"/>
      <c r="FB1607" s="30"/>
      <c r="FC1607" s="30"/>
      <c r="FD1607" s="30"/>
      <c r="FE1607" s="30"/>
      <c r="FF1607" s="30"/>
      <c r="FG1607" s="30"/>
      <c r="FH1607" s="30"/>
      <c r="FI1607" s="30"/>
    </row>
    <row r="1608" spans="1:165" s="29" customFormat="1" ht="24.95" customHeight="1" x14ac:dyDescent="0.15">
      <c r="A1608" s="23" t="s">
        <v>61</v>
      </c>
      <c r="B1608" s="23" t="s">
        <v>3863</v>
      </c>
      <c r="C1608" s="23" t="s">
        <v>3864</v>
      </c>
      <c r="D1608" s="23"/>
      <c r="E1608" s="23" t="s">
        <v>465</v>
      </c>
      <c r="F1608" s="110">
        <v>5</v>
      </c>
      <c r="G1608" s="23"/>
      <c r="H1608" s="23"/>
      <c r="I1608" s="23"/>
      <c r="J1608" s="23"/>
      <c r="K1608" s="23"/>
      <c r="L1608" s="23"/>
      <c r="M1608" s="94">
        <v>500</v>
      </c>
      <c r="N1608" s="94"/>
      <c r="O1608" s="24">
        <f t="shared" si="4298"/>
        <v>5</v>
      </c>
      <c r="P1608" s="25">
        <f t="shared" si="4299"/>
        <v>527.83335292799939</v>
      </c>
      <c r="Q1608" s="26">
        <f t="shared" si="4300"/>
        <v>2615.7751596799499</v>
      </c>
      <c r="R1608" s="27">
        <f t="shared" si="4301"/>
        <v>2</v>
      </c>
      <c r="S1608" s="27">
        <f t="shared" si="4302"/>
        <v>504.90000000000003</v>
      </c>
      <c r="T1608" s="28">
        <f t="shared" si="4303"/>
        <v>1009.8000000000001</v>
      </c>
      <c r="U1608" s="25">
        <v>2</v>
      </c>
      <c r="V1608" s="25">
        <f t="shared" si="4304"/>
        <v>504.90000000000003</v>
      </c>
      <c r="W1608" s="28">
        <f t="shared" si="4305"/>
        <v>1009.8000000000001</v>
      </c>
      <c r="X1608" s="25"/>
      <c r="Y1608" s="25">
        <f t="shared" si="4306"/>
        <v>509.84802000000008</v>
      </c>
      <c r="Z1608" s="28">
        <f t="shared" si="4307"/>
        <v>0</v>
      </c>
      <c r="AA1608" s="25"/>
      <c r="AB1608" s="25">
        <f t="shared" si="4308"/>
        <v>514.84453059600014</v>
      </c>
      <c r="AC1608" s="28">
        <f t="shared" si="4309"/>
        <v>0</v>
      </c>
      <c r="AD1608" s="27">
        <f t="shared" si="4310"/>
        <v>0</v>
      </c>
      <c r="AE1608" s="27">
        <f t="shared" si="4311"/>
        <v>519.89000699584096</v>
      </c>
      <c r="AF1608" s="28">
        <f t="shared" si="4312"/>
        <v>0</v>
      </c>
      <c r="AG1608" s="25"/>
      <c r="AH1608" s="25">
        <f t="shared" si="4313"/>
        <v>519.89000699584096</v>
      </c>
      <c r="AI1608" s="28">
        <f t="shared" si="4314"/>
        <v>0</v>
      </c>
      <c r="AJ1608" s="25"/>
      <c r="AK1608" s="25">
        <f t="shared" si="4315"/>
        <v>524.98492906440026</v>
      </c>
      <c r="AL1608" s="28">
        <f t="shared" si="4316"/>
        <v>0</v>
      </c>
      <c r="AM1608" s="25"/>
      <c r="AN1608" s="25">
        <f t="shared" si="4317"/>
        <v>530.12978136923141</v>
      </c>
      <c r="AO1608" s="28">
        <f t="shared" si="4318"/>
        <v>0</v>
      </c>
      <c r="AP1608" s="27">
        <f t="shared" si="4319"/>
        <v>3</v>
      </c>
      <c r="AQ1608" s="27">
        <f t="shared" si="4320"/>
        <v>535.32505322664986</v>
      </c>
      <c r="AR1608" s="28">
        <f t="shared" si="4321"/>
        <v>1605.9751596799497</v>
      </c>
      <c r="AS1608" s="25"/>
      <c r="AT1608" s="25">
        <f t="shared" si="4322"/>
        <v>535.32505322664986</v>
      </c>
      <c r="AU1608" s="28">
        <f t="shared" si="4323"/>
        <v>0</v>
      </c>
      <c r="AV1608" s="25">
        <v>3</v>
      </c>
      <c r="AW1608" s="25">
        <f t="shared" si="4324"/>
        <v>540.57123874827107</v>
      </c>
      <c r="AX1608" s="28">
        <f t="shared" si="4325"/>
        <v>1621.7137162448132</v>
      </c>
      <c r="AY1608" s="25"/>
      <c r="AZ1608" s="25">
        <f t="shared" si="4326"/>
        <v>545.86883688800413</v>
      </c>
      <c r="BA1608" s="28">
        <f t="shared" si="4327"/>
        <v>0</v>
      </c>
      <c r="BB1608" s="27">
        <f t="shared" si="4328"/>
        <v>0</v>
      </c>
      <c r="BC1608" s="27">
        <f t="shared" si="4329"/>
        <v>551.21835148950663</v>
      </c>
      <c r="BD1608" s="28">
        <f t="shared" si="4330"/>
        <v>0</v>
      </c>
      <c r="BE1608" s="25"/>
      <c r="BF1608" s="25">
        <f t="shared" si="4331"/>
        <v>551.21835148950663</v>
      </c>
      <c r="BG1608" s="28">
        <f t="shared" si="4332"/>
        <v>0</v>
      </c>
      <c r="BH1608" s="25"/>
      <c r="BI1608" s="25">
        <f t="shared" si="4333"/>
        <v>556.62029133410385</v>
      </c>
      <c r="BJ1608" s="28">
        <f t="shared" si="4334"/>
        <v>0</v>
      </c>
      <c r="BK1608" s="25"/>
      <c r="BL1608" s="25">
        <f t="shared" si="4335"/>
        <v>562.07517018917804</v>
      </c>
      <c r="BM1608" s="28">
        <f t="shared" si="4336"/>
        <v>0</v>
      </c>
      <c r="CZ1608" s="30"/>
      <c r="DA1608" s="30"/>
      <c r="DB1608" s="30"/>
      <c r="DC1608" s="30"/>
      <c r="DD1608" s="30"/>
      <c r="DE1608" s="30"/>
      <c r="DF1608" s="30"/>
      <c r="DG1608" s="30"/>
      <c r="DH1608" s="30"/>
      <c r="DI1608" s="30"/>
      <c r="DJ1608" s="30"/>
      <c r="DK1608" s="30"/>
      <c r="DL1608" s="30"/>
      <c r="DM1608" s="30"/>
      <c r="DN1608" s="30"/>
      <c r="DO1608" s="30"/>
      <c r="DP1608" s="30"/>
      <c r="DQ1608" s="30"/>
      <c r="DR1608" s="30"/>
      <c r="DS1608" s="30"/>
      <c r="DT1608" s="30"/>
      <c r="DU1608" s="30"/>
      <c r="DV1608" s="30"/>
      <c r="DW1608" s="30"/>
      <c r="DX1608" s="30"/>
      <c r="DY1608" s="30"/>
      <c r="DZ1608" s="30"/>
      <c r="EA1608" s="30"/>
      <c r="EB1608" s="30"/>
      <c r="EC1608" s="30"/>
      <c r="ED1608" s="30"/>
      <c r="EE1608" s="30"/>
      <c r="EF1608" s="30"/>
      <c r="EG1608" s="30"/>
      <c r="EH1608" s="30"/>
      <c r="EI1608" s="30"/>
      <c r="EJ1608" s="30"/>
      <c r="EK1608" s="30"/>
      <c r="EL1608" s="30"/>
      <c r="EM1608" s="30"/>
      <c r="EN1608" s="30"/>
      <c r="EO1608" s="30"/>
      <c r="EP1608" s="30"/>
      <c r="EQ1608" s="30"/>
      <c r="ER1608" s="30"/>
      <c r="ES1608" s="30"/>
      <c r="ET1608" s="30"/>
      <c r="EU1608" s="30"/>
      <c r="EV1608" s="30"/>
      <c r="EW1608" s="30"/>
      <c r="EX1608" s="30"/>
      <c r="EY1608" s="30"/>
      <c r="EZ1608" s="30"/>
      <c r="FA1608" s="30"/>
      <c r="FB1608" s="30"/>
      <c r="FC1608" s="30"/>
      <c r="FD1608" s="30"/>
      <c r="FE1608" s="30"/>
      <c r="FF1608" s="30"/>
      <c r="FG1608" s="30"/>
      <c r="FH1608" s="30"/>
      <c r="FI1608" s="30"/>
    </row>
    <row r="1609" spans="1:165" s="29" customFormat="1" ht="24.95" customHeight="1" x14ac:dyDescent="0.15">
      <c r="A1609" s="23" t="s">
        <v>61</v>
      </c>
      <c r="B1609" s="23" t="s">
        <v>3865</v>
      </c>
      <c r="C1609" s="23" t="s">
        <v>3866</v>
      </c>
      <c r="D1609" s="23"/>
      <c r="E1609" s="23" t="s">
        <v>465</v>
      </c>
      <c r="F1609" s="110">
        <v>1</v>
      </c>
      <c r="G1609" s="23"/>
      <c r="H1609" s="23"/>
      <c r="I1609" s="23"/>
      <c r="J1609" s="23"/>
      <c r="K1609" s="23"/>
      <c r="L1609" s="23"/>
      <c r="M1609" s="94">
        <v>1050</v>
      </c>
      <c r="N1609" s="94"/>
      <c r="O1609" s="24">
        <f t="shared" si="4298"/>
        <v>1</v>
      </c>
      <c r="P1609" s="25">
        <f t="shared" si="4299"/>
        <v>1108.4500411487984</v>
      </c>
      <c r="Q1609" s="26">
        <f t="shared" si="4300"/>
        <v>1060.29</v>
      </c>
      <c r="R1609" s="27">
        <f t="shared" si="4301"/>
        <v>1</v>
      </c>
      <c r="S1609" s="27">
        <f t="shared" si="4302"/>
        <v>1060.29</v>
      </c>
      <c r="T1609" s="28">
        <f t="shared" si="4303"/>
        <v>1060.29</v>
      </c>
      <c r="U1609" s="25">
        <v>1</v>
      </c>
      <c r="V1609" s="25">
        <f t="shared" si="4304"/>
        <v>1060.29</v>
      </c>
      <c r="W1609" s="28">
        <f t="shared" si="4305"/>
        <v>1060.29</v>
      </c>
      <c r="X1609" s="25"/>
      <c r="Y1609" s="25">
        <f t="shared" si="4306"/>
        <v>1070.680842</v>
      </c>
      <c r="Z1609" s="28">
        <f t="shared" si="4307"/>
        <v>0</v>
      </c>
      <c r="AA1609" s="25"/>
      <c r="AB1609" s="25">
        <f t="shared" si="4308"/>
        <v>1081.1735142516</v>
      </c>
      <c r="AC1609" s="28">
        <f t="shared" si="4309"/>
        <v>0</v>
      </c>
      <c r="AD1609" s="27">
        <f t="shared" si="4310"/>
        <v>0</v>
      </c>
      <c r="AE1609" s="27">
        <f t="shared" si="4311"/>
        <v>1091.7690146912657</v>
      </c>
      <c r="AF1609" s="28">
        <f t="shared" si="4312"/>
        <v>0</v>
      </c>
      <c r="AG1609" s="25"/>
      <c r="AH1609" s="25">
        <f t="shared" si="4313"/>
        <v>1091.7690146912657</v>
      </c>
      <c r="AI1609" s="28">
        <f t="shared" si="4314"/>
        <v>0</v>
      </c>
      <c r="AJ1609" s="25"/>
      <c r="AK1609" s="25">
        <f t="shared" si="4315"/>
        <v>1102.4683510352402</v>
      </c>
      <c r="AL1609" s="28">
        <f t="shared" si="4316"/>
        <v>0</v>
      </c>
      <c r="AM1609" s="25"/>
      <c r="AN1609" s="25">
        <f t="shared" si="4317"/>
        <v>1113.2725408753856</v>
      </c>
      <c r="AO1609" s="28">
        <f t="shared" si="4318"/>
        <v>0</v>
      </c>
      <c r="AP1609" s="27">
        <f t="shared" si="4319"/>
        <v>0</v>
      </c>
      <c r="AQ1609" s="27">
        <f t="shared" si="4320"/>
        <v>1124.1826117759645</v>
      </c>
      <c r="AR1609" s="28">
        <f t="shared" si="4321"/>
        <v>0</v>
      </c>
      <c r="AS1609" s="25"/>
      <c r="AT1609" s="25">
        <f t="shared" si="4322"/>
        <v>1124.1826117759645</v>
      </c>
      <c r="AU1609" s="28">
        <f t="shared" si="4323"/>
        <v>0</v>
      </c>
      <c r="AV1609" s="25"/>
      <c r="AW1609" s="25">
        <f t="shared" si="4324"/>
        <v>1135.199601371369</v>
      </c>
      <c r="AX1609" s="28">
        <f t="shared" si="4325"/>
        <v>0</v>
      </c>
      <c r="AY1609" s="25"/>
      <c r="AZ1609" s="25">
        <f t="shared" si="4326"/>
        <v>1146.3245574648085</v>
      </c>
      <c r="BA1609" s="28">
        <f t="shared" si="4327"/>
        <v>0</v>
      </c>
      <c r="BB1609" s="27">
        <f t="shared" si="4328"/>
        <v>0</v>
      </c>
      <c r="BC1609" s="27">
        <f t="shared" si="4329"/>
        <v>1157.5585381279636</v>
      </c>
      <c r="BD1609" s="28">
        <f t="shared" si="4330"/>
        <v>0</v>
      </c>
      <c r="BE1609" s="25"/>
      <c r="BF1609" s="25">
        <f t="shared" si="4331"/>
        <v>1157.5585381279636</v>
      </c>
      <c r="BG1609" s="28">
        <f t="shared" si="4332"/>
        <v>0</v>
      </c>
      <c r="BH1609" s="25"/>
      <c r="BI1609" s="25">
        <f t="shared" si="4333"/>
        <v>1168.9026118016177</v>
      </c>
      <c r="BJ1609" s="28">
        <f t="shared" si="4334"/>
        <v>0</v>
      </c>
      <c r="BK1609" s="25"/>
      <c r="BL1609" s="25">
        <f t="shared" si="4335"/>
        <v>1180.3578573972736</v>
      </c>
      <c r="BM1609" s="28">
        <f t="shared" si="4336"/>
        <v>0</v>
      </c>
      <c r="CZ1609" s="30"/>
      <c r="DA1609" s="30"/>
      <c r="DB1609" s="30"/>
      <c r="DC1609" s="30"/>
      <c r="DD1609" s="30"/>
      <c r="DE1609" s="30"/>
      <c r="DF1609" s="30"/>
      <c r="DG1609" s="30"/>
      <c r="DH1609" s="30"/>
      <c r="DI1609" s="30"/>
      <c r="DJ1609" s="30"/>
      <c r="DK1609" s="30"/>
      <c r="DL1609" s="30"/>
      <c r="DM1609" s="30"/>
      <c r="DN1609" s="30"/>
      <c r="DO1609" s="30"/>
      <c r="DP1609" s="30"/>
      <c r="DQ1609" s="30"/>
      <c r="DR1609" s="30"/>
      <c r="DS1609" s="30"/>
      <c r="DT1609" s="30"/>
      <c r="DU1609" s="30"/>
      <c r="DV1609" s="30"/>
      <c r="DW1609" s="30"/>
      <c r="DX1609" s="30"/>
      <c r="DY1609" s="30"/>
      <c r="DZ1609" s="30"/>
      <c r="EA1609" s="30"/>
      <c r="EB1609" s="30"/>
      <c r="EC1609" s="30"/>
      <c r="ED1609" s="30"/>
      <c r="EE1609" s="30"/>
      <c r="EF1609" s="30"/>
      <c r="EG1609" s="30"/>
      <c r="EH1609" s="30"/>
      <c r="EI1609" s="30"/>
      <c r="EJ1609" s="30"/>
      <c r="EK1609" s="30"/>
      <c r="EL1609" s="30"/>
      <c r="EM1609" s="30"/>
      <c r="EN1609" s="30"/>
      <c r="EO1609" s="30"/>
      <c r="EP1609" s="30"/>
      <c r="EQ1609" s="30"/>
      <c r="ER1609" s="30"/>
      <c r="ES1609" s="30"/>
      <c r="ET1609" s="30"/>
      <c r="EU1609" s="30"/>
      <c r="EV1609" s="30"/>
      <c r="EW1609" s="30"/>
      <c r="EX1609" s="30"/>
      <c r="EY1609" s="30"/>
      <c r="EZ1609" s="30"/>
      <c r="FA1609" s="30"/>
      <c r="FB1609" s="30"/>
      <c r="FC1609" s="30"/>
      <c r="FD1609" s="30"/>
      <c r="FE1609" s="30"/>
      <c r="FF1609" s="30"/>
      <c r="FG1609" s="30"/>
      <c r="FH1609" s="30"/>
      <c r="FI1609" s="30"/>
    </row>
    <row r="1610" spans="1:165" s="29" customFormat="1" ht="24.95" customHeight="1" x14ac:dyDescent="0.15">
      <c r="A1610" s="23" t="s">
        <v>61</v>
      </c>
      <c r="B1610" s="23" t="s">
        <v>3867</v>
      </c>
      <c r="C1610" s="23" t="s">
        <v>3868</v>
      </c>
      <c r="D1610" s="23" t="s">
        <v>3869</v>
      </c>
      <c r="E1610" s="23" t="s">
        <v>465</v>
      </c>
      <c r="F1610" s="110">
        <v>2</v>
      </c>
      <c r="G1610" s="23"/>
      <c r="H1610" s="23"/>
      <c r="I1610" s="23"/>
      <c r="J1610" s="23"/>
      <c r="K1610" s="23"/>
      <c r="L1610" s="23"/>
      <c r="M1610" s="94">
        <v>801.59</v>
      </c>
      <c r="N1610" s="94"/>
      <c r="O1610" s="24">
        <f t="shared" si="4298"/>
        <v>2</v>
      </c>
      <c r="P1610" s="25">
        <f t="shared" si="4299"/>
        <v>846.21187474710996</v>
      </c>
      <c r="Q1610" s="26">
        <f t="shared" si="4300"/>
        <v>1667.6680008319004</v>
      </c>
      <c r="R1610" s="27">
        <f t="shared" si="4301"/>
        <v>1</v>
      </c>
      <c r="S1610" s="27">
        <f t="shared" si="4302"/>
        <v>809.44558200000006</v>
      </c>
      <c r="T1610" s="28">
        <f t="shared" si="4303"/>
        <v>809.44558200000006</v>
      </c>
      <c r="U1610" s="25">
        <v>1</v>
      </c>
      <c r="V1610" s="25">
        <f t="shared" si="4304"/>
        <v>809.44558200000006</v>
      </c>
      <c r="W1610" s="28">
        <f t="shared" si="4305"/>
        <v>809.44558200000006</v>
      </c>
      <c r="X1610" s="25"/>
      <c r="Y1610" s="25">
        <f t="shared" si="4306"/>
        <v>817.37814870360012</v>
      </c>
      <c r="Z1610" s="28">
        <f t="shared" si="4307"/>
        <v>0</v>
      </c>
      <c r="AA1610" s="25"/>
      <c r="AB1610" s="25">
        <f t="shared" si="4308"/>
        <v>825.38845456089541</v>
      </c>
      <c r="AC1610" s="28">
        <f t="shared" si="4309"/>
        <v>0</v>
      </c>
      <c r="AD1610" s="27">
        <f t="shared" si="4310"/>
        <v>0</v>
      </c>
      <c r="AE1610" s="27">
        <f t="shared" si="4311"/>
        <v>833.47726141559224</v>
      </c>
      <c r="AF1610" s="28">
        <f t="shared" si="4312"/>
        <v>0</v>
      </c>
      <c r="AG1610" s="25"/>
      <c r="AH1610" s="25">
        <f t="shared" si="4313"/>
        <v>833.47726141559224</v>
      </c>
      <c r="AI1610" s="28">
        <f t="shared" si="4314"/>
        <v>0</v>
      </c>
      <c r="AJ1610" s="25"/>
      <c r="AK1610" s="25">
        <f t="shared" si="4315"/>
        <v>841.64533857746505</v>
      </c>
      <c r="AL1610" s="28">
        <f t="shared" si="4316"/>
        <v>0</v>
      </c>
      <c r="AM1610" s="25"/>
      <c r="AN1610" s="25">
        <f t="shared" si="4317"/>
        <v>849.89346289552429</v>
      </c>
      <c r="AO1610" s="28">
        <f t="shared" si="4318"/>
        <v>0</v>
      </c>
      <c r="AP1610" s="27">
        <f t="shared" si="4319"/>
        <v>1</v>
      </c>
      <c r="AQ1610" s="27">
        <f t="shared" si="4320"/>
        <v>858.22241883190043</v>
      </c>
      <c r="AR1610" s="28">
        <f t="shared" si="4321"/>
        <v>858.22241883190043</v>
      </c>
      <c r="AS1610" s="25">
        <v>1</v>
      </c>
      <c r="AT1610" s="25">
        <f t="shared" si="4322"/>
        <v>858.22241883190043</v>
      </c>
      <c r="AU1610" s="28">
        <f t="shared" si="4323"/>
        <v>858.22241883190043</v>
      </c>
      <c r="AV1610" s="25"/>
      <c r="AW1610" s="25">
        <f t="shared" si="4324"/>
        <v>866.6329985364531</v>
      </c>
      <c r="AX1610" s="28">
        <f t="shared" si="4325"/>
        <v>0</v>
      </c>
      <c r="AY1610" s="25"/>
      <c r="AZ1610" s="25">
        <f t="shared" si="4326"/>
        <v>875.12600192211039</v>
      </c>
      <c r="BA1610" s="28">
        <f t="shared" si="4327"/>
        <v>0</v>
      </c>
      <c r="BB1610" s="27">
        <f t="shared" si="4328"/>
        <v>0</v>
      </c>
      <c r="BC1610" s="27">
        <f t="shared" si="4329"/>
        <v>883.70223674094711</v>
      </c>
      <c r="BD1610" s="28">
        <f t="shared" si="4330"/>
        <v>0</v>
      </c>
      <c r="BE1610" s="25"/>
      <c r="BF1610" s="25">
        <f t="shared" si="4331"/>
        <v>883.70223674094711</v>
      </c>
      <c r="BG1610" s="28">
        <f t="shared" si="4332"/>
        <v>0</v>
      </c>
      <c r="BH1610" s="25"/>
      <c r="BI1610" s="25">
        <f t="shared" si="4333"/>
        <v>892.36251866100838</v>
      </c>
      <c r="BJ1610" s="28">
        <f t="shared" si="4334"/>
        <v>0</v>
      </c>
      <c r="BK1610" s="25"/>
      <c r="BL1610" s="25">
        <f t="shared" si="4335"/>
        <v>901.1076713438863</v>
      </c>
      <c r="BM1610" s="28">
        <f t="shared" si="4336"/>
        <v>0</v>
      </c>
      <c r="CZ1610" s="30"/>
      <c r="DA1610" s="30"/>
      <c r="DB1610" s="30"/>
      <c r="DC1610" s="30"/>
      <c r="DD1610" s="30"/>
      <c r="DE1610" s="30"/>
      <c r="DF1610" s="30"/>
      <c r="DG1610" s="30"/>
      <c r="DH1610" s="30"/>
      <c r="DI1610" s="30"/>
      <c r="DJ1610" s="30"/>
      <c r="DK1610" s="30"/>
      <c r="DL1610" s="30"/>
      <c r="DM1610" s="30"/>
      <c r="DN1610" s="30"/>
      <c r="DO1610" s="30"/>
      <c r="DP1610" s="30"/>
      <c r="DQ1610" s="30"/>
      <c r="DR1610" s="30"/>
      <c r="DS1610" s="30"/>
      <c r="DT1610" s="30"/>
      <c r="DU1610" s="30"/>
      <c r="DV1610" s="30"/>
      <c r="DW1610" s="30"/>
      <c r="DX1610" s="30"/>
      <c r="DY1610" s="30"/>
      <c r="DZ1610" s="30"/>
      <c r="EA1610" s="30"/>
      <c r="EB1610" s="30"/>
      <c r="EC1610" s="30"/>
      <c r="ED1610" s="30"/>
      <c r="EE1610" s="30"/>
      <c r="EF1610" s="30"/>
      <c r="EG1610" s="30"/>
      <c r="EH1610" s="30"/>
      <c r="EI1610" s="30"/>
      <c r="EJ1610" s="30"/>
      <c r="EK1610" s="30"/>
      <c r="EL1610" s="30"/>
      <c r="EM1610" s="30"/>
      <c r="EN1610" s="30"/>
      <c r="EO1610" s="30"/>
      <c r="EP1610" s="30"/>
      <c r="EQ1610" s="30"/>
      <c r="ER1610" s="30"/>
      <c r="ES1610" s="30"/>
      <c r="ET1610" s="30"/>
      <c r="EU1610" s="30"/>
      <c r="EV1610" s="30"/>
      <c r="EW1610" s="30"/>
      <c r="EX1610" s="30"/>
      <c r="EY1610" s="30"/>
      <c r="EZ1610" s="30"/>
      <c r="FA1610" s="30"/>
      <c r="FB1610" s="30"/>
      <c r="FC1610" s="30"/>
      <c r="FD1610" s="30"/>
      <c r="FE1610" s="30"/>
      <c r="FF1610" s="30"/>
      <c r="FG1610" s="30"/>
      <c r="FH1610" s="30"/>
      <c r="FI1610" s="30"/>
    </row>
    <row r="1611" spans="1:165" s="29" customFormat="1" ht="24.95" customHeight="1" x14ac:dyDescent="0.15">
      <c r="A1611" s="23" t="s">
        <v>61</v>
      </c>
      <c r="B1611" s="23" t="s">
        <v>3870</v>
      </c>
      <c r="C1611" s="23" t="s">
        <v>3871</v>
      </c>
      <c r="D1611" s="23" t="s">
        <v>3571</v>
      </c>
      <c r="E1611" s="23" t="s">
        <v>465</v>
      </c>
      <c r="F1611" s="110">
        <v>10</v>
      </c>
      <c r="G1611" s="23"/>
      <c r="H1611" s="23"/>
      <c r="I1611" s="23"/>
      <c r="J1611" s="23"/>
      <c r="K1611" s="23"/>
      <c r="L1611" s="23"/>
      <c r="M1611" s="94">
        <v>30</v>
      </c>
      <c r="N1611" s="94"/>
      <c r="O1611" s="24">
        <f t="shared" si="4298"/>
        <v>10</v>
      </c>
      <c r="P1611" s="25">
        <f t="shared" si="4299"/>
        <v>31.670001175679953</v>
      </c>
      <c r="Q1611" s="26">
        <f t="shared" si="4300"/>
        <v>310.18860806619978</v>
      </c>
      <c r="R1611" s="27">
        <f t="shared" si="4301"/>
        <v>4</v>
      </c>
      <c r="S1611" s="27">
        <f t="shared" si="4302"/>
        <v>30.294</v>
      </c>
      <c r="T1611" s="28">
        <f t="shared" si="4303"/>
        <v>121.176</v>
      </c>
      <c r="U1611" s="25">
        <v>4</v>
      </c>
      <c r="V1611" s="25">
        <f t="shared" si="4304"/>
        <v>30.294</v>
      </c>
      <c r="W1611" s="28">
        <f t="shared" si="4305"/>
        <v>121.176</v>
      </c>
      <c r="X1611" s="25"/>
      <c r="Y1611" s="25">
        <f t="shared" si="4306"/>
        <v>30.590881200000002</v>
      </c>
      <c r="Z1611" s="28">
        <f t="shared" si="4307"/>
        <v>0</v>
      </c>
      <c r="AA1611" s="25"/>
      <c r="AB1611" s="25">
        <f t="shared" si="4308"/>
        <v>30.890671835760003</v>
      </c>
      <c r="AC1611" s="28">
        <f t="shared" si="4309"/>
        <v>0</v>
      </c>
      <c r="AD1611" s="27">
        <f t="shared" si="4310"/>
        <v>4</v>
      </c>
      <c r="AE1611" s="27">
        <f t="shared" si="4311"/>
        <v>31.19340041975045</v>
      </c>
      <c r="AF1611" s="28">
        <f t="shared" si="4312"/>
        <v>124.7736016790018</v>
      </c>
      <c r="AG1611" s="25"/>
      <c r="AH1611" s="25">
        <f t="shared" si="4313"/>
        <v>31.19340041975045</v>
      </c>
      <c r="AI1611" s="28">
        <f t="shared" si="4314"/>
        <v>0</v>
      </c>
      <c r="AJ1611" s="25">
        <v>2</v>
      </c>
      <c r="AK1611" s="25">
        <f t="shared" si="4315"/>
        <v>31.499095743864004</v>
      </c>
      <c r="AL1611" s="28">
        <f t="shared" si="4316"/>
        <v>62.998191487728008</v>
      </c>
      <c r="AM1611" s="25">
        <v>2</v>
      </c>
      <c r="AN1611" s="25">
        <f t="shared" si="4317"/>
        <v>31.807786882153874</v>
      </c>
      <c r="AO1611" s="28">
        <f t="shared" si="4318"/>
        <v>63.615573764307747</v>
      </c>
      <c r="AP1611" s="27">
        <f t="shared" si="4319"/>
        <v>2</v>
      </c>
      <c r="AQ1611" s="27">
        <f t="shared" si="4320"/>
        <v>32.11950319359898</v>
      </c>
      <c r="AR1611" s="28">
        <f t="shared" si="4321"/>
        <v>64.239006387197961</v>
      </c>
      <c r="AS1611" s="25"/>
      <c r="AT1611" s="25">
        <f t="shared" si="4322"/>
        <v>32.11950319359898</v>
      </c>
      <c r="AU1611" s="28">
        <f t="shared" si="4323"/>
        <v>0</v>
      </c>
      <c r="AV1611" s="25"/>
      <c r="AW1611" s="25">
        <f t="shared" si="4324"/>
        <v>32.434274324896251</v>
      </c>
      <c r="AX1611" s="28">
        <f t="shared" si="4325"/>
        <v>0</v>
      </c>
      <c r="AY1611" s="25">
        <v>2</v>
      </c>
      <c r="AZ1611" s="25">
        <f t="shared" si="4326"/>
        <v>32.752130213280232</v>
      </c>
      <c r="BA1611" s="28">
        <f t="shared" si="4327"/>
        <v>65.504260426560464</v>
      </c>
      <c r="BB1611" s="27">
        <f t="shared" si="4328"/>
        <v>0</v>
      </c>
      <c r="BC1611" s="27">
        <f t="shared" si="4329"/>
        <v>33.073101089370383</v>
      </c>
      <c r="BD1611" s="28">
        <f t="shared" si="4330"/>
        <v>0</v>
      </c>
      <c r="BE1611" s="25"/>
      <c r="BF1611" s="25">
        <f t="shared" si="4331"/>
        <v>33.073101089370383</v>
      </c>
      <c r="BG1611" s="28">
        <f t="shared" si="4332"/>
        <v>0</v>
      </c>
      <c r="BH1611" s="25"/>
      <c r="BI1611" s="25">
        <f t="shared" si="4333"/>
        <v>33.397217480046216</v>
      </c>
      <c r="BJ1611" s="28">
        <f t="shared" si="4334"/>
        <v>0</v>
      </c>
      <c r="BK1611" s="25"/>
      <c r="BL1611" s="25">
        <f t="shared" si="4335"/>
        <v>33.724510211350669</v>
      </c>
      <c r="BM1611" s="28">
        <f t="shared" si="4336"/>
        <v>0</v>
      </c>
      <c r="CZ1611" s="30"/>
      <c r="DA1611" s="30"/>
      <c r="DB1611" s="30"/>
      <c r="DC1611" s="30"/>
      <c r="DD1611" s="30"/>
      <c r="DE1611" s="30"/>
      <c r="DF1611" s="30"/>
      <c r="DG1611" s="30"/>
      <c r="DH1611" s="30"/>
      <c r="DI1611" s="30"/>
      <c r="DJ1611" s="30"/>
      <c r="DK1611" s="30"/>
      <c r="DL1611" s="30"/>
      <c r="DM1611" s="30"/>
      <c r="DN1611" s="30"/>
      <c r="DO1611" s="30"/>
      <c r="DP1611" s="30"/>
      <c r="DQ1611" s="30"/>
      <c r="DR1611" s="30"/>
      <c r="DS1611" s="30"/>
      <c r="DT1611" s="30"/>
      <c r="DU1611" s="30"/>
      <c r="DV1611" s="30"/>
      <c r="DW1611" s="30"/>
      <c r="DX1611" s="30"/>
      <c r="DY1611" s="30"/>
      <c r="DZ1611" s="30"/>
      <c r="EA1611" s="30"/>
      <c r="EB1611" s="30"/>
      <c r="EC1611" s="30"/>
      <c r="ED1611" s="30"/>
      <c r="EE1611" s="30"/>
      <c r="EF1611" s="30"/>
      <c r="EG1611" s="30"/>
      <c r="EH1611" s="30"/>
      <c r="EI1611" s="30"/>
      <c r="EJ1611" s="30"/>
      <c r="EK1611" s="30"/>
      <c r="EL1611" s="30"/>
      <c r="EM1611" s="30"/>
      <c r="EN1611" s="30"/>
      <c r="EO1611" s="30"/>
      <c r="EP1611" s="30"/>
      <c r="EQ1611" s="30"/>
      <c r="ER1611" s="30"/>
      <c r="ES1611" s="30"/>
      <c r="ET1611" s="30"/>
      <c r="EU1611" s="30"/>
      <c r="EV1611" s="30"/>
      <c r="EW1611" s="30"/>
      <c r="EX1611" s="30"/>
      <c r="EY1611" s="30"/>
      <c r="EZ1611" s="30"/>
      <c r="FA1611" s="30"/>
      <c r="FB1611" s="30"/>
      <c r="FC1611" s="30"/>
      <c r="FD1611" s="30"/>
      <c r="FE1611" s="30"/>
      <c r="FF1611" s="30"/>
      <c r="FG1611" s="30"/>
      <c r="FH1611" s="30"/>
      <c r="FI1611" s="30"/>
    </row>
    <row r="1612" spans="1:165" s="29" customFormat="1" ht="24.95" customHeight="1" x14ac:dyDescent="0.15">
      <c r="A1612" s="23" t="s">
        <v>61</v>
      </c>
      <c r="B1612" s="23" t="s">
        <v>3872</v>
      </c>
      <c r="C1612" s="23" t="s">
        <v>3873</v>
      </c>
      <c r="D1612" s="23"/>
      <c r="E1612" s="23" t="s">
        <v>465</v>
      </c>
      <c r="F1612" s="110">
        <v>2</v>
      </c>
      <c r="G1612" s="23"/>
      <c r="H1612" s="23"/>
      <c r="I1612" s="23"/>
      <c r="J1612" s="23"/>
      <c r="K1612" s="23"/>
      <c r="L1612" s="23"/>
      <c r="M1612" s="94">
        <v>700</v>
      </c>
      <c r="N1612" s="94"/>
      <c r="O1612" s="24">
        <f t="shared" si="4298"/>
        <v>2</v>
      </c>
      <c r="P1612" s="25">
        <f t="shared" si="4299"/>
        <v>738.966694099199</v>
      </c>
      <c r="Q1612" s="26">
        <f t="shared" si="4300"/>
        <v>1456.3150745173098</v>
      </c>
      <c r="R1612" s="27">
        <f t="shared" si="4301"/>
        <v>1</v>
      </c>
      <c r="S1612" s="27">
        <f t="shared" si="4302"/>
        <v>706.86</v>
      </c>
      <c r="T1612" s="28">
        <f t="shared" si="4303"/>
        <v>706.86</v>
      </c>
      <c r="U1612" s="25">
        <v>1</v>
      </c>
      <c r="V1612" s="25">
        <f t="shared" si="4304"/>
        <v>706.86</v>
      </c>
      <c r="W1612" s="28">
        <f t="shared" si="4305"/>
        <v>706.86</v>
      </c>
      <c r="X1612" s="25"/>
      <c r="Y1612" s="25">
        <f t="shared" si="4306"/>
        <v>713.78722800000003</v>
      </c>
      <c r="Z1612" s="28">
        <f t="shared" si="4307"/>
        <v>0</v>
      </c>
      <c r="AA1612" s="25"/>
      <c r="AB1612" s="25">
        <f t="shared" si="4308"/>
        <v>720.78234283440008</v>
      </c>
      <c r="AC1612" s="28">
        <f t="shared" si="4309"/>
        <v>0</v>
      </c>
      <c r="AD1612" s="27">
        <f t="shared" si="4310"/>
        <v>0</v>
      </c>
      <c r="AE1612" s="27">
        <f t="shared" si="4311"/>
        <v>727.84600979417723</v>
      </c>
      <c r="AF1612" s="28">
        <f t="shared" si="4312"/>
        <v>0</v>
      </c>
      <c r="AG1612" s="25"/>
      <c r="AH1612" s="25">
        <f t="shared" si="4313"/>
        <v>727.84600979417723</v>
      </c>
      <c r="AI1612" s="28">
        <f t="shared" si="4314"/>
        <v>0</v>
      </c>
      <c r="AJ1612" s="25"/>
      <c r="AK1612" s="25">
        <f t="shared" si="4315"/>
        <v>734.97890069016023</v>
      </c>
      <c r="AL1612" s="28">
        <f t="shared" si="4316"/>
        <v>0</v>
      </c>
      <c r="AM1612" s="25"/>
      <c r="AN1612" s="25">
        <f t="shared" si="4317"/>
        <v>742.18169391692379</v>
      </c>
      <c r="AO1612" s="28">
        <f t="shared" si="4318"/>
        <v>0</v>
      </c>
      <c r="AP1612" s="27">
        <f t="shared" si="4319"/>
        <v>1</v>
      </c>
      <c r="AQ1612" s="27">
        <f t="shared" si="4320"/>
        <v>749.45507451730964</v>
      </c>
      <c r="AR1612" s="28">
        <f t="shared" si="4321"/>
        <v>749.45507451730964</v>
      </c>
      <c r="AS1612" s="25"/>
      <c r="AT1612" s="25">
        <f t="shared" si="4322"/>
        <v>749.45507451730964</v>
      </c>
      <c r="AU1612" s="28">
        <f t="shared" si="4323"/>
        <v>0</v>
      </c>
      <c r="AV1612" s="25">
        <v>1</v>
      </c>
      <c r="AW1612" s="25">
        <f t="shared" si="4324"/>
        <v>756.79973424757929</v>
      </c>
      <c r="AX1612" s="28">
        <f t="shared" si="4325"/>
        <v>756.79973424757929</v>
      </c>
      <c r="AY1612" s="25"/>
      <c r="AZ1612" s="25">
        <f t="shared" si="4326"/>
        <v>764.21637164320555</v>
      </c>
      <c r="BA1612" s="28">
        <f t="shared" si="4327"/>
        <v>0</v>
      </c>
      <c r="BB1612" s="27">
        <f t="shared" si="4328"/>
        <v>0</v>
      </c>
      <c r="BC1612" s="27">
        <f t="shared" si="4329"/>
        <v>771.70569208530901</v>
      </c>
      <c r="BD1612" s="28">
        <f t="shared" si="4330"/>
        <v>0</v>
      </c>
      <c r="BE1612" s="25"/>
      <c r="BF1612" s="25">
        <f t="shared" si="4331"/>
        <v>771.70569208530901</v>
      </c>
      <c r="BG1612" s="28">
        <f t="shared" si="4332"/>
        <v>0</v>
      </c>
      <c r="BH1612" s="25"/>
      <c r="BI1612" s="25">
        <f t="shared" si="4333"/>
        <v>779.26840786774505</v>
      </c>
      <c r="BJ1612" s="28">
        <f t="shared" si="4334"/>
        <v>0</v>
      </c>
      <c r="BK1612" s="25"/>
      <c r="BL1612" s="25">
        <f t="shared" si="4335"/>
        <v>786.905238264849</v>
      </c>
      <c r="BM1612" s="28">
        <f t="shared" si="4336"/>
        <v>0</v>
      </c>
      <c r="CZ1612" s="30"/>
      <c r="DA1612" s="30"/>
      <c r="DB1612" s="30"/>
      <c r="DC1612" s="30"/>
      <c r="DD1612" s="30"/>
      <c r="DE1612" s="30"/>
      <c r="DF1612" s="30"/>
      <c r="DG1612" s="30"/>
      <c r="DH1612" s="30"/>
      <c r="DI1612" s="30"/>
      <c r="DJ1612" s="30"/>
      <c r="DK1612" s="30"/>
      <c r="DL1612" s="30"/>
      <c r="DM1612" s="30"/>
      <c r="DN1612" s="30"/>
      <c r="DO1612" s="30"/>
      <c r="DP1612" s="30"/>
      <c r="DQ1612" s="30"/>
      <c r="DR1612" s="30"/>
      <c r="DS1612" s="30"/>
      <c r="DT1612" s="30"/>
      <c r="DU1612" s="30"/>
      <c r="DV1612" s="30"/>
      <c r="DW1612" s="30"/>
      <c r="DX1612" s="30"/>
      <c r="DY1612" s="30"/>
      <c r="DZ1612" s="30"/>
      <c r="EA1612" s="30"/>
      <c r="EB1612" s="30"/>
      <c r="EC1612" s="30"/>
      <c r="ED1612" s="30"/>
      <c r="EE1612" s="30"/>
      <c r="EF1612" s="30"/>
      <c r="EG1612" s="30"/>
      <c r="EH1612" s="30"/>
      <c r="EI1612" s="30"/>
      <c r="EJ1612" s="30"/>
      <c r="EK1612" s="30"/>
      <c r="EL1612" s="30"/>
      <c r="EM1612" s="30"/>
      <c r="EN1612" s="30"/>
      <c r="EO1612" s="30"/>
      <c r="EP1612" s="30"/>
      <c r="EQ1612" s="30"/>
      <c r="ER1612" s="30"/>
      <c r="ES1612" s="30"/>
      <c r="ET1612" s="30"/>
      <c r="EU1612" s="30"/>
      <c r="EV1612" s="30"/>
      <c r="EW1612" s="30"/>
      <c r="EX1612" s="30"/>
      <c r="EY1612" s="30"/>
      <c r="EZ1612" s="30"/>
      <c r="FA1612" s="30"/>
      <c r="FB1612" s="30"/>
      <c r="FC1612" s="30"/>
      <c r="FD1612" s="30"/>
      <c r="FE1612" s="30"/>
      <c r="FF1612" s="30"/>
      <c r="FG1612" s="30"/>
      <c r="FH1612" s="30"/>
      <c r="FI1612" s="30"/>
    </row>
    <row r="1613" spans="1:165" s="29" customFormat="1" ht="24.95" customHeight="1" x14ac:dyDescent="0.15">
      <c r="A1613" s="23" t="s">
        <v>61</v>
      </c>
      <c r="B1613" s="23" t="s">
        <v>3874</v>
      </c>
      <c r="C1613" s="23" t="s">
        <v>3875</v>
      </c>
      <c r="D1613" s="23" t="s">
        <v>3876</v>
      </c>
      <c r="E1613" s="23" t="s">
        <v>465</v>
      </c>
      <c r="F1613" s="110">
        <v>1</v>
      </c>
      <c r="G1613" s="23"/>
      <c r="H1613" s="23"/>
      <c r="I1613" s="23"/>
      <c r="J1613" s="23"/>
      <c r="K1613" s="23"/>
      <c r="L1613" s="23"/>
      <c r="M1613" s="94">
        <v>405</v>
      </c>
      <c r="N1613" s="94"/>
      <c r="O1613" s="24">
        <f t="shared" si="4298"/>
        <v>1</v>
      </c>
      <c r="P1613" s="25">
        <f t="shared" si="4299"/>
        <v>427.54501587167937</v>
      </c>
      <c r="Q1613" s="26">
        <f t="shared" si="4300"/>
        <v>408.96899999999999</v>
      </c>
      <c r="R1613" s="27">
        <f t="shared" si="4301"/>
        <v>1</v>
      </c>
      <c r="S1613" s="27">
        <f t="shared" si="4302"/>
        <v>408.96899999999999</v>
      </c>
      <c r="T1613" s="28">
        <f t="shared" si="4303"/>
        <v>408.96899999999999</v>
      </c>
      <c r="U1613" s="25"/>
      <c r="V1613" s="25">
        <f t="shared" si="4304"/>
        <v>408.96899999999999</v>
      </c>
      <c r="W1613" s="28">
        <f t="shared" si="4305"/>
        <v>0</v>
      </c>
      <c r="X1613" s="25"/>
      <c r="Y1613" s="25">
        <f t="shared" si="4306"/>
        <v>412.9768962</v>
      </c>
      <c r="Z1613" s="28">
        <f t="shared" si="4307"/>
        <v>0</v>
      </c>
      <c r="AA1613" s="25">
        <v>1</v>
      </c>
      <c r="AB1613" s="25">
        <f t="shared" si="4308"/>
        <v>417.02406978276002</v>
      </c>
      <c r="AC1613" s="28">
        <f t="shared" si="4309"/>
        <v>417.02406978276002</v>
      </c>
      <c r="AD1613" s="27">
        <f t="shared" si="4310"/>
        <v>0</v>
      </c>
      <c r="AE1613" s="27">
        <f t="shared" si="4311"/>
        <v>421.11090566663108</v>
      </c>
      <c r="AF1613" s="28">
        <f t="shared" si="4312"/>
        <v>0</v>
      </c>
      <c r="AG1613" s="25"/>
      <c r="AH1613" s="25">
        <f t="shared" si="4313"/>
        <v>421.11090566663108</v>
      </c>
      <c r="AI1613" s="28">
        <f t="shared" si="4314"/>
        <v>0</v>
      </c>
      <c r="AJ1613" s="25"/>
      <c r="AK1613" s="25">
        <f t="shared" si="4315"/>
        <v>425.23779254216407</v>
      </c>
      <c r="AL1613" s="28">
        <f t="shared" si="4316"/>
        <v>0</v>
      </c>
      <c r="AM1613" s="25"/>
      <c r="AN1613" s="25">
        <f t="shared" si="4317"/>
        <v>429.40512290907731</v>
      </c>
      <c r="AO1613" s="28">
        <f t="shared" si="4318"/>
        <v>0</v>
      </c>
      <c r="AP1613" s="27">
        <f t="shared" si="4319"/>
        <v>0</v>
      </c>
      <c r="AQ1613" s="27">
        <f t="shared" si="4320"/>
        <v>433.61329311358628</v>
      </c>
      <c r="AR1613" s="28">
        <f t="shared" si="4321"/>
        <v>0</v>
      </c>
      <c r="AS1613" s="25"/>
      <c r="AT1613" s="25">
        <f t="shared" si="4322"/>
        <v>433.61329311358628</v>
      </c>
      <c r="AU1613" s="28">
        <f t="shared" si="4323"/>
        <v>0</v>
      </c>
      <c r="AV1613" s="25"/>
      <c r="AW1613" s="25">
        <f t="shared" si="4324"/>
        <v>437.86270338609944</v>
      </c>
      <c r="AX1613" s="28">
        <f t="shared" si="4325"/>
        <v>0</v>
      </c>
      <c r="AY1613" s="25"/>
      <c r="AZ1613" s="25">
        <f t="shared" si="4326"/>
        <v>442.15375787928321</v>
      </c>
      <c r="BA1613" s="28">
        <f t="shared" si="4327"/>
        <v>0</v>
      </c>
      <c r="BB1613" s="27">
        <f t="shared" si="4328"/>
        <v>0</v>
      </c>
      <c r="BC1613" s="27">
        <f t="shared" si="4329"/>
        <v>446.48686470650017</v>
      </c>
      <c r="BD1613" s="28">
        <f t="shared" si="4330"/>
        <v>0</v>
      </c>
      <c r="BE1613" s="25"/>
      <c r="BF1613" s="25">
        <f t="shared" si="4331"/>
        <v>446.48686470650017</v>
      </c>
      <c r="BG1613" s="28">
        <f t="shared" si="4332"/>
        <v>0</v>
      </c>
      <c r="BH1613" s="25"/>
      <c r="BI1613" s="25">
        <f t="shared" si="4333"/>
        <v>450.8624359806239</v>
      </c>
      <c r="BJ1613" s="28">
        <f t="shared" si="4334"/>
        <v>0</v>
      </c>
      <c r="BK1613" s="25"/>
      <c r="BL1613" s="25">
        <f t="shared" si="4335"/>
        <v>455.28088785323405</v>
      </c>
      <c r="BM1613" s="28">
        <f t="shared" si="4336"/>
        <v>0</v>
      </c>
      <c r="CZ1613" s="30"/>
      <c r="DA1613" s="30"/>
      <c r="DB1613" s="30"/>
      <c r="DC1613" s="30"/>
      <c r="DD1613" s="30"/>
      <c r="DE1613" s="30"/>
      <c r="DF1613" s="30"/>
      <c r="DG1613" s="30"/>
      <c r="DH1613" s="30"/>
      <c r="DI1613" s="30"/>
      <c r="DJ1613" s="30"/>
      <c r="DK1613" s="30"/>
      <c r="DL1613" s="30"/>
      <c r="DM1613" s="30"/>
      <c r="DN1613" s="30"/>
      <c r="DO1613" s="30"/>
      <c r="DP1613" s="30"/>
      <c r="DQ1613" s="30"/>
      <c r="DR1613" s="30"/>
      <c r="DS1613" s="30"/>
      <c r="DT1613" s="30"/>
      <c r="DU1613" s="30"/>
      <c r="DV1613" s="30"/>
      <c r="DW1613" s="30"/>
      <c r="DX1613" s="30"/>
      <c r="DY1613" s="30"/>
      <c r="DZ1613" s="30"/>
      <c r="EA1613" s="30"/>
      <c r="EB1613" s="30"/>
      <c r="EC1613" s="30"/>
      <c r="ED1613" s="30"/>
      <c r="EE1613" s="30"/>
      <c r="EF1613" s="30"/>
      <c r="EG1613" s="30"/>
      <c r="EH1613" s="30"/>
      <c r="EI1613" s="30"/>
      <c r="EJ1613" s="30"/>
      <c r="EK1613" s="30"/>
      <c r="EL1613" s="30"/>
      <c r="EM1613" s="30"/>
      <c r="EN1613" s="30"/>
      <c r="EO1613" s="30"/>
      <c r="EP1613" s="30"/>
      <c r="EQ1613" s="30"/>
      <c r="ER1613" s="30"/>
      <c r="ES1613" s="30"/>
      <c r="ET1613" s="30"/>
      <c r="EU1613" s="30"/>
      <c r="EV1613" s="30"/>
      <c r="EW1613" s="30"/>
      <c r="EX1613" s="30"/>
      <c r="EY1613" s="30"/>
      <c r="EZ1613" s="30"/>
      <c r="FA1613" s="30"/>
      <c r="FB1613" s="30"/>
      <c r="FC1613" s="30"/>
      <c r="FD1613" s="30"/>
      <c r="FE1613" s="30"/>
      <c r="FF1613" s="30"/>
      <c r="FG1613" s="30"/>
      <c r="FH1613" s="30"/>
      <c r="FI1613" s="30"/>
    </row>
    <row r="1614" spans="1:165" s="29" customFormat="1" ht="24.95" customHeight="1" x14ac:dyDescent="0.15">
      <c r="A1614" s="23" t="s">
        <v>61</v>
      </c>
      <c r="B1614" s="23" t="s">
        <v>3877</v>
      </c>
      <c r="C1614" s="23" t="s">
        <v>3878</v>
      </c>
      <c r="D1614" s="23" t="s">
        <v>3644</v>
      </c>
      <c r="E1614" s="23" t="s">
        <v>465</v>
      </c>
      <c r="F1614" s="110">
        <v>2</v>
      </c>
      <c r="G1614" s="23"/>
      <c r="H1614" s="23"/>
      <c r="I1614" s="23"/>
      <c r="J1614" s="23"/>
      <c r="K1614" s="23"/>
      <c r="L1614" s="23"/>
      <c r="M1614" s="94">
        <v>316.74</v>
      </c>
      <c r="N1614" s="94"/>
      <c r="O1614" s="24">
        <f t="shared" si="4298"/>
        <v>2</v>
      </c>
      <c r="P1614" s="25">
        <f t="shared" si="4299"/>
        <v>334.37187241282902</v>
      </c>
      <c r="Q1614" s="26">
        <f t="shared" si="4300"/>
        <v>658.96176671801811</v>
      </c>
      <c r="R1614" s="27">
        <f t="shared" si="4301"/>
        <v>1</v>
      </c>
      <c r="S1614" s="27">
        <f t="shared" si="4302"/>
        <v>319.84405200000003</v>
      </c>
      <c r="T1614" s="28">
        <f t="shared" si="4303"/>
        <v>319.84405200000003</v>
      </c>
      <c r="U1614" s="25">
        <v>1</v>
      </c>
      <c r="V1614" s="25">
        <f t="shared" si="4304"/>
        <v>319.84405200000003</v>
      </c>
      <c r="W1614" s="28">
        <f t="shared" si="4305"/>
        <v>319.84405200000003</v>
      </c>
      <c r="X1614" s="25"/>
      <c r="Y1614" s="25">
        <f t="shared" si="4306"/>
        <v>322.97852370960004</v>
      </c>
      <c r="Z1614" s="28">
        <f t="shared" si="4307"/>
        <v>0</v>
      </c>
      <c r="AA1614" s="25"/>
      <c r="AB1614" s="25">
        <f t="shared" si="4308"/>
        <v>326.14371324195412</v>
      </c>
      <c r="AC1614" s="28">
        <f t="shared" si="4309"/>
        <v>0</v>
      </c>
      <c r="AD1614" s="27">
        <f t="shared" si="4310"/>
        <v>0</v>
      </c>
      <c r="AE1614" s="27">
        <f t="shared" si="4311"/>
        <v>329.3399216317253</v>
      </c>
      <c r="AF1614" s="28">
        <f t="shared" si="4312"/>
        <v>0</v>
      </c>
      <c r="AG1614" s="25"/>
      <c r="AH1614" s="25">
        <f t="shared" si="4313"/>
        <v>329.3399216317253</v>
      </c>
      <c r="AI1614" s="28">
        <f t="shared" si="4314"/>
        <v>0</v>
      </c>
      <c r="AJ1614" s="25"/>
      <c r="AK1614" s="25">
        <f t="shared" si="4315"/>
        <v>332.5674528637162</v>
      </c>
      <c r="AL1614" s="28">
        <f t="shared" si="4316"/>
        <v>0</v>
      </c>
      <c r="AM1614" s="25"/>
      <c r="AN1614" s="25">
        <f t="shared" si="4317"/>
        <v>335.8266139017806</v>
      </c>
      <c r="AO1614" s="28">
        <f t="shared" si="4318"/>
        <v>0</v>
      </c>
      <c r="AP1614" s="27">
        <f t="shared" si="4319"/>
        <v>1</v>
      </c>
      <c r="AQ1614" s="27">
        <f t="shared" si="4320"/>
        <v>339.11771471801808</v>
      </c>
      <c r="AR1614" s="28">
        <f t="shared" si="4321"/>
        <v>339.11771471801808</v>
      </c>
      <c r="AS1614" s="25">
        <v>1</v>
      </c>
      <c r="AT1614" s="25">
        <f t="shared" si="4322"/>
        <v>339.11771471801808</v>
      </c>
      <c r="AU1614" s="28">
        <f t="shared" si="4323"/>
        <v>339.11771471801808</v>
      </c>
      <c r="AV1614" s="25"/>
      <c r="AW1614" s="25">
        <f t="shared" si="4324"/>
        <v>342.44106832225469</v>
      </c>
      <c r="AX1614" s="28">
        <f t="shared" si="4325"/>
        <v>0</v>
      </c>
      <c r="AY1614" s="25"/>
      <c r="AZ1614" s="25">
        <f t="shared" si="4326"/>
        <v>345.79699079181279</v>
      </c>
      <c r="BA1614" s="28">
        <f t="shared" si="4327"/>
        <v>0</v>
      </c>
      <c r="BB1614" s="27">
        <f t="shared" si="4328"/>
        <v>0</v>
      </c>
      <c r="BC1614" s="27">
        <f t="shared" si="4329"/>
        <v>349.18580130157255</v>
      </c>
      <c r="BD1614" s="28">
        <f t="shared" si="4330"/>
        <v>0</v>
      </c>
      <c r="BE1614" s="25"/>
      <c r="BF1614" s="25">
        <f t="shared" si="4331"/>
        <v>349.18580130157255</v>
      </c>
      <c r="BG1614" s="28">
        <f t="shared" si="4332"/>
        <v>0</v>
      </c>
      <c r="BH1614" s="25"/>
      <c r="BI1614" s="25">
        <f t="shared" si="4333"/>
        <v>352.60782215432795</v>
      </c>
      <c r="BJ1614" s="28">
        <f t="shared" si="4334"/>
        <v>0</v>
      </c>
      <c r="BK1614" s="25"/>
      <c r="BL1614" s="25">
        <f t="shared" si="4335"/>
        <v>356.06337881144037</v>
      </c>
      <c r="BM1614" s="28">
        <f t="shared" si="4336"/>
        <v>0</v>
      </c>
      <c r="CZ1614" s="30"/>
      <c r="DA1614" s="30"/>
      <c r="DB1614" s="30"/>
      <c r="DC1614" s="30"/>
      <c r="DD1614" s="30"/>
      <c r="DE1614" s="30"/>
      <c r="DF1614" s="30"/>
      <c r="DG1614" s="30"/>
      <c r="DH1614" s="30"/>
      <c r="DI1614" s="30"/>
      <c r="DJ1614" s="30"/>
      <c r="DK1614" s="30"/>
      <c r="DL1614" s="30"/>
      <c r="DM1614" s="30"/>
      <c r="DN1614" s="30"/>
      <c r="DO1614" s="30"/>
      <c r="DP1614" s="30"/>
      <c r="DQ1614" s="30"/>
      <c r="DR1614" s="30"/>
      <c r="DS1614" s="30"/>
      <c r="DT1614" s="30"/>
      <c r="DU1614" s="30"/>
      <c r="DV1614" s="30"/>
      <c r="DW1614" s="30"/>
      <c r="DX1614" s="30"/>
      <c r="DY1614" s="30"/>
      <c r="DZ1614" s="30"/>
      <c r="EA1614" s="30"/>
      <c r="EB1614" s="30"/>
      <c r="EC1614" s="30"/>
      <c r="ED1614" s="30"/>
      <c r="EE1614" s="30"/>
      <c r="EF1614" s="30"/>
      <c r="EG1614" s="30"/>
      <c r="EH1614" s="30"/>
      <c r="EI1614" s="30"/>
      <c r="EJ1614" s="30"/>
      <c r="EK1614" s="30"/>
      <c r="EL1614" s="30"/>
      <c r="EM1614" s="30"/>
      <c r="EN1614" s="30"/>
      <c r="EO1614" s="30"/>
      <c r="EP1614" s="30"/>
      <c r="EQ1614" s="30"/>
      <c r="ER1614" s="30"/>
      <c r="ES1614" s="30"/>
      <c r="ET1614" s="30"/>
      <c r="EU1614" s="30"/>
      <c r="EV1614" s="30"/>
      <c r="EW1614" s="30"/>
      <c r="EX1614" s="30"/>
      <c r="EY1614" s="30"/>
      <c r="EZ1614" s="30"/>
      <c r="FA1614" s="30"/>
      <c r="FB1614" s="30"/>
      <c r="FC1614" s="30"/>
      <c r="FD1614" s="30"/>
      <c r="FE1614" s="30"/>
      <c r="FF1614" s="30"/>
      <c r="FG1614" s="30"/>
      <c r="FH1614" s="30"/>
      <c r="FI1614" s="30"/>
    </row>
    <row r="1615" spans="1:165" s="29" customFormat="1" ht="24.95" customHeight="1" x14ac:dyDescent="0.15">
      <c r="A1615" s="23" t="s">
        <v>61</v>
      </c>
      <c r="B1615" s="23" t="s">
        <v>3879</v>
      </c>
      <c r="C1615" s="23" t="s">
        <v>3880</v>
      </c>
      <c r="D1615" s="23" t="s">
        <v>1265</v>
      </c>
      <c r="E1615" s="23" t="s">
        <v>465</v>
      </c>
      <c r="F1615" s="110">
        <v>1</v>
      </c>
      <c r="G1615" s="23"/>
      <c r="H1615" s="23"/>
      <c r="I1615" s="23"/>
      <c r="J1615" s="23"/>
      <c r="K1615" s="23"/>
      <c r="L1615" s="23"/>
      <c r="M1615" s="94">
        <v>390</v>
      </c>
      <c r="N1615" s="94"/>
      <c r="O1615" s="24">
        <f t="shared" si="4298"/>
        <v>1</v>
      </c>
      <c r="P1615" s="25">
        <f t="shared" si="4299"/>
        <v>411.71001528383937</v>
      </c>
      <c r="Q1615" s="26">
        <f t="shared" si="4300"/>
        <v>393.822</v>
      </c>
      <c r="R1615" s="27">
        <f t="shared" si="4301"/>
        <v>1</v>
      </c>
      <c r="S1615" s="27">
        <f t="shared" si="4302"/>
        <v>393.822</v>
      </c>
      <c r="T1615" s="28">
        <f t="shared" si="4303"/>
        <v>393.822</v>
      </c>
      <c r="U1615" s="25">
        <v>1</v>
      </c>
      <c r="V1615" s="25">
        <f t="shared" si="4304"/>
        <v>393.822</v>
      </c>
      <c r="W1615" s="28">
        <f t="shared" si="4305"/>
        <v>393.822</v>
      </c>
      <c r="X1615" s="25"/>
      <c r="Y1615" s="25">
        <f t="shared" si="4306"/>
        <v>397.68145559999999</v>
      </c>
      <c r="Z1615" s="28">
        <f t="shared" si="4307"/>
        <v>0</v>
      </c>
      <c r="AA1615" s="25"/>
      <c r="AB1615" s="25">
        <f t="shared" si="4308"/>
        <v>401.57873386488001</v>
      </c>
      <c r="AC1615" s="28">
        <f t="shared" si="4309"/>
        <v>0</v>
      </c>
      <c r="AD1615" s="27">
        <f t="shared" si="4310"/>
        <v>0</v>
      </c>
      <c r="AE1615" s="27">
        <f t="shared" si="4311"/>
        <v>405.51420545675586</v>
      </c>
      <c r="AF1615" s="28">
        <f t="shared" si="4312"/>
        <v>0</v>
      </c>
      <c r="AG1615" s="25"/>
      <c r="AH1615" s="25">
        <f t="shared" si="4313"/>
        <v>405.51420545675586</v>
      </c>
      <c r="AI1615" s="28">
        <f t="shared" si="4314"/>
        <v>0</v>
      </c>
      <c r="AJ1615" s="25"/>
      <c r="AK1615" s="25">
        <f t="shared" si="4315"/>
        <v>409.48824467023206</v>
      </c>
      <c r="AL1615" s="28">
        <f t="shared" si="4316"/>
        <v>0</v>
      </c>
      <c r="AM1615" s="25"/>
      <c r="AN1615" s="25">
        <f t="shared" si="4317"/>
        <v>413.50122946800036</v>
      </c>
      <c r="AO1615" s="28">
        <f t="shared" si="4318"/>
        <v>0</v>
      </c>
      <c r="AP1615" s="27">
        <f t="shared" si="4319"/>
        <v>0</v>
      </c>
      <c r="AQ1615" s="27">
        <f t="shared" si="4320"/>
        <v>417.55354151678677</v>
      </c>
      <c r="AR1615" s="28">
        <f t="shared" si="4321"/>
        <v>0</v>
      </c>
      <c r="AS1615" s="25"/>
      <c r="AT1615" s="25">
        <f t="shared" si="4322"/>
        <v>417.55354151678677</v>
      </c>
      <c r="AU1615" s="28">
        <f t="shared" si="4323"/>
        <v>0</v>
      </c>
      <c r="AV1615" s="25"/>
      <c r="AW1615" s="25">
        <f t="shared" si="4324"/>
        <v>421.64556622365131</v>
      </c>
      <c r="AX1615" s="28">
        <f t="shared" si="4325"/>
        <v>0</v>
      </c>
      <c r="AY1615" s="25"/>
      <c r="AZ1615" s="25">
        <f t="shared" si="4326"/>
        <v>425.77769277264309</v>
      </c>
      <c r="BA1615" s="28">
        <f t="shared" si="4327"/>
        <v>0</v>
      </c>
      <c r="BB1615" s="27">
        <f t="shared" si="4328"/>
        <v>0</v>
      </c>
      <c r="BC1615" s="27">
        <f t="shared" si="4329"/>
        <v>429.95031416181502</v>
      </c>
      <c r="BD1615" s="28">
        <f t="shared" si="4330"/>
        <v>0</v>
      </c>
      <c r="BE1615" s="25"/>
      <c r="BF1615" s="25">
        <f t="shared" si="4331"/>
        <v>429.95031416181502</v>
      </c>
      <c r="BG1615" s="28">
        <f t="shared" si="4332"/>
        <v>0</v>
      </c>
      <c r="BH1615" s="25"/>
      <c r="BI1615" s="25">
        <f t="shared" si="4333"/>
        <v>434.16382724060082</v>
      </c>
      <c r="BJ1615" s="28">
        <f t="shared" si="4334"/>
        <v>0</v>
      </c>
      <c r="BK1615" s="25"/>
      <c r="BL1615" s="25">
        <f t="shared" si="4335"/>
        <v>438.41863274755872</v>
      </c>
      <c r="BM1615" s="28">
        <f t="shared" si="4336"/>
        <v>0</v>
      </c>
      <c r="CZ1615" s="30"/>
      <c r="DA1615" s="30"/>
      <c r="DB1615" s="30"/>
      <c r="DC1615" s="30"/>
      <c r="DD1615" s="30"/>
      <c r="DE1615" s="30"/>
      <c r="DF1615" s="30"/>
      <c r="DG1615" s="30"/>
      <c r="DH1615" s="30"/>
      <c r="DI1615" s="30"/>
      <c r="DJ1615" s="30"/>
      <c r="DK1615" s="30"/>
      <c r="DL1615" s="30"/>
      <c r="DM1615" s="30"/>
      <c r="DN1615" s="30"/>
      <c r="DO1615" s="30"/>
      <c r="DP1615" s="30"/>
      <c r="DQ1615" s="30"/>
      <c r="DR1615" s="30"/>
      <c r="DS1615" s="30"/>
      <c r="DT1615" s="30"/>
      <c r="DU1615" s="30"/>
      <c r="DV1615" s="30"/>
      <c r="DW1615" s="30"/>
      <c r="DX1615" s="30"/>
      <c r="DY1615" s="30"/>
      <c r="DZ1615" s="30"/>
      <c r="EA1615" s="30"/>
      <c r="EB1615" s="30"/>
      <c r="EC1615" s="30"/>
      <c r="ED1615" s="30"/>
      <c r="EE1615" s="30"/>
      <c r="EF1615" s="30"/>
      <c r="EG1615" s="30"/>
      <c r="EH1615" s="30"/>
      <c r="EI1615" s="30"/>
      <c r="EJ1615" s="30"/>
      <c r="EK1615" s="30"/>
      <c r="EL1615" s="30"/>
      <c r="EM1615" s="30"/>
      <c r="EN1615" s="30"/>
      <c r="EO1615" s="30"/>
      <c r="EP1615" s="30"/>
      <c r="EQ1615" s="30"/>
      <c r="ER1615" s="30"/>
      <c r="ES1615" s="30"/>
      <c r="ET1615" s="30"/>
      <c r="EU1615" s="30"/>
      <c r="EV1615" s="30"/>
      <c r="EW1615" s="30"/>
      <c r="EX1615" s="30"/>
      <c r="EY1615" s="30"/>
      <c r="EZ1615" s="30"/>
      <c r="FA1615" s="30"/>
      <c r="FB1615" s="30"/>
      <c r="FC1615" s="30"/>
      <c r="FD1615" s="30"/>
      <c r="FE1615" s="30"/>
      <c r="FF1615" s="30"/>
      <c r="FG1615" s="30"/>
      <c r="FH1615" s="30"/>
      <c r="FI1615" s="30"/>
    </row>
    <row r="1616" spans="1:165" s="29" customFormat="1" ht="24.95" customHeight="1" x14ac:dyDescent="0.15">
      <c r="A1616" s="23" t="s">
        <v>61</v>
      </c>
      <c r="B1616" s="23" t="s">
        <v>3881</v>
      </c>
      <c r="C1616" s="23" t="s">
        <v>3882</v>
      </c>
      <c r="D1616" s="23" t="s">
        <v>3660</v>
      </c>
      <c r="E1616" s="23" t="s">
        <v>465</v>
      </c>
      <c r="F1616" s="110">
        <v>1</v>
      </c>
      <c r="G1616" s="23"/>
      <c r="H1616" s="23"/>
      <c r="I1616" s="23"/>
      <c r="J1616" s="23"/>
      <c r="K1616" s="23"/>
      <c r="L1616" s="23"/>
      <c r="M1616" s="94">
        <v>750</v>
      </c>
      <c r="N1616" s="94"/>
      <c r="O1616" s="24">
        <f t="shared" si="4298"/>
        <v>1</v>
      </c>
      <c r="P1616" s="25">
        <f t="shared" si="4299"/>
        <v>791.75002939199874</v>
      </c>
      <c r="Q1616" s="26">
        <f t="shared" si="4300"/>
        <v>757.35</v>
      </c>
      <c r="R1616" s="27">
        <f t="shared" si="4301"/>
        <v>1</v>
      </c>
      <c r="S1616" s="27">
        <f t="shared" si="4302"/>
        <v>757.35</v>
      </c>
      <c r="T1616" s="28">
        <f t="shared" si="4303"/>
        <v>757.35</v>
      </c>
      <c r="U1616" s="25">
        <v>1</v>
      </c>
      <c r="V1616" s="25">
        <f t="shared" si="4304"/>
        <v>757.35</v>
      </c>
      <c r="W1616" s="28">
        <f t="shared" si="4305"/>
        <v>757.35</v>
      </c>
      <c r="X1616" s="25"/>
      <c r="Y1616" s="25">
        <f t="shared" si="4306"/>
        <v>764.77203000000009</v>
      </c>
      <c r="Z1616" s="28">
        <f t="shared" si="4307"/>
        <v>0</v>
      </c>
      <c r="AA1616" s="25"/>
      <c r="AB1616" s="25">
        <f t="shared" si="4308"/>
        <v>772.2667958940001</v>
      </c>
      <c r="AC1616" s="28">
        <f t="shared" si="4309"/>
        <v>0</v>
      </c>
      <c r="AD1616" s="27">
        <f t="shared" si="4310"/>
        <v>0</v>
      </c>
      <c r="AE1616" s="27">
        <f t="shared" si="4311"/>
        <v>779.83501049376127</v>
      </c>
      <c r="AF1616" s="28">
        <f t="shared" si="4312"/>
        <v>0</v>
      </c>
      <c r="AG1616" s="25"/>
      <c r="AH1616" s="25">
        <f t="shared" si="4313"/>
        <v>779.83501049376127</v>
      </c>
      <c r="AI1616" s="28">
        <f t="shared" si="4314"/>
        <v>0</v>
      </c>
      <c r="AJ1616" s="25"/>
      <c r="AK1616" s="25">
        <f t="shared" si="4315"/>
        <v>787.47739359660011</v>
      </c>
      <c r="AL1616" s="28">
        <f t="shared" si="4316"/>
        <v>0</v>
      </c>
      <c r="AM1616" s="25"/>
      <c r="AN1616" s="25">
        <f t="shared" si="4317"/>
        <v>795.19467205384683</v>
      </c>
      <c r="AO1616" s="28">
        <f t="shared" si="4318"/>
        <v>0</v>
      </c>
      <c r="AP1616" s="27">
        <f t="shared" si="4319"/>
        <v>0</v>
      </c>
      <c r="AQ1616" s="27">
        <f t="shared" si="4320"/>
        <v>802.9875798399745</v>
      </c>
      <c r="AR1616" s="28">
        <f t="shared" si="4321"/>
        <v>0</v>
      </c>
      <c r="AS1616" s="25"/>
      <c r="AT1616" s="25">
        <f t="shared" si="4322"/>
        <v>802.9875798399745</v>
      </c>
      <c r="AU1616" s="28">
        <f t="shared" si="4323"/>
        <v>0</v>
      </c>
      <c r="AV1616" s="25"/>
      <c r="AW1616" s="25">
        <f t="shared" si="4324"/>
        <v>810.85685812240627</v>
      </c>
      <c r="AX1616" s="28">
        <f t="shared" si="4325"/>
        <v>0</v>
      </c>
      <c r="AY1616" s="25"/>
      <c r="AZ1616" s="25">
        <f t="shared" si="4326"/>
        <v>818.80325533200585</v>
      </c>
      <c r="BA1616" s="28">
        <f t="shared" si="4327"/>
        <v>0</v>
      </c>
      <c r="BB1616" s="27">
        <f t="shared" si="4328"/>
        <v>0</v>
      </c>
      <c r="BC1616" s="27">
        <f t="shared" si="4329"/>
        <v>826.82752723425949</v>
      </c>
      <c r="BD1616" s="28">
        <f t="shared" si="4330"/>
        <v>0</v>
      </c>
      <c r="BE1616" s="25"/>
      <c r="BF1616" s="25">
        <f t="shared" si="4331"/>
        <v>826.82752723425949</v>
      </c>
      <c r="BG1616" s="28">
        <f t="shared" si="4332"/>
        <v>0</v>
      </c>
      <c r="BH1616" s="25"/>
      <c r="BI1616" s="25">
        <f t="shared" si="4333"/>
        <v>834.93043700115527</v>
      </c>
      <c r="BJ1616" s="28">
        <f t="shared" si="4334"/>
        <v>0</v>
      </c>
      <c r="BK1616" s="25"/>
      <c r="BL1616" s="25">
        <f t="shared" si="4335"/>
        <v>843.11275528376666</v>
      </c>
      <c r="BM1616" s="28">
        <f t="shared" si="4336"/>
        <v>0</v>
      </c>
      <c r="CZ1616" s="30"/>
      <c r="DA1616" s="30"/>
      <c r="DB1616" s="30"/>
      <c r="DC1616" s="30"/>
      <c r="DD1616" s="30"/>
      <c r="DE1616" s="30"/>
      <c r="DF1616" s="30"/>
      <c r="DG1616" s="30"/>
      <c r="DH1616" s="30"/>
      <c r="DI1616" s="30"/>
      <c r="DJ1616" s="30"/>
      <c r="DK1616" s="30"/>
      <c r="DL1616" s="30"/>
      <c r="DM1616" s="30"/>
      <c r="DN1616" s="30"/>
      <c r="DO1616" s="30"/>
      <c r="DP1616" s="30"/>
      <c r="DQ1616" s="30"/>
      <c r="DR1616" s="30"/>
      <c r="DS1616" s="30"/>
      <c r="DT1616" s="30"/>
      <c r="DU1616" s="30"/>
      <c r="DV1616" s="30"/>
      <c r="DW1616" s="30"/>
      <c r="DX1616" s="30"/>
      <c r="DY1616" s="30"/>
      <c r="DZ1616" s="30"/>
      <c r="EA1616" s="30"/>
      <c r="EB1616" s="30"/>
      <c r="EC1616" s="30"/>
      <c r="ED1616" s="30"/>
      <c r="EE1616" s="30"/>
      <c r="EF1616" s="30"/>
      <c r="EG1616" s="30"/>
      <c r="EH1616" s="30"/>
      <c r="EI1616" s="30"/>
      <c r="EJ1616" s="30"/>
      <c r="EK1616" s="30"/>
      <c r="EL1616" s="30"/>
      <c r="EM1616" s="30"/>
      <c r="EN1616" s="30"/>
      <c r="EO1616" s="30"/>
      <c r="EP1616" s="30"/>
      <c r="EQ1616" s="30"/>
      <c r="ER1616" s="30"/>
      <c r="ES1616" s="30"/>
      <c r="ET1616" s="30"/>
      <c r="EU1616" s="30"/>
      <c r="EV1616" s="30"/>
      <c r="EW1616" s="30"/>
      <c r="EX1616" s="30"/>
      <c r="EY1616" s="30"/>
      <c r="EZ1616" s="30"/>
      <c r="FA1616" s="30"/>
      <c r="FB1616" s="30"/>
      <c r="FC1616" s="30"/>
      <c r="FD1616" s="30"/>
      <c r="FE1616" s="30"/>
      <c r="FF1616" s="30"/>
      <c r="FG1616" s="30"/>
      <c r="FH1616" s="30"/>
      <c r="FI1616" s="30"/>
    </row>
    <row r="1617" spans="1:165" s="29" customFormat="1" ht="24.95" customHeight="1" x14ac:dyDescent="0.15">
      <c r="A1617" s="23" t="s">
        <v>61</v>
      </c>
      <c r="B1617" s="23" t="s">
        <v>4152</v>
      </c>
      <c r="C1617" s="23" t="s">
        <v>4153</v>
      </c>
      <c r="D1617" s="23"/>
      <c r="E1617" s="23" t="s">
        <v>465</v>
      </c>
      <c r="F1617" s="110">
        <v>5</v>
      </c>
      <c r="G1617" s="23"/>
      <c r="H1617" s="23"/>
      <c r="I1617" s="23"/>
      <c r="J1617" s="23"/>
      <c r="K1617" s="23"/>
      <c r="L1617" s="23"/>
      <c r="M1617" s="94">
        <v>84.12</v>
      </c>
      <c r="N1617" s="94"/>
      <c r="O1617" s="24">
        <f t="shared" si="4298"/>
        <v>5</v>
      </c>
      <c r="P1617" s="25">
        <f t="shared" si="4299"/>
        <v>88.802683296606602</v>
      </c>
      <c r="Q1617" s="26">
        <f t="shared" si="4300"/>
        <v>440.30707890918916</v>
      </c>
      <c r="R1617" s="27">
        <f t="shared" si="4301"/>
        <v>3</v>
      </c>
      <c r="S1617" s="27">
        <f t="shared" si="4302"/>
        <v>84.944376000000005</v>
      </c>
      <c r="T1617" s="28">
        <f t="shared" si="4303"/>
        <v>254.83312800000002</v>
      </c>
      <c r="U1617" s="25"/>
      <c r="V1617" s="25">
        <f t="shared" si="4304"/>
        <v>84.944376000000005</v>
      </c>
      <c r="W1617" s="28">
        <f t="shared" si="4305"/>
        <v>0</v>
      </c>
      <c r="X1617" s="25"/>
      <c r="Y1617" s="25">
        <f t="shared" si="4306"/>
        <v>85.776830884800006</v>
      </c>
      <c r="Z1617" s="28">
        <f t="shared" si="4307"/>
        <v>0</v>
      </c>
      <c r="AA1617" s="25">
        <v>3</v>
      </c>
      <c r="AB1617" s="25">
        <f t="shared" si="4308"/>
        <v>86.61744382747105</v>
      </c>
      <c r="AC1617" s="28">
        <f t="shared" si="4309"/>
        <v>259.85233148241315</v>
      </c>
      <c r="AD1617" s="27">
        <f t="shared" si="4310"/>
        <v>0</v>
      </c>
      <c r="AE1617" s="27">
        <f t="shared" si="4311"/>
        <v>87.466294776980263</v>
      </c>
      <c r="AF1617" s="28">
        <f t="shared" si="4312"/>
        <v>0</v>
      </c>
      <c r="AG1617" s="25"/>
      <c r="AH1617" s="25">
        <f t="shared" si="4313"/>
        <v>87.466294776980263</v>
      </c>
      <c r="AI1617" s="28">
        <f t="shared" si="4314"/>
        <v>0</v>
      </c>
      <c r="AJ1617" s="25"/>
      <c r="AK1617" s="25">
        <f t="shared" si="4315"/>
        <v>88.323464465794672</v>
      </c>
      <c r="AL1617" s="28">
        <f t="shared" si="4316"/>
        <v>0</v>
      </c>
      <c r="AM1617" s="25"/>
      <c r="AN1617" s="25">
        <f t="shared" si="4317"/>
        <v>89.189034417559469</v>
      </c>
      <c r="AO1617" s="28">
        <f t="shared" si="4318"/>
        <v>0</v>
      </c>
      <c r="AP1617" s="27">
        <f t="shared" si="4319"/>
        <v>0</v>
      </c>
      <c r="AQ1617" s="27">
        <f t="shared" si="4320"/>
        <v>90.063086954851556</v>
      </c>
      <c r="AR1617" s="28">
        <f t="shared" si="4321"/>
        <v>0</v>
      </c>
      <c r="AS1617" s="25"/>
      <c r="AT1617" s="25">
        <f t="shared" si="4322"/>
        <v>90.063086954851556</v>
      </c>
      <c r="AU1617" s="28">
        <f t="shared" si="4323"/>
        <v>0</v>
      </c>
      <c r="AV1617" s="25"/>
      <c r="AW1617" s="25">
        <f t="shared" si="4324"/>
        <v>90.945705207009098</v>
      </c>
      <c r="AX1617" s="28">
        <f t="shared" si="4325"/>
        <v>0</v>
      </c>
      <c r="AY1617" s="25"/>
      <c r="AZ1617" s="25">
        <f t="shared" si="4326"/>
        <v>91.83697311803779</v>
      </c>
      <c r="BA1617" s="28">
        <f t="shared" si="4327"/>
        <v>0</v>
      </c>
      <c r="BB1617" s="27">
        <f t="shared" si="4328"/>
        <v>2</v>
      </c>
      <c r="BC1617" s="27">
        <f t="shared" si="4329"/>
        <v>92.736975454594557</v>
      </c>
      <c r="BD1617" s="28">
        <f t="shared" si="4330"/>
        <v>185.47395090918911</v>
      </c>
      <c r="BE1617" s="25">
        <v>2</v>
      </c>
      <c r="BF1617" s="25">
        <f t="shared" si="4331"/>
        <v>92.736975454594557</v>
      </c>
      <c r="BG1617" s="28">
        <f t="shared" si="4332"/>
        <v>185.47395090918911</v>
      </c>
      <c r="BH1617" s="25"/>
      <c r="BI1617" s="25">
        <f t="shared" si="4333"/>
        <v>93.645797814049587</v>
      </c>
      <c r="BJ1617" s="28">
        <f t="shared" si="4334"/>
        <v>0</v>
      </c>
      <c r="BK1617" s="25"/>
      <c r="BL1617" s="25">
        <f t="shared" si="4335"/>
        <v>94.563526632627273</v>
      </c>
      <c r="BM1617" s="28">
        <f t="shared" si="4336"/>
        <v>0</v>
      </c>
      <c r="CZ1617" s="30"/>
      <c r="DA1617" s="30"/>
      <c r="DB1617" s="30"/>
      <c r="DC1617" s="30"/>
      <c r="DD1617" s="30"/>
      <c r="DE1617" s="30"/>
      <c r="DF1617" s="30"/>
      <c r="DG1617" s="30"/>
      <c r="DH1617" s="30"/>
      <c r="DI1617" s="30"/>
      <c r="DJ1617" s="30"/>
      <c r="DK1617" s="30"/>
      <c r="DL1617" s="30"/>
      <c r="DM1617" s="30"/>
      <c r="DN1617" s="30"/>
      <c r="DO1617" s="30"/>
      <c r="DP1617" s="30"/>
      <c r="DQ1617" s="30"/>
      <c r="DR1617" s="30"/>
      <c r="DS1617" s="30"/>
      <c r="DT1617" s="30"/>
      <c r="DU1617" s="30"/>
      <c r="DV1617" s="30"/>
      <c r="DW1617" s="30"/>
      <c r="DX1617" s="30"/>
      <c r="DY1617" s="30"/>
      <c r="DZ1617" s="30"/>
      <c r="EA1617" s="30"/>
      <c r="EB1617" s="30"/>
      <c r="EC1617" s="30"/>
      <c r="ED1617" s="30"/>
      <c r="EE1617" s="30"/>
      <c r="EF1617" s="30"/>
      <c r="EG1617" s="30"/>
      <c r="EH1617" s="30"/>
      <c r="EI1617" s="30"/>
      <c r="EJ1617" s="30"/>
      <c r="EK1617" s="30"/>
      <c r="EL1617" s="30"/>
      <c r="EM1617" s="30"/>
      <c r="EN1617" s="30"/>
      <c r="EO1617" s="30"/>
      <c r="EP1617" s="30"/>
      <c r="EQ1617" s="30"/>
      <c r="ER1617" s="30"/>
      <c r="ES1617" s="30"/>
      <c r="ET1617" s="30"/>
      <c r="EU1617" s="30"/>
      <c r="EV1617" s="30"/>
      <c r="EW1617" s="30"/>
      <c r="EX1617" s="30"/>
      <c r="EY1617" s="30"/>
      <c r="EZ1617" s="30"/>
      <c r="FA1617" s="30"/>
      <c r="FB1617" s="30"/>
      <c r="FC1617" s="30"/>
      <c r="FD1617" s="30"/>
      <c r="FE1617" s="30"/>
      <c r="FF1617" s="30"/>
      <c r="FG1617" s="30"/>
      <c r="FH1617" s="30"/>
      <c r="FI1617" s="30"/>
    </row>
    <row r="1618" spans="1:165" s="29" customFormat="1" ht="24.95" customHeight="1" x14ac:dyDescent="0.15">
      <c r="A1618" s="23" t="s">
        <v>61</v>
      </c>
      <c r="B1618" s="23" t="s">
        <v>3883</v>
      </c>
      <c r="C1618" s="23" t="s">
        <v>3884</v>
      </c>
      <c r="D1618" s="23"/>
      <c r="E1618" s="23" t="s">
        <v>465</v>
      </c>
      <c r="F1618" s="110">
        <v>5</v>
      </c>
      <c r="G1618" s="23"/>
      <c r="H1618" s="23"/>
      <c r="I1618" s="23"/>
      <c r="J1618" s="23"/>
      <c r="K1618" s="23"/>
      <c r="L1618" s="23"/>
      <c r="M1618" s="94">
        <v>1286</v>
      </c>
      <c r="N1618" s="94"/>
      <c r="O1618" s="24">
        <f t="shared" si="4298"/>
        <v>5</v>
      </c>
      <c r="P1618" s="25">
        <f t="shared" si="4299"/>
        <v>1357.5873837308141</v>
      </c>
      <c r="Q1618" s="26">
        <f t="shared" si="4300"/>
        <v>6649.5204737978866</v>
      </c>
      <c r="R1618" s="27">
        <f t="shared" si="4301"/>
        <v>3</v>
      </c>
      <c r="S1618" s="27">
        <f t="shared" si="4302"/>
        <v>1298.6028000000001</v>
      </c>
      <c r="T1618" s="28">
        <f t="shared" si="4303"/>
        <v>3895.8084000000003</v>
      </c>
      <c r="U1618" s="25"/>
      <c r="V1618" s="25">
        <f t="shared" si="4304"/>
        <v>1298.6028000000001</v>
      </c>
      <c r="W1618" s="28">
        <f t="shared" si="4305"/>
        <v>0</v>
      </c>
      <c r="X1618" s="25">
        <v>3</v>
      </c>
      <c r="Y1618" s="25">
        <f t="shared" si="4306"/>
        <v>1311.3291074400001</v>
      </c>
      <c r="Z1618" s="28">
        <f t="shared" si="4307"/>
        <v>3933.9873223200002</v>
      </c>
      <c r="AA1618" s="25"/>
      <c r="AB1618" s="25">
        <f t="shared" si="4308"/>
        <v>1324.1801326929121</v>
      </c>
      <c r="AC1618" s="28">
        <f t="shared" si="4309"/>
        <v>0</v>
      </c>
      <c r="AD1618" s="27">
        <f t="shared" si="4310"/>
        <v>0</v>
      </c>
      <c r="AE1618" s="27">
        <f t="shared" si="4311"/>
        <v>1337.1570979933026</v>
      </c>
      <c r="AF1618" s="28">
        <f t="shared" si="4312"/>
        <v>0</v>
      </c>
      <c r="AG1618" s="25"/>
      <c r="AH1618" s="25">
        <f t="shared" si="4313"/>
        <v>1337.1570979933026</v>
      </c>
      <c r="AI1618" s="28">
        <f t="shared" si="4314"/>
        <v>0</v>
      </c>
      <c r="AJ1618" s="25"/>
      <c r="AK1618" s="25">
        <f t="shared" si="4315"/>
        <v>1350.2612375536371</v>
      </c>
      <c r="AL1618" s="28">
        <f t="shared" si="4316"/>
        <v>0</v>
      </c>
      <c r="AM1618" s="25"/>
      <c r="AN1618" s="25">
        <f t="shared" si="4317"/>
        <v>1363.4937976816627</v>
      </c>
      <c r="AO1618" s="28">
        <f t="shared" si="4318"/>
        <v>0</v>
      </c>
      <c r="AP1618" s="27">
        <f t="shared" si="4319"/>
        <v>2</v>
      </c>
      <c r="AQ1618" s="27">
        <f t="shared" si="4320"/>
        <v>1376.8560368989431</v>
      </c>
      <c r="AR1618" s="28">
        <f t="shared" si="4321"/>
        <v>2753.7120737978862</v>
      </c>
      <c r="AS1618" s="25"/>
      <c r="AT1618" s="25">
        <f t="shared" si="4322"/>
        <v>1376.8560368989431</v>
      </c>
      <c r="AU1618" s="28">
        <f t="shared" si="4323"/>
        <v>0</v>
      </c>
      <c r="AV1618" s="25"/>
      <c r="AW1618" s="25">
        <f t="shared" si="4324"/>
        <v>1390.3492260605528</v>
      </c>
      <c r="AX1618" s="28">
        <f t="shared" si="4325"/>
        <v>0</v>
      </c>
      <c r="AY1618" s="25">
        <v>2</v>
      </c>
      <c r="AZ1618" s="25">
        <f t="shared" si="4326"/>
        <v>1403.9746484759462</v>
      </c>
      <c r="BA1618" s="28">
        <f t="shared" si="4327"/>
        <v>2807.9492969518924</v>
      </c>
      <c r="BB1618" s="27">
        <f t="shared" si="4328"/>
        <v>0</v>
      </c>
      <c r="BC1618" s="27">
        <f t="shared" si="4329"/>
        <v>1417.7336000310106</v>
      </c>
      <c r="BD1618" s="28">
        <f t="shared" si="4330"/>
        <v>0</v>
      </c>
      <c r="BE1618" s="25"/>
      <c r="BF1618" s="25">
        <f t="shared" si="4331"/>
        <v>1417.7336000310106</v>
      </c>
      <c r="BG1618" s="28">
        <f t="shared" si="4332"/>
        <v>0</v>
      </c>
      <c r="BH1618" s="25"/>
      <c r="BI1618" s="25">
        <f t="shared" si="4333"/>
        <v>1431.6273893113146</v>
      </c>
      <c r="BJ1618" s="28">
        <f t="shared" si="4334"/>
        <v>0</v>
      </c>
      <c r="BK1618" s="25"/>
      <c r="BL1618" s="25">
        <f t="shared" si="4335"/>
        <v>1445.6573377265654</v>
      </c>
      <c r="BM1618" s="28">
        <f t="shared" si="4336"/>
        <v>0</v>
      </c>
      <c r="CZ1618" s="30"/>
      <c r="DA1618" s="30"/>
      <c r="DB1618" s="30"/>
      <c r="DC1618" s="30"/>
      <c r="DD1618" s="30"/>
      <c r="DE1618" s="30"/>
      <c r="DF1618" s="30"/>
      <c r="DG1618" s="30"/>
      <c r="DH1618" s="30"/>
      <c r="DI1618" s="30"/>
      <c r="DJ1618" s="30"/>
      <c r="DK1618" s="30"/>
      <c r="DL1618" s="30"/>
      <c r="DM1618" s="30"/>
      <c r="DN1618" s="30"/>
      <c r="DO1618" s="30"/>
      <c r="DP1618" s="30"/>
      <c r="DQ1618" s="30"/>
      <c r="DR1618" s="30"/>
      <c r="DS1618" s="30"/>
      <c r="DT1618" s="30"/>
      <c r="DU1618" s="30"/>
      <c r="DV1618" s="30"/>
      <c r="DW1618" s="30"/>
      <c r="DX1618" s="30"/>
      <c r="DY1618" s="30"/>
      <c r="DZ1618" s="30"/>
      <c r="EA1618" s="30"/>
      <c r="EB1618" s="30"/>
      <c r="EC1618" s="30"/>
      <c r="ED1618" s="30"/>
      <c r="EE1618" s="30"/>
      <c r="EF1618" s="30"/>
      <c r="EG1618" s="30"/>
      <c r="EH1618" s="30"/>
      <c r="EI1618" s="30"/>
      <c r="EJ1618" s="30"/>
      <c r="EK1618" s="30"/>
      <c r="EL1618" s="30"/>
      <c r="EM1618" s="30"/>
      <c r="EN1618" s="30"/>
      <c r="EO1618" s="30"/>
      <c r="EP1618" s="30"/>
      <c r="EQ1618" s="30"/>
      <c r="ER1618" s="30"/>
      <c r="ES1618" s="30"/>
      <c r="ET1618" s="30"/>
      <c r="EU1618" s="30"/>
      <c r="EV1618" s="30"/>
      <c r="EW1618" s="30"/>
      <c r="EX1618" s="30"/>
      <c r="EY1618" s="30"/>
      <c r="EZ1618" s="30"/>
      <c r="FA1618" s="30"/>
      <c r="FB1618" s="30"/>
      <c r="FC1618" s="30"/>
      <c r="FD1618" s="30"/>
      <c r="FE1618" s="30"/>
      <c r="FF1618" s="30"/>
      <c r="FG1618" s="30"/>
      <c r="FH1618" s="30"/>
      <c r="FI1618" s="30"/>
    </row>
    <row r="1619" spans="1:165" s="29" customFormat="1" ht="24.95" customHeight="1" x14ac:dyDescent="0.15">
      <c r="A1619" s="23" t="s">
        <v>61</v>
      </c>
      <c r="B1619" s="23" t="s">
        <v>3885</v>
      </c>
      <c r="C1619" s="23" t="s">
        <v>3886</v>
      </c>
      <c r="D1619" s="23" t="s">
        <v>3660</v>
      </c>
      <c r="E1619" s="23" t="s">
        <v>465</v>
      </c>
      <c r="F1619" s="110">
        <v>5</v>
      </c>
      <c r="G1619" s="23"/>
      <c r="H1619" s="23"/>
      <c r="I1619" s="23"/>
      <c r="J1619" s="23"/>
      <c r="K1619" s="23"/>
      <c r="L1619" s="23"/>
      <c r="M1619" s="94">
        <v>95</v>
      </c>
      <c r="N1619" s="94"/>
      <c r="O1619" s="24">
        <f t="shared" si="4298"/>
        <v>5</v>
      </c>
      <c r="P1619" s="25">
        <f t="shared" si="4299"/>
        <v>100.28833705631986</v>
      </c>
      <c r="Q1619" s="26">
        <f t="shared" si="4300"/>
        <v>491.21652022612693</v>
      </c>
      <c r="R1619" s="27">
        <f t="shared" si="4301"/>
        <v>3</v>
      </c>
      <c r="S1619" s="27">
        <f t="shared" si="4302"/>
        <v>95.930999999999997</v>
      </c>
      <c r="T1619" s="28">
        <f t="shared" si="4303"/>
        <v>287.79300000000001</v>
      </c>
      <c r="U1619" s="25"/>
      <c r="V1619" s="25">
        <f t="shared" si="4304"/>
        <v>95.930999999999997</v>
      </c>
      <c r="W1619" s="28">
        <f t="shared" si="4305"/>
        <v>0</v>
      </c>
      <c r="X1619" s="25">
        <v>3</v>
      </c>
      <c r="Y1619" s="25">
        <f t="shared" si="4306"/>
        <v>96.871123800000007</v>
      </c>
      <c r="Z1619" s="28">
        <f t="shared" si="4307"/>
        <v>290.61337140000001</v>
      </c>
      <c r="AA1619" s="25"/>
      <c r="AB1619" s="25">
        <f t="shared" si="4308"/>
        <v>97.820460813240004</v>
      </c>
      <c r="AC1619" s="28">
        <f t="shared" si="4309"/>
        <v>0</v>
      </c>
      <c r="AD1619" s="27">
        <f t="shared" si="4310"/>
        <v>0</v>
      </c>
      <c r="AE1619" s="27">
        <f t="shared" si="4311"/>
        <v>98.779101329209766</v>
      </c>
      <c r="AF1619" s="28">
        <f t="shared" si="4312"/>
        <v>0</v>
      </c>
      <c r="AG1619" s="25"/>
      <c r="AH1619" s="25">
        <f t="shared" si="4313"/>
        <v>98.779101329209766</v>
      </c>
      <c r="AI1619" s="28">
        <f t="shared" si="4314"/>
        <v>0</v>
      </c>
      <c r="AJ1619" s="25"/>
      <c r="AK1619" s="25">
        <f t="shared" si="4315"/>
        <v>99.747136522236019</v>
      </c>
      <c r="AL1619" s="28">
        <f t="shared" si="4316"/>
        <v>0</v>
      </c>
      <c r="AM1619" s="25"/>
      <c r="AN1619" s="25">
        <f t="shared" si="4317"/>
        <v>100.72465846015393</v>
      </c>
      <c r="AO1619" s="28">
        <f t="shared" si="4318"/>
        <v>0</v>
      </c>
      <c r="AP1619" s="27">
        <f t="shared" si="4319"/>
        <v>2</v>
      </c>
      <c r="AQ1619" s="27">
        <f t="shared" si="4320"/>
        <v>101.71176011306345</v>
      </c>
      <c r="AR1619" s="28">
        <f t="shared" si="4321"/>
        <v>203.4235202261269</v>
      </c>
      <c r="AS1619" s="25"/>
      <c r="AT1619" s="25">
        <f t="shared" si="4322"/>
        <v>101.71176011306345</v>
      </c>
      <c r="AU1619" s="28">
        <f t="shared" si="4323"/>
        <v>0</v>
      </c>
      <c r="AV1619" s="25"/>
      <c r="AW1619" s="25">
        <f t="shared" si="4324"/>
        <v>102.70853536217147</v>
      </c>
      <c r="AX1619" s="28">
        <f t="shared" si="4325"/>
        <v>0</v>
      </c>
      <c r="AY1619" s="25">
        <v>2</v>
      </c>
      <c r="AZ1619" s="25">
        <f t="shared" si="4326"/>
        <v>103.71507900872076</v>
      </c>
      <c r="BA1619" s="28">
        <f t="shared" si="4327"/>
        <v>207.43015801744153</v>
      </c>
      <c r="BB1619" s="27">
        <f t="shared" si="4328"/>
        <v>0</v>
      </c>
      <c r="BC1619" s="27">
        <f t="shared" si="4329"/>
        <v>104.73148678300623</v>
      </c>
      <c r="BD1619" s="28">
        <f t="shared" si="4330"/>
        <v>0</v>
      </c>
      <c r="BE1619" s="25"/>
      <c r="BF1619" s="25">
        <f t="shared" si="4331"/>
        <v>104.73148678300623</v>
      </c>
      <c r="BG1619" s="28">
        <f t="shared" si="4332"/>
        <v>0</v>
      </c>
      <c r="BH1619" s="25"/>
      <c r="BI1619" s="25">
        <f t="shared" si="4333"/>
        <v>105.7578553534797</v>
      </c>
      <c r="BJ1619" s="28">
        <f t="shared" si="4334"/>
        <v>0</v>
      </c>
      <c r="BK1619" s="25"/>
      <c r="BL1619" s="25">
        <f t="shared" si="4335"/>
        <v>106.79428233594381</v>
      </c>
      <c r="BM1619" s="28">
        <f t="shared" si="4336"/>
        <v>0</v>
      </c>
      <c r="CZ1619" s="30"/>
      <c r="DA1619" s="30"/>
      <c r="DB1619" s="30"/>
      <c r="DC1619" s="30"/>
      <c r="DD1619" s="30"/>
      <c r="DE1619" s="30"/>
      <c r="DF1619" s="30"/>
      <c r="DG1619" s="30"/>
      <c r="DH1619" s="30"/>
      <c r="DI1619" s="30"/>
      <c r="DJ1619" s="30"/>
      <c r="DK1619" s="30"/>
      <c r="DL1619" s="30"/>
      <c r="DM1619" s="30"/>
      <c r="DN1619" s="30"/>
      <c r="DO1619" s="30"/>
      <c r="DP1619" s="30"/>
      <c r="DQ1619" s="30"/>
      <c r="DR1619" s="30"/>
      <c r="DS1619" s="30"/>
      <c r="DT1619" s="30"/>
      <c r="DU1619" s="30"/>
      <c r="DV1619" s="30"/>
      <c r="DW1619" s="30"/>
      <c r="DX1619" s="30"/>
      <c r="DY1619" s="30"/>
      <c r="DZ1619" s="30"/>
      <c r="EA1619" s="30"/>
      <c r="EB1619" s="30"/>
      <c r="EC1619" s="30"/>
      <c r="ED1619" s="30"/>
      <c r="EE1619" s="30"/>
      <c r="EF1619" s="30"/>
      <c r="EG1619" s="30"/>
      <c r="EH1619" s="30"/>
      <c r="EI1619" s="30"/>
      <c r="EJ1619" s="30"/>
      <c r="EK1619" s="30"/>
      <c r="EL1619" s="30"/>
      <c r="EM1619" s="30"/>
      <c r="EN1619" s="30"/>
      <c r="EO1619" s="30"/>
      <c r="EP1619" s="30"/>
      <c r="EQ1619" s="30"/>
      <c r="ER1619" s="30"/>
      <c r="ES1619" s="30"/>
      <c r="ET1619" s="30"/>
      <c r="EU1619" s="30"/>
      <c r="EV1619" s="30"/>
      <c r="EW1619" s="30"/>
      <c r="EX1619" s="30"/>
      <c r="EY1619" s="30"/>
      <c r="EZ1619" s="30"/>
      <c r="FA1619" s="30"/>
      <c r="FB1619" s="30"/>
      <c r="FC1619" s="30"/>
      <c r="FD1619" s="30"/>
      <c r="FE1619" s="30"/>
      <c r="FF1619" s="30"/>
      <c r="FG1619" s="30"/>
      <c r="FH1619" s="30"/>
      <c r="FI1619" s="30"/>
    </row>
    <row r="1620" spans="1:165" s="29" customFormat="1" ht="24.95" customHeight="1" x14ac:dyDescent="0.15">
      <c r="A1620" s="23" t="s">
        <v>61</v>
      </c>
      <c r="B1620" s="23" t="s">
        <v>3887</v>
      </c>
      <c r="C1620" s="23" t="s">
        <v>3888</v>
      </c>
      <c r="D1620" s="23"/>
      <c r="E1620" s="23" t="s">
        <v>465</v>
      </c>
      <c r="F1620" s="110">
        <v>4</v>
      </c>
      <c r="G1620" s="23"/>
      <c r="H1620" s="23"/>
      <c r="I1620" s="23"/>
      <c r="J1620" s="23"/>
      <c r="K1620" s="23"/>
      <c r="L1620" s="23"/>
      <c r="M1620" s="94">
        <v>350</v>
      </c>
      <c r="N1620" s="94"/>
      <c r="O1620" s="24">
        <f t="shared" si="4298"/>
        <v>4</v>
      </c>
      <c r="P1620" s="25">
        <f t="shared" si="4299"/>
        <v>369.4833470495995</v>
      </c>
      <c r="Q1620" s="26">
        <f t="shared" si="4300"/>
        <v>1434.7060097941771</v>
      </c>
      <c r="R1620" s="27">
        <f t="shared" si="4301"/>
        <v>2</v>
      </c>
      <c r="S1620" s="27">
        <f t="shared" si="4302"/>
        <v>353.43</v>
      </c>
      <c r="T1620" s="28">
        <f t="shared" si="4303"/>
        <v>706.86</v>
      </c>
      <c r="U1620" s="25"/>
      <c r="V1620" s="25">
        <f t="shared" si="4304"/>
        <v>353.43</v>
      </c>
      <c r="W1620" s="28">
        <f t="shared" si="4305"/>
        <v>0</v>
      </c>
      <c r="X1620" s="25">
        <v>2</v>
      </c>
      <c r="Y1620" s="25">
        <f t="shared" si="4306"/>
        <v>356.89361400000001</v>
      </c>
      <c r="Z1620" s="28">
        <f t="shared" si="4307"/>
        <v>713.78722800000003</v>
      </c>
      <c r="AA1620" s="25"/>
      <c r="AB1620" s="25">
        <f t="shared" si="4308"/>
        <v>360.39117141720004</v>
      </c>
      <c r="AC1620" s="28">
        <f t="shared" si="4309"/>
        <v>0</v>
      </c>
      <c r="AD1620" s="27">
        <f t="shared" si="4310"/>
        <v>2</v>
      </c>
      <c r="AE1620" s="27">
        <f t="shared" si="4311"/>
        <v>363.92300489708862</v>
      </c>
      <c r="AF1620" s="28">
        <f t="shared" si="4312"/>
        <v>727.84600979417723</v>
      </c>
      <c r="AG1620" s="25">
        <v>2</v>
      </c>
      <c r="AH1620" s="25">
        <f t="shared" si="4313"/>
        <v>363.92300489708862</v>
      </c>
      <c r="AI1620" s="28">
        <f t="shared" si="4314"/>
        <v>727.84600979417723</v>
      </c>
      <c r="AJ1620" s="25"/>
      <c r="AK1620" s="25">
        <f t="shared" si="4315"/>
        <v>367.48945034508012</v>
      </c>
      <c r="AL1620" s="28">
        <f t="shared" si="4316"/>
        <v>0</v>
      </c>
      <c r="AM1620" s="25"/>
      <c r="AN1620" s="25">
        <f t="shared" si="4317"/>
        <v>371.0908469584619</v>
      </c>
      <c r="AO1620" s="28">
        <f t="shared" si="4318"/>
        <v>0</v>
      </c>
      <c r="AP1620" s="27">
        <f t="shared" si="4319"/>
        <v>0</v>
      </c>
      <c r="AQ1620" s="27">
        <f t="shared" si="4320"/>
        <v>374.72753725865482</v>
      </c>
      <c r="AR1620" s="28">
        <f t="shared" si="4321"/>
        <v>0</v>
      </c>
      <c r="AS1620" s="25"/>
      <c r="AT1620" s="25">
        <f t="shared" si="4322"/>
        <v>374.72753725865482</v>
      </c>
      <c r="AU1620" s="28">
        <f t="shared" si="4323"/>
        <v>0</v>
      </c>
      <c r="AV1620" s="25"/>
      <c r="AW1620" s="25">
        <f t="shared" si="4324"/>
        <v>378.39986712378965</v>
      </c>
      <c r="AX1620" s="28">
        <f t="shared" si="4325"/>
        <v>0</v>
      </c>
      <c r="AY1620" s="25"/>
      <c r="AZ1620" s="25">
        <f t="shared" si="4326"/>
        <v>382.10818582160277</v>
      </c>
      <c r="BA1620" s="28">
        <f t="shared" si="4327"/>
        <v>0</v>
      </c>
      <c r="BB1620" s="27">
        <f t="shared" si="4328"/>
        <v>0</v>
      </c>
      <c r="BC1620" s="27">
        <f t="shared" si="4329"/>
        <v>385.85284604265451</v>
      </c>
      <c r="BD1620" s="28">
        <f t="shared" si="4330"/>
        <v>0</v>
      </c>
      <c r="BE1620" s="25"/>
      <c r="BF1620" s="25">
        <f t="shared" si="4331"/>
        <v>385.85284604265451</v>
      </c>
      <c r="BG1620" s="28">
        <f t="shared" si="4332"/>
        <v>0</v>
      </c>
      <c r="BH1620" s="25"/>
      <c r="BI1620" s="25">
        <f t="shared" si="4333"/>
        <v>389.63420393387253</v>
      </c>
      <c r="BJ1620" s="28">
        <f t="shared" si="4334"/>
        <v>0</v>
      </c>
      <c r="BK1620" s="25"/>
      <c r="BL1620" s="25">
        <f t="shared" si="4335"/>
        <v>393.4526191324245</v>
      </c>
      <c r="BM1620" s="28">
        <f t="shared" si="4336"/>
        <v>0</v>
      </c>
      <c r="CZ1620" s="30"/>
      <c r="DA1620" s="30"/>
      <c r="DB1620" s="30"/>
      <c r="DC1620" s="30"/>
      <c r="DD1620" s="30"/>
      <c r="DE1620" s="30"/>
      <c r="DF1620" s="30"/>
      <c r="DG1620" s="30"/>
      <c r="DH1620" s="30"/>
      <c r="DI1620" s="30"/>
      <c r="DJ1620" s="30"/>
      <c r="DK1620" s="30"/>
      <c r="DL1620" s="30"/>
      <c r="DM1620" s="30"/>
      <c r="DN1620" s="30"/>
      <c r="DO1620" s="30"/>
      <c r="DP1620" s="30"/>
      <c r="DQ1620" s="30"/>
      <c r="DR1620" s="30"/>
      <c r="DS1620" s="30"/>
      <c r="DT1620" s="30"/>
      <c r="DU1620" s="30"/>
      <c r="DV1620" s="30"/>
      <c r="DW1620" s="30"/>
      <c r="DX1620" s="30"/>
      <c r="DY1620" s="30"/>
      <c r="DZ1620" s="30"/>
      <c r="EA1620" s="30"/>
      <c r="EB1620" s="30"/>
      <c r="EC1620" s="30"/>
      <c r="ED1620" s="30"/>
      <c r="EE1620" s="30"/>
      <c r="EF1620" s="30"/>
      <c r="EG1620" s="30"/>
      <c r="EH1620" s="30"/>
      <c r="EI1620" s="30"/>
      <c r="EJ1620" s="30"/>
      <c r="EK1620" s="30"/>
      <c r="EL1620" s="30"/>
      <c r="EM1620" s="30"/>
      <c r="EN1620" s="30"/>
      <c r="EO1620" s="30"/>
      <c r="EP1620" s="30"/>
      <c r="EQ1620" s="30"/>
      <c r="ER1620" s="30"/>
      <c r="ES1620" s="30"/>
      <c r="ET1620" s="30"/>
      <c r="EU1620" s="30"/>
      <c r="EV1620" s="30"/>
      <c r="EW1620" s="30"/>
      <c r="EX1620" s="30"/>
      <c r="EY1620" s="30"/>
      <c r="EZ1620" s="30"/>
      <c r="FA1620" s="30"/>
      <c r="FB1620" s="30"/>
      <c r="FC1620" s="30"/>
      <c r="FD1620" s="30"/>
      <c r="FE1620" s="30"/>
      <c r="FF1620" s="30"/>
      <c r="FG1620" s="30"/>
      <c r="FH1620" s="30"/>
      <c r="FI1620" s="30"/>
    </row>
    <row r="1621" spans="1:165" s="35" customFormat="1" ht="25.5" customHeight="1" x14ac:dyDescent="0.2">
      <c r="A1621" s="31"/>
      <c r="B1621" s="31"/>
      <c r="C1621" s="31"/>
      <c r="D1621" s="31"/>
      <c r="E1621" s="32"/>
      <c r="F1621" s="111"/>
      <c r="G1621" s="32"/>
      <c r="H1621" s="32"/>
      <c r="I1621" s="32"/>
      <c r="J1621" s="32"/>
      <c r="K1621" s="32"/>
      <c r="L1621" s="32"/>
      <c r="M1621" s="95"/>
      <c r="N1621" s="95"/>
      <c r="O1621" s="33"/>
      <c r="P1621" s="33"/>
      <c r="Q1621" s="33">
        <f>T1621+AF1621+AR1621+BD1621</f>
        <v>448781.0367766305</v>
      </c>
      <c r="R1621" s="34"/>
      <c r="S1621" s="34"/>
      <c r="T1621" s="34">
        <f>SUM(T1471:T1620)</f>
        <v>242631.59342400011</v>
      </c>
      <c r="U1621" s="34"/>
      <c r="V1621" s="34"/>
      <c r="W1621" s="34">
        <f>SUM(W1471:W1620)</f>
        <v>139246.92639000001</v>
      </c>
      <c r="X1621" s="34"/>
      <c r="Y1621" s="34"/>
      <c r="Z1621" s="34">
        <f>SUM(Z1471:Z1620)</f>
        <v>72000.094975894812</v>
      </c>
      <c r="AA1621" s="34"/>
      <c r="AB1621" s="34"/>
      <c r="AC1621" s="34">
        <f>SUM(AC1471:AC1620)</f>
        <v>32715.239664629775</v>
      </c>
      <c r="AD1621" s="34"/>
      <c r="AE1621" s="34"/>
      <c r="AF1621" s="34">
        <f>SUM(AF1471:AF1620)</f>
        <v>61146.280896008</v>
      </c>
      <c r="AG1621" s="34"/>
      <c r="AH1621" s="34"/>
      <c r="AI1621" s="34">
        <f>SUM(AI1471:AI1620)</f>
        <v>21882.04562085326</v>
      </c>
      <c r="AJ1621" s="34"/>
      <c r="AK1621" s="34"/>
      <c r="AL1621" s="34">
        <f>SUM(AL1471:AL1620)</f>
        <v>21323.323363507319</v>
      </c>
      <c r="AM1621" s="34"/>
      <c r="AN1621" s="34"/>
      <c r="AO1621" s="34">
        <f>SUM(AO1471:AO1620)</f>
        <v>18505.293291233891</v>
      </c>
      <c r="AP1621" s="34"/>
      <c r="AQ1621" s="34"/>
      <c r="AR1621" s="34">
        <f>SUM(AR1471:AR1620)</f>
        <v>115178.60057555327</v>
      </c>
      <c r="AS1621" s="34"/>
      <c r="AT1621" s="34"/>
      <c r="AU1621" s="34">
        <f>SUM(AU1471:AU1620)</f>
        <v>65394.227145560013</v>
      </c>
      <c r="AV1621" s="34"/>
      <c r="AW1621" s="34"/>
      <c r="AX1621" s="34">
        <f>SUM(AX1471:AX1620)</f>
        <v>32008.877194275694</v>
      </c>
      <c r="AY1621" s="34"/>
      <c r="AZ1621" s="34"/>
      <c r="BA1621" s="34">
        <f>SUM(BA1471:BA1620)</f>
        <v>18442.364249665756</v>
      </c>
      <c r="BB1621" s="34"/>
      <c r="BC1621" s="34"/>
      <c r="BD1621" s="34">
        <f>SUM(BD1471:BD1620)</f>
        <v>29824.561881069152</v>
      </c>
      <c r="BE1621" s="34"/>
      <c r="BF1621" s="34"/>
      <c r="BG1621" s="34">
        <f>SUM(BG1471:BG1620)</f>
        <v>10465.894644795022</v>
      </c>
      <c r="BH1621" s="34"/>
      <c r="BI1621" s="34"/>
      <c r="BJ1621" s="34">
        <f>SUM(BJ1471:BJ1620)</f>
        <v>13598.935058859233</v>
      </c>
      <c r="BK1621" s="34"/>
      <c r="BL1621" s="34"/>
      <c r="BM1621" s="34">
        <f>SUM(BM1471:BM1620)</f>
        <v>6007.7516980704322</v>
      </c>
      <c r="BN1621" s="29"/>
    </row>
    <row r="1622" spans="1:165" s="29" customFormat="1" ht="24.95" customHeight="1" x14ac:dyDescent="0.15">
      <c r="A1622" s="23" t="s">
        <v>61</v>
      </c>
      <c r="B1622" s="23" t="s">
        <v>3889</v>
      </c>
      <c r="C1622" s="23" t="s">
        <v>3890</v>
      </c>
      <c r="D1622" s="23" t="s">
        <v>3891</v>
      </c>
      <c r="E1622" s="23" t="s">
        <v>465</v>
      </c>
      <c r="F1622" s="110">
        <v>3</v>
      </c>
      <c r="G1622" s="23"/>
      <c r="H1622" s="23"/>
      <c r="I1622" s="23"/>
      <c r="J1622" s="23"/>
      <c r="K1622" s="23"/>
      <c r="L1622" s="23"/>
      <c r="M1622" s="94">
        <v>696</v>
      </c>
      <c r="N1622" s="94"/>
      <c r="O1622" s="24">
        <f t="shared" ref="O1622:O1633" si="4337">R1622+AD1622+AP1622+BB1622</f>
        <v>3</v>
      </c>
      <c r="P1622" s="25">
        <f t="shared" ref="P1622:P1633" si="4338">(S1622+AE1622+AQ1622+BC1622)/4</f>
        <v>734.74402727577501</v>
      </c>
      <c r="Q1622" s="26">
        <f t="shared" ref="Q1622:Q1633" si="4339">T1622+AF1622+AR1622+BD1622</f>
        <v>2108.4624000000003</v>
      </c>
      <c r="R1622" s="27">
        <f t="shared" ref="R1622:R1633" si="4340">U1622+X1622+AA1622</f>
        <v>3</v>
      </c>
      <c r="S1622" s="27">
        <f t="shared" ref="S1622:S1633" si="4341">V1622</f>
        <v>702.82080000000008</v>
      </c>
      <c r="T1622" s="28">
        <f t="shared" ref="T1622:T1633" si="4342">R1622*S1622</f>
        <v>2108.4624000000003</v>
      </c>
      <c r="U1622" s="25"/>
      <c r="V1622" s="25">
        <f t="shared" ref="V1622:V1633" si="4343">M1622*1.0098</f>
        <v>702.82080000000008</v>
      </c>
      <c r="W1622" s="28">
        <f t="shared" ref="W1622:W1633" si="4344">U1622*V1622</f>
        <v>0</v>
      </c>
      <c r="X1622" s="25">
        <v>1</v>
      </c>
      <c r="Y1622" s="25">
        <f t="shared" ref="Y1622:Y1633" si="4345">V1622*1.0098</f>
        <v>709.70844384000009</v>
      </c>
      <c r="Z1622" s="28">
        <f t="shared" ref="Z1622:Z1633" si="4346">X1622*Y1622</f>
        <v>709.70844384000009</v>
      </c>
      <c r="AA1622" s="25">
        <v>2</v>
      </c>
      <c r="AB1622" s="25">
        <f t="shared" ref="AB1622:AB1633" si="4347">Y1622*1.0098</f>
        <v>716.66358658963213</v>
      </c>
      <c r="AC1622" s="28">
        <f t="shared" ref="AC1622:AC1633" si="4348">AA1622*AB1622</f>
        <v>1433.3271731792643</v>
      </c>
      <c r="AD1622" s="27">
        <f t="shared" ref="AD1622:AD1633" si="4349">AG1622+AJ1622+AM1622</f>
        <v>0</v>
      </c>
      <c r="AE1622" s="27">
        <f t="shared" ref="AE1622:AE1633" si="4350">AH1622</f>
        <v>723.68688973821054</v>
      </c>
      <c r="AF1622" s="28">
        <f t="shared" ref="AF1622:AF1633" si="4351">AD1622*AE1622</f>
        <v>0</v>
      </c>
      <c r="AG1622" s="25"/>
      <c r="AH1622" s="25">
        <f t="shared" ref="AH1622:AH1633" si="4352">AB1622*1.0098</f>
        <v>723.68688973821054</v>
      </c>
      <c r="AI1622" s="28">
        <f t="shared" ref="AI1622:AI1633" si="4353">AG1622*AH1622</f>
        <v>0</v>
      </c>
      <c r="AJ1622" s="25"/>
      <c r="AK1622" s="25">
        <f t="shared" ref="AK1622:AK1633" si="4354">AH1622*1.0098</f>
        <v>730.77902125764501</v>
      </c>
      <c r="AL1622" s="28">
        <f t="shared" ref="AL1622:AL1633" si="4355">AJ1622*AK1622</f>
        <v>0</v>
      </c>
      <c r="AM1622" s="25"/>
      <c r="AN1622" s="25">
        <f t="shared" ref="AN1622:AN1633" si="4356">AK1622*1.0098</f>
        <v>737.94065566596998</v>
      </c>
      <c r="AO1622" s="28">
        <f t="shared" ref="AO1622:AO1633" si="4357">AM1622*AN1622</f>
        <v>0</v>
      </c>
      <c r="AP1622" s="27">
        <f t="shared" ref="AP1622:AP1633" si="4358">AS1622+AV1622+AY1622</f>
        <v>0</v>
      </c>
      <c r="AQ1622" s="27">
        <f t="shared" ref="AQ1622:AQ1633" si="4359">AT1622</f>
        <v>745.1724740914965</v>
      </c>
      <c r="AR1622" s="28">
        <f t="shared" ref="AR1622:AR1633" si="4360">AP1622*AQ1622</f>
        <v>0</v>
      </c>
      <c r="AS1622" s="25"/>
      <c r="AT1622" s="25">
        <f t="shared" ref="AT1622:AT1633" si="4361">AN1622*1.0098</f>
        <v>745.1724740914965</v>
      </c>
      <c r="AU1622" s="28">
        <f t="shared" ref="AU1622:AU1633" si="4362">AS1622*AT1622</f>
        <v>0</v>
      </c>
      <c r="AV1622" s="25"/>
      <c r="AW1622" s="25">
        <f t="shared" ref="AW1622:AW1633" si="4363">AT1622*1.0098</f>
        <v>752.47516433759324</v>
      </c>
      <c r="AX1622" s="28">
        <f t="shared" ref="AX1622:AX1633" si="4364">AV1622*AW1622</f>
        <v>0</v>
      </c>
      <c r="AY1622" s="25"/>
      <c r="AZ1622" s="25">
        <f t="shared" ref="AZ1622:AZ1633" si="4365">AW1622*1.0098</f>
        <v>759.84942094810162</v>
      </c>
      <c r="BA1622" s="28">
        <f t="shared" ref="BA1622:BA1633" si="4366">AY1622*AZ1622</f>
        <v>0</v>
      </c>
      <c r="BB1622" s="27">
        <f t="shared" ref="BB1622:BB1633" si="4367">BE1622+BH1622+BK1622</f>
        <v>0</v>
      </c>
      <c r="BC1622" s="27">
        <f t="shared" ref="BC1622:BC1633" si="4368">BF1622</f>
        <v>767.29594527339304</v>
      </c>
      <c r="BD1622" s="28">
        <f t="shared" ref="BD1622:BD1633" si="4369">BB1622*BC1622</f>
        <v>0</v>
      </c>
      <c r="BE1622" s="25"/>
      <c r="BF1622" s="25">
        <f t="shared" ref="BF1622:BF1633" si="4370">AZ1622*1.0098</f>
        <v>767.29594527339304</v>
      </c>
      <c r="BG1622" s="28">
        <f t="shared" ref="BG1622:BG1633" si="4371">BE1622*BF1622</f>
        <v>0</v>
      </c>
      <c r="BH1622" s="25"/>
      <c r="BI1622" s="25">
        <f t="shared" ref="BI1622:BI1633" si="4372">BF1622*1.0098</f>
        <v>774.81544553707226</v>
      </c>
      <c r="BJ1622" s="28">
        <f t="shared" ref="BJ1622:BJ1633" si="4373">BH1622*BI1622</f>
        <v>0</v>
      </c>
      <c r="BK1622" s="25"/>
      <c r="BL1622" s="25">
        <f t="shared" ref="BL1622:BL1633" si="4374">BI1622*1.0098</f>
        <v>782.4086369033356</v>
      </c>
      <c r="BM1622" s="28">
        <f t="shared" ref="BM1622:BM1633" si="4375">BK1622*BL1622</f>
        <v>0</v>
      </c>
      <c r="CZ1622" s="30"/>
      <c r="DA1622" s="30"/>
      <c r="DB1622" s="30"/>
      <c r="DC1622" s="30"/>
      <c r="DD1622" s="30"/>
      <c r="DE1622" s="30"/>
      <c r="DF1622" s="30"/>
      <c r="DG1622" s="30"/>
      <c r="DH1622" s="30"/>
      <c r="DI1622" s="30"/>
      <c r="DJ1622" s="30"/>
      <c r="DK1622" s="30"/>
      <c r="DL1622" s="30"/>
      <c r="DM1622" s="30"/>
      <c r="DN1622" s="30"/>
      <c r="DO1622" s="30"/>
      <c r="DP1622" s="30"/>
      <c r="DQ1622" s="30"/>
      <c r="DR1622" s="30"/>
      <c r="DS1622" s="30"/>
      <c r="DT1622" s="30"/>
      <c r="DU1622" s="30"/>
      <c r="DV1622" s="30"/>
      <c r="DW1622" s="30"/>
      <c r="DX1622" s="30"/>
      <c r="DY1622" s="30"/>
      <c r="DZ1622" s="30"/>
      <c r="EA1622" s="30"/>
      <c r="EB1622" s="30"/>
      <c r="EC1622" s="30"/>
      <c r="ED1622" s="30"/>
      <c r="EE1622" s="30"/>
      <c r="EF1622" s="30"/>
      <c r="EG1622" s="30"/>
      <c r="EH1622" s="30"/>
      <c r="EI1622" s="30"/>
      <c r="EJ1622" s="30"/>
      <c r="EK1622" s="30"/>
      <c r="EL1622" s="30"/>
      <c r="EM1622" s="30"/>
      <c r="EN1622" s="30"/>
      <c r="EO1622" s="30"/>
      <c r="EP1622" s="30"/>
      <c r="EQ1622" s="30"/>
      <c r="ER1622" s="30"/>
      <c r="ES1622" s="30"/>
      <c r="ET1622" s="30"/>
      <c r="EU1622" s="30"/>
      <c r="EV1622" s="30"/>
      <c r="EW1622" s="30"/>
      <c r="EX1622" s="30"/>
      <c r="EY1622" s="30"/>
      <c r="EZ1622" s="30"/>
      <c r="FA1622" s="30"/>
      <c r="FB1622" s="30"/>
      <c r="FC1622" s="30"/>
      <c r="FD1622" s="30"/>
      <c r="FE1622" s="30"/>
      <c r="FF1622" s="30"/>
      <c r="FG1622" s="30"/>
      <c r="FH1622" s="30"/>
      <c r="FI1622" s="30"/>
    </row>
    <row r="1623" spans="1:165" s="29" customFormat="1" ht="24.95" customHeight="1" x14ac:dyDescent="0.15">
      <c r="A1623" s="23" t="s">
        <v>61</v>
      </c>
      <c r="B1623" s="23" t="s">
        <v>3892</v>
      </c>
      <c r="C1623" s="23" t="s">
        <v>3893</v>
      </c>
      <c r="D1623" s="23" t="s">
        <v>3334</v>
      </c>
      <c r="E1623" s="23" t="s">
        <v>465</v>
      </c>
      <c r="F1623" s="110">
        <v>2</v>
      </c>
      <c r="G1623" s="23"/>
      <c r="H1623" s="23"/>
      <c r="I1623" s="23"/>
      <c r="J1623" s="23"/>
      <c r="K1623" s="23"/>
      <c r="L1623" s="23"/>
      <c r="M1623" s="94">
        <v>352.09</v>
      </c>
      <c r="N1623" s="94"/>
      <c r="O1623" s="24">
        <f t="shared" si="4337"/>
        <v>2</v>
      </c>
      <c r="P1623" s="25">
        <f t="shared" si="4338"/>
        <v>371.68969046483852</v>
      </c>
      <c r="Q1623" s="26">
        <f t="shared" si="4339"/>
        <v>754.2530838782119</v>
      </c>
      <c r="R1623" s="27">
        <f t="shared" si="4340"/>
        <v>0</v>
      </c>
      <c r="S1623" s="27">
        <f t="shared" si="4341"/>
        <v>355.540482</v>
      </c>
      <c r="T1623" s="28">
        <f t="shared" si="4342"/>
        <v>0</v>
      </c>
      <c r="U1623" s="25"/>
      <c r="V1623" s="25">
        <f t="shared" si="4343"/>
        <v>355.540482</v>
      </c>
      <c r="W1623" s="28">
        <f t="shared" si="4344"/>
        <v>0</v>
      </c>
      <c r="X1623" s="25"/>
      <c r="Y1623" s="25">
        <f t="shared" si="4345"/>
        <v>359.02477872360004</v>
      </c>
      <c r="Z1623" s="28">
        <f t="shared" si="4346"/>
        <v>0</v>
      </c>
      <c r="AA1623" s="25"/>
      <c r="AB1623" s="25">
        <f t="shared" si="4347"/>
        <v>362.54322155509135</v>
      </c>
      <c r="AC1623" s="28">
        <f t="shared" si="4348"/>
        <v>0</v>
      </c>
      <c r="AD1623" s="27">
        <f t="shared" si="4349"/>
        <v>1</v>
      </c>
      <c r="AE1623" s="27">
        <f t="shared" si="4350"/>
        <v>366.09614512633124</v>
      </c>
      <c r="AF1623" s="28">
        <f t="shared" si="4351"/>
        <v>366.09614512633124</v>
      </c>
      <c r="AG1623" s="25"/>
      <c r="AH1623" s="25">
        <f t="shared" si="4352"/>
        <v>366.09614512633124</v>
      </c>
      <c r="AI1623" s="28">
        <f t="shared" si="4353"/>
        <v>0</v>
      </c>
      <c r="AJ1623" s="25">
        <v>1</v>
      </c>
      <c r="AK1623" s="25">
        <f t="shared" si="4354"/>
        <v>369.68388734856927</v>
      </c>
      <c r="AL1623" s="28">
        <f t="shared" si="4355"/>
        <v>369.68388734856927</v>
      </c>
      <c r="AM1623" s="25"/>
      <c r="AN1623" s="25">
        <f t="shared" si="4356"/>
        <v>373.30678944458526</v>
      </c>
      <c r="AO1623" s="28">
        <f t="shared" si="4357"/>
        <v>0</v>
      </c>
      <c r="AP1623" s="27">
        <f t="shared" si="4358"/>
        <v>0</v>
      </c>
      <c r="AQ1623" s="27">
        <f t="shared" si="4359"/>
        <v>376.96519598114219</v>
      </c>
      <c r="AR1623" s="28">
        <f t="shared" si="4360"/>
        <v>0</v>
      </c>
      <c r="AS1623" s="25"/>
      <c r="AT1623" s="25">
        <f t="shared" si="4361"/>
        <v>376.96519598114219</v>
      </c>
      <c r="AU1623" s="28">
        <f t="shared" si="4362"/>
        <v>0</v>
      </c>
      <c r="AV1623" s="25"/>
      <c r="AW1623" s="25">
        <f t="shared" si="4363"/>
        <v>380.65945490175739</v>
      </c>
      <c r="AX1623" s="28">
        <f t="shared" si="4364"/>
        <v>0</v>
      </c>
      <c r="AY1623" s="25"/>
      <c r="AZ1623" s="25">
        <f t="shared" si="4365"/>
        <v>384.38991755979464</v>
      </c>
      <c r="BA1623" s="28">
        <f t="shared" si="4366"/>
        <v>0</v>
      </c>
      <c r="BB1623" s="27">
        <f t="shared" si="4367"/>
        <v>1</v>
      </c>
      <c r="BC1623" s="27">
        <f t="shared" si="4368"/>
        <v>388.15693875188066</v>
      </c>
      <c r="BD1623" s="28">
        <f t="shared" si="4369"/>
        <v>388.15693875188066</v>
      </c>
      <c r="BE1623" s="25"/>
      <c r="BF1623" s="25">
        <f t="shared" si="4370"/>
        <v>388.15693875188066</v>
      </c>
      <c r="BG1623" s="28">
        <f t="shared" si="4371"/>
        <v>0</v>
      </c>
      <c r="BH1623" s="25">
        <v>1</v>
      </c>
      <c r="BI1623" s="25">
        <f t="shared" si="4372"/>
        <v>391.9608767516491</v>
      </c>
      <c r="BJ1623" s="28">
        <f t="shared" si="4373"/>
        <v>391.9608767516491</v>
      </c>
      <c r="BK1623" s="25"/>
      <c r="BL1623" s="25">
        <f t="shared" si="4374"/>
        <v>395.80209334381527</v>
      </c>
      <c r="BM1623" s="28">
        <f t="shared" si="4375"/>
        <v>0</v>
      </c>
      <c r="CZ1623" s="30"/>
      <c r="DA1623" s="30"/>
      <c r="DB1623" s="30"/>
      <c r="DC1623" s="30"/>
      <c r="DD1623" s="30"/>
      <c r="DE1623" s="30"/>
      <c r="DF1623" s="30"/>
      <c r="DG1623" s="30"/>
      <c r="DH1623" s="30"/>
      <c r="DI1623" s="30"/>
      <c r="DJ1623" s="30"/>
      <c r="DK1623" s="30"/>
      <c r="DL1623" s="30"/>
      <c r="DM1623" s="30"/>
      <c r="DN1623" s="30"/>
      <c r="DO1623" s="30"/>
      <c r="DP1623" s="30"/>
      <c r="DQ1623" s="30"/>
      <c r="DR1623" s="30"/>
      <c r="DS1623" s="30"/>
      <c r="DT1623" s="30"/>
      <c r="DU1623" s="30"/>
      <c r="DV1623" s="30"/>
      <c r="DW1623" s="30"/>
      <c r="DX1623" s="30"/>
      <c r="DY1623" s="30"/>
      <c r="DZ1623" s="30"/>
      <c r="EA1623" s="30"/>
      <c r="EB1623" s="30"/>
      <c r="EC1623" s="30"/>
      <c r="ED1623" s="30"/>
      <c r="EE1623" s="30"/>
      <c r="EF1623" s="30"/>
      <c r="EG1623" s="30"/>
      <c r="EH1623" s="30"/>
      <c r="EI1623" s="30"/>
      <c r="EJ1623" s="30"/>
      <c r="EK1623" s="30"/>
      <c r="EL1623" s="30"/>
      <c r="EM1623" s="30"/>
      <c r="EN1623" s="30"/>
      <c r="EO1623" s="30"/>
      <c r="EP1623" s="30"/>
      <c r="EQ1623" s="30"/>
      <c r="ER1623" s="30"/>
      <c r="ES1623" s="30"/>
      <c r="ET1623" s="30"/>
      <c r="EU1623" s="30"/>
      <c r="EV1623" s="30"/>
      <c r="EW1623" s="30"/>
      <c r="EX1623" s="30"/>
      <c r="EY1623" s="30"/>
      <c r="EZ1623" s="30"/>
      <c r="FA1623" s="30"/>
      <c r="FB1623" s="30"/>
      <c r="FC1623" s="30"/>
      <c r="FD1623" s="30"/>
      <c r="FE1623" s="30"/>
      <c r="FF1623" s="30"/>
      <c r="FG1623" s="30"/>
      <c r="FH1623" s="30"/>
      <c r="FI1623" s="30"/>
    </row>
    <row r="1624" spans="1:165" s="29" customFormat="1" ht="24.95" customHeight="1" x14ac:dyDescent="0.15">
      <c r="A1624" s="23" t="s">
        <v>61</v>
      </c>
      <c r="B1624" s="23" t="s">
        <v>3894</v>
      </c>
      <c r="C1624" s="23" t="s">
        <v>3895</v>
      </c>
      <c r="D1624" s="23" t="s">
        <v>3896</v>
      </c>
      <c r="E1624" s="23" t="s">
        <v>465</v>
      </c>
      <c r="F1624" s="110">
        <v>9</v>
      </c>
      <c r="G1624" s="23"/>
      <c r="H1624" s="23"/>
      <c r="I1624" s="23"/>
      <c r="J1624" s="23"/>
      <c r="K1624" s="23"/>
      <c r="L1624" s="23"/>
      <c r="M1624" s="94">
        <v>1418</v>
      </c>
      <c r="N1624" s="94"/>
      <c r="O1624" s="24">
        <f t="shared" si="4337"/>
        <v>9</v>
      </c>
      <c r="P1624" s="25">
        <f t="shared" si="4338"/>
        <v>1496.9353889038057</v>
      </c>
      <c r="Q1624" s="26">
        <f t="shared" si="4339"/>
        <v>13144.661821581965</v>
      </c>
      <c r="R1624" s="27">
        <f t="shared" si="4340"/>
        <v>5</v>
      </c>
      <c r="S1624" s="27">
        <f t="shared" si="4341"/>
        <v>1431.8964000000001</v>
      </c>
      <c r="T1624" s="28">
        <f t="shared" si="4342"/>
        <v>7159.482</v>
      </c>
      <c r="U1624" s="25">
        <v>2</v>
      </c>
      <c r="V1624" s="25">
        <f t="shared" si="4343"/>
        <v>1431.8964000000001</v>
      </c>
      <c r="W1624" s="28">
        <f t="shared" si="4344"/>
        <v>2863.7928000000002</v>
      </c>
      <c r="X1624" s="25"/>
      <c r="Y1624" s="25">
        <f t="shared" si="4345"/>
        <v>1445.92898472</v>
      </c>
      <c r="Z1624" s="28">
        <f t="shared" si="4346"/>
        <v>0</v>
      </c>
      <c r="AA1624" s="25">
        <v>3</v>
      </c>
      <c r="AB1624" s="25">
        <f t="shared" si="4347"/>
        <v>1460.099088770256</v>
      </c>
      <c r="AC1624" s="28">
        <f t="shared" si="4348"/>
        <v>4380.2972663107685</v>
      </c>
      <c r="AD1624" s="27">
        <f t="shared" si="4349"/>
        <v>2</v>
      </c>
      <c r="AE1624" s="27">
        <f t="shared" si="4350"/>
        <v>1474.4080598402045</v>
      </c>
      <c r="AF1624" s="28">
        <f t="shared" si="4351"/>
        <v>2948.816119680409</v>
      </c>
      <c r="AG1624" s="25">
        <v>1</v>
      </c>
      <c r="AH1624" s="25">
        <f t="shared" si="4352"/>
        <v>1474.4080598402045</v>
      </c>
      <c r="AI1624" s="28">
        <f t="shared" si="4353"/>
        <v>1474.4080598402045</v>
      </c>
      <c r="AJ1624" s="25"/>
      <c r="AK1624" s="25">
        <f t="shared" si="4354"/>
        <v>1488.8572588266386</v>
      </c>
      <c r="AL1624" s="28">
        <f t="shared" si="4355"/>
        <v>0</v>
      </c>
      <c r="AM1624" s="25">
        <v>1</v>
      </c>
      <c r="AN1624" s="25">
        <f t="shared" si="4356"/>
        <v>1503.4480599631397</v>
      </c>
      <c r="AO1624" s="28">
        <f t="shared" si="4357"/>
        <v>1503.4480599631397</v>
      </c>
      <c r="AP1624" s="27">
        <f t="shared" si="4358"/>
        <v>2</v>
      </c>
      <c r="AQ1624" s="27">
        <f t="shared" si="4359"/>
        <v>1518.1818509507784</v>
      </c>
      <c r="AR1624" s="28">
        <f t="shared" si="4360"/>
        <v>3036.3637019015569</v>
      </c>
      <c r="AS1624" s="25"/>
      <c r="AT1624" s="25">
        <f t="shared" si="4361"/>
        <v>1518.1818509507784</v>
      </c>
      <c r="AU1624" s="28">
        <f t="shared" si="4362"/>
        <v>0</v>
      </c>
      <c r="AV1624" s="25">
        <v>1</v>
      </c>
      <c r="AW1624" s="25">
        <f t="shared" si="4363"/>
        <v>1533.0600330900961</v>
      </c>
      <c r="AX1624" s="28">
        <f t="shared" si="4364"/>
        <v>1533.0600330900961</v>
      </c>
      <c r="AY1624" s="25">
        <v>1</v>
      </c>
      <c r="AZ1624" s="25">
        <f t="shared" si="4365"/>
        <v>1548.0840214143791</v>
      </c>
      <c r="BA1624" s="28">
        <f t="shared" si="4366"/>
        <v>1548.0840214143791</v>
      </c>
      <c r="BB1624" s="27">
        <f t="shared" si="4367"/>
        <v>0</v>
      </c>
      <c r="BC1624" s="27">
        <f t="shared" si="4368"/>
        <v>1563.25524482424</v>
      </c>
      <c r="BD1624" s="28">
        <f t="shared" si="4369"/>
        <v>0</v>
      </c>
      <c r="BE1624" s="25"/>
      <c r="BF1624" s="25">
        <f t="shared" si="4370"/>
        <v>1563.25524482424</v>
      </c>
      <c r="BG1624" s="28">
        <f t="shared" si="4371"/>
        <v>0</v>
      </c>
      <c r="BH1624" s="25"/>
      <c r="BI1624" s="25">
        <f t="shared" si="4372"/>
        <v>1578.5751462235175</v>
      </c>
      <c r="BJ1624" s="28">
        <f t="shared" si="4373"/>
        <v>0</v>
      </c>
      <c r="BK1624" s="25"/>
      <c r="BL1624" s="25">
        <f t="shared" si="4374"/>
        <v>1594.0451826565081</v>
      </c>
      <c r="BM1624" s="28">
        <f t="shared" si="4375"/>
        <v>0</v>
      </c>
      <c r="CZ1624" s="30"/>
      <c r="DA1624" s="30"/>
      <c r="DB1624" s="30"/>
      <c r="DC1624" s="30"/>
      <c r="DD1624" s="30"/>
      <c r="DE1624" s="30"/>
      <c r="DF1624" s="30"/>
      <c r="DG1624" s="30"/>
      <c r="DH1624" s="30"/>
      <c r="DI1624" s="30"/>
      <c r="DJ1624" s="30"/>
      <c r="DK1624" s="30"/>
      <c r="DL1624" s="30"/>
      <c r="DM1624" s="30"/>
      <c r="DN1624" s="30"/>
      <c r="DO1624" s="30"/>
      <c r="DP1624" s="30"/>
      <c r="DQ1624" s="30"/>
      <c r="DR1624" s="30"/>
      <c r="DS1624" s="30"/>
      <c r="DT1624" s="30"/>
      <c r="DU1624" s="30"/>
      <c r="DV1624" s="30"/>
      <c r="DW1624" s="30"/>
      <c r="DX1624" s="30"/>
      <c r="DY1624" s="30"/>
      <c r="DZ1624" s="30"/>
      <c r="EA1624" s="30"/>
      <c r="EB1624" s="30"/>
      <c r="EC1624" s="30"/>
      <c r="ED1624" s="30"/>
      <c r="EE1624" s="30"/>
      <c r="EF1624" s="30"/>
      <c r="EG1624" s="30"/>
      <c r="EH1624" s="30"/>
      <c r="EI1624" s="30"/>
      <c r="EJ1624" s="30"/>
      <c r="EK1624" s="30"/>
      <c r="EL1624" s="30"/>
      <c r="EM1624" s="30"/>
      <c r="EN1624" s="30"/>
      <c r="EO1624" s="30"/>
      <c r="EP1624" s="30"/>
      <c r="EQ1624" s="30"/>
      <c r="ER1624" s="30"/>
      <c r="ES1624" s="30"/>
      <c r="ET1624" s="30"/>
      <c r="EU1624" s="30"/>
      <c r="EV1624" s="30"/>
      <c r="EW1624" s="30"/>
      <c r="EX1624" s="30"/>
      <c r="EY1624" s="30"/>
      <c r="EZ1624" s="30"/>
      <c r="FA1624" s="30"/>
      <c r="FB1624" s="30"/>
      <c r="FC1624" s="30"/>
      <c r="FD1624" s="30"/>
      <c r="FE1624" s="30"/>
      <c r="FF1624" s="30"/>
      <c r="FG1624" s="30"/>
      <c r="FH1624" s="30"/>
      <c r="FI1624" s="30"/>
    </row>
    <row r="1625" spans="1:165" s="29" customFormat="1" ht="24.95" customHeight="1" x14ac:dyDescent="0.15">
      <c r="A1625" s="23" t="s">
        <v>61</v>
      </c>
      <c r="B1625" s="23" t="s">
        <v>3897</v>
      </c>
      <c r="C1625" s="23" t="s">
        <v>3898</v>
      </c>
      <c r="D1625" s="23" t="s">
        <v>3896</v>
      </c>
      <c r="E1625" s="23" t="s">
        <v>465</v>
      </c>
      <c r="F1625" s="110">
        <v>6</v>
      </c>
      <c r="G1625" s="23"/>
      <c r="H1625" s="23"/>
      <c r="I1625" s="23"/>
      <c r="J1625" s="23"/>
      <c r="K1625" s="23"/>
      <c r="L1625" s="23"/>
      <c r="M1625" s="94">
        <v>1032</v>
      </c>
      <c r="N1625" s="94"/>
      <c r="O1625" s="24">
        <f t="shared" si="4337"/>
        <v>6</v>
      </c>
      <c r="P1625" s="25">
        <f t="shared" si="4338"/>
        <v>1089.4480404433907</v>
      </c>
      <c r="Q1625" s="26">
        <f t="shared" si="4339"/>
        <v>6504.8166716333681</v>
      </c>
      <c r="R1625" s="27">
        <f t="shared" si="4340"/>
        <v>2</v>
      </c>
      <c r="S1625" s="27">
        <f t="shared" si="4341"/>
        <v>1042.1136000000001</v>
      </c>
      <c r="T1625" s="28">
        <f t="shared" si="4342"/>
        <v>2084.2272000000003</v>
      </c>
      <c r="U1625" s="25">
        <v>2</v>
      </c>
      <c r="V1625" s="25">
        <f t="shared" si="4343"/>
        <v>1042.1136000000001</v>
      </c>
      <c r="W1625" s="28">
        <f t="shared" si="4344"/>
        <v>2084.2272000000003</v>
      </c>
      <c r="X1625" s="25"/>
      <c r="Y1625" s="25">
        <f t="shared" si="4345"/>
        <v>1052.3263132800002</v>
      </c>
      <c r="Z1625" s="28">
        <f t="shared" si="4346"/>
        <v>0</v>
      </c>
      <c r="AA1625" s="25"/>
      <c r="AB1625" s="25">
        <f t="shared" si="4347"/>
        <v>1062.6391111501443</v>
      </c>
      <c r="AC1625" s="28">
        <f t="shared" si="4348"/>
        <v>0</v>
      </c>
      <c r="AD1625" s="27">
        <f t="shared" si="4349"/>
        <v>1</v>
      </c>
      <c r="AE1625" s="27">
        <f t="shared" si="4350"/>
        <v>1073.0529744394157</v>
      </c>
      <c r="AF1625" s="28">
        <f t="shared" si="4351"/>
        <v>1073.0529744394157</v>
      </c>
      <c r="AG1625" s="25">
        <v>1</v>
      </c>
      <c r="AH1625" s="25">
        <f t="shared" si="4352"/>
        <v>1073.0529744394157</v>
      </c>
      <c r="AI1625" s="28">
        <f t="shared" si="4353"/>
        <v>1073.0529744394157</v>
      </c>
      <c r="AJ1625" s="25"/>
      <c r="AK1625" s="25">
        <f t="shared" si="4354"/>
        <v>1083.568893588922</v>
      </c>
      <c r="AL1625" s="28">
        <f t="shared" si="4355"/>
        <v>0</v>
      </c>
      <c r="AM1625" s="25"/>
      <c r="AN1625" s="25">
        <f t="shared" si="4356"/>
        <v>1094.1878687460935</v>
      </c>
      <c r="AO1625" s="28">
        <f t="shared" si="4357"/>
        <v>0</v>
      </c>
      <c r="AP1625" s="27">
        <f t="shared" si="4358"/>
        <v>2</v>
      </c>
      <c r="AQ1625" s="27">
        <f t="shared" si="4359"/>
        <v>1104.9109098598053</v>
      </c>
      <c r="AR1625" s="28">
        <f t="shared" si="4360"/>
        <v>2209.8218197196106</v>
      </c>
      <c r="AS1625" s="25">
        <v>1</v>
      </c>
      <c r="AT1625" s="25">
        <f t="shared" si="4361"/>
        <v>1104.9109098598053</v>
      </c>
      <c r="AU1625" s="28">
        <f t="shared" si="4362"/>
        <v>1104.9109098598053</v>
      </c>
      <c r="AV1625" s="25">
        <v>1</v>
      </c>
      <c r="AW1625" s="25">
        <f t="shared" si="4363"/>
        <v>1115.7390367764315</v>
      </c>
      <c r="AX1625" s="28">
        <f t="shared" si="4364"/>
        <v>1115.7390367764315</v>
      </c>
      <c r="AY1625" s="25"/>
      <c r="AZ1625" s="25">
        <f t="shared" si="4365"/>
        <v>1126.6732793368406</v>
      </c>
      <c r="BA1625" s="28">
        <f t="shared" si="4366"/>
        <v>0</v>
      </c>
      <c r="BB1625" s="27">
        <f t="shared" si="4367"/>
        <v>1</v>
      </c>
      <c r="BC1625" s="27">
        <f t="shared" si="4368"/>
        <v>1137.7146774743417</v>
      </c>
      <c r="BD1625" s="28">
        <f t="shared" si="4369"/>
        <v>1137.7146774743417</v>
      </c>
      <c r="BE1625" s="25"/>
      <c r="BF1625" s="25">
        <f t="shared" si="4370"/>
        <v>1137.7146774743417</v>
      </c>
      <c r="BG1625" s="28">
        <f t="shared" si="4371"/>
        <v>0</v>
      </c>
      <c r="BH1625" s="25">
        <v>1</v>
      </c>
      <c r="BI1625" s="25">
        <f t="shared" si="4372"/>
        <v>1148.8642813135903</v>
      </c>
      <c r="BJ1625" s="28">
        <f t="shared" si="4373"/>
        <v>1148.8642813135903</v>
      </c>
      <c r="BK1625" s="25"/>
      <c r="BL1625" s="25">
        <f t="shared" si="4374"/>
        <v>1160.1231512704635</v>
      </c>
      <c r="BM1625" s="28">
        <f t="shared" si="4375"/>
        <v>0</v>
      </c>
      <c r="CZ1625" s="30"/>
      <c r="DA1625" s="30"/>
      <c r="DB1625" s="30"/>
      <c r="DC1625" s="30"/>
      <c r="DD1625" s="30"/>
      <c r="DE1625" s="30"/>
      <c r="DF1625" s="30"/>
      <c r="DG1625" s="30"/>
      <c r="DH1625" s="30"/>
      <c r="DI1625" s="30"/>
      <c r="DJ1625" s="30"/>
      <c r="DK1625" s="30"/>
      <c r="DL1625" s="30"/>
      <c r="DM1625" s="30"/>
      <c r="DN1625" s="30"/>
      <c r="DO1625" s="30"/>
      <c r="DP1625" s="30"/>
      <c r="DQ1625" s="30"/>
      <c r="DR1625" s="30"/>
      <c r="DS1625" s="30"/>
      <c r="DT1625" s="30"/>
      <c r="DU1625" s="30"/>
      <c r="DV1625" s="30"/>
      <c r="DW1625" s="30"/>
      <c r="DX1625" s="30"/>
      <c r="DY1625" s="30"/>
      <c r="DZ1625" s="30"/>
      <c r="EA1625" s="30"/>
      <c r="EB1625" s="30"/>
      <c r="EC1625" s="30"/>
      <c r="ED1625" s="30"/>
      <c r="EE1625" s="30"/>
      <c r="EF1625" s="30"/>
      <c r="EG1625" s="30"/>
      <c r="EH1625" s="30"/>
      <c r="EI1625" s="30"/>
      <c r="EJ1625" s="30"/>
      <c r="EK1625" s="30"/>
      <c r="EL1625" s="30"/>
      <c r="EM1625" s="30"/>
      <c r="EN1625" s="30"/>
      <c r="EO1625" s="30"/>
      <c r="EP1625" s="30"/>
      <c r="EQ1625" s="30"/>
      <c r="ER1625" s="30"/>
      <c r="ES1625" s="30"/>
      <c r="ET1625" s="30"/>
      <c r="EU1625" s="30"/>
      <c r="EV1625" s="30"/>
      <c r="EW1625" s="30"/>
      <c r="EX1625" s="30"/>
      <c r="EY1625" s="30"/>
      <c r="EZ1625" s="30"/>
      <c r="FA1625" s="30"/>
      <c r="FB1625" s="30"/>
      <c r="FC1625" s="30"/>
      <c r="FD1625" s="30"/>
      <c r="FE1625" s="30"/>
      <c r="FF1625" s="30"/>
      <c r="FG1625" s="30"/>
      <c r="FH1625" s="30"/>
      <c r="FI1625" s="30"/>
    </row>
    <row r="1626" spans="1:165" s="29" customFormat="1" ht="24.95" customHeight="1" x14ac:dyDescent="0.15">
      <c r="A1626" s="23" t="s">
        <v>61</v>
      </c>
      <c r="B1626" s="23" t="s">
        <v>3899</v>
      </c>
      <c r="C1626" s="23" t="s">
        <v>3900</v>
      </c>
      <c r="D1626" s="23" t="s">
        <v>3605</v>
      </c>
      <c r="E1626" s="23" t="s">
        <v>465</v>
      </c>
      <c r="F1626" s="110">
        <v>1</v>
      </c>
      <c r="G1626" s="23"/>
      <c r="H1626" s="23"/>
      <c r="I1626" s="23"/>
      <c r="J1626" s="23"/>
      <c r="K1626" s="23"/>
      <c r="L1626" s="23"/>
      <c r="M1626" s="94">
        <v>78.3</v>
      </c>
      <c r="N1626" s="94"/>
      <c r="O1626" s="24">
        <f t="shared" si="4337"/>
        <v>1</v>
      </c>
      <c r="P1626" s="25">
        <f t="shared" si="4338"/>
        <v>82.658703068524687</v>
      </c>
      <c r="Q1626" s="26">
        <f t="shared" si="4339"/>
        <v>79.067340000000002</v>
      </c>
      <c r="R1626" s="27">
        <f t="shared" si="4340"/>
        <v>1</v>
      </c>
      <c r="S1626" s="27">
        <f t="shared" si="4341"/>
        <v>79.067340000000002</v>
      </c>
      <c r="T1626" s="28">
        <f t="shared" si="4342"/>
        <v>79.067340000000002</v>
      </c>
      <c r="U1626" s="25">
        <v>1</v>
      </c>
      <c r="V1626" s="25">
        <f t="shared" si="4343"/>
        <v>79.067340000000002</v>
      </c>
      <c r="W1626" s="28">
        <f t="shared" si="4344"/>
        <v>79.067340000000002</v>
      </c>
      <c r="X1626" s="25"/>
      <c r="Y1626" s="25">
        <f t="shared" si="4345"/>
        <v>79.842199932</v>
      </c>
      <c r="Z1626" s="28">
        <f t="shared" si="4346"/>
        <v>0</v>
      </c>
      <c r="AA1626" s="25"/>
      <c r="AB1626" s="25">
        <f t="shared" si="4347"/>
        <v>80.624653491333603</v>
      </c>
      <c r="AC1626" s="28">
        <f t="shared" si="4348"/>
        <v>0</v>
      </c>
      <c r="AD1626" s="27">
        <f t="shared" si="4349"/>
        <v>0</v>
      </c>
      <c r="AE1626" s="27">
        <f t="shared" si="4350"/>
        <v>81.414775095548677</v>
      </c>
      <c r="AF1626" s="28">
        <f t="shared" si="4351"/>
        <v>0</v>
      </c>
      <c r="AG1626" s="25"/>
      <c r="AH1626" s="25">
        <f t="shared" si="4352"/>
        <v>81.414775095548677</v>
      </c>
      <c r="AI1626" s="28">
        <f t="shared" si="4353"/>
        <v>0</v>
      </c>
      <c r="AJ1626" s="25"/>
      <c r="AK1626" s="25">
        <f t="shared" si="4354"/>
        <v>82.212639891485054</v>
      </c>
      <c r="AL1626" s="28">
        <f t="shared" si="4355"/>
        <v>0</v>
      </c>
      <c r="AM1626" s="25"/>
      <c r="AN1626" s="25">
        <f t="shared" si="4356"/>
        <v>83.018323762421616</v>
      </c>
      <c r="AO1626" s="28">
        <f t="shared" si="4357"/>
        <v>0</v>
      </c>
      <c r="AP1626" s="27">
        <f t="shared" si="4358"/>
        <v>0</v>
      </c>
      <c r="AQ1626" s="27">
        <f t="shared" si="4359"/>
        <v>83.831903335293347</v>
      </c>
      <c r="AR1626" s="28">
        <f t="shared" si="4360"/>
        <v>0</v>
      </c>
      <c r="AS1626" s="25"/>
      <c r="AT1626" s="25">
        <f t="shared" si="4361"/>
        <v>83.831903335293347</v>
      </c>
      <c r="AU1626" s="28">
        <f t="shared" si="4362"/>
        <v>0</v>
      </c>
      <c r="AV1626" s="25"/>
      <c r="AW1626" s="25">
        <f t="shared" si="4363"/>
        <v>84.653455987979228</v>
      </c>
      <c r="AX1626" s="28">
        <f t="shared" si="4364"/>
        <v>0</v>
      </c>
      <c r="AY1626" s="25"/>
      <c r="AZ1626" s="25">
        <f t="shared" si="4365"/>
        <v>85.483059856661427</v>
      </c>
      <c r="BA1626" s="28">
        <f t="shared" si="4366"/>
        <v>0</v>
      </c>
      <c r="BB1626" s="27">
        <f t="shared" si="4367"/>
        <v>0</v>
      </c>
      <c r="BC1626" s="27">
        <f t="shared" si="4368"/>
        <v>86.320793843256709</v>
      </c>
      <c r="BD1626" s="28">
        <f t="shared" si="4369"/>
        <v>0</v>
      </c>
      <c r="BE1626" s="25"/>
      <c r="BF1626" s="25">
        <f t="shared" si="4370"/>
        <v>86.320793843256709</v>
      </c>
      <c r="BG1626" s="28">
        <f t="shared" si="4371"/>
        <v>0</v>
      </c>
      <c r="BH1626" s="25"/>
      <c r="BI1626" s="25">
        <f t="shared" si="4372"/>
        <v>87.166737622920621</v>
      </c>
      <c r="BJ1626" s="28">
        <f t="shared" si="4373"/>
        <v>0</v>
      </c>
      <c r="BK1626" s="25"/>
      <c r="BL1626" s="25">
        <f t="shared" si="4374"/>
        <v>88.020971651625246</v>
      </c>
      <c r="BM1626" s="28">
        <f t="shared" si="4375"/>
        <v>0</v>
      </c>
      <c r="CZ1626" s="30"/>
      <c r="DA1626" s="30"/>
      <c r="DB1626" s="30"/>
      <c r="DC1626" s="30"/>
      <c r="DD1626" s="30"/>
      <c r="DE1626" s="30"/>
      <c r="DF1626" s="30"/>
      <c r="DG1626" s="30"/>
      <c r="DH1626" s="30"/>
      <c r="DI1626" s="30"/>
      <c r="DJ1626" s="30"/>
      <c r="DK1626" s="30"/>
      <c r="DL1626" s="30"/>
      <c r="DM1626" s="30"/>
      <c r="DN1626" s="30"/>
      <c r="DO1626" s="30"/>
      <c r="DP1626" s="30"/>
      <c r="DQ1626" s="30"/>
      <c r="DR1626" s="30"/>
      <c r="DS1626" s="30"/>
      <c r="DT1626" s="30"/>
      <c r="DU1626" s="30"/>
      <c r="DV1626" s="30"/>
      <c r="DW1626" s="30"/>
      <c r="DX1626" s="30"/>
      <c r="DY1626" s="30"/>
      <c r="DZ1626" s="30"/>
      <c r="EA1626" s="30"/>
      <c r="EB1626" s="30"/>
      <c r="EC1626" s="30"/>
      <c r="ED1626" s="30"/>
      <c r="EE1626" s="30"/>
      <c r="EF1626" s="30"/>
      <c r="EG1626" s="30"/>
      <c r="EH1626" s="30"/>
      <c r="EI1626" s="30"/>
      <c r="EJ1626" s="30"/>
      <c r="EK1626" s="30"/>
      <c r="EL1626" s="30"/>
      <c r="EM1626" s="30"/>
      <c r="EN1626" s="30"/>
      <c r="EO1626" s="30"/>
      <c r="EP1626" s="30"/>
      <c r="EQ1626" s="30"/>
      <c r="ER1626" s="30"/>
      <c r="ES1626" s="30"/>
      <c r="ET1626" s="30"/>
      <c r="EU1626" s="30"/>
      <c r="EV1626" s="30"/>
      <c r="EW1626" s="30"/>
      <c r="EX1626" s="30"/>
      <c r="EY1626" s="30"/>
      <c r="EZ1626" s="30"/>
      <c r="FA1626" s="30"/>
      <c r="FB1626" s="30"/>
      <c r="FC1626" s="30"/>
      <c r="FD1626" s="30"/>
      <c r="FE1626" s="30"/>
      <c r="FF1626" s="30"/>
      <c r="FG1626" s="30"/>
      <c r="FH1626" s="30"/>
      <c r="FI1626" s="30"/>
    </row>
    <row r="1627" spans="1:165" s="29" customFormat="1" ht="24.95" customHeight="1" x14ac:dyDescent="0.15">
      <c r="A1627" s="23" t="s">
        <v>61</v>
      </c>
      <c r="B1627" s="23" t="s">
        <v>3901</v>
      </c>
      <c r="C1627" s="23" t="s">
        <v>3902</v>
      </c>
      <c r="D1627" s="23" t="s">
        <v>3605</v>
      </c>
      <c r="E1627" s="23" t="s">
        <v>465</v>
      </c>
      <c r="F1627" s="110">
        <v>3</v>
      </c>
      <c r="G1627" s="23"/>
      <c r="H1627" s="23">
        <v>5</v>
      </c>
      <c r="I1627" s="23"/>
      <c r="J1627" s="23"/>
      <c r="K1627" s="23"/>
      <c r="L1627" s="23"/>
      <c r="M1627" s="94">
        <v>73.37</v>
      </c>
      <c r="N1627" s="94"/>
      <c r="O1627" s="24">
        <f t="shared" si="4337"/>
        <v>8</v>
      </c>
      <c r="P1627" s="25">
        <f t="shared" si="4338"/>
        <v>77.454266208654616</v>
      </c>
      <c r="Q1627" s="26">
        <f t="shared" si="4339"/>
        <v>599.37641393704837</v>
      </c>
      <c r="R1627" s="27">
        <f t="shared" si="4340"/>
        <v>6</v>
      </c>
      <c r="S1627" s="27">
        <f t="shared" si="4341"/>
        <v>74.089026000000004</v>
      </c>
      <c r="T1627" s="28">
        <f t="shared" si="4342"/>
        <v>444.53415600000005</v>
      </c>
      <c r="U1627" s="25">
        <v>5</v>
      </c>
      <c r="V1627" s="25">
        <f t="shared" si="4343"/>
        <v>74.089026000000004</v>
      </c>
      <c r="W1627" s="28">
        <f t="shared" si="4344"/>
        <v>370.44513000000001</v>
      </c>
      <c r="X1627" s="25"/>
      <c r="Y1627" s="25">
        <f t="shared" si="4345"/>
        <v>74.815098454800008</v>
      </c>
      <c r="Z1627" s="28">
        <f t="shared" si="4346"/>
        <v>0</v>
      </c>
      <c r="AA1627" s="25">
        <v>1</v>
      </c>
      <c r="AB1627" s="25">
        <f t="shared" si="4347"/>
        <v>75.548286419657046</v>
      </c>
      <c r="AC1627" s="28">
        <f t="shared" si="4348"/>
        <v>75.548286419657046</v>
      </c>
      <c r="AD1627" s="27">
        <f t="shared" si="4349"/>
        <v>1</v>
      </c>
      <c r="AE1627" s="27">
        <f t="shared" si="4350"/>
        <v>76.288659626569682</v>
      </c>
      <c r="AF1627" s="28">
        <f t="shared" si="4351"/>
        <v>76.288659626569682</v>
      </c>
      <c r="AG1627" s="25"/>
      <c r="AH1627" s="25">
        <f t="shared" si="4352"/>
        <v>76.288659626569682</v>
      </c>
      <c r="AI1627" s="28">
        <f t="shared" si="4353"/>
        <v>0</v>
      </c>
      <c r="AJ1627" s="25"/>
      <c r="AK1627" s="25">
        <f t="shared" si="4354"/>
        <v>77.036288490910067</v>
      </c>
      <c r="AL1627" s="28">
        <f t="shared" si="4355"/>
        <v>0</v>
      </c>
      <c r="AM1627" s="25">
        <v>1</v>
      </c>
      <c r="AN1627" s="25">
        <f t="shared" si="4356"/>
        <v>77.791244118120986</v>
      </c>
      <c r="AO1627" s="28">
        <f t="shared" si="4357"/>
        <v>77.791244118120986</v>
      </c>
      <c r="AP1627" s="27">
        <f t="shared" si="4358"/>
        <v>1</v>
      </c>
      <c r="AQ1627" s="27">
        <f t="shared" si="4359"/>
        <v>78.553598310478577</v>
      </c>
      <c r="AR1627" s="28">
        <f t="shared" si="4360"/>
        <v>78.553598310478577</v>
      </c>
      <c r="AS1627" s="25"/>
      <c r="AT1627" s="25">
        <f t="shared" si="4361"/>
        <v>78.553598310478577</v>
      </c>
      <c r="AU1627" s="28">
        <f t="shared" si="4362"/>
        <v>0</v>
      </c>
      <c r="AV1627" s="25"/>
      <c r="AW1627" s="25">
        <f t="shared" si="4363"/>
        <v>79.323423573921275</v>
      </c>
      <c r="AX1627" s="28">
        <f t="shared" si="4364"/>
        <v>0</v>
      </c>
      <c r="AY1627" s="25">
        <v>1</v>
      </c>
      <c r="AZ1627" s="25">
        <f t="shared" si="4365"/>
        <v>80.10079312494571</v>
      </c>
      <c r="BA1627" s="28">
        <f t="shared" si="4366"/>
        <v>80.10079312494571</v>
      </c>
      <c r="BB1627" s="27">
        <f t="shared" si="4367"/>
        <v>0</v>
      </c>
      <c r="BC1627" s="27">
        <f t="shared" si="4368"/>
        <v>80.885780897570186</v>
      </c>
      <c r="BD1627" s="28">
        <f t="shared" si="4369"/>
        <v>0</v>
      </c>
      <c r="BE1627" s="25"/>
      <c r="BF1627" s="25">
        <f t="shared" si="4370"/>
        <v>80.885780897570186</v>
      </c>
      <c r="BG1627" s="28">
        <f t="shared" si="4371"/>
        <v>0</v>
      </c>
      <c r="BH1627" s="25"/>
      <c r="BI1627" s="25">
        <f t="shared" si="4372"/>
        <v>81.678461550366379</v>
      </c>
      <c r="BJ1627" s="28">
        <f t="shared" si="4373"/>
        <v>0</v>
      </c>
      <c r="BK1627" s="25"/>
      <c r="BL1627" s="25">
        <f t="shared" si="4374"/>
        <v>82.478910473559978</v>
      </c>
      <c r="BM1627" s="28">
        <f t="shared" si="4375"/>
        <v>0</v>
      </c>
      <c r="CZ1627" s="30"/>
      <c r="DA1627" s="30"/>
      <c r="DB1627" s="30"/>
      <c r="DC1627" s="30"/>
      <c r="DD1627" s="30"/>
      <c r="DE1627" s="30"/>
      <c r="DF1627" s="30"/>
      <c r="DG1627" s="30"/>
      <c r="DH1627" s="30"/>
      <c r="DI1627" s="30"/>
      <c r="DJ1627" s="30"/>
      <c r="DK1627" s="30"/>
      <c r="DL1627" s="30"/>
      <c r="DM1627" s="30"/>
      <c r="DN1627" s="30"/>
      <c r="DO1627" s="30"/>
      <c r="DP1627" s="30"/>
      <c r="DQ1627" s="30"/>
      <c r="DR1627" s="30"/>
      <c r="DS1627" s="30"/>
      <c r="DT1627" s="30"/>
      <c r="DU1627" s="30"/>
      <c r="DV1627" s="30"/>
      <c r="DW1627" s="30"/>
      <c r="DX1627" s="30"/>
      <c r="DY1627" s="30"/>
      <c r="DZ1627" s="30"/>
      <c r="EA1627" s="30"/>
      <c r="EB1627" s="30"/>
      <c r="EC1627" s="30"/>
      <c r="ED1627" s="30"/>
      <c r="EE1627" s="30"/>
      <c r="EF1627" s="30"/>
      <c r="EG1627" s="30"/>
      <c r="EH1627" s="30"/>
      <c r="EI1627" s="30"/>
      <c r="EJ1627" s="30"/>
      <c r="EK1627" s="30"/>
      <c r="EL1627" s="30"/>
      <c r="EM1627" s="30"/>
      <c r="EN1627" s="30"/>
      <c r="EO1627" s="30"/>
      <c r="EP1627" s="30"/>
      <c r="EQ1627" s="30"/>
      <c r="ER1627" s="30"/>
      <c r="ES1627" s="30"/>
      <c r="ET1627" s="30"/>
      <c r="EU1627" s="30"/>
      <c r="EV1627" s="30"/>
      <c r="EW1627" s="30"/>
      <c r="EX1627" s="30"/>
      <c r="EY1627" s="30"/>
      <c r="EZ1627" s="30"/>
      <c r="FA1627" s="30"/>
      <c r="FB1627" s="30"/>
      <c r="FC1627" s="30"/>
      <c r="FD1627" s="30"/>
      <c r="FE1627" s="30"/>
      <c r="FF1627" s="30"/>
      <c r="FG1627" s="30"/>
      <c r="FH1627" s="30"/>
      <c r="FI1627" s="30"/>
    </row>
    <row r="1628" spans="1:165" s="29" customFormat="1" ht="24.95" customHeight="1" x14ac:dyDescent="0.15">
      <c r="A1628" s="23" t="s">
        <v>61</v>
      </c>
      <c r="B1628" s="23" t="s">
        <v>3903</v>
      </c>
      <c r="C1628" s="23" t="s">
        <v>3904</v>
      </c>
      <c r="D1628" s="23" t="s">
        <v>3905</v>
      </c>
      <c r="E1628" s="23" t="s">
        <v>465</v>
      </c>
      <c r="F1628" s="110">
        <v>4</v>
      </c>
      <c r="G1628" s="23"/>
      <c r="H1628" s="23"/>
      <c r="I1628" s="23"/>
      <c r="J1628" s="23"/>
      <c r="K1628" s="23"/>
      <c r="L1628" s="23"/>
      <c r="M1628" s="94">
        <v>1154</v>
      </c>
      <c r="N1628" s="94"/>
      <c r="O1628" s="24">
        <f t="shared" si="4337"/>
        <v>4</v>
      </c>
      <c r="P1628" s="25">
        <f t="shared" si="4338"/>
        <v>1218.2393785578226</v>
      </c>
      <c r="Q1628" s="26">
        <f t="shared" si="4339"/>
        <v>4836.2757818406171</v>
      </c>
      <c r="R1628" s="27">
        <f t="shared" si="4340"/>
        <v>1</v>
      </c>
      <c r="S1628" s="27">
        <f t="shared" si="4341"/>
        <v>1165.3092000000001</v>
      </c>
      <c r="T1628" s="28">
        <f t="shared" si="4342"/>
        <v>1165.3092000000001</v>
      </c>
      <c r="U1628" s="25">
        <v>1</v>
      </c>
      <c r="V1628" s="25">
        <f t="shared" si="4343"/>
        <v>1165.3092000000001</v>
      </c>
      <c r="W1628" s="28">
        <f t="shared" si="4344"/>
        <v>1165.3092000000001</v>
      </c>
      <c r="X1628" s="25"/>
      <c r="Y1628" s="25">
        <f t="shared" si="4345"/>
        <v>1176.7292301600003</v>
      </c>
      <c r="Z1628" s="28">
        <f t="shared" si="4346"/>
        <v>0</v>
      </c>
      <c r="AA1628" s="25"/>
      <c r="AB1628" s="25">
        <f t="shared" si="4347"/>
        <v>1188.2611766155683</v>
      </c>
      <c r="AC1628" s="28">
        <f t="shared" si="4348"/>
        <v>0</v>
      </c>
      <c r="AD1628" s="27">
        <f t="shared" si="4349"/>
        <v>1</v>
      </c>
      <c r="AE1628" s="27">
        <f t="shared" si="4350"/>
        <v>1199.906136146401</v>
      </c>
      <c r="AF1628" s="28">
        <f t="shared" si="4351"/>
        <v>1199.906136146401</v>
      </c>
      <c r="AG1628" s="25">
        <v>1</v>
      </c>
      <c r="AH1628" s="25">
        <f t="shared" si="4352"/>
        <v>1199.906136146401</v>
      </c>
      <c r="AI1628" s="28">
        <f t="shared" si="4353"/>
        <v>1199.906136146401</v>
      </c>
      <c r="AJ1628" s="25"/>
      <c r="AK1628" s="25">
        <f t="shared" si="4354"/>
        <v>1211.6652162806358</v>
      </c>
      <c r="AL1628" s="28">
        <f t="shared" si="4355"/>
        <v>0</v>
      </c>
      <c r="AM1628" s="25"/>
      <c r="AN1628" s="25">
        <f t="shared" si="4356"/>
        <v>1223.5395354001862</v>
      </c>
      <c r="AO1628" s="28">
        <f t="shared" si="4357"/>
        <v>0</v>
      </c>
      <c r="AP1628" s="27">
        <f t="shared" si="4358"/>
        <v>2</v>
      </c>
      <c r="AQ1628" s="27">
        <f t="shared" si="4359"/>
        <v>1235.530222847108</v>
      </c>
      <c r="AR1628" s="28">
        <f t="shared" si="4360"/>
        <v>2471.060445694216</v>
      </c>
      <c r="AS1628" s="25"/>
      <c r="AT1628" s="25">
        <f t="shared" si="4361"/>
        <v>1235.530222847108</v>
      </c>
      <c r="AU1628" s="28">
        <f t="shared" si="4362"/>
        <v>0</v>
      </c>
      <c r="AV1628" s="25">
        <v>2</v>
      </c>
      <c r="AW1628" s="25">
        <f t="shared" si="4363"/>
        <v>1247.6384190310098</v>
      </c>
      <c r="AX1628" s="28">
        <f t="shared" si="4364"/>
        <v>2495.2768380620196</v>
      </c>
      <c r="AY1628" s="25"/>
      <c r="AZ1628" s="25">
        <f t="shared" si="4365"/>
        <v>1259.8652755375138</v>
      </c>
      <c r="BA1628" s="28">
        <f t="shared" si="4366"/>
        <v>0</v>
      </c>
      <c r="BB1628" s="27">
        <f t="shared" si="4367"/>
        <v>0</v>
      </c>
      <c r="BC1628" s="27">
        <f t="shared" si="4368"/>
        <v>1272.2119552377815</v>
      </c>
      <c r="BD1628" s="28">
        <f t="shared" si="4369"/>
        <v>0</v>
      </c>
      <c r="BE1628" s="25"/>
      <c r="BF1628" s="25">
        <f t="shared" si="4370"/>
        <v>1272.2119552377815</v>
      </c>
      <c r="BG1628" s="28">
        <f t="shared" si="4371"/>
        <v>0</v>
      </c>
      <c r="BH1628" s="25"/>
      <c r="BI1628" s="25">
        <f t="shared" si="4372"/>
        <v>1284.6796323991118</v>
      </c>
      <c r="BJ1628" s="28">
        <f t="shared" si="4373"/>
        <v>0</v>
      </c>
      <c r="BK1628" s="25"/>
      <c r="BL1628" s="25">
        <f t="shared" si="4374"/>
        <v>1297.2694927966231</v>
      </c>
      <c r="BM1628" s="28">
        <f t="shared" si="4375"/>
        <v>0</v>
      </c>
      <c r="CZ1628" s="30"/>
      <c r="DA1628" s="30"/>
      <c r="DB1628" s="30"/>
      <c r="DC1628" s="30"/>
      <c r="DD1628" s="30"/>
      <c r="DE1628" s="30"/>
      <c r="DF1628" s="30"/>
      <c r="DG1628" s="30"/>
      <c r="DH1628" s="30"/>
      <c r="DI1628" s="30"/>
      <c r="DJ1628" s="30"/>
      <c r="DK1628" s="30"/>
      <c r="DL1628" s="30"/>
      <c r="DM1628" s="30"/>
      <c r="DN1628" s="30"/>
      <c r="DO1628" s="30"/>
      <c r="DP1628" s="30"/>
      <c r="DQ1628" s="30"/>
      <c r="DR1628" s="30"/>
      <c r="DS1628" s="30"/>
      <c r="DT1628" s="30"/>
      <c r="DU1628" s="30"/>
      <c r="DV1628" s="30"/>
      <c r="DW1628" s="30"/>
      <c r="DX1628" s="30"/>
      <c r="DY1628" s="30"/>
      <c r="DZ1628" s="30"/>
      <c r="EA1628" s="30"/>
      <c r="EB1628" s="30"/>
      <c r="EC1628" s="30"/>
      <c r="ED1628" s="30"/>
      <c r="EE1628" s="30"/>
      <c r="EF1628" s="30"/>
      <c r="EG1628" s="30"/>
      <c r="EH1628" s="30"/>
      <c r="EI1628" s="30"/>
      <c r="EJ1628" s="30"/>
      <c r="EK1628" s="30"/>
      <c r="EL1628" s="30"/>
      <c r="EM1628" s="30"/>
      <c r="EN1628" s="30"/>
      <c r="EO1628" s="30"/>
      <c r="EP1628" s="30"/>
      <c r="EQ1628" s="30"/>
      <c r="ER1628" s="30"/>
      <c r="ES1628" s="30"/>
      <c r="ET1628" s="30"/>
      <c r="EU1628" s="30"/>
      <c r="EV1628" s="30"/>
      <c r="EW1628" s="30"/>
      <c r="EX1628" s="30"/>
      <c r="EY1628" s="30"/>
      <c r="EZ1628" s="30"/>
      <c r="FA1628" s="30"/>
      <c r="FB1628" s="30"/>
      <c r="FC1628" s="30"/>
      <c r="FD1628" s="30"/>
      <c r="FE1628" s="30"/>
      <c r="FF1628" s="30"/>
      <c r="FG1628" s="30"/>
      <c r="FH1628" s="30"/>
      <c r="FI1628" s="30"/>
    </row>
    <row r="1629" spans="1:165" s="29" customFormat="1" ht="24.95" customHeight="1" x14ac:dyDescent="0.15">
      <c r="A1629" s="23" t="s">
        <v>61</v>
      </c>
      <c r="B1629" s="23" t="s">
        <v>3906</v>
      </c>
      <c r="C1629" s="23" t="s">
        <v>3907</v>
      </c>
      <c r="D1629" s="23" t="s">
        <v>3905</v>
      </c>
      <c r="E1629" s="23" t="s">
        <v>465</v>
      </c>
      <c r="F1629" s="110">
        <v>2</v>
      </c>
      <c r="G1629" s="23"/>
      <c r="H1629" s="23"/>
      <c r="I1629" s="23"/>
      <c r="J1629" s="23"/>
      <c r="K1629" s="23"/>
      <c r="L1629" s="23"/>
      <c r="M1629" s="94">
        <v>241.67</v>
      </c>
      <c r="N1629" s="94"/>
      <c r="O1629" s="24">
        <f t="shared" si="4337"/>
        <v>2</v>
      </c>
      <c r="P1629" s="25">
        <f t="shared" si="4338"/>
        <v>255.12297280421916</v>
      </c>
      <c r="Q1629" s="26">
        <f t="shared" si="4339"/>
        <v>495.32200198136968</v>
      </c>
      <c r="R1629" s="27">
        <f t="shared" si="4340"/>
        <v>1</v>
      </c>
      <c r="S1629" s="27">
        <f t="shared" si="4341"/>
        <v>244.038366</v>
      </c>
      <c r="T1629" s="28">
        <f t="shared" si="4342"/>
        <v>244.038366</v>
      </c>
      <c r="U1629" s="25"/>
      <c r="V1629" s="25">
        <f t="shared" si="4343"/>
        <v>244.038366</v>
      </c>
      <c r="W1629" s="28">
        <f t="shared" si="4344"/>
        <v>0</v>
      </c>
      <c r="X1629" s="25"/>
      <c r="Y1629" s="25">
        <f t="shared" si="4345"/>
        <v>246.4299419868</v>
      </c>
      <c r="Z1629" s="28">
        <f t="shared" si="4346"/>
        <v>0</v>
      </c>
      <c r="AA1629" s="25">
        <v>1</v>
      </c>
      <c r="AB1629" s="25">
        <f t="shared" si="4347"/>
        <v>248.84495541827064</v>
      </c>
      <c r="AC1629" s="28">
        <f t="shared" si="4348"/>
        <v>248.84495541827064</v>
      </c>
      <c r="AD1629" s="27">
        <f t="shared" si="4349"/>
        <v>1</v>
      </c>
      <c r="AE1629" s="27">
        <f t="shared" si="4350"/>
        <v>251.28363598136971</v>
      </c>
      <c r="AF1629" s="28">
        <f t="shared" si="4351"/>
        <v>251.28363598136971</v>
      </c>
      <c r="AG1629" s="25">
        <v>1</v>
      </c>
      <c r="AH1629" s="25">
        <f t="shared" si="4352"/>
        <v>251.28363598136971</v>
      </c>
      <c r="AI1629" s="28">
        <f t="shared" si="4353"/>
        <v>251.28363598136971</v>
      </c>
      <c r="AJ1629" s="25"/>
      <c r="AK1629" s="25">
        <f t="shared" si="4354"/>
        <v>253.74621561398715</v>
      </c>
      <c r="AL1629" s="28">
        <f t="shared" si="4355"/>
        <v>0</v>
      </c>
      <c r="AM1629" s="25"/>
      <c r="AN1629" s="25">
        <f t="shared" si="4356"/>
        <v>256.23292852700422</v>
      </c>
      <c r="AO1629" s="28">
        <f t="shared" si="4357"/>
        <v>0</v>
      </c>
      <c r="AP1629" s="27">
        <f t="shared" si="4358"/>
        <v>0</v>
      </c>
      <c r="AQ1629" s="27">
        <f t="shared" si="4359"/>
        <v>258.74401122656889</v>
      </c>
      <c r="AR1629" s="28">
        <f t="shared" si="4360"/>
        <v>0</v>
      </c>
      <c r="AS1629" s="25"/>
      <c r="AT1629" s="25">
        <f t="shared" si="4361"/>
        <v>258.74401122656889</v>
      </c>
      <c r="AU1629" s="28">
        <f t="shared" si="4362"/>
        <v>0</v>
      </c>
      <c r="AV1629" s="25"/>
      <c r="AW1629" s="25">
        <f t="shared" si="4363"/>
        <v>261.2797025365893</v>
      </c>
      <c r="AX1629" s="28">
        <f t="shared" si="4364"/>
        <v>0</v>
      </c>
      <c r="AY1629" s="25"/>
      <c r="AZ1629" s="25">
        <f t="shared" si="4365"/>
        <v>263.84024362144788</v>
      </c>
      <c r="BA1629" s="28">
        <f t="shared" si="4366"/>
        <v>0</v>
      </c>
      <c r="BB1629" s="27">
        <f t="shared" si="4367"/>
        <v>0</v>
      </c>
      <c r="BC1629" s="27">
        <f t="shared" si="4368"/>
        <v>266.42587800893807</v>
      </c>
      <c r="BD1629" s="28">
        <f t="shared" si="4369"/>
        <v>0</v>
      </c>
      <c r="BE1629" s="25"/>
      <c r="BF1629" s="25">
        <f t="shared" si="4370"/>
        <v>266.42587800893807</v>
      </c>
      <c r="BG1629" s="28">
        <f t="shared" si="4371"/>
        <v>0</v>
      </c>
      <c r="BH1629" s="25"/>
      <c r="BI1629" s="25">
        <f t="shared" si="4372"/>
        <v>269.03685161342565</v>
      </c>
      <c r="BJ1629" s="28">
        <f t="shared" si="4373"/>
        <v>0</v>
      </c>
      <c r="BK1629" s="25"/>
      <c r="BL1629" s="25">
        <f t="shared" si="4374"/>
        <v>271.67341275923724</v>
      </c>
      <c r="BM1629" s="28">
        <f t="shared" si="4375"/>
        <v>0</v>
      </c>
      <c r="CZ1629" s="30"/>
      <c r="DA1629" s="30"/>
      <c r="DB1629" s="30"/>
      <c r="DC1629" s="30"/>
      <c r="DD1629" s="30"/>
      <c r="DE1629" s="30"/>
      <c r="DF1629" s="30"/>
      <c r="DG1629" s="30"/>
      <c r="DH1629" s="30"/>
      <c r="DI1629" s="30"/>
      <c r="DJ1629" s="30"/>
      <c r="DK1629" s="30"/>
      <c r="DL1629" s="30"/>
      <c r="DM1629" s="30"/>
      <c r="DN1629" s="30"/>
      <c r="DO1629" s="30"/>
      <c r="DP1629" s="30"/>
      <c r="DQ1629" s="30"/>
      <c r="DR1629" s="30"/>
      <c r="DS1629" s="30"/>
      <c r="DT1629" s="30"/>
      <c r="DU1629" s="30"/>
      <c r="DV1629" s="30"/>
      <c r="DW1629" s="30"/>
      <c r="DX1629" s="30"/>
      <c r="DY1629" s="30"/>
      <c r="DZ1629" s="30"/>
      <c r="EA1629" s="30"/>
      <c r="EB1629" s="30"/>
      <c r="EC1629" s="30"/>
      <c r="ED1629" s="30"/>
      <c r="EE1629" s="30"/>
      <c r="EF1629" s="30"/>
      <c r="EG1629" s="30"/>
      <c r="EH1629" s="30"/>
      <c r="EI1629" s="30"/>
      <c r="EJ1629" s="30"/>
      <c r="EK1629" s="30"/>
      <c r="EL1629" s="30"/>
      <c r="EM1629" s="30"/>
      <c r="EN1629" s="30"/>
      <c r="EO1629" s="30"/>
      <c r="EP1629" s="30"/>
      <c r="EQ1629" s="30"/>
      <c r="ER1629" s="30"/>
      <c r="ES1629" s="30"/>
      <c r="ET1629" s="30"/>
      <c r="EU1629" s="30"/>
      <c r="EV1629" s="30"/>
      <c r="EW1629" s="30"/>
      <c r="EX1629" s="30"/>
      <c r="EY1629" s="30"/>
      <c r="EZ1629" s="30"/>
      <c r="FA1629" s="30"/>
      <c r="FB1629" s="30"/>
      <c r="FC1629" s="30"/>
      <c r="FD1629" s="30"/>
      <c r="FE1629" s="30"/>
      <c r="FF1629" s="30"/>
      <c r="FG1629" s="30"/>
      <c r="FH1629" s="30"/>
      <c r="FI1629" s="30"/>
    </row>
    <row r="1630" spans="1:165" s="29" customFormat="1" ht="24.95" customHeight="1" x14ac:dyDescent="0.15">
      <c r="A1630" s="23" t="s">
        <v>61</v>
      </c>
      <c r="B1630" s="23" t="s">
        <v>3908</v>
      </c>
      <c r="C1630" s="23" t="s">
        <v>3909</v>
      </c>
      <c r="D1630" s="23" t="s">
        <v>3905</v>
      </c>
      <c r="E1630" s="23" t="s">
        <v>465</v>
      </c>
      <c r="F1630" s="110">
        <v>2</v>
      </c>
      <c r="G1630" s="23"/>
      <c r="H1630" s="23">
        <v>1</v>
      </c>
      <c r="I1630" s="23"/>
      <c r="J1630" s="23"/>
      <c r="K1630" s="23"/>
      <c r="L1630" s="23"/>
      <c r="M1630" s="94">
        <v>458.77</v>
      </c>
      <c r="N1630" s="94"/>
      <c r="O1630" s="24">
        <f t="shared" si="4337"/>
        <v>3</v>
      </c>
      <c r="P1630" s="25">
        <f t="shared" si="4338"/>
        <v>484.30821464555646</v>
      </c>
      <c r="Q1630" s="26">
        <f t="shared" si="4339"/>
        <v>1431.4679723565441</v>
      </c>
      <c r="R1630" s="27">
        <f t="shared" si="4340"/>
        <v>1</v>
      </c>
      <c r="S1630" s="27">
        <f t="shared" si="4341"/>
        <v>463.26594599999999</v>
      </c>
      <c r="T1630" s="28">
        <f t="shared" si="4342"/>
        <v>463.26594599999999</v>
      </c>
      <c r="U1630" s="25">
        <v>1</v>
      </c>
      <c r="V1630" s="25">
        <f t="shared" si="4343"/>
        <v>463.26594599999999</v>
      </c>
      <c r="W1630" s="28">
        <f t="shared" si="4344"/>
        <v>463.26594599999999</v>
      </c>
      <c r="X1630" s="25"/>
      <c r="Y1630" s="25">
        <f t="shared" si="4345"/>
        <v>467.80595227079999</v>
      </c>
      <c r="Z1630" s="28">
        <f t="shared" si="4346"/>
        <v>0</v>
      </c>
      <c r="AA1630" s="25"/>
      <c r="AB1630" s="25">
        <f t="shared" si="4347"/>
        <v>472.39045060305386</v>
      </c>
      <c r="AC1630" s="28">
        <f t="shared" si="4348"/>
        <v>0</v>
      </c>
      <c r="AD1630" s="27">
        <f t="shared" si="4349"/>
        <v>1</v>
      </c>
      <c r="AE1630" s="27">
        <f t="shared" si="4350"/>
        <v>477.01987701896383</v>
      </c>
      <c r="AF1630" s="28">
        <f t="shared" si="4351"/>
        <v>477.01987701896383</v>
      </c>
      <c r="AG1630" s="25"/>
      <c r="AH1630" s="25">
        <f t="shared" si="4352"/>
        <v>477.01987701896383</v>
      </c>
      <c r="AI1630" s="28">
        <f t="shared" si="4353"/>
        <v>0</v>
      </c>
      <c r="AJ1630" s="25">
        <v>1</v>
      </c>
      <c r="AK1630" s="25">
        <f t="shared" si="4354"/>
        <v>481.69467181374966</v>
      </c>
      <c r="AL1630" s="28">
        <f t="shared" si="4355"/>
        <v>481.69467181374966</v>
      </c>
      <c r="AM1630" s="25"/>
      <c r="AN1630" s="25">
        <f t="shared" si="4356"/>
        <v>486.41527959752443</v>
      </c>
      <c r="AO1630" s="28">
        <f t="shared" si="4357"/>
        <v>0</v>
      </c>
      <c r="AP1630" s="27">
        <f t="shared" si="4358"/>
        <v>1</v>
      </c>
      <c r="AQ1630" s="27">
        <f t="shared" si="4359"/>
        <v>491.1821493375802</v>
      </c>
      <c r="AR1630" s="28">
        <f t="shared" si="4360"/>
        <v>491.1821493375802</v>
      </c>
      <c r="AS1630" s="25">
        <v>1</v>
      </c>
      <c r="AT1630" s="25">
        <f t="shared" si="4361"/>
        <v>491.1821493375802</v>
      </c>
      <c r="AU1630" s="28">
        <f t="shared" si="4362"/>
        <v>491.1821493375802</v>
      </c>
      <c r="AV1630" s="25"/>
      <c r="AW1630" s="25">
        <f t="shared" si="4363"/>
        <v>495.9957344010885</v>
      </c>
      <c r="AX1630" s="28">
        <f t="shared" si="4364"/>
        <v>0</v>
      </c>
      <c r="AY1630" s="25"/>
      <c r="AZ1630" s="25">
        <f t="shared" si="4365"/>
        <v>500.85649259821918</v>
      </c>
      <c r="BA1630" s="28">
        <f t="shared" si="4366"/>
        <v>0</v>
      </c>
      <c r="BB1630" s="27">
        <f t="shared" si="4367"/>
        <v>0</v>
      </c>
      <c r="BC1630" s="27">
        <f t="shared" si="4368"/>
        <v>505.76488622568172</v>
      </c>
      <c r="BD1630" s="28">
        <f t="shared" si="4369"/>
        <v>0</v>
      </c>
      <c r="BE1630" s="25"/>
      <c r="BF1630" s="25">
        <f t="shared" si="4370"/>
        <v>505.76488622568172</v>
      </c>
      <c r="BG1630" s="28">
        <f t="shared" si="4371"/>
        <v>0</v>
      </c>
      <c r="BH1630" s="25"/>
      <c r="BI1630" s="25">
        <f t="shared" si="4372"/>
        <v>510.72138211069341</v>
      </c>
      <c r="BJ1630" s="28">
        <f t="shared" si="4373"/>
        <v>0</v>
      </c>
      <c r="BK1630" s="25"/>
      <c r="BL1630" s="25">
        <f t="shared" si="4374"/>
        <v>515.72645165537824</v>
      </c>
      <c r="BM1630" s="28">
        <f t="shared" si="4375"/>
        <v>0</v>
      </c>
      <c r="CZ1630" s="30"/>
      <c r="DA1630" s="30"/>
      <c r="DB1630" s="30"/>
      <c r="DC1630" s="30"/>
      <c r="DD1630" s="30"/>
      <c r="DE1630" s="30"/>
      <c r="DF1630" s="30"/>
      <c r="DG1630" s="30"/>
      <c r="DH1630" s="30"/>
      <c r="DI1630" s="30"/>
      <c r="DJ1630" s="30"/>
      <c r="DK1630" s="30"/>
      <c r="DL1630" s="30"/>
      <c r="DM1630" s="30"/>
      <c r="DN1630" s="30"/>
      <c r="DO1630" s="30"/>
      <c r="DP1630" s="30"/>
      <c r="DQ1630" s="30"/>
      <c r="DR1630" s="30"/>
      <c r="DS1630" s="30"/>
      <c r="DT1630" s="30"/>
      <c r="DU1630" s="30"/>
      <c r="DV1630" s="30"/>
      <c r="DW1630" s="30"/>
      <c r="DX1630" s="30"/>
      <c r="DY1630" s="30"/>
      <c r="DZ1630" s="30"/>
      <c r="EA1630" s="30"/>
      <c r="EB1630" s="30"/>
      <c r="EC1630" s="30"/>
      <c r="ED1630" s="30"/>
      <c r="EE1630" s="30"/>
      <c r="EF1630" s="30"/>
      <c r="EG1630" s="30"/>
      <c r="EH1630" s="30"/>
      <c r="EI1630" s="30"/>
      <c r="EJ1630" s="30"/>
      <c r="EK1630" s="30"/>
      <c r="EL1630" s="30"/>
      <c r="EM1630" s="30"/>
      <c r="EN1630" s="30"/>
      <c r="EO1630" s="30"/>
      <c r="EP1630" s="30"/>
      <c r="EQ1630" s="30"/>
      <c r="ER1630" s="30"/>
      <c r="ES1630" s="30"/>
      <c r="ET1630" s="30"/>
      <c r="EU1630" s="30"/>
      <c r="EV1630" s="30"/>
      <c r="EW1630" s="30"/>
      <c r="EX1630" s="30"/>
      <c r="EY1630" s="30"/>
      <c r="EZ1630" s="30"/>
      <c r="FA1630" s="30"/>
      <c r="FB1630" s="30"/>
      <c r="FC1630" s="30"/>
      <c r="FD1630" s="30"/>
      <c r="FE1630" s="30"/>
      <c r="FF1630" s="30"/>
      <c r="FG1630" s="30"/>
      <c r="FH1630" s="30"/>
      <c r="FI1630" s="30"/>
    </row>
    <row r="1631" spans="1:165" s="29" customFormat="1" ht="24.95" customHeight="1" x14ac:dyDescent="0.15">
      <c r="A1631" s="23" t="s">
        <v>61</v>
      </c>
      <c r="B1631" s="23" t="s">
        <v>3910</v>
      </c>
      <c r="C1631" s="23" t="s">
        <v>3911</v>
      </c>
      <c r="D1631" s="23" t="s">
        <v>3905</v>
      </c>
      <c r="E1631" s="23" t="s">
        <v>465</v>
      </c>
      <c r="F1631" s="110">
        <v>2</v>
      </c>
      <c r="G1631" s="23"/>
      <c r="H1631" s="23">
        <v>1</v>
      </c>
      <c r="I1631" s="23"/>
      <c r="J1631" s="23"/>
      <c r="K1631" s="23"/>
      <c r="L1631" s="23"/>
      <c r="M1631" s="94">
        <v>432.3</v>
      </c>
      <c r="N1631" s="94"/>
      <c r="O1631" s="24">
        <f t="shared" si="4337"/>
        <v>3</v>
      </c>
      <c r="P1631" s="25">
        <f t="shared" si="4338"/>
        <v>456.36471694154818</v>
      </c>
      <c r="Q1631" s="26">
        <f t="shared" si="4339"/>
        <v>1362.2206220395228</v>
      </c>
      <c r="R1631" s="27">
        <f t="shared" si="4340"/>
        <v>1</v>
      </c>
      <c r="S1631" s="27">
        <f t="shared" si="4341"/>
        <v>436.53654</v>
      </c>
      <c r="T1631" s="28">
        <f t="shared" si="4342"/>
        <v>436.53654</v>
      </c>
      <c r="U1631" s="25">
        <v>1</v>
      </c>
      <c r="V1631" s="25">
        <f t="shared" si="4343"/>
        <v>436.53654</v>
      </c>
      <c r="W1631" s="28">
        <f t="shared" si="4344"/>
        <v>436.53654</v>
      </c>
      <c r="X1631" s="25"/>
      <c r="Y1631" s="25">
        <f t="shared" si="4345"/>
        <v>440.81459809200004</v>
      </c>
      <c r="Z1631" s="28">
        <f t="shared" si="4346"/>
        <v>0</v>
      </c>
      <c r="AA1631" s="25"/>
      <c r="AB1631" s="25">
        <f t="shared" si="4347"/>
        <v>445.13458115330167</v>
      </c>
      <c r="AC1631" s="28">
        <f t="shared" si="4348"/>
        <v>0</v>
      </c>
      <c r="AD1631" s="27">
        <f t="shared" si="4349"/>
        <v>0</v>
      </c>
      <c r="AE1631" s="27">
        <f t="shared" si="4350"/>
        <v>449.49690004860406</v>
      </c>
      <c r="AF1631" s="28">
        <f t="shared" si="4351"/>
        <v>0</v>
      </c>
      <c r="AG1631" s="25"/>
      <c r="AH1631" s="25">
        <f t="shared" si="4352"/>
        <v>449.49690004860406</v>
      </c>
      <c r="AI1631" s="28">
        <f t="shared" si="4353"/>
        <v>0</v>
      </c>
      <c r="AJ1631" s="25"/>
      <c r="AK1631" s="25">
        <f t="shared" si="4354"/>
        <v>453.90196966908042</v>
      </c>
      <c r="AL1631" s="28">
        <f t="shared" si="4355"/>
        <v>0</v>
      </c>
      <c r="AM1631" s="25"/>
      <c r="AN1631" s="25">
        <f t="shared" si="4356"/>
        <v>458.35020897183739</v>
      </c>
      <c r="AO1631" s="28">
        <f t="shared" si="4357"/>
        <v>0</v>
      </c>
      <c r="AP1631" s="27">
        <f t="shared" si="4358"/>
        <v>2</v>
      </c>
      <c r="AQ1631" s="27">
        <f t="shared" si="4359"/>
        <v>462.84204101976138</v>
      </c>
      <c r="AR1631" s="28">
        <f t="shared" si="4360"/>
        <v>925.68408203952276</v>
      </c>
      <c r="AS1631" s="25"/>
      <c r="AT1631" s="25">
        <f t="shared" si="4361"/>
        <v>462.84204101976138</v>
      </c>
      <c r="AU1631" s="28">
        <f t="shared" si="4362"/>
        <v>0</v>
      </c>
      <c r="AV1631" s="25">
        <v>2</v>
      </c>
      <c r="AW1631" s="25">
        <f t="shared" si="4363"/>
        <v>467.37789302175509</v>
      </c>
      <c r="AX1631" s="28">
        <f t="shared" si="4364"/>
        <v>934.75578604351017</v>
      </c>
      <c r="AY1631" s="25"/>
      <c r="AZ1631" s="25">
        <f t="shared" si="4365"/>
        <v>471.95819637336831</v>
      </c>
      <c r="BA1631" s="28">
        <f t="shared" si="4366"/>
        <v>0</v>
      </c>
      <c r="BB1631" s="27">
        <f t="shared" si="4367"/>
        <v>0</v>
      </c>
      <c r="BC1631" s="27">
        <f t="shared" si="4368"/>
        <v>476.58338669782734</v>
      </c>
      <c r="BD1631" s="28">
        <f t="shared" si="4369"/>
        <v>0</v>
      </c>
      <c r="BE1631" s="25"/>
      <c r="BF1631" s="25">
        <f t="shared" si="4370"/>
        <v>476.58338669782734</v>
      </c>
      <c r="BG1631" s="28">
        <f t="shared" si="4371"/>
        <v>0</v>
      </c>
      <c r="BH1631" s="25"/>
      <c r="BI1631" s="25">
        <f t="shared" si="4372"/>
        <v>481.25390388746604</v>
      </c>
      <c r="BJ1631" s="28">
        <f t="shared" si="4373"/>
        <v>0</v>
      </c>
      <c r="BK1631" s="25"/>
      <c r="BL1631" s="25">
        <f t="shared" si="4374"/>
        <v>485.9701921455632</v>
      </c>
      <c r="BM1631" s="28">
        <f t="shared" si="4375"/>
        <v>0</v>
      </c>
      <c r="CZ1631" s="30"/>
      <c r="DA1631" s="30"/>
      <c r="DB1631" s="30"/>
      <c r="DC1631" s="30"/>
      <c r="DD1631" s="30"/>
      <c r="DE1631" s="30"/>
      <c r="DF1631" s="30"/>
      <c r="DG1631" s="30"/>
      <c r="DH1631" s="30"/>
      <c r="DI1631" s="30"/>
      <c r="DJ1631" s="30"/>
      <c r="DK1631" s="30"/>
      <c r="DL1631" s="30"/>
      <c r="DM1631" s="30"/>
      <c r="DN1631" s="30"/>
      <c r="DO1631" s="30"/>
      <c r="DP1631" s="30"/>
      <c r="DQ1631" s="30"/>
      <c r="DR1631" s="30"/>
      <c r="DS1631" s="30"/>
      <c r="DT1631" s="30"/>
      <c r="DU1631" s="30"/>
      <c r="DV1631" s="30"/>
      <c r="DW1631" s="30"/>
      <c r="DX1631" s="30"/>
      <c r="DY1631" s="30"/>
      <c r="DZ1631" s="30"/>
      <c r="EA1631" s="30"/>
      <c r="EB1631" s="30"/>
      <c r="EC1631" s="30"/>
      <c r="ED1631" s="30"/>
      <c r="EE1631" s="30"/>
      <c r="EF1631" s="30"/>
      <c r="EG1631" s="30"/>
      <c r="EH1631" s="30"/>
      <c r="EI1631" s="30"/>
      <c r="EJ1631" s="30"/>
      <c r="EK1631" s="30"/>
      <c r="EL1631" s="30"/>
      <c r="EM1631" s="30"/>
      <c r="EN1631" s="30"/>
      <c r="EO1631" s="30"/>
      <c r="EP1631" s="30"/>
      <c r="EQ1631" s="30"/>
      <c r="ER1631" s="30"/>
      <c r="ES1631" s="30"/>
      <c r="ET1631" s="30"/>
      <c r="EU1631" s="30"/>
      <c r="EV1631" s="30"/>
      <c r="EW1631" s="30"/>
      <c r="EX1631" s="30"/>
      <c r="EY1631" s="30"/>
      <c r="EZ1631" s="30"/>
      <c r="FA1631" s="30"/>
      <c r="FB1631" s="30"/>
      <c r="FC1631" s="30"/>
      <c r="FD1631" s="30"/>
      <c r="FE1631" s="30"/>
      <c r="FF1631" s="30"/>
      <c r="FG1631" s="30"/>
      <c r="FH1631" s="30"/>
      <c r="FI1631" s="30"/>
    </row>
    <row r="1632" spans="1:165" s="29" customFormat="1" ht="24.95" customHeight="1" x14ac:dyDescent="0.15">
      <c r="A1632" s="23" t="s">
        <v>61</v>
      </c>
      <c r="B1632" s="23" t="s">
        <v>3912</v>
      </c>
      <c r="C1632" s="23" t="s">
        <v>3913</v>
      </c>
      <c r="D1632" s="23" t="s">
        <v>3896</v>
      </c>
      <c r="E1632" s="23" t="s">
        <v>465</v>
      </c>
      <c r="F1632" s="110">
        <v>3</v>
      </c>
      <c r="G1632" s="23"/>
      <c r="H1632" s="23"/>
      <c r="I1632" s="23"/>
      <c r="J1632" s="23"/>
      <c r="K1632" s="23"/>
      <c r="L1632" s="23"/>
      <c r="M1632" s="94">
        <v>298.68</v>
      </c>
      <c r="N1632" s="94"/>
      <c r="O1632" s="24">
        <f t="shared" si="4337"/>
        <v>3</v>
      </c>
      <c r="P1632" s="25">
        <f t="shared" si="4338"/>
        <v>315.30653170506969</v>
      </c>
      <c r="Q1632" s="26">
        <f t="shared" si="4339"/>
        <v>904.82119200000011</v>
      </c>
      <c r="R1632" s="27">
        <f t="shared" si="4340"/>
        <v>3</v>
      </c>
      <c r="S1632" s="27">
        <f t="shared" si="4341"/>
        <v>301.60706400000004</v>
      </c>
      <c r="T1632" s="28">
        <f t="shared" si="4342"/>
        <v>904.82119200000011</v>
      </c>
      <c r="U1632" s="25">
        <v>2</v>
      </c>
      <c r="V1632" s="25">
        <f t="shared" si="4343"/>
        <v>301.60706400000004</v>
      </c>
      <c r="W1632" s="28">
        <f t="shared" si="4344"/>
        <v>603.21412800000007</v>
      </c>
      <c r="X1632" s="25">
        <v>1</v>
      </c>
      <c r="Y1632" s="25">
        <f t="shared" si="4345"/>
        <v>304.56281322720002</v>
      </c>
      <c r="Z1632" s="28">
        <f t="shared" si="4346"/>
        <v>304.56281322720002</v>
      </c>
      <c r="AA1632" s="25"/>
      <c r="AB1632" s="25">
        <f t="shared" si="4347"/>
        <v>307.54752879682661</v>
      </c>
      <c r="AC1632" s="28">
        <f t="shared" si="4348"/>
        <v>0</v>
      </c>
      <c r="AD1632" s="27">
        <f t="shared" si="4349"/>
        <v>0</v>
      </c>
      <c r="AE1632" s="27">
        <f t="shared" si="4350"/>
        <v>310.56149457903553</v>
      </c>
      <c r="AF1632" s="28">
        <f t="shared" si="4351"/>
        <v>0</v>
      </c>
      <c r="AG1632" s="25"/>
      <c r="AH1632" s="25">
        <f t="shared" si="4352"/>
        <v>310.56149457903553</v>
      </c>
      <c r="AI1632" s="28">
        <f t="shared" si="4353"/>
        <v>0</v>
      </c>
      <c r="AJ1632" s="25"/>
      <c r="AK1632" s="25">
        <f t="shared" si="4354"/>
        <v>313.6049972259101</v>
      </c>
      <c r="AL1632" s="28">
        <f t="shared" si="4355"/>
        <v>0</v>
      </c>
      <c r="AM1632" s="25"/>
      <c r="AN1632" s="25">
        <f t="shared" si="4356"/>
        <v>316.67832619872405</v>
      </c>
      <c r="AO1632" s="28">
        <f t="shared" si="4357"/>
        <v>0</v>
      </c>
      <c r="AP1632" s="27">
        <f t="shared" si="4358"/>
        <v>0</v>
      </c>
      <c r="AQ1632" s="27">
        <f t="shared" si="4359"/>
        <v>319.78177379547157</v>
      </c>
      <c r="AR1632" s="28">
        <f t="shared" si="4360"/>
        <v>0</v>
      </c>
      <c r="AS1632" s="25"/>
      <c r="AT1632" s="25">
        <f t="shared" si="4361"/>
        <v>319.78177379547157</v>
      </c>
      <c r="AU1632" s="28">
        <f t="shared" si="4362"/>
        <v>0</v>
      </c>
      <c r="AV1632" s="25"/>
      <c r="AW1632" s="25">
        <f t="shared" si="4363"/>
        <v>322.91563517866717</v>
      </c>
      <c r="AX1632" s="28">
        <f t="shared" si="4364"/>
        <v>0</v>
      </c>
      <c r="AY1632" s="25"/>
      <c r="AZ1632" s="25">
        <f t="shared" si="4365"/>
        <v>326.08020840341811</v>
      </c>
      <c r="BA1632" s="28">
        <f t="shared" si="4366"/>
        <v>0</v>
      </c>
      <c r="BB1632" s="27">
        <f t="shared" si="4367"/>
        <v>0</v>
      </c>
      <c r="BC1632" s="27">
        <f t="shared" si="4368"/>
        <v>329.27579444577162</v>
      </c>
      <c r="BD1632" s="28">
        <f t="shared" si="4369"/>
        <v>0</v>
      </c>
      <c r="BE1632" s="25"/>
      <c r="BF1632" s="25">
        <f t="shared" si="4370"/>
        <v>329.27579444577162</v>
      </c>
      <c r="BG1632" s="28">
        <f t="shared" si="4371"/>
        <v>0</v>
      </c>
      <c r="BH1632" s="25"/>
      <c r="BI1632" s="25">
        <f t="shared" si="4372"/>
        <v>332.50269723134022</v>
      </c>
      <c r="BJ1632" s="28">
        <f t="shared" si="4373"/>
        <v>0</v>
      </c>
      <c r="BK1632" s="25"/>
      <c r="BL1632" s="25">
        <f t="shared" si="4374"/>
        <v>335.76122366420736</v>
      </c>
      <c r="BM1632" s="28">
        <f t="shared" si="4375"/>
        <v>0</v>
      </c>
      <c r="CZ1632" s="30"/>
      <c r="DA1632" s="30"/>
      <c r="DB1632" s="30"/>
      <c r="DC1632" s="30"/>
      <c r="DD1632" s="30"/>
      <c r="DE1632" s="30"/>
      <c r="DF1632" s="30"/>
      <c r="DG1632" s="30"/>
      <c r="DH1632" s="30"/>
      <c r="DI1632" s="30"/>
      <c r="DJ1632" s="30"/>
      <c r="DK1632" s="30"/>
      <c r="DL1632" s="30"/>
      <c r="DM1632" s="30"/>
      <c r="DN1632" s="30"/>
      <c r="DO1632" s="30"/>
      <c r="DP1632" s="30"/>
      <c r="DQ1632" s="30"/>
      <c r="DR1632" s="30"/>
      <c r="DS1632" s="30"/>
      <c r="DT1632" s="30"/>
      <c r="DU1632" s="30"/>
      <c r="DV1632" s="30"/>
      <c r="DW1632" s="30"/>
      <c r="DX1632" s="30"/>
      <c r="DY1632" s="30"/>
      <c r="DZ1632" s="30"/>
      <c r="EA1632" s="30"/>
      <c r="EB1632" s="30"/>
      <c r="EC1632" s="30"/>
      <c r="ED1632" s="30"/>
      <c r="EE1632" s="30"/>
      <c r="EF1632" s="30"/>
      <c r="EG1632" s="30"/>
      <c r="EH1632" s="30"/>
      <c r="EI1632" s="30"/>
      <c r="EJ1632" s="30"/>
      <c r="EK1632" s="30"/>
      <c r="EL1632" s="30"/>
      <c r="EM1632" s="30"/>
      <c r="EN1632" s="30"/>
      <c r="EO1632" s="30"/>
      <c r="EP1632" s="30"/>
      <c r="EQ1632" s="30"/>
      <c r="ER1632" s="30"/>
      <c r="ES1632" s="30"/>
      <c r="ET1632" s="30"/>
      <c r="EU1632" s="30"/>
      <c r="EV1632" s="30"/>
      <c r="EW1632" s="30"/>
      <c r="EX1632" s="30"/>
      <c r="EY1632" s="30"/>
      <c r="EZ1632" s="30"/>
      <c r="FA1632" s="30"/>
      <c r="FB1632" s="30"/>
      <c r="FC1632" s="30"/>
      <c r="FD1632" s="30"/>
      <c r="FE1632" s="30"/>
      <c r="FF1632" s="30"/>
      <c r="FG1632" s="30"/>
      <c r="FH1632" s="30"/>
      <c r="FI1632" s="30"/>
    </row>
    <row r="1633" spans="1:165" s="29" customFormat="1" ht="24.95" customHeight="1" x14ac:dyDescent="0.15">
      <c r="A1633" s="23" t="s">
        <v>61</v>
      </c>
      <c r="B1633" s="23" t="s">
        <v>3914</v>
      </c>
      <c r="C1633" s="23" t="s">
        <v>3915</v>
      </c>
      <c r="D1633" s="23"/>
      <c r="E1633" s="23" t="s">
        <v>465</v>
      </c>
      <c r="F1633" s="110">
        <v>4</v>
      </c>
      <c r="G1633" s="23"/>
      <c r="H1633" s="23"/>
      <c r="I1633" s="23"/>
      <c r="J1633" s="23"/>
      <c r="K1633" s="23"/>
      <c r="L1633" s="23"/>
      <c r="M1633" s="94">
        <v>381</v>
      </c>
      <c r="N1633" s="94"/>
      <c r="O1633" s="24">
        <f t="shared" si="4337"/>
        <v>4</v>
      </c>
      <c r="P1633" s="25">
        <f t="shared" si="4338"/>
        <v>402.20901493113547</v>
      </c>
      <c r="Q1633" s="26">
        <f t="shared" si="4339"/>
        <v>1584.9638612203687</v>
      </c>
      <c r="R1633" s="27">
        <f t="shared" si="4340"/>
        <v>1</v>
      </c>
      <c r="S1633" s="27">
        <f t="shared" si="4341"/>
        <v>384.73380000000003</v>
      </c>
      <c r="T1633" s="28">
        <f t="shared" si="4342"/>
        <v>384.73380000000003</v>
      </c>
      <c r="U1633" s="25">
        <v>1</v>
      </c>
      <c r="V1633" s="25">
        <f t="shared" si="4343"/>
        <v>384.73380000000003</v>
      </c>
      <c r="W1633" s="28">
        <f t="shared" si="4344"/>
        <v>384.73380000000003</v>
      </c>
      <c r="X1633" s="25"/>
      <c r="Y1633" s="25">
        <f t="shared" si="4345"/>
        <v>388.50419124000007</v>
      </c>
      <c r="Z1633" s="28">
        <f t="shared" si="4346"/>
        <v>0</v>
      </c>
      <c r="AA1633" s="25"/>
      <c r="AB1633" s="25">
        <f t="shared" si="4347"/>
        <v>392.31153231415209</v>
      </c>
      <c r="AC1633" s="28">
        <f t="shared" si="4348"/>
        <v>0</v>
      </c>
      <c r="AD1633" s="27">
        <f t="shared" si="4349"/>
        <v>2</v>
      </c>
      <c r="AE1633" s="27">
        <f t="shared" si="4350"/>
        <v>396.15618533083079</v>
      </c>
      <c r="AF1633" s="28">
        <f t="shared" si="4351"/>
        <v>792.31237066166159</v>
      </c>
      <c r="AG1633" s="25">
        <v>1</v>
      </c>
      <c r="AH1633" s="25">
        <f t="shared" si="4352"/>
        <v>396.15618533083079</v>
      </c>
      <c r="AI1633" s="28">
        <f t="shared" si="4353"/>
        <v>396.15618533083079</v>
      </c>
      <c r="AJ1633" s="25"/>
      <c r="AK1633" s="25">
        <f t="shared" si="4354"/>
        <v>400.03851594707294</v>
      </c>
      <c r="AL1633" s="28">
        <f t="shared" si="4355"/>
        <v>0</v>
      </c>
      <c r="AM1633" s="25">
        <v>1</v>
      </c>
      <c r="AN1633" s="25">
        <f t="shared" si="4356"/>
        <v>403.95889340335424</v>
      </c>
      <c r="AO1633" s="28">
        <f t="shared" si="4357"/>
        <v>403.95889340335424</v>
      </c>
      <c r="AP1633" s="27">
        <f t="shared" si="4358"/>
        <v>1</v>
      </c>
      <c r="AQ1633" s="27">
        <f t="shared" si="4359"/>
        <v>407.91769055870714</v>
      </c>
      <c r="AR1633" s="28">
        <f t="shared" si="4360"/>
        <v>407.91769055870714</v>
      </c>
      <c r="AS1633" s="25"/>
      <c r="AT1633" s="25">
        <f t="shared" si="4361"/>
        <v>407.91769055870714</v>
      </c>
      <c r="AU1633" s="28">
        <f t="shared" si="4362"/>
        <v>0</v>
      </c>
      <c r="AV1633" s="25"/>
      <c r="AW1633" s="25">
        <f t="shared" si="4363"/>
        <v>411.9152839261825</v>
      </c>
      <c r="AX1633" s="28">
        <f t="shared" si="4364"/>
        <v>0</v>
      </c>
      <c r="AY1633" s="25">
        <v>1</v>
      </c>
      <c r="AZ1633" s="25">
        <f t="shared" si="4365"/>
        <v>415.95205370865909</v>
      </c>
      <c r="BA1633" s="28">
        <f t="shared" si="4366"/>
        <v>415.95205370865909</v>
      </c>
      <c r="BB1633" s="27">
        <f t="shared" si="4367"/>
        <v>0</v>
      </c>
      <c r="BC1633" s="27">
        <f t="shared" si="4368"/>
        <v>420.02838383500398</v>
      </c>
      <c r="BD1633" s="28">
        <f t="shared" si="4369"/>
        <v>0</v>
      </c>
      <c r="BE1633" s="25"/>
      <c r="BF1633" s="25">
        <f t="shared" si="4370"/>
        <v>420.02838383500398</v>
      </c>
      <c r="BG1633" s="28">
        <f t="shared" si="4371"/>
        <v>0</v>
      </c>
      <c r="BH1633" s="25"/>
      <c r="BI1633" s="25">
        <f t="shared" si="4372"/>
        <v>424.14466199658705</v>
      </c>
      <c r="BJ1633" s="28">
        <f t="shared" si="4373"/>
        <v>0</v>
      </c>
      <c r="BK1633" s="25"/>
      <c r="BL1633" s="25">
        <f t="shared" si="4374"/>
        <v>428.3012796841536</v>
      </c>
      <c r="BM1633" s="28">
        <f t="shared" si="4375"/>
        <v>0</v>
      </c>
      <c r="CZ1633" s="30"/>
      <c r="DA1633" s="30"/>
      <c r="DB1633" s="30"/>
      <c r="DC1633" s="30"/>
      <c r="DD1633" s="30"/>
      <c r="DE1633" s="30"/>
      <c r="DF1633" s="30"/>
      <c r="DG1633" s="30"/>
      <c r="DH1633" s="30"/>
      <c r="DI1633" s="30"/>
      <c r="DJ1633" s="30"/>
      <c r="DK1633" s="30"/>
      <c r="DL1633" s="30"/>
      <c r="DM1633" s="30"/>
      <c r="DN1633" s="30"/>
      <c r="DO1633" s="30"/>
      <c r="DP1633" s="30"/>
      <c r="DQ1633" s="30"/>
      <c r="DR1633" s="30"/>
      <c r="DS1633" s="30"/>
      <c r="DT1633" s="30"/>
      <c r="DU1633" s="30"/>
      <c r="DV1633" s="30"/>
      <c r="DW1633" s="30"/>
      <c r="DX1633" s="30"/>
      <c r="DY1633" s="30"/>
      <c r="DZ1633" s="30"/>
      <c r="EA1633" s="30"/>
      <c r="EB1633" s="30"/>
      <c r="EC1633" s="30"/>
      <c r="ED1633" s="30"/>
      <c r="EE1633" s="30"/>
      <c r="EF1633" s="30"/>
      <c r="EG1633" s="30"/>
      <c r="EH1633" s="30"/>
      <c r="EI1633" s="30"/>
      <c r="EJ1633" s="30"/>
      <c r="EK1633" s="30"/>
      <c r="EL1633" s="30"/>
      <c r="EM1633" s="30"/>
      <c r="EN1633" s="30"/>
      <c r="EO1633" s="30"/>
      <c r="EP1633" s="30"/>
      <c r="EQ1633" s="30"/>
      <c r="ER1633" s="30"/>
      <c r="ES1633" s="30"/>
      <c r="ET1633" s="30"/>
      <c r="EU1633" s="30"/>
      <c r="EV1633" s="30"/>
      <c r="EW1633" s="30"/>
      <c r="EX1633" s="30"/>
      <c r="EY1633" s="30"/>
      <c r="EZ1633" s="30"/>
      <c r="FA1633" s="30"/>
      <c r="FB1633" s="30"/>
      <c r="FC1633" s="30"/>
      <c r="FD1633" s="30"/>
      <c r="FE1633" s="30"/>
      <c r="FF1633" s="30"/>
      <c r="FG1633" s="30"/>
      <c r="FH1633" s="30"/>
      <c r="FI1633" s="30"/>
    </row>
    <row r="1634" spans="1:165" s="35" customFormat="1" ht="25.5" customHeight="1" x14ac:dyDescent="0.2">
      <c r="A1634" s="31"/>
      <c r="B1634" s="31"/>
      <c r="C1634" s="31"/>
      <c r="D1634" s="31"/>
      <c r="E1634" s="32"/>
      <c r="F1634" s="111"/>
      <c r="G1634" s="32"/>
      <c r="H1634" s="32"/>
      <c r="I1634" s="32"/>
      <c r="J1634" s="32"/>
      <c r="K1634" s="32"/>
      <c r="L1634" s="32"/>
      <c r="M1634" s="95"/>
      <c r="N1634" s="95"/>
      <c r="O1634" s="33"/>
      <c r="P1634" s="33"/>
      <c r="Q1634" s="33">
        <f>T1634+AF1634+AR1634+BD1634</f>
        <v>33805.709162469015</v>
      </c>
      <c r="R1634" s="34"/>
      <c r="S1634" s="34"/>
      <c r="T1634" s="34">
        <f>SUM(T1622:T1633)</f>
        <v>15474.478139999999</v>
      </c>
      <c r="U1634" s="34"/>
      <c r="V1634" s="34"/>
      <c r="W1634" s="34">
        <f t="shared" ref="W1634:BM1634" si="4376">SUM(W1622:W1633)</f>
        <v>8450.5920839999999</v>
      </c>
      <c r="X1634" s="34"/>
      <c r="Y1634" s="34"/>
      <c r="Z1634" s="34">
        <f t="shared" si="4376"/>
        <v>1014.2712570672002</v>
      </c>
      <c r="AA1634" s="34"/>
      <c r="AB1634" s="34"/>
      <c r="AC1634" s="34">
        <f t="shared" si="4376"/>
        <v>6138.0176813279613</v>
      </c>
      <c r="AD1634" s="34"/>
      <c r="AE1634" s="34"/>
      <c r="AF1634" s="34">
        <f t="shared" si="4376"/>
        <v>7184.7759186811218</v>
      </c>
      <c r="AG1634" s="34"/>
      <c r="AH1634" s="34"/>
      <c r="AI1634" s="34">
        <f t="shared" si="4376"/>
        <v>4394.8069917382218</v>
      </c>
      <c r="AJ1634" s="34"/>
      <c r="AK1634" s="34"/>
      <c r="AL1634" s="34">
        <f t="shared" si="4376"/>
        <v>851.37855916231888</v>
      </c>
      <c r="AM1634" s="34"/>
      <c r="AN1634" s="34"/>
      <c r="AO1634" s="34">
        <f t="shared" si="4376"/>
        <v>1985.1981974846151</v>
      </c>
      <c r="AP1634" s="34"/>
      <c r="AQ1634" s="34"/>
      <c r="AR1634" s="34">
        <f t="shared" si="4376"/>
        <v>9620.5834875616729</v>
      </c>
      <c r="AS1634" s="34"/>
      <c r="AT1634" s="34"/>
      <c r="AU1634" s="34">
        <f t="shared" si="4376"/>
        <v>1596.0930591973856</v>
      </c>
      <c r="AV1634" s="34"/>
      <c r="AW1634" s="34"/>
      <c r="AX1634" s="34">
        <f t="shared" si="4376"/>
        <v>6078.8316939720571</v>
      </c>
      <c r="AY1634" s="34"/>
      <c r="AZ1634" s="34"/>
      <c r="BA1634" s="34">
        <f t="shared" si="4376"/>
        <v>2044.136868247984</v>
      </c>
      <c r="BB1634" s="34"/>
      <c r="BC1634" s="34"/>
      <c r="BD1634" s="34">
        <f t="shared" si="4376"/>
        <v>1525.8716162262224</v>
      </c>
      <c r="BE1634" s="34"/>
      <c r="BF1634" s="34"/>
      <c r="BG1634" s="34">
        <f t="shared" si="4376"/>
        <v>0</v>
      </c>
      <c r="BH1634" s="34"/>
      <c r="BI1634" s="34"/>
      <c r="BJ1634" s="34">
        <f t="shared" si="4376"/>
        <v>1540.8251580652393</v>
      </c>
      <c r="BK1634" s="34"/>
      <c r="BL1634" s="34"/>
      <c r="BM1634" s="34">
        <f t="shared" si="4376"/>
        <v>0</v>
      </c>
      <c r="BN1634" s="29"/>
    </row>
    <row r="1635" spans="1:165" s="29" customFormat="1" ht="24.95" customHeight="1" x14ac:dyDescent="0.15">
      <c r="A1635" s="23" t="s">
        <v>61</v>
      </c>
      <c r="B1635" s="23" t="s">
        <v>3916</v>
      </c>
      <c r="C1635" s="23" t="s">
        <v>3917</v>
      </c>
      <c r="D1635" s="23" t="s">
        <v>3918</v>
      </c>
      <c r="E1635" s="23" t="s">
        <v>465</v>
      </c>
      <c r="F1635" s="110">
        <v>2</v>
      </c>
      <c r="G1635" s="23"/>
      <c r="H1635" s="23"/>
      <c r="I1635" s="23"/>
      <c r="J1635" s="23">
        <v>1</v>
      </c>
      <c r="K1635" s="23"/>
      <c r="L1635" s="23"/>
      <c r="M1635" s="94">
        <v>62.4</v>
      </c>
      <c r="N1635" s="94"/>
      <c r="O1635" s="24">
        <f t="shared" ref="O1635:O1687" si="4377">R1635+AD1635+AP1635+BB1635</f>
        <v>3</v>
      </c>
      <c r="P1635" s="25">
        <f t="shared" ref="P1635:P1687" si="4378">(S1635+AE1635+AQ1635+BC1635)/4</f>
        <v>65.873602445414306</v>
      </c>
      <c r="Q1635" s="26">
        <f t="shared" ref="Q1635:Q1687" si="4379">T1635+AF1635+AR1635+BD1635</f>
        <v>192.83160664268587</v>
      </c>
      <c r="R1635" s="27">
        <f t="shared" ref="R1635:R1687" si="4380">U1635+X1635+AA1635</f>
        <v>2</v>
      </c>
      <c r="S1635" s="27">
        <f t="shared" ref="S1635:S1687" si="4381">V1635</f>
        <v>63.011519999999997</v>
      </c>
      <c r="T1635" s="28">
        <f t="shared" ref="T1635:T1687" si="4382">R1635*S1635</f>
        <v>126.02303999999999</v>
      </c>
      <c r="U1635" s="25">
        <v>2</v>
      </c>
      <c r="V1635" s="25">
        <f t="shared" ref="V1635:V1687" si="4383">M1635*1.0098</f>
        <v>63.011519999999997</v>
      </c>
      <c r="W1635" s="28">
        <f t="shared" ref="W1635:W1687" si="4384">U1635*V1635</f>
        <v>126.02303999999999</v>
      </c>
      <c r="X1635" s="25"/>
      <c r="Y1635" s="25">
        <f t="shared" ref="Y1635:Y1687" si="4385">V1635*1.0098</f>
        <v>63.629032895999998</v>
      </c>
      <c r="Z1635" s="28">
        <f t="shared" ref="Z1635:Z1687" si="4386">X1635*Y1635</f>
        <v>0</v>
      </c>
      <c r="AA1635" s="25"/>
      <c r="AB1635" s="25">
        <f t="shared" ref="AB1635:AB1687" si="4387">Y1635*1.0098</f>
        <v>64.252597418380802</v>
      </c>
      <c r="AC1635" s="28">
        <f t="shared" ref="AC1635:AC1687" si="4388">AA1635*AB1635</f>
        <v>0</v>
      </c>
      <c r="AD1635" s="27">
        <f t="shared" ref="AD1635:AD1687" si="4389">AG1635+AJ1635+AM1635</f>
        <v>0</v>
      </c>
      <c r="AE1635" s="27">
        <f t="shared" ref="AE1635:AE1687" si="4390">AH1635</f>
        <v>64.882272873080936</v>
      </c>
      <c r="AF1635" s="28">
        <f t="shared" ref="AF1635:AF1687" si="4391">AD1635*AE1635</f>
        <v>0</v>
      </c>
      <c r="AG1635" s="25"/>
      <c r="AH1635" s="25">
        <f t="shared" ref="AH1635:AH1687" si="4392">AB1635*1.0098</f>
        <v>64.882272873080936</v>
      </c>
      <c r="AI1635" s="28">
        <f t="shared" ref="AI1635:AI1687" si="4393">AG1635*AH1635</f>
        <v>0</v>
      </c>
      <c r="AJ1635" s="25"/>
      <c r="AK1635" s="25">
        <f t="shared" ref="AK1635:AK1687" si="4394">AH1635*1.0098</f>
        <v>65.51811914723713</v>
      </c>
      <c r="AL1635" s="28">
        <f t="shared" ref="AL1635:AL1687" si="4395">AJ1635*AK1635</f>
        <v>0</v>
      </c>
      <c r="AM1635" s="25"/>
      <c r="AN1635" s="25">
        <f t="shared" ref="AN1635:AN1687" si="4396">AK1635*1.0098</f>
        <v>66.160196714880058</v>
      </c>
      <c r="AO1635" s="28">
        <f t="shared" ref="AO1635:AO1687" si="4397">AM1635*AN1635</f>
        <v>0</v>
      </c>
      <c r="AP1635" s="27">
        <f t="shared" ref="AP1635:AP1687" si="4398">AS1635+AV1635+AY1635</f>
        <v>1</v>
      </c>
      <c r="AQ1635" s="27">
        <f t="shared" ref="AQ1635:AQ1687" si="4399">AT1635</f>
        <v>66.808566642685889</v>
      </c>
      <c r="AR1635" s="28">
        <f t="shared" ref="AR1635:AR1687" si="4400">AP1635*AQ1635</f>
        <v>66.808566642685889</v>
      </c>
      <c r="AS1635" s="25">
        <v>1</v>
      </c>
      <c r="AT1635" s="25">
        <f t="shared" ref="AT1635:AT1687" si="4401">AN1635*1.0098</f>
        <v>66.808566642685889</v>
      </c>
      <c r="AU1635" s="28">
        <f t="shared" ref="AU1635:AU1687" si="4402">AS1635*AT1635</f>
        <v>66.808566642685889</v>
      </c>
      <c r="AV1635" s="25"/>
      <c r="AW1635" s="25">
        <f t="shared" ref="AW1635:AW1687" si="4403">AT1635*1.0098</f>
        <v>67.463290595784215</v>
      </c>
      <c r="AX1635" s="28">
        <f t="shared" ref="AX1635:AX1687" si="4404">AV1635*AW1635</f>
        <v>0</v>
      </c>
      <c r="AY1635" s="25"/>
      <c r="AZ1635" s="25">
        <f t="shared" ref="AZ1635:AZ1687" si="4405">AW1635*1.0098</f>
        <v>68.124430843622903</v>
      </c>
      <c r="BA1635" s="28">
        <f t="shared" ref="BA1635:BA1687" si="4406">AY1635*AZ1635</f>
        <v>0</v>
      </c>
      <c r="BB1635" s="27">
        <f t="shared" ref="BB1635:BB1687" si="4407">BE1635+BH1635+BK1635</f>
        <v>0</v>
      </c>
      <c r="BC1635" s="27">
        <f t="shared" ref="BC1635:BC1687" si="4408">BF1635</f>
        <v>68.79205026589041</v>
      </c>
      <c r="BD1635" s="28">
        <f t="shared" ref="BD1635:BD1687" si="4409">BB1635*BC1635</f>
        <v>0</v>
      </c>
      <c r="BE1635" s="25"/>
      <c r="BF1635" s="25">
        <f t="shared" ref="BF1635:BF1687" si="4410">AZ1635*1.0098</f>
        <v>68.79205026589041</v>
      </c>
      <c r="BG1635" s="28">
        <f t="shared" ref="BG1635:BG1687" si="4411">BE1635*BF1635</f>
        <v>0</v>
      </c>
      <c r="BH1635" s="25"/>
      <c r="BI1635" s="25">
        <f t="shared" ref="BI1635:BI1687" si="4412">BF1635*1.0098</f>
        <v>69.466212358496136</v>
      </c>
      <c r="BJ1635" s="28">
        <f t="shared" ref="BJ1635:BJ1687" si="4413">BH1635*BI1635</f>
        <v>0</v>
      </c>
      <c r="BK1635" s="25"/>
      <c r="BL1635" s="25">
        <f t="shared" ref="BL1635:BL1687" si="4414">BI1635*1.0098</f>
        <v>70.146981239609403</v>
      </c>
      <c r="BM1635" s="28">
        <f t="shared" ref="BM1635:BM1687" si="4415">BK1635*BL1635</f>
        <v>0</v>
      </c>
      <c r="CZ1635" s="30"/>
      <c r="DA1635" s="30"/>
      <c r="DB1635" s="30"/>
      <c r="DC1635" s="30"/>
      <c r="DD1635" s="30"/>
      <c r="DE1635" s="30"/>
      <c r="DF1635" s="30"/>
      <c r="DG1635" s="30"/>
      <c r="DH1635" s="30"/>
      <c r="DI1635" s="30"/>
      <c r="DJ1635" s="30"/>
      <c r="DK1635" s="30"/>
      <c r="DL1635" s="30"/>
      <c r="DM1635" s="30"/>
      <c r="DN1635" s="30"/>
      <c r="DO1635" s="30"/>
      <c r="DP1635" s="30"/>
      <c r="DQ1635" s="30"/>
      <c r="DR1635" s="30"/>
      <c r="DS1635" s="30"/>
      <c r="DT1635" s="30"/>
      <c r="DU1635" s="30"/>
      <c r="DV1635" s="30"/>
      <c r="DW1635" s="30"/>
      <c r="DX1635" s="30"/>
      <c r="DY1635" s="30"/>
      <c r="DZ1635" s="30"/>
      <c r="EA1635" s="30"/>
      <c r="EB1635" s="30"/>
      <c r="EC1635" s="30"/>
      <c r="ED1635" s="30"/>
      <c r="EE1635" s="30"/>
      <c r="EF1635" s="30"/>
      <c r="EG1635" s="30"/>
      <c r="EH1635" s="30"/>
      <c r="EI1635" s="30"/>
      <c r="EJ1635" s="30"/>
      <c r="EK1635" s="30"/>
      <c r="EL1635" s="30"/>
      <c r="EM1635" s="30"/>
      <c r="EN1635" s="30"/>
      <c r="EO1635" s="30"/>
      <c r="EP1635" s="30"/>
      <c r="EQ1635" s="30"/>
      <c r="ER1635" s="30"/>
      <c r="ES1635" s="30"/>
      <c r="ET1635" s="30"/>
      <c r="EU1635" s="30"/>
      <c r="EV1635" s="30"/>
      <c r="EW1635" s="30"/>
      <c r="EX1635" s="30"/>
      <c r="EY1635" s="30"/>
      <c r="EZ1635" s="30"/>
      <c r="FA1635" s="30"/>
      <c r="FB1635" s="30"/>
      <c r="FC1635" s="30"/>
      <c r="FD1635" s="30"/>
      <c r="FE1635" s="30"/>
      <c r="FF1635" s="30"/>
      <c r="FG1635" s="30"/>
      <c r="FH1635" s="30"/>
      <c r="FI1635" s="30"/>
    </row>
    <row r="1636" spans="1:165" s="29" customFormat="1" ht="24.95" customHeight="1" x14ac:dyDescent="0.15">
      <c r="A1636" s="23" t="s">
        <v>61</v>
      </c>
      <c r="B1636" s="23" t="s">
        <v>3919</v>
      </c>
      <c r="C1636" s="23" t="s">
        <v>3920</v>
      </c>
      <c r="D1636" s="23" t="s">
        <v>3921</v>
      </c>
      <c r="E1636" s="23" t="s">
        <v>465</v>
      </c>
      <c r="F1636" s="110">
        <v>87</v>
      </c>
      <c r="G1636" s="23"/>
      <c r="H1636" s="23"/>
      <c r="I1636" s="23"/>
      <c r="J1636" s="23"/>
      <c r="K1636" s="23"/>
      <c r="L1636" s="23"/>
      <c r="M1636" s="94">
        <v>336</v>
      </c>
      <c r="N1636" s="94"/>
      <c r="O1636" s="24">
        <f t="shared" si="4377"/>
        <v>87</v>
      </c>
      <c r="P1636" s="25">
        <f t="shared" si="4378"/>
        <v>354.70401316761553</v>
      </c>
      <c r="Q1636" s="26">
        <f t="shared" si="4379"/>
        <v>30252.766484461907</v>
      </c>
      <c r="R1636" s="27">
        <f t="shared" si="4380"/>
        <v>40</v>
      </c>
      <c r="S1636" s="27">
        <f t="shared" si="4381"/>
        <v>339.2928</v>
      </c>
      <c r="T1636" s="28">
        <f t="shared" si="4382"/>
        <v>13571.712</v>
      </c>
      <c r="U1636" s="25">
        <v>4</v>
      </c>
      <c r="V1636" s="25">
        <f t="shared" si="4383"/>
        <v>339.2928</v>
      </c>
      <c r="W1636" s="28">
        <f t="shared" si="4384"/>
        <v>1357.1712</v>
      </c>
      <c r="X1636" s="25">
        <v>12</v>
      </c>
      <c r="Y1636" s="25">
        <f t="shared" si="4385"/>
        <v>342.61786943999999</v>
      </c>
      <c r="Z1636" s="28">
        <f t="shared" si="4386"/>
        <v>4111.4144332799997</v>
      </c>
      <c r="AA1636" s="25">
        <v>24</v>
      </c>
      <c r="AB1636" s="25">
        <f t="shared" si="4387"/>
        <v>345.97552456051199</v>
      </c>
      <c r="AC1636" s="28">
        <f t="shared" si="4388"/>
        <v>8303.4125894522876</v>
      </c>
      <c r="AD1636" s="27">
        <f t="shared" si="4389"/>
        <v>27</v>
      </c>
      <c r="AE1636" s="27">
        <f t="shared" si="4390"/>
        <v>349.36608470120501</v>
      </c>
      <c r="AF1636" s="28">
        <f t="shared" si="4391"/>
        <v>9432.8842869325345</v>
      </c>
      <c r="AG1636" s="25">
        <v>14</v>
      </c>
      <c r="AH1636" s="25">
        <f t="shared" si="4392"/>
        <v>349.36608470120501</v>
      </c>
      <c r="AI1636" s="28">
        <f t="shared" si="4393"/>
        <v>4891.1251858168698</v>
      </c>
      <c r="AJ1636" s="25">
        <v>5</v>
      </c>
      <c r="AK1636" s="25">
        <f t="shared" si="4394"/>
        <v>352.78987233127685</v>
      </c>
      <c r="AL1636" s="28">
        <f t="shared" si="4395"/>
        <v>1763.9493616563843</v>
      </c>
      <c r="AM1636" s="25">
        <v>8</v>
      </c>
      <c r="AN1636" s="25">
        <f t="shared" si="4396"/>
        <v>356.2472130801234</v>
      </c>
      <c r="AO1636" s="28">
        <f t="shared" si="4397"/>
        <v>2849.9777046409872</v>
      </c>
      <c r="AP1636" s="27">
        <f t="shared" si="4398"/>
        <v>15</v>
      </c>
      <c r="AQ1636" s="27">
        <f t="shared" si="4399"/>
        <v>359.73843576830865</v>
      </c>
      <c r="AR1636" s="28">
        <f t="shared" si="4400"/>
        <v>5396.0765365246298</v>
      </c>
      <c r="AS1636" s="25">
        <v>10</v>
      </c>
      <c r="AT1636" s="25">
        <f t="shared" si="4401"/>
        <v>359.73843576830865</v>
      </c>
      <c r="AU1636" s="28">
        <f t="shared" si="4402"/>
        <v>3597.3843576830864</v>
      </c>
      <c r="AV1636" s="25">
        <v>5</v>
      </c>
      <c r="AW1636" s="25">
        <f t="shared" si="4403"/>
        <v>363.26387243883806</v>
      </c>
      <c r="AX1636" s="28">
        <f t="shared" si="4404"/>
        <v>1816.3193621941903</v>
      </c>
      <c r="AY1636" s="25"/>
      <c r="AZ1636" s="25">
        <f t="shared" si="4405"/>
        <v>366.8238583887387</v>
      </c>
      <c r="BA1636" s="28">
        <f t="shared" si="4406"/>
        <v>0</v>
      </c>
      <c r="BB1636" s="27">
        <f t="shared" si="4407"/>
        <v>5</v>
      </c>
      <c r="BC1636" s="27">
        <f t="shared" si="4408"/>
        <v>370.41873220094834</v>
      </c>
      <c r="BD1636" s="28">
        <f t="shared" si="4409"/>
        <v>1852.0936610047418</v>
      </c>
      <c r="BE1636" s="25">
        <v>3</v>
      </c>
      <c r="BF1636" s="25">
        <f t="shared" si="4410"/>
        <v>370.41873220094834</v>
      </c>
      <c r="BG1636" s="28">
        <f t="shared" si="4411"/>
        <v>1111.256196602845</v>
      </c>
      <c r="BH1636" s="25"/>
      <c r="BI1636" s="25">
        <f t="shared" si="4412"/>
        <v>374.04883577651765</v>
      </c>
      <c r="BJ1636" s="28">
        <f t="shared" si="4413"/>
        <v>0</v>
      </c>
      <c r="BK1636" s="25">
        <v>2</v>
      </c>
      <c r="BL1636" s="25">
        <f t="shared" si="4414"/>
        <v>377.71451436712755</v>
      </c>
      <c r="BM1636" s="28">
        <f t="shared" si="4415"/>
        <v>755.4290287342551</v>
      </c>
      <c r="CZ1636" s="30"/>
      <c r="DA1636" s="30"/>
      <c r="DB1636" s="30"/>
      <c r="DC1636" s="30"/>
      <c r="DD1636" s="30"/>
      <c r="DE1636" s="30"/>
      <c r="DF1636" s="30"/>
      <c r="DG1636" s="30"/>
      <c r="DH1636" s="30"/>
      <c r="DI1636" s="30"/>
      <c r="DJ1636" s="30"/>
      <c r="DK1636" s="30"/>
      <c r="DL1636" s="30"/>
      <c r="DM1636" s="30"/>
      <c r="DN1636" s="30"/>
      <c r="DO1636" s="30"/>
      <c r="DP1636" s="30"/>
      <c r="DQ1636" s="30"/>
      <c r="DR1636" s="30"/>
      <c r="DS1636" s="30"/>
      <c r="DT1636" s="30"/>
      <c r="DU1636" s="30"/>
      <c r="DV1636" s="30"/>
      <c r="DW1636" s="30"/>
      <c r="DX1636" s="30"/>
      <c r="DY1636" s="30"/>
      <c r="DZ1636" s="30"/>
      <c r="EA1636" s="30"/>
      <c r="EB1636" s="30"/>
      <c r="EC1636" s="30"/>
      <c r="ED1636" s="30"/>
      <c r="EE1636" s="30"/>
      <c r="EF1636" s="30"/>
      <c r="EG1636" s="30"/>
      <c r="EH1636" s="30"/>
      <c r="EI1636" s="30"/>
      <c r="EJ1636" s="30"/>
      <c r="EK1636" s="30"/>
      <c r="EL1636" s="30"/>
      <c r="EM1636" s="30"/>
      <c r="EN1636" s="30"/>
      <c r="EO1636" s="30"/>
      <c r="EP1636" s="30"/>
      <c r="EQ1636" s="30"/>
      <c r="ER1636" s="30"/>
      <c r="ES1636" s="30"/>
      <c r="ET1636" s="30"/>
      <c r="EU1636" s="30"/>
      <c r="EV1636" s="30"/>
      <c r="EW1636" s="30"/>
      <c r="EX1636" s="30"/>
      <c r="EY1636" s="30"/>
      <c r="EZ1636" s="30"/>
      <c r="FA1636" s="30"/>
      <c r="FB1636" s="30"/>
      <c r="FC1636" s="30"/>
      <c r="FD1636" s="30"/>
      <c r="FE1636" s="30"/>
      <c r="FF1636" s="30"/>
      <c r="FG1636" s="30"/>
      <c r="FH1636" s="30"/>
      <c r="FI1636" s="30"/>
    </row>
    <row r="1637" spans="1:165" s="29" customFormat="1" ht="24.95" customHeight="1" x14ac:dyDescent="0.15">
      <c r="A1637" s="23" t="s">
        <v>61</v>
      </c>
      <c r="B1637" s="23" t="s">
        <v>3922</v>
      </c>
      <c r="C1637" s="23" t="s">
        <v>3923</v>
      </c>
      <c r="D1637" s="23" t="s">
        <v>3921</v>
      </c>
      <c r="E1637" s="23" t="s">
        <v>465</v>
      </c>
      <c r="F1637" s="110">
        <v>82</v>
      </c>
      <c r="G1637" s="23"/>
      <c r="H1637" s="23"/>
      <c r="I1637" s="23"/>
      <c r="J1637" s="23"/>
      <c r="K1637" s="23"/>
      <c r="L1637" s="23"/>
      <c r="M1637" s="94">
        <v>335</v>
      </c>
      <c r="N1637" s="94"/>
      <c r="O1637" s="24">
        <f t="shared" si="4377"/>
        <v>82</v>
      </c>
      <c r="P1637" s="25">
        <f t="shared" si="4378"/>
        <v>353.6483464617595</v>
      </c>
      <c r="Q1637" s="26">
        <f t="shared" si="4379"/>
        <v>28789.268928043741</v>
      </c>
      <c r="R1637" s="27">
        <f t="shared" si="4380"/>
        <v>20</v>
      </c>
      <c r="S1637" s="27">
        <f t="shared" si="4381"/>
        <v>338.28300000000002</v>
      </c>
      <c r="T1637" s="28">
        <f t="shared" si="4382"/>
        <v>6765.66</v>
      </c>
      <c r="U1637" s="25">
        <v>10</v>
      </c>
      <c r="V1637" s="25">
        <f t="shared" si="4383"/>
        <v>338.28300000000002</v>
      </c>
      <c r="W1637" s="28">
        <f t="shared" si="4384"/>
        <v>3382.83</v>
      </c>
      <c r="X1637" s="25">
        <v>3</v>
      </c>
      <c r="Y1637" s="25">
        <f t="shared" si="4385"/>
        <v>341.59817340000001</v>
      </c>
      <c r="Z1637" s="28">
        <f t="shared" si="4386"/>
        <v>1024.7945202000001</v>
      </c>
      <c r="AA1637" s="25">
        <v>7</v>
      </c>
      <c r="AB1637" s="25">
        <f t="shared" si="4387"/>
        <v>344.94583549932003</v>
      </c>
      <c r="AC1637" s="28">
        <f t="shared" si="4388"/>
        <v>2414.6208484952404</v>
      </c>
      <c r="AD1637" s="27">
        <f t="shared" si="4389"/>
        <v>32</v>
      </c>
      <c r="AE1637" s="27">
        <f t="shared" si="4390"/>
        <v>348.32630468721339</v>
      </c>
      <c r="AF1637" s="28">
        <f t="shared" si="4391"/>
        <v>11146.441749990829</v>
      </c>
      <c r="AG1637" s="25">
        <v>10</v>
      </c>
      <c r="AH1637" s="25">
        <f t="shared" si="4392"/>
        <v>348.32630468721339</v>
      </c>
      <c r="AI1637" s="28">
        <f t="shared" si="4393"/>
        <v>3483.2630468721341</v>
      </c>
      <c r="AJ1637" s="25">
        <v>15</v>
      </c>
      <c r="AK1637" s="25">
        <f t="shared" si="4394"/>
        <v>351.73990247314811</v>
      </c>
      <c r="AL1637" s="28">
        <f t="shared" si="4395"/>
        <v>5276.0985370972212</v>
      </c>
      <c r="AM1637" s="25">
        <v>7</v>
      </c>
      <c r="AN1637" s="25">
        <f t="shared" si="4396"/>
        <v>355.18695351738495</v>
      </c>
      <c r="AO1637" s="28">
        <f t="shared" si="4397"/>
        <v>2486.3086746216945</v>
      </c>
      <c r="AP1637" s="27">
        <f t="shared" si="4398"/>
        <v>19</v>
      </c>
      <c r="AQ1637" s="27">
        <f t="shared" si="4399"/>
        <v>358.66778566185531</v>
      </c>
      <c r="AR1637" s="28">
        <f t="shared" si="4400"/>
        <v>6814.6879275752508</v>
      </c>
      <c r="AS1637" s="25">
        <v>8</v>
      </c>
      <c r="AT1637" s="25">
        <f t="shared" si="4401"/>
        <v>358.66778566185531</v>
      </c>
      <c r="AU1637" s="28">
        <f t="shared" si="4402"/>
        <v>2869.3422852948424</v>
      </c>
      <c r="AV1637" s="25">
        <v>3</v>
      </c>
      <c r="AW1637" s="25">
        <f t="shared" si="4403"/>
        <v>362.18272996134152</v>
      </c>
      <c r="AX1637" s="28">
        <f t="shared" si="4404"/>
        <v>1086.5481898840246</v>
      </c>
      <c r="AY1637" s="25">
        <v>8</v>
      </c>
      <c r="AZ1637" s="25">
        <f t="shared" si="4405"/>
        <v>365.73212071496266</v>
      </c>
      <c r="BA1637" s="28">
        <f t="shared" si="4406"/>
        <v>2925.8569657197013</v>
      </c>
      <c r="BB1637" s="27">
        <f t="shared" si="4407"/>
        <v>11</v>
      </c>
      <c r="BC1637" s="27">
        <f t="shared" si="4408"/>
        <v>369.31629549796929</v>
      </c>
      <c r="BD1637" s="28">
        <f t="shared" si="4409"/>
        <v>4062.4792504776624</v>
      </c>
      <c r="BE1637" s="25"/>
      <c r="BF1637" s="25">
        <f t="shared" si="4410"/>
        <v>369.31629549796929</v>
      </c>
      <c r="BG1637" s="28">
        <f t="shared" si="4411"/>
        <v>0</v>
      </c>
      <c r="BH1637" s="25">
        <v>9</v>
      </c>
      <c r="BI1637" s="25">
        <f t="shared" si="4412"/>
        <v>372.93559519384939</v>
      </c>
      <c r="BJ1637" s="28">
        <f t="shared" si="4413"/>
        <v>3356.4203567446448</v>
      </c>
      <c r="BK1637" s="25">
        <v>2</v>
      </c>
      <c r="BL1637" s="25">
        <f t="shared" si="4414"/>
        <v>376.59036402674911</v>
      </c>
      <c r="BM1637" s="28">
        <f t="shared" si="4415"/>
        <v>753.18072805349823</v>
      </c>
      <c r="CZ1637" s="30"/>
      <c r="DA1637" s="30"/>
      <c r="DB1637" s="30"/>
      <c r="DC1637" s="30"/>
      <c r="DD1637" s="30"/>
      <c r="DE1637" s="30"/>
      <c r="DF1637" s="30"/>
      <c r="DG1637" s="30"/>
      <c r="DH1637" s="30"/>
      <c r="DI1637" s="30"/>
      <c r="DJ1637" s="30"/>
      <c r="DK1637" s="30"/>
      <c r="DL1637" s="30"/>
      <c r="DM1637" s="30"/>
      <c r="DN1637" s="30"/>
      <c r="DO1637" s="30"/>
      <c r="DP1637" s="30"/>
      <c r="DQ1637" s="30"/>
      <c r="DR1637" s="30"/>
      <c r="DS1637" s="30"/>
      <c r="DT1637" s="30"/>
      <c r="DU1637" s="30"/>
      <c r="DV1637" s="30"/>
      <c r="DW1637" s="30"/>
      <c r="DX1637" s="30"/>
      <c r="DY1637" s="30"/>
      <c r="DZ1637" s="30"/>
      <c r="EA1637" s="30"/>
      <c r="EB1637" s="30"/>
      <c r="EC1637" s="30"/>
      <c r="ED1637" s="30"/>
      <c r="EE1637" s="30"/>
      <c r="EF1637" s="30"/>
      <c r="EG1637" s="30"/>
      <c r="EH1637" s="30"/>
      <c r="EI1637" s="30"/>
      <c r="EJ1637" s="30"/>
      <c r="EK1637" s="30"/>
      <c r="EL1637" s="30"/>
      <c r="EM1637" s="30"/>
      <c r="EN1637" s="30"/>
      <c r="EO1637" s="30"/>
      <c r="EP1637" s="30"/>
      <c r="EQ1637" s="30"/>
      <c r="ER1637" s="30"/>
      <c r="ES1637" s="30"/>
      <c r="ET1637" s="30"/>
      <c r="EU1637" s="30"/>
      <c r="EV1637" s="30"/>
      <c r="EW1637" s="30"/>
      <c r="EX1637" s="30"/>
      <c r="EY1637" s="30"/>
      <c r="EZ1637" s="30"/>
      <c r="FA1637" s="30"/>
      <c r="FB1637" s="30"/>
      <c r="FC1637" s="30"/>
      <c r="FD1637" s="30"/>
      <c r="FE1637" s="30"/>
      <c r="FF1637" s="30"/>
      <c r="FG1637" s="30"/>
      <c r="FH1637" s="30"/>
      <c r="FI1637" s="30"/>
    </row>
    <row r="1638" spans="1:165" s="29" customFormat="1" ht="24.95" customHeight="1" x14ac:dyDescent="0.15">
      <c r="A1638" s="23" t="s">
        <v>61</v>
      </c>
      <c r="B1638" s="23" t="s">
        <v>3924</v>
      </c>
      <c r="C1638" s="23" t="s">
        <v>3925</v>
      </c>
      <c r="D1638" s="23" t="s">
        <v>3926</v>
      </c>
      <c r="E1638" s="23" t="s">
        <v>465</v>
      </c>
      <c r="F1638" s="110">
        <v>30</v>
      </c>
      <c r="G1638" s="23"/>
      <c r="H1638" s="23"/>
      <c r="I1638" s="23"/>
      <c r="J1638" s="23"/>
      <c r="K1638" s="23"/>
      <c r="L1638" s="23"/>
      <c r="M1638" s="94">
        <v>37.950000000000003</v>
      </c>
      <c r="N1638" s="94"/>
      <c r="O1638" s="24">
        <f t="shared" si="4377"/>
        <v>30</v>
      </c>
      <c r="P1638" s="25">
        <f t="shared" si="4378"/>
        <v>40.062551487235154</v>
      </c>
      <c r="Q1638" s="26">
        <f t="shared" si="4379"/>
        <v>1172.5810230093571</v>
      </c>
      <c r="R1638" s="27">
        <f t="shared" si="4380"/>
        <v>15</v>
      </c>
      <c r="S1638" s="27">
        <f t="shared" si="4381"/>
        <v>38.321910000000003</v>
      </c>
      <c r="T1638" s="28">
        <f t="shared" si="4382"/>
        <v>574.82865000000004</v>
      </c>
      <c r="U1638" s="25"/>
      <c r="V1638" s="25">
        <f t="shared" si="4383"/>
        <v>38.321910000000003</v>
      </c>
      <c r="W1638" s="28">
        <f t="shared" si="4384"/>
        <v>0</v>
      </c>
      <c r="X1638" s="25">
        <v>5</v>
      </c>
      <c r="Y1638" s="25">
        <f t="shared" si="4385"/>
        <v>38.697464718000006</v>
      </c>
      <c r="Z1638" s="28">
        <f t="shared" si="4386"/>
        <v>193.48732359000002</v>
      </c>
      <c r="AA1638" s="25">
        <v>10</v>
      </c>
      <c r="AB1638" s="25">
        <f t="shared" si="4387"/>
        <v>39.076699872236411</v>
      </c>
      <c r="AC1638" s="28">
        <f t="shared" si="4388"/>
        <v>390.76699872236412</v>
      </c>
      <c r="AD1638" s="27">
        <f t="shared" si="4389"/>
        <v>10</v>
      </c>
      <c r="AE1638" s="27">
        <f t="shared" si="4390"/>
        <v>39.459651530984331</v>
      </c>
      <c r="AF1638" s="28">
        <f t="shared" si="4391"/>
        <v>394.59651530984331</v>
      </c>
      <c r="AG1638" s="25">
        <v>5</v>
      </c>
      <c r="AH1638" s="25">
        <f t="shared" si="4392"/>
        <v>39.459651530984331</v>
      </c>
      <c r="AI1638" s="28">
        <f t="shared" si="4393"/>
        <v>197.29825765492166</v>
      </c>
      <c r="AJ1638" s="25">
        <v>5</v>
      </c>
      <c r="AK1638" s="25">
        <f t="shared" si="4394"/>
        <v>39.84635611598798</v>
      </c>
      <c r="AL1638" s="28">
        <f t="shared" si="4395"/>
        <v>199.23178057993991</v>
      </c>
      <c r="AM1638" s="25"/>
      <c r="AN1638" s="25">
        <f t="shared" si="4396"/>
        <v>40.236850405924663</v>
      </c>
      <c r="AO1638" s="28">
        <f t="shared" si="4397"/>
        <v>0</v>
      </c>
      <c r="AP1638" s="27">
        <f t="shared" si="4398"/>
        <v>5</v>
      </c>
      <c r="AQ1638" s="27">
        <f t="shared" si="4399"/>
        <v>40.631171539902724</v>
      </c>
      <c r="AR1638" s="28">
        <f t="shared" si="4400"/>
        <v>203.1558576995136</v>
      </c>
      <c r="AS1638" s="25"/>
      <c r="AT1638" s="25">
        <f t="shared" si="4401"/>
        <v>40.631171539902724</v>
      </c>
      <c r="AU1638" s="28">
        <f t="shared" si="4402"/>
        <v>0</v>
      </c>
      <c r="AV1638" s="25">
        <v>5</v>
      </c>
      <c r="AW1638" s="25">
        <f t="shared" si="4403"/>
        <v>41.029357020993771</v>
      </c>
      <c r="AX1638" s="28">
        <f t="shared" si="4404"/>
        <v>205.14678510496884</v>
      </c>
      <c r="AY1638" s="25"/>
      <c r="AZ1638" s="25">
        <f t="shared" si="4405"/>
        <v>41.431444719799508</v>
      </c>
      <c r="BA1638" s="28">
        <f t="shared" si="4406"/>
        <v>0</v>
      </c>
      <c r="BB1638" s="27">
        <f t="shared" si="4407"/>
        <v>0</v>
      </c>
      <c r="BC1638" s="27">
        <f t="shared" si="4408"/>
        <v>41.837472878053546</v>
      </c>
      <c r="BD1638" s="28">
        <f t="shared" si="4409"/>
        <v>0</v>
      </c>
      <c r="BE1638" s="25"/>
      <c r="BF1638" s="25">
        <f t="shared" si="4410"/>
        <v>41.837472878053546</v>
      </c>
      <c r="BG1638" s="28">
        <f t="shared" si="4411"/>
        <v>0</v>
      </c>
      <c r="BH1638" s="25"/>
      <c r="BI1638" s="25">
        <f t="shared" si="4412"/>
        <v>42.247480112258472</v>
      </c>
      <c r="BJ1638" s="28">
        <f t="shared" si="4413"/>
        <v>0</v>
      </c>
      <c r="BK1638" s="25"/>
      <c r="BL1638" s="25">
        <f t="shared" si="4414"/>
        <v>42.661505417358605</v>
      </c>
      <c r="BM1638" s="28">
        <f t="shared" si="4415"/>
        <v>0</v>
      </c>
      <c r="CZ1638" s="30"/>
      <c r="DA1638" s="30"/>
      <c r="DB1638" s="30"/>
      <c r="DC1638" s="30"/>
      <c r="DD1638" s="30"/>
      <c r="DE1638" s="30"/>
      <c r="DF1638" s="30"/>
      <c r="DG1638" s="30"/>
      <c r="DH1638" s="30"/>
      <c r="DI1638" s="30"/>
      <c r="DJ1638" s="30"/>
      <c r="DK1638" s="30"/>
      <c r="DL1638" s="30"/>
      <c r="DM1638" s="30"/>
      <c r="DN1638" s="30"/>
      <c r="DO1638" s="30"/>
      <c r="DP1638" s="30"/>
      <c r="DQ1638" s="30"/>
      <c r="DR1638" s="30"/>
      <c r="DS1638" s="30"/>
      <c r="DT1638" s="30"/>
      <c r="DU1638" s="30"/>
      <c r="DV1638" s="30"/>
      <c r="DW1638" s="30"/>
      <c r="DX1638" s="30"/>
      <c r="DY1638" s="30"/>
      <c r="DZ1638" s="30"/>
      <c r="EA1638" s="30"/>
      <c r="EB1638" s="30"/>
      <c r="EC1638" s="30"/>
      <c r="ED1638" s="30"/>
      <c r="EE1638" s="30"/>
      <c r="EF1638" s="30"/>
      <c r="EG1638" s="30"/>
      <c r="EH1638" s="30"/>
      <c r="EI1638" s="30"/>
      <c r="EJ1638" s="30"/>
      <c r="EK1638" s="30"/>
      <c r="EL1638" s="30"/>
      <c r="EM1638" s="30"/>
      <c r="EN1638" s="30"/>
      <c r="EO1638" s="30"/>
      <c r="EP1638" s="30"/>
      <c r="EQ1638" s="30"/>
      <c r="ER1638" s="30"/>
      <c r="ES1638" s="30"/>
      <c r="ET1638" s="30"/>
      <c r="EU1638" s="30"/>
      <c r="EV1638" s="30"/>
      <c r="EW1638" s="30"/>
      <c r="EX1638" s="30"/>
      <c r="EY1638" s="30"/>
      <c r="EZ1638" s="30"/>
      <c r="FA1638" s="30"/>
      <c r="FB1638" s="30"/>
      <c r="FC1638" s="30"/>
      <c r="FD1638" s="30"/>
      <c r="FE1638" s="30"/>
      <c r="FF1638" s="30"/>
      <c r="FG1638" s="30"/>
      <c r="FH1638" s="30"/>
      <c r="FI1638" s="30"/>
    </row>
    <row r="1639" spans="1:165" s="29" customFormat="1" ht="24.95" customHeight="1" x14ac:dyDescent="0.15">
      <c r="A1639" s="23" t="s">
        <v>61</v>
      </c>
      <c r="B1639" s="23" t="s">
        <v>3927</v>
      </c>
      <c r="C1639" s="23" t="s">
        <v>3928</v>
      </c>
      <c r="D1639" s="23" t="s">
        <v>3926</v>
      </c>
      <c r="E1639" s="23" t="s">
        <v>465</v>
      </c>
      <c r="F1639" s="110">
        <v>53</v>
      </c>
      <c r="G1639" s="23"/>
      <c r="H1639" s="23"/>
      <c r="I1639" s="23"/>
      <c r="J1639" s="23"/>
      <c r="K1639" s="23"/>
      <c r="L1639" s="23"/>
      <c r="M1639" s="94">
        <v>40.72</v>
      </c>
      <c r="N1639" s="94"/>
      <c r="O1639" s="24">
        <f t="shared" si="4377"/>
        <v>53</v>
      </c>
      <c r="P1639" s="25">
        <f t="shared" si="4378"/>
        <v>42.98674826245626</v>
      </c>
      <c r="Q1639" s="26">
        <f t="shared" si="4379"/>
        <v>2235.0843377811316</v>
      </c>
      <c r="R1639" s="27">
        <f t="shared" si="4380"/>
        <v>26</v>
      </c>
      <c r="S1639" s="27">
        <f t="shared" si="4381"/>
        <v>41.119056</v>
      </c>
      <c r="T1639" s="28">
        <f t="shared" si="4382"/>
        <v>1069.095456</v>
      </c>
      <c r="U1639" s="25">
        <v>2</v>
      </c>
      <c r="V1639" s="25">
        <f t="shared" si="4383"/>
        <v>41.119056</v>
      </c>
      <c r="W1639" s="28">
        <f t="shared" si="4384"/>
        <v>82.238112000000001</v>
      </c>
      <c r="X1639" s="25">
        <v>15</v>
      </c>
      <c r="Y1639" s="25">
        <f t="shared" si="4385"/>
        <v>41.522022748800005</v>
      </c>
      <c r="Z1639" s="28">
        <f t="shared" si="4386"/>
        <v>622.83034123200002</v>
      </c>
      <c r="AA1639" s="25">
        <v>9</v>
      </c>
      <c r="AB1639" s="25">
        <f t="shared" si="4387"/>
        <v>41.928938571738243</v>
      </c>
      <c r="AC1639" s="28">
        <f t="shared" si="4388"/>
        <v>377.36044714564417</v>
      </c>
      <c r="AD1639" s="27">
        <f t="shared" si="4389"/>
        <v>14</v>
      </c>
      <c r="AE1639" s="27">
        <f t="shared" si="4390"/>
        <v>42.339842169741281</v>
      </c>
      <c r="AF1639" s="28">
        <f t="shared" si="4391"/>
        <v>592.7577903763779</v>
      </c>
      <c r="AG1639" s="25">
        <v>6</v>
      </c>
      <c r="AH1639" s="25">
        <f t="shared" si="4392"/>
        <v>42.339842169741281</v>
      </c>
      <c r="AI1639" s="28">
        <f t="shared" si="4393"/>
        <v>254.0390530184477</v>
      </c>
      <c r="AJ1639" s="25">
        <v>5</v>
      </c>
      <c r="AK1639" s="25">
        <f t="shared" si="4394"/>
        <v>42.754772623004747</v>
      </c>
      <c r="AL1639" s="28">
        <f t="shared" si="4395"/>
        <v>213.77386311502374</v>
      </c>
      <c r="AM1639" s="25">
        <v>3</v>
      </c>
      <c r="AN1639" s="25">
        <f t="shared" si="4396"/>
        <v>43.173769394710192</v>
      </c>
      <c r="AO1639" s="28">
        <f t="shared" si="4397"/>
        <v>129.52130818413059</v>
      </c>
      <c r="AP1639" s="27">
        <f t="shared" si="4398"/>
        <v>8</v>
      </c>
      <c r="AQ1639" s="27">
        <f t="shared" si="4399"/>
        <v>43.596872334778354</v>
      </c>
      <c r="AR1639" s="28">
        <f t="shared" si="4400"/>
        <v>348.77497867822683</v>
      </c>
      <c r="AS1639" s="25">
        <v>6</v>
      </c>
      <c r="AT1639" s="25">
        <f t="shared" si="4401"/>
        <v>43.596872334778354</v>
      </c>
      <c r="AU1639" s="28">
        <f t="shared" si="4402"/>
        <v>261.58123400867009</v>
      </c>
      <c r="AV1639" s="25"/>
      <c r="AW1639" s="25">
        <f t="shared" si="4403"/>
        <v>44.024121683659182</v>
      </c>
      <c r="AX1639" s="28">
        <f t="shared" si="4404"/>
        <v>0</v>
      </c>
      <c r="AY1639" s="25">
        <v>2</v>
      </c>
      <c r="AZ1639" s="25">
        <f t="shared" si="4405"/>
        <v>44.455558076159043</v>
      </c>
      <c r="BA1639" s="28">
        <f t="shared" si="4406"/>
        <v>88.911116152318087</v>
      </c>
      <c r="BB1639" s="27">
        <f t="shared" si="4407"/>
        <v>5</v>
      </c>
      <c r="BC1639" s="27">
        <f t="shared" si="4408"/>
        <v>44.891222545305403</v>
      </c>
      <c r="BD1639" s="28">
        <f t="shared" si="4409"/>
        <v>224.45611272652701</v>
      </c>
      <c r="BE1639" s="25"/>
      <c r="BF1639" s="25">
        <f t="shared" si="4410"/>
        <v>44.891222545305403</v>
      </c>
      <c r="BG1639" s="28">
        <f t="shared" si="4411"/>
        <v>0</v>
      </c>
      <c r="BH1639" s="25">
        <v>5</v>
      </c>
      <c r="BI1639" s="25">
        <f t="shared" si="4412"/>
        <v>45.331156526249394</v>
      </c>
      <c r="BJ1639" s="28">
        <f t="shared" si="4413"/>
        <v>226.65578263124698</v>
      </c>
      <c r="BK1639" s="25"/>
      <c r="BL1639" s="25">
        <f t="shared" si="4414"/>
        <v>45.775401860206642</v>
      </c>
      <c r="BM1639" s="28">
        <f t="shared" si="4415"/>
        <v>0</v>
      </c>
      <c r="CZ1639" s="30"/>
      <c r="DA1639" s="30"/>
      <c r="DB1639" s="30"/>
      <c r="DC1639" s="30"/>
      <c r="DD1639" s="30"/>
      <c r="DE1639" s="30"/>
      <c r="DF1639" s="30"/>
      <c r="DG1639" s="30"/>
      <c r="DH1639" s="30"/>
      <c r="DI1639" s="30"/>
      <c r="DJ1639" s="30"/>
      <c r="DK1639" s="30"/>
      <c r="DL1639" s="30"/>
      <c r="DM1639" s="30"/>
      <c r="DN1639" s="30"/>
      <c r="DO1639" s="30"/>
      <c r="DP1639" s="30"/>
      <c r="DQ1639" s="30"/>
      <c r="DR1639" s="30"/>
      <c r="DS1639" s="30"/>
      <c r="DT1639" s="30"/>
      <c r="DU1639" s="30"/>
      <c r="DV1639" s="30"/>
      <c r="DW1639" s="30"/>
      <c r="DX1639" s="30"/>
      <c r="DY1639" s="30"/>
      <c r="DZ1639" s="30"/>
      <c r="EA1639" s="30"/>
      <c r="EB1639" s="30"/>
      <c r="EC1639" s="30"/>
      <c r="ED1639" s="30"/>
      <c r="EE1639" s="30"/>
      <c r="EF1639" s="30"/>
      <c r="EG1639" s="30"/>
      <c r="EH1639" s="30"/>
      <c r="EI1639" s="30"/>
      <c r="EJ1639" s="30"/>
      <c r="EK1639" s="30"/>
      <c r="EL1639" s="30"/>
      <c r="EM1639" s="30"/>
      <c r="EN1639" s="30"/>
      <c r="EO1639" s="30"/>
      <c r="EP1639" s="30"/>
      <c r="EQ1639" s="30"/>
      <c r="ER1639" s="30"/>
      <c r="ES1639" s="30"/>
      <c r="ET1639" s="30"/>
      <c r="EU1639" s="30"/>
      <c r="EV1639" s="30"/>
      <c r="EW1639" s="30"/>
      <c r="EX1639" s="30"/>
      <c r="EY1639" s="30"/>
      <c r="EZ1639" s="30"/>
      <c r="FA1639" s="30"/>
      <c r="FB1639" s="30"/>
      <c r="FC1639" s="30"/>
      <c r="FD1639" s="30"/>
      <c r="FE1639" s="30"/>
      <c r="FF1639" s="30"/>
      <c r="FG1639" s="30"/>
      <c r="FH1639" s="30"/>
      <c r="FI1639" s="30"/>
    </row>
    <row r="1640" spans="1:165" s="29" customFormat="1" ht="24.95" customHeight="1" x14ac:dyDescent="0.15">
      <c r="A1640" s="23" t="s">
        <v>61</v>
      </c>
      <c r="B1640" s="23" t="s">
        <v>3929</v>
      </c>
      <c r="C1640" s="23" t="s">
        <v>3930</v>
      </c>
      <c r="D1640" s="23" t="s">
        <v>1300</v>
      </c>
      <c r="E1640" s="23" t="s">
        <v>465</v>
      </c>
      <c r="F1640" s="110">
        <v>44</v>
      </c>
      <c r="G1640" s="23"/>
      <c r="H1640" s="23"/>
      <c r="I1640" s="23"/>
      <c r="J1640" s="23"/>
      <c r="K1640" s="23"/>
      <c r="L1640" s="23"/>
      <c r="M1640" s="94">
        <v>56</v>
      </c>
      <c r="N1640" s="94"/>
      <c r="O1640" s="24">
        <f t="shared" si="4377"/>
        <v>44</v>
      </c>
      <c r="P1640" s="25">
        <f t="shared" si="4378"/>
        <v>59.117335527935907</v>
      </c>
      <c r="Q1640" s="26">
        <f t="shared" si="4379"/>
        <v>2601.1627632291802</v>
      </c>
      <c r="R1640" s="27">
        <f t="shared" si="4380"/>
        <v>11</v>
      </c>
      <c r="S1640" s="27">
        <f t="shared" si="4381"/>
        <v>56.5488</v>
      </c>
      <c r="T1640" s="28">
        <f t="shared" si="4382"/>
        <v>622.03679999999997</v>
      </c>
      <c r="U1640" s="25">
        <v>7</v>
      </c>
      <c r="V1640" s="25">
        <f t="shared" si="4383"/>
        <v>56.5488</v>
      </c>
      <c r="W1640" s="28">
        <f t="shared" si="4384"/>
        <v>395.84159999999997</v>
      </c>
      <c r="X1640" s="25">
        <v>2</v>
      </c>
      <c r="Y1640" s="25">
        <f t="shared" si="4385"/>
        <v>57.102978239999999</v>
      </c>
      <c r="Z1640" s="28">
        <f t="shared" si="4386"/>
        <v>114.20595648</v>
      </c>
      <c r="AA1640" s="25">
        <v>2</v>
      </c>
      <c r="AB1640" s="25">
        <f t="shared" si="4387"/>
        <v>57.662587426751998</v>
      </c>
      <c r="AC1640" s="28">
        <f t="shared" si="4388"/>
        <v>115.325174853504</v>
      </c>
      <c r="AD1640" s="27">
        <f t="shared" si="4389"/>
        <v>11</v>
      </c>
      <c r="AE1640" s="27">
        <f t="shared" si="4390"/>
        <v>58.227680783534169</v>
      </c>
      <c r="AF1640" s="28">
        <f t="shared" si="4391"/>
        <v>640.50448861887583</v>
      </c>
      <c r="AG1640" s="25">
        <v>2</v>
      </c>
      <c r="AH1640" s="25">
        <f t="shared" si="4392"/>
        <v>58.227680783534169</v>
      </c>
      <c r="AI1640" s="28">
        <f t="shared" si="4393"/>
        <v>116.45536156706834</v>
      </c>
      <c r="AJ1640" s="25">
        <v>2</v>
      </c>
      <c r="AK1640" s="25">
        <f t="shared" si="4394"/>
        <v>58.798312055212804</v>
      </c>
      <c r="AL1640" s="28">
        <f t="shared" si="4395"/>
        <v>117.59662411042561</v>
      </c>
      <c r="AM1640" s="25">
        <v>7</v>
      </c>
      <c r="AN1640" s="25">
        <f t="shared" si="4396"/>
        <v>59.374535513353891</v>
      </c>
      <c r="AO1640" s="28">
        <f t="shared" si="4397"/>
        <v>415.62174859347726</v>
      </c>
      <c r="AP1640" s="27">
        <f t="shared" si="4398"/>
        <v>11</v>
      </c>
      <c r="AQ1640" s="27">
        <f t="shared" si="4399"/>
        <v>59.95640596138476</v>
      </c>
      <c r="AR1640" s="28">
        <f t="shared" si="4400"/>
        <v>659.52046557523238</v>
      </c>
      <c r="AS1640" s="25">
        <v>2</v>
      </c>
      <c r="AT1640" s="25">
        <f t="shared" si="4401"/>
        <v>59.95640596138476</v>
      </c>
      <c r="AU1640" s="28">
        <f t="shared" si="4402"/>
        <v>119.91281192276952</v>
      </c>
      <c r="AV1640" s="25">
        <v>7</v>
      </c>
      <c r="AW1640" s="25">
        <f t="shared" si="4403"/>
        <v>60.543978739806334</v>
      </c>
      <c r="AX1640" s="28">
        <f t="shared" si="4404"/>
        <v>423.80785117864434</v>
      </c>
      <c r="AY1640" s="25">
        <v>2</v>
      </c>
      <c r="AZ1640" s="25">
        <f t="shared" si="4405"/>
        <v>61.13730973145644</v>
      </c>
      <c r="BA1640" s="28">
        <f t="shared" si="4406"/>
        <v>122.27461946291288</v>
      </c>
      <c r="BB1640" s="27">
        <f t="shared" si="4407"/>
        <v>11</v>
      </c>
      <c r="BC1640" s="27">
        <f t="shared" si="4408"/>
        <v>61.736455366824714</v>
      </c>
      <c r="BD1640" s="28">
        <f t="shared" si="4409"/>
        <v>679.10100903507191</v>
      </c>
      <c r="BE1640" s="25">
        <v>2</v>
      </c>
      <c r="BF1640" s="25">
        <f t="shared" si="4410"/>
        <v>61.736455366824714</v>
      </c>
      <c r="BG1640" s="28">
        <f t="shared" si="4411"/>
        <v>123.47291073364943</v>
      </c>
      <c r="BH1640" s="25">
        <v>7</v>
      </c>
      <c r="BI1640" s="25">
        <f t="shared" si="4412"/>
        <v>62.341472629419599</v>
      </c>
      <c r="BJ1640" s="28">
        <f t="shared" si="4413"/>
        <v>436.39030840593716</v>
      </c>
      <c r="BK1640" s="25">
        <v>2</v>
      </c>
      <c r="BL1640" s="25">
        <f t="shared" si="4414"/>
        <v>62.952419061187911</v>
      </c>
      <c r="BM1640" s="28">
        <f t="shared" si="4415"/>
        <v>125.90483812237582</v>
      </c>
      <c r="CZ1640" s="30"/>
      <c r="DA1640" s="30"/>
      <c r="DB1640" s="30"/>
      <c r="DC1640" s="30"/>
      <c r="DD1640" s="30"/>
      <c r="DE1640" s="30"/>
      <c r="DF1640" s="30"/>
      <c r="DG1640" s="30"/>
      <c r="DH1640" s="30"/>
      <c r="DI1640" s="30"/>
      <c r="DJ1640" s="30"/>
      <c r="DK1640" s="30"/>
      <c r="DL1640" s="30"/>
      <c r="DM1640" s="30"/>
      <c r="DN1640" s="30"/>
      <c r="DO1640" s="30"/>
      <c r="DP1640" s="30"/>
      <c r="DQ1640" s="30"/>
      <c r="DR1640" s="30"/>
      <c r="DS1640" s="30"/>
      <c r="DT1640" s="30"/>
      <c r="DU1640" s="30"/>
      <c r="DV1640" s="30"/>
      <c r="DW1640" s="30"/>
      <c r="DX1640" s="30"/>
      <c r="DY1640" s="30"/>
      <c r="DZ1640" s="30"/>
      <c r="EA1640" s="30"/>
      <c r="EB1640" s="30"/>
      <c r="EC1640" s="30"/>
      <c r="ED1640" s="30"/>
      <c r="EE1640" s="30"/>
      <c r="EF1640" s="30"/>
      <c r="EG1640" s="30"/>
      <c r="EH1640" s="30"/>
      <c r="EI1640" s="30"/>
      <c r="EJ1640" s="30"/>
      <c r="EK1640" s="30"/>
      <c r="EL1640" s="30"/>
      <c r="EM1640" s="30"/>
      <c r="EN1640" s="30"/>
      <c r="EO1640" s="30"/>
      <c r="EP1640" s="30"/>
      <c r="EQ1640" s="30"/>
      <c r="ER1640" s="30"/>
      <c r="ES1640" s="30"/>
      <c r="ET1640" s="30"/>
      <c r="EU1640" s="30"/>
      <c r="EV1640" s="30"/>
      <c r="EW1640" s="30"/>
      <c r="EX1640" s="30"/>
      <c r="EY1640" s="30"/>
      <c r="EZ1640" s="30"/>
      <c r="FA1640" s="30"/>
      <c r="FB1640" s="30"/>
      <c r="FC1640" s="30"/>
      <c r="FD1640" s="30"/>
      <c r="FE1640" s="30"/>
      <c r="FF1640" s="30"/>
      <c r="FG1640" s="30"/>
      <c r="FH1640" s="30"/>
      <c r="FI1640" s="30"/>
    </row>
    <row r="1641" spans="1:165" s="29" customFormat="1" ht="24.95" customHeight="1" x14ac:dyDescent="0.15">
      <c r="A1641" s="23" t="s">
        <v>61</v>
      </c>
      <c r="B1641" s="23" t="s">
        <v>3931</v>
      </c>
      <c r="C1641" s="23" t="s">
        <v>3932</v>
      </c>
      <c r="D1641" s="23" t="s">
        <v>3933</v>
      </c>
      <c r="E1641" s="23" t="s">
        <v>465</v>
      </c>
      <c r="F1641" s="110">
        <v>13</v>
      </c>
      <c r="G1641" s="23"/>
      <c r="H1641" s="23"/>
      <c r="I1641" s="23"/>
      <c r="J1641" s="23"/>
      <c r="K1641" s="23"/>
      <c r="L1641" s="23"/>
      <c r="M1641" s="94">
        <v>38.14</v>
      </c>
      <c r="N1641" s="94"/>
      <c r="O1641" s="24">
        <f t="shared" si="4377"/>
        <v>13</v>
      </c>
      <c r="P1641" s="25">
        <f t="shared" si="4378"/>
        <v>40.263128161347787</v>
      </c>
      <c r="Q1641" s="26">
        <f t="shared" si="4379"/>
        <v>522.84869526265948</v>
      </c>
      <c r="R1641" s="27">
        <f t="shared" si="4380"/>
        <v>4</v>
      </c>
      <c r="S1641" s="27">
        <f t="shared" si="4381"/>
        <v>38.513772000000003</v>
      </c>
      <c r="T1641" s="28">
        <f t="shared" si="4382"/>
        <v>154.05508800000001</v>
      </c>
      <c r="U1641" s="25">
        <v>2</v>
      </c>
      <c r="V1641" s="25">
        <f t="shared" si="4383"/>
        <v>38.513772000000003</v>
      </c>
      <c r="W1641" s="28">
        <f t="shared" si="4384"/>
        <v>77.027544000000006</v>
      </c>
      <c r="X1641" s="25">
        <v>2</v>
      </c>
      <c r="Y1641" s="25">
        <f t="shared" si="4385"/>
        <v>38.891206965600006</v>
      </c>
      <c r="Z1641" s="28">
        <f t="shared" si="4386"/>
        <v>77.782413931200011</v>
      </c>
      <c r="AA1641" s="25"/>
      <c r="AB1641" s="25">
        <f t="shared" si="4387"/>
        <v>39.272340793862888</v>
      </c>
      <c r="AC1641" s="28">
        <f t="shared" si="4388"/>
        <v>0</v>
      </c>
      <c r="AD1641" s="27">
        <f t="shared" si="4389"/>
        <v>2</v>
      </c>
      <c r="AE1641" s="27">
        <f t="shared" si="4390"/>
        <v>39.657209733642745</v>
      </c>
      <c r="AF1641" s="28">
        <f t="shared" si="4391"/>
        <v>79.314419467285489</v>
      </c>
      <c r="AG1641" s="25"/>
      <c r="AH1641" s="25">
        <f t="shared" si="4392"/>
        <v>39.657209733642745</v>
      </c>
      <c r="AI1641" s="28">
        <f t="shared" si="4393"/>
        <v>0</v>
      </c>
      <c r="AJ1641" s="25">
        <v>2</v>
      </c>
      <c r="AK1641" s="25">
        <f t="shared" si="4394"/>
        <v>40.045850389032445</v>
      </c>
      <c r="AL1641" s="28">
        <f t="shared" si="4395"/>
        <v>80.09170077806489</v>
      </c>
      <c r="AM1641" s="25"/>
      <c r="AN1641" s="25">
        <f t="shared" si="4396"/>
        <v>40.438299722844967</v>
      </c>
      <c r="AO1641" s="28">
        <f t="shared" si="4397"/>
        <v>0</v>
      </c>
      <c r="AP1641" s="27">
        <f t="shared" si="4398"/>
        <v>4</v>
      </c>
      <c r="AQ1641" s="27">
        <f t="shared" si="4399"/>
        <v>40.834595060128848</v>
      </c>
      <c r="AR1641" s="28">
        <f t="shared" si="4400"/>
        <v>163.33838024051539</v>
      </c>
      <c r="AS1641" s="25">
        <v>2</v>
      </c>
      <c r="AT1641" s="25">
        <f t="shared" si="4401"/>
        <v>40.834595060128848</v>
      </c>
      <c r="AU1641" s="28">
        <f t="shared" si="4402"/>
        <v>81.669190120257696</v>
      </c>
      <c r="AV1641" s="25">
        <v>2</v>
      </c>
      <c r="AW1641" s="25">
        <f t="shared" si="4403"/>
        <v>41.234774091718108</v>
      </c>
      <c r="AX1641" s="28">
        <f t="shared" si="4404"/>
        <v>82.469548183436217</v>
      </c>
      <c r="AY1641" s="25"/>
      <c r="AZ1641" s="25">
        <f t="shared" si="4405"/>
        <v>41.638874877816946</v>
      </c>
      <c r="BA1641" s="28">
        <f t="shared" si="4406"/>
        <v>0</v>
      </c>
      <c r="BB1641" s="27">
        <f t="shared" si="4407"/>
        <v>3</v>
      </c>
      <c r="BC1641" s="27">
        <f t="shared" si="4408"/>
        <v>42.046935851619551</v>
      </c>
      <c r="BD1641" s="28">
        <f t="shared" si="4409"/>
        <v>126.14080755485865</v>
      </c>
      <c r="BE1641" s="25"/>
      <c r="BF1641" s="25">
        <f t="shared" si="4410"/>
        <v>42.046935851619551</v>
      </c>
      <c r="BG1641" s="28">
        <f t="shared" si="4411"/>
        <v>0</v>
      </c>
      <c r="BH1641" s="25">
        <v>3</v>
      </c>
      <c r="BI1641" s="25">
        <f t="shared" si="4412"/>
        <v>42.458995822965427</v>
      </c>
      <c r="BJ1641" s="28">
        <f t="shared" si="4413"/>
        <v>127.37698746889629</v>
      </c>
      <c r="BK1641" s="25"/>
      <c r="BL1641" s="25">
        <f t="shared" si="4414"/>
        <v>42.875093982030492</v>
      </c>
      <c r="BM1641" s="28">
        <f t="shared" si="4415"/>
        <v>0</v>
      </c>
      <c r="CZ1641" s="30"/>
      <c r="DA1641" s="30"/>
      <c r="DB1641" s="30"/>
      <c r="DC1641" s="30"/>
      <c r="DD1641" s="30"/>
      <c r="DE1641" s="30"/>
      <c r="DF1641" s="30"/>
      <c r="DG1641" s="30"/>
      <c r="DH1641" s="30"/>
      <c r="DI1641" s="30"/>
      <c r="DJ1641" s="30"/>
      <c r="DK1641" s="30"/>
      <c r="DL1641" s="30"/>
      <c r="DM1641" s="30"/>
      <c r="DN1641" s="30"/>
      <c r="DO1641" s="30"/>
      <c r="DP1641" s="30"/>
      <c r="DQ1641" s="30"/>
      <c r="DR1641" s="30"/>
      <c r="DS1641" s="30"/>
      <c r="DT1641" s="30"/>
      <c r="DU1641" s="30"/>
      <c r="DV1641" s="30"/>
      <c r="DW1641" s="30"/>
      <c r="DX1641" s="30"/>
      <c r="DY1641" s="30"/>
      <c r="DZ1641" s="30"/>
      <c r="EA1641" s="30"/>
      <c r="EB1641" s="30"/>
      <c r="EC1641" s="30"/>
      <c r="ED1641" s="30"/>
      <c r="EE1641" s="30"/>
      <c r="EF1641" s="30"/>
      <c r="EG1641" s="30"/>
      <c r="EH1641" s="30"/>
      <c r="EI1641" s="30"/>
      <c r="EJ1641" s="30"/>
      <c r="EK1641" s="30"/>
      <c r="EL1641" s="30"/>
      <c r="EM1641" s="30"/>
      <c r="EN1641" s="30"/>
      <c r="EO1641" s="30"/>
      <c r="EP1641" s="30"/>
      <c r="EQ1641" s="30"/>
      <c r="ER1641" s="30"/>
      <c r="ES1641" s="30"/>
      <c r="ET1641" s="30"/>
      <c r="EU1641" s="30"/>
      <c r="EV1641" s="30"/>
      <c r="EW1641" s="30"/>
      <c r="EX1641" s="30"/>
      <c r="EY1641" s="30"/>
      <c r="EZ1641" s="30"/>
      <c r="FA1641" s="30"/>
      <c r="FB1641" s="30"/>
      <c r="FC1641" s="30"/>
      <c r="FD1641" s="30"/>
      <c r="FE1641" s="30"/>
      <c r="FF1641" s="30"/>
      <c r="FG1641" s="30"/>
      <c r="FH1641" s="30"/>
      <c r="FI1641" s="30"/>
    </row>
    <row r="1642" spans="1:165" s="29" customFormat="1" ht="24.95" customHeight="1" x14ac:dyDescent="0.15">
      <c r="A1642" s="23" t="s">
        <v>61</v>
      </c>
      <c r="B1642" s="23" t="s">
        <v>3934</v>
      </c>
      <c r="C1642" s="23" t="s">
        <v>3935</v>
      </c>
      <c r="D1642" s="23" t="s">
        <v>3936</v>
      </c>
      <c r="E1642" s="23" t="s">
        <v>465</v>
      </c>
      <c r="F1642" s="110">
        <v>5</v>
      </c>
      <c r="G1642" s="23"/>
      <c r="H1642" s="23"/>
      <c r="I1642" s="23"/>
      <c r="J1642" s="23"/>
      <c r="K1642" s="23"/>
      <c r="L1642" s="23"/>
      <c r="M1642" s="94">
        <v>81.31</v>
      </c>
      <c r="N1642" s="94"/>
      <c r="O1642" s="24">
        <f t="shared" si="4377"/>
        <v>5</v>
      </c>
      <c r="P1642" s="25">
        <f t="shared" si="4378"/>
        <v>85.836259853151262</v>
      </c>
      <c r="Q1642" s="26">
        <f t="shared" si="4379"/>
        <v>410.53419000000008</v>
      </c>
      <c r="R1642" s="27">
        <f t="shared" si="4380"/>
        <v>5</v>
      </c>
      <c r="S1642" s="27">
        <f t="shared" si="4381"/>
        <v>82.10683800000001</v>
      </c>
      <c r="T1642" s="28">
        <f t="shared" si="4382"/>
        <v>410.53419000000008</v>
      </c>
      <c r="U1642" s="25"/>
      <c r="V1642" s="25">
        <f t="shared" si="4383"/>
        <v>82.10683800000001</v>
      </c>
      <c r="W1642" s="28">
        <f t="shared" si="4384"/>
        <v>0</v>
      </c>
      <c r="X1642" s="25"/>
      <c r="Y1642" s="25">
        <f t="shared" si="4385"/>
        <v>82.911485012400007</v>
      </c>
      <c r="Z1642" s="28">
        <f t="shared" si="4386"/>
        <v>0</v>
      </c>
      <c r="AA1642" s="25">
        <v>5</v>
      </c>
      <c r="AB1642" s="25">
        <f t="shared" si="4387"/>
        <v>83.724017565521535</v>
      </c>
      <c r="AC1642" s="28">
        <f t="shared" si="4388"/>
        <v>418.62008782760768</v>
      </c>
      <c r="AD1642" s="27">
        <f t="shared" si="4389"/>
        <v>0</v>
      </c>
      <c r="AE1642" s="27">
        <f t="shared" si="4390"/>
        <v>84.544512937663654</v>
      </c>
      <c r="AF1642" s="28">
        <f t="shared" si="4391"/>
        <v>0</v>
      </c>
      <c r="AG1642" s="25"/>
      <c r="AH1642" s="25">
        <f t="shared" si="4392"/>
        <v>84.544512937663654</v>
      </c>
      <c r="AI1642" s="28">
        <f t="shared" si="4393"/>
        <v>0</v>
      </c>
      <c r="AJ1642" s="25"/>
      <c r="AK1642" s="25">
        <f t="shared" si="4394"/>
        <v>85.373049164452766</v>
      </c>
      <c r="AL1642" s="28">
        <f t="shared" si="4395"/>
        <v>0</v>
      </c>
      <c r="AM1642" s="25"/>
      <c r="AN1642" s="25">
        <f t="shared" si="4396"/>
        <v>86.209705046264403</v>
      </c>
      <c r="AO1642" s="28">
        <f t="shared" si="4397"/>
        <v>0</v>
      </c>
      <c r="AP1642" s="27">
        <f t="shared" si="4398"/>
        <v>0</v>
      </c>
      <c r="AQ1642" s="27">
        <f t="shared" si="4399"/>
        <v>87.054560155717795</v>
      </c>
      <c r="AR1642" s="28">
        <f t="shared" si="4400"/>
        <v>0</v>
      </c>
      <c r="AS1642" s="25"/>
      <c r="AT1642" s="25">
        <f t="shared" si="4401"/>
        <v>87.054560155717795</v>
      </c>
      <c r="AU1642" s="28">
        <f t="shared" si="4402"/>
        <v>0</v>
      </c>
      <c r="AV1642" s="25"/>
      <c r="AW1642" s="25">
        <f t="shared" si="4403"/>
        <v>87.907694845243839</v>
      </c>
      <c r="AX1642" s="28">
        <f t="shared" si="4404"/>
        <v>0</v>
      </c>
      <c r="AY1642" s="25"/>
      <c r="AZ1642" s="25">
        <f t="shared" si="4405"/>
        <v>88.769190254727235</v>
      </c>
      <c r="BA1642" s="28">
        <f t="shared" si="4406"/>
        <v>0</v>
      </c>
      <c r="BB1642" s="27">
        <f t="shared" si="4407"/>
        <v>0</v>
      </c>
      <c r="BC1642" s="27">
        <f t="shared" si="4408"/>
        <v>89.639128319223559</v>
      </c>
      <c r="BD1642" s="28">
        <f t="shared" si="4409"/>
        <v>0</v>
      </c>
      <c r="BE1642" s="25"/>
      <c r="BF1642" s="25">
        <f t="shared" si="4410"/>
        <v>89.639128319223559</v>
      </c>
      <c r="BG1642" s="28">
        <f t="shared" si="4411"/>
        <v>0</v>
      </c>
      <c r="BH1642" s="25"/>
      <c r="BI1642" s="25">
        <f t="shared" si="4412"/>
        <v>90.517591776751956</v>
      </c>
      <c r="BJ1642" s="28">
        <f t="shared" si="4413"/>
        <v>0</v>
      </c>
      <c r="BK1642" s="25"/>
      <c r="BL1642" s="25">
        <f t="shared" si="4414"/>
        <v>91.404664176164133</v>
      </c>
      <c r="BM1642" s="28">
        <f t="shared" si="4415"/>
        <v>0</v>
      </c>
      <c r="CZ1642" s="30"/>
      <c r="DA1642" s="30"/>
      <c r="DB1642" s="30"/>
      <c r="DC1642" s="30"/>
      <c r="DD1642" s="30"/>
      <c r="DE1642" s="30"/>
      <c r="DF1642" s="30"/>
      <c r="DG1642" s="30"/>
      <c r="DH1642" s="30"/>
      <c r="DI1642" s="30"/>
      <c r="DJ1642" s="30"/>
      <c r="DK1642" s="30"/>
      <c r="DL1642" s="30"/>
      <c r="DM1642" s="30"/>
      <c r="DN1642" s="30"/>
      <c r="DO1642" s="30"/>
      <c r="DP1642" s="30"/>
      <c r="DQ1642" s="30"/>
      <c r="DR1642" s="30"/>
      <c r="DS1642" s="30"/>
      <c r="DT1642" s="30"/>
      <c r="DU1642" s="30"/>
      <c r="DV1642" s="30"/>
      <c r="DW1642" s="30"/>
      <c r="DX1642" s="30"/>
      <c r="DY1642" s="30"/>
      <c r="DZ1642" s="30"/>
      <c r="EA1642" s="30"/>
      <c r="EB1642" s="30"/>
      <c r="EC1642" s="30"/>
      <c r="ED1642" s="30"/>
      <c r="EE1642" s="30"/>
      <c r="EF1642" s="30"/>
      <c r="EG1642" s="30"/>
      <c r="EH1642" s="30"/>
      <c r="EI1642" s="30"/>
      <c r="EJ1642" s="30"/>
      <c r="EK1642" s="30"/>
      <c r="EL1642" s="30"/>
      <c r="EM1642" s="30"/>
      <c r="EN1642" s="30"/>
      <c r="EO1642" s="30"/>
      <c r="EP1642" s="30"/>
      <c r="EQ1642" s="30"/>
      <c r="ER1642" s="30"/>
      <c r="ES1642" s="30"/>
      <c r="ET1642" s="30"/>
      <c r="EU1642" s="30"/>
      <c r="EV1642" s="30"/>
      <c r="EW1642" s="30"/>
      <c r="EX1642" s="30"/>
      <c r="EY1642" s="30"/>
      <c r="EZ1642" s="30"/>
      <c r="FA1642" s="30"/>
      <c r="FB1642" s="30"/>
      <c r="FC1642" s="30"/>
      <c r="FD1642" s="30"/>
      <c r="FE1642" s="30"/>
      <c r="FF1642" s="30"/>
      <c r="FG1642" s="30"/>
      <c r="FH1642" s="30"/>
      <c r="FI1642" s="30"/>
    </row>
    <row r="1643" spans="1:165" s="29" customFormat="1" ht="24.95" customHeight="1" x14ac:dyDescent="0.15">
      <c r="A1643" s="23" t="s">
        <v>61</v>
      </c>
      <c r="B1643" s="23" t="s">
        <v>3937</v>
      </c>
      <c r="C1643" s="23" t="s">
        <v>3938</v>
      </c>
      <c r="D1643" s="23" t="s">
        <v>3936</v>
      </c>
      <c r="E1643" s="23" t="s">
        <v>465</v>
      </c>
      <c r="F1643" s="110">
        <v>5</v>
      </c>
      <c r="G1643" s="23"/>
      <c r="H1643" s="23"/>
      <c r="I1643" s="23"/>
      <c r="J1643" s="23"/>
      <c r="K1643" s="23"/>
      <c r="L1643" s="23"/>
      <c r="M1643" s="94">
        <v>85.82</v>
      </c>
      <c r="N1643" s="94"/>
      <c r="O1643" s="24">
        <f t="shared" si="4377"/>
        <v>5</v>
      </c>
      <c r="P1643" s="25">
        <f t="shared" si="4378"/>
        <v>90.597316696561776</v>
      </c>
      <c r="Q1643" s="26">
        <f t="shared" si="4379"/>
        <v>433.30517999999995</v>
      </c>
      <c r="R1643" s="27">
        <f t="shared" si="4380"/>
        <v>5</v>
      </c>
      <c r="S1643" s="27">
        <f t="shared" si="4381"/>
        <v>86.661035999999996</v>
      </c>
      <c r="T1643" s="28">
        <f t="shared" si="4382"/>
        <v>433.30517999999995</v>
      </c>
      <c r="U1643" s="25"/>
      <c r="V1643" s="25">
        <f t="shared" si="4383"/>
        <v>86.661035999999996</v>
      </c>
      <c r="W1643" s="28">
        <f t="shared" si="4384"/>
        <v>0</v>
      </c>
      <c r="X1643" s="25">
        <v>5</v>
      </c>
      <c r="Y1643" s="25">
        <f t="shared" si="4385"/>
        <v>87.510314152799992</v>
      </c>
      <c r="Z1643" s="28">
        <f t="shared" si="4386"/>
        <v>437.55157076399996</v>
      </c>
      <c r="AA1643" s="25"/>
      <c r="AB1643" s="25">
        <f t="shared" si="4387"/>
        <v>88.367915231497435</v>
      </c>
      <c r="AC1643" s="28">
        <f t="shared" si="4388"/>
        <v>0</v>
      </c>
      <c r="AD1643" s="27">
        <f t="shared" si="4389"/>
        <v>0</v>
      </c>
      <c r="AE1643" s="27">
        <f t="shared" si="4390"/>
        <v>89.233920800766114</v>
      </c>
      <c r="AF1643" s="28">
        <f t="shared" si="4391"/>
        <v>0</v>
      </c>
      <c r="AG1643" s="25"/>
      <c r="AH1643" s="25">
        <f t="shared" si="4392"/>
        <v>89.233920800766114</v>
      </c>
      <c r="AI1643" s="28">
        <f t="shared" si="4393"/>
        <v>0</v>
      </c>
      <c r="AJ1643" s="25"/>
      <c r="AK1643" s="25">
        <f t="shared" si="4394"/>
        <v>90.108413224613628</v>
      </c>
      <c r="AL1643" s="28">
        <f t="shared" si="4395"/>
        <v>0</v>
      </c>
      <c r="AM1643" s="25"/>
      <c r="AN1643" s="25">
        <f t="shared" si="4396"/>
        <v>90.99147567421484</v>
      </c>
      <c r="AO1643" s="28">
        <f t="shared" si="4397"/>
        <v>0</v>
      </c>
      <c r="AP1643" s="27">
        <f t="shared" si="4398"/>
        <v>0</v>
      </c>
      <c r="AQ1643" s="27">
        <f t="shared" si="4399"/>
        <v>91.883192135822142</v>
      </c>
      <c r="AR1643" s="28">
        <f t="shared" si="4400"/>
        <v>0</v>
      </c>
      <c r="AS1643" s="25"/>
      <c r="AT1643" s="25">
        <f t="shared" si="4401"/>
        <v>91.883192135822142</v>
      </c>
      <c r="AU1643" s="28">
        <f t="shared" si="4402"/>
        <v>0</v>
      </c>
      <c r="AV1643" s="25"/>
      <c r="AW1643" s="25">
        <f t="shared" si="4403"/>
        <v>92.783647418753205</v>
      </c>
      <c r="AX1643" s="28">
        <f t="shared" si="4404"/>
        <v>0</v>
      </c>
      <c r="AY1643" s="25"/>
      <c r="AZ1643" s="25">
        <f t="shared" si="4405"/>
        <v>93.692927163456986</v>
      </c>
      <c r="BA1643" s="28">
        <f t="shared" si="4406"/>
        <v>0</v>
      </c>
      <c r="BB1643" s="27">
        <f t="shared" si="4407"/>
        <v>0</v>
      </c>
      <c r="BC1643" s="27">
        <f t="shared" si="4408"/>
        <v>94.611117849658868</v>
      </c>
      <c r="BD1643" s="28">
        <f t="shared" si="4409"/>
        <v>0</v>
      </c>
      <c r="BE1643" s="25"/>
      <c r="BF1643" s="25">
        <f t="shared" si="4410"/>
        <v>94.611117849658868</v>
      </c>
      <c r="BG1643" s="28">
        <f t="shared" si="4411"/>
        <v>0</v>
      </c>
      <c r="BH1643" s="25"/>
      <c r="BI1643" s="25">
        <f t="shared" si="4412"/>
        <v>95.538306804585531</v>
      </c>
      <c r="BJ1643" s="28">
        <f t="shared" si="4413"/>
        <v>0</v>
      </c>
      <c r="BK1643" s="25"/>
      <c r="BL1643" s="25">
        <f t="shared" si="4414"/>
        <v>96.474582211270473</v>
      </c>
      <c r="BM1643" s="28">
        <f t="shared" si="4415"/>
        <v>0</v>
      </c>
      <c r="CZ1643" s="30"/>
      <c r="DA1643" s="30"/>
      <c r="DB1643" s="30"/>
      <c r="DC1643" s="30"/>
      <c r="DD1643" s="30"/>
      <c r="DE1643" s="30"/>
      <c r="DF1643" s="30"/>
      <c r="DG1643" s="30"/>
      <c r="DH1643" s="30"/>
      <c r="DI1643" s="30"/>
      <c r="DJ1643" s="30"/>
      <c r="DK1643" s="30"/>
      <c r="DL1643" s="30"/>
      <c r="DM1643" s="30"/>
      <c r="DN1643" s="30"/>
      <c r="DO1643" s="30"/>
      <c r="DP1643" s="30"/>
      <c r="DQ1643" s="30"/>
      <c r="DR1643" s="30"/>
      <c r="DS1643" s="30"/>
      <c r="DT1643" s="30"/>
      <c r="DU1643" s="30"/>
      <c r="DV1643" s="30"/>
      <c r="DW1643" s="30"/>
      <c r="DX1643" s="30"/>
      <c r="DY1643" s="30"/>
      <c r="DZ1643" s="30"/>
      <c r="EA1643" s="30"/>
      <c r="EB1643" s="30"/>
      <c r="EC1643" s="30"/>
      <c r="ED1643" s="30"/>
      <c r="EE1643" s="30"/>
      <c r="EF1643" s="30"/>
      <c r="EG1643" s="30"/>
      <c r="EH1643" s="30"/>
      <c r="EI1643" s="30"/>
      <c r="EJ1643" s="30"/>
      <c r="EK1643" s="30"/>
      <c r="EL1643" s="30"/>
      <c r="EM1643" s="30"/>
      <c r="EN1643" s="30"/>
      <c r="EO1643" s="30"/>
      <c r="EP1643" s="30"/>
      <c r="EQ1643" s="30"/>
      <c r="ER1643" s="30"/>
      <c r="ES1643" s="30"/>
      <c r="ET1643" s="30"/>
      <c r="EU1643" s="30"/>
      <c r="EV1643" s="30"/>
      <c r="EW1643" s="30"/>
      <c r="EX1643" s="30"/>
      <c r="EY1643" s="30"/>
      <c r="EZ1643" s="30"/>
      <c r="FA1643" s="30"/>
      <c r="FB1643" s="30"/>
      <c r="FC1643" s="30"/>
      <c r="FD1643" s="30"/>
      <c r="FE1643" s="30"/>
      <c r="FF1643" s="30"/>
      <c r="FG1643" s="30"/>
      <c r="FH1643" s="30"/>
      <c r="FI1643" s="30"/>
    </row>
    <row r="1644" spans="1:165" s="29" customFormat="1" ht="24.95" customHeight="1" x14ac:dyDescent="0.15">
      <c r="A1644" s="23" t="s">
        <v>61</v>
      </c>
      <c r="B1644" s="23" t="s">
        <v>3939</v>
      </c>
      <c r="C1644" s="23" t="s">
        <v>3940</v>
      </c>
      <c r="D1644" s="23" t="s">
        <v>3941</v>
      </c>
      <c r="E1644" s="23" t="s">
        <v>465</v>
      </c>
      <c r="F1644" s="110">
        <v>194</v>
      </c>
      <c r="G1644" s="23"/>
      <c r="H1644" s="23">
        <v>5</v>
      </c>
      <c r="I1644" s="23"/>
      <c r="J1644" s="23"/>
      <c r="K1644" s="23"/>
      <c r="L1644" s="23"/>
      <c r="M1644" s="94">
        <v>125</v>
      </c>
      <c r="N1644" s="94"/>
      <c r="O1644" s="24">
        <f t="shared" si="4377"/>
        <v>199</v>
      </c>
      <c r="P1644" s="25">
        <f t="shared" si="4378"/>
        <v>131.95833823199985</v>
      </c>
      <c r="Q1644" s="26">
        <f t="shared" si="4379"/>
        <v>25874.7086450262</v>
      </c>
      <c r="R1644" s="27">
        <f t="shared" si="4380"/>
        <v>74</v>
      </c>
      <c r="S1644" s="27">
        <f t="shared" si="4381"/>
        <v>126.22500000000001</v>
      </c>
      <c r="T1644" s="28">
        <f t="shared" si="4382"/>
        <v>9340.6500000000015</v>
      </c>
      <c r="U1644" s="25">
        <v>19</v>
      </c>
      <c r="V1644" s="25">
        <f t="shared" si="4383"/>
        <v>126.22500000000001</v>
      </c>
      <c r="W1644" s="28">
        <f t="shared" si="4384"/>
        <v>2398.2750000000001</v>
      </c>
      <c r="X1644" s="25">
        <v>27</v>
      </c>
      <c r="Y1644" s="25">
        <f t="shared" si="4385"/>
        <v>127.46200500000002</v>
      </c>
      <c r="Z1644" s="28">
        <f t="shared" si="4386"/>
        <v>3441.4741350000004</v>
      </c>
      <c r="AA1644" s="25">
        <v>28</v>
      </c>
      <c r="AB1644" s="25">
        <f t="shared" si="4387"/>
        <v>128.71113264900004</v>
      </c>
      <c r="AC1644" s="28">
        <f t="shared" si="4388"/>
        <v>3603.9117141720008</v>
      </c>
      <c r="AD1644" s="27">
        <f t="shared" si="4389"/>
        <v>68</v>
      </c>
      <c r="AE1644" s="27">
        <f t="shared" si="4390"/>
        <v>129.97250174896024</v>
      </c>
      <c r="AF1644" s="28">
        <f t="shared" si="4391"/>
        <v>8838.1301189292972</v>
      </c>
      <c r="AG1644" s="25">
        <v>27</v>
      </c>
      <c r="AH1644" s="25">
        <f t="shared" si="4392"/>
        <v>129.97250174896024</v>
      </c>
      <c r="AI1644" s="28">
        <f t="shared" si="4393"/>
        <v>3509.2575472219264</v>
      </c>
      <c r="AJ1644" s="25">
        <v>15</v>
      </c>
      <c r="AK1644" s="25">
        <f t="shared" si="4394"/>
        <v>131.24623226610007</v>
      </c>
      <c r="AL1644" s="28">
        <f t="shared" si="4395"/>
        <v>1968.6934839915009</v>
      </c>
      <c r="AM1644" s="25">
        <v>26</v>
      </c>
      <c r="AN1644" s="25">
        <f t="shared" si="4396"/>
        <v>132.53244534230785</v>
      </c>
      <c r="AO1644" s="28">
        <f t="shared" si="4397"/>
        <v>3445.8435789000041</v>
      </c>
      <c r="AP1644" s="27">
        <f t="shared" si="4398"/>
        <v>40</v>
      </c>
      <c r="AQ1644" s="27">
        <f t="shared" si="4399"/>
        <v>133.83126330666246</v>
      </c>
      <c r="AR1644" s="28">
        <f t="shared" si="4400"/>
        <v>5353.2505322664983</v>
      </c>
      <c r="AS1644" s="25">
        <v>15</v>
      </c>
      <c r="AT1644" s="25">
        <f t="shared" si="4401"/>
        <v>133.83126330666246</v>
      </c>
      <c r="AU1644" s="28">
        <f t="shared" si="4402"/>
        <v>2007.4689495999369</v>
      </c>
      <c r="AV1644" s="25">
        <v>23</v>
      </c>
      <c r="AW1644" s="25">
        <f t="shared" si="4403"/>
        <v>135.14280968706777</v>
      </c>
      <c r="AX1644" s="28">
        <f t="shared" si="4404"/>
        <v>3108.2846228025587</v>
      </c>
      <c r="AY1644" s="25">
        <v>2</v>
      </c>
      <c r="AZ1644" s="25">
        <f t="shared" si="4405"/>
        <v>136.46720922200103</v>
      </c>
      <c r="BA1644" s="28">
        <f t="shared" si="4406"/>
        <v>272.93441844400206</v>
      </c>
      <c r="BB1644" s="27">
        <f t="shared" si="4407"/>
        <v>17</v>
      </c>
      <c r="BC1644" s="27">
        <f t="shared" si="4408"/>
        <v>137.80458787237666</v>
      </c>
      <c r="BD1644" s="28">
        <f t="shared" si="4409"/>
        <v>2342.677993830403</v>
      </c>
      <c r="BE1644" s="25">
        <v>4</v>
      </c>
      <c r="BF1644" s="25">
        <f t="shared" si="4410"/>
        <v>137.80458787237666</v>
      </c>
      <c r="BG1644" s="28">
        <f t="shared" si="4411"/>
        <v>551.21835148950663</v>
      </c>
      <c r="BH1644" s="25">
        <v>7</v>
      </c>
      <c r="BI1644" s="25">
        <f t="shared" si="4412"/>
        <v>139.15507283352596</v>
      </c>
      <c r="BJ1644" s="28">
        <f t="shared" si="4413"/>
        <v>974.08550983468172</v>
      </c>
      <c r="BK1644" s="25">
        <v>6</v>
      </c>
      <c r="BL1644" s="25">
        <f t="shared" si="4414"/>
        <v>140.51879254729451</v>
      </c>
      <c r="BM1644" s="28">
        <f t="shared" si="4415"/>
        <v>843.112755283767</v>
      </c>
      <c r="CZ1644" s="30"/>
      <c r="DA1644" s="30"/>
      <c r="DB1644" s="30"/>
      <c r="DC1644" s="30"/>
      <c r="DD1644" s="30"/>
      <c r="DE1644" s="30"/>
      <c r="DF1644" s="30"/>
      <c r="DG1644" s="30"/>
      <c r="DH1644" s="30"/>
      <c r="DI1644" s="30"/>
      <c r="DJ1644" s="30"/>
      <c r="DK1644" s="30"/>
      <c r="DL1644" s="30"/>
      <c r="DM1644" s="30"/>
      <c r="DN1644" s="30"/>
      <c r="DO1644" s="30"/>
      <c r="DP1644" s="30"/>
      <c r="DQ1644" s="30"/>
      <c r="DR1644" s="30"/>
      <c r="DS1644" s="30"/>
      <c r="DT1644" s="30"/>
      <c r="DU1644" s="30"/>
      <c r="DV1644" s="30"/>
      <c r="DW1644" s="30"/>
      <c r="DX1644" s="30"/>
      <c r="DY1644" s="30"/>
      <c r="DZ1644" s="30"/>
      <c r="EA1644" s="30"/>
      <c r="EB1644" s="30"/>
      <c r="EC1644" s="30"/>
      <c r="ED1644" s="30"/>
      <c r="EE1644" s="30"/>
      <c r="EF1644" s="30"/>
      <c r="EG1644" s="30"/>
      <c r="EH1644" s="30"/>
      <c r="EI1644" s="30"/>
      <c r="EJ1644" s="30"/>
      <c r="EK1644" s="30"/>
      <c r="EL1644" s="30"/>
      <c r="EM1644" s="30"/>
      <c r="EN1644" s="30"/>
      <c r="EO1644" s="30"/>
      <c r="EP1644" s="30"/>
      <c r="EQ1644" s="30"/>
      <c r="ER1644" s="30"/>
      <c r="ES1644" s="30"/>
      <c r="ET1644" s="30"/>
      <c r="EU1644" s="30"/>
      <c r="EV1644" s="30"/>
      <c r="EW1644" s="30"/>
      <c r="EX1644" s="30"/>
      <c r="EY1644" s="30"/>
      <c r="EZ1644" s="30"/>
      <c r="FA1644" s="30"/>
      <c r="FB1644" s="30"/>
      <c r="FC1644" s="30"/>
      <c r="FD1644" s="30"/>
      <c r="FE1644" s="30"/>
      <c r="FF1644" s="30"/>
      <c r="FG1644" s="30"/>
      <c r="FH1644" s="30"/>
      <c r="FI1644" s="30"/>
    </row>
    <row r="1645" spans="1:165" s="29" customFormat="1" ht="24.95" customHeight="1" x14ac:dyDescent="0.15">
      <c r="A1645" s="23" t="s">
        <v>61</v>
      </c>
      <c r="B1645" s="23" t="s">
        <v>3942</v>
      </c>
      <c r="C1645" s="23" t="s">
        <v>3943</v>
      </c>
      <c r="D1645" s="23" t="s">
        <v>3944</v>
      </c>
      <c r="E1645" s="23" t="s">
        <v>465</v>
      </c>
      <c r="F1645" s="110">
        <v>2</v>
      </c>
      <c r="G1645" s="23"/>
      <c r="H1645" s="23"/>
      <c r="I1645" s="23"/>
      <c r="J1645" s="23"/>
      <c r="K1645" s="23"/>
      <c r="L1645" s="23"/>
      <c r="M1645" s="94">
        <v>46</v>
      </c>
      <c r="N1645" s="94"/>
      <c r="O1645" s="24">
        <f t="shared" si="4377"/>
        <v>2</v>
      </c>
      <c r="P1645" s="25">
        <f t="shared" si="4378"/>
        <v>48.560668469375933</v>
      </c>
      <c r="Q1645" s="26">
        <f t="shared" si="4379"/>
        <v>95.700704896851775</v>
      </c>
      <c r="R1645" s="27">
        <f t="shared" si="4380"/>
        <v>1</v>
      </c>
      <c r="S1645" s="27">
        <f t="shared" si="4381"/>
        <v>46.450800000000001</v>
      </c>
      <c r="T1645" s="28">
        <f t="shared" si="4382"/>
        <v>46.450800000000001</v>
      </c>
      <c r="U1645" s="25"/>
      <c r="V1645" s="25">
        <f t="shared" si="4383"/>
        <v>46.450800000000001</v>
      </c>
      <c r="W1645" s="28">
        <f t="shared" si="4384"/>
        <v>0</v>
      </c>
      <c r="X1645" s="25">
        <v>1</v>
      </c>
      <c r="Y1645" s="25">
        <f t="shared" si="4385"/>
        <v>46.906017840000004</v>
      </c>
      <c r="Z1645" s="28">
        <f t="shared" si="4386"/>
        <v>46.906017840000004</v>
      </c>
      <c r="AA1645" s="25"/>
      <c r="AB1645" s="25">
        <f t="shared" si="4387"/>
        <v>47.365696814832006</v>
      </c>
      <c r="AC1645" s="28">
        <f t="shared" si="4388"/>
        <v>0</v>
      </c>
      <c r="AD1645" s="27">
        <f t="shared" si="4389"/>
        <v>0</v>
      </c>
      <c r="AE1645" s="27">
        <f t="shared" si="4390"/>
        <v>47.829880643617358</v>
      </c>
      <c r="AF1645" s="28">
        <f t="shared" si="4391"/>
        <v>0</v>
      </c>
      <c r="AG1645" s="25"/>
      <c r="AH1645" s="25">
        <f t="shared" si="4392"/>
        <v>47.829880643617358</v>
      </c>
      <c r="AI1645" s="28">
        <f t="shared" si="4393"/>
        <v>0</v>
      </c>
      <c r="AJ1645" s="25"/>
      <c r="AK1645" s="25">
        <f t="shared" si="4394"/>
        <v>48.29861347392481</v>
      </c>
      <c r="AL1645" s="28">
        <f t="shared" si="4395"/>
        <v>0</v>
      </c>
      <c r="AM1645" s="25"/>
      <c r="AN1645" s="25">
        <f t="shared" si="4396"/>
        <v>48.771939885969275</v>
      </c>
      <c r="AO1645" s="28">
        <f t="shared" si="4397"/>
        <v>0</v>
      </c>
      <c r="AP1645" s="27">
        <f t="shared" si="4398"/>
        <v>1</v>
      </c>
      <c r="AQ1645" s="27">
        <f t="shared" si="4399"/>
        <v>49.249904896851774</v>
      </c>
      <c r="AR1645" s="28">
        <f t="shared" si="4400"/>
        <v>49.249904896851774</v>
      </c>
      <c r="AS1645" s="25"/>
      <c r="AT1645" s="25">
        <f t="shared" si="4401"/>
        <v>49.249904896851774</v>
      </c>
      <c r="AU1645" s="28">
        <f t="shared" si="4402"/>
        <v>0</v>
      </c>
      <c r="AV1645" s="25"/>
      <c r="AW1645" s="25">
        <f t="shared" si="4403"/>
        <v>49.732553964840925</v>
      </c>
      <c r="AX1645" s="28">
        <f t="shared" si="4404"/>
        <v>0</v>
      </c>
      <c r="AY1645" s="25">
        <v>1</v>
      </c>
      <c r="AZ1645" s="25">
        <f t="shared" si="4405"/>
        <v>50.219932993696368</v>
      </c>
      <c r="BA1645" s="28">
        <f t="shared" si="4406"/>
        <v>50.219932993696368</v>
      </c>
      <c r="BB1645" s="27">
        <f t="shared" si="4407"/>
        <v>0</v>
      </c>
      <c r="BC1645" s="27">
        <f t="shared" si="4408"/>
        <v>50.712088337034594</v>
      </c>
      <c r="BD1645" s="28">
        <f t="shared" si="4409"/>
        <v>0</v>
      </c>
      <c r="BE1645" s="25"/>
      <c r="BF1645" s="25">
        <f t="shared" si="4410"/>
        <v>50.712088337034594</v>
      </c>
      <c r="BG1645" s="28">
        <f t="shared" si="4411"/>
        <v>0</v>
      </c>
      <c r="BH1645" s="25"/>
      <c r="BI1645" s="25">
        <f t="shared" si="4412"/>
        <v>51.209066802737532</v>
      </c>
      <c r="BJ1645" s="28">
        <f t="shared" si="4413"/>
        <v>0</v>
      </c>
      <c r="BK1645" s="25"/>
      <c r="BL1645" s="25">
        <f t="shared" si="4414"/>
        <v>51.710915657404364</v>
      </c>
      <c r="BM1645" s="28">
        <f t="shared" si="4415"/>
        <v>0</v>
      </c>
      <c r="CZ1645" s="30"/>
      <c r="DA1645" s="30"/>
      <c r="DB1645" s="30"/>
      <c r="DC1645" s="30"/>
      <c r="DD1645" s="30"/>
      <c r="DE1645" s="30"/>
      <c r="DF1645" s="30"/>
      <c r="DG1645" s="30"/>
      <c r="DH1645" s="30"/>
      <c r="DI1645" s="30"/>
      <c r="DJ1645" s="30"/>
      <c r="DK1645" s="30"/>
      <c r="DL1645" s="30"/>
      <c r="DM1645" s="30"/>
      <c r="DN1645" s="30"/>
      <c r="DO1645" s="30"/>
      <c r="DP1645" s="30"/>
      <c r="DQ1645" s="30"/>
      <c r="DR1645" s="30"/>
      <c r="DS1645" s="30"/>
      <c r="DT1645" s="30"/>
      <c r="DU1645" s="30"/>
      <c r="DV1645" s="30"/>
      <c r="DW1645" s="30"/>
      <c r="DX1645" s="30"/>
      <c r="DY1645" s="30"/>
      <c r="DZ1645" s="30"/>
      <c r="EA1645" s="30"/>
      <c r="EB1645" s="30"/>
      <c r="EC1645" s="30"/>
      <c r="ED1645" s="30"/>
      <c r="EE1645" s="30"/>
      <c r="EF1645" s="30"/>
      <c r="EG1645" s="30"/>
      <c r="EH1645" s="30"/>
      <c r="EI1645" s="30"/>
      <c r="EJ1645" s="30"/>
      <c r="EK1645" s="30"/>
      <c r="EL1645" s="30"/>
      <c r="EM1645" s="30"/>
      <c r="EN1645" s="30"/>
      <c r="EO1645" s="30"/>
      <c r="EP1645" s="30"/>
      <c r="EQ1645" s="30"/>
      <c r="ER1645" s="30"/>
      <c r="ES1645" s="30"/>
      <c r="ET1645" s="30"/>
      <c r="EU1645" s="30"/>
      <c r="EV1645" s="30"/>
      <c r="EW1645" s="30"/>
      <c r="EX1645" s="30"/>
      <c r="EY1645" s="30"/>
      <c r="EZ1645" s="30"/>
      <c r="FA1645" s="30"/>
      <c r="FB1645" s="30"/>
      <c r="FC1645" s="30"/>
      <c r="FD1645" s="30"/>
      <c r="FE1645" s="30"/>
      <c r="FF1645" s="30"/>
      <c r="FG1645" s="30"/>
      <c r="FH1645" s="30"/>
      <c r="FI1645" s="30"/>
    </row>
    <row r="1646" spans="1:165" s="29" customFormat="1" ht="24.95" customHeight="1" x14ac:dyDescent="0.15">
      <c r="A1646" s="23" t="s">
        <v>61</v>
      </c>
      <c r="B1646" s="23" t="s">
        <v>3945</v>
      </c>
      <c r="C1646" s="23" t="s">
        <v>3946</v>
      </c>
      <c r="D1646" s="23"/>
      <c r="E1646" s="23" t="s">
        <v>465</v>
      </c>
      <c r="F1646" s="110">
        <v>1</v>
      </c>
      <c r="G1646" s="23"/>
      <c r="H1646" s="23"/>
      <c r="I1646" s="23"/>
      <c r="J1646" s="23"/>
      <c r="K1646" s="23"/>
      <c r="L1646" s="23"/>
      <c r="M1646" s="94">
        <v>10350</v>
      </c>
      <c r="N1646" s="94"/>
      <c r="O1646" s="24">
        <f t="shared" si="4377"/>
        <v>1</v>
      </c>
      <c r="P1646" s="25">
        <f t="shared" si="4378"/>
        <v>10926.150405609586</v>
      </c>
      <c r="Q1646" s="26">
        <f t="shared" si="4379"/>
        <v>10761.723144813906</v>
      </c>
      <c r="R1646" s="27">
        <f t="shared" si="4380"/>
        <v>0</v>
      </c>
      <c r="S1646" s="27">
        <f t="shared" si="4381"/>
        <v>10451.43</v>
      </c>
      <c r="T1646" s="28">
        <f t="shared" si="4382"/>
        <v>0</v>
      </c>
      <c r="U1646" s="25"/>
      <c r="V1646" s="25">
        <f t="shared" si="4383"/>
        <v>10451.43</v>
      </c>
      <c r="W1646" s="28">
        <f t="shared" si="4384"/>
        <v>0</v>
      </c>
      <c r="X1646" s="25"/>
      <c r="Y1646" s="25">
        <f t="shared" si="4385"/>
        <v>10553.854014</v>
      </c>
      <c r="Z1646" s="28">
        <f t="shared" si="4386"/>
        <v>0</v>
      </c>
      <c r="AA1646" s="25"/>
      <c r="AB1646" s="25">
        <f t="shared" si="4387"/>
        <v>10657.281783337201</v>
      </c>
      <c r="AC1646" s="28">
        <f t="shared" si="4388"/>
        <v>0</v>
      </c>
      <c r="AD1646" s="27">
        <f t="shared" si="4389"/>
        <v>1</v>
      </c>
      <c r="AE1646" s="27">
        <f t="shared" si="4390"/>
        <v>10761.723144813906</v>
      </c>
      <c r="AF1646" s="28">
        <f t="shared" si="4391"/>
        <v>10761.723144813906</v>
      </c>
      <c r="AG1646" s="25"/>
      <c r="AH1646" s="25">
        <f t="shared" si="4392"/>
        <v>10761.723144813906</v>
      </c>
      <c r="AI1646" s="28">
        <f t="shared" si="4393"/>
        <v>0</v>
      </c>
      <c r="AJ1646" s="25">
        <v>1</v>
      </c>
      <c r="AK1646" s="25">
        <f t="shared" si="4394"/>
        <v>10867.188031633083</v>
      </c>
      <c r="AL1646" s="28">
        <f t="shared" si="4395"/>
        <v>10867.188031633083</v>
      </c>
      <c r="AM1646" s="25"/>
      <c r="AN1646" s="25">
        <f t="shared" si="4396"/>
        <v>10973.686474343087</v>
      </c>
      <c r="AO1646" s="28">
        <f t="shared" si="4397"/>
        <v>0</v>
      </c>
      <c r="AP1646" s="27">
        <f t="shared" si="4398"/>
        <v>0</v>
      </c>
      <c r="AQ1646" s="27">
        <f t="shared" si="4399"/>
        <v>11081.22860179165</v>
      </c>
      <c r="AR1646" s="28">
        <f t="shared" si="4400"/>
        <v>0</v>
      </c>
      <c r="AS1646" s="25"/>
      <c r="AT1646" s="25">
        <f t="shared" si="4401"/>
        <v>11081.22860179165</v>
      </c>
      <c r="AU1646" s="28">
        <f t="shared" si="4402"/>
        <v>0</v>
      </c>
      <c r="AV1646" s="25"/>
      <c r="AW1646" s="25">
        <f t="shared" si="4403"/>
        <v>11189.824642089208</v>
      </c>
      <c r="AX1646" s="28">
        <f t="shared" si="4404"/>
        <v>0</v>
      </c>
      <c r="AY1646" s="25"/>
      <c r="AZ1646" s="25">
        <f t="shared" si="4405"/>
        <v>11299.484923581684</v>
      </c>
      <c r="BA1646" s="28">
        <f t="shared" si="4406"/>
        <v>0</v>
      </c>
      <c r="BB1646" s="27">
        <f t="shared" si="4407"/>
        <v>0</v>
      </c>
      <c r="BC1646" s="27">
        <f t="shared" si="4408"/>
        <v>11410.219875832785</v>
      </c>
      <c r="BD1646" s="28">
        <f t="shared" si="4409"/>
        <v>0</v>
      </c>
      <c r="BE1646" s="25"/>
      <c r="BF1646" s="25">
        <f t="shared" si="4410"/>
        <v>11410.219875832785</v>
      </c>
      <c r="BG1646" s="28">
        <f t="shared" si="4411"/>
        <v>0</v>
      </c>
      <c r="BH1646" s="25"/>
      <c r="BI1646" s="25">
        <f t="shared" si="4412"/>
        <v>11522.040030615946</v>
      </c>
      <c r="BJ1646" s="28">
        <f t="shared" si="4413"/>
        <v>0</v>
      </c>
      <c r="BK1646" s="25"/>
      <c r="BL1646" s="25">
        <f t="shared" si="4414"/>
        <v>11634.956022915983</v>
      </c>
      <c r="BM1646" s="28">
        <f t="shared" si="4415"/>
        <v>0</v>
      </c>
      <c r="CZ1646" s="30"/>
      <c r="DA1646" s="30"/>
      <c r="DB1646" s="30"/>
      <c r="DC1646" s="30"/>
      <c r="DD1646" s="30"/>
      <c r="DE1646" s="30"/>
      <c r="DF1646" s="30"/>
      <c r="DG1646" s="30"/>
      <c r="DH1646" s="30"/>
      <c r="DI1646" s="30"/>
      <c r="DJ1646" s="30"/>
      <c r="DK1646" s="30"/>
      <c r="DL1646" s="30"/>
      <c r="DM1646" s="30"/>
      <c r="DN1646" s="30"/>
      <c r="DO1646" s="30"/>
      <c r="DP1646" s="30"/>
      <c r="DQ1646" s="30"/>
      <c r="DR1646" s="30"/>
      <c r="DS1646" s="30"/>
      <c r="DT1646" s="30"/>
      <c r="DU1646" s="30"/>
      <c r="DV1646" s="30"/>
      <c r="DW1646" s="30"/>
      <c r="DX1646" s="30"/>
      <c r="DY1646" s="30"/>
      <c r="DZ1646" s="30"/>
      <c r="EA1646" s="30"/>
      <c r="EB1646" s="30"/>
      <c r="EC1646" s="30"/>
      <c r="ED1646" s="30"/>
      <c r="EE1646" s="30"/>
      <c r="EF1646" s="30"/>
      <c r="EG1646" s="30"/>
      <c r="EH1646" s="30"/>
      <c r="EI1646" s="30"/>
      <c r="EJ1646" s="30"/>
      <c r="EK1646" s="30"/>
      <c r="EL1646" s="30"/>
      <c r="EM1646" s="30"/>
      <c r="EN1646" s="30"/>
      <c r="EO1646" s="30"/>
      <c r="EP1646" s="30"/>
      <c r="EQ1646" s="30"/>
      <c r="ER1646" s="30"/>
      <c r="ES1646" s="30"/>
      <c r="ET1646" s="30"/>
      <c r="EU1646" s="30"/>
      <c r="EV1646" s="30"/>
      <c r="EW1646" s="30"/>
      <c r="EX1646" s="30"/>
      <c r="EY1646" s="30"/>
      <c r="EZ1646" s="30"/>
      <c r="FA1646" s="30"/>
      <c r="FB1646" s="30"/>
      <c r="FC1646" s="30"/>
      <c r="FD1646" s="30"/>
      <c r="FE1646" s="30"/>
      <c r="FF1646" s="30"/>
      <c r="FG1646" s="30"/>
      <c r="FH1646" s="30"/>
      <c r="FI1646" s="30"/>
    </row>
    <row r="1647" spans="1:165" s="29" customFormat="1" ht="24.95" customHeight="1" x14ac:dyDescent="0.15">
      <c r="A1647" s="23" t="s">
        <v>61</v>
      </c>
      <c r="B1647" s="23" t="s">
        <v>3947</v>
      </c>
      <c r="C1647" s="23" t="s">
        <v>3948</v>
      </c>
      <c r="D1647" s="23" t="s">
        <v>3949</v>
      </c>
      <c r="E1647" s="23" t="s">
        <v>465</v>
      </c>
      <c r="F1647" s="110">
        <v>1</v>
      </c>
      <c r="G1647" s="23"/>
      <c r="H1647" s="23"/>
      <c r="I1647" s="23"/>
      <c r="J1647" s="23"/>
      <c r="K1647" s="23"/>
      <c r="L1647" s="23"/>
      <c r="M1647" s="94">
        <v>112.85</v>
      </c>
      <c r="N1647" s="94"/>
      <c r="O1647" s="24">
        <f t="shared" si="4377"/>
        <v>1</v>
      </c>
      <c r="P1647" s="25">
        <f t="shared" si="4378"/>
        <v>119.13198775584942</v>
      </c>
      <c r="Q1647" s="26">
        <f t="shared" si="4379"/>
        <v>113.95593</v>
      </c>
      <c r="R1647" s="27">
        <f t="shared" si="4380"/>
        <v>1</v>
      </c>
      <c r="S1647" s="27">
        <f t="shared" si="4381"/>
        <v>113.95593</v>
      </c>
      <c r="T1647" s="28">
        <f t="shared" si="4382"/>
        <v>113.95593</v>
      </c>
      <c r="U1647" s="25"/>
      <c r="V1647" s="25">
        <f t="shared" si="4383"/>
        <v>113.95593</v>
      </c>
      <c r="W1647" s="28">
        <f t="shared" si="4384"/>
        <v>0</v>
      </c>
      <c r="X1647" s="25">
        <v>1</v>
      </c>
      <c r="Y1647" s="25">
        <f t="shared" si="4385"/>
        <v>115.072698114</v>
      </c>
      <c r="Z1647" s="28">
        <f t="shared" si="4386"/>
        <v>115.072698114</v>
      </c>
      <c r="AA1647" s="25"/>
      <c r="AB1647" s="25">
        <f t="shared" si="4387"/>
        <v>116.20041055551721</v>
      </c>
      <c r="AC1647" s="28">
        <f t="shared" si="4388"/>
        <v>0</v>
      </c>
      <c r="AD1647" s="27">
        <f t="shared" si="4389"/>
        <v>0</v>
      </c>
      <c r="AE1647" s="27">
        <f t="shared" si="4390"/>
        <v>117.33917457896128</v>
      </c>
      <c r="AF1647" s="28">
        <f t="shared" si="4391"/>
        <v>0</v>
      </c>
      <c r="AG1647" s="25"/>
      <c r="AH1647" s="25">
        <f t="shared" si="4392"/>
        <v>117.33917457896128</v>
      </c>
      <c r="AI1647" s="28">
        <f t="shared" si="4393"/>
        <v>0</v>
      </c>
      <c r="AJ1647" s="25"/>
      <c r="AK1647" s="25">
        <f t="shared" si="4394"/>
        <v>118.4890984898351</v>
      </c>
      <c r="AL1647" s="28">
        <f t="shared" si="4395"/>
        <v>0</v>
      </c>
      <c r="AM1647" s="25"/>
      <c r="AN1647" s="25">
        <f t="shared" si="4396"/>
        <v>119.65029165503549</v>
      </c>
      <c r="AO1647" s="28">
        <f t="shared" si="4397"/>
        <v>0</v>
      </c>
      <c r="AP1647" s="27">
        <f t="shared" si="4398"/>
        <v>0</v>
      </c>
      <c r="AQ1647" s="27">
        <f t="shared" si="4399"/>
        <v>120.82286451325484</v>
      </c>
      <c r="AR1647" s="28">
        <f t="shared" si="4400"/>
        <v>0</v>
      </c>
      <c r="AS1647" s="25"/>
      <c r="AT1647" s="25">
        <f t="shared" si="4401"/>
        <v>120.82286451325484</v>
      </c>
      <c r="AU1647" s="28">
        <f t="shared" si="4402"/>
        <v>0</v>
      </c>
      <c r="AV1647" s="25"/>
      <c r="AW1647" s="25">
        <f t="shared" si="4403"/>
        <v>122.00692858548474</v>
      </c>
      <c r="AX1647" s="28">
        <f t="shared" si="4404"/>
        <v>0</v>
      </c>
      <c r="AY1647" s="25"/>
      <c r="AZ1647" s="25">
        <f t="shared" si="4405"/>
        <v>123.20259648562249</v>
      </c>
      <c r="BA1647" s="28">
        <f t="shared" si="4406"/>
        <v>0</v>
      </c>
      <c r="BB1647" s="27">
        <f t="shared" si="4407"/>
        <v>0</v>
      </c>
      <c r="BC1647" s="27">
        <f t="shared" si="4408"/>
        <v>124.40998193118159</v>
      </c>
      <c r="BD1647" s="28">
        <f t="shared" si="4409"/>
        <v>0</v>
      </c>
      <c r="BE1647" s="25"/>
      <c r="BF1647" s="25">
        <f t="shared" si="4410"/>
        <v>124.40998193118159</v>
      </c>
      <c r="BG1647" s="28">
        <f t="shared" si="4411"/>
        <v>0</v>
      </c>
      <c r="BH1647" s="25"/>
      <c r="BI1647" s="25">
        <f t="shared" si="4412"/>
        <v>125.62919975410718</v>
      </c>
      <c r="BJ1647" s="28">
        <f t="shared" si="4413"/>
        <v>0</v>
      </c>
      <c r="BK1647" s="25"/>
      <c r="BL1647" s="25">
        <f t="shared" si="4414"/>
        <v>126.86036591169743</v>
      </c>
      <c r="BM1647" s="28">
        <f t="shared" si="4415"/>
        <v>0</v>
      </c>
      <c r="CZ1647" s="30"/>
      <c r="DA1647" s="30"/>
      <c r="DB1647" s="30"/>
      <c r="DC1647" s="30"/>
      <c r="DD1647" s="30"/>
      <c r="DE1647" s="30"/>
      <c r="DF1647" s="30"/>
      <c r="DG1647" s="30"/>
      <c r="DH1647" s="30"/>
      <c r="DI1647" s="30"/>
      <c r="DJ1647" s="30"/>
      <c r="DK1647" s="30"/>
      <c r="DL1647" s="30"/>
      <c r="DM1647" s="30"/>
      <c r="DN1647" s="30"/>
      <c r="DO1647" s="30"/>
      <c r="DP1647" s="30"/>
      <c r="DQ1647" s="30"/>
      <c r="DR1647" s="30"/>
      <c r="DS1647" s="30"/>
      <c r="DT1647" s="30"/>
      <c r="DU1647" s="30"/>
      <c r="DV1647" s="30"/>
      <c r="DW1647" s="30"/>
      <c r="DX1647" s="30"/>
      <c r="DY1647" s="30"/>
      <c r="DZ1647" s="30"/>
      <c r="EA1647" s="30"/>
      <c r="EB1647" s="30"/>
      <c r="EC1647" s="30"/>
      <c r="ED1647" s="30"/>
      <c r="EE1647" s="30"/>
      <c r="EF1647" s="30"/>
      <c r="EG1647" s="30"/>
      <c r="EH1647" s="30"/>
      <c r="EI1647" s="30"/>
      <c r="EJ1647" s="30"/>
      <c r="EK1647" s="30"/>
      <c r="EL1647" s="30"/>
      <c r="EM1647" s="30"/>
      <c r="EN1647" s="30"/>
      <c r="EO1647" s="30"/>
      <c r="EP1647" s="30"/>
      <c r="EQ1647" s="30"/>
      <c r="ER1647" s="30"/>
      <c r="ES1647" s="30"/>
      <c r="ET1647" s="30"/>
      <c r="EU1647" s="30"/>
      <c r="EV1647" s="30"/>
      <c r="EW1647" s="30"/>
      <c r="EX1647" s="30"/>
      <c r="EY1647" s="30"/>
      <c r="EZ1647" s="30"/>
      <c r="FA1647" s="30"/>
      <c r="FB1647" s="30"/>
      <c r="FC1647" s="30"/>
      <c r="FD1647" s="30"/>
      <c r="FE1647" s="30"/>
      <c r="FF1647" s="30"/>
      <c r="FG1647" s="30"/>
      <c r="FH1647" s="30"/>
      <c r="FI1647" s="30"/>
    </row>
    <row r="1648" spans="1:165" s="29" customFormat="1" ht="24.95" customHeight="1" x14ac:dyDescent="0.15">
      <c r="A1648" s="23" t="s">
        <v>61</v>
      </c>
      <c r="B1648" s="23" t="s">
        <v>3950</v>
      </c>
      <c r="C1648" s="23" t="s">
        <v>3951</v>
      </c>
      <c r="D1648" s="23" t="s">
        <v>3952</v>
      </c>
      <c r="E1648" s="23" t="s">
        <v>465</v>
      </c>
      <c r="F1648" s="110">
        <v>25</v>
      </c>
      <c r="G1648" s="23"/>
      <c r="H1648" s="23"/>
      <c r="I1648" s="23"/>
      <c r="J1648" s="23"/>
      <c r="K1648" s="23"/>
      <c r="L1648" s="23"/>
      <c r="M1648" s="94">
        <v>37.82</v>
      </c>
      <c r="N1648" s="94"/>
      <c r="O1648" s="24">
        <f t="shared" si="4377"/>
        <v>25</v>
      </c>
      <c r="P1648" s="25">
        <f t="shared" si="4378"/>
        <v>39.925314815473868</v>
      </c>
      <c r="Q1648" s="26">
        <f t="shared" si="4379"/>
        <v>977.61109642197312</v>
      </c>
      <c r="R1648" s="27">
        <f t="shared" si="4380"/>
        <v>10</v>
      </c>
      <c r="S1648" s="27">
        <f t="shared" si="4381"/>
        <v>38.190636000000005</v>
      </c>
      <c r="T1648" s="28">
        <f t="shared" si="4382"/>
        <v>381.90636000000006</v>
      </c>
      <c r="U1648" s="25"/>
      <c r="V1648" s="25">
        <f t="shared" si="4383"/>
        <v>38.190636000000005</v>
      </c>
      <c r="W1648" s="28">
        <f t="shared" si="4384"/>
        <v>0</v>
      </c>
      <c r="X1648" s="25"/>
      <c r="Y1648" s="25">
        <f t="shared" si="4385"/>
        <v>38.564904232800004</v>
      </c>
      <c r="Z1648" s="28">
        <f t="shared" si="4386"/>
        <v>0</v>
      </c>
      <c r="AA1648" s="25">
        <v>10</v>
      </c>
      <c r="AB1648" s="25">
        <f t="shared" si="4387"/>
        <v>38.942840294281446</v>
      </c>
      <c r="AC1648" s="28">
        <f t="shared" si="4388"/>
        <v>389.42840294281444</v>
      </c>
      <c r="AD1648" s="27">
        <f t="shared" si="4389"/>
        <v>10</v>
      </c>
      <c r="AE1648" s="27">
        <f t="shared" si="4390"/>
        <v>39.324480129165408</v>
      </c>
      <c r="AF1648" s="28">
        <f t="shared" si="4391"/>
        <v>393.24480129165408</v>
      </c>
      <c r="AG1648" s="25"/>
      <c r="AH1648" s="25">
        <f t="shared" si="4392"/>
        <v>39.324480129165408</v>
      </c>
      <c r="AI1648" s="28">
        <f t="shared" si="4393"/>
        <v>0</v>
      </c>
      <c r="AJ1648" s="25">
        <v>10</v>
      </c>
      <c r="AK1648" s="25">
        <f t="shared" si="4394"/>
        <v>39.70986003443123</v>
      </c>
      <c r="AL1648" s="28">
        <f t="shared" si="4395"/>
        <v>397.09860034431233</v>
      </c>
      <c r="AM1648" s="25"/>
      <c r="AN1648" s="25">
        <f t="shared" si="4396"/>
        <v>40.099016662768655</v>
      </c>
      <c r="AO1648" s="28">
        <f t="shared" si="4397"/>
        <v>0</v>
      </c>
      <c r="AP1648" s="27">
        <f t="shared" si="4398"/>
        <v>5</v>
      </c>
      <c r="AQ1648" s="27">
        <f t="shared" si="4399"/>
        <v>40.491987026063789</v>
      </c>
      <c r="AR1648" s="28">
        <f t="shared" si="4400"/>
        <v>202.45993513031894</v>
      </c>
      <c r="AS1648" s="25">
        <v>5</v>
      </c>
      <c r="AT1648" s="25">
        <f t="shared" si="4401"/>
        <v>40.491987026063789</v>
      </c>
      <c r="AU1648" s="28">
        <f t="shared" si="4402"/>
        <v>202.45993513031894</v>
      </c>
      <c r="AV1648" s="25"/>
      <c r="AW1648" s="25">
        <f t="shared" si="4403"/>
        <v>40.888808498919218</v>
      </c>
      <c r="AX1648" s="28">
        <f t="shared" si="4404"/>
        <v>0</v>
      </c>
      <c r="AY1648" s="25"/>
      <c r="AZ1648" s="25">
        <f t="shared" si="4405"/>
        <v>41.289518822208628</v>
      </c>
      <c r="BA1648" s="28">
        <f t="shared" si="4406"/>
        <v>0</v>
      </c>
      <c r="BB1648" s="27">
        <f t="shared" si="4407"/>
        <v>0</v>
      </c>
      <c r="BC1648" s="27">
        <f t="shared" si="4408"/>
        <v>41.69415610666627</v>
      </c>
      <c r="BD1648" s="28">
        <f t="shared" si="4409"/>
        <v>0</v>
      </c>
      <c r="BE1648" s="25"/>
      <c r="BF1648" s="25">
        <f t="shared" si="4410"/>
        <v>41.69415610666627</v>
      </c>
      <c r="BG1648" s="28">
        <f t="shared" si="4411"/>
        <v>0</v>
      </c>
      <c r="BH1648" s="25"/>
      <c r="BI1648" s="25">
        <f t="shared" si="4412"/>
        <v>42.102758836511597</v>
      </c>
      <c r="BJ1648" s="28">
        <f t="shared" si="4413"/>
        <v>0</v>
      </c>
      <c r="BK1648" s="25"/>
      <c r="BL1648" s="25">
        <f t="shared" si="4414"/>
        <v>42.51536587310941</v>
      </c>
      <c r="BM1648" s="28">
        <f t="shared" si="4415"/>
        <v>0</v>
      </c>
      <c r="CZ1648" s="30"/>
      <c r="DA1648" s="30"/>
      <c r="DB1648" s="30"/>
      <c r="DC1648" s="30"/>
      <c r="DD1648" s="30"/>
      <c r="DE1648" s="30"/>
      <c r="DF1648" s="30"/>
      <c r="DG1648" s="30"/>
      <c r="DH1648" s="30"/>
      <c r="DI1648" s="30"/>
      <c r="DJ1648" s="30"/>
      <c r="DK1648" s="30"/>
      <c r="DL1648" s="30"/>
      <c r="DM1648" s="30"/>
      <c r="DN1648" s="30"/>
      <c r="DO1648" s="30"/>
      <c r="DP1648" s="30"/>
      <c r="DQ1648" s="30"/>
      <c r="DR1648" s="30"/>
      <c r="DS1648" s="30"/>
      <c r="DT1648" s="30"/>
      <c r="DU1648" s="30"/>
      <c r="DV1648" s="30"/>
      <c r="DW1648" s="30"/>
      <c r="DX1648" s="30"/>
      <c r="DY1648" s="30"/>
      <c r="DZ1648" s="30"/>
      <c r="EA1648" s="30"/>
      <c r="EB1648" s="30"/>
      <c r="EC1648" s="30"/>
      <c r="ED1648" s="30"/>
      <c r="EE1648" s="30"/>
      <c r="EF1648" s="30"/>
      <c r="EG1648" s="30"/>
      <c r="EH1648" s="30"/>
      <c r="EI1648" s="30"/>
      <c r="EJ1648" s="30"/>
      <c r="EK1648" s="30"/>
      <c r="EL1648" s="30"/>
      <c r="EM1648" s="30"/>
      <c r="EN1648" s="30"/>
      <c r="EO1648" s="30"/>
      <c r="EP1648" s="30"/>
      <c r="EQ1648" s="30"/>
      <c r="ER1648" s="30"/>
      <c r="ES1648" s="30"/>
      <c r="ET1648" s="30"/>
      <c r="EU1648" s="30"/>
      <c r="EV1648" s="30"/>
      <c r="EW1648" s="30"/>
      <c r="EX1648" s="30"/>
      <c r="EY1648" s="30"/>
      <c r="EZ1648" s="30"/>
      <c r="FA1648" s="30"/>
      <c r="FB1648" s="30"/>
      <c r="FC1648" s="30"/>
      <c r="FD1648" s="30"/>
      <c r="FE1648" s="30"/>
      <c r="FF1648" s="30"/>
      <c r="FG1648" s="30"/>
      <c r="FH1648" s="30"/>
      <c r="FI1648" s="30"/>
    </row>
    <row r="1649" spans="1:165" s="29" customFormat="1" ht="24.95" customHeight="1" x14ac:dyDescent="0.15">
      <c r="A1649" s="23" t="s">
        <v>61</v>
      </c>
      <c r="B1649" s="23" t="s">
        <v>3954</v>
      </c>
      <c r="C1649" s="23" t="s">
        <v>3955</v>
      </c>
      <c r="D1649" s="23" t="s">
        <v>3953</v>
      </c>
      <c r="E1649" s="23" t="s">
        <v>465</v>
      </c>
      <c r="F1649" s="110">
        <v>1</v>
      </c>
      <c r="G1649" s="23"/>
      <c r="H1649" s="23"/>
      <c r="I1649" s="23"/>
      <c r="J1649" s="23"/>
      <c r="K1649" s="23"/>
      <c r="L1649" s="23"/>
      <c r="M1649" s="94">
        <v>5861</v>
      </c>
      <c r="N1649" s="94"/>
      <c r="O1649" s="24">
        <f t="shared" si="4377"/>
        <v>1</v>
      </c>
      <c r="P1649" s="25">
        <f t="shared" si="4378"/>
        <v>6187.2625630220082</v>
      </c>
      <c r="Q1649" s="26">
        <f t="shared" si="4379"/>
        <v>6094.1506620052469</v>
      </c>
      <c r="R1649" s="27">
        <f t="shared" si="4380"/>
        <v>0</v>
      </c>
      <c r="S1649" s="27">
        <f t="shared" si="4381"/>
        <v>5918.4378000000006</v>
      </c>
      <c r="T1649" s="28">
        <f t="shared" si="4382"/>
        <v>0</v>
      </c>
      <c r="U1649" s="25"/>
      <c r="V1649" s="25">
        <f t="shared" si="4383"/>
        <v>5918.4378000000006</v>
      </c>
      <c r="W1649" s="28">
        <f t="shared" si="4384"/>
        <v>0</v>
      </c>
      <c r="X1649" s="25"/>
      <c r="Y1649" s="25">
        <f t="shared" si="4385"/>
        <v>5976.4384904400004</v>
      </c>
      <c r="Z1649" s="28">
        <f t="shared" si="4386"/>
        <v>0</v>
      </c>
      <c r="AA1649" s="25"/>
      <c r="AB1649" s="25">
        <f t="shared" si="4387"/>
        <v>6035.0075876463125</v>
      </c>
      <c r="AC1649" s="28">
        <f t="shared" si="4388"/>
        <v>0</v>
      </c>
      <c r="AD1649" s="27">
        <f t="shared" si="4389"/>
        <v>1</v>
      </c>
      <c r="AE1649" s="27">
        <f t="shared" si="4390"/>
        <v>6094.1506620052469</v>
      </c>
      <c r="AF1649" s="28">
        <f t="shared" si="4391"/>
        <v>6094.1506620052469</v>
      </c>
      <c r="AG1649" s="25">
        <v>1</v>
      </c>
      <c r="AH1649" s="25">
        <f t="shared" si="4392"/>
        <v>6094.1506620052469</v>
      </c>
      <c r="AI1649" s="28">
        <f t="shared" si="4393"/>
        <v>6094.1506620052469</v>
      </c>
      <c r="AJ1649" s="25"/>
      <c r="AK1649" s="25">
        <f t="shared" si="4394"/>
        <v>6153.8733384928983</v>
      </c>
      <c r="AL1649" s="28">
        <f t="shared" si="4395"/>
        <v>0</v>
      </c>
      <c r="AM1649" s="25"/>
      <c r="AN1649" s="25">
        <f t="shared" si="4396"/>
        <v>6214.1812972101288</v>
      </c>
      <c r="AO1649" s="28">
        <f t="shared" si="4397"/>
        <v>0</v>
      </c>
      <c r="AP1649" s="27">
        <f t="shared" si="4398"/>
        <v>0</v>
      </c>
      <c r="AQ1649" s="27">
        <f t="shared" si="4399"/>
        <v>6275.0802739227884</v>
      </c>
      <c r="AR1649" s="28">
        <f t="shared" si="4400"/>
        <v>0</v>
      </c>
      <c r="AS1649" s="25"/>
      <c r="AT1649" s="25">
        <f t="shared" si="4401"/>
        <v>6275.0802739227884</v>
      </c>
      <c r="AU1649" s="28">
        <f t="shared" si="4402"/>
        <v>0</v>
      </c>
      <c r="AV1649" s="25"/>
      <c r="AW1649" s="25">
        <f t="shared" si="4403"/>
        <v>6336.5760606072317</v>
      </c>
      <c r="AX1649" s="28">
        <f t="shared" si="4404"/>
        <v>0</v>
      </c>
      <c r="AY1649" s="25"/>
      <c r="AZ1649" s="25">
        <f t="shared" si="4405"/>
        <v>6398.6745060011826</v>
      </c>
      <c r="BA1649" s="28">
        <f t="shared" si="4406"/>
        <v>0</v>
      </c>
      <c r="BB1649" s="27">
        <f t="shared" si="4407"/>
        <v>0</v>
      </c>
      <c r="BC1649" s="27">
        <f t="shared" si="4408"/>
        <v>6461.3815161599941</v>
      </c>
      <c r="BD1649" s="28">
        <f t="shared" si="4409"/>
        <v>0</v>
      </c>
      <c r="BE1649" s="25"/>
      <c r="BF1649" s="25">
        <f t="shared" si="4410"/>
        <v>6461.3815161599941</v>
      </c>
      <c r="BG1649" s="28">
        <f t="shared" si="4411"/>
        <v>0</v>
      </c>
      <c r="BH1649" s="25"/>
      <c r="BI1649" s="25">
        <f t="shared" si="4412"/>
        <v>6524.7030550183626</v>
      </c>
      <c r="BJ1649" s="28">
        <f t="shared" si="4413"/>
        <v>0</v>
      </c>
      <c r="BK1649" s="25"/>
      <c r="BL1649" s="25">
        <f t="shared" si="4414"/>
        <v>6588.6451449575425</v>
      </c>
      <c r="BM1649" s="28">
        <f t="shared" si="4415"/>
        <v>0</v>
      </c>
      <c r="CZ1649" s="30"/>
      <c r="DA1649" s="30"/>
      <c r="DB1649" s="30"/>
      <c r="DC1649" s="30"/>
      <c r="DD1649" s="30"/>
      <c r="DE1649" s="30"/>
      <c r="DF1649" s="30"/>
      <c r="DG1649" s="30"/>
      <c r="DH1649" s="30"/>
      <c r="DI1649" s="30"/>
      <c r="DJ1649" s="30"/>
      <c r="DK1649" s="30"/>
      <c r="DL1649" s="30"/>
      <c r="DM1649" s="30"/>
      <c r="DN1649" s="30"/>
      <c r="DO1649" s="30"/>
      <c r="DP1649" s="30"/>
      <c r="DQ1649" s="30"/>
      <c r="DR1649" s="30"/>
      <c r="DS1649" s="30"/>
      <c r="DT1649" s="30"/>
      <c r="DU1649" s="30"/>
      <c r="DV1649" s="30"/>
      <c r="DW1649" s="30"/>
      <c r="DX1649" s="30"/>
      <c r="DY1649" s="30"/>
      <c r="DZ1649" s="30"/>
      <c r="EA1649" s="30"/>
      <c r="EB1649" s="30"/>
      <c r="EC1649" s="30"/>
      <c r="ED1649" s="30"/>
      <c r="EE1649" s="30"/>
      <c r="EF1649" s="30"/>
      <c r="EG1649" s="30"/>
      <c r="EH1649" s="30"/>
      <c r="EI1649" s="30"/>
      <c r="EJ1649" s="30"/>
      <c r="EK1649" s="30"/>
      <c r="EL1649" s="30"/>
      <c r="EM1649" s="30"/>
      <c r="EN1649" s="30"/>
      <c r="EO1649" s="30"/>
      <c r="EP1649" s="30"/>
      <c r="EQ1649" s="30"/>
      <c r="ER1649" s="30"/>
      <c r="ES1649" s="30"/>
      <c r="ET1649" s="30"/>
      <c r="EU1649" s="30"/>
      <c r="EV1649" s="30"/>
      <c r="EW1649" s="30"/>
      <c r="EX1649" s="30"/>
      <c r="EY1649" s="30"/>
      <c r="EZ1649" s="30"/>
      <c r="FA1649" s="30"/>
      <c r="FB1649" s="30"/>
      <c r="FC1649" s="30"/>
      <c r="FD1649" s="30"/>
      <c r="FE1649" s="30"/>
      <c r="FF1649" s="30"/>
      <c r="FG1649" s="30"/>
      <c r="FH1649" s="30"/>
      <c r="FI1649" s="30"/>
    </row>
    <row r="1650" spans="1:165" s="29" customFormat="1" ht="24.95" customHeight="1" x14ac:dyDescent="0.15">
      <c r="A1650" s="23" t="s">
        <v>61</v>
      </c>
      <c r="B1650" s="23" t="s">
        <v>3956</v>
      </c>
      <c r="C1650" s="23" t="s">
        <v>3957</v>
      </c>
      <c r="D1650" s="23" t="s">
        <v>3958</v>
      </c>
      <c r="E1650" s="23" t="s">
        <v>465</v>
      </c>
      <c r="F1650" s="110">
        <v>10</v>
      </c>
      <c r="G1650" s="23"/>
      <c r="H1650" s="23"/>
      <c r="I1650" s="23"/>
      <c r="J1650" s="23"/>
      <c r="K1650" s="23"/>
      <c r="L1650" s="23"/>
      <c r="M1650" s="94">
        <v>146.88999999999999</v>
      </c>
      <c r="N1650" s="94"/>
      <c r="O1650" s="24">
        <f t="shared" si="4377"/>
        <v>10</v>
      </c>
      <c r="P1650" s="25">
        <f t="shared" si="4378"/>
        <v>155.06688242318762</v>
      </c>
      <c r="Q1650" s="26">
        <f t="shared" si="4379"/>
        <v>1523.7174417113629</v>
      </c>
      <c r="R1650" s="27">
        <f t="shared" si="4380"/>
        <v>6</v>
      </c>
      <c r="S1650" s="27">
        <f t="shared" si="4381"/>
        <v>148.329522</v>
      </c>
      <c r="T1650" s="28">
        <f t="shared" si="4382"/>
        <v>889.97713199999998</v>
      </c>
      <c r="U1650" s="25">
        <v>2</v>
      </c>
      <c r="V1650" s="25">
        <f t="shared" si="4383"/>
        <v>148.329522</v>
      </c>
      <c r="W1650" s="28">
        <f t="shared" si="4384"/>
        <v>296.65904399999999</v>
      </c>
      <c r="X1650" s="25"/>
      <c r="Y1650" s="25">
        <f t="shared" si="4385"/>
        <v>149.78315131560001</v>
      </c>
      <c r="Z1650" s="28">
        <f t="shared" si="4386"/>
        <v>0</v>
      </c>
      <c r="AA1650" s="25">
        <v>4</v>
      </c>
      <c r="AB1650" s="25">
        <f t="shared" si="4387"/>
        <v>151.25102619849289</v>
      </c>
      <c r="AC1650" s="28">
        <f t="shared" si="4388"/>
        <v>605.00410479397158</v>
      </c>
      <c r="AD1650" s="27">
        <f t="shared" si="4389"/>
        <v>0</v>
      </c>
      <c r="AE1650" s="27">
        <f t="shared" si="4390"/>
        <v>152.73328625523814</v>
      </c>
      <c r="AF1650" s="28">
        <f t="shared" si="4391"/>
        <v>0</v>
      </c>
      <c r="AG1650" s="25"/>
      <c r="AH1650" s="25">
        <f t="shared" si="4392"/>
        <v>152.73328625523814</v>
      </c>
      <c r="AI1650" s="28">
        <f t="shared" si="4393"/>
        <v>0</v>
      </c>
      <c r="AJ1650" s="25"/>
      <c r="AK1650" s="25">
        <f t="shared" si="4394"/>
        <v>154.23007246053947</v>
      </c>
      <c r="AL1650" s="28">
        <f t="shared" si="4395"/>
        <v>0</v>
      </c>
      <c r="AM1650" s="25"/>
      <c r="AN1650" s="25">
        <f t="shared" si="4396"/>
        <v>155.74152717065277</v>
      </c>
      <c r="AO1650" s="28">
        <f t="shared" si="4397"/>
        <v>0</v>
      </c>
      <c r="AP1650" s="27">
        <f t="shared" si="4398"/>
        <v>3</v>
      </c>
      <c r="AQ1650" s="27">
        <f t="shared" si="4399"/>
        <v>157.26779413692518</v>
      </c>
      <c r="AR1650" s="28">
        <f t="shared" si="4400"/>
        <v>471.8033824107755</v>
      </c>
      <c r="AS1650" s="25">
        <v>3</v>
      </c>
      <c r="AT1650" s="25">
        <f t="shared" si="4401"/>
        <v>157.26779413692518</v>
      </c>
      <c r="AU1650" s="28">
        <f t="shared" si="4402"/>
        <v>471.8033824107755</v>
      </c>
      <c r="AV1650" s="25"/>
      <c r="AW1650" s="25">
        <f t="shared" si="4403"/>
        <v>158.80901851946706</v>
      </c>
      <c r="AX1650" s="28">
        <f t="shared" si="4404"/>
        <v>0</v>
      </c>
      <c r="AY1650" s="25"/>
      <c r="AZ1650" s="25">
        <f t="shared" si="4405"/>
        <v>160.36534690095783</v>
      </c>
      <c r="BA1650" s="28">
        <f t="shared" si="4406"/>
        <v>0</v>
      </c>
      <c r="BB1650" s="27">
        <f t="shared" si="4407"/>
        <v>1</v>
      </c>
      <c r="BC1650" s="27">
        <f t="shared" si="4408"/>
        <v>161.93692730058723</v>
      </c>
      <c r="BD1650" s="28">
        <f t="shared" si="4409"/>
        <v>161.93692730058723</v>
      </c>
      <c r="BE1650" s="25"/>
      <c r="BF1650" s="25">
        <f t="shared" si="4410"/>
        <v>161.93692730058723</v>
      </c>
      <c r="BG1650" s="28">
        <f t="shared" si="4411"/>
        <v>0</v>
      </c>
      <c r="BH1650" s="25">
        <v>1</v>
      </c>
      <c r="BI1650" s="25">
        <f t="shared" si="4412"/>
        <v>163.52390918813299</v>
      </c>
      <c r="BJ1650" s="28">
        <f t="shared" si="4413"/>
        <v>163.52390918813299</v>
      </c>
      <c r="BK1650" s="25"/>
      <c r="BL1650" s="25">
        <f t="shared" si="4414"/>
        <v>165.12644349817668</v>
      </c>
      <c r="BM1650" s="28">
        <f t="shared" si="4415"/>
        <v>0</v>
      </c>
      <c r="CZ1650" s="30"/>
      <c r="DA1650" s="30"/>
      <c r="DB1650" s="30"/>
      <c r="DC1650" s="30"/>
      <c r="DD1650" s="30"/>
      <c r="DE1650" s="30"/>
      <c r="DF1650" s="30"/>
      <c r="DG1650" s="30"/>
      <c r="DH1650" s="30"/>
      <c r="DI1650" s="30"/>
      <c r="DJ1650" s="30"/>
      <c r="DK1650" s="30"/>
      <c r="DL1650" s="30"/>
      <c r="DM1650" s="30"/>
      <c r="DN1650" s="30"/>
      <c r="DO1650" s="30"/>
      <c r="DP1650" s="30"/>
      <c r="DQ1650" s="30"/>
      <c r="DR1650" s="30"/>
      <c r="DS1650" s="30"/>
      <c r="DT1650" s="30"/>
      <c r="DU1650" s="30"/>
      <c r="DV1650" s="30"/>
      <c r="DW1650" s="30"/>
      <c r="DX1650" s="30"/>
      <c r="DY1650" s="30"/>
      <c r="DZ1650" s="30"/>
      <c r="EA1650" s="30"/>
      <c r="EB1650" s="30"/>
      <c r="EC1650" s="30"/>
      <c r="ED1650" s="30"/>
      <c r="EE1650" s="30"/>
      <c r="EF1650" s="30"/>
      <c r="EG1650" s="30"/>
      <c r="EH1650" s="30"/>
      <c r="EI1650" s="30"/>
      <c r="EJ1650" s="30"/>
      <c r="EK1650" s="30"/>
      <c r="EL1650" s="30"/>
      <c r="EM1650" s="30"/>
      <c r="EN1650" s="30"/>
      <c r="EO1650" s="30"/>
      <c r="EP1650" s="30"/>
      <c r="EQ1650" s="30"/>
      <c r="ER1650" s="30"/>
      <c r="ES1650" s="30"/>
      <c r="ET1650" s="30"/>
      <c r="EU1650" s="30"/>
      <c r="EV1650" s="30"/>
      <c r="EW1650" s="30"/>
      <c r="EX1650" s="30"/>
      <c r="EY1650" s="30"/>
      <c r="EZ1650" s="30"/>
      <c r="FA1650" s="30"/>
      <c r="FB1650" s="30"/>
      <c r="FC1650" s="30"/>
      <c r="FD1650" s="30"/>
      <c r="FE1650" s="30"/>
      <c r="FF1650" s="30"/>
      <c r="FG1650" s="30"/>
      <c r="FH1650" s="30"/>
      <c r="FI1650" s="30"/>
    </row>
    <row r="1651" spans="1:165" s="29" customFormat="1" ht="24.95" customHeight="1" x14ac:dyDescent="0.15">
      <c r="A1651" s="23" t="s">
        <v>61</v>
      </c>
      <c r="B1651" s="23" t="s">
        <v>3959</v>
      </c>
      <c r="C1651" s="23" t="s">
        <v>3960</v>
      </c>
      <c r="D1651" s="23" t="s">
        <v>3952</v>
      </c>
      <c r="E1651" s="23" t="s">
        <v>465</v>
      </c>
      <c r="F1651" s="110">
        <v>20</v>
      </c>
      <c r="G1651" s="23"/>
      <c r="H1651" s="23"/>
      <c r="I1651" s="23"/>
      <c r="J1651" s="23"/>
      <c r="K1651" s="23"/>
      <c r="L1651" s="23"/>
      <c r="M1651" s="94">
        <v>13.56</v>
      </c>
      <c r="N1651" s="94"/>
      <c r="O1651" s="24">
        <f t="shared" si="4377"/>
        <v>20</v>
      </c>
      <c r="P1651" s="25">
        <f t="shared" si="4378"/>
        <v>14.314840531407343</v>
      </c>
      <c r="Q1651" s="26">
        <f t="shared" si="4379"/>
        <v>286.29681062814689</v>
      </c>
      <c r="R1651" s="27">
        <f t="shared" si="4380"/>
        <v>5</v>
      </c>
      <c r="S1651" s="27">
        <f t="shared" si="4381"/>
        <v>13.692888000000002</v>
      </c>
      <c r="T1651" s="28">
        <f t="shared" si="4382"/>
        <v>68.46444000000001</v>
      </c>
      <c r="U1651" s="25">
        <v>5</v>
      </c>
      <c r="V1651" s="25">
        <f t="shared" si="4383"/>
        <v>13.692888000000002</v>
      </c>
      <c r="W1651" s="28">
        <f t="shared" si="4384"/>
        <v>68.46444000000001</v>
      </c>
      <c r="X1651" s="25"/>
      <c r="Y1651" s="25">
        <f t="shared" si="4385"/>
        <v>13.827078302400002</v>
      </c>
      <c r="Z1651" s="28">
        <f t="shared" si="4386"/>
        <v>0</v>
      </c>
      <c r="AA1651" s="25"/>
      <c r="AB1651" s="25">
        <f t="shared" si="4387"/>
        <v>13.962583669763523</v>
      </c>
      <c r="AC1651" s="28">
        <f t="shared" si="4388"/>
        <v>0</v>
      </c>
      <c r="AD1651" s="27">
        <f t="shared" si="4389"/>
        <v>5</v>
      </c>
      <c r="AE1651" s="27">
        <f t="shared" si="4390"/>
        <v>14.099416989727207</v>
      </c>
      <c r="AF1651" s="28">
        <f t="shared" si="4391"/>
        <v>70.497084948636029</v>
      </c>
      <c r="AG1651" s="25">
        <v>5</v>
      </c>
      <c r="AH1651" s="25">
        <f t="shared" si="4392"/>
        <v>14.099416989727207</v>
      </c>
      <c r="AI1651" s="28">
        <f t="shared" si="4393"/>
        <v>70.497084948636029</v>
      </c>
      <c r="AJ1651" s="25"/>
      <c r="AK1651" s="25">
        <f t="shared" si="4394"/>
        <v>14.237591276226533</v>
      </c>
      <c r="AL1651" s="28">
        <f t="shared" si="4395"/>
        <v>0</v>
      </c>
      <c r="AM1651" s="25"/>
      <c r="AN1651" s="25">
        <f t="shared" si="4396"/>
        <v>14.377119670733554</v>
      </c>
      <c r="AO1651" s="28">
        <f t="shared" si="4397"/>
        <v>0</v>
      </c>
      <c r="AP1651" s="27">
        <f t="shared" si="4398"/>
        <v>5</v>
      </c>
      <c r="AQ1651" s="27">
        <f t="shared" si="4399"/>
        <v>14.518015443506744</v>
      </c>
      <c r="AR1651" s="28">
        <f t="shared" si="4400"/>
        <v>72.590077217533718</v>
      </c>
      <c r="AS1651" s="25">
        <v>5</v>
      </c>
      <c r="AT1651" s="25">
        <f t="shared" si="4401"/>
        <v>14.518015443506744</v>
      </c>
      <c r="AU1651" s="28">
        <f t="shared" si="4402"/>
        <v>72.590077217533718</v>
      </c>
      <c r="AV1651" s="25"/>
      <c r="AW1651" s="25">
        <f t="shared" si="4403"/>
        <v>14.660291994853111</v>
      </c>
      <c r="AX1651" s="28">
        <f t="shared" si="4404"/>
        <v>0</v>
      </c>
      <c r="AY1651" s="25"/>
      <c r="AZ1651" s="25">
        <f t="shared" si="4405"/>
        <v>14.803962856402672</v>
      </c>
      <c r="BA1651" s="28">
        <f t="shared" si="4406"/>
        <v>0</v>
      </c>
      <c r="BB1651" s="27">
        <f t="shared" si="4407"/>
        <v>5</v>
      </c>
      <c r="BC1651" s="27">
        <f t="shared" si="4408"/>
        <v>14.949041692395419</v>
      </c>
      <c r="BD1651" s="28">
        <f t="shared" si="4409"/>
        <v>74.745208461977086</v>
      </c>
      <c r="BE1651" s="25">
        <v>5</v>
      </c>
      <c r="BF1651" s="25">
        <f t="shared" si="4410"/>
        <v>14.949041692395419</v>
      </c>
      <c r="BG1651" s="28">
        <f t="shared" si="4411"/>
        <v>74.745208461977086</v>
      </c>
      <c r="BH1651" s="25"/>
      <c r="BI1651" s="25">
        <f t="shared" si="4412"/>
        <v>15.095542300980894</v>
      </c>
      <c r="BJ1651" s="28">
        <f t="shared" si="4413"/>
        <v>0</v>
      </c>
      <c r="BK1651" s="25"/>
      <c r="BL1651" s="25">
        <f t="shared" si="4414"/>
        <v>15.243478615530506</v>
      </c>
      <c r="BM1651" s="28">
        <f t="shared" si="4415"/>
        <v>0</v>
      </c>
      <c r="CZ1651" s="30"/>
      <c r="DA1651" s="30"/>
      <c r="DB1651" s="30"/>
      <c r="DC1651" s="30"/>
      <c r="DD1651" s="30"/>
      <c r="DE1651" s="30"/>
      <c r="DF1651" s="30"/>
      <c r="DG1651" s="30"/>
      <c r="DH1651" s="30"/>
      <c r="DI1651" s="30"/>
      <c r="DJ1651" s="30"/>
      <c r="DK1651" s="30"/>
      <c r="DL1651" s="30"/>
      <c r="DM1651" s="30"/>
      <c r="DN1651" s="30"/>
      <c r="DO1651" s="30"/>
      <c r="DP1651" s="30"/>
      <c r="DQ1651" s="30"/>
      <c r="DR1651" s="30"/>
      <c r="DS1651" s="30"/>
      <c r="DT1651" s="30"/>
      <c r="DU1651" s="30"/>
      <c r="DV1651" s="30"/>
      <c r="DW1651" s="30"/>
      <c r="DX1651" s="30"/>
      <c r="DY1651" s="30"/>
      <c r="DZ1651" s="30"/>
      <c r="EA1651" s="30"/>
      <c r="EB1651" s="30"/>
      <c r="EC1651" s="30"/>
      <c r="ED1651" s="30"/>
      <c r="EE1651" s="30"/>
      <c r="EF1651" s="30"/>
      <c r="EG1651" s="30"/>
      <c r="EH1651" s="30"/>
      <c r="EI1651" s="30"/>
      <c r="EJ1651" s="30"/>
      <c r="EK1651" s="30"/>
      <c r="EL1651" s="30"/>
      <c r="EM1651" s="30"/>
      <c r="EN1651" s="30"/>
      <c r="EO1651" s="30"/>
      <c r="EP1651" s="30"/>
      <c r="EQ1651" s="30"/>
      <c r="ER1651" s="30"/>
      <c r="ES1651" s="30"/>
      <c r="ET1651" s="30"/>
      <c r="EU1651" s="30"/>
      <c r="EV1651" s="30"/>
      <c r="EW1651" s="30"/>
      <c r="EX1651" s="30"/>
      <c r="EY1651" s="30"/>
      <c r="EZ1651" s="30"/>
      <c r="FA1651" s="30"/>
      <c r="FB1651" s="30"/>
      <c r="FC1651" s="30"/>
      <c r="FD1651" s="30"/>
      <c r="FE1651" s="30"/>
      <c r="FF1651" s="30"/>
      <c r="FG1651" s="30"/>
      <c r="FH1651" s="30"/>
      <c r="FI1651" s="30"/>
    </row>
    <row r="1652" spans="1:165" s="29" customFormat="1" ht="24.95" customHeight="1" x14ac:dyDescent="0.15">
      <c r="A1652" s="23" t="s">
        <v>61</v>
      </c>
      <c r="B1652" s="23" t="s">
        <v>3961</v>
      </c>
      <c r="C1652" s="23" t="s">
        <v>3962</v>
      </c>
      <c r="D1652" s="23" t="s">
        <v>3952</v>
      </c>
      <c r="E1652" s="23" t="s">
        <v>465</v>
      </c>
      <c r="F1652" s="110">
        <v>20</v>
      </c>
      <c r="G1652" s="23"/>
      <c r="H1652" s="23"/>
      <c r="I1652" s="23"/>
      <c r="J1652" s="23"/>
      <c r="K1652" s="23"/>
      <c r="L1652" s="23"/>
      <c r="M1652" s="94">
        <v>42</v>
      </c>
      <c r="N1652" s="94"/>
      <c r="O1652" s="24">
        <f t="shared" si="4377"/>
        <v>20</v>
      </c>
      <c r="P1652" s="25">
        <f t="shared" si="4378"/>
        <v>44.338001645951941</v>
      </c>
      <c r="Q1652" s="26">
        <f t="shared" si="4379"/>
        <v>886.76003291903874</v>
      </c>
      <c r="R1652" s="27">
        <f t="shared" si="4380"/>
        <v>5</v>
      </c>
      <c r="S1652" s="27">
        <f t="shared" si="4381"/>
        <v>42.4116</v>
      </c>
      <c r="T1652" s="28">
        <f t="shared" si="4382"/>
        <v>212.05799999999999</v>
      </c>
      <c r="U1652" s="25"/>
      <c r="V1652" s="25">
        <f t="shared" si="4383"/>
        <v>42.4116</v>
      </c>
      <c r="W1652" s="28">
        <f t="shared" si="4384"/>
        <v>0</v>
      </c>
      <c r="X1652" s="25">
        <v>5</v>
      </c>
      <c r="Y1652" s="25">
        <f t="shared" si="4385"/>
        <v>42.827233679999999</v>
      </c>
      <c r="Z1652" s="28">
        <f t="shared" si="4386"/>
        <v>214.1361684</v>
      </c>
      <c r="AA1652" s="25"/>
      <c r="AB1652" s="25">
        <f t="shared" si="4387"/>
        <v>43.246940570063998</v>
      </c>
      <c r="AC1652" s="28">
        <f t="shared" si="4388"/>
        <v>0</v>
      </c>
      <c r="AD1652" s="27">
        <f t="shared" si="4389"/>
        <v>5</v>
      </c>
      <c r="AE1652" s="27">
        <f t="shared" si="4390"/>
        <v>43.670760587650626</v>
      </c>
      <c r="AF1652" s="28">
        <f t="shared" si="4391"/>
        <v>218.35380293825312</v>
      </c>
      <c r="AG1652" s="25"/>
      <c r="AH1652" s="25">
        <f t="shared" si="4392"/>
        <v>43.670760587650626</v>
      </c>
      <c r="AI1652" s="28">
        <f t="shared" si="4393"/>
        <v>0</v>
      </c>
      <c r="AJ1652" s="25">
        <v>5</v>
      </c>
      <c r="AK1652" s="25">
        <f t="shared" si="4394"/>
        <v>44.098734041409607</v>
      </c>
      <c r="AL1652" s="28">
        <f t="shared" si="4395"/>
        <v>220.49367020704804</v>
      </c>
      <c r="AM1652" s="25"/>
      <c r="AN1652" s="25">
        <f t="shared" si="4396"/>
        <v>44.530901635015425</v>
      </c>
      <c r="AO1652" s="28">
        <f t="shared" si="4397"/>
        <v>0</v>
      </c>
      <c r="AP1652" s="27">
        <f t="shared" si="4398"/>
        <v>5</v>
      </c>
      <c r="AQ1652" s="27">
        <f t="shared" si="4399"/>
        <v>44.967304471038581</v>
      </c>
      <c r="AR1652" s="28">
        <f t="shared" si="4400"/>
        <v>224.8365223551929</v>
      </c>
      <c r="AS1652" s="25"/>
      <c r="AT1652" s="25">
        <f t="shared" si="4401"/>
        <v>44.967304471038581</v>
      </c>
      <c r="AU1652" s="28">
        <f t="shared" si="4402"/>
        <v>0</v>
      </c>
      <c r="AV1652" s="25">
        <v>5</v>
      </c>
      <c r="AW1652" s="25">
        <f t="shared" si="4403"/>
        <v>45.407984054854758</v>
      </c>
      <c r="AX1652" s="28">
        <f t="shared" si="4404"/>
        <v>227.03992027427378</v>
      </c>
      <c r="AY1652" s="25"/>
      <c r="AZ1652" s="25">
        <f t="shared" si="4405"/>
        <v>45.852982298592337</v>
      </c>
      <c r="BA1652" s="28">
        <f t="shared" si="4406"/>
        <v>0</v>
      </c>
      <c r="BB1652" s="27">
        <f t="shared" si="4407"/>
        <v>5</v>
      </c>
      <c r="BC1652" s="27">
        <f t="shared" si="4408"/>
        <v>46.302341525118543</v>
      </c>
      <c r="BD1652" s="28">
        <f t="shared" si="4409"/>
        <v>231.51170762559272</v>
      </c>
      <c r="BE1652" s="25"/>
      <c r="BF1652" s="25">
        <f t="shared" si="4410"/>
        <v>46.302341525118543</v>
      </c>
      <c r="BG1652" s="28">
        <f t="shared" si="4411"/>
        <v>0</v>
      </c>
      <c r="BH1652" s="25">
        <v>5</v>
      </c>
      <c r="BI1652" s="25">
        <f t="shared" si="4412"/>
        <v>46.756104472064706</v>
      </c>
      <c r="BJ1652" s="28">
        <f t="shared" si="4413"/>
        <v>233.78052236032352</v>
      </c>
      <c r="BK1652" s="25"/>
      <c r="BL1652" s="25">
        <f t="shared" si="4414"/>
        <v>47.214314295890944</v>
      </c>
      <c r="BM1652" s="28">
        <f t="shared" si="4415"/>
        <v>0</v>
      </c>
      <c r="CZ1652" s="30"/>
      <c r="DA1652" s="30"/>
      <c r="DB1652" s="30"/>
      <c r="DC1652" s="30"/>
      <c r="DD1652" s="30"/>
      <c r="DE1652" s="30"/>
      <c r="DF1652" s="30"/>
      <c r="DG1652" s="30"/>
      <c r="DH1652" s="30"/>
      <c r="DI1652" s="30"/>
      <c r="DJ1652" s="30"/>
      <c r="DK1652" s="30"/>
      <c r="DL1652" s="30"/>
      <c r="DM1652" s="30"/>
      <c r="DN1652" s="30"/>
      <c r="DO1652" s="30"/>
      <c r="DP1652" s="30"/>
      <c r="DQ1652" s="30"/>
      <c r="DR1652" s="30"/>
      <c r="DS1652" s="30"/>
      <c r="DT1652" s="30"/>
      <c r="DU1652" s="30"/>
      <c r="DV1652" s="30"/>
      <c r="DW1652" s="30"/>
      <c r="DX1652" s="30"/>
      <c r="DY1652" s="30"/>
      <c r="DZ1652" s="30"/>
      <c r="EA1652" s="30"/>
      <c r="EB1652" s="30"/>
      <c r="EC1652" s="30"/>
      <c r="ED1652" s="30"/>
      <c r="EE1652" s="30"/>
      <c r="EF1652" s="30"/>
      <c r="EG1652" s="30"/>
      <c r="EH1652" s="30"/>
      <c r="EI1652" s="30"/>
      <c r="EJ1652" s="30"/>
      <c r="EK1652" s="30"/>
      <c r="EL1652" s="30"/>
      <c r="EM1652" s="30"/>
      <c r="EN1652" s="30"/>
      <c r="EO1652" s="30"/>
      <c r="EP1652" s="30"/>
      <c r="EQ1652" s="30"/>
      <c r="ER1652" s="30"/>
      <c r="ES1652" s="30"/>
      <c r="ET1652" s="30"/>
      <c r="EU1652" s="30"/>
      <c r="EV1652" s="30"/>
      <c r="EW1652" s="30"/>
      <c r="EX1652" s="30"/>
      <c r="EY1652" s="30"/>
      <c r="EZ1652" s="30"/>
      <c r="FA1652" s="30"/>
      <c r="FB1652" s="30"/>
      <c r="FC1652" s="30"/>
      <c r="FD1652" s="30"/>
      <c r="FE1652" s="30"/>
      <c r="FF1652" s="30"/>
      <c r="FG1652" s="30"/>
      <c r="FH1652" s="30"/>
      <c r="FI1652" s="30"/>
    </row>
    <row r="1653" spans="1:165" s="29" customFormat="1" ht="24.95" customHeight="1" x14ac:dyDescent="0.15">
      <c r="A1653" s="23" t="s">
        <v>61</v>
      </c>
      <c r="B1653" s="23" t="s">
        <v>3963</v>
      </c>
      <c r="C1653" s="23" t="s">
        <v>3964</v>
      </c>
      <c r="D1653" s="23" t="s">
        <v>3952</v>
      </c>
      <c r="E1653" s="23" t="s">
        <v>465</v>
      </c>
      <c r="F1653" s="110">
        <v>22</v>
      </c>
      <c r="G1653" s="23"/>
      <c r="H1653" s="23"/>
      <c r="I1653" s="23"/>
      <c r="J1653" s="23"/>
      <c r="K1653" s="23"/>
      <c r="L1653" s="23"/>
      <c r="M1653" s="94">
        <v>148</v>
      </c>
      <c r="N1653" s="94"/>
      <c r="O1653" s="24">
        <f t="shared" si="4377"/>
        <v>22</v>
      </c>
      <c r="P1653" s="25">
        <f t="shared" si="4378"/>
        <v>156.23867246668777</v>
      </c>
      <c r="Q1653" s="26">
        <f t="shared" si="4379"/>
        <v>3336.7162627784578</v>
      </c>
      <c r="R1653" s="27">
        <f t="shared" si="4380"/>
        <v>11</v>
      </c>
      <c r="S1653" s="27">
        <f t="shared" si="4381"/>
        <v>149.4504</v>
      </c>
      <c r="T1653" s="28">
        <f t="shared" si="4382"/>
        <v>1643.9544000000001</v>
      </c>
      <c r="U1653" s="25"/>
      <c r="V1653" s="25">
        <f t="shared" si="4383"/>
        <v>149.4504</v>
      </c>
      <c r="W1653" s="28">
        <f t="shared" si="4384"/>
        <v>0</v>
      </c>
      <c r="X1653" s="25">
        <v>11</v>
      </c>
      <c r="Y1653" s="25">
        <f t="shared" si="4385"/>
        <v>150.91501392000001</v>
      </c>
      <c r="Z1653" s="28">
        <f t="shared" si="4386"/>
        <v>1660.0651531200001</v>
      </c>
      <c r="AA1653" s="25"/>
      <c r="AB1653" s="25">
        <f t="shared" si="4387"/>
        <v>152.39398105641601</v>
      </c>
      <c r="AC1653" s="28">
        <f t="shared" si="4388"/>
        <v>0</v>
      </c>
      <c r="AD1653" s="27">
        <f t="shared" si="4389"/>
        <v>11</v>
      </c>
      <c r="AE1653" s="27">
        <f t="shared" si="4390"/>
        <v>153.88744207076888</v>
      </c>
      <c r="AF1653" s="28">
        <f t="shared" si="4391"/>
        <v>1692.7618627784577</v>
      </c>
      <c r="AG1653" s="25">
        <v>5</v>
      </c>
      <c r="AH1653" s="25">
        <f t="shared" si="4392"/>
        <v>153.88744207076888</v>
      </c>
      <c r="AI1653" s="28">
        <f t="shared" si="4393"/>
        <v>769.43721035384442</v>
      </c>
      <c r="AJ1653" s="25"/>
      <c r="AK1653" s="25">
        <f t="shared" si="4394"/>
        <v>155.39553900306242</v>
      </c>
      <c r="AL1653" s="28">
        <f t="shared" si="4395"/>
        <v>0</v>
      </c>
      <c r="AM1653" s="25">
        <v>6</v>
      </c>
      <c r="AN1653" s="25">
        <f t="shared" si="4396"/>
        <v>156.91841528529244</v>
      </c>
      <c r="AO1653" s="28">
        <f t="shared" si="4397"/>
        <v>941.51049171175464</v>
      </c>
      <c r="AP1653" s="27">
        <f t="shared" si="4398"/>
        <v>0</v>
      </c>
      <c r="AQ1653" s="27">
        <f t="shared" si="4399"/>
        <v>158.45621575508832</v>
      </c>
      <c r="AR1653" s="28">
        <f t="shared" si="4400"/>
        <v>0</v>
      </c>
      <c r="AS1653" s="25"/>
      <c r="AT1653" s="25">
        <f t="shared" si="4401"/>
        <v>158.45621575508832</v>
      </c>
      <c r="AU1653" s="28">
        <f t="shared" si="4402"/>
        <v>0</v>
      </c>
      <c r="AV1653" s="25"/>
      <c r="AW1653" s="25">
        <f t="shared" si="4403"/>
        <v>160.0090866694882</v>
      </c>
      <c r="AX1653" s="28">
        <f t="shared" si="4404"/>
        <v>0</v>
      </c>
      <c r="AY1653" s="25"/>
      <c r="AZ1653" s="25">
        <f t="shared" si="4405"/>
        <v>161.57717571884919</v>
      </c>
      <c r="BA1653" s="28">
        <f t="shared" si="4406"/>
        <v>0</v>
      </c>
      <c r="BB1653" s="27">
        <f t="shared" si="4407"/>
        <v>0</v>
      </c>
      <c r="BC1653" s="27">
        <f t="shared" si="4408"/>
        <v>163.16063204089392</v>
      </c>
      <c r="BD1653" s="28">
        <f t="shared" si="4409"/>
        <v>0</v>
      </c>
      <c r="BE1653" s="25"/>
      <c r="BF1653" s="25">
        <f t="shared" si="4410"/>
        <v>163.16063204089392</v>
      </c>
      <c r="BG1653" s="28">
        <f t="shared" si="4411"/>
        <v>0</v>
      </c>
      <c r="BH1653" s="25"/>
      <c r="BI1653" s="25">
        <f t="shared" si="4412"/>
        <v>164.75960623489468</v>
      </c>
      <c r="BJ1653" s="28">
        <f t="shared" si="4413"/>
        <v>0</v>
      </c>
      <c r="BK1653" s="25"/>
      <c r="BL1653" s="25">
        <f t="shared" si="4414"/>
        <v>166.37425037599664</v>
      </c>
      <c r="BM1653" s="28">
        <f t="shared" si="4415"/>
        <v>0</v>
      </c>
      <c r="CZ1653" s="30"/>
      <c r="DA1653" s="30"/>
      <c r="DB1653" s="30"/>
      <c r="DC1653" s="30"/>
      <c r="DD1653" s="30"/>
      <c r="DE1653" s="30"/>
      <c r="DF1653" s="30"/>
      <c r="DG1653" s="30"/>
      <c r="DH1653" s="30"/>
      <c r="DI1653" s="30"/>
      <c r="DJ1653" s="30"/>
      <c r="DK1653" s="30"/>
      <c r="DL1653" s="30"/>
      <c r="DM1653" s="30"/>
      <c r="DN1653" s="30"/>
      <c r="DO1653" s="30"/>
      <c r="DP1653" s="30"/>
      <c r="DQ1653" s="30"/>
      <c r="DR1653" s="30"/>
      <c r="DS1653" s="30"/>
      <c r="DT1653" s="30"/>
      <c r="DU1653" s="30"/>
      <c r="DV1653" s="30"/>
      <c r="DW1653" s="30"/>
      <c r="DX1653" s="30"/>
      <c r="DY1653" s="30"/>
      <c r="DZ1653" s="30"/>
      <c r="EA1653" s="30"/>
      <c r="EB1653" s="30"/>
      <c r="EC1653" s="30"/>
      <c r="ED1653" s="30"/>
      <c r="EE1653" s="30"/>
      <c r="EF1653" s="30"/>
      <c r="EG1653" s="30"/>
      <c r="EH1653" s="30"/>
      <c r="EI1653" s="30"/>
      <c r="EJ1653" s="30"/>
      <c r="EK1653" s="30"/>
      <c r="EL1653" s="30"/>
      <c r="EM1653" s="30"/>
      <c r="EN1653" s="30"/>
      <c r="EO1653" s="30"/>
      <c r="EP1653" s="30"/>
      <c r="EQ1653" s="30"/>
      <c r="ER1653" s="30"/>
      <c r="ES1653" s="30"/>
      <c r="ET1653" s="30"/>
      <c r="EU1653" s="30"/>
      <c r="EV1653" s="30"/>
      <c r="EW1653" s="30"/>
      <c r="EX1653" s="30"/>
      <c r="EY1653" s="30"/>
      <c r="EZ1653" s="30"/>
      <c r="FA1653" s="30"/>
      <c r="FB1653" s="30"/>
      <c r="FC1653" s="30"/>
      <c r="FD1653" s="30"/>
      <c r="FE1653" s="30"/>
      <c r="FF1653" s="30"/>
      <c r="FG1653" s="30"/>
      <c r="FH1653" s="30"/>
      <c r="FI1653" s="30"/>
    </row>
    <row r="1654" spans="1:165" s="29" customFormat="1" ht="24.95" customHeight="1" x14ac:dyDescent="0.15">
      <c r="A1654" s="23" t="s">
        <v>61</v>
      </c>
      <c r="B1654" s="23" t="s">
        <v>3965</v>
      </c>
      <c r="C1654" s="23" t="s">
        <v>3966</v>
      </c>
      <c r="D1654" s="23" t="s">
        <v>3952</v>
      </c>
      <c r="E1654" s="23" t="s">
        <v>465</v>
      </c>
      <c r="F1654" s="110">
        <v>24</v>
      </c>
      <c r="G1654" s="23"/>
      <c r="H1654" s="23"/>
      <c r="I1654" s="23"/>
      <c r="J1654" s="23"/>
      <c r="K1654" s="23"/>
      <c r="L1654" s="23"/>
      <c r="M1654" s="94">
        <v>37</v>
      </c>
      <c r="N1654" s="94"/>
      <c r="O1654" s="24">
        <f t="shared" si="4377"/>
        <v>24</v>
      </c>
      <c r="P1654" s="25">
        <f t="shared" si="4378"/>
        <v>39.059668116671943</v>
      </c>
      <c r="Q1654" s="26">
        <f t="shared" si="4379"/>
        <v>922.54667643476535</v>
      </c>
      <c r="R1654" s="27">
        <f t="shared" si="4380"/>
        <v>9</v>
      </c>
      <c r="S1654" s="27">
        <f t="shared" si="4381"/>
        <v>37.3626</v>
      </c>
      <c r="T1654" s="28">
        <f t="shared" si="4382"/>
        <v>336.26339999999999</v>
      </c>
      <c r="U1654" s="25">
        <v>7</v>
      </c>
      <c r="V1654" s="25">
        <f t="shared" si="4383"/>
        <v>37.3626</v>
      </c>
      <c r="W1654" s="28">
        <f t="shared" si="4384"/>
        <v>261.53820000000002</v>
      </c>
      <c r="X1654" s="25"/>
      <c r="Y1654" s="25">
        <f t="shared" si="4385"/>
        <v>37.728753480000002</v>
      </c>
      <c r="Z1654" s="28">
        <f t="shared" si="4386"/>
        <v>0</v>
      </c>
      <c r="AA1654" s="25">
        <v>2</v>
      </c>
      <c r="AB1654" s="25">
        <f t="shared" si="4387"/>
        <v>38.098495264104002</v>
      </c>
      <c r="AC1654" s="28">
        <f t="shared" si="4388"/>
        <v>76.196990528208005</v>
      </c>
      <c r="AD1654" s="27">
        <f t="shared" si="4389"/>
        <v>9</v>
      </c>
      <c r="AE1654" s="27">
        <f t="shared" si="4390"/>
        <v>38.471860517692221</v>
      </c>
      <c r="AF1654" s="28">
        <f t="shared" si="4391"/>
        <v>346.24674465922999</v>
      </c>
      <c r="AG1654" s="25">
        <v>5</v>
      </c>
      <c r="AH1654" s="25">
        <f t="shared" si="4392"/>
        <v>38.471860517692221</v>
      </c>
      <c r="AI1654" s="28">
        <f t="shared" si="4393"/>
        <v>192.35930258846111</v>
      </c>
      <c r="AJ1654" s="25">
        <v>4</v>
      </c>
      <c r="AK1654" s="25">
        <f t="shared" si="4394"/>
        <v>38.848884750765606</v>
      </c>
      <c r="AL1654" s="28">
        <f t="shared" si="4395"/>
        <v>155.39553900306242</v>
      </c>
      <c r="AM1654" s="25"/>
      <c r="AN1654" s="25">
        <f t="shared" si="4396"/>
        <v>39.22960382132311</v>
      </c>
      <c r="AO1654" s="28">
        <f t="shared" si="4397"/>
        <v>0</v>
      </c>
      <c r="AP1654" s="27">
        <f t="shared" si="4398"/>
        <v>4</v>
      </c>
      <c r="AQ1654" s="27">
        <f t="shared" si="4399"/>
        <v>39.614053938772081</v>
      </c>
      <c r="AR1654" s="28">
        <f t="shared" si="4400"/>
        <v>158.45621575508832</v>
      </c>
      <c r="AS1654" s="25">
        <v>4</v>
      </c>
      <c r="AT1654" s="25">
        <f t="shared" si="4401"/>
        <v>39.614053938772081</v>
      </c>
      <c r="AU1654" s="28">
        <f t="shared" si="4402"/>
        <v>158.45621575508832</v>
      </c>
      <c r="AV1654" s="25"/>
      <c r="AW1654" s="25">
        <f t="shared" si="4403"/>
        <v>40.00227166737205</v>
      </c>
      <c r="AX1654" s="28">
        <f t="shared" si="4404"/>
        <v>0</v>
      </c>
      <c r="AY1654" s="25"/>
      <c r="AZ1654" s="25">
        <f t="shared" si="4405"/>
        <v>40.394293929712298</v>
      </c>
      <c r="BA1654" s="28">
        <f t="shared" si="4406"/>
        <v>0</v>
      </c>
      <c r="BB1654" s="27">
        <f t="shared" si="4407"/>
        <v>2</v>
      </c>
      <c r="BC1654" s="27">
        <f t="shared" si="4408"/>
        <v>40.790158010223479</v>
      </c>
      <c r="BD1654" s="28">
        <f t="shared" si="4409"/>
        <v>81.580316020446958</v>
      </c>
      <c r="BE1654" s="25"/>
      <c r="BF1654" s="25">
        <f t="shared" si="4410"/>
        <v>40.790158010223479</v>
      </c>
      <c r="BG1654" s="28">
        <f t="shared" si="4411"/>
        <v>0</v>
      </c>
      <c r="BH1654" s="25"/>
      <c r="BI1654" s="25">
        <f t="shared" si="4412"/>
        <v>41.189901558723669</v>
      </c>
      <c r="BJ1654" s="28">
        <f t="shared" si="4413"/>
        <v>0</v>
      </c>
      <c r="BK1654" s="25">
        <v>2</v>
      </c>
      <c r="BL1654" s="25">
        <f t="shared" si="4414"/>
        <v>41.59356259399916</v>
      </c>
      <c r="BM1654" s="28">
        <f t="shared" si="4415"/>
        <v>83.187125187998319</v>
      </c>
      <c r="CZ1654" s="30"/>
      <c r="DA1654" s="30"/>
      <c r="DB1654" s="30"/>
      <c r="DC1654" s="30"/>
      <c r="DD1654" s="30"/>
      <c r="DE1654" s="30"/>
      <c r="DF1654" s="30"/>
      <c r="DG1654" s="30"/>
      <c r="DH1654" s="30"/>
      <c r="DI1654" s="30"/>
      <c r="DJ1654" s="30"/>
      <c r="DK1654" s="30"/>
      <c r="DL1654" s="30"/>
      <c r="DM1654" s="30"/>
      <c r="DN1654" s="30"/>
      <c r="DO1654" s="30"/>
      <c r="DP1654" s="30"/>
      <c r="DQ1654" s="30"/>
      <c r="DR1654" s="30"/>
      <c r="DS1654" s="30"/>
      <c r="DT1654" s="30"/>
      <c r="DU1654" s="30"/>
      <c r="DV1654" s="30"/>
      <c r="DW1654" s="30"/>
      <c r="DX1654" s="30"/>
      <c r="DY1654" s="30"/>
      <c r="DZ1654" s="30"/>
      <c r="EA1654" s="30"/>
      <c r="EB1654" s="30"/>
      <c r="EC1654" s="30"/>
      <c r="ED1654" s="30"/>
      <c r="EE1654" s="30"/>
      <c r="EF1654" s="30"/>
      <c r="EG1654" s="30"/>
      <c r="EH1654" s="30"/>
      <c r="EI1654" s="30"/>
      <c r="EJ1654" s="30"/>
      <c r="EK1654" s="30"/>
      <c r="EL1654" s="30"/>
      <c r="EM1654" s="30"/>
      <c r="EN1654" s="30"/>
      <c r="EO1654" s="30"/>
      <c r="EP1654" s="30"/>
      <c r="EQ1654" s="30"/>
      <c r="ER1654" s="30"/>
      <c r="ES1654" s="30"/>
      <c r="ET1654" s="30"/>
      <c r="EU1654" s="30"/>
      <c r="EV1654" s="30"/>
      <c r="EW1654" s="30"/>
      <c r="EX1654" s="30"/>
      <c r="EY1654" s="30"/>
      <c r="EZ1654" s="30"/>
      <c r="FA1654" s="30"/>
      <c r="FB1654" s="30"/>
      <c r="FC1654" s="30"/>
      <c r="FD1654" s="30"/>
      <c r="FE1654" s="30"/>
      <c r="FF1654" s="30"/>
      <c r="FG1654" s="30"/>
      <c r="FH1654" s="30"/>
      <c r="FI1654" s="30"/>
    </row>
    <row r="1655" spans="1:165" s="29" customFormat="1" ht="24.95" customHeight="1" x14ac:dyDescent="0.15">
      <c r="A1655" s="23" t="s">
        <v>61</v>
      </c>
      <c r="B1655" s="23" t="s">
        <v>3967</v>
      </c>
      <c r="C1655" s="23" t="s">
        <v>3968</v>
      </c>
      <c r="D1655" s="23" t="s">
        <v>3952</v>
      </c>
      <c r="E1655" s="23" t="s">
        <v>465</v>
      </c>
      <c r="F1655" s="110">
        <v>5</v>
      </c>
      <c r="G1655" s="23"/>
      <c r="H1655" s="23"/>
      <c r="I1655" s="23"/>
      <c r="J1655" s="23"/>
      <c r="K1655" s="23"/>
      <c r="L1655" s="23"/>
      <c r="M1655" s="94">
        <v>3.65</v>
      </c>
      <c r="N1655" s="94"/>
      <c r="O1655" s="24">
        <f t="shared" si="4377"/>
        <v>5</v>
      </c>
      <c r="P1655" s="25">
        <f t="shared" si="4378"/>
        <v>3.8531834763743946</v>
      </c>
      <c r="Q1655" s="26">
        <f t="shared" si="4379"/>
        <v>18.869806990693821</v>
      </c>
      <c r="R1655" s="27">
        <f t="shared" si="4380"/>
        <v>2</v>
      </c>
      <c r="S1655" s="27">
        <f t="shared" si="4381"/>
        <v>3.6857700000000002</v>
      </c>
      <c r="T1655" s="28">
        <f t="shared" si="4382"/>
        <v>7.3715400000000004</v>
      </c>
      <c r="U1655" s="25"/>
      <c r="V1655" s="25">
        <f t="shared" si="4383"/>
        <v>3.6857700000000002</v>
      </c>
      <c r="W1655" s="28">
        <f t="shared" si="4384"/>
        <v>0</v>
      </c>
      <c r="X1655" s="25">
        <v>2</v>
      </c>
      <c r="Y1655" s="25">
        <f t="shared" si="4385"/>
        <v>3.7218905460000005</v>
      </c>
      <c r="Z1655" s="28">
        <f t="shared" si="4386"/>
        <v>7.4437810920000009</v>
      </c>
      <c r="AA1655" s="25"/>
      <c r="AB1655" s="25">
        <f t="shared" si="4387"/>
        <v>3.7583650733508005</v>
      </c>
      <c r="AC1655" s="28">
        <f t="shared" si="4388"/>
        <v>0</v>
      </c>
      <c r="AD1655" s="27">
        <f t="shared" si="4389"/>
        <v>2</v>
      </c>
      <c r="AE1655" s="27">
        <f t="shared" si="4390"/>
        <v>3.7951970510696387</v>
      </c>
      <c r="AF1655" s="28">
        <f t="shared" si="4391"/>
        <v>7.5903941021392773</v>
      </c>
      <c r="AG1655" s="25">
        <v>2</v>
      </c>
      <c r="AH1655" s="25">
        <f t="shared" si="4392"/>
        <v>3.7951970510696387</v>
      </c>
      <c r="AI1655" s="28">
        <f t="shared" si="4393"/>
        <v>7.5903941021392773</v>
      </c>
      <c r="AJ1655" s="25"/>
      <c r="AK1655" s="25">
        <f t="shared" si="4394"/>
        <v>3.8323899821701213</v>
      </c>
      <c r="AL1655" s="28">
        <f t="shared" si="4395"/>
        <v>0</v>
      </c>
      <c r="AM1655" s="25"/>
      <c r="AN1655" s="25">
        <f t="shared" si="4396"/>
        <v>3.8699474039953885</v>
      </c>
      <c r="AO1655" s="28">
        <f t="shared" si="4397"/>
        <v>0</v>
      </c>
      <c r="AP1655" s="27">
        <f t="shared" si="4398"/>
        <v>1</v>
      </c>
      <c r="AQ1655" s="27">
        <f t="shared" si="4399"/>
        <v>3.9078728885545435</v>
      </c>
      <c r="AR1655" s="28">
        <f t="shared" si="4400"/>
        <v>3.9078728885545435</v>
      </c>
      <c r="AS1655" s="25">
        <v>1</v>
      </c>
      <c r="AT1655" s="25">
        <f t="shared" si="4401"/>
        <v>3.9078728885545435</v>
      </c>
      <c r="AU1655" s="28">
        <f t="shared" si="4402"/>
        <v>3.9078728885545435</v>
      </c>
      <c r="AV1655" s="25"/>
      <c r="AW1655" s="25">
        <f t="shared" si="4403"/>
        <v>3.946170042862378</v>
      </c>
      <c r="AX1655" s="28">
        <f t="shared" si="4404"/>
        <v>0</v>
      </c>
      <c r="AY1655" s="25"/>
      <c r="AZ1655" s="25">
        <f t="shared" si="4405"/>
        <v>3.9848425092824296</v>
      </c>
      <c r="BA1655" s="28">
        <f t="shared" si="4406"/>
        <v>0</v>
      </c>
      <c r="BB1655" s="27">
        <f t="shared" si="4407"/>
        <v>0</v>
      </c>
      <c r="BC1655" s="27">
        <f t="shared" si="4408"/>
        <v>4.0238939658733974</v>
      </c>
      <c r="BD1655" s="28">
        <f t="shared" si="4409"/>
        <v>0</v>
      </c>
      <c r="BE1655" s="25"/>
      <c r="BF1655" s="25">
        <f t="shared" si="4410"/>
        <v>4.0238939658733974</v>
      </c>
      <c r="BG1655" s="28">
        <f t="shared" si="4411"/>
        <v>0</v>
      </c>
      <c r="BH1655" s="25"/>
      <c r="BI1655" s="25">
        <f t="shared" si="4412"/>
        <v>4.0633281267389565</v>
      </c>
      <c r="BJ1655" s="28">
        <f t="shared" si="4413"/>
        <v>0</v>
      </c>
      <c r="BK1655" s="25"/>
      <c r="BL1655" s="25">
        <f t="shared" si="4414"/>
        <v>4.1031487423809985</v>
      </c>
      <c r="BM1655" s="28">
        <f t="shared" si="4415"/>
        <v>0</v>
      </c>
      <c r="CZ1655" s="30"/>
      <c r="DA1655" s="30"/>
      <c r="DB1655" s="30"/>
      <c r="DC1655" s="30"/>
      <c r="DD1655" s="30"/>
      <c r="DE1655" s="30"/>
      <c r="DF1655" s="30"/>
      <c r="DG1655" s="30"/>
      <c r="DH1655" s="30"/>
      <c r="DI1655" s="30"/>
      <c r="DJ1655" s="30"/>
      <c r="DK1655" s="30"/>
      <c r="DL1655" s="30"/>
      <c r="DM1655" s="30"/>
      <c r="DN1655" s="30"/>
      <c r="DO1655" s="30"/>
      <c r="DP1655" s="30"/>
      <c r="DQ1655" s="30"/>
      <c r="DR1655" s="30"/>
      <c r="DS1655" s="30"/>
      <c r="DT1655" s="30"/>
      <c r="DU1655" s="30"/>
      <c r="DV1655" s="30"/>
      <c r="DW1655" s="30"/>
      <c r="DX1655" s="30"/>
      <c r="DY1655" s="30"/>
      <c r="DZ1655" s="30"/>
      <c r="EA1655" s="30"/>
      <c r="EB1655" s="30"/>
      <c r="EC1655" s="30"/>
      <c r="ED1655" s="30"/>
      <c r="EE1655" s="30"/>
      <c r="EF1655" s="30"/>
      <c r="EG1655" s="30"/>
      <c r="EH1655" s="30"/>
      <c r="EI1655" s="30"/>
      <c r="EJ1655" s="30"/>
      <c r="EK1655" s="30"/>
      <c r="EL1655" s="30"/>
      <c r="EM1655" s="30"/>
      <c r="EN1655" s="30"/>
      <c r="EO1655" s="30"/>
      <c r="EP1655" s="30"/>
      <c r="EQ1655" s="30"/>
      <c r="ER1655" s="30"/>
      <c r="ES1655" s="30"/>
      <c r="ET1655" s="30"/>
      <c r="EU1655" s="30"/>
      <c r="EV1655" s="30"/>
      <c r="EW1655" s="30"/>
      <c r="EX1655" s="30"/>
      <c r="EY1655" s="30"/>
      <c r="EZ1655" s="30"/>
      <c r="FA1655" s="30"/>
      <c r="FB1655" s="30"/>
      <c r="FC1655" s="30"/>
      <c r="FD1655" s="30"/>
      <c r="FE1655" s="30"/>
      <c r="FF1655" s="30"/>
      <c r="FG1655" s="30"/>
      <c r="FH1655" s="30"/>
      <c r="FI1655" s="30"/>
    </row>
    <row r="1656" spans="1:165" s="29" customFormat="1" ht="24.95" customHeight="1" x14ac:dyDescent="0.15">
      <c r="A1656" s="23" t="s">
        <v>61</v>
      </c>
      <c r="B1656" s="23" t="s">
        <v>3969</v>
      </c>
      <c r="C1656" s="23" t="s">
        <v>3970</v>
      </c>
      <c r="D1656" s="23" t="s">
        <v>3952</v>
      </c>
      <c r="E1656" s="23" t="s">
        <v>465</v>
      </c>
      <c r="F1656" s="110">
        <v>11</v>
      </c>
      <c r="G1656" s="23"/>
      <c r="H1656" s="23"/>
      <c r="I1656" s="23"/>
      <c r="J1656" s="23"/>
      <c r="K1656" s="23"/>
      <c r="L1656" s="23"/>
      <c r="M1656" s="94">
        <v>6.41</v>
      </c>
      <c r="N1656" s="94"/>
      <c r="O1656" s="24">
        <f t="shared" si="4377"/>
        <v>11</v>
      </c>
      <c r="P1656" s="25">
        <f t="shared" si="4378"/>
        <v>6.7668235845369509</v>
      </c>
      <c r="Q1656" s="26">
        <f t="shared" si="4379"/>
        <v>72.161857448433395</v>
      </c>
      <c r="R1656" s="27">
        <f t="shared" si="4380"/>
        <v>6</v>
      </c>
      <c r="S1656" s="27">
        <f t="shared" si="4381"/>
        <v>6.4728180000000002</v>
      </c>
      <c r="T1656" s="28">
        <f t="shared" si="4382"/>
        <v>38.836908000000001</v>
      </c>
      <c r="U1656" s="25"/>
      <c r="V1656" s="25">
        <f t="shared" si="4383"/>
        <v>6.4728180000000002</v>
      </c>
      <c r="W1656" s="28">
        <f t="shared" si="4384"/>
        <v>0</v>
      </c>
      <c r="X1656" s="25"/>
      <c r="Y1656" s="25">
        <f t="shared" si="4385"/>
        <v>6.5362516164000004</v>
      </c>
      <c r="Z1656" s="28">
        <f t="shared" si="4386"/>
        <v>0</v>
      </c>
      <c r="AA1656" s="25">
        <v>6</v>
      </c>
      <c r="AB1656" s="25">
        <f t="shared" si="4387"/>
        <v>6.6003068822407203</v>
      </c>
      <c r="AC1656" s="28">
        <f t="shared" si="4388"/>
        <v>39.601841293444323</v>
      </c>
      <c r="AD1656" s="27">
        <f t="shared" si="4389"/>
        <v>5</v>
      </c>
      <c r="AE1656" s="27">
        <f t="shared" si="4390"/>
        <v>6.6649898896866793</v>
      </c>
      <c r="AF1656" s="28">
        <f t="shared" si="4391"/>
        <v>33.324949448433394</v>
      </c>
      <c r="AG1656" s="25">
        <v>4</v>
      </c>
      <c r="AH1656" s="25">
        <f t="shared" si="4392"/>
        <v>6.6649898896866793</v>
      </c>
      <c r="AI1656" s="28">
        <f t="shared" si="4393"/>
        <v>26.659959558746717</v>
      </c>
      <c r="AJ1656" s="25"/>
      <c r="AK1656" s="25">
        <f t="shared" si="4394"/>
        <v>6.7303067906056091</v>
      </c>
      <c r="AL1656" s="28">
        <f t="shared" si="4395"/>
        <v>0</v>
      </c>
      <c r="AM1656" s="25">
        <v>1</v>
      </c>
      <c r="AN1656" s="25">
        <f t="shared" si="4396"/>
        <v>6.7962637971535447</v>
      </c>
      <c r="AO1656" s="28">
        <f t="shared" si="4397"/>
        <v>6.7962637971535447</v>
      </c>
      <c r="AP1656" s="27">
        <f t="shared" si="4398"/>
        <v>0</v>
      </c>
      <c r="AQ1656" s="27">
        <f t="shared" si="4399"/>
        <v>6.8628671823656493</v>
      </c>
      <c r="AR1656" s="28">
        <f t="shared" si="4400"/>
        <v>0</v>
      </c>
      <c r="AS1656" s="25"/>
      <c r="AT1656" s="25">
        <f t="shared" si="4401"/>
        <v>6.8628671823656493</v>
      </c>
      <c r="AU1656" s="28">
        <f t="shared" si="4402"/>
        <v>0</v>
      </c>
      <c r="AV1656" s="25"/>
      <c r="AW1656" s="25">
        <f t="shared" si="4403"/>
        <v>6.9301232807528326</v>
      </c>
      <c r="AX1656" s="28">
        <f t="shared" si="4404"/>
        <v>0</v>
      </c>
      <c r="AY1656" s="25"/>
      <c r="AZ1656" s="25">
        <f t="shared" si="4405"/>
        <v>6.9980384889042107</v>
      </c>
      <c r="BA1656" s="28">
        <f t="shared" si="4406"/>
        <v>0</v>
      </c>
      <c r="BB1656" s="27">
        <f t="shared" si="4407"/>
        <v>0</v>
      </c>
      <c r="BC1656" s="27">
        <f t="shared" si="4408"/>
        <v>7.0666192660954721</v>
      </c>
      <c r="BD1656" s="28">
        <f t="shared" si="4409"/>
        <v>0</v>
      </c>
      <c r="BE1656" s="25"/>
      <c r="BF1656" s="25">
        <f t="shared" si="4410"/>
        <v>7.0666192660954721</v>
      </c>
      <c r="BG1656" s="28">
        <f t="shared" si="4411"/>
        <v>0</v>
      </c>
      <c r="BH1656" s="25"/>
      <c r="BI1656" s="25">
        <f t="shared" si="4412"/>
        <v>7.1358721349032077</v>
      </c>
      <c r="BJ1656" s="28">
        <f t="shared" si="4413"/>
        <v>0</v>
      </c>
      <c r="BK1656" s="25"/>
      <c r="BL1656" s="25">
        <f t="shared" si="4414"/>
        <v>7.2058036818252598</v>
      </c>
      <c r="BM1656" s="28">
        <f t="shared" si="4415"/>
        <v>0</v>
      </c>
      <c r="CZ1656" s="30"/>
      <c r="DA1656" s="30"/>
      <c r="DB1656" s="30"/>
      <c r="DC1656" s="30"/>
      <c r="DD1656" s="30"/>
      <c r="DE1656" s="30"/>
      <c r="DF1656" s="30"/>
      <c r="DG1656" s="30"/>
      <c r="DH1656" s="30"/>
      <c r="DI1656" s="30"/>
      <c r="DJ1656" s="30"/>
      <c r="DK1656" s="30"/>
      <c r="DL1656" s="30"/>
      <c r="DM1656" s="30"/>
      <c r="DN1656" s="30"/>
      <c r="DO1656" s="30"/>
      <c r="DP1656" s="30"/>
      <c r="DQ1656" s="30"/>
      <c r="DR1656" s="30"/>
      <c r="DS1656" s="30"/>
      <c r="DT1656" s="30"/>
      <c r="DU1656" s="30"/>
      <c r="DV1656" s="30"/>
      <c r="DW1656" s="30"/>
      <c r="DX1656" s="30"/>
      <c r="DY1656" s="30"/>
      <c r="DZ1656" s="30"/>
      <c r="EA1656" s="30"/>
      <c r="EB1656" s="30"/>
      <c r="EC1656" s="30"/>
      <c r="ED1656" s="30"/>
      <c r="EE1656" s="30"/>
      <c r="EF1656" s="30"/>
      <c r="EG1656" s="30"/>
      <c r="EH1656" s="30"/>
      <c r="EI1656" s="30"/>
      <c r="EJ1656" s="30"/>
      <c r="EK1656" s="30"/>
      <c r="EL1656" s="30"/>
      <c r="EM1656" s="30"/>
      <c r="EN1656" s="30"/>
      <c r="EO1656" s="30"/>
      <c r="EP1656" s="30"/>
      <c r="EQ1656" s="30"/>
      <c r="ER1656" s="30"/>
      <c r="ES1656" s="30"/>
      <c r="ET1656" s="30"/>
      <c r="EU1656" s="30"/>
      <c r="EV1656" s="30"/>
      <c r="EW1656" s="30"/>
      <c r="EX1656" s="30"/>
      <c r="EY1656" s="30"/>
      <c r="EZ1656" s="30"/>
      <c r="FA1656" s="30"/>
      <c r="FB1656" s="30"/>
      <c r="FC1656" s="30"/>
      <c r="FD1656" s="30"/>
      <c r="FE1656" s="30"/>
      <c r="FF1656" s="30"/>
      <c r="FG1656" s="30"/>
      <c r="FH1656" s="30"/>
      <c r="FI1656" s="30"/>
    </row>
    <row r="1657" spans="1:165" s="29" customFormat="1" ht="24.95" customHeight="1" x14ac:dyDescent="0.15">
      <c r="A1657" s="23" t="s">
        <v>61</v>
      </c>
      <c r="B1657" s="23" t="s">
        <v>3971</v>
      </c>
      <c r="C1657" s="23" t="s">
        <v>3972</v>
      </c>
      <c r="D1657" s="23" t="s">
        <v>3952</v>
      </c>
      <c r="E1657" s="23" t="s">
        <v>465</v>
      </c>
      <c r="F1657" s="110">
        <v>45</v>
      </c>
      <c r="G1657" s="23"/>
      <c r="H1657" s="23"/>
      <c r="I1657" s="23"/>
      <c r="J1657" s="23"/>
      <c r="K1657" s="23"/>
      <c r="L1657" s="23"/>
      <c r="M1657" s="94">
        <v>36</v>
      </c>
      <c r="N1657" s="94"/>
      <c r="O1657" s="24">
        <f t="shared" si="4377"/>
        <v>45</v>
      </c>
      <c r="P1657" s="25">
        <f t="shared" si="4378"/>
        <v>38.004001410815945</v>
      </c>
      <c r="Q1657" s="26">
        <f t="shared" si="4379"/>
        <v>1685.5746347525414</v>
      </c>
      <c r="R1657" s="27">
        <f t="shared" si="4380"/>
        <v>25</v>
      </c>
      <c r="S1657" s="27">
        <f t="shared" si="4381"/>
        <v>36.352800000000002</v>
      </c>
      <c r="T1657" s="28">
        <f t="shared" si="4382"/>
        <v>908.82</v>
      </c>
      <c r="U1657" s="25">
        <v>5</v>
      </c>
      <c r="V1657" s="25">
        <f t="shared" si="4383"/>
        <v>36.352800000000002</v>
      </c>
      <c r="W1657" s="28">
        <f t="shared" si="4384"/>
        <v>181.76400000000001</v>
      </c>
      <c r="X1657" s="25">
        <v>15</v>
      </c>
      <c r="Y1657" s="25">
        <f t="shared" si="4385"/>
        <v>36.709057440000002</v>
      </c>
      <c r="Z1657" s="28">
        <f t="shared" si="4386"/>
        <v>550.6358616</v>
      </c>
      <c r="AA1657" s="25">
        <v>5</v>
      </c>
      <c r="AB1657" s="25">
        <f t="shared" si="4387"/>
        <v>37.068806202912</v>
      </c>
      <c r="AC1657" s="28">
        <f t="shared" si="4388"/>
        <v>185.34403101456002</v>
      </c>
      <c r="AD1657" s="27">
        <f t="shared" si="4389"/>
        <v>5</v>
      </c>
      <c r="AE1657" s="27">
        <f t="shared" si="4390"/>
        <v>37.43208050370054</v>
      </c>
      <c r="AF1657" s="28">
        <f t="shared" si="4391"/>
        <v>187.16040251850271</v>
      </c>
      <c r="AG1657" s="25"/>
      <c r="AH1657" s="25">
        <f t="shared" si="4392"/>
        <v>37.43208050370054</v>
      </c>
      <c r="AI1657" s="28">
        <f t="shared" si="4393"/>
        <v>0</v>
      </c>
      <c r="AJ1657" s="25"/>
      <c r="AK1657" s="25">
        <f t="shared" si="4394"/>
        <v>37.798914892636809</v>
      </c>
      <c r="AL1657" s="28">
        <f t="shared" si="4395"/>
        <v>0</v>
      </c>
      <c r="AM1657" s="25">
        <v>5</v>
      </c>
      <c r="AN1657" s="25">
        <f t="shared" si="4396"/>
        <v>38.169344258584651</v>
      </c>
      <c r="AO1657" s="28">
        <f t="shared" si="4397"/>
        <v>190.84672129292326</v>
      </c>
      <c r="AP1657" s="27">
        <f t="shared" si="4398"/>
        <v>5</v>
      </c>
      <c r="AQ1657" s="27">
        <f t="shared" si="4399"/>
        <v>38.543403832318781</v>
      </c>
      <c r="AR1657" s="28">
        <f t="shared" si="4400"/>
        <v>192.7170191615939</v>
      </c>
      <c r="AS1657" s="25"/>
      <c r="AT1657" s="25">
        <f t="shared" si="4401"/>
        <v>38.543403832318781</v>
      </c>
      <c r="AU1657" s="28">
        <f t="shared" si="4402"/>
        <v>0</v>
      </c>
      <c r="AV1657" s="25">
        <v>5</v>
      </c>
      <c r="AW1657" s="25">
        <f t="shared" si="4403"/>
        <v>38.921129189875508</v>
      </c>
      <c r="AX1657" s="28">
        <f t="shared" si="4404"/>
        <v>194.60564594937753</v>
      </c>
      <c r="AY1657" s="25"/>
      <c r="AZ1657" s="25">
        <f t="shared" si="4405"/>
        <v>39.302556255936288</v>
      </c>
      <c r="BA1657" s="28">
        <f t="shared" si="4406"/>
        <v>0</v>
      </c>
      <c r="BB1657" s="27">
        <f t="shared" si="4407"/>
        <v>10</v>
      </c>
      <c r="BC1657" s="27">
        <f t="shared" si="4408"/>
        <v>39.687721307244466</v>
      </c>
      <c r="BD1657" s="28">
        <f t="shared" si="4409"/>
        <v>396.87721307244465</v>
      </c>
      <c r="BE1657" s="25">
        <v>5</v>
      </c>
      <c r="BF1657" s="25">
        <f t="shared" si="4410"/>
        <v>39.687721307244466</v>
      </c>
      <c r="BG1657" s="28">
        <f t="shared" si="4411"/>
        <v>198.43860653622232</v>
      </c>
      <c r="BH1657" s="25">
        <v>5</v>
      </c>
      <c r="BI1657" s="25">
        <f t="shared" si="4412"/>
        <v>40.076660976055464</v>
      </c>
      <c r="BJ1657" s="28">
        <f t="shared" si="4413"/>
        <v>200.38330488027731</v>
      </c>
      <c r="BK1657" s="25"/>
      <c r="BL1657" s="25">
        <f t="shared" si="4414"/>
        <v>40.46941225362081</v>
      </c>
      <c r="BM1657" s="28">
        <f t="shared" si="4415"/>
        <v>0</v>
      </c>
      <c r="CZ1657" s="30"/>
      <c r="DA1657" s="30"/>
      <c r="DB1657" s="30"/>
      <c r="DC1657" s="30"/>
      <c r="DD1657" s="30"/>
      <c r="DE1657" s="30"/>
      <c r="DF1657" s="30"/>
      <c r="DG1657" s="30"/>
      <c r="DH1657" s="30"/>
      <c r="DI1657" s="30"/>
      <c r="DJ1657" s="30"/>
      <c r="DK1657" s="30"/>
      <c r="DL1657" s="30"/>
      <c r="DM1657" s="30"/>
      <c r="DN1657" s="30"/>
      <c r="DO1657" s="30"/>
      <c r="DP1657" s="30"/>
      <c r="DQ1657" s="30"/>
      <c r="DR1657" s="30"/>
      <c r="DS1657" s="30"/>
      <c r="DT1657" s="30"/>
      <c r="DU1657" s="30"/>
      <c r="DV1657" s="30"/>
      <c r="DW1657" s="30"/>
      <c r="DX1657" s="30"/>
      <c r="DY1657" s="30"/>
      <c r="DZ1657" s="30"/>
      <c r="EA1657" s="30"/>
      <c r="EB1657" s="30"/>
      <c r="EC1657" s="30"/>
      <c r="ED1657" s="30"/>
      <c r="EE1657" s="30"/>
      <c r="EF1657" s="30"/>
      <c r="EG1657" s="30"/>
      <c r="EH1657" s="30"/>
      <c r="EI1657" s="30"/>
      <c r="EJ1657" s="30"/>
      <c r="EK1657" s="30"/>
      <c r="EL1657" s="30"/>
      <c r="EM1657" s="30"/>
      <c r="EN1657" s="30"/>
      <c r="EO1657" s="30"/>
      <c r="EP1657" s="30"/>
      <c r="EQ1657" s="30"/>
      <c r="ER1657" s="30"/>
      <c r="ES1657" s="30"/>
      <c r="ET1657" s="30"/>
      <c r="EU1657" s="30"/>
      <c r="EV1657" s="30"/>
      <c r="EW1657" s="30"/>
      <c r="EX1657" s="30"/>
      <c r="EY1657" s="30"/>
      <c r="EZ1657" s="30"/>
      <c r="FA1657" s="30"/>
      <c r="FB1657" s="30"/>
      <c r="FC1657" s="30"/>
      <c r="FD1657" s="30"/>
      <c r="FE1657" s="30"/>
      <c r="FF1657" s="30"/>
      <c r="FG1657" s="30"/>
      <c r="FH1657" s="30"/>
      <c r="FI1657" s="30"/>
    </row>
    <row r="1658" spans="1:165" s="29" customFormat="1" ht="24.95" customHeight="1" x14ac:dyDescent="0.15">
      <c r="A1658" s="23" t="s">
        <v>61</v>
      </c>
      <c r="B1658" s="23" t="s">
        <v>3973</v>
      </c>
      <c r="C1658" s="23" t="s">
        <v>3974</v>
      </c>
      <c r="D1658" s="23" t="s">
        <v>3952</v>
      </c>
      <c r="E1658" s="23" t="s">
        <v>465</v>
      </c>
      <c r="F1658" s="110">
        <v>110</v>
      </c>
      <c r="G1658" s="23"/>
      <c r="H1658" s="23">
        <v>20</v>
      </c>
      <c r="I1658" s="23"/>
      <c r="J1658" s="23"/>
      <c r="K1658" s="23"/>
      <c r="L1658" s="23"/>
      <c r="M1658" s="94">
        <v>56</v>
      </c>
      <c r="N1658" s="94"/>
      <c r="O1658" s="24">
        <f t="shared" si="4377"/>
        <v>130</v>
      </c>
      <c r="P1658" s="25">
        <f t="shared" si="4378"/>
        <v>59.117335527935907</v>
      </c>
      <c r="Q1658" s="26">
        <f t="shared" si="4379"/>
        <v>7614.9130759277277</v>
      </c>
      <c r="R1658" s="27">
        <f t="shared" si="4380"/>
        <v>51</v>
      </c>
      <c r="S1658" s="27">
        <f t="shared" si="4381"/>
        <v>56.5488</v>
      </c>
      <c r="T1658" s="28">
        <f t="shared" si="4382"/>
        <v>2883.9888000000001</v>
      </c>
      <c r="U1658" s="25">
        <v>31</v>
      </c>
      <c r="V1658" s="25">
        <f t="shared" si="4383"/>
        <v>56.5488</v>
      </c>
      <c r="W1658" s="28">
        <f t="shared" si="4384"/>
        <v>1753.0128</v>
      </c>
      <c r="X1658" s="25">
        <v>5</v>
      </c>
      <c r="Y1658" s="25">
        <f t="shared" si="4385"/>
        <v>57.102978239999999</v>
      </c>
      <c r="Z1658" s="28">
        <f t="shared" si="4386"/>
        <v>285.51489119999997</v>
      </c>
      <c r="AA1658" s="25">
        <v>15</v>
      </c>
      <c r="AB1658" s="25">
        <f t="shared" si="4387"/>
        <v>57.662587426751998</v>
      </c>
      <c r="AC1658" s="28">
        <f t="shared" si="4388"/>
        <v>864.93881140127996</v>
      </c>
      <c r="AD1658" s="27">
        <f t="shared" si="4389"/>
        <v>29</v>
      </c>
      <c r="AE1658" s="27">
        <f t="shared" si="4390"/>
        <v>58.227680783534169</v>
      </c>
      <c r="AF1658" s="28">
        <f t="shared" si="4391"/>
        <v>1688.6027427224908</v>
      </c>
      <c r="AG1658" s="25">
        <v>7</v>
      </c>
      <c r="AH1658" s="25">
        <f t="shared" si="4392"/>
        <v>58.227680783534169</v>
      </c>
      <c r="AI1658" s="28">
        <f t="shared" si="4393"/>
        <v>407.59376548473915</v>
      </c>
      <c r="AJ1658" s="25">
        <v>10</v>
      </c>
      <c r="AK1658" s="25">
        <f t="shared" si="4394"/>
        <v>58.798312055212804</v>
      </c>
      <c r="AL1658" s="28">
        <f t="shared" si="4395"/>
        <v>587.98312055212807</v>
      </c>
      <c r="AM1658" s="25">
        <v>12</v>
      </c>
      <c r="AN1658" s="25">
        <f t="shared" si="4396"/>
        <v>59.374535513353891</v>
      </c>
      <c r="AO1658" s="28">
        <f t="shared" si="4397"/>
        <v>712.49442616024669</v>
      </c>
      <c r="AP1658" s="27">
        <f t="shared" si="4398"/>
        <v>25</v>
      </c>
      <c r="AQ1658" s="27">
        <f t="shared" si="4399"/>
        <v>59.95640596138476</v>
      </c>
      <c r="AR1658" s="28">
        <f t="shared" si="4400"/>
        <v>1498.9101490346191</v>
      </c>
      <c r="AS1658" s="25">
        <v>5</v>
      </c>
      <c r="AT1658" s="25">
        <f t="shared" si="4401"/>
        <v>59.95640596138476</v>
      </c>
      <c r="AU1658" s="28">
        <f t="shared" si="4402"/>
        <v>299.78202980692379</v>
      </c>
      <c r="AV1658" s="25">
        <v>10</v>
      </c>
      <c r="AW1658" s="25">
        <f t="shared" si="4403"/>
        <v>60.543978739806334</v>
      </c>
      <c r="AX1658" s="28">
        <f t="shared" si="4404"/>
        <v>605.43978739806334</v>
      </c>
      <c r="AY1658" s="25">
        <v>10</v>
      </c>
      <c r="AZ1658" s="25">
        <f t="shared" si="4405"/>
        <v>61.13730973145644</v>
      </c>
      <c r="BA1658" s="28">
        <f t="shared" si="4406"/>
        <v>611.37309731456435</v>
      </c>
      <c r="BB1658" s="27">
        <f t="shared" si="4407"/>
        <v>25</v>
      </c>
      <c r="BC1658" s="27">
        <f t="shared" si="4408"/>
        <v>61.736455366824714</v>
      </c>
      <c r="BD1658" s="28">
        <f t="shared" si="4409"/>
        <v>1543.4113841706178</v>
      </c>
      <c r="BE1658" s="25">
        <v>5</v>
      </c>
      <c r="BF1658" s="25">
        <f t="shared" si="4410"/>
        <v>61.736455366824714</v>
      </c>
      <c r="BG1658" s="28">
        <f t="shared" si="4411"/>
        <v>308.68227683412357</v>
      </c>
      <c r="BH1658" s="25">
        <v>10</v>
      </c>
      <c r="BI1658" s="25">
        <f t="shared" si="4412"/>
        <v>62.341472629419599</v>
      </c>
      <c r="BJ1658" s="28">
        <f t="shared" si="4413"/>
        <v>623.41472629419604</v>
      </c>
      <c r="BK1658" s="25">
        <v>10</v>
      </c>
      <c r="BL1658" s="25">
        <f t="shared" si="4414"/>
        <v>62.952419061187911</v>
      </c>
      <c r="BM1658" s="28">
        <f t="shared" si="4415"/>
        <v>629.52419061187913</v>
      </c>
      <c r="CZ1658" s="30"/>
      <c r="DA1658" s="30"/>
      <c r="DB1658" s="30"/>
      <c r="DC1658" s="30"/>
      <c r="DD1658" s="30"/>
      <c r="DE1658" s="30"/>
      <c r="DF1658" s="30"/>
      <c r="DG1658" s="30"/>
      <c r="DH1658" s="30"/>
      <c r="DI1658" s="30"/>
      <c r="DJ1658" s="30"/>
      <c r="DK1658" s="30"/>
      <c r="DL1658" s="30"/>
      <c r="DM1658" s="30"/>
      <c r="DN1658" s="30"/>
      <c r="DO1658" s="30"/>
      <c r="DP1658" s="30"/>
      <c r="DQ1658" s="30"/>
      <c r="DR1658" s="30"/>
      <c r="DS1658" s="30"/>
      <c r="DT1658" s="30"/>
      <c r="DU1658" s="30"/>
      <c r="DV1658" s="30"/>
      <c r="DW1658" s="30"/>
      <c r="DX1658" s="30"/>
      <c r="DY1658" s="30"/>
      <c r="DZ1658" s="30"/>
      <c r="EA1658" s="30"/>
      <c r="EB1658" s="30"/>
      <c r="EC1658" s="30"/>
      <c r="ED1658" s="30"/>
      <c r="EE1658" s="30"/>
      <c r="EF1658" s="30"/>
      <c r="EG1658" s="30"/>
      <c r="EH1658" s="30"/>
      <c r="EI1658" s="30"/>
      <c r="EJ1658" s="30"/>
      <c r="EK1658" s="30"/>
      <c r="EL1658" s="30"/>
      <c r="EM1658" s="30"/>
      <c r="EN1658" s="30"/>
      <c r="EO1658" s="30"/>
      <c r="EP1658" s="30"/>
      <c r="EQ1658" s="30"/>
      <c r="ER1658" s="30"/>
      <c r="ES1658" s="30"/>
      <c r="ET1658" s="30"/>
      <c r="EU1658" s="30"/>
      <c r="EV1658" s="30"/>
      <c r="EW1658" s="30"/>
      <c r="EX1658" s="30"/>
      <c r="EY1658" s="30"/>
      <c r="EZ1658" s="30"/>
      <c r="FA1658" s="30"/>
      <c r="FB1658" s="30"/>
      <c r="FC1658" s="30"/>
      <c r="FD1658" s="30"/>
      <c r="FE1658" s="30"/>
      <c r="FF1658" s="30"/>
      <c r="FG1658" s="30"/>
      <c r="FH1658" s="30"/>
      <c r="FI1658" s="30"/>
    </row>
    <row r="1659" spans="1:165" s="29" customFormat="1" ht="24.95" customHeight="1" x14ac:dyDescent="0.15">
      <c r="A1659" s="23" t="s">
        <v>61</v>
      </c>
      <c r="B1659" s="23" t="s">
        <v>3975</v>
      </c>
      <c r="C1659" s="23" t="s">
        <v>3976</v>
      </c>
      <c r="D1659" s="23" t="s">
        <v>3952</v>
      </c>
      <c r="E1659" s="23" t="s">
        <v>465</v>
      </c>
      <c r="F1659" s="110">
        <v>63</v>
      </c>
      <c r="G1659" s="23"/>
      <c r="H1659" s="23"/>
      <c r="I1659" s="23"/>
      <c r="J1659" s="23"/>
      <c r="K1659" s="23"/>
      <c r="L1659" s="23"/>
      <c r="M1659" s="94">
        <v>73</v>
      </c>
      <c r="N1659" s="94"/>
      <c r="O1659" s="24">
        <f t="shared" si="4377"/>
        <v>63</v>
      </c>
      <c r="P1659" s="25">
        <f t="shared" si="4378"/>
        <v>77.063669527487889</v>
      </c>
      <c r="Q1659" s="26">
        <f t="shared" si="4379"/>
        <v>4800.951054269909</v>
      </c>
      <c r="R1659" s="27">
        <f t="shared" si="4380"/>
        <v>15</v>
      </c>
      <c r="S1659" s="27">
        <f t="shared" si="4381"/>
        <v>73.715400000000002</v>
      </c>
      <c r="T1659" s="28">
        <f t="shared" si="4382"/>
        <v>1105.731</v>
      </c>
      <c r="U1659" s="25">
        <v>10</v>
      </c>
      <c r="V1659" s="25">
        <f t="shared" si="4383"/>
        <v>73.715400000000002</v>
      </c>
      <c r="W1659" s="28">
        <f t="shared" si="4384"/>
        <v>737.154</v>
      </c>
      <c r="X1659" s="25"/>
      <c r="Y1659" s="25">
        <f t="shared" si="4385"/>
        <v>74.437810920000004</v>
      </c>
      <c r="Z1659" s="28">
        <f t="shared" si="4386"/>
        <v>0</v>
      </c>
      <c r="AA1659" s="25">
        <v>5</v>
      </c>
      <c r="AB1659" s="25">
        <f t="shared" si="4387"/>
        <v>75.167301467016003</v>
      </c>
      <c r="AC1659" s="28">
        <f t="shared" si="4388"/>
        <v>375.83650733508</v>
      </c>
      <c r="AD1659" s="27">
        <f t="shared" si="4389"/>
        <v>25</v>
      </c>
      <c r="AE1659" s="27">
        <f t="shared" si="4390"/>
        <v>75.903941021392768</v>
      </c>
      <c r="AF1659" s="28">
        <f t="shared" si="4391"/>
        <v>1897.5985255348191</v>
      </c>
      <c r="AG1659" s="25">
        <v>19</v>
      </c>
      <c r="AH1659" s="25">
        <f t="shared" si="4392"/>
        <v>75.903941021392768</v>
      </c>
      <c r="AI1659" s="28">
        <f t="shared" si="4393"/>
        <v>1442.1748794064627</v>
      </c>
      <c r="AJ1659" s="25">
        <v>3</v>
      </c>
      <c r="AK1659" s="25">
        <f t="shared" si="4394"/>
        <v>76.647799643402422</v>
      </c>
      <c r="AL1659" s="28">
        <f t="shared" si="4395"/>
        <v>229.94339893020725</v>
      </c>
      <c r="AM1659" s="25">
        <v>3</v>
      </c>
      <c r="AN1659" s="25">
        <f t="shared" si="4396"/>
        <v>77.398948079907768</v>
      </c>
      <c r="AO1659" s="28">
        <f t="shared" si="4397"/>
        <v>232.1968442397233</v>
      </c>
      <c r="AP1659" s="27">
        <f t="shared" si="4398"/>
        <v>23</v>
      </c>
      <c r="AQ1659" s="27">
        <f t="shared" si="4399"/>
        <v>78.157457771090861</v>
      </c>
      <c r="AR1659" s="28">
        <f t="shared" si="4400"/>
        <v>1797.6215287350899</v>
      </c>
      <c r="AS1659" s="25">
        <v>13</v>
      </c>
      <c r="AT1659" s="25">
        <f t="shared" si="4401"/>
        <v>78.157457771090861</v>
      </c>
      <c r="AU1659" s="28">
        <f t="shared" si="4402"/>
        <v>1016.0469510241812</v>
      </c>
      <c r="AV1659" s="25"/>
      <c r="AW1659" s="25">
        <f t="shared" si="4403"/>
        <v>78.923400857247557</v>
      </c>
      <c r="AX1659" s="28">
        <f t="shared" si="4404"/>
        <v>0</v>
      </c>
      <c r="AY1659" s="25">
        <v>10</v>
      </c>
      <c r="AZ1659" s="25">
        <f t="shared" si="4405"/>
        <v>79.696850185648586</v>
      </c>
      <c r="BA1659" s="28">
        <f t="shared" si="4406"/>
        <v>796.96850185648589</v>
      </c>
      <c r="BB1659" s="27">
        <f t="shared" si="4407"/>
        <v>0</v>
      </c>
      <c r="BC1659" s="27">
        <f t="shared" si="4408"/>
        <v>80.477879317467938</v>
      </c>
      <c r="BD1659" s="28">
        <f t="shared" si="4409"/>
        <v>0</v>
      </c>
      <c r="BE1659" s="25"/>
      <c r="BF1659" s="25">
        <f t="shared" si="4410"/>
        <v>80.477879317467938</v>
      </c>
      <c r="BG1659" s="28">
        <f t="shared" si="4411"/>
        <v>0</v>
      </c>
      <c r="BH1659" s="25"/>
      <c r="BI1659" s="25">
        <f t="shared" si="4412"/>
        <v>81.266562534779126</v>
      </c>
      <c r="BJ1659" s="28">
        <f t="shared" si="4413"/>
        <v>0</v>
      </c>
      <c r="BK1659" s="25"/>
      <c r="BL1659" s="25">
        <f t="shared" si="4414"/>
        <v>82.062974847619969</v>
      </c>
      <c r="BM1659" s="28">
        <f t="shared" si="4415"/>
        <v>0</v>
      </c>
      <c r="CZ1659" s="30"/>
      <c r="DA1659" s="30"/>
      <c r="DB1659" s="30"/>
      <c r="DC1659" s="30"/>
      <c r="DD1659" s="30"/>
      <c r="DE1659" s="30"/>
      <c r="DF1659" s="30"/>
      <c r="DG1659" s="30"/>
      <c r="DH1659" s="30"/>
      <c r="DI1659" s="30"/>
      <c r="DJ1659" s="30"/>
      <c r="DK1659" s="30"/>
      <c r="DL1659" s="30"/>
      <c r="DM1659" s="30"/>
      <c r="DN1659" s="30"/>
      <c r="DO1659" s="30"/>
      <c r="DP1659" s="30"/>
      <c r="DQ1659" s="30"/>
      <c r="DR1659" s="30"/>
      <c r="DS1659" s="30"/>
      <c r="DT1659" s="30"/>
      <c r="DU1659" s="30"/>
      <c r="DV1659" s="30"/>
      <c r="DW1659" s="30"/>
      <c r="DX1659" s="30"/>
      <c r="DY1659" s="30"/>
      <c r="DZ1659" s="30"/>
      <c r="EA1659" s="30"/>
      <c r="EB1659" s="30"/>
      <c r="EC1659" s="30"/>
      <c r="ED1659" s="30"/>
      <c r="EE1659" s="30"/>
      <c r="EF1659" s="30"/>
      <c r="EG1659" s="30"/>
      <c r="EH1659" s="30"/>
      <c r="EI1659" s="30"/>
      <c r="EJ1659" s="30"/>
      <c r="EK1659" s="30"/>
      <c r="EL1659" s="30"/>
      <c r="EM1659" s="30"/>
      <c r="EN1659" s="30"/>
      <c r="EO1659" s="30"/>
      <c r="EP1659" s="30"/>
      <c r="EQ1659" s="30"/>
      <c r="ER1659" s="30"/>
      <c r="ES1659" s="30"/>
      <c r="ET1659" s="30"/>
      <c r="EU1659" s="30"/>
      <c r="EV1659" s="30"/>
      <c r="EW1659" s="30"/>
      <c r="EX1659" s="30"/>
      <c r="EY1659" s="30"/>
      <c r="EZ1659" s="30"/>
      <c r="FA1659" s="30"/>
      <c r="FB1659" s="30"/>
      <c r="FC1659" s="30"/>
      <c r="FD1659" s="30"/>
      <c r="FE1659" s="30"/>
      <c r="FF1659" s="30"/>
      <c r="FG1659" s="30"/>
      <c r="FH1659" s="30"/>
      <c r="FI1659" s="30"/>
    </row>
    <row r="1660" spans="1:165" s="29" customFormat="1" ht="24.95" customHeight="1" x14ac:dyDescent="0.15">
      <c r="A1660" s="23" t="s">
        <v>61</v>
      </c>
      <c r="B1660" s="23" t="s">
        <v>3977</v>
      </c>
      <c r="C1660" s="23" t="s">
        <v>3978</v>
      </c>
      <c r="D1660" s="23" t="s">
        <v>3952</v>
      </c>
      <c r="E1660" s="23" t="s">
        <v>465</v>
      </c>
      <c r="F1660" s="110">
        <v>6</v>
      </c>
      <c r="G1660" s="23"/>
      <c r="H1660" s="23"/>
      <c r="I1660" s="23"/>
      <c r="J1660" s="23"/>
      <c r="K1660" s="23"/>
      <c r="L1660" s="23"/>
      <c r="M1660" s="94">
        <v>21.4</v>
      </c>
      <c r="N1660" s="94"/>
      <c r="O1660" s="24">
        <f t="shared" si="4377"/>
        <v>6</v>
      </c>
      <c r="P1660" s="25">
        <f t="shared" si="4378"/>
        <v>22.591267505318363</v>
      </c>
      <c r="Q1660" s="26">
        <f t="shared" si="4379"/>
        <v>130.94146459884396</v>
      </c>
      <c r="R1660" s="27">
        <f t="shared" si="4380"/>
        <v>4</v>
      </c>
      <c r="S1660" s="27">
        <f t="shared" si="4381"/>
        <v>21.609719999999999</v>
      </c>
      <c r="T1660" s="28">
        <f t="shared" si="4382"/>
        <v>86.438879999999997</v>
      </c>
      <c r="U1660" s="25">
        <v>1</v>
      </c>
      <c r="V1660" s="25">
        <f t="shared" si="4383"/>
        <v>21.609719999999999</v>
      </c>
      <c r="W1660" s="28">
        <f t="shared" si="4384"/>
        <v>21.609719999999999</v>
      </c>
      <c r="X1660" s="25"/>
      <c r="Y1660" s="25">
        <f t="shared" si="4385"/>
        <v>21.821495255999999</v>
      </c>
      <c r="Z1660" s="28">
        <f t="shared" si="4386"/>
        <v>0</v>
      </c>
      <c r="AA1660" s="25">
        <v>3</v>
      </c>
      <c r="AB1660" s="25">
        <f t="shared" si="4387"/>
        <v>22.035345909508798</v>
      </c>
      <c r="AC1660" s="28">
        <f t="shared" si="4388"/>
        <v>66.106037728526388</v>
      </c>
      <c r="AD1660" s="27">
        <f t="shared" si="4389"/>
        <v>2</v>
      </c>
      <c r="AE1660" s="27">
        <f t="shared" si="4390"/>
        <v>22.251292299421987</v>
      </c>
      <c r="AF1660" s="28">
        <f t="shared" si="4391"/>
        <v>44.502584598843974</v>
      </c>
      <c r="AG1660" s="25"/>
      <c r="AH1660" s="25">
        <f t="shared" si="4392"/>
        <v>22.251292299421987</v>
      </c>
      <c r="AI1660" s="28">
        <f t="shared" si="4393"/>
        <v>0</v>
      </c>
      <c r="AJ1660" s="25">
        <v>2</v>
      </c>
      <c r="AK1660" s="25">
        <f t="shared" si="4394"/>
        <v>22.469354963956324</v>
      </c>
      <c r="AL1660" s="28">
        <f t="shared" si="4395"/>
        <v>44.938709927912647</v>
      </c>
      <c r="AM1660" s="25"/>
      <c r="AN1660" s="25">
        <f t="shared" si="4396"/>
        <v>22.689554642603095</v>
      </c>
      <c r="AO1660" s="28">
        <f t="shared" si="4397"/>
        <v>0</v>
      </c>
      <c r="AP1660" s="27">
        <f t="shared" si="4398"/>
        <v>0</v>
      </c>
      <c r="AQ1660" s="27">
        <f t="shared" si="4399"/>
        <v>22.911912278100605</v>
      </c>
      <c r="AR1660" s="28">
        <f t="shared" si="4400"/>
        <v>0</v>
      </c>
      <c r="AS1660" s="25"/>
      <c r="AT1660" s="25">
        <f t="shared" si="4401"/>
        <v>22.911912278100605</v>
      </c>
      <c r="AU1660" s="28">
        <f t="shared" si="4402"/>
        <v>0</v>
      </c>
      <c r="AV1660" s="25"/>
      <c r="AW1660" s="25">
        <f t="shared" si="4403"/>
        <v>23.136449018425992</v>
      </c>
      <c r="AX1660" s="28">
        <f t="shared" si="4404"/>
        <v>0</v>
      </c>
      <c r="AY1660" s="25"/>
      <c r="AZ1660" s="25">
        <f t="shared" si="4405"/>
        <v>23.363186218806568</v>
      </c>
      <c r="BA1660" s="28">
        <f t="shared" si="4406"/>
        <v>0</v>
      </c>
      <c r="BB1660" s="27">
        <f t="shared" si="4407"/>
        <v>0</v>
      </c>
      <c r="BC1660" s="27">
        <f t="shared" si="4408"/>
        <v>23.592145443750873</v>
      </c>
      <c r="BD1660" s="28">
        <f t="shared" si="4409"/>
        <v>0</v>
      </c>
      <c r="BE1660" s="25"/>
      <c r="BF1660" s="25">
        <f t="shared" si="4410"/>
        <v>23.592145443750873</v>
      </c>
      <c r="BG1660" s="28">
        <f t="shared" si="4411"/>
        <v>0</v>
      </c>
      <c r="BH1660" s="25"/>
      <c r="BI1660" s="25">
        <f t="shared" si="4412"/>
        <v>23.823348469099631</v>
      </c>
      <c r="BJ1660" s="28">
        <f t="shared" si="4413"/>
        <v>0</v>
      </c>
      <c r="BK1660" s="25"/>
      <c r="BL1660" s="25">
        <f t="shared" si="4414"/>
        <v>24.056817284096809</v>
      </c>
      <c r="BM1660" s="28">
        <f t="shared" si="4415"/>
        <v>0</v>
      </c>
      <c r="CZ1660" s="30"/>
      <c r="DA1660" s="30"/>
      <c r="DB1660" s="30"/>
      <c r="DC1660" s="30"/>
      <c r="DD1660" s="30"/>
      <c r="DE1660" s="30"/>
      <c r="DF1660" s="30"/>
      <c r="DG1660" s="30"/>
      <c r="DH1660" s="30"/>
      <c r="DI1660" s="30"/>
      <c r="DJ1660" s="30"/>
      <c r="DK1660" s="30"/>
      <c r="DL1660" s="30"/>
      <c r="DM1660" s="30"/>
      <c r="DN1660" s="30"/>
      <c r="DO1660" s="30"/>
      <c r="DP1660" s="30"/>
      <c r="DQ1660" s="30"/>
      <c r="DR1660" s="30"/>
      <c r="DS1660" s="30"/>
      <c r="DT1660" s="30"/>
      <c r="DU1660" s="30"/>
      <c r="DV1660" s="30"/>
      <c r="DW1660" s="30"/>
      <c r="DX1660" s="30"/>
      <c r="DY1660" s="30"/>
      <c r="DZ1660" s="30"/>
      <c r="EA1660" s="30"/>
      <c r="EB1660" s="30"/>
      <c r="EC1660" s="30"/>
      <c r="ED1660" s="30"/>
      <c r="EE1660" s="30"/>
      <c r="EF1660" s="30"/>
      <c r="EG1660" s="30"/>
      <c r="EH1660" s="30"/>
      <c r="EI1660" s="30"/>
      <c r="EJ1660" s="30"/>
      <c r="EK1660" s="30"/>
      <c r="EL1660" s="30"/>
      <c r="EM1660" s="30"/>
      <c r="EN1660" s="30"/>
      <c r="EO1660" s="30"/>
      <c r="EP1660" s="30"/>
      <c r="EQ1660" s="30"/>
      <c r="ER1660" s="30"/>
      <c r="ES1660" s="30"/>
      <c r="ET1660" s="30"/>
      <c r="EU1660" s="30"/>
      <c r="EV1660" s="30"/>
      <c r="EW1660" s="30"/>
      <c r="EX1660" s="30"/>
      <c r="EY1660" s="30"/>
      <c r="EZ1660" s="30"/>
      <c r="FA1660" s="30"/>
      <c r="FB1660" s="30"/>
      <c r="FC1660" s="30"/>
      <c r="FD1660" s="30"/>
      <c r="FE1660" s="30"/>
      <c r="FF1660" s="30"/>
      <c r="FG1660" s="30"/>
      <c r="FH1660" s="30"/>
      <c r="FI1660" s="30"/>
    </row>
    <row r="1661" spans="1:165" s="29" customFormat="1" ht="24.95" customHeight="1" x14ac:dyDescent="0.15">
      <c r="A1661" s="23" t="s">
        <v>61</v>
      </c>
      <c r="B1661" s="23" t="s">
        <v>3979</v>
      </c>
      <c r="C1661" s="23" t="s">
        <v>3980</v>
      </c>
      <c r="D1661" s="23"/>
      <c r="E1661" s="23" t="s">
        <v>465</v>
      </c>
      <c r="F1661" s="110">
        <v>154</v>
      </c>
      <c r="G1661" s="23"/>
      <c r="H1661" s="23"/>
      <c r="I1661" s="23"/>
      <c r="J1661" s="23"/>
      <c r="K1661" s="23"/>
      <c r="L1661" s="23"/>
      <c r="M1661" s="94">
        <v>55</v>
      </c>
      <c r="N1661" s="94"/>
      <c r="O1661" s="24">
        <f t="shared" si="4377"/>
        <v>154</v>
      </c>
      <c r="P1661" s="25">
        <f t="shared" si="4378"/>
        <v>58.06166882207993</v>
      </c>
      <c r="Q1661" s="26">
        <f t="shared" si="4379"/>
        <v>8862.6819628008288</v>
      </c>
      <c r="R1661" s="27">
        <f t="shared" si="4380"/>
        <v>44</v>
      </c>
      <c r="S1661" s="27">
        <f t="shared" si="4381"/>
        <v>55.539000000000001</v>
      </c>
      <c r="T1661" s="28">
        <f t="shared" si="4382"/>
        <v>2443.7159999999999</v>
      </c>
      <c r="U1661" s="25">
        <v>12</v>
      </c>
      <c r="V1661" s="25">
        <f t="shared" si="4383"/>
        <v>55.539000000000001</v>
      </c>
      <c r="W1661" s="28">
        <f t="shared" si="4384"/>
        <v>666.46800000000007</v>
      </c>
      <c r="X1661" s="25">
        <v>10</v>
      </c>
      <c r="Y1661" s="25">
        <f t="shared" si="4385"/>
        <v>56.083282200000006</v>
      </c>
      <c r="Z1661" s="28">
        <f t="shared" si="4386"/>
        <v>560.83282200000008</v>
      </c>
      <c r="AA1661" s="25">
        <v>22</v>
      </c>
      <c r="AB1661" s="25">
        <f t="shared" si="4387"/>
        <v>56.63289836556001</v>
      </c>
      <c r="AC1661" s="28">
        <f t="shared" si="4388"/>
        <v>1245.9237640423203</v>
      </c>
      <c r="AD1661" s="27">
        <f t="shared" si="4389"/>
        <v>54</v>
      </c>
      <c r="AE1661" s="27">
        <f t="shared" si="4390"/>
        <v>57.187900769542502</v>
      </c>
      <c r="AF1661" s="28">
        <f t="shared" si="4391"/>
        <v>3088.146641555295</v>
      </c>
      <c r="AG1661" s="25">
        <v>20</v>
      </c>
      <c r="AH1661" s="25">
        <f t="shared" si="4392"/>
        <v>57.187900769542502</v>
      </c>
      <c r="AI1661" s="28">
        <f t="shared" si="4393"/>
        <v>1143.75801539085</v>
      </c>
      <c r="AJ1661" s="25">
        <v>22</v>
      </c>
      <c r="AK1661" s="25">
        <f t="shared" si="4394"/>
        <v>57.748342197084021</v>
      </c>
      <c r="AL1661" s="28">
        <f t="shared" si="4395"/>
        <v>1270.4635283358484</v>
      </c>
      <c r="AM1661" s="25">
        <v>12</v>
      </c>
      <c r="AN1661" s="25">
        <f t="shared" si="4396"/>
        <v>58.314275950615446</v>
      </c>
      <c r="AO1661" s="28">
        <f t="shared" si="4397"/>
        <v>699.77131140738538</v>
      </c>
      <c r="AP1661" s="27">
        <f t="shared" si="4398"/>
        <v>37</v>
      </c>
      <c r="AQ1661" s="27">
        <f t="shared" si="4399"/>
        <v>58.885755854931482</v>
      </c>
      <c r="AR1661" s="28">
        <f t="shared" si="4400"/>
        <v>2178.7729666324649</v>
      </c>
      <c r="AS1661" s="25">
        <v>17</v>
      </c>
      <c r="AT1661" s="25">
        <f t="shared" si="4401"/>
        <v>58.885755854931482</v>
      </c>
      <c r="AU1661" s="28">
        <f t="shared" si="4402"/>
        <v>1001.0578495338352</v>
      </c>
      <c r="AV1661" s="25">
        <v>10</v>
      </c>
      <c r="AW1661" s="25">
        <f t="shared" si="4403"/>
        <v>59.462836262309814</v>
      </c>
      <c r="AX1661" s="28">
        <f t="shared" si="4404"/>
        <v>594.62836262309816</v>
      </c>
      <c r="AY1661" s="25">
        <v>10</v>
      </c>
      <c r="AZ1661" s="25">
        <f t="shared" si="4405"/>
        <v>60.045572057680452</v>
      </c>
      <c r="BA1661" s="28">
        <f t="shared" si="4406"/>
        <v>600.45572057680454</v>
      </c>
      <c r="BB1661" s="27">
        <f t="shared" si="4407"/>
        <v>19</v>
      </c>
      <c r="BC1661" s="27">
        <f t="shared" si="4408"/>
        <v>60.634018663845723</v>
      </c>
      <c r="BD1661" s="28">
        <f t="shared" si="4409"/>
        <v>1152.0463546130686</v>
      </c>
      <c r="BE1661" s="25">
        <v>7</v>
      </c>
      <c r="BF1661" s="25">
        <f t="shared" si="4410"/>
        <v>60.634018663845723</v>
      </c>
      <c r="BG1661" s="28">
        <f t="shared" si="4411"/>
        <v>424.43813064692006</v>
      </c>
      <c r="BH1661" s="25"/>
      <c r="BI1661" s="25">
        <f t="shared" si="4412"/>
        <v>61.228232046751415</v>
      </c>
      <c r="BJ1661" s="28">
        <f t="shared" si="4413"/>
        <v>0</v>
      </c>
      <c r="BK1661" s="25">
        <v>12</v>
      </c>
      <c r="BL1661" s="25">
        <f t="shared" si="4414"/>
        <v>61.828268720809582</v>
      </c>
      <c r="BM1661" s="28">
        <f t="shared" si="4415"/>
        <v>741.93922464971502</v>
      </c>
      <c r="CZ1661" s="30"/>
      <c r="DA1661" s="30"/>
      <c r="DB1661" s="30"/>
      <c r="DC1661" s="30"/>
      <c r="DD1661" s="30"/>
      <c r="DE1661" s="30"/>
      <c r="DF1661" s="30"/>
      <c r="DG1661" s="30"/>
      <c r="DH1661" s="30"/>
      <c r="DI1661" s="30"/>
      <c r="DJ1661" s="30"/>
      <c r="DK1661" s="30"/>
      <c r="DL1661" s="30"/>
      <c r="DM1661" s="30"/>
      <c r="DN1661" s="30"/>
      <c r="DO1661" s="30"/>
      <c r="DP1661" s="30"/>
      <c r="DQ1661" s="30"/>
      <c r="DR1661" s="30"/>
      <c r="DS1661" s="30"/>
      <c r="DT1661" s="30"/>
      <c r="DU1661" s="30"/>
      <c r="DV1661" s="30"/>
      <c r="DW1661" s="30"/>
      <c r="DX1661" s="30"/>
      <c r="DY1661" s="30"/>
      <c r="DZ1661" s="30"/>
      <c r="EA1661" s="30"/>
      <c r="EB1661" s="30"/>
      <c r="EC1661" s="30"/>
      <c r="ED1661" s="30"/>
      <c r="EE1661" s="30"/>
      <c r="EF1661" s="30"/>
      <c r="EG1661" s="30"/>
      <c r="EH1661" s="30"/>
      <c r="EI1661" s="30"/>
      <c r="EJ1661" s="30"/>
      <c r="EK1661" s="30"/>
      <c r="EL1661" s="30"/>
      <c r="EM1661" s="30"/>
      <c r="EN1661" s="30"/>
      <c r="EO1661" s="30"/>
      <c r="EP1661" s="30"/>
      <c r="EQ1661" s="30"/>
      <c r="ER1661" s="30"/>
      <c r="ES1661" s="30"/>
      <c r="ET1661" s="30"/>
      <c r="EU1661" s="30"/>
      <c r="EV1661" s="30"/>
      <c r="EW1661" s="30"/>
      <c r="EX1661" s="30"/>
      <c r="EY1661" s="30"/>
      <c r="EZ1661" s="30"/>
      <c r="FA1661" s="30"/>
      <c r="FB1661" s="30"/>
      <c r="FC1661" s="30"/>
      <c r="FD1661" s="30"/>
      <c r="FE1661" s="30"/>
      <c r="FF1661" s="30"/>
      <c r="FG1661" s="30"/>
      <c r="FH1661" s="30"/>
      <c r="FI1661" s="30"/>
    </row>
    <row r="1662" spans="1:165" s="29" customFormat="1" ht="24.95" customHeight="1" x14ac:dyDescent="0.15">
      <c r="A1662" s="23" t="s">
        <v>61</v>
      </c>
      <c r="B1662" s="23" t="s">
        <v>3981</v>
      </c>
      <c r="C1662" s="23" t="s">
        <v>3982</v>
      </c>
      <c r="D1662" s="23"/>
      <c r="E1662" s="23" t="s">
        <v>465</v>
      </c>
      <c r="F1662" s="110">
        <v>64</v>
      </c>
      <c r="G1662" s="23"/>
      <c r="H1662" s="23"/>
      <c r="I1662" s="23"/>
      <c r="J1662" s="23"/>
      <c r="K1662" s="23"/>
      <c r="L1662" s="23"/>
      <c r="M1662" s="94">
        <v>33</v>
      </c>
      <c r="N1662" s="94"/>
      <c r="O1662" s="24">
        <f t="shared" si="4377"/>
        <v>64</v>
      </c>
      <c r="P1662" s="25">
        <f t="shared" si="4378"/>
        <v>34.837001293247951</v>
      </c>
      <c r="Q1662" s="26">
        <f t="shared" si="4379"/>
        <v>2225.4923585183278</v>
      </c>
      <c r="R1662" s="27">
        <f t="shared" si="4380"/>
        <v>17</v>
      </c>
      <c r="S1662" s="27">
        <f t="shared" si="4381"/>
        <v>33.323399999999999</v>
      </c>
      <c r="T1662" s="28">
        <f t="shared" si="4382"/>
        <v>566.49779999999998</v>
      </c>
      <c r="U1662" s="25">
        <v>7</v>
      </c>
      <c r="V1662" s="25">
        <f t="shared" si="4383"/>
        <v>33.323399999999999</v>
      </c>
      <c r="W1662" s="28">
        <f t="shared" si="4384"/>
        <v>233.2638</v>
      </c>
      <c r="X1662" s="25">
        <v>10</v>
      </c>
      <c r="Y1662" s="25">
        <f t="shared" si="4385"/>
        <v>33.649969320000004</v>
      </c>
      <c r="Z1662" s="28">
        <f t="shared" si="4386"/>
        <v>336.49969320000002</v>
      </c>
      <c r="AA1662" s="25"/>
      <c r="AB1662" s="25">
        <f t="shared" si="4387"/>
        <v>33.979739019336002</v>
      </c>
      <c r="AC1662" s="28">
        <f t="shared" si="4388"/>
        <v>0</v>
      </c>
      <c r="AD1662" s="27">
        <f t="shared" si="4389"/>
        <v>17</v>
      </c>
      <c r="AE1662" s="27">
        <f t="shared" si="4390"/>
        <v>34.312740461725497</v>
      </c>
      <c r="AF1662" s="28">
        <f t="shared" si="4391"/>
        <v>583.31658784933347</v>
      </c>
      <c r="AG1662" s="25">
        <v>5</v>
      </c>
      <c r="AH1662" s="25">
        <f t="shared" si="4392"/>
        <v>34.312740461725497</v>
      </c>
      <c r="AI1662" s="28">
        <f t="shared" si="4393"/>
        <v>171.56370230862748</v>
      </c>
      <c r="AJ1662" s="25">
        <v>12</v>
      </c>
      <c r="AK1662" s="25">
        <f t="shared" si="4394"/>
        <v>34.64900531825041</v>
      </c>
      <c r="AL1662" s="28">
        <f t="shared" si="4395"/>
        <v>415.78806381900495</v>
      </c>
      <c r="AM1662" s="25"/>
      <c r="AN1662" s="25">
        <f t="shared" si="4396"/>
        <v>34.988565570369268</v>
      </c>
      <c r="AO1662" s="28">
        <f t="shared" si="4397"/>
        <v>0</v>
      </c>
      <c r="AP1662" s="27">
        <f t="shared" si="4398"/>
        <v>15</v>
      </c>
      <c r="AQ1662" s="27">
        <f t="shared" si="4399"/>
        <v>35.331453512958888</v>
      </c>
      <c r="AR1662" s="28">
        <f t="shared" si="4400"/>
        <v>529.97180269438331</v>
      </c>
      <c r="AS1662" s="25">
        <v>5</v>
      </c>
      <c r="AT1662" s="25">
        <f t="shared" si="4401"/>
        <v>35.331453512958888</v>
      </c>
      <c r="AU1662" s="28">
        <f t="shared" si="4402"/>
        <v>176.65726756479444</v>
      </c>
      <c r="AV1662" s="25">
        <v>10</v>
      </c>
      <c r="AW1662" s="25">
        <f t="shared" si="4403"/>
        <v>35.677701757385883</v>
      </c>
      <c r="AX1662" s="28">
        <f t="shared" si="4404"/>
        <v>356.77701757385881</v>
      </c>
      <c r="AY1662" s="25"/>
      <c r="AZ1662" s="25">
        <f t="shared" si="4405"/>
        <v>36.027343234608267</v>
      </c>
      <c r="BA1662" s="28">
        <f t="shared" si="4406"/>
        <v>0</v>
      </c>
      <c r="BB1662" s="27">
        <f t="shared" si="4407"/>
        <v>15</v>
      </c>
      <c r="BC1662" s="27">
        <f t="shared" si="4408"/>
        <v>36.380411198307428</v>
      </c>
      <c r="BD1662" s="28">
        <f t="shared" si="4409"/>
        <v>545.70616797461139</v>
      </c>
      <c r="BE1662" s="25">
        <v>5</v>
      </c>
      <c r="BF1662" s="25">
        <f t="shared" si="4410"/>
        <v>36.380411198307428</v>
      </c>
      <c r="BG1662" s="28">
        <f t="shared" si="4411"/>
        <v>181.90205599153714</v>
      </c>
      <c r="BH1662" s="25">
        <v>10</v>
      </c>
      <c r="BI1662" s="25">
        <f t="shared" si="4412"/>
        <v>36.736939228050844</v>
      </c>
      <c r="BJ1662" s="28">
        <f t="shared" si="4413"/>
        <v>367.36939228050846</v>
      </c>
      <c r="BK1662" s="25"/>
      <c r="BL1662" s="25">
        <f t="shared" si="4414"/>
        <v>37.096961232485739</v>
      </c>
      <c r="BM1662" s="28">
        <f t="shared" si="4415"/>
        <v>0</v>
      </c>
      <c r="CZ1662" s="30"/>
      <c r="DA1662" s="30"/>
      <c r="DB1662" s="30"/>
      <c r="DC1662" s="30"/>
      <c r="DD1662" s="30"/>
      <c r="DE1662" s="30"/>
      <c r="DF1662" s="30"/>
      <c r="DG1662" s="30"/>
      <c r="DH1662" s="30"/>
      <c r="DI1662" s="30"/>
      <c r="DJ1662" s="30"/>
      <c r="DK1662" s="30"/>
      <c r="DL1662" s="30"/>
      <c r="DM1662" s="30"/>
      <c r="DN1662" s="30"/>
      <c r="DO1662" s="30"/>
      <c r="DP1662" s="30"/>
      <c r="DQ1662" s="30"/>
      <c r="DR1662" s="30"/>
      <c r="DS1662" s="30"/>
      <c r="DT1662" s="30"/>
      <c r="DU1662" s="30"/>
      <c r="DV1662" s="30"/>
      <c r="DW1662" s="30"/>
      <c r="DX1662" s="30"/>
      <c r="DY1662" s="30"/>
      <c r="DZ1662" s="30"/>
      <c r="EA1662" s="30"/>
      <c r="EB1662" s="30"/>
      <c r="EC1662" s="30"/>
      <c r="ED1662" s="30"/>
      <c r="EE1662" s="30"/>
      <c r="EF1662" s="30"/>
      <c r="EG1662" s="30"/>
      <c r="EH1662" s="30"/>
      <c r="EI1662" s="30"/>
      <c r="EJ1662" s="30"/>
      <c r="EK1662" s="30"/>
      <c r="EL1662" s="30"/>
      <c r="EM1662" s="30"/>
      <c r="EN1662" s="30"/>
      <c r="EO1662" s="30"/>
      <c r="EP1662" s="30"/>
      <c r="EQ1662" s="30"/>
      <c r="ER1662" s="30"/>
      <c r="ES1662" s="30"/>
      <c r="ET1662" s="30"/>
      <c r="EU1662" s="30"/>
      <c r="EV1662" s="30"/>
      <c r="EW1662" s="30"/>
      <c r="EX1662" s="30"/>
      <c r="EY1662" s="30"/>
      <c r="EZ1662" s="30"/>
      <c r="FA1662" s="30"/>
      <c r="FB1662" s="30"/>
      <c r="FC1662" s="30"/>
      <c r="FD1662" s="30"/>
      <c r="FE1662" s="30"/>
      <c r="FF1662" s="30"/>
      <c r="FG1662" s="30"/>
      <c r="FH1662" s="30"/>
      <c r="FI1662" s="30"/>
    </row>
    <row r="1663" spans="1:165" s="29" customFormat="1" ht="24.95" customHeight="1" x14ac:dyDescent="0.15">
      <c r="A1663" s="23" t="s">
        <v>61</v>
      </c>
      <c r="B1663" s="23" t="s">
        <v>3983</v>
      </c>
      <c r="C1663" s="23" t="s">
        <v>3984</v>
      </c>
      <c r="D1663" s="23" t="s">
        <v>3985</v>
      </c>
      <c r="E1663" s="23" t="s">
        <v>465</v>
      </c>
      <c r="F1663" s="110">
        <v>1</v>
      </c>
      <c r="G1663" s="23"/>
      <c r="H1663" s="23"/>
      <c r="I1663" s="23"/>
      <c r="J1663" s="23"/>
      <c r="K1663" s="23"/>
      <c r="L1663" s="23"/>
      <c r="M1663" s="94">
        <v>4150</v>
      </c>
      <c r="N1663" s="94"/>
      <c r="O1663" s="24">
        <f t="shared" si="4377"/>
        <v>1</v>
      </c>
      <c r="P1663" s="25">
        <f t="shared" si="4378"/>
        <v>4381.0168293023935</v>
      </c>
      <c r="Q1663" s="26">
        <f t="shared" si="4379"/>
        <v>4315.0870580654782</v>
      </c>
      <c r="R1663" s="27">
        <f t="shared" si="4380"/>
        <v>0</v>
      </c>
      <c r="S1663" s="27">
        <f t="shared" si="4381"/>
        <v>4190.67</v>
      </c>
      <c r="T1663" s="28">
        <f t="shared" si="4382"/>
        <v>0</v>
      </c>
      <c r="U1663" s="25"/>
      <c r="V1663" s="25">
        <f t="shared" si="4383"/>
        <v>4190.67</v>
      </c>
      <c r="W1663" s="28">
        <f t="shared" si="4384"/>
        <v>0</v>
      </c>
      <c r="X1663" s="25"/>
      <c r="Y1663" s="25">
        <f t="shared" si="4385"/>
        <v>4231.738566</v>
      </c>
      <c r="Z1663" s="28">
        <f t="shared" si="4386"/>
        <v>0</v>
      </c>
      <c r="AA1663" s="25"/>
      <c r="AB1663" s="25">
        <f t="shared" si="4387"/>
        <v>4273.2096039467997</v>
      </c>
      <c r="AC1663" s="28">
        <f t="shared" si="4388"/>
        <v>0</v>
      </c>
      <c r="AD1663" s="27">
        <f t="shared" si="4389"/>
        <v>1</v>
      </c>
      <c r="AE1663" s="27">
        <f t="shared" si="4390"/>
        <v>4315.0870580654782</v>
      </c>
      <c r="AF1663" s="28">
        <f t="shared" si="4391"/>
        <v>4315.0870580654782</v>
      </c>
      <c r="AG1663" s="25"/>
      <c r="AH1663" s="25">
        <f t="shared" si="4392"/>
        <v>4315.0870580654782</v>
      </c>
      <c r="AI1663" s="28">
        <f t="shared" si="4393"/>
        <v>0</v>
      </c>
      <c r="AJ1663" s="25"/>
      <c r="AK1663" s="25">
        <f t="shared" si="4394"/>
        <v>4357.3749112345204</v>
      </c>
      <c r="AL1663" s="28">
        <f t="shared" si="4395"/>
        <v>0</v>
      </c>
      <c r="AM1663" s="25">
        <v>1</v>
      </c>
      <c r="AN1663" s="25">
        <f t="shared" si="4396"/>
        <v>4400.0771853646193</v>
      </c>
      <c r="AO1663" s="28">
        <f t="shared" si="4397"/>
        <v>4400.0771853646193</v>
      </c>
      <c r="AP1663" s="27">
        <f t="shared" si="4398"/>
        <v>0</v>
      </c>
      <c r="AQ1663" s="27">
        <f t="shared" si="4399"/>
        <v>4443.1979417811926</v>
      </c>
      <c r="AR1663" s="28">
        <f t="shared" si="4400"/>
        <v>0</v>
      </c>
      <c r="AS1663" s="25"/>
      <c r="AT1663" s="25">
        <f t="shared" si="4401"/>
        <v>4443.1979417811926</v>
      </c>
      <c r="AU1663" s="28">
        <f t="shared" si="4402"/>
        <v>0</v>
      </c>
      <c r="AV1663" s="25"/>
      <c r="AW1663" s="25">
        <f t="shared" si="4403"/>
        <v>4486.7412816106489</v>
      </c>
      <c r="AX1663" s="28">
        <f t="shared" si="4404"/>
        <v>0</v>
      </c>
      <c r="AY1663" s="25"/>
      <c r="AZ1663" s="25">
        <f t="shared" si="4405"/>
        <v>4530.711346170433</v>
      </c>
      <c r="BA1663" s="28">
        <f t="shared" si="4406"/>
        <v>0</v>
      </c>
      <c r="BB1663" s="27">
        <f t="shared" si="4407"/>
        <v>0</v>
      </c>
      <c r="BC1663" s="27">
        <f t="shared" si="4408"/>
        <v>4575.112317362903</v>
      </c>
      <c r="BD1663" s="28">
        <f t="shared" si="4409"/>
        <v>0</v>
      </c>
      <c r="BE1663" s="25"/>
      <c r="BF1663" s="25">
        <f t="shared" si="4410"/>
        <v>4575.112317362903</v>
      </c>
      <c r="BG1663" s="28">
        <f t="shared" si="4411"/>
        <v>0</v>
      </c>
      <c r="BH1663" s="25"/>
      <c r="BI1663" s="25">
        <f t="shared" si="4412"/>
        <v>4619.9484180730597</v>
      </c>
      <c r="BJ1663" s="28">
        <f t="shared" si="4413"/>
        <v>0</v>
      </c>
      <c r="BK1663" s="25"/>
      <c r="BL1663" s="25">
        <f t="shared" si="4414"/>
        <v>4665.2239125701753</v>
      </c>
      <c r="BM1663" s="28">
        <f t="shared" si="4415"/>
        <v>0</v>
      </c>
      <c r="CZ1663" s="30"/>
      <c r="DA1663" s="30"/>
      <c r="DB1663" s="30"/>
      <c r="DC1663" s="30"/>
      <c r="DD1663" s="30"/>
      <c r="DE1663" s="30"/>
      <c r="DF1663" s="30"/>
      <c r="DG1663" s="30"/>
      <c r="DH1663" s="30"/>
      <c r="DI1663" s="30"/>
      <c r="DJ1663" s="30"/>
      <c r="DK1663" s="30"/>
      <c r="DL1663" s="30"/>
      <c r="DM1663" s="30"/>
      <c r="DN1663" s="30"/>
      <c r="DO1663" s="30"/>
      <c r="DP1663" s="30"/>
      <c r="DQ1663" s="30"/>
      <c r="DR1663" s="30"/>
      <c r="DS1663" s="30"/>
      <c r="DT1663" s="30"/>
      <c r="DU1663" s="30"/>
      <c r="DV1663" s="30"/>
      <c r="DW1663" s="30"/>
      <c r="DX1663" s="30"/>
      <c r="DY1663" s="30"/>
      <c r="DZ1663" s="30"/>
      <c r="EA1663" s="30"/>
      <c r="EB1663" s="30"/>
      <c r="EC1663" s="30"/>
      <c r="ED1663" s="30"/>
      <c r="EE1663" s="30"/>
      <c r="EF1663" s="30"/>
      <c r="EG1663" s="30"/>
      <c r="EH1663" s="30"/>
      <c r="EI1663" s="30"/>
      <c r="EJ1663" s="30"/>
      <c r="EK1663" s="30"/>
      <c r="EL1663" s="30"/>
      <c r="EM1663" s="30"/>
      <c r="EN1663" s="30"/>
      <c r="EO1663" s="30"/>
      <c r="EP1663" s="30"/>
      <c r="EQ1663" s="30"/>
      <c r="ER1663" s="30"/>
      <c r="ES1663" s="30"/>
      <c r="ET1663" s="30"/>
      <c r="EU1663" s="30"/>
      <c r="EV1663" s="30"/>
      <c r="EW1663" s="30"/>
      <c r="EX1663" s="30"/>
      <c r="EY1663" s="30"/>
      <c r="EZ1663" s="30"/>
      <c r="FA1663" s="30"/>
      <c r="FB1663" s="30"/>
      <c r="FC1663" s="30"/>
      <c r="FD1663" s="30"/>
      <c r="FE1663" s="30"/>
      <c r="FF1663" s="30"/>
      <c r="FG1663" s="30"/>
      <c r="FH1663" s="30"/>
      <c r="FI1663" s="30"/>
    </row>
    <row r="1664" spans="1:165" s="29" customFormat="1" ht="24.95" customHeight="1" x14ac:dyDescent="0.15">
      <c r="A1664" s="23" t="s">
        <v>61</v>
      </c>
      <c r="B1664" s="23" t="s">
        <v>3986</v>
      </c>
      <c r="C1664" s="23" t="s">
        <v>3987</v>
      </c>
      <c r="D1664" s="23" t="s">
        <v>3988</v>
      </c>
      <c r="E1664" s="23" t="s">
        <v>465</v>
      </c>
      <c r="F1664" s="110">
        <v>22</v>
      </c>
      <c r="G1664" s="23"/>
      <c r="H1664" s="23"/>
      <c r="I1664" s="23"/>
      <c r="J1664" s="23"/>
      <c r="K1664" s="23"/>
      <c r="L1664" s="23"/>
      <c r="M1664" s="94">
        <v>556</v>
      </c>
      <c r="N1664" s="94"/>
      <c r="O1664" s="24">
        <f t="shared" si="4377"/>
        <v>22</v>
      </c>
      <c r="P1664" s="25">
        <f t="shared" si="4378"/>
        <v>586.95068845593528</v>
      </c>
      <c r="Q1664" s="26">
        <f t="shared" si="4379"/>
        <v>12620.060455357852</v>
      </c>
      <c r="R1664" s="27">
        <f t="shared" si="4380"/>
        <v>9</v>
      </c>
      <c r="S1664" s="27">
        <f t="shared" si="4381"/>
        <v>561.44880000000001</v>
      </c>
      <c r="T1664" s="28">
        <f t="shared" si="4382"/>
        <v>5053.0392000000002</v>
      </c>
      <c r="U1664" s="25"/>
      <c r="V1664" s="25">
        <f t="shared" si="4383"/>
        <v>561.44880000000001</v>
      </c>
      <c r="W1664" s="28">
        <f t="shared" si="4384"/>
        <v>0</v>
      </c>
      <c r="X1664" s="25">
        <v>3</v>
      </c>
      <c r="Y1664" s="25">
        <f t="shared" si="4385"/>
        <v>566.95099823999999</v>
      </c>
      <c r="Z1664" s="28">
        <f t="shared" si="4386"/>
        <v>1700.85299472</v>
      </c>
      <c r="AA1664" s="25">
        <v>6</v>
      </c>
      <c r="AB1664" s="25">
        <f t="shared" si="4387"/>
        <v>572.50711802275202</v>
      </c>
      <c r="AC1664" s="28">
        <f t="shared" si="4388"/>
        <v>3435.0427081365124</v>
      </c>
      <c r="AD1664" s="27">
        <f t="shared" si="4389"/>
        <v>10</v>
      </c>
      <c r="AE1664" s="27">
        <f t="shared" si="4390"/>
        <v>578.11768777937505</v>
      </c>
      <c r="AF1664" s="28">
        <f t="shared" si="4391"/>
        <v>5781.1768777937505</v>
      </c>
      <c r="AG1664" s="25">
        <v>2</v>
      </c>
      <c r="AH1664" s="25">
        <f t="shared" si="4392"/>
        <v>578.11768777937505</v>
      </c>
      <c r="AI1664" s="28">
        <f t="shared" si="4393"/>
        <v>1156.2353755587501</v>
      </c>
      <c r="AJ1664" s="25">
        <v>3</v>
      </c>
      <c r="AK1664" s="25">
        <f t="shared" si="4394"/>
        <v>583.78324111961297</v>
      </c>
      <c r="AL1664" s="28">
        <f t="shared" si="4395"/>
        <v>1751.3497233588389</v>
      </c>
      <c r="AM1664" s="25">
        <v>5</v>
      </c>
      <c r="AN1664" s="25">
        <f t="shared" si="4396"/>
        <v>589.50431688258516</v>
      </c>
      <c r="AO1664" s="28">
        <f t="shared" si="4397"/>
        <v>2947.5215844129257</v>
      </c>
      <c r="AP1664" s="27">
        <f t="shared" si="4398"/>
        <v>3</v>
      </c>
      <c r="AQ1664" s="27">
        <f t="shared" si="4399"/>
        <v>595.28145918803455</v>
      </c>
      <c r="AR1664" s="28">
        <f t="shared" si="4400"/>
        <v>1785.8443775641035</v>
      </c>
      <c r="AS1664" s="25"/>
      <c r="AT1664" s="25">
        <f t="shared" si="4401"/>
        <v>595.28145918803455</v>
      </c>
      <c r="AU1664" s="28">
        <f t="shared" si="4402"/>
        <v>0</v>
      </c>
      <c r="AV1664" s="25">
        <v>3</v>
      </c>
      <c r="AW1664" s="25">
        <f t="shared" si="4403"/>
        <v>601.11521748807729</v>
      </c>
      <c r="AX1664" s="28">
        <f t="shared" si="4404"/>
        <v>1803.345652464232</v>
      </c>
      <c r="AY1664" s="25"/>
      <c r="AZ1664" s="25">
        <f t="shared" si="4405"/>
        <v>607.00614661946042</v>
      </c>
      <c r="BA1664" s="28">
        <f t="shared" si="4406"/>
        <v>0</v>
      </c>
      <c r="BB1664" s="27">
        <f t="shared" si="4407"/>
        <v>0</v>
      </c>
      <c r="BC1664" s="27">
        <f t="shared" si="4408"/>
        <v>612.95480685633117</v>
      </c>
      <c r="BD1664" s="28">
        <f t="shared" si="4409"/>
        <v>0</v>
      </c>
      <c r="BE1664" s="25"/>
      <c r="BF1664" s="25">
        <f t="shared" si="4410"/>
        <v>612.95480685633117</v>
      </c>
      <c r="BG1664" s="28">
        <f t="shared" si="4411"/>
        <v>0</v>
      </c>
      <c r="BH1664" s="25"/>
      <c r="BI1664" s="25">
        <f t="shared" si="4412"/>
        <v>618.96176396352325</v>
      </c>
      <c r="BJ1664" s="28">
        <f t="shared" si="4413"/>
        <v>0</v>
      </c>
      <c r="BK1664" s="25"/>
      <c r="BL1664" s="25">
        <f t="shared" si="4414"/>
        <v>625.02758925036585</v>
      </c>
      <c r="BM1664" s="28">
        <f t="shared" si="4415"/>
        <v>0</v>
      </c>
      <c r="CZ1664" s="30"/>
      <c r="DA1664" s="30"/>
      <c r="DB1664" s="30"/>
      <c r="DC1664" s="30"/>
      <c r="DD1664" s="30"/>
      <c r="DE1664" s="30"/>
      <c r="DF1664" s="30"/>
      <c r="DG1664" s="30"/>
      <c r="DH1664" s="30"/>
      <c r="DI1664" s="30"/>
      <c r="DJ1664" s="30"/>
      <c r="DK1664" s="30"/>
      <c r="DL1664" s="30"/>
      <c r="DM1664" s="30"/>
      <c r="DN1664" s="30"/>
      <c r="DO1664" s="30"/>
      <c r="DP1664" s="30"/>
      <c r="DQ1664" s="30"/>
      <c r="DR1664" s="30"/>
      <c r="DS1664" s="30"/>
      <c r="DT1664" s="30"/>
      <c r="DU1664" s="30"/>
      <c r="DV1664" s="30"/>
      <c r="DW1664" s="30"/>
      <c r="DX1664" s="30"/>
      <c r="DY1664" s="30"/>
      <c r="DZ1664" s="30"/>
      <c r="EA1664" s="30"/>
      <c r="EB1664" s="30"/>
      <c r="EC1664" s="30"/>
      <c r="ED1664" s="30"/>
      <c r="EE1664" s="30"/>
      <c r="EF1664" s="30"/>
      <c r="EG1664" s="30"/>
      <c r="EH1664" s="30"/>
      <c r="EI1664" s="30"/>
      <c r="EJ1664" s="30"/>
      <c r="EK1664" s="30"/>
      <c r="EL1664" s="30"/>
      <c r="EM1664" s="30"/>
      <c r="EN1664" s="30"/>
      <c r="EO1664" s="30"/>
      <c r="EP1664" s="30"/>
      <c r="EQ1664" s="30"/>
      <c r="ER1664" s="30"/>
      <c r="ES1664" s="30"/>
      <c r="ET1664" s="30"/>
      <c r="EU1664" s="30"/>
      <c r="EV1664" s="30"/>
      <c r="EW1664" s="30"/>
      <c r="EX1664" s="30"/>
      <c r="EY1664" s="30"/>
      <c r="EZ1664" s="30"/>
      <c r="FA1664" s="30"/>
      <c r="FB1664" s="30"/>
      <c r="FC1664" s="30"/>
      <c r="FD1664" s="30"/>
      <c r="FE1664" s="30"/>
      <c r="FF1664" s="30"/>
      <c r="FG1664" s="30"/>
      <c r="FH1664" s="30"/>
      <c r="FI1664" s="30"/>
    </row>
    <row r="1665" spans="1:165" s="29" customFormat="1" ht="24.95" customHeight="1" x14ac:dyDescent="0.15">
      <c r="A1665" s="23" t="s">
        <v>61</v>
      </c>
      <c r="B1665" s="23" t="s">
        <v>3989</v>
      </c>
      <c r="C1665" s="23" t="s">
        <v>3990</v>
      </c>
      <c r="D1665" s="23" t="s">
        <v>3988</v>
      </c>
      <c r="E1665" s="23" t="s">
        <v>465</v>
      </c>
      <c r="F1665" s="110">
        <v>26</v>
      </c>
      <c r="G1665" s="23"/>
      <c r="H1665" s="23"/>
      <c r="I1665" s="23"/>
      <c r="J1665" s="23"/>
      <c r="K1665" s="23"/>
      <c r="L1665" s="23"/>
      <c r="M1665" s="94">
        <v>839</v>
      </c>
      <c r="N1665" s="94"/>
      <c r="O1665" s="24">
        <f t="shared" si="4377"/>
        <v>26</v>
      </c>
      <c r="P1665" s="25">
        <f t="shared" si="4378"/>
        <v>885.70436621318277</v>
      </c>
      <c r="Q1665" s="26">
        <f t="shared" si="4379"/>
        <v>22508.675706386508</v>
      </c>
      <c r="R1665" s="27">
        <f t="shared" si="4380"/>
        <v>11</v>
      </c>
      <c r="S1665" s="27">
        <f t="shared" si="4381"/>
        <v>847.22220000000004</v>
      </c>
      <c r="T1665" s="28">
        <f t="shared" si="4382"/>
        <v>9319.4441999999999</v>
      </c>
      <c r="U1665" s="25">
        <v>3</v>
      </c>
      <c r="V1665" s="25">
        <f t="shared" si="4383"/>
        <v>847.22220000000004</v>
      </c>
      <c r="W1665" s="28">
        <f t="shared" si="4384"/>
        <v>2541.6666</v>
      </c>
      <c r="X1665" s="25"/>
      <c r="Y1665" s="25">
        <f t="shared" si="4385"/>
        <v>855.52497756000002</v>
      </c>
      <c r="Z1665" s="28">
        <f t="shared" si="4386"/>
        <v>0</v>
      </c>
      <c r="AA1665" s="25">
        <v>8</v>
      </c>
      <c r="AB1665" s="25">
        <f t="shared" si="4387"/>
        <v>863.90912234008806</v>
      </c>
      <c r="AC1665" s="28">
        <f t="shared" si="4388"/>
        <v>6911.2729787207045</v>
      </c>
      <c r="AD1665" s="27">
        <f t="shared" si="4389"/>
        <v>11</v>
      </c>
      <c r="AE1665" s="27">
        <f t="shared" si="4390"/>
        <v>872.375431739021</v>
      </c>
      <c r="AF1665" s="28">
        <f t="shared" si="4391"/>
        <v>9596.1297491292316</v>
      </c>
      <c r="AG1665" s="25">
        <v>3</v>
      </c>
      <c r="AH1665" s="25">
        <f t="shared" si="4392"/>
        <v>872.375431739021</v>
      </c>
      <c r="AI1665" s="28">
        <f t="shared" si="4393"/>
        <v>2617.1262952170628</v>
      </c>
      <c r="AJ1665" s="25">
        <v>7</v>
      </c>
      <c r="AK1665" s="25">
        <f t="shared" si="4394"/>
        <v>880.92471097006342</v>
      </c>
      <c r="AL1665" s="28">
        <f t="shared" si="4395"/>
        <v>6166.4729767904437</v>
      </c>
      <c r="AM1665" s="25">
        <v>1</v>
      </c>
      <c r="AN1665" s="25">
        <f t="shared" si="4396"/>
        <v>889.55777313757005</v>
      </c>
      <c r="AO1665" s="28">
        <f t="shared" si="4397"/>
        <v>889.55777313757005</v>
      </c>
      <c r="AP1665" s="27">
        <f t="shared" si="4398"/>
        <v>4</v>
      </c>
      <c r="AQ1665" s="27">
        <f t="shared" si="4399"/>
        <v>898.27543931431831</v>
      </c>
      <c r="AR1665" s="28">
        <f t="shared" si="4400"/>
        <v>3593.1017572572732</v>
      </c>
      <c r="AS1665" s="25">
        <v>4</v>
      </c>
      <c r="AT1665" s="25">
        <f t="shared" si="4401"/>
        <v>898.27543931431831</v>
      </c>
      <c r="AU1665" s="28">
        <f t="shared" si="4402"/>
        <v>3593.1017572572732</v>
      </c>
      <c r="AV1665" s="25"/>
      <c r="AW1665" s="25">
        <f t="shared" si="4403"/>
        <v>907.0785386195987</v>
      </c>
      <c r="AX1665" s="28">
        <f t="shared" si="4404"/>
        <v>0</v>
      </c>
      <c r="AY1665" s="25"/>
      <c r="AZ1665" s="25">
        <f t="shared" si="4405"/>
        <v>915.96790829807082</v>
      </c>
      <c r="BA1665" s="28">
        <f t="shared" si="4406"/>
        <v>0</v>
      </c>
      <c r="BB1665" s="27">
        <f t="shared" si="4407"/>
        <v>0</v>
      </c>
      <c r="BC1665" s="27">
        <f t="shared" si="4408"/>
        <v>924.94439379939195</v>
      </c>
      <c r="BD1665" s="28">
        <f t="shared" si="4409"/>
        <v>0</v>
      </c>
      <c r="BE1665" s="25"/>
      <c r="BF1665" s="25">
        <f t="shared" si="4410"/>
        <v>924.94439379939195</v>
      </c>
      <c r="BG1665" s="28">
        <f t="shared" si="4411"/>
        <v>0</v>
      </c>
      <c r="BH1665" s="25"/>
      <c r="BI1665" s="25">
        <f t="shared" si="4412"/>
        <v>934.00884885862604</v>
      </c>
      <c r="BJ1665" s="28">
        <f t="shared" si="4413"/>
        <v>0</v>
      </c>
      <c r="BK1665" s="25"/>
      <c r="BL1665" s="25">
        <f t="shared" si="4414"/>
        <v>943.16213557744061</v>
      </c>
      <c r="BM1665" s="28">
        <f t="shared" si="4415"/>
        <v>0</v>
      </c>
      <c r="CZ1665" s="30"/>
      <c r="DA1665" s="30"/>
      <c r="DB1665" s="30"/>
      <c r="DC1665" s="30"/>
      <c r="DD1665" s="30"/>
      <c r="DE1665" s="30"/>
      <c r="DF1665" s="30"/>
      <c r="DG1665" s="30"/>
      <c r="DH1665" s="30"/>
      <c r="DI1665" s="30"/>
      <c r="DJ1665" s="30"/>
      <c r="DK1665" s="30"/>
      <c r="DL1665" s="30"/>
      <c r="DM1665" s="30"/>
      <c r="DN1665" s="30"/>
      <c r="DO1665" s="30"/>
      <c r="DP1665" s="30"/>
      <c r="DQ1665" s="30"/>
      <c r="DR1665" s="30"/>
      <c r="DS1665" s="30"/>
      <c r="DT1665" s="30"/>
      <c r="DU1665" s="30"/>
      <c r="DV1665" s="30"/>
      <c r="DW1665" s="30"/>
      <c r="DX1665" s="30"/>
      <c r="DY1665" s="30"/>
      <c r="DZ1665" s="30"/>
      <c r="EA1665" s="30"/>
      <c r="EB1665" s="30"/>
      <c r="EC1665" s="30"/>
      <c r="ED1665" s="30"/>
      <c r="EE1665" s="30"/>
      <c r="EF1665" s="30"/>
      <c r="EG1665" s="30"/>
      <c r="EH1665" s="30"/>
      <c r="EI1665" s="30"/>
      <c r="EJ1665" s="30"/>
      <c r="EK1665" s="30"/>
      <c r="EL1665" s="30"/>
      <c r="EM1665" s="30"/>
      <c r="EN1665" s="30"/>
      <c r="EO1665" s="30"/>
      <c r="EP1665" s="30"/>
      <c r="EQ1665" s="30"/>
      <c r="ER1665" s="30"/>
      <c r="ES1665" s="30"/>
      <c r="ET1665" s="30"/>
      <c r="EU1665" s="30"/>
      <c r="EV1665" s="30"/>
      <c r="EW1665" s="30"/>
      <c r="EX1665" s="30"/>
      <c r="EY1665" s="30"/>
      <c r="EZ1665" s="30"/>
      <c r="FA1665" s="30"/>
      <c r="FB1665" s="30"/>
      <c r="FC1665" s="30"/>
      <c r="FD1665" s="30"/>
      <c r="FE1665" s="30"/>
      <c r="FF1665" s="30"/>
      <c r="FG1665" s="30"/>
      <c r="FH1665" s="30"/>
      <c r="FI1665" s="30"/>
    </row>
    <row r="1666" spans="1:165" s="29" customFormat="1" ht="24.95" customHeight="1" x14ac:dyDescent="0.15">
      <c r="A1666" s="23" t="s">
        <v>61</v>
      </c>
      <c r="B1666" s="23" t="s">
        <v>3991</v>
      </c>
      <c r="C1666" s="23" t="s">
        <v>3992</v>
      </c>
      <c r="D1666" s="23" t="s">
        <v>3921</v>
      </c>
      <c r="E1666" s="23" t="s">
        <v>465</v>
      </c>
      <c r="F1666" s="110">
        <v>45</v>
      </c>
      <c r="G1666" s="23"/>
      <c r="H1666" s="23"/>
      <c r="I1666" s="23"/>
      <c r="J1666" s="23"/>
      <c r="K1666" s="23"/>
      <c r="L1666" s="23"/>
      <c r="M1666" s="94">
        <v>839</v>
      </c>
      <c r="N1666" s="94"/>
      <c r="O1666" s="24">
        <f t="shared" si="4377"/>
        <v>45</v>
      </c>
      <c r="P1666" s="25">
        <f t="shared" si="4378"/>
        <v>885.70436621318277</v>
      </c>
      <c r="Q1666" s="26">
        <f t="shared" si="4379"/>
        <v>39601.720682188447</v>
      </c>
      <c r="R1666" s="27">
        <f t="shared" si="4380"/>
        <v>26</v>
      </c>
      <c r="S1666" s="27">
        <f t="shared" si="4381"/>
        <v>847.22220000000004</v>
      </c>
      <c r="T1666" s="28">
        <f t="shared" si="4382"/>
        <v>22027.7772</v>
      </c>
      <c r="U1666" s="25">
        <v>23</v>
      </c>
      <c r="V1666" s="25">
        <f t="shared" si="4383"/>
        <v>847.22220000000004</v>
      </c>
      <c r="W1666" s="28">
        <f t="shared" si="4384"/>
        <v>19486.1106</v>
      </c>
      <c r="X1666" s="25">
        <v>3</v>
      </c>
      <c r="Y1666" s="25">
        <f t="shared" si="4385"/>
        <v>855.52497756000002</v>
      </c>
      <c r="Z1666" s="28">
        <f t="shared" si="4386"/>
        <v>2566.5749326800001</v>
      </c>
      <c r="AA1666" s="25"/>
      <c r="AB1666" s="25">
        <f t="shared" si="4387"/>
        <v>863.90912234008806</v>
      </c>
      <c r="AC1666" s="28">
        <f t="shared" si="4388"/>
        <v>0</v>
      </c>
      <c r="AD1666" s="27">
        <f t="shared" si="4389"/>
        <v>0</v>
      </c>
      <c r="AE1666" s="27">
        <f t="shared" si="4390"/>
        <v>872.375431739021</v>
      </c>
      <c r="AF1666" s="28">
        <f t="shared" si="4391"/>
        <v>0</v>
      </c>
      <c r="AG1666" s="25"/>
      <c r="AH1666" s="25">
        <f t="shared" si="4392"/>
        <v>872.375431739021</v>
      </c>
      <c r="AI1666" s="28">
        <f t="shared" si="4393"/>
        <v>0</v>
      </c>
      <c r="AJ1666" s="25"/>
      <c r="AK1666" s="25">
        <f t="shared" si="4394"/>
        <v>880.92471097006342</v>
      </c>
      <c r="AL1666" s="28">
        <f t="shared" si="4395"/>
        <v>0</v>
      </c>
      <c r="AM1666" s="25"/>
      <c r="AN1666" s="25">
        <f t="shared" si="4396"/>
        <v>889.55777313757005</v>
      </c>
      <c r="AO1666" s="28">
        <f t="shared" si="4397"/>
        <v>0</v>
      </c>
      <c r="AP1666" s="27">
        <f t="shared" si="4398"/>
        <v>0</v>
      </c>
      <c r="AQ1666" s="27">
        <f t="shared" si="4399"/>
        <v>898.27543931431831</v>
      </c>
      <c r="AR1666" s="28">
        <f t="shared" si="4400"/>
        <v>0</v>
      </c>
      <c r="AS1666" s="25"/>
      <c r="AT1666" s="25">
        <f t="shared" si="4401"/>
        <v>898.27543931431831</v>
      </c>
      <c r="AU1666" s="28">
        <f t="shared" si="4402"/>
        <v>0</v>
      </c>
      <c r="AV1666" s="25"/>
      <c r="AW1666" s="25">
        <f t="shared" si="4403"/>
        <v>907.0785386195987</v>
      </c>
      <c r="AX1666" s="28">
        <f t="shared" si="4404"/>
        <v>0</v>
      </c>
      <c r="AY1666" s="25"/>
      <c r="AZ1666" s="25">
        <f t="shared" si="4405"/>
        <v>915.96790829807082</v>
      </c>
      <c r="BA1666" s="28">
        <f t="shared" si="4406"/>
        <v>0</v>
      </c>
      <c r="BB1666" s="27">
        <f t="shared" si="4407"/>
        <v>19</v>
      </c>
      <c r="BC1666" s="27">
        <f t="shared" si="4408"/>
        <v>924.94439379939195</v>
      </c>
      <c r="BD1666" s="28">
        <f t="shared" si="4409"/>
        <v>17573.943482188446</v>
      </c>
      <c r="BE1666" s="25">
        <v>2</v>
      </c>
      <c r="BF1666" s="25">
        <f t="shared" si="4410"/>
        <v>924.94439379939195</v>
      </c>
      <c r="BG1666" s="28">
        <f t="shared" si="4411"/>
        <v>1849.8887875987839</v>
      </c>
      <c r="BH1666" s="25">
        <v>12</v>
      </c>
      <c r="BI1666" s="25">
        <f t="shared" si="4412"/>
        <v>934.00884885862604</v>
      </c>
      <c r="BJ1666" s="28">
        <f t="shared" si="4413"/>
        <v>11208.106186303512</v>
      </c>
      <c r="BK1666" s="25">
        <v>5</v>
      </c>
      <c r="BL1666" s="25">
        <f t="shared" si="4414"/>
        <v>943.16213557744061</v>
      </c>
      <c r="BM1666" s="28">
        <f t="shared" si="4415"/>
        <v>4715.8106778872034</v>
      </c>
      <c r="CZ1666" s="30"/>
      <c r="DA1666" s="30"/>
      <c r="DB1666" s="30"/>
      <c r="DC1666" s="30"/>
      <c r="DD1666" s="30"/>
      <c r="DE1666" s="30"/>
      <c r="DF1666" s="30"/>
      <c r="DG1666" s="30"/>
      <c r="DH1666" s="30"/>
      <c r="DI1666" s="30"/>
      <c r="DJ1666" s="30"/>
      <c r="DK1666" s="30"/>
      <c r="DL1666" s="30"/>
      <c r="DM1666" s="30"/>
      <c r="DN1666" s="30"/>
      <c r="DO1666" s="30"/>
      <c r="DP1666" s="30"/>
      <c r="DQ1666" s="30"/>
      <c r="DR1666" s="30"/>
      <c r="DS1666" s="30"/>
      <c r="DT1666" s="30"/>
      <c r="DU1666" s="30"/>
      <c r="DV1666" s="30"/>
      <c r="DW1666" s="30"/>
      <c r="DX1666" s="30"/>
      <c r="DY1666" s="30"/>
      <c r="DZ1666" s="30"/>
      <c r="EA1666" s="30"/>
      <c r="EB1666" s="30"/>
      <c r="EC1666" s="30"/>
      <c r="ED1666" s="30"/>
      <c r="EE1666" s="30"/>
      <c r="EF1666" s="30"/>
      <c r="EG1666" s="30"/>
      <c r="EH1666" s="30"/>
      <c r="EI1666" s="30"/>
      <c r="EJ1666" s="30"/>
      <c r="EK1666" s="30"/>
      <c r="EL1666" s="30"/>
      <c r="EM1666" s="30"/>
      <c r="EN1666" s="30"/>
      <c r="EO1666" s="30"/>
      <c r="EP1666" s="30"/>
      <c r="EQ1666" s="30"/>
      <c r="ER1666" s="30"/>
      <c r="ES1666" s="30"/>
      <c r="ET1666" s="30"/>
      <c r="EU1666" s="30"/>
      <c r="EV1666" s="30"/>
      <c r="EW1666" s="30"/>
      <c r="EX1666" s="30"/>
      <c r="EY1666" s="30"/>
      <c r="EZ1666" s="30"/>
      <c r="FA1666" s="30"/>
      <c r="FB1666" s="30"/>
      <c r="FC1666" s="30"/>
      <c r="FD1666" s="30"/>
      <c r="FE1666" s="30"/>
      <c r="FF1666" s="30"/>
      <c r="FG1666" s="30"/>
      <c r="FH1666" s="30"/>
      <c r="FI1666" s="30"/>
    </row>
    <row r="1667" spans="1:165" s="29" customFormat="1" ht="24.95" customHeight="1" x14ac:dyDescent="0.15">
      <c r="A1667" s="23" t="s">
        <v>61</v>
      </c>
      <c r="B1667" s="23" t="s">
        <v>3993</v>
      </c>
      <c r="C1667" s="23" t="s">
        <v>3994</v>
      </c>
      <c r="D1667" s="23" t="s">
        <v>3952</v>
      </c>
      <c r="E1667" s="23" t="s">
        <v>465</v>
      </c>
      <c r="F1667" s="110">
        <v>11</v>
      </c>
      <c r="G1667" s="23"/>
      <c r="H1667" s="23"/>
      <c r="I1667" s="23"/>
      <c r="J1667" s="23"/>
      <c r="K1667" s="23"/>
      <c r="L1667" s="23"/>
      <c r="M1667" s="94">
        <v>224</v>
      </c>
      <c r="N1667" s="94"/>
      <c r="O1667" s="24">
        <f t="shared" si="4377"/>
        <v>11</v>
      </c>
      <c r="P1667" s="25">
        <f t="shared" si="4378"/>
        <v>236.46934211174363</v>
      </c>
      <c r="Q1667" s="26">
        <f t="shared" si="4379"/>
        <v>2521.7248156706837</v>
      </c>
      <c r="R1667" s="27">
        <f t="shared" si="4380"/>
        <v>6</v>
      </c>
      <c r="S1667" s="27">
        <f t="shared" si="4381"/>
        <v>226.1952</v>
      </c>
      <c r="T1667" s="28">
        <f t="shared" si="4382"/>
        <v>1357.1712</v>
      </c>
      <c r="U1667" s="25"/>
      <c r="V1667" s="25">
        <f t="shared" si="4383"/>
        <v>226.1952</v>
      </c>
      <c r="W1667" s="28">
        <f t="shared" si="4384"/>
        <v>0</v>
      </c>
      <c r="X1667" s="25"/>
      <c r="Y1667" s="25">
        <f t="shared" si="4385"/>
        <v>228.41191296</v>
      </c>
      <c r="Z1667" s="28">
        <f t="shared" si="4386"/>
        <v>0</v>
      </c>
      <c r="AA1667" s="25">
        <v>6</v>
      </c>
      <c r="AB1667" s="25">
        <f t="shared" si="4387"/>
        <v>230.65034970700799</v>
      </c>
      <c r="AC1667" s="28">
        <f t="shared" si="4388"/>
        <v>1383.9020982420479</v>
      </c>
      <c r="AD1667" s="27">
        <f t="shared" si="4389"/>
        <v>5</v>
      </c>
      <c r="AE1667" s="27">
        <f t="shared" si="4390"/>
        <v>232.91072313413667</v>
      </c>
      <c r="AF1667" s="28">
        <f t="shared" si="4391"/>
        <v>1164.5536156706835</v>
      </c>
      <c r="AG1667" s="25">
        <v>5</v>
      </c>
      <c r="AH1667" s="25">
        <f t="shared" si="4392"/>
        <v>232.91072313413667</v>
      </c>
      <c r="AI1667" s="28">
        <f t="shared" si="4393"/>
        <v>1164.5536156706835</v>
      </c>
      <c r="AJ1667" s="25"/>
      <c r="AK1667" s="25">
        <f t="shared" si="4394"/>
        <v>235.19324822085122</v>
      </c>
      <c r="AL1667" s="28">
        <f t="shared" si="4395"/>
        <v>0</v>
      </c>
      <c r="AM1667" s="25"/>
      <c r="AN1667" s="25">
        <f t="shared" si="4396"/>
        <v>237.49814205341556</v>
      </c>
      <c r="AO1667" s="28">
        <f t="shared" si="4397"/>
        <v>0</v>
      </c>
      <c r="AP1667" s="27">
        <f t="shared" si="4398"/>
        <v>0</v>
      </c>
      <c r="AQ1667" s="27">
        <f t="shared" si="4399"/>
        <v>239.82562384553904</v>
      </c>
      <c r="AR1667" s="28">
        <f t="shared" si="4400"/>
        <v>0</v>
      </c>
      <c r="AS1667" s="25"/>
      <c r="AT1667" s="25">
        <f t="shared" si="4401"/>
        <v>239.82562384553904</v>
      </c>
      <c r="AU1667" s="28">
        <f t="shared" si="4402"/>
        <v>0</v>
      </c>
      <c r="AV1667" s="25"/>
      <c r="AW1667" s="25">
        <f t="shared" si="4403"/>
        <v>242.17591495922534</v>
      </c>
      <c r="AX1667" s="28">
        <f t="shared" si="4404"/>
        <v>0</v>
      </c>
      <c r="AY1667" s="25"/>
      <c r="AZ1667" s="25">
        <f t="shared" si="4405"/>
        <v>244.54923892582576</v>
      </c>
      <c r="BA1667" s="28">
        <f t="shared" si="4406"/>
        <v>0</v>
      </c>
      <c r="BB1667" s="27">
        <f t="shared" si="4407"/>
        <v>0</v>
      </c>
      <c r="BC1667" s="27">
        <f t="shared" si="4408"/>
        <v>246.94582146729886</v>
      </c>
      <c r="BD1667" s="28">
        <f t="shared" si="4409"/>
        <v>0</v>
      </c>
      <c r="BE1667" s="25"/>
      <c r="BF1667" s="25">
        <f t="shared" si="4410"/>
        <v>246.94582146729886</v>
      </c>
      <c r="BG1667" s="28">
        <f t="shared" si="4411"/>
        <v>0</v>
      </c>
      <c r="BH1667" s="25"/>
      <c r="BI1667" s="25">
        <f t="shared" si="4412"/>
        <v>249.36589051767839</v>
      </c>
      <c r="BJ1667" s="28">
        <f t="shared" si="4413"/>
        <v>0</v>
      </c>
      <c r="BK1667" s="25"/>
      <c r="BL1667" s="25">
        <f t="shared" si="4414"/>
        <v>251.80967624475164</v>
      </c>
      <c r="BM1667" s="28">
        <f t="shared" si="4415"/>
        <v>0</v>
      </c>
      <c r="CZ1667" s="30"/>
      <c r="DA1667" s="30"/>
      <c r="DB1667" s="30"/>
      <c r="DC1667" s="30"/>
      <c r="DD1667" s="30"/>
      <c r="DE1667" s="30"/>
      <c r="DF1667" s="30"/>
      <c r="DG1667" s="30"/>
      <c r="DH1667" s="30"/>
      <c r="DI1667" s="30"/>
      <c r="DJ1667" s="30"/>
      <c r="DK1667" s="30"/>
      <c r="DL1667" s="30"/>
      <c r="DM1667" s="30"/>
      <c r="DN1667" s="30"/>
      <c r="DO1667" s="30"/>
      <c r="DP1667" s="30"/>
      <c r="DQ1667" s="30"/>
      <c r="DR1667" s="30"/>
      <c r="DS1667" s="30"/>
      <c r="DT1667" s="30"/>
      <c r="DU1667" s="30"/>
      <c r="DV1667" s="30"/>
      <c r="DW1667" s="30"/>
      <c r="DX1667" s="30"/>
      <c r="DY1667" s="30"/>
      <c r="DZ1667" s="30"/>
      <c r="EA1667" s="30"/>
      <c r="EB1667" s="30"/>
      <c r="EC1667" s="30"/>
      <c r="ED1667" s="30"/>
      <c r="EE1667" s="30"/>
      <c r="EF1667" s="30"/>
      <c r="EG1667" s="30"/>
      <c r="EH1667" s="30"/>
      <c r="EI1667" s="30"/>
      <c r="EJ1667" s="30"/>
      <c r="EK1667" s="30"/>
      <c r="EL1667" s="30"/>
      <c r="EM1667" s="30"/>
      <c r="EN1667" s="30"/>
      <c r="EO1667" s="30"/>
      <c r="EP1667" s="30"/>
      <c r="EQ1667" s="30"/>
      <c r="ER1667" s="30"/>
      <c r="ES1667" s="30"/>
      <c r="ET1667" s="30"/>
      <c r="EU1667" s="30"/>
      <c r="EV1667" s="30"/>
      <c r="EW1667" s="30"/>
      <c r="EX1667" s="30"/>
      <c r="EY1667" s="30"/>
      <c r="EZ1667" s="30"/>
      <c r="FA1667" s="30"/>
      <c r="FB1667" s="30"/>
      <c r="FC1667" s="30"/>
      <c r="FD1667" s="30"/>
      <c r="FE1667" s="30"/>
      <c r="FF1667" s="30"/>
      <c r="FG1667" s="30"/>
      <c r="FH1667" s="30"/>
      <c r="FI1667" s="30"/>
    </row>
    <row r="1668" spans="1:165" s="29" customFormat="1" ht="24.95" customHeight="1" x14ac:dyDescent="0.15">
      <c r="A1668" s="23" t="s">
        <v>61</v>
      </c>
      <c r="B1668" s="23" t="s">
        <v>3995</v>
      </c>
      <c r="C1668" s="23" t="s">
        <v>3996</v>
      </c>
      <c r="D1668" s="23" t="s">
        <v>3952</v>
      </c>
      <c r="E1668" s="23" t="s">
        <v>465</v>
      </c>
      <c r="F1668" s="110">
        <v>20</v>
      </c>
      <c r="G1668" s="23"/>
      <c r="H1668" s="23"/>
      <c r="I1668" s="23"/>
      <c r="J1668" s="23"/>
      <c r="K1668" s="23"/>
      <c r="L1668" s="23"/>
      <c r="M1668" s="94">
        <v>36.700000000000003</v>
      </c>
      <c r="N1668" s="94"/>
      <c r="O1668" s="24">
        <f t="shared" si="4377"/>
        <v>20</v>
      </c>
      <c r="P1668" s="25">
        <f t="shared" si="4378"/>
        <v>38.742968104915143</v>
      </c>
      <c r="Q1668" s="26">
        <f t="shared" si="4379"/>
        <v>774.859362098303</v>
      </c>
      <c r="R1668" s="27">
        <f t="shared" si="4380"/>
        <v>5</v>
      </c>
      <c r="S1668" s="27">
        <f t="shared" si="4381"/>
        <v>37.059660000000001</v>
      </c>
      <c r="T1668" s="28">
        <f t="shared" si="4382"/>
        <v>185.29830000000001</v>
      </c>
      <c r="U1668" s="25">
        <v>5</v>
      </c>
      <c r="V1668" s="25">
        <f t="shared" si="4383"/>
        <v>37.059660000000001</v>
      </c>
      <c r="W1668" s="28">
        <f t="shared" si="4384"/>
        <v>185.29830000000001</v>
      </c>
      <c r="X1668" s="25"/>
      <c r="Y1668" s="25">
        <f t="shared" si="4385"/>
        <v>37.422844668000003</v>
      </c>
      <c r="Z1668" s="28">
        <f t="shared" si="4386"/>
        <v>0</v>
      </c>
      <c r="AA1668" s="25"/>
      <c r="AB1668" s="25">
        <f t="shared" si="4387"/>
        <v>37.789588545746405</v>
      </c>
      <c r="AC1668" s="28">
        <f t="shared" si="4388"/>
        <v>0</v>
      </c>
      <c r="AD1668" s="27">
        <f t="shared" si="4389"/>
        <v>5</v>
      </c>
      <c r="AE1668" s="27">
        <f t="shared" si="4390"/>
        <v>38.159926513494717</v>
      </c>
      <c r="AF1668" s="28">
        <f t="shared" si="4391"/>
        <v>190.79963256747359</v>
      </c>
      <c r="AG1668" s="25">
        <v>5</v>
      </c>
      <c r="AH1668" s="25">
        <f t="shared" si="4392"/>
        <v>38.159926513494717</v>
      </c>
      <c r="AI1668" s="28">
        <f t="shared" si="4393"/>
        <v>190.79963256747359</v>
      </c>
      <c r="AJ1668" s="25"/>
      <c r="AK1668" s="25">
        <f t="shared" si="4394"/>
        <v>38.533893793326968</v>
      </c>
      <c r="AL1668" s="28">
        <f t="shared" si="4395"/>
        <v>0</v>
      </c>
      <c r="AM1668" s="25"/>
      <c r="AN1668" s="25">
        <f t="shared" si="4396"/>
        <v>38.91152595250157</v>
      </c>
      <c r="AO1668" s="28">
        <f t="shared" si="4397"/>
        <v>0</v>
      </c>
      <c r="AP1668" s="27">
        <f t="shared" si="4398"/>
        <v>5</v>
      </c>
      <c r="AQ1668" s="27">
        <f t="shared" si="4399"/>
        <v>39.292858906836088</v>
      </c>
      <c r="AR1668" s="28">
        <f t="shared" si="4400"/>
        <v>196.46429453418045</v>
      </c>
      <c r="AS1668" s="25">
        <v>5</v>
      </c>
      <c r="AT1668" s="25">
        <f t="shared" si="4401"/>
        <v>39.292858906836088</v>
      </c>
      <c r="AU1668" s="28">
        <f t="shared" si="4402"/>
        <v>196.46429453418045</v>
      </c>
      <c r="AV1668" s="25"/>
      <c r="AW1668" s="25">
        <f t="shared" si="4403"/>
        <v>39.67792892412308</v>
      </c>
      <c r="AX1668" s="28">
        <f t="shared" si="4404"/>
        <v>0</v>
      </c>
      <c r="AY1668" s="25"/>
      <c r="AZ1668" s="25">
        <f t="shared" si="4405"/>
        <v>40.066772627579489</v>
      </c>
      <c r="BA1668" s="28">
        <f t="shared" si="4406"/>
        <v>0</v>
      </c>
      <c r="BB1668" s="27">
        <f t="shared" si="4407"/>
        <v>5</v>
      </c>
      <c r="BC1668" s="27">
        <f t="shared" si="4408"/>
        <v>40.459426999329771</v>
      </c>
      <c r="BD1668" s="28">
        <f t="shared" si="4409"/>
        <v>202.29713499664885</v>
      </c>
      <c r="BE1668" s="25">
        <v>5</v>
      </c>
      <c r="BF1668" s="25">
        <f t="shared" si="4410"/>
        <v>40.459426999329771</v>
      </c>
      <c r="BG1668" s="28">
        <f t="shared" si="4411"/>
        <v>202.29713499664885</v>
      </c>
      <c r="BH1668" s="25"/>
      <c r="BI1668" s="25">
        <f t="shared" si="4412"/>
        <v>40.855929383923204</v>
      </c>
      <c r="BJ1668" s="28">
        <f t="shared" si="4413"/>
        <v>0</v>
      </c>
      <c r="BK1668" s="25"/>
      <c r="BL1668" s="25">
        <f t="shared" si="4414"/>
        <v>41.256317491885653</v>
      </c>
      <c r="BM1668" s="28">
        <f t="shared" si="4415"/>
        <v>0</v>
      </c>
      <c r="CZ1668" s="30"/>
      <c r="DA1668" s="30"/>
      <c r="DB1668" s="30"/>
      <c r="DC1668" s="30"/>
      <c r="DD1668" s="30"/>
      <c r="DE1668" s="30"/>
      <c r="DF1668" s="30"/>
      <c r="DG1668" s="30"/>
      <c r="DH1668" s="30"/>
      <c r="DI1668" s="30"/>
      <c r="DJ1668" s="30"/>
      <c r="DK1668" s="30"/>
      <c r="DL1668" s="30"/>
      <c r="DM1668" s="30"/>
      <c r="DN1668" s="30"/>
      <c r="DO1668" s="30"/>
      <c r="DP1668" s="30"/>
      <c r="DQ1668" s="30"/>
      <c r="DR1668" s="30"/>
      <c r="DS1668" s="30"/>
      <c r="DT1668" s="30"/>
      <c r="DU1668" s="30"/>
      <c r="DV1668" s="30"/>
      <c r="DW1668" s="30"/>
      <c r="DX1668" s="30"/>
      <c r="DY1668" s="30"/>
      <c r="DZ1668" s="30"/>
      <c r="EA1668" s="30"/>
      <c r="EB1668" s="30"/>
      <c r="EC1668" s="30"/>
      <c r="ED1668" s="30"/>
      <c r="EE1668" s="30"/>
      <c r="EF1668" s="30"/>
      <c r="EG1668" s="30"/>
      <c r="EH1668" s="30"/>
      <c r="EI1668" s="30"/>
      <c r="EJ1668" s="30"/>
      <c r="EK1668" s="30"/>
      <c r="EL1668" s="30"/>
      <c r="EM1668" s="30"/>
      <c r="EN1668" s="30"/>
      <c r="EO1668" s="30"/>
      <c r="EP1668" s="30"/>
      <c r="EQ1668" s="30"/>
      <c r="ER1668" s="30"/>
      <c r="ES1668" s="30"/>
      <c r="ET1668" s="30"/>
      <c r="EU1668" s="30"/>
      <c r="EV1668" s="30"/>
      <c r="EW1668" s="30"/>
      <c r="EX1668" s="30"/>
      <c r="EY1668" s="30"/>
      <c r="EZ1668" s="30"/>
      <c r="FA1668" s="30"/>
      <c r="FB1668" s="30"/>
      <c r="FC1668" s="30"/>
      <c r="FD1668" s="30"/>
      <c r="FE1668" s="30"/>
      <c r="FF1668" s="30"/>
      <c r="FG1668" s="30"/>
      <c r="FH1668" s="30"/>
      <c r="FI1668" s="30"/>
    </row>
    <row r="1669" spans="1:165" s="29" customFormat="1" ht="24.95" customHeight="1" x14ac:dyDescent="0.15">
      <c r="A1669" s="23" t="s">
        <v>61</v>
      </c>
      <c r="B1669" s="23" t="s">
        <v>3997</v>
      </c>
      <c r="C1669" s="23" t="s">
        <v>3998</v>
      </c>
      <c r="D1669" s="23" t="s">
        <v>3952</v>
      </c>
      <c r="E1669" s="23" t="s">
        <v>465</v>
      </c>
      <c r="F1669" s="110">
        <v>12</v>
      </c>
      <c r="G1669" s="23"/>
      <c r="H1669" s="23"/>
      <c r="I1669" s="23"/>
      <c r="J1669" s="23"/>
      <c r="K1669" s="23"/>
      <c r="L1669" s="23"/>
      <c r="M1669" s="94">
        <v>101.36</v>
      </c>
      <c r="N1669" s="94"/>
      <c r="O1669" s="24">
        <f t="shared" si="4377"/>
        <v>12</v>
      </c>
      <c r="P1669" s="25">
        <f t="shared" si="4378"/>
        <v>107.00237730556402</v>
      </c>
      <c r="Q1669" s="26">
        <f t="shared" si="4379"/>
        <v>1268.471104662709</v>
      </c>
      <c r="R1669" s="27">
        <f t="shared" si="4380"/>
        <v>5</v>
      </c>
      <c r="S1669" s="27">
        <f t="shared" si="4381"/>
        <v>102.353328</v>
      </c>
      <c r="T1669" s="28">
        <f t="shared" si="4382"/>
        <v>511.76664000000005</v>
      </c>
      <c r="U1669" s="25">
        <v>5</v>
      </c>
      <c r="V1669" s="25">
        <f t="shared" si="4383"/>
        <v>102.353328</v>
      </c>
      <c r="W1669" s="28">
        <f t="shared" si="4384"/>
        <v>511.76664000000005</v>
      </c>
      <c r="X1669" s="25"/>
      <c r="Y1669" s="25">
        <f t="shared" si="4385"/>
        <v>103.35639061440001</v>
      </c>
      <c r="Z1669" s="28">
        <f t="shared" si="4386"/>
        <v>0</v>
      </c>
      <c r="AA1669" s="25"/>
      <c r="AB1669" s="25">
        <f t="shared" si="4387"/>
        <v>104.36928324242113</v>
      </c>
      <c r="AC1669" s="28">
        <f t="shared" si="4388"/>
        <v>0</v>
      </c>
      <c r="AD1669" s="27">
        <f t="shared" si="4389"/>
        <v>3</v>
      </c>
      <c r="AE1669" s="27">
        <f t="shared" si="4390"/>
        <v>105.39210221819687</v>
      </c>
      <c r="AF1669" s="28">
        <f t="shared" si="4391"/>
        <v>316.17630665459058</v>
      </c>
      <c r="AG1669" s="25">
        <v>3</v>
      </c>
      <c r="AH1669" s="25">
        <f t="shared" si="4392"/>
        <v>105.39210221819687</v>
      </c>
      <c r="AI1669" s="28">
        <f t="shared" si="4393"/>
        <v>316.17630665459058</v>
      </c>
      <c r="AJ1669" s="25"/>
      <c r="AK1669" s="25">
        <f t="shared" si="4394"/>
        <v>106.42494481993521</v>
      </c>
      <c r="AL1669" s="28">
        <f t="shared" si="4395"/>
        <v>0</v>
      </c>
      <c r="AM1669" s="25"/>
      <c r="AN1669" s="25">
        <f t="shared" si="4396"/>
        <v>107.46790927917057</v>
      </c>
      <c r="AO1669" s="28">
        <f t="shared" si="4397"/>
        <v>0</v>
      </c>
      <c r="AP1669" s="27">
        <f t="shared" si="4398"/>
        <v>2</v>
      </c>
      <c r="AQ1669" s="27">
        <f t="shared" si="4399"/>
        <v>108.52109479010645</v>
      </c>
      <c r="AR1669" s="28">
        <f t="shared" si="4400"/>
        <v>217.04218958021289</v>
      </c>
      <c r="AS1669" s="25"/>
      <c r="AT1669" s="25">
        <f t="shared" si="4401"/>
        <v>108.52109479010645</v>
      </c>
      <c r="AU1669" s="28">
        <f t="shared" si="4402"/>
        <v>0</v>
      </c>
      <c r="AV1669" s="25">
        <v>2</v>
      </c>
      <c r="AW1669" s="25">
        <f t="shared" si="4403"/>
        <v>109.58460151904949</v>
      </c>
      <c r="AX1669" s="28">
        <f t="shared" si="4404"/>
        <v>219.16920303809897</v>
      </c>
      <c r="AY1669" s="25"/>
      <c r="AZ1669" s="25">
        <f t="shared" si="4405"/>
        <v>110.65853061393618</v>
      </c>
      <c r="BA1669" s="28">
        <f t="shared" si="4406"/>
        <v>0</v>
      </c>
      <c r="BB1669" s="27">
        <f t="shared" si="4407"/>
        <v>2</v>
      </c>
      <c r="BC1669" s="27">
        <f t="shared" si="4408"/>
        <v>111.74298421395275</v>
      </c>
      <c r="BD1669" s="28">
        <f t="shared" si="4409"/>
        <v>223.4859684279055</v>
      </c>
      <c r="BE1669" s="25"/>
      <c r="BF1669" s="25">
        <f t="shared" si="4410"/>
        <v>111.74298421395275</v>
      </c>
      <c r="BG1669" s="28">
        <f t="shared" si="4411"/>
        <v>0</v>
      </c>
      <c r="BH1669" s="25">
        <v>2</v>
      </c>
      <c r="BI1669" s="25">
        <f t="shared" si="4412"/>
        <v>112.83806545924949</v>
      </c>
      <c r="BJ1669" s="28">
        <f t="shared" si="4413"/>
        <v>225.67613091849898</v>
      </c>
      <c r="BK1669" s="25"/>
      <c r="BL1669" s="25">
        <f t="shared" si="4414"/>
        <v>113.94387850075015</v>
      </c>
      <c r="BM1669" s="28">
        <f t="shared" si="4415"/>
        <v>0</v>
      </c>
      <c r="CZ1669" s="30"/>
      <c r="DA1669" s="30"/>
      <c r="DB1669" s="30"/>
      <c r="DC1669" s="30"/>
      <c r="DD1669" s="30"/>
      <c r="DE1669" s="30"/>
      <c r="DF1669" s="30"/>
      <c r="DG1669" s="30"/>
      <c r="DH1669" s="30"/>
      <c r="DI1669" s="30"/>
      <c r="DJ1669" s="30"/>
      <c r="DK1669" s="30"/>
      <c r="DL1669" s="30"/>
      <c r="DM1669" s="30"/>
      <c r="DN1669" s="30"/>
      <c r="DO1669" s="30"/>
      <c r="DP1669" s="30"/>
      <c r="DQ1669" s="30"/>
      <c r="DR1669" s="30"/>
      <c r="DS1669" s="30"/>
      <c r="DT1669" s="30"/>
      <c r="DU1669" s="30"/>
      <c r="DV1669" s="30"/>
      <c r="DW1669" s="30"/>
      <c r="DX1669" s="30"/>
      <c r="DY1669" s="30"/>
      <c r="DZ1669" s="30"/>
      <c r="EA1669" s="30"/>
      <c r="EB1669" s="30"/>
      <c r="EC1669" s="30"/>
      <c r="ED1669" s="30"/>
      <c r="EE1669" s="30"/>
      <c r="EF1669" s="30"/>
      <c r="EG1669" s="30"/>
      <c r="EH1669" s="30"/>
      <c r="EI1669" s="30"/>
      <c r="EJ1669" s="30"/>
      <c r="EK1669" s="30"/>
      <c r="EL1669" s="30"/>
      <c r="EM1669" s="30"/>
      <c r="EN1669" s="30"/>
      <c r="EO1669" s="30"/>
      <c r="EP1669" s="30"/>
      <c r="EQ1669" s="30"/>
      <c r="ER1669" s="30"/>
      <c r="ES1669" s="30"/>
      <c r="ET1669" s="30"/>
      <c r="EU1669" s="30"/>
      <c r="EV1669" s="30"/>
      <c r="EW1669" s="30"/>
      <c r="EX1669" s="30"/>
      <c r="EY1669" s="30"/>
      <c r="EZ1669" s="30"/>
      <c r="FA1669" s="30"/>
      <c r="FB1669" s="30"/>
      <c r="FC1669" s="30"/>
      <c r="FD1669" s="30"/>
      <c r="FE1669" s="30"/>
      <c r="FF1669" s="30"/>
      <c r="FG1669" s="30"/>
      <c r="FH1669" s="30"/>
      <c r="FI1669" s="30"/>
    </row>
    <row r="1670" spans="1:165" s="29" customFormat="1" ht="24.95" customHeight="1" x14ac:dyDescent="0.15">
      <c r="A1670" s="23" t="s">
        <v>61</v>
      </c>
      <c r="B1670" s="23" t="s">
        <v>3999</v>
      </c>
      <c r="C1670" s="23" t="s">
        <v>4000</v>
      </c>
      <c r="D1670" s="23" t="s">
        <v>4001</v>
      </c>
      <c r="E1670" s="23" t="s">
        <v>465</v>
      </c>
      <c r="F1670" s="110">
        <v>3</v>
      </c>
      <c r="G1670" s="23"/>
      <c r="H1670" s="23"/>
      <c r="I1670" s="23"/>
      <c r="J1670" s="23"/>
      <c r="K1670" s="23"/>
      <c r="L1670" s="23"/>
      <c r="M1670" s="94">
        <v>400</v>
      </c>
      <c r="N1670" s="94"/>
      <c r="O1670" s="24">
        <f t="shared" si="4377"/>
        <v>3</v>
      </c>
      <c r="P1670" s="25">
        <f t="shared" si="4378"/>
        <v>422.26668234239946</v>
      </c>
      <c r="Q1670" s="26">
        <f t="shared" si="4379"/>
        <v>1211.76</v>
      </c>
      <c r="R1670" s="27">
        <f t="shared" si="4380"/>
        <v>3</v>
      </c>
      <c r="S1670" s="27">
        <f t="shared" si="4381"/>
        <v>403.92</v>
      </c>
      <c r="T1670" s="28">
        <f t="shared" si="4382"/>
        <v>1211.76</v>
      </c>
      <c r="U1670" s="25">
        <v>3</v>
      </c>
      <c r="V1670" s="25">
        <f t="shared" si="4383"/>
        <v>403.92</v>
      </c>
      <c r="W1670" s="28">
        <f t="shared" si="4384"/>
        <v>1211.76</v>
      </c>
      <c r="X1670" s="25"/>
      <c r="Y1670" s="25">
        <f t="shared" si="4385"/>
        <v>407.87841600000002</v>
      </c>
      <c r="Z1670" s="28">
        <f t="shared" si="4386"/>
        <v>0</v>
      </c>
      <c r="AA1670" s="25"/>
      <c r="AB1670" s="25">
        <f t="shared" si="4387"/>
        <v>411.87562447680006</v>
      </c>
      <c r="AC1670" s="28">
        <f t="shared" si="4388"/>
        <v>0</v>
      </c>
      <c r="AD1670" s="27">
        <f t="shared" si="4389"/>
        <v>0</v>
      </c>
      <c r="AE1670" s="27">
        <f t="shared" si="4390"/>
        <v>415.91200559667271</v>
      </c>
      <c r="AF1670" s="28">
        <f t="shared" si="4391"/>
        <v>0</v>
      </c>
      <c r="AG1670" s="25"/>
      <c r="AH1670" s="25">
        <f t="shared" si="4392"/>
        <v>415.91200559667271</v>
      </c>
      <c r="AI1670" s="28">
        <f t="shared" si="4393"/>
        <v>0</v>
      </c>
      <c r="AJ1670" s="25"/>
      <c r="AK1670" s="25">
        <f t="shared" si="4394"/>
        <v>419.98794325152011</v>
      </c>
      <c r="AL1670" s="28">
        <f t="shared" si="4395"/>
        <v>0</v>
      </c>
      <c r="AM1670" s="25"/>
      <c r="AN1670" s="25">
        <f t="shared" si="4396"/>
        <v>424.10382509538499</v>
      </c>
      <c r="AO1670" s="28">
        <f t="shared" si="4397"/>
        <v>0</v>
      </c>
      <c r="AP1670" s="27">
        <f t="shared" si="4398"/>
        <v>0</v>
      </c>
      <c r="AQ1670" s="27">
        <f t="shared" si="4399"/>
        <v>428.26004258131979</v>
      </c>
      <c r="AR1670" s="28">
        <f t="shared" si="4400"/>
        <v>0</v>
      </c>
      <c r="AS1670" s="25"/>
      <c r="AT1670" s="25">
        <f t="shared" si="4401"/>
        <v>428.26004258131979</v>
      </c>
      <c r="AU1670" s="28">
        <f t="shared" si="4402"/>
        <v>0</v>
      </c>
      <c r="AV1670" s="25"/>
      <c r="AW1670" s="25">
        <f t="shared" si="4403"/>
        <v>432.45699099861673</v>
      </c>
      <c r="AX1670" s="28">
        <f t="shared" si="4404"/>
        <v>0</v>
      </c>
      <c r="AY1670" s="25"/>
      <c r="AZ1670" s="25">
        <f t="shared" si="4405"/>
        <v>436.69506951040319</v>
      </c>
      <c r="BA1670" s="28">
        <f t="shared" si="4406"/>
        <v>0</v>
      </c>
      <c r="BB1670" s="27">
        <f t="shared" si="4407"/>
        <v>0</v>
      </c>
      <c r="BC1670" s="27">
        <f t="shared" si="4408"/>
        <v>440.97468119160516</v>
      </c>
      <c r="BD1670" s="28">
        <f t="shared" si="4409"/>
        <v>0</v>
      </c>
      <c r="BE1670" s="25"/>
      <c r="BF1670" s="25">
        <f t="shared" si="4410"/>
        <v>440.97468119160516</v>
      </c>
      <c r="BG1670" s="28">
        <f t="shared" si="4411"/>
        <v>0</v>
      </c>
      <c r="BH1670" s="25"/>
      <c r="BI1670" s="25">
        <f t="shared" si="4412"/>
        <v>445.29623306728291</v>
      </c>
      <c r="BJ1670" s="28">
        <f t="shared" si="4413"/>
        <v>0</v>
      </c>
      <c r="BK1670" s="25"/>
      <c r="BL1670" s="25">
        <f t="shared" si="4414"/>
        <v>449.66013615134227</v>
      </c>
      <c r="BM1670" s="28">
        <f t="shared" si="4415"/>
        <v>0</v>
      </c>
      <c r="CZ1670" s="30"/>
      <c r="DA1670" s="30"/>
      <c r="DB1670" s="30"/>
      <c r="DC1670" s="30"/>
      <c r="DD1670" s="30"/>
      <c r="DE1670" s="30"/>
      <c r="DF1670" s="30"/>
      <c r="DG1670" s="30"/>
      <c r="DH1670" s="30"/>
      <c r="DI1670" s="30"/>
      <c r="DJ1670" s="30"/>
      <c r="DK1670" s="30"/>
      <c r="DL1670" s="30"/>
      <c r="DM1670" s="30"/>
      <c r="DN1670" s="30"/>
      <c r="DO1670" s="30"/>
      <c r="DP1670" s="30"/>
      <c r="DQ1670" s="30"/>
      <c r="DR1670" s="30"/>
      <c r="DS1670" s="30"/>
      <c r="DT1670" s="30"/>
      <c r="DU1670" s="30"/>
      <c r="DV1670" s="30"/>
      <c r="DW1670" s="30"/>
      <c r="DX1670" s="30"/>
      <c r="DY1670" s="30"/>
      <c r="DZ1670" s="30"/>
      <c r="EA1670" s="30"/>
      <c r="EB1670" s="30"/>
      <c r="EC1670" s="30"/>
      <c r="ED1670" s="30"/>
      <c r="EE1670" s="30"/>
      <c r="EF1670" s="30"/>
      <c r="EG1670" s="30"/>
      <c r="EH1670" s="30"/>
      <c r="EI1670" s="30"/>
      <c r="EJ1670" s="30"/>
      <c r="EK1670" s="30"/>
      <c r="EL1670" s="30"/>
      <c r="EM1670" s="30"/>
      <c r="EN1670" s="30"/>
      <c r="EO1670" s="30"/>
      <c r="EP1670" s="30"/>
      <c r="EQ1670" s="30"/>
      <c r="ER1670" s="30"/>
      <c r="ES1670" s="30"/>
      <c r="ET1670" s="30"/>
      <c r="EU1670" s="30"/>
      <c r="EV1670" s="30"/>
      <c r="EW1670" s="30"/>
      <c r="EX1670" s="30"/>
      <c r="EY1670" s="30"/>
      <c r="EZ1670" s="30"/>
      <c r="FA1670" s="30"/>
      <c r="FB1670" s="30"/>
      <c r="FC1670" s="30"/>
      <c r="FD1670" s="30"/>
      <c r="FE1670" s="30"/>
      <c r="FF1670" s="30"/>
      <c r="FG1670" s="30"/>
      <c r="FH1670" s="30"/>
      <c r="FI1670" s="30"/>
    </row>
    <row r="1671" spans="1:165" s="29" customFormat="1" ht="24.95" customHeight="1" x14ac:dyDescent="0.15">
      <c r="A1671" s="23" t="s">
        <v>61</v>
      </c>
      <c r="B1671" s="23" t="s">
        <v>4002</v>
      </c>
      <c r="C1671" s="23" t="s">
        <v>4003</v>
      </c>
      <c r="D1671" s="23" t="s">
        <v>4004</v>
      </c>
      <c r="E1671" s="23" t="s">
        <v>465</v>
      </c>
      <c r="F1671" s="110">
        <v>10</v>
      </c>
      <c r="G1671" s="23"/>
      <c r="H1671" s="23"/>
      <c r="I1671" s="23"/>
      <c r="J1671" s="23"/>
      <c r="K1671" s="23"/>
      <c r="L1671" s="23"/>
      <c r="M1671" s="94">
        <v>97</v>
      </c>
      <c r="N1671" s="94"/>
      <c r="O1671" s="24">
        <f t="shared" si="4377"/>
        <v>10</v>
      </c>
      <c r="P1671" s="25">
        <f t="shared" si="4378"/>
        <v>102.39967046803184</v>
      </c>
      <c r="Q1671" s="26">
        <f t="shared" si="4379"/>
        <v>994.04630678596573</v>
      </c>
      <c r="R1671" s="27">
        <f t="shared" si="4380"/>
        <v>5</v>
      </c>
      <c r="S1671" s="27">
        <f t="shared" si="4381"/>
        <v>97.950600000000009</v>
      </c>
      <c r="T1671" s="28">
        <f t="shared" si="4382"/>
        <v>489.75300000000004</v>
      </c>
      <c r="U1671" s="25">
        <v>5</v>
      </c>
      <c r="V1671" s="25">
        <f t="shared" si="4383"/>
        <v>97.950600000000009</v>
      </c>
      <c r="W1671" s="28">
        <f t="shared" si="4384"/>
        <v>489.75300000000004</v>
      </c>
      <c r="X1671" s="25"/>
      <c r="Y1671" s="25">
        <f t="shared" si="4385"/>
        <v>98.910515880000005</v>
      </c>
      <c r="Z1671" s="28">
        <f t="shared" si="4386"/>
        <v>0</v>
      </c>
      <c r="AA1671" s="25"/>
      <c r="AB1671" s="25">
        <f t="shared" si="4387"/>
        <v>99.879838935624008</v>
      </c>
      <c r="AC1671" s="28">
        <f t="shared" si="4388"/>
        <v>0</v>
      </c>
      <c r="AD1671" s="27">
        <f t="shared" si="4389"/>
        <v>5</v>
      </c>
      <c r="AE1671" s="27">
        <f t="shared" si="4390"/>
        <v>100.85866135719313</v>
      </c>
      <c r="AF1671" s="28">
        <f t="shared" si="4391"/>
        <v>504.29330678596563</v>
      </c>
      <c r="AG1671" s="25"/>
      <c r="AH1671" s="25">
        <f t="shared" si="4392"/>
        <v>100.85866135719313</v>
      </c>
      <c r="AI1671" s="28">
        <f t="shared" si="4393"/>
        <v>0</v>
      </c>
      <c r="AJ1671" s="25"/>
      <c r="AK1671" s="25">
        <f t="shared" si="4394"/>
        <v>101.84707623849363</v>
      </c>
      <c r="AL1671" s="28">
        <f t="shared" si="4395"/>
        <v>0</v>
      </c>
      <c r="AM1671" s="25">
        <v>5</v>
      </c>
      <c r="AN1671" s="25">
        <f t="shared" si="4396"/>
        <v>102.84517758563086</v>
      </c>
      <c r="AO1671" s="28">
        <f t="shared" si="4397"/>
        <v>514.22588792815429</v>
      </c>
      <c r="AP1671" s="27">
        <f t="shared" si="4398"/>
        <v>0</v>
      </c>
      <c r="AQ1671" s="27">
        <f t="shared" si="4399"/>
        <v>103.85306032597005</v>
      </c>
      <c r="AR1671" s="28">
        <f t="shared" si="4400"/>
        <v>0</v>
      </c>
      <c r="AS1671" s="25"/>
      <c r="AT1671" s="25">
        <f t="shared" si="4401"/>
        <v>103.85306032597005</v>
      </c>
      <c r="AU1671" s="28">
        <f t="shared" si="4402"/>
        <v>0</v>
      </c>
      <c r="AV1671" s="25"/>
      <c r="AW1671" s="25">
        <f t="shared" si="4403"/>
        <v>104.87082031716456</v>
      </c>
      <c r="AX1671" s="28">
        <f t="shared" si="4404"/>
        <v>0</v>
      </c>
      <c r="AY1671" s="25"/>
      <c r="AZ1671" s="25">
        <f t="shared" si="4405"/>
        <v>105.89855435627277</v>
      </c>
      <c r="BA1671" s="28">
        <f t="shared" si="4406"/>
        <v>0</v>
      </c>
      <c r="BB1671" s="27">
        <f t="shared" si="4407"/>
        <v>0</v>
      </c>
      <c r="BC1671" s="27">
        <f t="shared" si="4408"/>
        <v>106.93636018896424</v>
      </c>
      <c r="BD1671" s="28">
        <f t="shared" si="4409"/>
        <v>0</v>
      </c>
      <c r="BE1671" s="25"/>
      <c r="BF1671" s="25">
        <f t="shared" si="4410"/>
        <v>106.93636018896424</v>
      </c>
      <c r="BG1671" s="28">
        <f t="shared" si="4411"/>
        <v>0</v>
      </c>
      <c r="BH1671" s="25"/>
      <c r="BI1671" s="25">
        <f t="shared" si="4412"/>
        <v>107.98433651881609</v>
      </c>
      <c r="BJ1671" s="28">
        <f t="shared" si="4413"/>
        <v>0</v>
      </c>
      <c r="BK1671" s="25"/>
      <c r="BL1671" s="25">
        <f t="shared" si="4414"/>
        <v>109.04258301670049</v>
      </c>
      <c r="BM1671" s="28">
        <f t="shared" si="4415"/>
        <v>0</v>
      </c>
      <c r="CZ1671" s="30"/>
      <c r="DA1671" s="30"/>
      <c r="DB1671" s="30"/>
      <c r="DC1671" s="30"/>
      <c r="DD1671" s="30"/>
      <c r="DE1671" s="30"/>
      <c r="DF1671" s="30"/>
      <c r="DG1671" s="30"/>
      <c r="DH1671" s="30"/>
      <c r="DI1671" s="30"/>
      <c r="DJ1671" s="30"/>
      <c r="DK1671" s="30"/>
      <c r="DL1671" s="30"/>
      <c r="DM1671" s="30"/>
      <c r="DN1671" s="30"/>
      <c r="DO1671" s="30"/>
      <c r="DP1671" s="30"/>
      <c r="DQ1671" s="30"/>
      <c r="DR1671" s="30"/>
      <c r="DS1671" s="30"/>
      <c r="DT1671" s="30"/>
      <c r="DU1671" s="30"/>
      <c r="DV1671" s="30"/>
      <c r="DW1671" s="30"/>
      <c r="DX1671" s="30"/>
      <c r="DY1671" s="30"/>
      <c r="DZ1671" s="30"/>
      <c r="EA1671" s="30"/>
      <c r="EB1671" s="30"/>
      <c r="EC1671" s="30"/>
      <c r="ED1671" s="30"/>
      <c r="EE1671" s="30"/>
      <c r="EF1671" s="30"/>
      <c r="EG1671" s="30"/>
      <c r="EH1671" s="30"/>
      <c r="EI1671" s="30"/>
      <c r="EJ1671" s="30"/>
      <c r="EK1671" s="30"/>
      <c r="EL1671" s="30"/>
      <c r="EM1671" s="30"/>
      <c r="EN1671" s="30"/>
      <c r="EO1671" s="30"/>
      <c r="EP1671" s="30"/>
      <c r="EQ1671" s="30"/>
      <c r="ER1671" s="30"/>
      <c r="ES1671" s="30"/>
      <c r="ET1671" s="30"/>
      <c r="EU1671" s="30"/>
      <c r="EV1671" s="30"/>
      <c r="EW1671" s="30"/>
      <c r="EX1671" s="30"/>
      <c r="EY1671" s="30"/>
      <c r="EZ1671" s="30"/>
      <c r="FA1671" s="30"/>
      <c r="FB1671" s="30"/>
      <c r="FC1671" s="30"/>
      <c r="FD1671" s="30"/>
      <c r="FE1671" s="30"/>
      <c r="FF1671" s="30"/>
      <c r="FG1671" s="30"/>
      <c r="FH1671" s="30"/>
      <c r="FI1671" s="30"/>
    </row>
    <row r="1672" spans="1:165" s="29" customFormat="1" ht="24.95" customHeight="1" x14ac:dyDescent="0.15">
      <c r="A1672" s="23" t="s">
        <v>61</v>
      </c>
      <c r="B1672" s="23" t="s">
        <v>4005</v>
      </c>
      <c r="C1672" s="23" t="s">
        <v>4006</v>
      </c>
      <c r="D1672" s="23"/>
      <c r="E1672" s="23" t="s">
        <v>465</v>
      </c>
      <c r="F1672" s="110">
        <v>13</v>
      </c>
      <c r="G1672" s="23"/>
      <c r="H1672" s="23"/>
      <c r="I1672" s="23"/>
      <c r="J1672" s="23"/>
      <c r="K1672" s="23"/>
      <c r="L1672" s="23"/>
      <c r="M1672" s="94">
        <v>2127</v>
      </c>
      <c r="N1672" s="94"/>
      <c r="O1672" s="24">
        <f t="shared" si="4377"/>
        <v>13</v>
      </c>
      <c r="P1672" s="25">
        <f t="shared" si="4378"/>
        <v>2245.4030833557085</v>
      </c>
      <c r="Q1672" s="26">
        <f t="shared" si="4379"/>
        <v>28710.132868945439</v>
      </c>
      <c r="R1672" s="27">
        <f t="shared" si="4380"/>
        <v>9</v>
      </c>
      <c r="S1672" s="27">
        <f t="shared" si="4381"/>
        <v>2147.8445999999999</v>
      </c>
      <c r="T1672" s="28">
        <f t="shared" si="4382"/>
        <v>19330.6014</v>
      </c>
      <c r="U1672" s="25">
        <v>9</v>
      </c>
      <c r="V1672" s="25">
        <f t="shared" si="4383"/>
        <v>2147.8445999999999</v>
      </c>
      <c r="W1672" s="28">
        <f t="shared" si="4384"/>
        <v>19330.6014</v>
      </c>
      <c r="X1672" s="25"/>
      <c r="Y1672" s="25">
        <f t="shared" si="4385"/>
        <v>2168.8934770800001</v>
      </c>
      <c r="Z1672" s="28">
        <f t="shared" si="4386"/>
        <v>0</v>
      </c>
      <c r="AA1672" s="25"/>
      <c r="AB1672" s="25">
        <f t="shared" si="4387"/>
        <v>2190.1486331553842</v>
      </c>
      <c r="AC1672" s="28">
        <f t="shared" si="4388"/>
        <v>0</v>
      </c>
      <c r="AD1672" s="27">
        <f t="shared" si="4389"/>
        <v>0</v>
      </c>
      <c r="AE1672" s="27">
        <f t="shared" si="4390"/>
        <v>2211.6120897603068</v>
      </c>
      <c r="AF1672" s="28">
        <f t="shared" si="4391"/>
        <v>0</v>
      </c>
      <c r="AG1672" s="25"/>
      <c r="AH1672" s="25">
        <f t="shared" si="4392"/>
        <v>2211.6120897603068</v>
      </c>
      <c r="AI1672" s="28">
        <f t="shared" si="4393"/>
        <v>0</v>
      </c>
      <c r="AJ1672" s="25"/>
      <c r="AK1672" s="25">
        <f t="shared" si="4394"/>
        <v>2233.2858882399578</v>
      </c>
      <c r="AL1672" s="28">
        <f t="shared" si="4395"/>
        <v>0</v>
      </c>
      <c r="AM1672" s="25"/>
      <c r="AN1672" s="25">
        <f t="shared" si="4396"/>
        <v>2255.1720899447096</v>
      </c>
      <c r="AO1672" s="28">
        <f t="shared" si="4397"/>
        <v>0</v>
      </c>
      <c r="AP1672" s="27">
        <f t="shared" si="4398"/>
        <v>0</v>
      </c>
      <c r="AQ1672" s="27">
        <f t="shared" si="4399"/>
        <v>2277.2727764261676</v>
      </c>
      <c r="AR1672" s="28">
        <f t="shared" si="4400"/>
        <v>0</v>
      </c>
      <c r="AS1672" s="25"/>
      <c r="AT1672" s="25">
        <f t="shared" si="4401"/>
        <v>2277.2727764261676</v>
      </c>
      <c r="AU1672" s="28">
        <f t="shared" si="4402"/>
        <v>0</v>
      </c>
      <c r="AV1672" s="25"/>
      <c r="AW1672" s="25">
        <f t="shared" si="4403"/>
        <v>2299.5900496351442</v>
      </c>
      <c r="AX1672" s="28">
        <f t="shared" si="4404"/>
        <v>0</v>
      </c>
      <c r="AY1672" s="25"/>
      <c r="AZ1672" s="25">
        <f t="shared" si="4405"/>
        <v>2322.1260321215686</v>
      </c>
      <c r="BA1672" s="28">
        <f t="shared" si="4406"/>
        <v>0</v>
      </c>
      <c r="BB1672" s="27">
        <f t="shared" si="4407"/>
        <v>4</v>
      </c>
      <c r="BC1672" s="27">
        <f t="shared" si="4408"/>
        <v>2344.8828672363602</v>
      </c>
      <c r="BD1672" s="28">
        <f t="shared" si="4409"/>
        <v>9379.5314689454408</v>
      </c>
      <c r="BE1672" s="25">
        <v>3</v>
      </c>
      <c r="BF1672" s="25">
        <f t="shared" si="4410"/>
        <v>2344.8828672363602</v>
      </c>
      <c r="BG1672" s="28">
        <f t="shared" si="4411"/>
        <v>7034.648601709081</v>
      </c>
      <c r="BH1672" s="25">
        <v>1</v>
      </c>
      <c r="BI1672" s="25">
        <f t="shared" si="4412"/>
        <v>2367.8627193352768</v>
      </c>
      <c r="BJ1672" s="28">
        <f t="shared" si="4413"/>
        <v>2367.8627193352768</v>
      </c>
      <c r="BK1672" s="25"/>
      <c r="BL1672" s="25">
        <f t="shared" si="4414"/>
        <v>2391.0677739847624</v>
      </c>
      <c r="BM1672" s="28">
        <f t="shared" si="4415"/>
        <v>0</v>
      </c>
      <c r="CZ1672" s="30"/>
      <c r="DA1672" s="30"/>
      <c r="DB1672" s="30"/>
      <c r="DC1672" s="30"/>
      <c r="DD1672" s="30"/>
      <c r="DE1672" s="30"/>
      <c r="DF1672" s="30"/>
      <c r="DG1672" s="30"/>
      <c r="DH1672" s="30"/>
      <c r="DI1672" s="30"/>
      <c r="DJ1672" s="30"/>
      <c r="DK1672" s="30"/>
      <c r="DL1672" s="30"/>
      <c r="DM1672" s="30"/>
      <c r="DN1672" s="30"/>
      <c r="DO1672" s="30"/>
      <c r="DP1672" s="30"/>
      <c r="DQ1672" s="30"/>
      <c r="DR1672" s="30"/>
      <c r="DS1672" s="30"/>
      <c r="DT1672" s="30"/>
      <c r="DU1672" s="30"/>
      <c r="DV1672" s="30"/>
      <c r="DW1672" s="30"/>
      <c r="DX1672" s="30"/>
      <c r="DY1672" s="30"/>
      <c r="DZ1672" s="30"/>
      <c r="EA1672" s="30"/>
      <c r="EB1672" s="30"/>
      <c r="EC1672" s="30"/>
      <c r="ED1672" s="30"/>
      <c r="EE1672" s="30"/>
      <c r="EF1672" s="30"/>
      <c r="EG1672" s="30"/>
      <c r="EH1672" s="30"/>
      <c r="EI1672" s="30"/>
      <c r="EJ1672" s="30"/>
      <c r="EK1672" s="30"/>
      <c r="EL1672" s="30"/>
      <c r="EM1672" s="30"/>
      <c r="EN1672" s="30"/>
      <c r="EO1672" s="30"/>
      <c r="EP1672" s="30"/>
      <c r="EQ1672" s="30"/>
      <c r="ER1672" s="30"/>
      <c r="ES1672" s="30"/>
      <c r="ET1672" s="30"/>
      <c r="EU1672" s="30"/>
      <c r="EV1672" s="30"/>
      <c r="EW1672" s="30"/>
      <c r="EX1672" s="30"/>
      <c r="EY1672" s="30"/>
      <c r="EZ1672" s="30"/>
      <c r="FA1672" s="30"/>
      <c r="FB1672" s="30"/>
      <c r="FC1672" s="30"/>
      <c r="FD1672" s="30"/>
      <c r="FE1672" s="30"/>
      <c r="FF1672" s="30"/>
      <c r="FG1672" s="30"/>
      <c r="FH1672" s="30"/>
      <c r="FI1672" s="30"/>
    </row>
    <row r="1673" spans="1:165" s="29" customFormat="1" ht="24.95" customHeight="1" x14ac:dyDescent="0.15">
      <c r="A1673" s="23" t="s">
        <v>61</v>
      </c>
      <c r="B1673" s="23" t="s">
        <v>4007</v>
      </c>
      <c r="C1673" s="23" t="s">
        <v>4008</v>
      </c>
      <c r="D1673" s="23"/>
      <c r="E1673" s="23" t="s">
        <v>465</v>
      </c>
      <c r="F1673" s="110">
        <v>10</v>
      </c>
      <c r="G1673" s="23"/>
      <c r="H1673" s="23"/>
      <c r="I1673" s="23"/>
      <c r="J1673" s="23"/>
      <c r="K1673" s="23"/>
      <c r="L1673" s="23"/>
      <c r="M1673" s="94">
        <v>69.7</v>
      </c>
      <c r="N1673" s="94"/>
      <c r="O1673" s="24">
        <f t="shared" si="4377"/>
        <v>10</v>
      </c>
      <c r="P1673" s="25">
        <f t="shared" si="4378"/>
        <v>73.579969398163115</v>
      </c>
      <c r="Q1673" s="26">
        <f t="shared" si="4379"/>
        <v>725.03686209897501</v>
      </c>
      <c r="R1673" s="27">
        <f t="shared" si="4380"/>
        <v>5</v>
      </c>
      <c r="S1673" s="27">
        <f t="shared" si="4381"/>
        <v>70.38306</v>
      </c>
      <c r="T1673" s="28">
        <f t="shared" si="4382"/>
        <v>351.9153</v>
      </c>
      <c r="U1673" s="25"/>
      <c r="V1673" s="25">
        <f t="shared" si="4383"/>
        <v>70.38306</v>
      </c>
      <c r="W1673" s="28">
        <f t="shared" si="4384"/>
        <v>0</v>
      </c>
      <c r="X1673" s="25"/>
      <c r="Y1673" s="25">
        <f t="shared" si="4385"/>
        <v>71.072813988000007</v>
      </c>
      <c r="Z1673" s="28">
        <f t="shared" si="4386"/>
        <v>0</v>
      </c>
      <c r="AA1673" s="25">
        <v>5</v>
      </c>
      <c r="AB1673" s="25">
        <f t="shared" si="4387"/>
        <v>71.769327565082406</v>
      </c>
      <c r="AC1673" s="28">
        <f t="shared" si="4388"/>
        <v>358.84663782541202</v>
      </c>
      <c r="AD1673" s="27">
        <f t="shared" si="4389"/>
        <v>0</v>
      </c>
      <c r="AE1673" s="27">
        <f t="shared" si="4390"/>
        <v>72.472666975220221</v>
      </c>
      <c r="AF1673" s="28">
        <f t="shared" si="4391"/>
        <v>0</v>
      </c>
      <c r="AG1673" s="25"/>
      <c r="AH1673" s="25">
        <f t="shared" si="4392"/>
        <v>72.472666975220221</v>
      </c>
      <c r="AI1673" s="28">
        <f t="shared" si="4393"/>
        <v>0</v>
      </c>
      <c r="AJ1673" s="25"/>
      <c r="AK1673" s="25">
        <f t="shared" si="4394"/>
        <v>73.182899111577385</v>
      </c>
      <c r="AL1673" s="28">
        <f t="shared" si="4395"/>
        <v>0</v>
      </c>
      <c r="AM1673" s="25"/>
      <c r="AN1673" s="25">
        <f t="shared" si="4396"/>
        <v>73.900091522870852</v>
      </c>
      <c r="AO1673" s="28">
        <f t="shared" si="4397"/>
        <v>0</v>
      </c>
      <c r="AP1673" s="27">
        <f t="shared" si="4398"/>
        <v>5</v>
      </c>
      <c r="AQ1673" s="27">
        <f t="shared" si="4399"/>
        <v>74.62431241979499</v>
      </c>
      <c r="AR1673" s="28">
        <f t="shared" si="4400"/>
        <v>373.12156209897495</v>
      </c>
      <c r="AS1673" s="25">
        <v>5</v>
      </c>
      <c r="AT1673" s="25">
        <f t="shared" si="4401"/>
        <v>74.62431241979499</v>
      </c>
      <c r="AU1673" s="28">
        <f t="shared" si="4402"/>
        <v>373.12156209897495</v>
      </c>
      <c r="AV1673" s="25"/>
      <c r="AW1673" s="25">
        <f t="shared" si="4403"/>
        <v>75.355630681508984</v>
      </c>
      <c r="AX1673" s="28">
        <f t="shared" si="4404"/>
        <v>0</v>
      </c>
      <c r="AY1673" s="25"/>
      <c r="AZ1673" s="25">
        <f t="shared" si="4405"/>
        <v>76.094115862187778</v>
      </c>
      <c r="BA1673" s="28">
        <f t="shared" si="4406"/>
        <v>0</v>
      </c>
      <c r="BB1673" s="27">
        <f t="shared" si="4407"/>
        <v>0</v>
      </c>
      <c r="BC1673" s="27">
        <f t="shared" si="4408"/>
        <v>76.839838197637221</v>
      </c>
      <c r="BD1673" s="28">
        <f t="shared" si="4409"/>
        <v>0</v>
      </c>
      <c r="BE1673" s="25"/>
      <c r="BF1673" s="25">
        <f t="shared" si="4410"/>
        <v>76.839838197637221</v>
      </c>
      <c r="BG1673" s="28">
        <f t="shared" si="4411"/>
        <v>0</v>
      </c>
      <c r="BH1673" s="25"/>
      <c r="BI1673" s="25">
        <f t="shared" si="4412"/>
        <v>77.592868611974069</v>
      </c>
      <c r="BJ1673" s="28">
        <f t="shared" si="4413"/>
        <v>0</v>
      </c>
      <c r="BK1673" s="25"/>
      <c r="BL1673" s="25">
        <f t="shared" si="4414"/>
        <v>78.353278724371421</v>
      </c>
      <c r="BM1673" s="28">
        <f t="shared" si="4415"/>
        <v>0</v>
      </c>
      <c r="CZ1673" s="30"/>
      <c r="DA1673" s="30"/>
      <c r="DB1673" s="30"/>
      <c r="DC1673" s="30"/>
      <c r="DD1673" s="30"/>
      <c r="DE1673" s="30"/>
      <c r="DF1673" s="30"/>
      <c r="DG1673" s="30"/>
      <c r="DH1673" s="30"/>
      <c r="DI1673" s="30"/>
      <c r="DJ1673" s="30"/>
      <c r="DK1673" s="30"/>
      <c r="DL1673" s="30"/>
      <c r="DM1673" s="30"/>
      <c r="DN1673" s="30"/>
      <c r="DO1673" s="30"/>
      <c r="DP1673" s="30"/>
      <c r="DQ1673" s="30"/>
      <c r="DR1673" s="30"/>
      <c r="DS1673" s="30"/>
      <c r="DT1673" s="30"/>
      <c r="DU1673" s="30"/>
      <c r="DV1673" s="30"/>
      <c r="DW1673" s="30"/>
      <c r="DX1673" s="30"/>
      <c r="DY1673" s="30"/>
      <c r="DZ1673" s="30"/>
      <c r="EA1673" s="30"/>
      <c r="EB1673" s="30"/>
      <c r="EC1673" s="30"/>
      <c r="ED1673" s="30"/>
      <c r="EE1673" s="30"/>
      <c r="EF1673" s="30"/>
      <c r="EG1673" s="30"/>
      <c r="EH1673" s="30"/>
      <c r="EI1673" s="30"/>
      <c r="EJ1673" s="30"/>
      <c r="EK1673" s="30"/>
      <c r="EL1673" s="30"/>
      <c r="EM1673" s="30"/>
      <c r="EN1673" s="30"/>
      <c r="EO1673" s="30"/>
      <c r="EP1673" s="30"/>
      <c r="EQ1673" s="30"/>
      <c r="ER1673" s="30"/>
      <c r="ES1673" s="30"/>
      <c r="ET1673" s="30"/>
      <c r="EU1673" s="30"/>
      <c r="EV1673" s="30"/>
      <c r="EW1673" s="30"/>
      <c r="EX1673" s="30"/>
      <c r="EY1673" s="30"/>
      <c r="EZ1673" s="30"/>
      <c r="FA1673" s="30"/>
      <c r="FB1673" s="30"/>
      <c r="FC1673" s="30"/>
      <c r="FD1673" s="30"/>
      <c r="FE1673" s="30"/>
      <c r="FF1673" s="30"/>
      <c r="FG1673" s="30"/>
      <c r="FH1673" s="30"/>
      <c r="FI1673" s="30"/>
    </row>
    <row r="1674" spans="1:165" s="29" customFormat="1" ht="24.95" customHeight="1" x14ac:dyDescent="0.15">
      <c r="A1674" s="23" t="s">
        <v>61</v>
      </c>
      <c r="B1674" s="23" t="s">
        <v>4009</v>
      </c>
      <c r="C1674" s="23" t="s">
        <v>4010</v>
      </c>
      <c r="D1674" s="23"/>
      <c r="E1674" s="23" t="s">
        <v>465</v>
      </c>
      <c r="F1674" s="110">
        <v>1</v>
      </c>
      <c r="G1674" s="23"/>
      <c r="H1674" s="23"/>
      <c r="I1674" s="23"/>
      <c r="J1674" s="23"/>
      <c r="K1674" s="23"/>
      <c r="L1674" s="23"/>
      <c r="M1674" s="94">
        <v>1290</v>
      </c>
      <c r="N1674" s="94"/>
      <c r="O1674" s="24">
        <f t="shared" si="4377"/>
        <v>1</v>
      </c>
      <c r="P1674" s="25">
        <f t="shared" si="4378"/>
        <v>1361.8100505542384</v>
      </c>
      <c r="Q1674" s="26">
        <f t="shared" si="4379"/>
        <v>1341.3162180492695</v>
      </c>
      <c r="R1674" s="27">
        <f t="shared" si="4380"/>
        <v>0</v>
      </c>
      <c r="S1674" s="27">
        <f t="shared" si="4381"/>
        <v>1302.6420000000001</v>
      </c>
      <c r="T1674" s="28">
        <f t="shared" si="4382"/>
        <v>0</v>
      </c>
      <c r="U1674" s="25"/>
      <c r="V1674" s="25">
        <f t="shared" si="4383"/>
        <v>1302.6420000000001</v>
      </c>
      <c r="W1674" s="28">
        <f t="shared" si="4384"/>
        <v>0</v>
      </c>
      <c r="X1674" s="25"/>
      <c r="Y1674" s="25">
        <f t="shared" si="4385"/>
        <v>1315.4078916000001</v>
      </c>
      <c r="Z1674" s="28">
        <f t="shared" si="4386"/>
        <v>0</v>
      </c>
      <c r="AA1674" s="25"/>
      <c r="AB1674" s="25">
        <f t="shared" si="4387"/>
        <v>1328.2988889376802</v>
      </c>
      <c r="AC1674" s="28">
        <f t="shared" si="4388"/>
        <v>0</v>
      </c>
      <c r="AD1674" s="27">
        <f t="shared" si="4389"/>
        <v>1</v>
      </c>
      <c r="AE1674" s="27">
        <f t="shared" si="4390"/>
        <v>1341.3162180492695</v>
      </c>
      <c r="AF1674" s="28">
        <f t="shared" si="4391"/>
        <v>1341.3162180492695</v>
      </c>
      <c r="AG1674" s="25">
        <v>1</v>
      </c>
      <c r="AH1674" s="25">
        <f t="shared" si="4392"/>
        <v>1341.3162180492695</v>
      </c>
      <c r="AI1674" s="28">
        <f t="shared" si="4393"/>
        <v>1341.3162180492695</v>
      </c>
      <c r="AJ1674" s="25"/>
      <c r="AK1674" s="25">
        <f t="shared" si="4394"/>
        <v>1354.4611169861523</v>
      </c>
      <c r="AL1674" s="28">
        <f t="shared" si="4395"/>
        <v>0</v>
      </c>
      <c r="AM1674" s="25"/>
      <c r="AN1674" s="25">
        <f t="shared" si="4396"/>
        <v>1367.7348359326168</v>
      </c>
      <c r="AO1674" s="28">
        <f t="shared" si="4397"/>
        <v>0</v>
      </c>
      <c r="AP1674" s="27">
        <f t="shared" si="4398"/>
        <v>0</v>
      </c>
      <c r="AQ1674" s="27">
        <f t="shared" si="4399"/>
        <v>1381.1386373247565</v>
      </c>
      <c r="AR1674" s="28">
        <f t="shared" si="4400"/>
        <v>0</v>
      </c>
      <c r="AS1674" s="25"/>
      <c r="AT1674" s="25">
        <f t="shared" si="4401"/>
        <v>1381.1386373247565</v>
      </c>
      <c r="AU1674" s="28">
        <f t="shared" si="4402"/>
        <v>0</v>
      </c>
      <c r="AV1674" s="25"/>
      <c r="AW1674" s="25">
        <f t="shared" si="4403"/>
        <v>1394.6737959705392</v>
      </c>
      <c r="AX1674" s="28">
        <f t="shared" si="4404"/>
        <v>0</v>
      </c>
      <c r="AY1674" s="25"/>
      <c r="AZ1674" s="25">
        <f t="shared" si="4405"/>
        <v>1408.3415991710506</v>
      </c>
      <c r="BA1674" s="28">
        <f t="shared" si="4406"/>
        <v>0</v>
      </c>
      <c r="BB1674" s="27">
        <f t="shared" si="4407"/>
        <v>0</v>
      </c>
      <c r="BC1674" s="27">
        <f t="shared" si="4408"/>
        <v>1422.1433468429268</v>
      </c>
      <c r="BD1674" s="28">
        <f t="shared" si="4409"/>
        <v>0</v>
      </c>
      <c r="BE1674" s="25"/>
      <c r="BF1674" s="25">
        <f t="shared" si="4410"/>
        <v>1422.1433468429268</v>
      </c>
      <c r="BG1674" s="28">
        <f t="shared" si="4411"/>
        <v>0</v>
      </c>
      <c r="BH1674" s="25"/>
      <c r="BI1674" s="25">
        <f t="shared" si="4412"/>
        <v>1436.0803516419876</v>
      </c>
      <c r="BJ1674" s="28">
        <f t="shared" si="4413"/>
        <v>0</v>
      </c>
      <c r="BK1674" s="25"/>
      <c r="BL1674" s="25">
        <f t="shared" si="4414"/>
        <v>1450.1539390880791</v>
      </c>
      <c r="BM1674" s="28">
        <f t="shared" si="4415"/>
        <v>0</v>
      </c>
      <c r="CZ1674" s="30"/>
      <c r="DA1674" s="30"/>
      <c r="DB1674" s="30"/>
      <c r="DC1674" s="30"/>
      <c r="DD1674" s="30"/>
      <c r="DE1674" s="30"/>
      <c r="DF1674" s="30"/>
      <c r="DG1674" s="30"/>
      <c r="DH1674" s="30"/>
      <c r="DI1674" s="30"/>
      <c r="DJ1674" s="30"/>
      <c r="DK1674" s="30"/>
      <c r="DL1674" s="30"/>
      <c r="DM1674" s="30"/>
      <c r="DN1674" s="30"/>
      <c r="DO1674" s="30"/>
      <c r="DP1674" s="30"/>
      <c r="DQ1674" s="30"/>
      <c r="DR1674" s="30"/>
      <c r="DS1674" s="30"/>
      <c r="DT1674" s="30"/>
      <c r="DU1674" s="30"/>
      <c r="DV1674" s="30"/>
      <c r="DW1674" s="30"/>
      <c r="DX1674" s="30"/>
      <c r="DY1674" s="30"/>
      <c r="DZ1674" s="30"/>
      <c r="EA1674" s="30"/>
      <c r="EB1674" s="30"/>
      <c r="EC1674" s="30"/>
      <c r="ED1674" s="30"/>
      <c r="EE1674" s="30"/>
      <c r="EF1674" s="30"/>
      <c r="EG1674" s="30"/>
      <c r="EH1674" s="30"/>
      <c r="EI1674" s="30"/>
      <c r="EJ1674" s="30"/>
      <c r="EK1674" s="30"/>
      <c r="EL1674" s="30"/>
      <c r="EM1674" s="30"/>
      <c r="EN1674" s="30"/>
      <c r="EO1674" s="30"/>
      <c r="EP1674" s="30"/>
      <c r="EQ1674" s="30"/>
      <c r="ER1674" s="30"/>
      <c r="ES1674" s="30"/>
      <c r="ET1674" s="30"/>
      <c r="EU1674" s="30"/>
      <c r="EV1674" s="30"/>
      <c r="EW1674" s="30"/>
      <c r="EX1674" s="30"/>
      <c r="EY1674" s="30"/>
      <c r="EZ1674" s="30"/>
      <c r="FA1674" s="30"/>
      <c r="FB1674" s="30"/>
      <c r="FC1674" s="30"/>
      <c r="FD1674" s="30"/>
      <c r="FE1674" s="30"/>
      <c r="FF1674" s="30"/>
      <c r="FG1674" s="30"/>
      <c r="FH1674" s="30"/>
      <c r="FI1674" s="30"/>
    </row>
    <row r="1675" spans="1:165" s="29" customFormat="1" ht="24.95" customHeight="1" x14ac:dyDescent="0.15">
      <c r="A1675" s="23" t="s">
        <v>61</v>
      </c>
      <c r="B1675" s="23" t="s">
        <v>4011</v>
      </c>
      <c r="C1675" s="23" t="s">
        <v>4012</v>
      </c>
      <c r="D1675" s="23"/>
      <c r="E1675" s="23" t="s">
        <v>465</v>
      </c>
      <c r="F1675" s="110">
        <v>8</v>
      </c>
      <c r="G1675" s="23"/>
      <c r="H1675" s="23"/>
      <c r="I1675" s="23"/>
      <c r="J1675" s="23"/>
      <c r="K1675" s="23"/>
      <c r="L1675" s="23"/>
      <c r="M1675" s="94">
        <v>6904.7</v>
      </c>
      <c r="N1675" s="94"/>
      <c r="O1675" s="24">
        <f t="shared" si="4377"/>
        <v>8</v>
      </c>
      <c r="P1675" s="25">
        <f t="shared" si="4378"/>
        <v>7289.0619039239127</v>
      </c>
      <c r="Q1675" s="26">
        <f t="shared" si="4379"/>
        <v>57039.383670084295</v>
      </c>
      <c r="R1675" s="27">
        <f t="shared" si="4380"/>
        <v>5</v>
      </c>
      <c r="S1675" s="27">
        <f t="shared" si="4381"/>
        <v>6972.3660600000003</v>
      </c>
      <c r="T1675" s="28">
        <f t="shared" si="4382"/>
        <v>34861.830300000001</v>
      </c>
      <c r="U1675" s="25"/>
      <c r="V1675" s="25">
        <f t="shared" si="4383"/>
        <v>6972.3660600000003</v>
      </c>
      <c r="W1675" s="28">
        <f t="shared" si="4384"/>
        <v>0</v>
      </c>
      <c r="X1675" s="25">
        <v>5</v>
      </c>
      <c r="Y1675" s="25">
        <f t="shared" si="4385"/>
        <v>7040.6952473880001</v>
      </c>
      <c r="Z1675" s="28">
        <f t="shared" si="4386"/>
        <v>35203.476236939998</v>
      </c>
      <c r="AA1675" s="25"/>
      <c r="AB1675" s="25">
        <f t="shared" si="4387"/>
        <v>7109.6940608124023</v>
      </c>
      <c r="AC1675" s="28">
        <f t="shared" si="4388"/>
        <v>0</v>
      </c>
      <c r="AD1675" s="27">
        <f t="shared" si="4389"/>
        <v>0</v>
      </c>
      <c r="AE1675" s="27">
        <f t="shared" si="4390"/>
        <v>7179.3690626083644</v>
      </c>
      <c r="AF1675" s="28">
        <f t="shared" si="4391"/>
        <v>0</v>
      </c>
      <c r="AG1675" s="25"/>
      <c r="AH1675" s="25">
        <f t="shared" si="4392"/>
        <v>7179.3690626083644</v>
      </c>
      <c r="AI1675" s="28">
        <f t="shared" si="4393"/>
        <v>0</v>
      </c>
      <c r="AJ1675" s="25"/>
      <c r="AK1675" s="25">
        <f t="shared" si="4394"/>
        <v>7249.7268794219262</v>
      </c>
      <c r="AL1675" s="28">
        <f t="shared" si="4395"/>
        <v>0</v>
      </c>
      <c r="AM1675" s="25"/>
      <c r="AN1675" s="25">
        <f t="shared" si="4396"/>
        <v>7320.7742028402618</v>
      </c>
      <c r="AO1675" s="28">
        <f t="shared" si="4397"/>
        <v>0</v>
      </c>
      <c r="AP1675" s="27">
        <f t="shared" si="4398"/>
        <v>3</v>
      </c>
      <c r="AQ1675" s="27">
        <f t="shared" si="4399"/>
        <v>7392.5177900280969</v>
      </c>
      <c r="AR1675" s="28">
        <f t="shared" si="4400"/>
        <v>22177.55337008429</v>
      </c>
      <c r="AS1675" s="25"/>
      <c r="AT1675" s="25">
        <f t="shared" si="4401"/>
        <v>7392.5177900280969</v>
      </c>
      <c r="AU1675" s="28">
        <f t="shared" si="4402"/>
        <v>0</v>
      </c>
      <c r="AV1675" s="25">
        <v>3</v>
      </c>
      <c r="AW1675" s="25">
        <f t="shared" si="4403"/>
        <v>7464.9644643703723</v>
      </c>
      <c r="AX1675" s="28">
        <f t="shared" si="4404"/>
        <v>22394.893393111117</v>
      </c>
      <c r="AY1675" s="25"/>
      <c r="AZ1675" s="25">
        <f t="shared" si="4405"/>
        <v>7538.1211161212022</v>
      </c>
      <c r="BA1675" s="28">
        <f t="shared" si="4406"/>
        <v>0</v>
      </c>
      <c r="BB1675" s="27">
        <f t="shared" si="4407"/>
        <v>0</v>
      </c>
      <c r="BC1675" s="27">
        <f t="shared" si="4408"/>
        <v>7611.9947030591902</v>
      </c>
      <c r="BD1675" s="28">
        <f t="shared" si="4409"/>
        <v>0</v>
      </c>
      <c r="BE1675" s="25"/>
      <c r="BF1675" s="25">
        <f t="shared" si="4410"/>
        <v>7611.9947030591902</v>
      </c>
      <c r="BG1675" s="28">
        <f t="shared" si="4411"/>
        <v>0</v>
      </c>
      <c r="BH1675" s="25"/>
      <c r="BI1675" s="25">
        <f t="shared" si="4412"/>
        <v>7686.5922511491708</v>
      </c>
      <c r="BJ1675" s="28">
        <f t="shared" si="4413"/>
        <v>0</v>
      </c>
      <c r="BK1675" s="25"/>
      <c r="BL1675" s="25">
        <f t="shared" si="4414"/>
        <v>7761.9208552104328</v>
      </c>
      <c r="BM1675" s="28">
        <f t="shared" si="4415"/>
        <v>0</v>
      </c>
      <c r="CZ1675" s="30"/>
      <c r="DA1675" s="30"/>
      <c r="DB1675" s="30"/>
      <c r="DC1675" s="30"/>
      <c r="DD1675" s="30"/>
      <c r="DE1675" s="30"/>
      <c r="DF1675" s="30"/>
      <c r="DG1675" s="30"/>
      <c r="DH1675" s="30"/>
      <c r="DI1675" s="30"/>
      <c r="DJ1675" s="30"/>
      <c r="DK1675" s="30"/>
      <c r="DL1675" s="30"/>
      <c r="DM1675" s="30"/>
      <c r="DN1675" s="30"/>
      <c r="DO1675" s="30"/>
      <c r="DP1675" s="30"/>
      <c r="DQ1675" s="30"/>
      <c r="DR1675" s="30"/>
      <c r="DS1675" s="30"/>
      <c r="DT1675" s="30"/>
      <c r="DU1675" s="30"/>
      <c r="DV1675" s="30"/>
      <c r="DW1675" s="30"/>
      <c r="DX1675" s="30"/>
      <c r="DY1675" s="30"/>
      <c r="DZ1675" s="30"/>
      <c r="EA1675" s="30"/>
      <c r="EB1675" s="30"/>
      <c r="EC1675" s="30"/>
      <c r="ED1675" s="30"/>
      <c r="EE1675" s="30"/>
      <c r="EF1675" s="30"/>
      <c r="EG1675" s="30"/>
      <c r="EH1675" s="30"/>
      <c r="EI1675" s="30"/>
      <c r="EJ1675" s="30"/>
      <c r="EK1675" s="30"/>
      <c r="EL1675" s="30"/>
      <c r="EM1675" s="30"/>
      <c r="EN1675" s="30"/>
      <c r="EO1675" s="30"/>
      <c r="EP1675" s="30"/>
      <c r="EQ1675" s="30"/>
      <c r="ER1675" s="30"/>
      <c r="ES1675" s="30"/>
      <c r="ET1675" s="30"/>
      <c r="EU1675" s="30"/>
      <c r="EV1675" s="30"/>
      <c r="EW1675" s="30"/>
      <c r="EX1675" s="30"/>
      <c r="EY1675" s="30"/>
      <c r="EZ1675" s="30"/>
      <c r="FA1675" s="30"/>
      <c r="FB1675" s="30"/>
      <c r="FC1675" s="30"/>
      <c r="FD1675" s="30"/>
      <c r="FE1675" s="30"/>
      <c r="FF1675" s="30"/>
      <c r="FG1675" s="30"/>
      <c r="FH1675" s="30"/>
      <c r="FI1675" s="30"/>
    </row>
    <row r="1676" spans="1:165" s="29" customFormat="1" ht="24.95" customHeight="1" x14ac:dyDescent="0.15">
      <c r="A1676" s="23" t="s">
        <v>61</v>
      </c>
      <c r="B1676" s="23" t="s">
        <v>4013</v>
      </c>
      <c r="C1676" s="23" t="s">
        <v>4014</v>
      </c>
      <c r="D1676" s="23" t="s">
        <v>4015</v>
      </c>
      <c r="E1676" s="23" t="s">
        <v>465</v>
      </c>
      <c r="F1676" s="110">
        <v>6</v>
      </c>
      <c r="G1676" s="23"/>
      <c r="H1676" s="23"/>
      <c r="I1676" s="23"/>
      <c r="J1676" s="23"/>
      <c r="K1676" s="23"/>
      <c r="L1676" s="23"/>
      <c r="M1676" s="94">
        <v>155.65</v>
      </c>
      <c r="N1676" s="94"/>
      <c r="O1676" s="24">
        <f t="shared" si="4377"/>
        <v>6</v>
      </c>
      <c r="P1676" s="25">
        <f t="shared" si="4378"/>
        <v>164.31452276648622</v>
      </c>
      <c r="Q1676" s="26">
        <f t="shared" si="4379"/>
        <v>943.05222000000003</v>
      </c>
      <c r="R1676" s="27">
        <f t="shared" si="4380"/>
        <v>6</v>
      </c>
      <c r="S1676" s="27">
        <f t="shared" si="4381"/>
        <v>157.17537000000002</v>
      </c>
      <c r="T1676" s="28">
        <f t="shared" si="4382"/>
        <v>943.05222000000003</v>
      </c>
      <c r="U1676" s="25">
        <v>4</v>
      </c>
      <c r="V1676" s="25">
        <f t="shared" si="4383"/>
        <v>157.17537000000002</v>
      </c>
      <c r="W1676" s="28">
        <f t="shared" si="4384"/>
        <v>628.70148000000006</v>
      </c>
      <c r="X1676" s="25">
        <v>2</v>
      </c>
      <c r="Y1676" s="25">
        <f t="shared" si="4385"/>
        <v>158.71568862600003</v>
      </c>
      <c r="Z1676" s="28">
        <f t="shared" si="4386"/>
        <v>317.43137725200006</v>
      </c>
      <c r="AA1676" s="25"/>
      <c r="AB1676" s="25">
        <f t="shared" si="4387"/>
        <v>160.27110237453485</v>
      </c>
      <c r="AC1676" s="28">
        <f t="shared" si="4388"/>
        <v>0</v>
      </c>
      <c r="AD1676" s="27">
        <f t="shared" si="4389"/>
        <v>0</v>
      </c>
      <c r="AE1676" s="27">
        <f t="shared" si="4390"/>
        <v>161.8417591778053</v>
      </c>
      <c r="AF1676" s="28">
        <f t="shared" si="4391"/>
        <v>0</v>
      </c>
      <c r="AG1676" s="25"/>
      <c r="AH1676" s="25">
        <f t="shared" si="4392"/>
        <v>161.8417591778053</v>
      </c>
      <c r="AI1676" s="28">
        <f t="shared" si="4393"/>
        <v>0</v>
      </c>
      <c r="AJ1676" s="25"/>
      <c r="AK1676" s="25">
        <f t="shared" si="4394"/>
        <v>163.4278084177478</v>
      </c>
      <c r="AL1676" s="28">
        <f t="shared" si="4395"/>
        <v>0</v>
      </c>
      <c r="AM1676" s="25"/>
      <c r="AN1676" s="25">
        <f t="shared" si="4396"/>
        <v>165.02940094024174</v>
      </c>
      <c r="AO1676" s="28">
        <f t="shared" si="4397"/>
        <v>0</v>
      </c>
      <c r="AP1676" s="27">
        <f t="shared" si="4398"/>
        <v>0</v>
      </c>
      <c r="AQ1676" s="27">
        <f t="shared" si="4399"/>
        <v>166.64668906945613</v>
      </c>
      <c r="AR1676" s="28">
        <f t="shared" si="4400"/>
        <v>0</v>
      </c>
      <c r="AS1676" s="25"/>
      <c r="AT1676" s="25">
        <f t="shared" si="4401"/>
        <v>166.64668906945613</v>
      </c>
      <c r="AU1676" s="28">
        <f t="shared" si="4402"/>
        <v>0</v>
      </c>
      <c r="AV1676" s="25"/>
      <c r="AW1676" s="25">
        <f t="shared" si="4403"/>
        <v>168.2798266223368</v>
      </c>
      <c r="AX1676" s="28">
        <f t="shared" si="4404"/>
        <v>0</v>
      </c>
      <c r="AY1676" s="25"/>
      <c r="AZ1676" s="25">
        <f t="shared" si="4405"/>
        <v>169.92896892323571</v>
      </c>
      <c r="BA1676" s="28">
        <f t="shared" si="4406"/>
        <v>0</v>
      </c>
      <c r="BB1676" s="27">
        <f t="shared" si="4407"/>
        <v>0</v>
      </c>
      <c r="BC1676" s="27">
        <f t="shared" si="4408"/>
        <v>171.59427281868344</v>
      </c>
      <c r="BD1676" s="28">
        <f t="shared" si="4409"/>
        <v>0</v>
      </c>
      <c r="BE1676" s="25"/>
      <c r="BF1676" s="25">
        <f t="shared" si="4410"/>
        <v>171.59427281868344</v>
      </c>
      <c r="BG1676" s="28">
        <f t="shared" si="4411"/>
        <v>0</v>
      </c>
      <c r="BH1676" s="25"/>
      <c r="BI1676" s="25">
        <f t="shared" si="4412"/>
        <v>173.27589669230653</v>
      </c>
      <c r="BJ1676" s="28">
        <f t="shared" si="4413"/>
        <v>0</v>
      </c>
      <c r="BK1676" s="25"/>
      <c r="BL1676" s="25">
        <f t="shared" si="4414"/>
        <v>174.97400047989115</v>
      </c>
      <c r="BM1676" s="28">
        <f t="shared" si="4415"/>
        <v>0</v>
      </c>
      <c r="CZ1676" s="30"/>
      <c r="DA1676" s="30"/>
      <c r="DB1676" s="30"/>
      <c r="DC1676" s="30"/>
      <c r="DD1676" s="30"/>
      <c r="DE1676" s="30"/>
      <c r="DF1676" s="30"/>
      <c r="DG1676" s="30"/>
      <c r="DH1676" s="30"/>
      <c r="DI1676" s="30"/>
      <c r="DJ1676" s="30"/>
      <c r="DK1676" s="30"/>
      <c r="DL1676" s="30"/>
      <c r="DM1676" s="30"/>
      <c r="DN1676" s="30"/>
      <c r="DO1676" s="30"/>
      <c r="DP1676" s="30"/>
      <c r="DQ1676" s="30"/>
      <c r="DR1676" s="30"/>
      <c r="DS1676" s="30"/>
      <c r="DT1676" s="30"/>
      <c r="DU1676" s="30"/>
      <c r="DV1676" s="30"/>
      <c r="DW1676" s="30"/>
      <c r="DX1676" s="30"/>
      <c r="DY1676" s="30"/>
      <c r="DZ1676" s="30"/>
      <c r="EA1676" s="30"/>
      <c r="EB1676" s="30"/>
      <c r="EC1676" s="30"/>
      <c r="ED1676" s="30"/>
      <c r="EE1676" s="30"/>
      <c r="EF1676" s="30"/>
      <c r="EG1676" s="30"/>
      <c r="EH1676" s="30"/>
      <c r="EI1676" s="30"/>
      <c r="EJ1676" s="30"/>
      <c r="EK1676" s="30"/>
      <c r="EL1676" s="30"/>
      <c r="EM1676" s="30"/>
      <c r="EN1676" s="30"/>
      <c r="EO1676" s="30"/>
      <c r="EP1676" s="30"/>
      <c r="EQ1676" s="30"/>
      <c r="ER1676" s="30"/>
      <c r="ES1676" s="30"/>
      <c r="ET1676" s="30"/>
      <c r="EU1676" s="30"/>
      <c r="EV1676" s="30"/>
      <c r="EW1676" s="30"/>
      <c r="EX1676" s="30"/>
      <c r="EY1676" s="30"/>
      <c r="EZ1676" s="30"/>
      <c r="FA1676" s="30"/>
      <c r="FB1676" s="30"/>
      <c r="FC1676" s="30"/>
      <c r="FD1676" s="30"/>
      <c r="FE1676" s="30"/>
      <c r="FF1676" s="30"/>
      <c r="FG1676" s="30"/>
      <c r="FH1676" s="30"/>
      <c r="FI1676" s="30"/>
    </row>
    <row r="1677" spans="1:165" s="29" customFormat="1" ht="24.95" customHeight="1" x14ac:dyDescent="0.15">
      <c r="A1677" s="23" t="s">
        <v>61</v>
      </c>
      <c r="B1677" s="23" t="s">
        <v>4016</v>
      </c>
      <c r="C1677" s="23" t="s">
        <v>4017</v>
      </c>
      <c r="D1677" s="23"/>
      <c r="E1677" s="23" t="s">
        <v>465</v>
      </c>
      <c r="F1677" s="110">
        <v>1</v>
      </c>
      <c r="G1677" s="23"/>
      <c r="H1677" s="23"/>
      <c r="I1677" s="23"/>
      <c r="J1677" s="23"/>
      <c r="K1677" s="23"/>
      <c r="L1677" s="23"/>
      <c r="M1677" s="94">
        <v>4211.71</v>
      </c>
      <c r="N1677" s="94"/>
      <c r="O1677" s="24">
        <f t="shared" si="4377"/>
        <v>1</v>
      </c>
      <c r="P1677" s="25">
        <f t="shared" si="4378"/>
        <v>4446.1620217207692</v>
      </c>
      <c r="Q1677" s="26">
        <f t="shared" si="4379"/>
        <v>4252.9847580000005</v>
      </c>
      <c r="R1677" s="27">
        <f t="shared" si="4380"/>
        <v>1</v>
      </c>
      <c r="S1677" s="27">
        <f t="shared" si="4381"/>
        <v>4252.9847580000005</v>
      </c>
      <c r="T1677" s="28">
        <f t="shared" si="4382"/>
        <v>4252.9847580000005</v>
      </c>
      <c r="U1677" s="25"/>
      <c r="V1677" s="25">
        <f t="shared" si="4383"/>
        <v>4252.9847580000005</v>
      </c>
      <c r="W1677" s="28">
        <f t="shared" si="4384"/>
        <v>0</v>
      </c>
      <c r="X1677" s="25">
        <v>1</v>
      </c>
      <c r="Y1677" s="25">
        <f t="shared" si="4385"/>
        <v>4294.6640086284006</v>
      </c>
      <c r="Z1677" s="28">
        <f t="shared" si="4386"/>
        <v>4294.6640086284006</v>
      </c>
      <c r="AA1677" s="25"/>
      <c r="AB1677" s="25">
        <f t="shared" si="4387"/>
        <v>4336.7517159129593</v>
      </c>
      <c r="AC1677" s="28">
        <f t="shared" si="4388"/>
        <v>0</v>
      </c>
      <c r="AD1677" s="27">
        <f t="shared" si="4389"/>
        <v>0</v>
      </c>
      <c r="AE1677" s="27">
        <f t="shared" si="4390"/>
        <v>4379.2518827289068</v>
      </c>
      <c r="AF1677" s="28">
        <f t="shared" si="4391"/>
        <v>0</v>
      </c>
      <c r="AG1677" s="25"/>
      <c r="AH1677" s="25">
        <f t="shared" si="4392"/>
        <v>4379.2518827289068</v>
      </c>
      <c r="AI1677" s="28">
        <f t="shared" si="4393"/>
        <v>0</v>
      </c>
      <c r="AJ1677" s="25"/>
      <c r="AK1677" s="25">
        <f t="shared" si="4394"/>
        <v>4422.1685511796504</v>
      </c>
      <c r="AL1677" s="28">
        <f t="shared" si="4395"/>
        <v>0</v>
      </c>
      <c r="AM1677" s="25"/>
      <c r="AN1677" s="25">
        <f t="shared" si="4396"/>
        <v>4465.5058029812108</v>
      </c>
      <c r="AO1677" s="28">
        <f t="shared" si="4397"/>
        <v>0</v>
      </c>
      <c r="AP1677" s="27">
        <f t="shared" si="4398"/>
        <v>0</v>
      </c>
      <c r="AQ1677" s="27">
        <f t="shared" si="4399"/>
        <v>4509.267759850427</v>
      </c>
      <c r="AR1677" s="28">
        <f t="shared" si="4400"/>
        <v>0</v>
      </c>
      <c r="AS1677" s="25"/>
      <c r="AT1677" s="25">
        <f t="shared" si="4401"/>
        <v>4509.267759850427</v>
      </c>
      <c r="AU1677" s="28">
        <f t="shared" si="4402"/>
        <v>0</v>
      </c>
      <c r="AV1677" s="25"/>
      <c r="AW1677" s="25">
        <f t="shared" si="4403"/>
        <v>4553.4585838969615</v>
      </c>
      <c r="AX1677" s="28">
        <f t="shared" si="4404"/>
        <v>0</v>
      </c>
      <c r="AY1677" s="25"/>
      <c r="AZ1677" s="25">
        <f t="shared" si="4405"/>
        <v>4598.0824780191515</v>
      </c>
      <c r="BA1677" s="28">
        <f t="shared" si="4406"/>
        <v>0</v>
      </c>
      <c r="BB1677" s="27">
        <f t="shared" si="4407"/>
        <v>0</v>
      </c>
      <c r="BC1677" s="27">
        <f t="shared" si="4408"/>
        <v>4643.1436863037397</v>
      </c>
      <c r="BD1677" s="28">
        <f t="shared" si="4409"/>
        <v>0</v>
      </c>
      <c r="BE1677" s="25"/>
      <c r="BF1677" s="25">
        <f t="shared" si="4410"/>
        <v>4643.1436863037397</v>
      </c>
      <c r="BG1677" s="28">
        <f t="shared" si="4411"/>
        <v>0</v>
      </c>
      <c r="BH1677" s="25"/>
      <c r="BI1677" s="25">
        <f t="shared" si="4412"/>
        <v>4688.6464944295167</v>
      </c>
      <c r="BJ1677" s="28">
        <f t="shared" si="4413"/>
        <v>0</v>
      </c>
      <c r="BK1677" s="25"/>
      <c r="BL1677" s="25">
        <f t="shared" si="4414"/>
        <v>4734.5952300749259</v>
      </c>
      <c r="BM1677" s="28">
        <f t="shared" si="4415"/>
        <v>0</v>
      </c>
      <c r="CZ1677" s="30"/>
      <c r="DA1677" s="30"/>
      <c r="DB1677" s="30"/>
      <c r="DC1677" s="30"/>
      <c r="DD1677" s="30"/>
      <c r="DE1677" s="30"/>
      <c r="DF1677" s="30"/>
      <c r="DG1677" s="30"/>
      <c r="DH1677" s="30"/>
      <c r="DI1677" s="30"/>
      <c r="DJ1677" s="30"/>
      <c r="DK1677" s="30"/>
      <c r="DL1677" s="30"/>
      <c r="DM1677" s="30"/>
      <c r="DN1677" s="30"/>
      <c r="DO1677" s="30"/>
      <c r="DP1677" s="30"/>
      <c r="DQ1677" s="30"/>
      <c r="DR1677" s="30"/>
      <c r="DS1677" s="30"/>
      <c r="DT1677" s="30"/>
      <c r="DU1677" s="30"/>
      <c r="DV1677" s="30"/>
      <c r="DW1677" s="30"/>
      <c r="DX1677" s="30"/>
      <c r="DY1677" s="30"/>
      <c r="DZ1677" s="30"/>
      <c r="EA1677" s="30"/>
      <c r="EB1677" s="30"/>
      <c r="EC1677" s="30"/>
      <c r="ED1677" s="30"/>
      <c r="EE1677" s="30"/>
      <c r="EF1677" s="30"/>
      <c r="EG1677" s="30"/>
      <c r="EH1677" s="30"/>
      <c r="EI1677" s="30"/>
      <c r="EJ1677" s="30"/>
      <c r="EK1677" s="30"/>
      <c r="EL1677" s="30"/>
      <c r="EM1677" s="30"/>
      <c r="EN1677" s="30"/>
      <c r="EO1677" s="30"/>
      <c r="EP1677" s="30"/>
      <c r="EQ1677" s="30"/>
      <c r="ER1677" s="30"/>
      <c r="ES1677" s="30"/>
      <c r="ET1677" s="30"/>
      <c r="EU1677" s="30"/>
      <c r="EV1677" s="30"/>
      <c r="EW1677" s="30"/>
      <c r="EX1677" s="30"/>
      <c r="EY1677" s="30"/>
      <c r="EZ1677" s="30"/>
      <c r="FA1677" s="30"/>
      <c r="FB1677" s="30"/>
      <c r="FC1677" s="30"/>
      <c r="FD1677" s="30"/>
      <c r="FE1677" s="30"/>
      <c r="FF1677" s="30"/>
      <c r="FG1677" s="30"/>
      <c r="FH1677" s="30"/>
      <c r="FI1677" s="30"/>
    </row>
    <row r="1678" spans="1:165" s="29" customFormat="1" ht="24.95" customHeight="1" x14ac:dyDescent="0.15">
      <c r="A1678" s="23" t="s">
        <v>61</v>
      </c>
      <c r="B1678" s="23" t="s">
        <v>4018</v>
      </c>
      <c r="C1678" s="23" t="s">
        <v>4019</v>
      </c>
      <c r="D1678" s="23" t="s">
        <v>3933</v>
      </c>
      <c r="E1678" s="23" t="s">
        <v>465</v>
      </c>
      <c r="F1678" s="110">
        <v>25</v>
      </c>
      <c r="G1678" s="23"/>
      <c r="H1678" s="23"/>
      <c r="I1678" s="23"/>
      <c r="J1678" s="23"/>
      <c r="K1678" s="23"/>
      <c r="L1678" s="23"/>
      <c r="M1678" s="94">
        <v>20.38</v>
      </c>
      <c r="N1678" s="94"/>
      <c r="O1678" s="24">
        <f t="shared" si="4377"/>
        <v>25</v>
      </c>
      <c r="P1678" s="25">
        <f t="shared" si="4378"/>
        <v>21.514487465345248</v>
      </c>
      <c r="Q1678" s="26">
        <f t="shared" si="4379"/>
        <v>537.55655565265374</v>
      </c>
      <c r="R1678" s="27">
        <f t="shared" si="4380"/>
        <v>7</v>
      </c>
      <c r="S1678" s="27">
        <f t="shared" si="4381"/>
        <v>20.579723999999999</v>
      </c>
      <c r="T1678" s="28">
        <f t="shared" si="4382"/>
        <v>144.05806799999999</v>
      </c>
      <c r="U1678" s="25">
        <v>7</v>
      </c>
      <c r="V1678" s="25">
        <f t="shared" si="4383"/>
        <v>20.579723999999999</v>
      </c>
      <c r="W1678" s="28">
        <f t="shared" si="4384"/>
        <v>144.05806799999999</v>
      </c>
      <c r="X1678" s="25"/>
      <c r="Y1678" s="25">
        <f t="shared" si="4385"/>
        <v>20.781405295199999</v>
      </c>
      <c r="Z1678" s="28">
        <f t="shared" si="4386"/>
        <v>0</v>
      </c>
      <c r="AA1678" s="25"/>
      <c r="AB1678" s="25">
        <f t="shared" si="4387"/>
        <v>20.985063067092959</v>
      </c>
      <c r="AC1678" s="28">
        <f t="shared" si="4388"/>
        <v>0</v>
      </c>
      <c r="AD1678" s="27">
        <f t="shared" si="4389"/>
        <v>5</v>
      </c>
      <c r="AE1678" s="27">
        <f t="shared" si="4390"/>
        <v>21.19071668515047</v>
      </c>
      <c r="AF1678" s="28">
        <f t="shared" si="4391"/>
        <v>105.95358342575236</v>
      </c>
      <c r="AG1678" s="25">
        <v>5</v>
      </c>
      <c r="AH1678" s="25">
        <f t="shared" si="4392"/>
        <v>21.19071668515047</v>
      </c>
      <c r="AI1678" s="28">
        <f t="shared" si="4393"/>
        <v>105.95358342575236</v>
      </c>
      <c r="AJ1678" s="25"/>
      <c r="AK1678" s="25">
        <f t="shared" si="4394"/>
        <v>21.398385708664946</v>
      </c>
      <c r="AL1678" s="28">
        <f t="shared" si="4395"/>
        <v>0</v>
      </c>
      <c r="AM1678" s="25"/>
      <c r="AN1678" s="25">
        <f t="shared" si="4396"/>
        <v>21.608089888609864</v>
      </c>
      <c r="AO1678" s="28">
        <f t="shared" si="4397"/>
        <v>0</v>
      </c>
      <c r="AP1678" s="27">
        <f t="shared" si="4398"/>
        <v>7</v>
      </c>
      <c r="AQ1678" s="27">
        <f t="shared" si="4399"/>
        <v>21.819849169518243</v>
      </c>
      <c r="AR1678" s="28">
        <f t="shared" si="4400"/>
        <v>152.73894418662769</v>
      </c>
      <c r="AS1678" s="25">
        <v>7</v>
      </c>
      <c r="AT1678" s="25">
        <f t="shared" si="4401"/>
        <v>21.819849169518243</v>
      </c>
      <c r="AU1678" s="28">
        <f t="shared" si="4402"/>
        <v>152.73894418662769</v>
      </c>
      <c r="AV1678" s="25"/>
      <c r="AW1678" s="25">
        <f t="shared" si="4403"/>
        <v>22.033683691379522</v>
      </c>
      <c r="AX1678" s="28">
        <f t="shared" si="4404"/>
        <v>0</v>
      </c>
      <c r="AY1678" s="25"/>
      <c r="AZ1678" s="25">
        <f t="shared" si="4405"/>
        <v>22.249613791555042</v>
      </c>
      <c r="BA1678" s="28">
        <f t="shared" si="4406"/>
        <v>0</v>
      </c>
      <c r="BB1678" s="27">
        <f t="shared" si="4407"/>
        <v>6</v>
      </c>
      <c r="BC1678" s="27">
        <f t="shared" si="4408"/>
        <v>22.467660006712283</v>
      </c>
      <c r="BD1678" s="28">
        <f t="shared" si="4409"/>
        <v>134.8059600402737</v>
      </c>
      <c r="BE1678" s="25">
        <v>5</v>
      </c>
      <c r="BF1678" s="25">
        <f t="shared" si="4410"/>
        <v>22.467660006712283</v>
      </c>
      <c r="BG1678" s="28">
        <f t="shared" si="4411"/>
        <v>112.33830003356141</v>
      </c>
      <c r="BH1678" s="25">
        <v>1</v>
      </c>
      <c r="BI1678" s="25">
        <f t="shared" si="4412"/>
        <v>22.687843074778065</v>
      </c>
      <c r="BJ1678" s="28">
        <f t="shared" si="4413"/>
        <v>22.687843074778065</v>
      </c>
      <c r="BK1678" s="25"/>
      <c r="BL1678" s="25">
        <f t="shared" si="4414"/>
        <v>22.91018393691089</v>
      </c>
      <c r="BM1678" s="28">
        <f t="shared" si="4415"/>
        <v>0</v>
      </c>
      <c r="CZ1678" s="30"/>
      <c r="DA1678" s="30"/>
      <c r="DB1678" s="30"/>
      <c r="DC1678" s="30"/>
      <c r="DD1678" s="30"/>
      <c r="DE1678" s="30"/>
      <c r="DF1678" s="30"/>
      <c r="DG1678" s="30"/>
      <c r="DH1678" s="30"/>
      <c r="DI1678" s="30"/>
      <c r="DJ1678" s="30"/>
      <c r="DK1678" s="30"/>
      <c r="DL1678" s="30"/>
      <c r="DM1678" s="30"/>
      <c r="DN1678" s="30"/>
      <c r="DO1678" s="30"/>
      <c r="DP1678" s="30"/>
      <c r="DQ1678" s="30"/>
      <c r="DR1678" s="30"/>
      <c r="DS1678" s="30"/>
      <c r="DT1678" s="30"/>
      <c r="DU1678" s="30"/>
      <c r="DV1678" s="30"/>
      <c r="DW1678" s="30"/>
      <c r="DX1678" s="30"/>
      <c r="DY1678" s="30"/>
      <c r="DZ1678" s="30"/>
      <c r="EA1678" s="30"/>
      <c r="EB1678" s="30"/>
      <c r="EC1678" s="30"/>
      <c r="ED1678" s="30"/>
      <c r="EE1678" s="30"/>
      <c r="EF1678" s="30"/>
      <c r="EG1678" s="30"/>
      <c r="EH1678" s="30"/>
      <c r="EI1678" s="30"/>
      <c r="EJ1678" s="30"/>
      <c r="EK1678" s="30"/>
      <c r="EL1678" s="30"/>
      <c r="EM1678" s="30"/>
      <c r="EN1678" s="30"/>
      <c r="EO1678" s="30"/>
      <c r="EP1678" s="30"/>
      <c r="EQ1678" s="30"/>
      <c r="ER1678" s="30"/>
      <c r="ES1678" s="30"/>
      <c r="ET1678" s="30"/>
      <c r="EU1678" s="30"/>
      <c r="EV1678" s="30"/>
      <c r="EW1678" s="30"/>
      <c r="EX1678" s="30"/>
      <c r="EY1678" s="30"/>
      <c r="EZ1678" s="30"/>
      <c r="FA1678" s="30"/>
      <c r="FB1678" s="30"/>
      <c r="FC1678" s="30"/>
      <c r="FD1678" s="30"/>
      <c r="FE1678" s="30"/>
      <c r="FF1678" s="30"/>
      <c r="FG1678" s="30"/>
      <c r="FH1678" s="30"/>
      <c r="FI1678" s="30"/>
    </row>
    <row r="1679" spans="1:165" s="29" customFormat="1" ht="24.95" customHeight="1" x14ac:dyDescent="0.15">
      <c r="A1679" s="23" t="s">
        <v>61</v>
      </c>
      <c r="B1679" s="23" t="s">
        <v>4020</v>
      </c>
      <c r="C1679" s="23" t="s">
        <v>4021</v>
      </c>
      <c r="D1679" s="23"/>
      <c r="E1679" s="23" t="s">
        <v>465</v>
      </c>
      <c r="F1679" s="110">
        <v>35</v>
      </c>
      <c r="G1679" s="23"/>
      <c r="H1679" s="23"/>
      <c r="I1679" s="23"/>
      <c r="J1679" s="23"/>
      <c r="K1679" s="23"/>
      <c r="L1679" s="23"/>
      <c r="M1679" s="94">
        <v>151.4</v>
      </c>
      <c r="N1679" s="94"/>
      <c r="O1679" s="24">
        <f t="shared" si="4377"/>
        <v>35</v>
      </c>
      <c r="P1679" s="25">
        <f t="shared" si="4378"/>
        <v>159.82793926659818</v>
      </c>
      <c r="Q1679" s="26">
        <f t="shared" si="4379"/>
        <v>5535.8781159171112</v>
      </c>
      <c r="R1679" s="27">
        <f t="shared" si="4380"/>
        <v>15</v>
      </c>
      <c r="S1679" s="27">
        <f t="shared" si="4381"/>
        <v>152.88372000000001</v>
      </c>
      <c r="T1679" s="28">
        <f t="shared" si="4382"/>
        <v>2293.2558000000004</v>
      </c>
      <c r="U1679" s="25">
        <v>10</v>
      </c>
      <c r="V1679" s="25">
        <f t="shared" si="4383"/>
        <v>152.88372000000001</v>
      </c>
      <c r="W1679" s="28">
        <f t="shared" si="4384"/>
        <v>1528.8372000000002</v>
      </c>
      <c r="X1679" s="25">
        <v>5</v>
      </c>
      <c r="Y1679" s="25">
        <f t="shared" si="4385"/>
        <v>154.38198045600001</v>
      </c>
      <c r="Z1679" s="28">
        <f t="shared" si="4386"/>
        <v>771.9099022800001</v>
      </c>
      <c r="AA1679" s="25"/>
      <c r="AB1679" s="25">
        <f t="shared" si="4387"/>
        <v>155.89492386446881</v>
      </c>
      <c r="AC1679" s="28">
        <f t="shared" si="4388"/>
        <v>0</v>
      </c>
      <c r="AD1679" s="27">
        <f t="shared" si="4389"/>
        <v>5</v>
      </c>
      <c r="AE1679" s="27">
        <f t="shared" si="4390"/>
        <v>157.42269411834062</v>
      </c>
      <c r="AF1679" s="28">
        <f t="shared" si="4391"/>
        <v>787.11347059170305</v>
      </c>
      <c r="AG1679" s="25">
        <v>5</v>
      </c>
      <c r="AH1679" s="25">
        <f t="shared" si="4392"/>
        <v>157.42269411834062</v>
      </c>
      <c r="AI1679" s="28">
        <f t="shared" si="4393"/>
        <v>787.11347059170305</v>
      </c>
      <c r="AJ1679" s="25"/>
      <c r="AK1679" s="25">
        <f t="shared" si="4394"/>
        <v>158.96543652070037</v>
      </c>
      <c r="AL1679" s="28">
        <f t="shared" si="4395"/>
        <v>0</v>
      </c>
      <c r="AM1679" s="25"/>
      <c r="AN1679" s="25">
        <f t="shared" si="4396"/>
        <v>160.52329779860324</v>
      </c>
      <c r="AO1679" s="28">
        <f t="shared" si="4397"/>
        <v>0</v>
      </c>
      <c r="AP1679" s="27">
        <f t="shared" si="4398"/>
        <v>10</v>
      </c>
      <c r="AQ1679" s="27">
        <f t="shared" si="4399"/>
        <v>162.09642611702955</v>
      </c>
      <c r="AR1679" s="28">
        <f t="shared" si="4400"/>
        <v>1620.9642611702955</v>
      </c>
      <c r="AS1679" s="25"/>
      <c r="AT1679" s="25">
        <f t="shared" si="4401"/>
        <v>162.09642611702955</v>
      </c>
      <c r="AU1679" s="28">
        <f t="shared" si="4402"/>
        <v>0</v>
      </c>
      <c r="AV1679" s="25">
        <v>10</v>
      </c>
      <c r="AW1679" s="25">
        <f t="shared" si="4403"/>
        <v>163.68497109297644</v>
      </c>
      <c r="AX1679" s="28">
        <f t="shared" si="4404"/>
        <v>1636.8497109297643</v>
      </c>
      <c r="AY1679" s="25"/>
      <c r="AZ1679" s="25">
        <f t="shared" si="4405"/>
        <v>165.28908380968761</v>
      </c>
      <c r="BA1679" s="28">
        <f t="shared" si="4406"/>
        <v>0</v>
      </c>
      <c r="BB1679" s="27">
        <f t="shared" si="4407"/>
        <v>5</v>
      </c>
      <c r="BC1679" s="27">
        <f t="shared" si="4408"/>
        <v>166.90891683102257</v>
      </c>
      <c r="BD1679" s="28">
        <f t="shared" si="4409"/>
        <v>834.54458415511283</v>
      </c>
      <c r="BE1679" s="25">
        <v>5</v>
      </c>
      <c r="BF1679" s="25">
        <f t="shared" si="4410"/>
        <v>166.90891683102257</v>
      </c>
      <c r="BG1679" s="28">
        <f t="shared" si="4411"/>
        <v>834.54458415511283</v>
      </c>
      <c r="BH1679" s="25"/>
      <c r="BI1679" s="25">
        <f t="shared" si="4412"/>
        <v>168.54462421596659</v>
      </c>
      <c r="BJ1679" s="28">
        <f t="shared" si="4413"/>
        <v>0</v>
      </c>
      <c r="BK1679" s="25"/>
      <c r="BL1679" s="25">
        <f t="shared" si="4414"/>
        <v>170.19636153328307</v>
      </c>
      <c r="BM1679" s="28">
        <f t="shared" si="4415"/>
        <v>0</v>
      </c>
      <c r="CZ1679" s="30"/>
      <c r="DA1679" s="30"/>
      <c r="DB1679" s="30"/>
      <c r="DC1679" s="30"/>
      <c r="DD1679" s="30"/>
      <c r="DE1679" s="30"/>
      <c r="DF1679" s="30"/>
      <c r="DG1679" s="30"/>
      <c r="DH1679" s="30"/>
      <c r="DI1679" s="30"/>
      <c r="DJ1679" s="30"/>
      <c r="DK1679" s="30"/>
      <c r="DL1679" s="30"/>
      <c r="DM1679" s="30"/>
      <c r="DN1679" s="30"/>
      <c r="DO1679" s="30"/>
      <c r="DP1679" s="30"/>
      <c r="DQ1679" s="30"/>
      <c r="DR1679" s="30"/>
      <c r="DS1679" s="30"/>
      <c r="DT1679" s="30"/>
      <c r="DU1679" s="30"/>
      <c r="DV1679" s="30"/>
      <c r="DW1679" s="30"/>
      <c r="DX1679" s="30"/>
      <c r="DY1679" s="30"/>
      <c r="DZ1679" s="30"/>
      <c r="EA1679" s="30"/>
      <c r="EB1679" s="30"/>
      <c r="EC1679" s="30"/>
      <c r="ED1679" s="30"/>
      <c r="EE1679" s="30"/>
      <c r="EF1679" s="30"/>
      <c r="EG1679" s="30"/>
      <c r="EH1679" s="30"/>
      <c r="EI1679" s="30"/>
      <c r="EJ1679" s="30"/>
      <c r="EK1679" s="30"/>
      <c r="EL1679" s="30"/>
      <c r="EM1679" s="30"/>
      <c r="EN1679" s="30"/>
      <c r="EO1679" s="30"/>
      <c r="EP1679" s="30"/>
      <c r="EQ1679" s="30"/>
      <c r="ER1679" s="30"/>
      <c r="ES1679" s="30"/>
      <c r="ET1679" s="30"/>
      <c r="EU1679" s="30"/>
      <c r="EV1679" s="30"/>
      <c r="EW1679" s="30"/>
      <c r="EX1679" s="30"/>
      <c r="EY1679" s="30"/>
      <c r="EZ1679" s="30"/>
      <c r="FA1679" s="30"/>
      <c r="FB1679" s="30"/>
      <c r="FC1679" s="30"/>
      <c r="FD1679" s="30"/>
      <c r="FE1679" s="30"/>
      <c r="FF1679" s="30"/>
      <c r="FG1679" s="30"/>
      <c r="FH1679" s="30"/>
      <c r="FI1679" s="30"/>
    </row>
    <row r="1680" spans="1:165" s="29" customFormat="1" ht="24.95" customHeight="1" x14ac:dyDescent="0.15">
      <c r="A1680" s="23" t="s">
        <v>61</v>
      </c>
      <c r="B1680" s="23" t="s">
        <v>4022</v>
      </c>
      <c r="C1680" s="23" t="s">
        <v>4023</v>
      </c>
      <c r="D1680" s="23"/>
      <c r="E1680" s="23" t="s">
        <v>465</v>
      </c>
      <c r="F1680" s="110">
        <v>1</v>
      </c>
      <c r="G1680" s="23"/>
      <c r="H1680" s="23"/>
      <c r="I1680" s="23"/>
      <c r="J1680" s="23"/>
      <c r="K1680" s="23"/>
      <c r="L1680" s="23"/>
      <c r="M1680" s="94">
        <v>1927</v>
      </c>
      <c r="N1680" s="94"/>
      <c r="O1680" s="24">
        <f t="shared" si="4377"/>
        <v>1</v>
      </c>
      <c r="P1680" s="25">
        <f t="shared" si="4378"/>
        <v>2034.2697421845091</v>
      </c>
      <c r="Q1680" s="26">
        <f t="shared" si="4379"/>
        <v>1945.8846000000001</v>
      </c>
      <c r="R1680" s="27">
        <f t="shared" si="4380"/>
        <v>1</v>
      </c>
      <c r="S1680" s="27">
        <f t="shared" si="4381"/>
        <v>1945.8846000000001</v>
      </c>
      <c r="T1680" s="28">
        <f t="shared" si="4382"/>
        <v>1945.8846000000001</v>
      </c>
      <c r="U1680" s="25"/>
      <c r="V1680" s="25">
        <f t="shared" si="4383"/>
        <v>1945.8846000000001</v>
      </c>
      <c r="W1680" s="28">
        <f t="shared" si="4384"/>
        <v>0</v>
      </c>
      <c r="X1680" s="25"/>
      <c r="Y1680" s="25">
        <f t="shared" si="4385"/>
        <v>1964.9542690800001</v>
      </c>
      <c r="Z1680" s="28">
        <f t="shared" si="4386"/>
        <v>0</v>
      </c>
      <c r="AA1680" s="25">
        <v>1</v>
      </c>
      <c r="AB1680" s="25">
        <f t="shared" si="4387"/>
        <v>1984.2108209169842</v>
      </c>
      <c r="AC1680" s="28">
        <f t="shared" si="4388"/>
        <v>1984.2108209169842</v>
      </c>
      <c r="AD1680" s="27">
        <f t="shared" si="4389"/>
        <v>0</v>
      </c>
      <c r="AE1680" s="27">
        <f t="shared" si="4390"/>
        <v>2003.6560869619707</v>
      </c>
      <c r="AF1680" s="28">
        <f t="shared" si="4391"/>
        <v>0</v>
      </c>
      <c r="AG1680" s="25"/>
      <c r="AH1680" s="25">
        <f t="shared" si="4392"/>
        <v>2003.6560869619707</v>
      </c>
      <c r="AI1680" s="28">
        <f t="shared" si="4393"/>
        <v>0</v>
      </c>
      <c r="AJ1680" s="25"/>
      <c r="AK1680" s="25">
        <f t="shared" si="4394"/>
        <v>2023.291916614198</v>
      </c>
      <c r="AL1680" s="28">
        <f t="shared" si="4395"/>
        <v>0</v>
      </c>
      <c r="AM1680" s="25"/>
      <c r="AN1680" s="25">
        <f t="shared" si="4396"/>
        <v>2043.1201773970172</v>
      </c>
      <c r="AO1680" s="28">
        <f t="shared" si="4397"/>
        <v>0</v>
      </c>
      <c r="AP1680" s="27">
        <f t="shared" si="4398"/>
        <v>0</v>
      </c>
      <c r="AQ1680" s="27">
        <f t="shared" si="4399"/>
        <v>2063.1427551355082</v>
      </c>
      <c r="AR1680" s="28">
        <f t="shared" si="4400"/>
        <v>0</v>
      </c>
      <c r="AS1680" s="25"/>
      <c r="AT1680" s="25">
        <f t="shared" si="4401"/>
        <v>2063.1427551355082</v>
      </c>
      <c r="AU1680" s="28">
        <f t="shared" si="4402"/>
        <v>0</v>
      </c>
      <c r="AV1680" s="25"/>
      <c r="AW1680" s="25">
        <f t="shared" si="4403"/>
        <v>2083.3615541358363</v>
      </c>
      <c r="AX1680" s="28">
        <f t="shared" si="4404"/>
        <v>0</v>
      </c>
      <c r="AY1680" s="25"/>
      <c r="AZ1680" s="25">
        <f t="shared" si="4405"/>
        <v>2103.7784973663674</v>
      </c>
      <c r="BA1680" s="28">
        <f t="shared" si="4406"/>
        <v>0</v>
      </c>
      <c r="BB1680" s="27">
        <f t="shared" si="4407"/>
        <v>0</v>
      </c>
      <c r="BC1680" s="27">
        <f t="shared" si="4408"/>
        <v>2124.3955266405578</v>
      </c>
      <c r="BD1680" s="28">
        <f t="shared" si="4409"/>
        <v>0</v>
      </c>
      <c r="BE1680" s="25"/>
      <c r="BF1680" s="25">
        <f t="shared" si="4410"/>
        <v>2124.3955266405578</v>
      </c>
      <c r="BG1680" s="28">
        <f t="shared" si="4411"/>
        <v>0</v>
      </c>
      <c r="BH1680" s="25"/>
      <c r="BI1680" s="25">
        <f t="shared" si="4412"/>
        <v>2145.2146028016355</v>
      </c>
      <c r="BJ1680" s="28">
        <f t="shared" si="4413"/>
        <v>0</v>
      </c>
      <c r="BK1680" s="25"/>
      <c r="BL1680" s="25">
        <f t="shared" si="4414"/>
        <v>2166.2377059090913</v>
      </c>
      <c r="BM1680" s="28">
        <f t="shared" si="4415"/>
        <v>0</v>
      </c>
      <c r="CZ1680" s="30"/>
      <c r="DA1680" s="30"/>
      <c r="DB1680" s="30"/>
      <c r="DC1680" s="30"/>
      <c r="DD1680" s="30"/>
      <c r="DE1680" s="30"/>
      <c r="DF1680" s="30"/>
      <c r="DG1680" s="30"/>
      <c r="DH1680" s="30"/>
      <c r="DI1680" s="30"/>
      <c r="DJ1680" s="30"/>
      <c r="DK1680" s="30"/>
      <c r="DL1680" s="30"/>
      <c r="DM1680" s="30"/>
      <c r="DN1680" s="30"/>
      <c r="DO1680" s="30"/>
      <c r="DP1680" s="30"/>
      <c r="DQ1680" s="30"/>
      <c r="DR1680" s="30"/>
      <c r="DS1680" s="30"/>
      <c r="DT1680" s="30"/>
      <c r="DU1680" s="30"/>
      <c r="DV1680" s="30"/>
      <c r="DW1680" s="30"/>
      <c r="DX1680" s="30"/>
      <c r="DY1680" s="30"/>
      <c r="DZ1680" s="30"/>
      <c r="EA1680" s="30"/>
      <c r="EB1680" s="30"/>
      <c r="EC1680" s="30"/>
      <c r="ED1680" s="30"/>
      <c r="EE1680" s="30"/>
      <c r="EF1680" s="30"/>
      <c r="EG1680" s="30"/>
      <c r="EH1680" s="30"/>
      <c r="EI1680" s="30"/>
      <c r="EJ1680" s="30"/>
      <c r="EK1680" s="30"/>
      <c r="EL1680" s="30"/>
      <c r="EM1680" s="30"/>
      <c r="EN1680" s="30"/>
      <c r="EO1680" s="30"/>
      <c r="EP1680" s="30"/>
      <c r="EQ1680" s="30"/>
      <c r="ER1680" s="30"/>
      <c r="ES1680" s="30"/>
      <c r="ET1680" s="30"/>
      <c r="EU1680" s="30"/>
      <c r="EV1680" s="30"/>
      <c r="EW1680" s="30"/>
      <c r="EX1680" s="30"/>
      <c r="EY1680" s="30"/>
      <c r="EZ1680" s="30"/>
      <c r="FA1680" s="30"/>
      <c r="FB1680" s="30"/>
      <c r="FC1680" s="30"/>
      <c r="FD1680" s="30"/>
      <c r="FE1680" s="30"/>
      <c r="FF1680" s="30"/>
      <c r="FG1680" s="30"/>
      <c r="FH1680" s="30"/>
      <c r="FI1680" s="30"/>
    </row>
    <row r="1681" spans="1:165" s="29" customFormat="1" ht="24.95" customHeight="1" x14ac:dyDescent="0.15">
      <c r="A1681" s="23" t="s">
        <v>61</v>
      </c>
      <c r="B1681" s="23" t="s">
        <v>4024</v>
      </c>
      <c r="C1681" s="23" t="s">
        <v>4025</v>
      </c>
      <c r="D1681" s="23"/>
      <c r="E1681" s="23" t="s">
        <v>465</v>
      </c>
      <c r="F1681" s="110">
        <v>2</v>
      </c>
      <c r="G1681" s="23"/>
      <c r="H1681" s="23"/>
      <c r="I1681" s="23"/>
      <c r="J1681" s="23"/>
      <c r="K1681" s="23"/>
      <c r="L1681" s="23"/>
      <c r="M1681" s="94">
        <v>367.67</v>
      </c>
      <c r="N1681" s="94"/>
      <c r="O1681" s="24">
        <f t="shared" si="4377"/>
        <v>2</v>
      </c>
      <c r="P1681" s="25">
        <f t="shared" si="4378"/>
        <v>388.13697774207503</v>
      </c>
      <c r="Q1681" s="26">
        <f t="shared" si="4379"/>
        <v>787.62882032861535</v>
      </c>
      <c r="R1681" s="27">
        <f t="shared" si="4380"/>
        <v>0</v>
      </c>
      <c r="S1681" s="27">
        <f t="shared" si="4381"/>
        <v>371.273166</v>
      </c>
      <c r="T1681" s="28">
        <f t="shared" si="4382"/>
        <v>0</v>
      </c>
      <c r="U1681" s="25"/>
      <c r="V1681" s="25">
        <f t="shared" si="4383"/>
        <v>371.273166</v>
      </c>
      <c r="W1681" s="28">
        <f t="shared" si="4384"/>
        <v>0</v>
      </c>
      <c r="X1681" s="25"/>
      <c r="Y1681" s="25">
        <f t="shared" si="4385"/>
        <v>374.91164302679999</v>
      </c>
      <c r="Z1681" s="28">
        <f t="shared" si="4386"/>
        <v>0</v>
      </c>
      <c r="AA1681" s="25"/>
      <c r="AB1681" s="25">
        <f t="shared" si="4387"/>
        <v>378.58577712846267</v>
      </c>
      <c r="AC1681" s="28">
        <f t="shared" si="4388"/>
        <v>0</v>
      </c>
      <c r="AD1681" s="27">
        <f t="shared" si="4389"/>
        <v>1</v>
      </c>
      <c r="AE1681" s="27">
        <f t="shared" si="4390"/>
        <v>382.29591774432163</v>
      </c>
      <c r="AF1681" s="28">
        <f t="shared" si="4391"/>
        <v>382.29591774432163</v>
      </c>
      <c r="AG1681" s="25"/>
      <c r="AH1681" s="25">
        <f t="shared" si="4392"/>
        <v>382.29591774432163</v>
      </c>
      <c r="AI1681" s="28">
        <f t="shared" si="4393"/>
        <v>0</v>
      </c>
      <c r="AJ1681" s="25">
        <v>1</v>
      </c>
      <c r="AK1681" s="25">
        <f t="shared" si="4394"/>
        <v>386.04241773821599</v>
      </c>
      <c r="AL1681" s="28">
        <f t="shared" si="4395"/>
        <v>386.04241773821599</v>
      </c>
      <c r="AM1681" s="25"/>
      <c r="AN1681" s="25">
        <f t="shared" si="4396"/>
        <v>389.82563343205049</v>
      </c>
      <c r="AO1681" s="28">
        <f t="shared" si="4397"/>
        <v>0</v>
      </c>
      <c r="AP1681" s="27">
        <f t="shared" si="4398"/>
        <v>0</v>
      </c>
      <c r="AQ1681" s="27">
        <f t="shared" si="4399"/>
        <v>393.64592463968461</v>
      </c>
      <c r="AR1681" s="28">
        <f t="shared" si="4400"/>
        <v>0</v>
      </c>
      <c r="AS1681" s="25"/>
      <c r="AT1681" s="25">
        <f t="shared" si="4401"/>
        <v>393.64592463968461</v>
      </c>
      <c r="AU1681" s="28">
        <f t="shared" si="4402"/>
        <v>0</v>
      </c>
      <c r="AV1681" s="25"/>
      <c r="AW1681" s="25">
        <f t="shared" si="4403"/>
        <v>397.50365470115355</v>
      </c>
      <c r="AX1681" s="28">
        <f t="shared" si="4404"/>
        <v>0</v>
      </c>
      <c r="AY1681" s="25"/>
      <c r="AZ1681" s="25">
        <f t="shared" si="4405"/>
        <v>401.39919051722489</v>
      </c>
      <c r="BA1681" s="28">
        <f t="shared" si="4406"/>
        <v>0</v>
      </c>
      <c r="BB1681" s="27">
        <f t="shared" si="4407"/>
        <v>1</v>
      </c>
      <c r="BC1681" s="27">
        <f t="shared" si="4408"/>
        <v>405.33290258429372</v>
      </c>
      <c r="BD1681" s="28">
        <f t="shared" si="4409"/>
        <v>405.33290258429372</v>
      </c>
      <c r="BE1681" s="25"/>
      <c r="BF1681" s="25">
        <f t="shared" si="4410"/>
        <v>405.33290258429372</v>
      </c>
      <c r="BG1681" s="28">
        <f t="shared" si="4411"/>
        <v>0</v>
      </c>
      <c r="BH1681" s="25">
        <v>1</v>
      </c>
      <c r="BI1681" s="25">
        <f t="shared" si="4412"/>
        <v>409.30516502961979</v>
      </c>
      <c r="BJ1681" s="28">
        <f t="shared" si="4413"/>
        <v>409.30516502961979</v>
      </c>
      <c r="BK1681" s="25"/>
      <c r="BL1681" s="25">
        <f t="shared" si="4414"/>
        <v>413.3163556469101</v>
      </c>
      <c r="BM1681" s="28">
        <f t="shared" si="4415"/>
        <v>0</v>
      </c>
      <c r="CZ1681" s="30"/>
      <c r="DA1681" s="30"/>
      <c r="DB1681" s="30"/>
      <c r="DC1681" s="30"/>
      <c r="DD1681" s="30"/>
      <c r="DE1681" s="30"/>
      <c r="DF1681" s="30"/>
      <c r="DG1681" s="30"/>
      <c r="DH1681" s="30"/>
      <c r="DI1681" s="30"/>
      <c r="DJ1681" s="30"/>
      <c r="DK1681" s="30"/>
      <c r="DL1681" s="30"/>
      <c r="DM1681" s="30"/>
      <c r="DN1681" s="30"/>
      <c r="DO1681" s="30"/>
      <c r="DP1681" s="30"/>
      <c r="DQ1681" s="30"/>
      <c r="DR1681" s="30"/>
      <c r="DS1681" s="30"/>
      <c r="DT1681" s="30"/>
      <c r="DU1681" s="30"/>
      <c r="DV1681" s="30"/>
      <c r="DW1681" s="30"/>
      <c r="DX1681" s="30"/>
      <c r="DY1681" s="30"/>
      <c r="DZ1681" s="30"/>
      <c r="EA1681" s="30"/>
      <c r="EB1681" s="30"/>
      <c r="EC1681" s="30"/>
      <c r="ED1681" s="30"/>
      <c r="EE1681" s="30"/>
      <c r="EF1681" s="30"/>
      <c r="EG1681" s="30"/>
      <c r="EH1681" s="30"/>
      <c r="EI1681" s="30"/>
      <c r="EJ1681" s="30"/>
      <c r="EK1681" s="30"/>
      <c r="EL1681" s="30"/>
      <c r="EM1681" s="30"/>
      <c r="EN1681" s="30"/>
      <c r="EO1681" s="30"/>
      <c r="EP1681" s="30"/>
      <c r="EQ1681" s="30"/>
      <c r="ER1681" s="30"/>
      <c r="ES1681" s="30"/>
      <c r="ET1681" s="30"/>
      <c r="EU1681" s="30"/>
      <c r="EV1681" s="30"/>
      <c r="EW1681" s="30"/>
      <c r="EX1681" s="30"/>
      <c r="EY1681" s="30"/>
      <c r="EZ1681" s="30"/>
      <c r="FA1681" s="30"/>
      <c r="FB1681" s="30"/>
      <c r="FC1681" s="30"/>
      <c r="FD1681" s="30"/>
      <c r="FE1681" s="30"/>
      <c r="FF1681" s="30"/>
      <c r="FG1681" s="30"/>
      <c r="FH1681" s="30"/>
      <c r="FI1681" s="30"/>
    </row>
    <row r="1682" spans="1:165" s="29" customFormat="1" ht="24.95" customHeight="1" x14ac:dyDescent="0.15">
      <c r="A1682" s="23" t="s">
        <v>61</v>
      </c>
      <c r="B1682" s="23" t="s">
        <v>4026</v>
      </c>
      <c r="C1682" s="23" t="s">
        <v>4027</v>
      </c>
      <c r="D1682" s="23"/>
      <c r="E1682" s="23" t="s">
        <v>465</v>
      </c>
      <c r="F1682" s="110">
        <v>2</v>
      </c>
      <c r="G1682" s="23"/>
      <c r="H1682" s="23"/>
      <c r="I1682" s="23"/>
      <c r="J1682" s="23"/>
      <c r="K1682" s="23"/>
      <c r="L1682" s="23"/>
      <c r="M1682" s="94">
        <v>846.61</v>
      </c>
      <c r="N1682" s="94"/>
      <c r="O1682" s="24">
        <f t="shared" si="4377"/>
        <v>2</v>
      </c>
      <c r="P1682" s="25">
        <f t="shared" si="4378"/>
        <v>893.73798984474706</v>
      </c>
      <c r="Q1682" s="26">
        <f t="shared" si="4379"/>
        <v>1735.1949356454977</v>
      </c>
      <c r="R1682" s="27">
        <f t="shared" si="4380"/>
        <v>1</v>
      </c>
      <c r="S1682" s="27">
        <f t="shared" si="4381"/>
        <v>854.90677800000003</v>
      </c>
      <c r="T1682" s="28">
        <f t="shared" si="4382"/>
        <v>854.90677800000003</v>
      </c>
      <c r="U1682" s="25"/>
      <c r="V1682" s="25">
        <f t="shared" si="4383"/>
        <v>854.90677800000003</v>
      </c>
      <c r="W1682" s="28">
        <f t="shared" si="4384"/>
        <v>0</v>
      </c>
      <c r="X1682" s="25"/>
      <c r="Y1682" s="25">
        <f t="shared" si="4385"/>
        <v>863.2848644244001</v>
      </c>
      <c r="Z1682" s="28">
        <f t="shared" si="4386"/>
        <v>0</v>
      </c>
      <c r="AA1682" s="25">
        <v>1</v>
      </c>
      <c r="AB1682" s="25">
        <f t="shared" si="4387"/>
        <v>871.7450560957592</v>
      </c>
      <c r="AC1682" s="28">
        <f t="shared" si="4388"/>
        <v>871.7450560957592</v>
      </c>
      <c r="AD1682" s="27">
        <f t="shared" si="4389"/>
        <v>1</v>
      </c>
      <c r="AE1682" s="27">
        <f t="shared" si="4390"/>
        <v>880.28815764549768</v>
      </c>
      <c r="AF1682" s="28">
        <f t="shared" si="4391"/>
        <v>880.28815764549768</v>
      </c>
      <c r="AG1682" s="25">
        <v>1</v>
      </c>
      <c r="AH1682" s="25">
        <f t="shared" si="4392"/>
        <v>880.28815764549768</v>
      </c>
      <c r="AI1682" s="28">
        <f t="shared" si="4393"/>
        <v>880.28815764549768</v>
      </c>
      <c r="AJ1682" s="25"/>
      <c r="AK1682" s="25">
        <f t="shared" si="4394"/>
        <v>888.91498159042362</v>
      </c>
      <c r="AL1682" s="28">
        <f t="shared" si="4395"/>
        <v>0</v>
      </c>
      <c r="AM1682" s="25"/>
      <c r="AN1682" s="25">
        <f t="shared" si="4396"/>
        <v>897.62634841000977</v>
      </c>
      <c r="AO1682" s="28">
        <f t="shared" si="4397"/>
        <v>0</v>
      </c>
      <c r="AP1682" s="27">
        <f t="shared" si="4398"/>
        <v>0</v>
      </c>
      <c r="AQ1682" s="27">
        <f t="shared" si="4399"/>
        <v>906.42308662442792</v>
      </c>
      <c r="AR1682" s="28">
        <f t="shared" si="4400"/>
        <v>0</v>
      </c>
      <c r="AS1682" s="25"/>
      <c r="AT1682" s="25">
        <f t="shared" si="4401"/>
        <v>906.42308662442792</v>
      </c>
      <c r="AU1682" s="28">
        <f t="shared" si="4402"/>
        <v>0</v>
      </c>
      <c r="AV1682" s="25"/>
      <c r="AW1682" s="25">
        <f t="shared" si="4403"/>
        <v>915.30603287334736</v>
      </c>
      <c r="AX1682" s="28">
        <f t="shared" si="4404"/>
        <v>0</v>
      </c>
      <c r="AY1682" s="25"/>
      <c r="AZ1682" s="25">
        <f t="shared" si="4405"/>
        <v>924.27603199550617</v>
      </c>
      <c r="BA1682" s="28">
        <f t="shared" si="4406"/>
        <v>0</v>
      </c>
      <c r="BB1682" s="27">
        <f t="shared" si="4407"/>
        <v>0</v>
      </c>
      <c r="BC1682" s="27">
        <f t="shared" si="4408"/>
        <v>933.33393710906216</v>
      </c>
      <c r="BD1682" s="28">
        <f t="shared" si="4409"/>
        <v>0</v>
      </c>
      <c r="BE1682" s="25"/>
      <c r="BF1682" s="25">
        <f t="shared" si="4410"/>
        <v>933.33393710906216</v>
      </c>
      <c r="BG1682" s="28">
        <f t="shared" si="4411"/>
        <v>0</v>
      </c>
      <c r="BH1682" s="25"/>
      <c r="BI1682" s="25">
        <f t="shared" si="4412"/>
        <v>942.48060969273104</v>
      </c>
      <c r="BJ1682" s="28">
        <f t="shared" si="4413"/>
        <v>0</v>
      </c>
      <c r="BK1682" s="25"/>
      <c r="BL1682" s="25">
        <f t="shared" si="4414"/>
        <v>951.71691966771982</v>
      </c>
      <c r="BM1682" s="28">
        <f t="shared" si="4415"/>
        <v>0</v>
      </c>
      <c r="CZ1682" s="30"/>
      <c r="DA1682" s="30"/>
      <c r="DB1682" s="30"/>
      <c r="DC1682" s="30"/>
      <c r="DD1682" s="30"/>
      <c r="DE1682" s="30"/>
      <c r="DF1682" s="30"/>
      <c r="DG1682" s="30"/>
      <c r="DH1682" s="30"/>
      <c r="DI1682" s="30"/>
      <c r="DJ1682" s="30"/>
      <c r="DK1682" s="30"/>
      <c r="DL1682" s="30"/>
      <c r="DM1682" s="30"/>
      <c r="DN1682" s="30"/>
      <c r="DO1682" s="30"/>
      <c r="DP1682" s="30"/>
      <c r="DQ1682" s="30"/>
      <c r="DR1682" s="30"/>
      <c r="DS1682" s="30"/>
      <c r="DT1682" s="30"/>
      <c r="DU1682" s="30"/>
      <c r="DV1682" s="30"/>
      <c r="DW1682" s="30"/>
      <c r="DX1682" s="30"/>
      <c r="DY1682" s="30"/>
      <c r="DZ1682" s="30"/>
      <c r="EA1682" s="30"/>
      <c r="EB1682" s="30"/>
      <c r="EC1682" s="30"/>
      <c r="ED1682" s="30"/>
      <c r="EE1682" s="30"/>
      <c r="EF1682" s="30"/>
      <c r="EG1682" s="30"/>
      <c r="EH1682" s="30"/>
      <c r="EI1682" s="30"/>
      <c r="EJ1682" s="30"/>
      <c r="EK1682" s="30"/>
      <c r="EL1682" s="30"/>
      <c r="EM1682" s="30"/>
      <c r="EN1682" s="30"/>
      <c r="EO1682" s="30"/>
      <c r="EP1682" s="30"/>
      <c r="EQ1682" s="30"/>
      <c r="ER1682" s="30"/>
      <c r="ES1682" s="30"/>
      <c r="ET1682" s="30"/>
      <c r="EU1682" s="30"/>
      <c r="EV1682" s="30"/>
      <c r="EW1682" s="30"/>
      <c r="EX1682" s="30"/>
      <c r="EY1682" s="30"/>
      <c r="EZ1682" s="30"/>
      <c r="FA1682" s="30"/>
      <c r="FB1682" s="30"/>
      <c r="FC1682" s="30"/>
      <c r="FD1682" s="30"/>
      <c r="FE1682" s="30"/>
      <c r="FF1682" s="30"/>
      <c r="FG1682" s="30"/>
      <c r="FH1682" s="30"/>
      <c r="FI1682" s="30"/>
    </row>
    <row r="1683" spans="1:165" s="29" customFormat="1" ht="24.95" customHeight="1" x14ac:dyDescent="0.15">
      <c r="A1683" s="23" t="s">
        <v>61</v>
      </c>
      <c r="B1683" s="23" t="s">
        <v>4028</v>
      </c>
      <c r="C1683" s="23" t="s">
        <v>4029</v>
      </c>
      <c r="D1683" s="23"/>
      <c r="E1683" s="23" t="s">
        <v>465</v>
      </c>
      <c r="F1683" s="110">
        <v>3</v>
      </c>
      <c r="G1683" s="23"/>
      <c r="H1683" s="23"/>
      <c r="I1683" s="23"/>
      <c r="J1683" s="23"/>
      <c r="K1683" s="23"/>
      <c r="L1683" s="23"/>
      <c r="M1683" s="94">
        <v>700</v>
      </c>
      <c r="N1683" s="94"/>
      <c r="O1683" s="24">
        <f t="shared" si="4377"/>
        <v>3</v>
      </c>
      <c r="P1683" s="25">
        <f t="shared" si="4378"/>
        <v>738.966694099199</v>
      </c>
      <c r="Q1683" s="26">
        <f t="shared" si="4379"/>
        <v>2120.58</v>
      </c>
      <c r="R1683" s="27">
        <f t="shared" si="4380"/>
        <v>3</v>
      </c>
      <c r="S1683" s="27">
        <f t="shared" si="4381"/>
        <v>706.86</v>
      </c>
      <c r="T1683" s="28">
        <f t="shared" si="4382"/>
        <v>2120.58</v>
      </c>
      <c r="U1683" s="25">
        <v>3</v>
      </c>
      <c r="V1683" s="25">
        <f t="shared" si="4383"/>
        <v>706.86</v>
      </c>
      <c r="W1683" s="28">
        <f t="shared" si="4384"/>
        <v>2120.58</v>
      </c>
      <c r="X1683" s="25"/>
      <c r="Y1683" s="25">
        <f t="shared" si="4385"/>
        <v>713.78722800000003</v>
      </c>
      <c r="Z1683" s="28">
        <f t="shared" si="4386"/>
        <v>0</v>
      </c>
      <c r="AA1683" s="25"/>
      <c r="AB1683" s="25">
        <f t="shared" si="4387"/>
        <v>720.78234283440008</v>
      </c>
      <c r="AC1683" s="28">
        <f t="shared" si="4388"/>
        <v>0</v>
      </c>
      <c r="AD1683" s="27">
        <f t="shared" si="4389"/>
        <v>0</v>
      </c>
      <c r="AE1683" s="27">
        <f t="shared" si="4390"/>
        <v>727.84600979417723</v>
      </c>
      <c r="AF1683" s="28">
        <f t="shared" si="4391"/>
        <v>0</v>
      </c>
      <c r="AG1683" s="25"/>
      <c r="AH1683" s="25">
        <f t="shared" si="4392"/>
        <v>727.84600979417723</v>
      </c>
      <c r="AI1683" s="28">
        <f t="shared" si="4393"/>
        <v>0</v>
      </c>
      <c r="AJ1683" s="25"/>
      <c r="AK1683" s="25">
        <f t="shared" si="4394"/>
        <v>734.97890069016023</v>
      </c>
      <c r="AL1683" s="28">
        <f t="shared" si="4395"/>
        <v>0</v>
      </c>
      <c r="AM1683" s="25"/>
      <c r="AN1683" s="25">
        <f t="shared" si="4396"/>
        <v>742.18169391692379</v>
      </c>
      <c r="AO1683" s="28">
        <f t="shared" si="4397"/>
        <v>0</v>
      </c>
      <c r="AP1683" s="27">
        <f t="shared" si="4398"/>
        <v>0</v>
      </c>
      <c r="AQ1683" s="27">
        <f t="shared" si="4399"/>
        <v>749.45507451730964</v>
      </c>
      <c r="AR1683" s="28">
        <f t="shared" si="4400"/>
        <v>0</v>
      </c>
      <c r="AS1683" s="25"/>
      <c r="AT1683" s="25">
        <f t="shared" si="4401"/>
        <v>749.45507451730964</v>
      </c>
      <c r="AU1683" s="28">
        <f t="shared" si="4402"/>
        <v>0</v>
      </c>
      <c r="AV1683" s="25"/>
      <c r="AW1683" s="25">
        <f t="shared" si="4403"/>
        <v>756.79973424757929</v>
      </c>
      <c r="AX1683" s="28">
        <f t="shared" si="4404"/>
        <v>0</v>
      </c>
      <c r="AY1683" s="25"/>
      <c r="AZ1683" s="25">
        <f t="shared" si="4405"/>
        <v>764.21637164320555</v>
      </c>
      <c r="BA1683" s="28">
        <f t="shared" si="4406"/>
        <v>0</v>
      </c>
      <c r="BB1683" s="27">
        <f t="shared" si="4407"/>
        <v>0</v>
      </c>
      <c r="BC1683" s="27">
        <f t="shared" si="4408"/>
        <v>771.70569208530901</v>
      </c>
      <c r="BD1683" s="28">
        <f t="shared" si="4409"/>
        <v>0</v>
      </c>
      <c r="BE1683" s="25"/>
      <c r="BF1683" s="25">
        <f t="shared" si="4410"/>
        <v>771.70569208530901</v>
      </c>
      <c r="BG1683" s="28">
        <f t="shared" si="4411"/>
        <v>0</v>
      </c>
      <c r="BH1683" s="25"/>
      <c r="BI1683" s="25">
        <f t="shared" si="4412"/>
        <v>779.26840786774505</v>
      </c>
      <c r="BJ1683" s="28">
        <f t="shared" si="4413"/>
        <v>0</v>
      </c>
      <c r="BK1683" s="25"/>
      <c r="BL1683" s="25">
        <f t="shared" si="4414"/>
        <v>786.905238264849</v>
      </c>
      <c r="BM1683" s="28">
        <f t="shared" si="4415"/>
        <v>0</v>
      </c>
      <c r="CZ1683" s="30"/>
      <c r="DA1683" s="30"/>
      <c r="DB1683" s="30"/>
      <c r="DC1683" s="30"/>
      <c r="DD1683" s="30"/>
      <c r="DE1683" s="30"/>
      <c r="DF1683" s="30"/>
      <c r="DG1683" s="30"/>
      <c r="DH1683" s="30"/>
      <c r="DI1683" s="30"/>
      <c r="DJ1683" s="30"/>
      <c r="DK1683" s="30"/>
      <c r="DL1683" s="30"/>
      <c r="DM1683" s="30"/>
      <c r="DN1683" s="30"/>
      <c r="DO1683" s="30"/>
      <c r="DP1683" s="30"/>
      <c r="DQ1683" s="30"/>
      <c r="DR1683" s="30"/>
      <c r="DS1683" s="30"/>
      <c r="DT1683" s="30"/>
      <c r="DU1683" s="30"/>
      <c r="DV1683" s="30"/>
      <c r="DW1683" s="30"/>
      <c r="DX1683" s="30"/>
      <c r="DY1683" s="30"/>
      <c r="DZ1683" s="30"/>
      <c r="EA1683" s="30"/>
      <c r="EB1683" s="30"/>
      <c r="EC1683" s="30"/>
      <c r="ED1683" s="30"/>
      <c r="EE1683" s="30"/>
      <c r="EF1683" s="30"/>
      <c r="EG1683" s="30"/>
      <c r="EH1683" s="30"/>
      <c r="EI1683" s="30"/>
      <c r="EJ1683" s="30"/>
      <c r="EK1683" s="30"/>
      <c r="EL1683" s="30"/>
      <c r="EM1683" s="30"/>
      <c r="EN1683" s="30"/>
      <c r="EO1683" s="30"/>
      <c r="EP1683" s="30"/>
      <c r="EQ1683" s="30"/>
      <c r="ER1683" s="30"/>
      <c r="ES1683" s="30"/>
      <c r="ET1683" s="30"/>
      <c r="EU1683" s="30"/>
      <c r="EV1683" s="30"/>
      <c r="EW1683" s="30"/>
      <c r="EX1683" s="30"/>
      <c r="EY1683" s="30"/>
      <c r="EZ1683" s="30"/>
      <c r="FA1683" s="30"/>
      <c r="FB1683" s="30"/>
      <c r="FC1683" s="30"/>
      <c r="FD1683" s="30"/>
      <c r="FE1683" s="30"/>
      <c r="FF1683" s="30"/>
      <c r="FG1683" s="30"/>
      <c r="FH1683" s="30"/>
      <c r="FI1683" s="30"/>
    </row>
    <row r="1684" spans="1:165" s="29" customFormat="1" ht="24.95" customHeight="1" x14ac:dyDescent="0.15">
      <c r="A1684" s="23" t="s">
        <v>61</v>
      </c>
      <c r="B1684" s="23" t="s">
        <v>4030</v>
      </c>
      <c r="C1684" s="23" t="s">
        <v>4031</v>
      </c>
      <c r="D1684" s="23" t="s">
        <v>4032</v>
      </c>
      <c r="E1684" s="23" t="s">
        <v>465</v>
      </c>
      <c r="F1684" s="110">
        <v>9</v>
      </c>
      <c r="G1684" s="23"/>
      <c r="H1684" s="23"/>
      <c r="I1684" s="23"/>
      <c r="J1684" s="23"/>
      <c r="K1684" s="23"/>
      <c r="L1684" s="23"/>
      <c r="M1684" s="94">
        <v>1800</v>
      </c>
      <c r="N1684" s="94"/>
      <c r="O1684" s="24">
        <f t="shared" si="4377"/>
        <v>9</v>
      </c>
      <c r="P1684" s="25">
        <f t="shared" si="4378"/>
        <v>1900.2000705407972</v>
      </c>
      <c r="Q1684" s="26">
        <f t="shared" si="4379"/>
        <v>16412.724025185027</v>
      </c>
      <c r="R1684" s="27">
        <f t="shared" si="4380"/>
        <v>8</v>
      </c>
      <c r="S1684" s="27">
        <f t="shared" si="4381"/>
        <v>1817.64</v>
      </c>
      <c r="T1684" s="28">
        <f t="shared" si="4382"/>
        <v>14541.12</v>
      </c>
      <c r="U1684" s="25"/>
      <c r="V1684" s="25">
        <f t="shared" si="4383"/>
        <v>1817.64</v>
      </c>
      <c r="W1684" s="28">
        <f t="shared" si="4384"/>
        <v>0</v>
      </c>
      <c r="X1684" s="25"/>
      <c r="Y1684" s="25">
        <f t="shared" si="4385"/>
        <v>1835.4528720000001</v>
      </c>
      <c r="Z1684" s="28">
        <f t="shared" si="4386"/>
        <v>0</v>
      </c>
      <c r="AA1684" s="25">
        <v>8</v>
      </c>
      <c r="AB1684" s="25">
        <f t="shared" si="4387"/>
        <v>1853.4403101456001</v>
      </c>
      <c r="AC1684" s="28">
        <f t="shared" si="4388"/>
        <v>14827.5224811648</v>
      </c>
      <c r="AD1684" s="27">
        <f t="shared" si="4389"/>
        <v>1</v>
      </c>
      <c r="AE1684" s="27">
        <f t="shared" si="4390"/>
        <v>1871.604025185027</v>
      </c>
      <c r="AF1684" s="28">
        <f t="shared" si="4391"/>
        <v>1871.604025185027</v>
      </c>
      <c r="AG1684" s="25"/>
      <c r="AH1684" s="25">
        <f t="shared" si="4392"/>
        <v>1871.604025185027</v>
      </c>
      <c r="AI1684" s="28">
        <f t="shared" si="4393"/>
        <v>0</v>
      </c>
      <c r="AJ1684" s="25"/>
      <c r="AK1684" s="25">
        <f t="shared" si="4394"/>
        <v>1889.9457446318404</v>
      </c>
      <c r="AL1684" s="28">
        <f t="shared" si="4395"/>
        <v>0</v>
      </c>
      <c r="AM1684" s="25">
        <v>1</v>
      </c>
      <c r="AN1684" s="25">
        <f t="shared" si="4396"/>
        <v>1908.4672129292326</v>
      </c>
      <c r="AO1684" s="28">
        <f t="shared" si="4397"/>
        <v>1908.4672129292326</v>
      </c>
      <c r="AP1684" s="27">
        <f t="shared" si="4398"/>
        <v>0</v>
      </c>
      <c r="AQ1684" s="27">
        <f t="shared" si="4399"/>
        <v>1927.1701916159391</v>
      </c>
      <c r="AR1684" s="28">
        <f t="shared" si="4400"/>
        <v>0</v>
      </c>
      <c r="AS1684" s="25"/>
      <c r="AT1684" s="25">
        <f t="shared" si="4401"/>
        <v>1927.1701916159391</v>
      </c>
      <c r="AU1684" s="28">
        <f t="shared" si="4402"/>
        <v>0</v>
      </c>
      <c r="AV1684" s="25"/>
      <c r="AW1684" s="25">
        <f t="shared" si="4403"/>
        <v>1946.0564594937753</v>
      </c>
      <c r="AX1684" s="28">
        <f t="shared" si="4404"/>
        <v>0</v>
      </c>
      <c r="AY1684" s="25"/>
      <c r="AZ1684" s="25">
        <f t="shared" si="4405"/>
        <v>1965.1278127968144</v>
      </c>
      <c r="BA1684" s="28">
        <f t="shared" si="4406"/>
        <v>0</v>
      </c>
      <c r="BB1684" s="27">
        <f t="shared" si="4407"/>
        <v>0</v>
      </c>
      <c r="BC1684" s="27">
        <f t="shared" si="4408"/>
        <v>1984.3860653622232</v>
      </c>
      <c r="BD1684" s="28">
        <f t="shared" si="4409"/>
        <v>0</v>
      </c>
      <c r="BE1684" s="25"/>
      <c r="BF1684" s="25">
        <f t="shared" si="4410"/>
        <v>1984.3860653622232</v>
      </c>
      <c r="BG1684" s="28">
        <f t="shared" si="4411"/>
        <v>0</v>
      </c>
      <c r="BH1684" s="25"/>
      <c r="BI1684" s="25">
        <f t="shared" si="4412"/>
        <v>2003.8330488027732</v>
      </c>
      <c r="BJ1684" s="28">
        <f t="shared" si="4413"/>
        <v>0</v>
      </c>
      <c r="BK1684" s="25"/>
      <c r="BL1684" s="25">
        <f t="shared" si="4414"/>
        <v>2023.4706126810404</v>
      </c>
      <c r="BM1684" s="28">
        <f t="shared" si="4415"/>
        <v>0</v>
      </c>
      <c r="CZ1684" s="30"/>
      <c r="DA1684" s="30"/>
      <c r="DB1684" s="30"/>
      <c r="DC1684" s="30"/>
      <c r="DD1684" s="30"/>
      <c r="DE1684" s="30"/>
      <c r="DF1684" s="30"/>
      <c r="DG1684" s="30"/>
      <c r="DH1684" s="30"/>
      <c r="DI1684" s="30"/>
      <c r="DJ1684" s="30"/>
      <c r="DK1684" s="30"/>
      <c r="DL1684" s="30"/>
      <c r="DM1684" s="30"/>
      <c r="DN1684" s="30"/>
      <c r="DO1684" s="30"/>
      <c r="DP1684" s="30"/>
      <c r="DQ1684" s="30"/>
      <c r="DR1684" s="30"/>
      <c r="DS1684" s="30"/>
      <c r="DT1684" s="30"/>
      <c r="DU1684" s="30"/>
      <c r="DV1684" s="30"/>
      <c r="DW1684" s="30"/>
      <c r="DX1684" s="30"/>
      <c r="DY1684" s="30"/>
      <c r="DZ1684" s="30"/>
      <c r="EA1684" s="30"/>
      <c r="EB1684" s="30"/>
      <c r="EC1684" s="30"/>
      <c r="ED1684" s="30"/>
      <c r="EE1684" s="30"/>
      <c r="EF1684" s="30"/>
      <c r="EG1684" s="30"/>
      <c r="EH1684" s="30"/>
      <c r="EI1684" s="30"/>
      <c r="EJ1684" s="30"/>
      <c r="EK1684" s="30"/>
      <c r="EL1684" s="30"/>
      <c r="EM1684" s="30"/>
      <c r="EN1684" s="30"/>
      <c r="EO1684" s="30"/>
      <c r="EP1684" s="30"/>
      <c r="EQ1684" s="30"/>
      <c r="ER1684" s="30"/>
      <c r="ES1684" s="30"/>
      <c r="ET1684" s="30"/>
      <c r="EU1684" s="30"/>
      <c r="EV1684" s="30"/>
      <c r="EW1684" s="30"/>
      <c r="EX1684" s="30"/>
      <c r="EY1684" s="30"/>
      <c r="EZ1684" s="30"/>
      <c r="FA1684" s="30"/>
      <c r="FB1684" s="30"/>
      <c r="FC1684" s="30"/>
      <c r="FD1684" s="30"/>
      <c r="FE1684" s="30"/>
      <c r="FF1684" s="30"/>
      <c r="FG1684" s="30"/>
      <c r="FH1684" s="30"/>
      <c r="FI1684" s="30"/>
    </row>
    <row r="1685" spans="1:165" s="29" customFormat="1" ht="24.95" customHeight="1" x14ac:dyDescent="0.15">
      <c r="A1685" s="23" t="s">
        <v>61</v>
      </c>
      <c r="B1685" s="23" t="s">
        <v>4033</v>
      </c>
      <c r="C1685" s="23" t="s">
        <v>4034</v>
      </c>
      <c r="D1685" s="23"/>
      <c r="E1685" s="23" t="s">
        <v>465</v>
      </c>
      <c r="F1685" s="110">
        <v>2</v>
      </c>
      <c r="G1685" s="23"/>
      <c r="H1685" s="23"/>
      <c r="I1685" s="23"/>
      <c r="J1685" s="23"/>
      <c r="K1685" s="23"/>
      <c r="L1685" s="23"/>
      <c r="M1685" s="94">
        <v>500</v>
      </c>
      <c r="N1685" s="94"/>
      <c r="O1685" s="24">
        <f t="shared" si="4377"/>
        <v>2</v>
      </c>
      <c r="P1685" s="25">
        <f t="shared" si="4378"/>
        <v>527.83335292799939</v>
      </c>
      <c r="Q1685" s="26">
        <f t="shared" si="4379"/>
        <v>1040.2250532266498</v>
      </c>
      <c r="R1685" s="27">
        <f t="shared" si="4380"/>
        <v>1</v>
      </c>
      <c r="S1685" s="27">
        <f t="shared" si="4381"/>
        <v>504.90000000000003</v>
      </c>
      <c r="T1685" s="28">
        <f t="shared" si="4382"/>
        <v>504.90000000000003</v>
      </c>
      <c r="U1685" s="25"/>
      <c r="V1685" s="25">
        <f t="shared" si="4383"/>
        <v>504.90000000000003</v>
      </c>
      <c r="W1685" s="28">
        <f t="shared" si="4384"/>
        <v>0</v>
      </c>
      <c r="X1685" s="25">
        <v>1</v>
      </c>
      <c r="Y1685" s="25">
        <f t="shared" si="4385"/>
        <v>509.84802000000008</v>
      </c>
      <c r="Z1685" s="28">
        <f t="shared" si="4386"/>
        <v>509.84802000000008</v>
      </c>
      <c r="AA1685" s="25"/>
      <c r="AB1685" s="25">
        <f t="shared" si="4387"/>
        <v>514.84453059600014</v>
      </c>
      <c r="AC1685" s="28">
        <f t="shared" si="4388"/>
        <v>0</v>
      </c>
      <c r="AD1685" s="27">
        <f t="shared" si="4389"/>
        <v>0</v>
      </c>
      <c r="AE1685" s="27">
        <f t="shared" si="4390"/>
        <v>519.89000699584096</v>
      </c>
      <c r="AF1685" s="28">
        <f t="shared" si="4391"/>
        <v>0</v>
      </c>
      <c r="AG1685" s="25"/>
      <c r="AH1685" s="25">
        <f t="shared" si="4392"/>
        <v>519.89000699584096</v>
      </c>
      <c r="AI1685" s="28">
        <f t="shared" si="4393"/>
        <v>0</v>
      </c>
      <c r="AJ1685" s="25"/>
      <c r="AK1685" s="25">
        <f t="shared" si="4394"/>
        <v>524.98492906440026</v>
      </c>
      <c r="AL1685" s="28">
        <f t="shared" si="4395"/>
        <v>0</v>
      </c>
      <c r="AM1685" s="25"/>
      <c r="AN1685" s="25">
        <f t="shared" si="4396"/>
        <v>530.12978136923141</v>
      </c>
      <c r="AO1685" s="28">
        <f t="shared" si="4397"/>
        <v>0</v>
      </c>
      <c r="AP1685" s="27">
        <f t="shared" si="4398"/>
        <v>1</v>
      </c>
      <c r="AQ1685" s="27">
        <f t="shared" si="4399"/>
        <v>535.32505322664986</v>
      </c>
      <c r="AR1685" s="28">
        <f t="shared" si="4400"/>
        <v>535.32505322664986</v>
      </c>
      <c r="AS1685" s="25"/>
      <c r="AT1685" s="25">
        <f t="shared" si="4401"/>
        <v>535.32505322664986</v>
      </c>
      <c r="AU1685" s="28">
        <f t="shared" si="4402"/>
        <v>0</v>
      </c>
      <c r="AV1685" s="25">
        <v>1</v>
      </c>
      <c r="AW1685" s="25">
        <f t="shared" si="4403"/>
        <v>540.57123874827107</v>
      </c>
      <c r="AX1685" s="28">
        <f t="shared" si="4404"/>
        <v>540.57123874827107</v>
      </c>
      <c r="AY1685" s="25"/>
      <c r="AZ1685" s="25">
        <f t="shared" si="4405"/>
        <v>545.86883688800413</v>
      </c>
      <c r="BA1685" s="28">
        <f t="shared" si="4406"/>
        <v>0</v>
      </c>
      <c r="BB1685" s="27">
        <f t="shared" si="4407"/>
        <v>0</v>
      </c>
      <c r="BC1685" s="27">
        <f t="shared" si="4408"/>
        <v>551.21835148950663</v>
      </c>
      <c r="BD1685" s="28">
        <f t="shared" si="4409"/>
        <v>0</v>
      </c>
      <c r="BE1685" s="25"/>
      <c r="BF1685" s="25">
        <f t="shared" si="4410"/>
        <v>551.21835148950663</v>
      </c>
      <c r="BG1685" s="28">
        <f t="shared" si="4411"/>
        <v>0</v>
      </c>
      <c r="BH1685" s="25"/>
      <c r="BI1685" s="25">
        <f t="shared" si="4412"/>
        <v>556.62029133410385</v>
      </c>
      <c r="BJ1685" s="28">
        <f t="shared" si="4413"/>
        <v>0</v>
      </c>
      <c r="BK1685" s="25"/>
      <c r="BL1685" s="25">
        <f t="shared" si="4414"/>
        <v>562.07517018917804</v>
      </c>
      <c r="BM1685" s="28">
        <f t="shared" si="4415"/>
        <v>0</v>
      </c>
      <c r="CZ1685" s="30"/>
      <c r="DA1685" s="30"/>
      <c r="DB1685" s="30"/>
      <c r="DC1685" s="30"/>
      <c r="DD1685" s="30"/>
      <c r="DE1685" s="30"/>
      <c r="DF1685" s="30"/>
      <c r="DG1685" s="30"/>
      <c r="DH1685" s="30"/>
      <c r="DI1685" s="30"/>
      <c r="DJ1685" s="30"/>
      <c r="DK1685" s="30"/>
      <c r="DL1685" s="30"/>
      <c r="DM1685" s="30"/>
      <c r="DN1685" s="30"/>
      <c r="DO1685" s="30"/>
      <c r="DP1685" s="30"/>
      <c r="DQ1685" s="30"/>
      <c r="DR1685" s="30"/>
      <c r="DS1685" s="30"/>
      <c r="DT1685" s="30"/>
      <c r="DU1685" s="30"/>
      <c r="DV1685" s="30"/>
      <c r="DW1685" s="30"/>
      <c r="DX1685" s="30"/>
      <c r="DY1685" s="30"/>
      <c r="DZ1685" s="30"/>
      <c r="EA1685" s="30"/>
      <c r="EB1685" s="30"/>
      <c r="EC1685" s="30"/>
      <c r="ED1685" s="30"/>
      <c r="EE1685" s="30"/>
      <c r="EF1685" s="30"/>
      <c r="EG1685" s="30"/>
      <c r="EH1685" s="30"/>
      <c r="EI1685" s="30"/>
      <c r="EJ1685" s="30"/>
      <c r="EK1685" s="30"/>
      <c r="EL1685" s="30"/>
      <c r="EM1685" s="30"/>
      <c r="EN1685" s="30"/>
      <c r="EO1685" s="30"/>
      <c r="EP1685" s="30"/>
      <c r="EQ1685" s="30"/>
      <c r="ER1685" s="30"/>
      <c r="ES1685" s="30"/>
      <c r="ET1685" s="30"/>
      <c r="EU1685" s="30"/>
      <c r="EV1685" s="30"/>
      <c r="EW1685" s="30"/>
      <c r="EX1685" s="30"/>
      <c r="EY1685" s="30"/>
      <c r="EZ1685" s="30"/>
      <c r="FA1685" s="30"/>
      <c r="FB1685" s="30"/>
      <c r="FC1685" s="30"/>
      <c r="FD1685" s="30"/>
      <c r="FE1685" s="30"/>
      <c r="FF1685" s="30"/>
      <c r="FG1685" s="30"/>
      <c r="FH1685" s="30"/>
      <c r="FI1685" s="30"/>
    </row>
    <row r="1686" spans="1:165" s="29" customFormat="1" ht="24.95" customHeight="1" x14ac:dyDescent="0.15">
      <c r="A1686" s="23" t="s">
        <v>61</v>
      </c>
      <c r="B1686" s="23" t="s">
        <v>4035</v>
      </c>
      <c r="C1686" s="23" t="s">
        <v>4036</v>
      </c>
      <c r="D1686" s="23" t="s">
        <v>4037</v>
      </c>
      <c r="E1686" s="23" t="s">
        <v>465</v>
      </c>
      <c r="F1686" s="110">
        <v>3</v>
      </c>
      <c r="G1686" s="23"/>
      <c r="H1686" s="23"/>
      <c r="I1686" s="23"/>
      <c r="J1686" s="23"/>
      <c r="K1686" s="23"/>
      <c r="L1686" s="23"/>
      <c r="M1686" s="94">
        <v>500</v>
      </c>
      <c r="N1686" s="94"/>
      <c r="O1686" s="24">
        <f t="shared" si="4377"/>
        <v>3</v>
      </c>
      <c r="P1686" s="25">
        <f t="shared" si="4378"/>
        <v>527.83335292799939</v>
      </c>
      <c r="Q1686" s="26">
        <f t="shared" si="4379"/>
        <v>1514.7</v>
      </c>
      <c r="R1686" s="27">
        <f t="shared" si="4380"/>
        <v>3</v>
      </c>
      <c r="S1686" s="27">
        <f t="shared" si="4381"/>
        <v>504.90000000000003</v>
      </c>
      <c r="T1686" s="28">
        <f t="shared" si="4382"/>
        <v>1514.7</v>
      </c>
      <c r="U1686" s="25">
        <v>3</v>
      </c>
      <c r="V1686" s="25">
        <f t="shared" si="4383"/>
        <v>504.90000000000003</v>
      </c>
      <c r="W1686" s="28">
        <f t="shared" si="4384"/>
        <v>1514.7</v>
      </c>
      <c r="X1686" s="25"/>
      <c r="Y1686" s="25">
        <f t="shared" si="4385"/>
        <v>509.84802000000008</v>
      </c>
      <c r="Z1686" s="28">
        <f t="shared" si="4386"/>
        <v>0</v>
      </c>
      <c r="AA1686" s="25"/>
      <c r="AB1686" s="25">
        <f t="shared" si="4387"/>
        <v>514.84453059600014</v>
      </c>
      <c r="AC1686" s="28">
        <f t="shared" si="4388"/>
        <v>0</v>
      </c>
      <c r="AD1686" s="27">
        <f t="shared" si="4389"/>
        <v>0</v>
      </c>
      <c r="AE1686" s="27">
        <f t="shared" si="4390"/>
        <v>519.89000699584096</v>
      </c>
      <c r="AF1686" s="28">
        <f t="shared" si="4391"/>
        <v>0</v>
      </c>
      <c r="AG1686" s="25"/>
      <c r="AH1686" s="25">
        <f t="shared" si="4392"/>
        <v>519.89000699584096</v>
      </c>
      <c r="AI1686" s="28">
        <f t="shared" si="4393"/>
        <v>0</v>
      </c>
      <c r="AJ1686" s="25"/>
      <c r="AK1686" s="25">
        <f t="shared" si="4394"/>
        <v>524.98492906440026</v>
      </c>
      <c r="AL1686" s="28">
        <f t="shared" si="4395"/>
        <v>0</v>
      </c>
      <c r="AM1686" s="25"/>
      <c r="AN1686" s="25">
        <f t="shared" si="4396"/>
        <v>530.12978136923141</v>
      </c>
      <c r="AO1686" s="28">
        <f t="shared" si="4397"/>
        <v>0</v>
      </c>
      <c r="AP1686" s="27">
        <f t="shared" si="4398"/>
        <v>0</v>
      </c>
      <c r="AQ1686" s="27">
        <f t="shared" si="4399"/>
        <v>535.32505322664986</v>
      </c>
      <c r="AR1686" s="28">
        <f t="shared" si="4400"/>
        <v>0</v>
      </c>
      <c r="AS1686" s="25"/>
      <c r="AT1686" s="25">
        <f t="shared" si="4401"/>
        <v>535.32505322664986</v>
      </c>
      <c r="AU1686" s="28">
        <f t="shared" si="4402"/>
        <v>0</v>
      </c>
      <c r="AV1686" s="25"/>
      <c r="AW1686" s="25">
        <f t="shared" si="4403"/>
        <v>540.57123874827107</v>
      </c>
      <c r="AX1686" s="28">
        <f t="shared" si="4404"/>
        <v>0</v>
      </c>
      <c r="AY1686" s="25"/>
      <c r="AZ1686" s="25">
        <f t="shared" si="4405"/>
        <v>545.86883688800413</v>
      </c>
      <c r="BA1686" s="28">
        <f t="shared" si="4406"/>
        <v>0</v>
      </c>
      <c r="BB1686" s="27">
        <f t="shared" si="4407"/>
        <v>0</v>
      </c>
      <c r="BC1686" s="27">
        <f t="shared" si="4408"/>
        <v>551.21835148950663</v>
      </c>
      <c r="BD1686" s="28">
        <f t="shared" si="4409"/>
        <v>0</v>
      </c>
      <c r="BE1686" s="25"/>
      <c r="BF1686" s="25">
        <f t="shared" si="4410"/>
        <v>551.21835148950663</v>
      </c>
      <c r="BG1686" s="28">
        <f t="shared" si="4411"/>
        <v>0</v>
      </c>
      <c r="BH1686" s="25"/>
      <c r="BI1686" s="25">
        <f t="shared" si="4412"/>
        <v>556.62029133410385</v>
      </c>
      <c r="BJ1686" s="28">
        <f t="shared" si="4413"/>
        <v>0</v>
      </c>
      <c r="BK1686" s="25"/>
      <c r="BL1686" s="25">
        <f t="shared" si="4414"/>
        <v>562.07517018917804</v>
      </c>
      <c r="BM1686" s="28">
        <f t="shared" si="4415"/>
        <v>0</v>
      </c>
      <c r="CZ1686" s="30"/>
      <c r="DA1686" s="30"/>
      <c r="DB1686" s="30"/>
      <c r="DC1686" s="30"/>
      <c r="DD1686" s="30"/>
      <c r="DE1686" s="30"/>
      <c r="DF1686" s="30"/>
      <c r="DG1686" s="30"/>
      <c r="DH1686" s="30"/>
      <c r="DI1686" s="30"/>
      <c r="DJ1686" s="30"/>
      <c r="DK1686" s="30"/>
      <c r="DL1686" s="30"/>
      <c r="DM1686" s="30"/>
      <c r="DN1686" s="30"/>
      <c r="DO1686" s="30"/>
      <c r="DP1686" s="30"/>
      <c r="DQ1686" s="30"/>
      <c r="DR1686" s="30"/>
      <c r="DS1686" s="30"/>
      <c r="DT1686" s="30"/>
      <c r="DU1686" s="30"/>
      <c r="DV1686" s="30"/>
      <c r="DW1686" s="30"/>
      <c r="DX1686" s="30"/>
      <c r="DY1686" s="30"/>
      <c r="DZ1686" s="30"/>
      <c r="EA1686" s="30"/>
      <c r="EB1686" s="30"/>
      <c r="EC1686" s="30"/>
      <c r="ED1686" s="30"/>
      <c r="EE1686" s="30"/>
      <c r="EF1686" s="30"/>
      <c r="EG1686" s="30"/>
      <c r="EH1686" s="30"/>
      <c r="EI1686" s="30"/>
      <c r="EJ1686" s="30"/>
      <c r="EK1686" s="30"/>
      <c r="EL1686" s="30"/>
      <c r="EM1686" s="30"/>
      <c r="EN1686" s="30"/>
      <c r="EO1686" s="30"/>
      <c r="EP1686" s="30"/>
      <c r="EQ1686" s="30"/>
      <c r="ER1686" s="30"/>
      <c r="ES1686" s="30"/>
      <c r="ET1686" s="30"/>
      <c r="EU1686" s="30"/>
      <c r="EV1686" s="30"/>
      <c r="EW1686" s="30"/>
      <c r="EX1686" s="30"/>
      <c r="EY1686" s="30"/>
      <c r="EZ1686" s="30"/>
      <c r="FA1686" s="30"/>
      <c r="FB1686" s="30"/>
      <c r="FC1686" s="30"/>
      <c r="FD1686" s="30"/>
      <c r="FE1686" s="30"/>
      <c r="FF1686" s="30"/>
      <c r="FG1686" s="30"/>
      <c r="FH1686" s="30"/>
      <c r="FI1686" s="30"/>
    </row>
    <row r="1687" spans="1:165" s="29" customFormat="1" ht="24.95" customHeight="1" x14ac:dyDescent="0.15">
      <c r="A1687" s="23" t="s">
        <v>61</v>
      </c>
      <c r="B1687" s="23" t="s">
        <v>4038</v>
      </c>
      <c r="C1687" s="23" t="s">
        <v>4039</v>
      </c>
      <c r="D1687" s="23" t="s">
        <v>4001</v>
      </c>
      <c r="E1687" s="23" t="s">
        <v>465</v>
      </c>
      <c r="F1687" s="110">
        <v>3</v>
      </c>
      <c r="G1687" s="23"/>
      <c r="H1687" s="23"/>
      <c r="I1687" s="23"/>
      <c r="J1687" s="23"/>
      <c r="K1687" s="23"/>
      <c r="L1687" s="23"/>
      <c r="M1687" s="94">
        <v>380</v>
      </c>
      <c r="N1687" s="94"/>
      <c r="O1687" s="24">
        <f t="shared" si="4377"/>
        <v>3</v>
      </c>
      <c r="P1687" s="25">
        <f t="shared" si="4378"/>
        <v>401.15334822527944</v>
      </c>
      <c r="Q1687" s="26">
        <f t="shared" si="4379"/>
        <v>1151.172</v>
      </c>
      <c r="R1687" s="27">
        <f t="shared" si="4380"/>
        <v>3</v>
      </c>
      <c r="S1687" s="27">
        <f t="shared" si="4381"/>
        <v>383.72399999999999</v>
      </c>
      <c r="T1687" s="28">
        <f t="shared" si="4382"/>
        <v>1151.172</v>
      </c>
      <c r="U1687" s="25">
        <v>3</v>
      </c>
      <c r="V1687" s="25">
        <f t="shared" si="4383"/>
        <v>383.72399999999999</v>
      </c>
      <c r="W1687" s="28">
        <f t="shared" si="4384"/>
        <v>1151.172</v>
      </c>
      <c r="X1687" s="25"/>
      <c r="Y1687" s="25">
        <f t="shared" si="4385"/>
        <v>387.48449520000003</v>
      </c>
      <c r="Z1687" s="28">
        <f t="shared" si="4386"/>
        <v>0</v>
      </c>
      <c r="AA1687" s="25"/>
      <c r="AB1687" s="25">
        <f t="shared" si="4387"/>
        <v>391.28184325296002</v>
      </c>
      <c r="AC1687" s="28">
        <f t="shared" si="4388"/>
        <v>0</v>
      </c>
      <c r="AD1687" s="27">
        <f t="shared" si="4389"/>
        <v>0</v>
      </c>
      <c r="AE1687" s="27">
        <f t="shared" si="4390"/>
        <v>395.11640531683906</v>
      </c>
      <c r="AF1687" s="28">
        <f t="shared" si="4391"/>
        <v>0</v>
      </c>
      <c r="AG1687" s="25"/>
      <c r="AH1687" s="25">
        <f t="shared" si="4392"/>
        <v>395.11640531683906</v>
      </c>
      <c r="AI1687" s="28">
        <f t="shared" si="4393"/>
        <v>0</v>
      </c>
      <c r="AJ1687" s="25"/>
      <c r="AK1687" s="25">
        <f t="shared" si="4394"/>
        <v>398.98854608894408</v>
      </c>
      <c r="AL1687" s="28">
        <f t="shared" si="4395"/>
        <v>0</v>
      </c>
      <c r="AM1687" s="25"/>
      <c r="AN1687" s="25">
        <f t="shared" si="4396"/>
        <v>402.89863384061573</v>
      </c>
      <c r="AO1687" s="28">
        <f t="shared" si="4397"/>
        <v>0</v>
      </c>
      <c r="AP1687" s="27">
        <f t="shared" si="4398"/>
        <v>0</v>
      </c>
      <c r="AQ1687" s="27">
        <f t="shared" si="4399"/>
        <v>406.84704045225379</v>
      </c>
      <c r="AR1687" s="28">
        <f t="shared" si="4400"/>
        <v>0</v>
      </c>
      <c r="AS1687" s="25"/>
      <c r="AT1687" s="25">
        <f t="shared" si="4401"/>
        <v>406.84704045225379</v>
      </c>
      <c r="AU1687" s="28">
        <f t="shared" si="4402"/>
        <v>0</v>
      </c>
      <c r="AV1687" s="25"/>
      <c r="AW1687" s="25">
        <f t="shared" si="4403"/>
        <v>410.8341414486859</v>
      </c>
      <c r="AX1687" s="28">
        <f t="shared" si="4404"/>
        <v>0</v>
      </c>
      <c r="AY1687" s="25"/>
      <c r="AZ1687" s="25">
        <f t="shared" si="4405"/>
        <v>414.86031603488306</v>
      </c>
      <c r="BA1687" s="28">
        <f t="shared" si="4406"/>
        <v>0</v>
      </c>
      <c r="BB1687" s="27">
        <f t="shared" si="4407"/>
        <v>0</v>
      </c>
      <c r="BC1687" s="27">
        <f t="shared" si="4408"/>
        <v>418.92594713202493</v>
      </c>
      <c r="BD1687" s="28">
        <f t="shared" si="4409"/>
        <v>0</v>
      </c>
      <c r="BE1687" s="25"/>
      <c r="BF1687" s="25">
        <f t="shared" si="4410"/>
        <v>418.92594713202493</v>
      </c>
      <c r="BG1687" s="28">
        <f t="shared" si="4411"/>
        <v>0</v>
      </c>
      <c r="BH1687" s="25"/>
      <c r="BI1687" s="25">
        <f t="shared" si="4412"/>
        <v>423.03142141391879</v>
      </c>
      <c r="BJ1687" s="28">
        <f t="shared" si="4413"/>
        <v>0</v>
      </c>
      <c r="BK1687" s="25"/>
      <c r="BL1687" s="25">
        <f t="shared" si="4414"/>
        <v>427.17712934377522</v>
      </c>
      <c r="BM1687" s="28">
        <f t="shared" si="4415"/>
        <v>0</v>
      </c>
      <c r="CZ1687" s="30"/>
      <c r="DA1687" s="30"/>
      <c r="DB1687" s="30"/>
      <c r="DC1687" s="30"/>
      <c r="DD1687" s="30"/>
      <c r="DE1687" s="30"/>
      <c r="DF1687" s="30"/>
      <c r="DG1687" s="30"/>
      <c r="DH1687" s="30"/>
      <c r="DI1687" s="30"/>
      <c r="DJ1687" s="30"/>
      <c r="DK1687" s="30"/>
      <c r="DL1687" s="30"/>
      <c r="DM1687" s="30"/>
      <c r="DN1687" s="30"/>
      <c r="DO1687" s="30"/>
      <c r="DP1687" s="30"/>
      <c r="DQ1687" s="30"/>
      <c r="DR1687" s="30"/>
      <c r="DS1687" s="30"/>
      <c r="DT1687" s="30"/>
      <c r="DU1687" s="30"/>
      <c r="DV1687" s="30"/>
      <c r="DW1687" s="30"/>
      <c r="DX1687" s="30"/>
      <c r="DY1687" s="30"/>
      <c r="DZ1687" s="30"/>
      <c r="EA1687" s="30"/>
      <c r="EB1687" s="30"/>
      <c r="EC1687" s="30"/>
      <c r="ED1687" s="30"/>
      <c r="EE1687" s="30"/>
      <c r="EF1687" s="30"/>
      <c r="EG1687" s="30"/>
      <c r="EH1687" s="30"/>
      <c r="EI1687" s="30"/>
      <c r="EJ1687" s="30"/>
      <c r="EK1687" s="30"/>
      <c r="EL1687" s="30"/>
      <c r="EM1687" s="30"/>
      <c r="EN1687" s="30"/>
      <c r="EO1687" s="30"/>
      <c r="EP1687" s="30"/>
      <c r="EQ1687" s="30"/>
      <c r="ER1687" s="30"/>
      <c r="ES1687" s="30"/>
      <c r="ET1687" s="30"/>
      <c r="EU1687" s="30"/>
      <c r="EV1687" s="30"/>
      <c r="EW1687" s="30"/>
      <c r="EX1687" s="30"/>
      <c r="EY1687" s="30"/>
      <c r="EZ1687" s="30"/>
      <c r="FA1687" s="30"/>
      <c r="FB1687" s="30"/>
      <c r="FC1687" s="30"/>
      <c r="FD1687" s="30"/>
      <c r="FE1687" s="30"/>
      <c r="FF1687" s="30"/>
      <c r="FG1687" s="30"/>
      <c r="FH1687" s="30"/>
      <c r="FI1687" s="30"/>
    </row>
    <row r="1688" spans="1:165" s="35" customFormat="1" ht="25.5" customHeight="1" x14ac:dyDescent="0.2">
      <c r="A1688" s="31"/>
      <c r="B1688" s="31"/>
      <c r="C1688" s="31"/>
      <c r="D1688" s="31"/>
      <c r="E1688" s="32"/>
      <c r="F1688" s="111"/>
      <c r="G1688" s="32"/>
      <c r="H1688" s="32"/>
      <c r="I1688" s="32"/>
      <c r="J1688" s="32"/>
      <c r="K1688" s="32"/>
      <c r="L1688" s="32"/>
      <c r="M1688" s="95"/>
      <c r="N1688" s="95"/>
      <c r="O1688" s="33"/>
      <c r="P1688" s="33"/>
      <c r="Q1688" s="33">
        <f>T1688+AF1688+AR1688+BD1688</f>
        <v>354505.71302572335</v>
      </c>
      <c r="R1688" s="34"/>
      <c r="S1688" s="34"/>
      <c r="T1688" s="34">
        <f>SUM(T1635:T1687)</f>
        <v>169769.30275799998</v>
      </c>
      <c r="U1688" s="34"/>
      <c r="V1688" s="34"/>
      <c r="W1688" s="34">
        <f>SUM(W1635:W1687)</f>
        <v>62884.345788000006</v>
      </c>
      <c r="X1688" s="34"/>
      <c r="Y1688" s="34"/>
      <c r="Z1688" s="34">
        <f>SUM(Z1635:Z1687)</f>
        <v>59165.405253543599</v>
      </c>
      <c r="AA1688" s="34"/>
      <c r="AB1688" s="34"/>
      <c r="AC1688" s="34">
        <f>SUM(AC1635:AC1687)</f>
        <v>49244.941132851076</v>
      </c>
      <c r="AD1688" s="34"/>
      <c r="AE1688" s="34"/>
      <c r="AF1688" s="34">
        <f>SUM(AF1635:AF1687)</f>
        <v>85468.638220699038</v>
      </c>
      <c r="AG1688" s="34"/>
      <c r="AH1688" s="34"/>
      <c r="AI1688" s="34">
        <f>SUM(AI1635:AI1687)</f>
        <v>31336.786083679897</v>
      </c>
      <c r="AJ1688" s="34"/>
      <c r="AK1688" s="34"/>
      <c r="AL1688" s="34">
        <f>SUM(AL1635:AL1687)</f>
        <v>32112.593131968668</v>
      </c>
      <c r="AM1688" s="34"/>
      <c r="AN1688" s="34"/>
      <c r="AO1688" s="34">
        <f>SUM(AO1635:AO1687)</f>
        <v>22770.738717321983</v>
      </c>
      <c r="AP1688" s="34"/>
      <c r="AQ1688" s="34"/>
      <c r="AR1688" s="34">
        <f>SUM(AR1635:AR1687)</f>
        <v>57039.066431817628</v>
      </c>
      <c r="AS1688" s="34"/>
      <c r="AT1688" s="34"/>
      <c r="AU1688" s="34">
        <f>SUM(AU1635:AU1687)</f>
        <v>16722.355534681312</v>
      </c>
      <c r="AV1688" s="34"/>
      <c r="AW1688" s="34"/>
      <c r="AX1688" s="34">
        <f>SUM(AX1635:AX1687)</f>
        <v>35295.896291457975</v>
      </c>
      <c r="AY1688" s="34"/>
      <c r="AZ1688" s="34"/>
      <c r="BA1688" s="34">
        <f>SUM(BA1635:BA1687)</f>
        <v>5468.9943725204848</v>
      </c>
      <c r="BB1688" s="34"/>
      <c r="BC1688" s="34"/>
      <c r="BD1688" s="34">
        <f>SUM(BD1635:BD1687)</f>
        <v>42228.705615206731</v>
      </c>
      <c r="BE1688" s="34"/>
      <c r="BF1688" s="34"/>
      <c r="BG1688" s="34">
        <f>SUM(BG1635:BG1687)</f>
        <v>13007.87114578997</v>
      </c>
      <c r="BH1688" s="34"/>
      <c r="BI1688" s="34"/>
      <c r="BJ1688" s="34">
        <f>SUM(BJ1635:BJ1687)</f>
        <v>20943.038844750528</v>
      </c>
      <c r="BK1688" s="34"/>
      <c r="BL1688" s="34"/>
      <c r="BM1688" s="34">
        <f>SUM(BM1635:BM1687)</f>
        <v>8648.0885685306912</v>
      </c>
      <c r="BN1688" s="29"/>
    </row>
    <row r="1689" spans="1:165" s="29" customFormat="1" ht="24.95" customHeight="1" x14ac:dyDescent="0.15">
      <c r="A1689" s="23" t="s">
        <v>61</v>
      </c>
      <c r="B1689" s="23" t="s">
        <v>4040</v>
      </c>
      <c r="C1689" s="23" t="s">
        <v>4041</v>
      </c>
      <c r="D1689" s="23" t="s">
        <v>4042</v>
      </c>
      <c r="E1689" s="23" t="s">
        <v>465</v>
      </c>
      <c r="F1689" s="110">
        <v>1</v>
      </c>
      <c r="G1689" s="23"/>
      <c r="H1689" s="23"/>
      <c r="I1689" s="23"/>
      <c r="J1689" s="23"/>
      <c r="K1689" s="23"/>
      <c r="L1689" s="23"/>
      <c r="M1689" s="94">
        <v>2838</v>
      </c>
      <c r="N1689" s="94"/>
      <c r="O1689" s="24">
        <f t="shared" ref="O1689:O1703" si="4416">R1689+AD1689+AP1689+BB1689</f>
        <v>1</v>
      </c>
      <c r="P1689" s="25">
        <f t="shared" ref="P1689:P1703" si="4417">(S1689+AE1689+AQ1689+BC1689)/4</f>
        <v>2995.982111219324</v>
      </c>
      <c r="Q1689" s="26">
        <f t="shared" ref="Q1689:Q1703" si="4418">T1689+AF1689+AR1689+BD1689</f>
        <v>2950.8956797083929</v>
      </c>
      <c r="R1689" s="27">
        <f t="shared" ref="R1689:R1703" si="4419">U1689+X1689+AA1689</f>
        <v>0</v>
      </c>
      <c r="S1689" s="27">
        <f t="shared" ref="S1689:S1703" si="4420">V1689</f>
        <v>2865.8124000000003</v>
      </c>
      <c r="T1689" s="28">
        <f t="shared" ref="T1689:T1703" si="4421">R1689*S1689</f>
        <v>0</v>
      </c>
      <c r="U1689" s="25"/>
      <c r="V1689" s="25">
        <f t="shared" ref="V1689:V1703" si="4422">M1689*1.0098</f>
        <v>2865.8124000000003</v>
      </c>
      <c r="W1689" s="28">
        <f t="shared" ref="W1689:W1703" si="4423">U1689*V1689</f>
        <v>0</v>
      </c>
      <c r="X1689" s="25"/>
      <c r="Y1689" s="25">
        <f t="shared" ref="Y1689:Y1703" si="4424">V1689*1.0098</f>
        <v>2893.8973615200002</v>
      </c>
      <c r="Z1689" s="28">
        <f t="shared" ref="Z1689:Z1703" si="4425">X1689*Y1689</f>
        <v>0</v>
      </c>
      <c r="AA1689" s="25"/>
      <c r="AB1689" s="25">
        <f t="shared" ref="AB1689:AB1703" si="4426">Y1689*1.0098</f>
        <v>2922.2575556628963</v>
      </c>
      <c r="AC1689" s="28">
        <f t="shared" ref="AC1689:AC1703" si="4427">AA1689*AB1689</f>
        <v>0</v>
      </c>
      <c r="AD1689" s="27">
        <f t="shared" ref="AD1689:AD1703" si="4428">AG1689+AJ1689+AM1689</f>
        <v>1</v>
      </c>
      <c r="AE1689" s="27">
        <f t="shared" ref="AE1689:AE1703" si="4429">AH1689</f>
        <v>2950.8956797083929</v>
      </c>
      <c r="AF1689" s="28">
        <f t="shared" ref="AF1689:AF1703" si="4430">AD1689*AE1689</f>
        <v>2950.8956797083929</v>
      </c>
      <c r="AG1689" s="25">
        <v>1</v>
      </c>
      <c r="AH1689" s="25">
        <f t="shared" ref="AH1689:AH1703" si="4431">AB1689*1.0098</f>
        <v>2950.8956797083929</v>
      </c>
      <c r="AI1689" s="28">
        <f t="shared" ref="AI1689:AI1703" si="4432">AG1689*AH1689</f>
        <v>2950.8956797083929</v>
      </c>
      <c r="AJ1689" s="25"/>
      <c r="AK1689" s="25">
        <f t="shared" ref="AK1689:AK1703" si="4433">AH1689*1.0098</f>
        <v>2979.8144573695354</v>
      </c>
      <c r="AL1689" s="28">
        <f t="shared" ref="AL1689:AL1703" si="4434">AJ1689*AK1689</f>
        <v>0</v>
      </c>
      <c r="AM1689" s="25"/>
      <c r="AN1689" s="25">
        <f t="shared" ref="AN1689:AN1703" si="4435">AK1689*1.0098</f>
        <v>3009.016639051757</v>
      </c>
      <c r="AO1689" s="28">
        <f t="shared" ref="AO1689:AO1703" si="4436">AM1689*AN1689</f>
        <v>0</v>
      </c>
      <c r="AP1689" s="27">
        <f t="shared" ref="AP1689:AP1703" si="4437">AS1689+AV1689+AY1689</f>
        <v>0</v>
      </c>
      <c r="AQ1689" s="27">
        <f t="shared" ref="AQ1689:AQ1703" si="4438">AT1689</f>
        <v>3038.5050021144643</v>
      </c>
      <c r="AR1689" s="28">
        <f t="shared" ref="AR1689:AR1703" si="4439">AP1689*AQ1689</f>
        <v>0</v>
      </c>
      <c r="AS1689" s="25"/>
      <c r="AT1689" s="25">
        <f t="shared" ref="AT1689:AT1703" si="4440">AN1689*1.0098</f>
        <v>3038.5050021144643</v>
      </c>
      <c r="AU1689" s="28">
        <f t="shared" ref="AU1689:AU1703" si="4441">AS1689*AT1689</f>
        <v>0</v>
      </c>
      <c r="AV1689" s="25"/>
      <c r="AW1689" s="25">
        <f t="shared" ref="AW1689:AW1703" si="4442">AT1689*1.0098</f>
        <v>3068.2823511351862</v>
      </c>
      <c r="AX1689" s="28">
        <f t="shared" ref="AX1689:AX1703" si="4443">AV1689*AW1689</f>
        <v>0</v>
      </c>
      <c r="AY1689" s="25"/>
      <c r="AZ1689" s="25">
        <f t="shared" ref="AZ1689:AZ1703" si="4444">AW1689*1.0098</f>
        <v>3098.3515181763109</v>
      </c>
      <c r="BA1689" s="28">
        <f t="shared" ref="BA1689:BA1703" si="4445">AY1689*AZ1689</f>
        <v>0</v>
      </c>
      <c r="BB1689" s="27">
        <f t="shared" ref="BB1689:BB1703" si="4446">BE1689+BH1689+BK1689</f>
        <v>0</v>
      </c>
      <c r="BC1689" s="27">
        <f t="shared" ref="BC1689:BC1703" si="4447">BF1689</f>
        <v>3128.715363054439</v>
      </c>
      <c r="BD1689" s="28">
        <f t="shared" ref="BD1689:BD1703" si="4448">BB1689*BC1689</f>
        <v>0</v>
      </c>
      <c r="BE1689" s="25"/>
      <c r="BF1689" s="25">
        <f t="shared" ref="BF1689:BF1703" si="4449">AZ1689*1.0098</f>
        <v>3128.715363054439</v>
      </c>
      <c r="BG1689" s="28">
        <f t="shared" ref="BG1689:BG1703" si="4450">BE1689*BF1689</f>
        <v>0</v>
      </c>
      <c r="BH1689" s="25"/>
      <c r="BI1689" s="25">
        <f t="shared" ref="BI1689:BI1703" si="4451">BF1689*1.0098</f>
        <v>3159.3767736123727</v>
      </c>
      <c r="BJ1689" s="28">
        <f t="shared" ref="BJ1689:BJ1703" si="4452">BH1689*BI1689</f>
        <v>0</v>
      </c>
      <c r="BK1689" s="25"/>
      <c r="BL1689" s="25">
        <f t="shared" ref="BL1689:BL1703" si="4453">BI1689*1.0098</f>
        <v>3190.3386659937742</v>
      </c>
      <c r="BM1689" s="28">
        <f t="shared" ref="BM1689:BM1703" si="4454">BK1689*BL1689</f>
        <v>0</v>
      </c>
      <c r="CZ1689" s="30"/>
      <c r="DA1689" s="30"/>
      <c r="DB1689" s="30"/>
      <c r="DC1689" s="30"/>
      <c r="DD1689" s="30"/>
      <c r="DE1689" s="30"/>
      <c r="DF1689" s="30"/>
      <c r="DG1689" s="30"/>
      <c r="DH1689" s="30"/>
      <c r="DI1689" s="30"/>
      <c r="DJ1689" s="30"/>
      <c r="DK1689" s="30"/>
      <c r="DL1689" s="30"/>
      <c r="DM1689" s="30"/>
      <c r="DN1689" s="30"/>
      <c r="DO1689" s="30"/>
      <c r="DP1689" s="30"/>
      <c r="DQ1689" s="30"/>
      <c r="DR1689" s="30"/>
      <c r="DS1689" s="30"/>
      <c r="DT1689" s="30"/>
      <c r="DU1689" s="30"/>
      <c r="DV1689" s="30"/>
      <c r="DW1689" s="30"/>
      <c r="DX1689" s="30"/>
      <c r="DY1689" s="30"/>
      <c r="DZ1689" s="30"/>
      <c r="EA1689" s="30"/>
      <c r="EB1689" s="30"/>
      <c r="EC1689" s="30"/>
      <c r="ED1689" s="30"/>
      <c r="EE1689" s="30"/>
      <c r="EF1689" s="30"/>
      <c r="EG1689" s="30"/>
      <c r="EH1689" s="30"/>
      <c r="EI1689" s="30"/>
      <c r="EJ1689" s="30"/>
      <c r="EK1689" s="30"/>
      <c r="EL1689" s="30"/>
      <c r="EM1689" s="30"/>
      <c r="EN1689" s="30"/>
      <c r="EO1689" s="30"/>
      <c r="EP1689" s="30"/>
      <c r="EQ1689" s="30"/>
      <c r="ER1689" s="30"/>
      <c r="ES1689" s="30"/>
      <c r="ET1689" s="30"/>
      <c r="EU1689" s="30"/>
      <c r="EV1689" s="30"/>
      <c r="EW1689" s="30"/>
      <c r="EX1689" s="30"/>
      <c r="EY1689" s="30"/>
      <c r="EZ1689" s="30"/>
      <c r="FA1689" s="30"/>
      <c r="FB1689" s="30"/>
      <c r="FC1689" s="30"/>
      <c r="FD1689" s="30"/>
      <c r="FE1689" s="30"/>
      <c r="FF1689" s="30"/>
      <c r="FG1689" s="30"/>
      <c r="FH1689" s="30"/>
      <c r="FI1689" s="30"/>
    </row>
    <row r="1690" spans="1:165" s="29" customFormat="1" ht="24.95" customHeight="1" x14ac:dyDescent="0.15">
      <c r="A1690" s="23" t="s">
        <v>61</v>
      </c>
      <c r="B1690" s="23" t="s">
        <v>4043</v>
      </c>
      <c r="C1690" s="23" t="s">
        <v>4044</v>
      </c>
      <c r="D1690" s="23" t="s">
        <v>3952</v>
      </c>
      <c r="E1690" s="23" t="s">
        <v>465</v>
      </c>
      <c r="F1690" s="110">
        <v>1</v>
      </c>
      <c r="G1690" s="23"/>
      <c r="H1690" s="23"/>
      <c r="I1690" s="23"/>
      <c r="J1690" s="23"/>
      <c r="K1690" s="23"/>
      <c r="L1690" s="23"/>
      <c r="M1690" s="94">
        <v>2602.04</v>
      </c>
      <c r="N1690" s="94"/>
      <c r="O1690" s="24">
        <f t="shared" si="4416"/>
        <v>1</v>
      </c>
      <c r="P1690" s="25">
        <f t="shared" si="4417"/>
        <v>2746.8869953055423</v>
      </c>
      <c r="Q1690" s="26">
        <f t="shared" si="4418"/>
        <v>2705.5491876069154</v>
      </c>
      <c r="R1690" s="27">
        <f t="shared" si="4419"/>
        <v>0</v>
      </c>
      <c r="S1690" s="27">
        <f t="shared" si="4420"/>
        <v>2627.539992</v>
      </c>
      <c r="T1690" s="28">
        <f t="shared" si="4421"/>
        <v>0</v>
      </c>
      <c r="U1690" s="25"/>
      <c r="V1690" s="25">
        <f t="shared" si="4422"/>
        <v>2627.539992</v>
      </c>
      <c r="W1690" s="28">
        <f t="shared" si="4423"/>
        <v>0</v>
      </c>
      <c r="X1690" s="25"/>
      <c r="Y1690" s="25">
        <f t="shared" si="4424"/>
        <v>2653.2898839216</v>
      </c>
      <c r="Z1690" s="28">
        <f t="shared" si="4425"/>
        <v>0</v>
      </c>
      <c r="AA1690" s="25"/>
      <c r="AB1690" s="25">
        <f t="shared" si="4426"/>
        <v>2679.2921247840318</v>
      </c>
      <c r="AC1690" s="28">
        <f t="shared" si="4427"/>
        <v>0</v>
      </c>
      <c r="AD1690" s="27">
        <f t="shared" si="4428"/>
        <v>1</v>
      </c>
      <c r="AE1690" s="27">
        <f t="shared" si="4429"/>
        <v>2705.5491876069154</v>
      </c>
      <c r="AF1690" s="28">
        <f t="shared" si="4430"/>
        <v>2705.5491876069154</v>
      </c>
      <c r="AG1690" s="25">
        <v>1</v>
      </c>
      <c r="AH1690" s="25">
        <f t="shared" si="4431"/>
        <v>2705.5491876069154</v>
      </c>
      <c r="AI1690" s="28">
        <f t="shared" si="4432"/>
        <v>2705.5491876069154</v>
      </c>
      <c r="AJ1690" s="25"/>
      <c r="AK1690" s="25">
        <f t="shared" si="4433"/>
        <v>2732.0635696454633</v>
      </c>
      <c r="AL1690" s="28">
        <f t="shared" si="4434"/>
        <v>0</v>
      </c>
      <c r="AM1690" s="25"/>
      <c r="AN1690" s="25">
        <f t="shared" si="4435"/>
        <v>2758.8377926279891</v>
      </c>
      <c r="AO1690" s="28">
        <f t="shared" si="4436"/>
        <v>0</v>
      </c>
      <c r="AP1690" s="27">
        <f t="shared" si="4437"/>
        <v>0</v>
      </c>
      <c r="AQ1690" s="27">
        <f t="shared" si="4438"/>
        <v>2785.8744029957434</v>
      </c>
      <c r="AR1690" s="28">
        <f t="shared" si="4439"/>
        <v>0</v>
      </c>
      <c r="AS1690" s="25"/>
      <c r="AT1690" s="25">
        <f t="shared" si="4440"/>
        <v>2785.8744029957434</v>
      </c>
      <c r="AU1690" s="28">
        <f t="shared" si="4441"/>
        <v>0</v>
      </c>
      <c r="AV1690" s="25"/>
      <c r="AW1690" s="25">
        <f t="shared" si="4442"/>
        <v>2813.1759721451017</v>
      </c>
      <c r="AX1690" s="28">
        <f t="shared" si="4443"/>
        <v>0</v>
      </c>
      <c r="AY1690" s="25"/>
      <c r="AZ1690" s="25">
        <f t="shared" si="4444"/>
        <v>2840.745096672124</v>
      </c>
      <c r="BA1690" s="28">
        <f t="shared" si="4445"/>
        <v>0</v>
      </c>
      <c r="BB1690" s="27">
        <f t="shared" si="4446"/>
        <v>0</v>
      </c>
      <c r="BC1690" s="27">
        <f t="shared" si="4447"/>
        <v>2868.5843986195109</v>
      </c>
      <c r="BD1690" s="28">
        <f t="shared" si="4448"/>
        <v>0</v>
      </c>
      <c r="BE1690" s="25"/>
      <c r="BF1690" s="25">
        <f t="shared" si="4449"/>
        <v>2868.5843986195109</v>
      </c>
      <c r="BG1690" s="28">
        <f t="shared" si="4450"/>
        <v>0</v>
      </c>
      <c r="BH1690" s="25"/>
      <c r="BI1690" s="25">
        <f t="shared" si="4451"/>
        <v>2896.6965257259822</v>
      </c>
      <c r="BJ1690" s="28">
        <f t="shared" si="4452"/>
        <v>0</v>
      </c>
      <c r="BK1690" s="25"/>
      <c r="BL1690" s="25">
        <f t="shared" si="4453"/>
        <v>2925.084151678097</v>
      </c>
      <c r="BM1690" s="28">
        <f t="shared" si="4454"/>
        <v>0</v>
      </c>
      <c r="CZ1690" s="30"/>
      <c r="DA1690" s="30"/>
      <c r="DB1690" s="30"/>
      <c r="DC1690" s="30"/>
      <c r="DD1690" s="30"/>
      <c r="DE1690" s="30"/>
      <c r="DF1690" s="30"/>
      <c r="DG1690" s="30"/>
      <c r="DH1690" s="30"/>
      <c r="DI1690" s="30"/>
      <c r="DJ1690" s="30"/>
      <c r="DK1690" s="30"/>
      <c r="DL1690" s="30"/>
      <c r="DM1690" s="30"/>
      <c r="DN1690" s="30"/>
      <c r="DO1690" s="30"/>
      <c r="DP1690" s="30"/>
      <c r="DQ1690" s="30"/>
      <c r="DR1690" s="30"/>
      <c r="DS1690" s="30"/>
      <c r="DT1690" s="30"/>
      <c r="DU1690" s="30"/>
      <c r="DV1690" s="30"/>
      <c r="DW1690" s="30"/>
      <c r="DX1690" s="30"/>
      <c r="DY1690" s="30"/>
      <c r="DZ1690" s="30"/>
      <c r="EA1690" s="30"/>
      <c r="EB1690" s="30"/>
      <c r="EC1690" s="30"/>
      <c r="ED1690" s="30"/>
      <c r="EE1690" s="30"/>
      <c r="EF1690" s="30"/>
      <c r="EG1690" s="30"/>
      <c r="EH1690" s="30"/>
      <c r="EI1690" s="30"/>
      <c r="EJ1690" s="30"/>
      <c r="EK1690" s="30"/>
      <c r="EL1690" s="30"/>
      <c r="EM1690" s="30"/>
      <c r="EN1690" s="30"/>
      <c r="EO1690" s="30"/>
      <c r="EP1690" s="30"/>
      <c r="EQ1690" s="30"/>
      <c r="ER1690" s="30"/>
      <c r="ES1690" s="30"/>
      <c r="ET1690" s="30"/>
      <c r="EU1690" s="30"/>
      <c r="EV1690" s="30"/>
      <c r="EW1690" s="30"/>
      <c r="EX1690" s="30"/>
      <c r="EY1690" s="30"/>
      <c r="EZ1690" s="30"/>
      <c r="FA1690" s="30"/>
      <c r="FB1690" s="30"/>
      <c r="FC1690" s="30"/>
      <c r="FD1690" s="30"/>
      <c r="FE1690" s="30"/>
      <c r="FF1690" s="30"/>
      <c r="FG1690" s="30"/>
      <c r="FH1690" s="30"/>
      <c r="FI1690" s="30"/>
    </row>
    <row r="1691" spans="1:165" s="29" customFormat="1" ht="24.95" customHeight="1" x14ac:dyDescent="0.15">
      <c r="A1691" s="23" t="s">
        <v>61</v>
      </c>
      <c r="B1691" s="23" t="s">
        <v>4045</v>
      </c>
      <c r="C1691" s="23" t="s">
        <v>4046</v>
      </c>
      <c r="D1691" s="23"/>
      <c r="E1691" s="23" t="s">
        <v>465</v>
      </c>
      <c r="F1691" s="110">
        <v>1</v>
      </c>
      <c r="G1691" s="23"/>
      <c r="H1691" s="23"/>
      <c r="I1691" s="23"/>
      <c r="J1691" s="23"/>
      <c r="K1691" s="23"/>
      <c r="L1691" s="23"/>
      <c r="M1691" s="94">
        <v>6216.1</v>
      </c>
      <c r="N1691" s="94"/>
      <c r="O1691" s="24">
        <f t="shared" si="4416"/>
        <v>1</v>
      </c>
      <c r="P1691" s="25">
        <f t="shared" si="4417"/>
        <v>6562.1298102714709</v>
      </c>
      <c r="Q1691" s="26">
        <f t="shared" si="4418"/>
        <v>6463.376544973692</v>
      </c>
      <c r="R1691" s="27">
        <f t="shared" si="4419"/>
        <v>0</v>
      </c>
      <c r="S1691" s="27">
        <f t="shared" si="4420"/>
        <v>6277.0177800000001</v>
      </c>
      <c r="T1691" s="28">
        <f t="shared" si="4421"/>
        <v>0</v>
      </c>
      <c r="U1691" s="25"/>
      <c r="V1691" s="25">
        <f t="shared" si="4422"/>
        <v>6277.0177800000001</v>
      </c>
      <c r="W1691" s="28">
        <f t="shared" si="4423"/>
        <v>0</v>
      </c>
      <c r="X1691" s="25"/>
      <c r="Y1691" s="25">
        <f t="shared" si="4424"/>
        <v>6338.5325542440005</v>
      </c>
      <c r="Z1691" s="28">
        <f t="shared" si="4425"/>
        <v>0</v>
      </c>
      <c r="AA1691" s="25"/>
      <c r="AB1691" s="25">
        <f t="shared" si="4426"/>
        <v>6400.6501732755914</v>
      </c>
      <c r="AC1691" s="28">
        <f t="shared" si="4427"/>
        <v>0</v>
      </c>
      <c r="AD1691" s="27">
        <f t="shared" si="4428"/>
        <v>1</v>
      </c>
      <c r="AE1691" s="27">
        <f t="shared" si="4429"/>
        <v>6463.376544973692</v>
      </c>
      <c r="AF1691" s="28">
        <f t="shared" si="4430"/>
        <v>6463.376544973692</v>
      </c>
      <c r="AG1691" s="25"/>
      <c r="AH1691" s="25">
        <f t="shared" si="4431"/>
        <v>6463.376544973692</v>
      </c>
      <c r="AI1691" s="28">
        <f t="shared" si="4432"/>
        <v>0</v>
      </c>
      <c r="AJ1691" s="25">
        <v>1</v>
      </c>
      <c r="AK1691" s="25">
        <f t="shared" si="4433"/>
        <v>6526.7176351144344</v>
      </c>
      <c r="AL1691" s="28">
        <f t="shared" si="4434"/>
        <v>6526.7176351144344</v>
      </c>
      <c r="AM1691" s="25"/>
      <c r="AN1691" s="25">
        <f t="shared" si="4435"/>
        <v>6590.6794679385557</v>
      </c>
      <c r="AO1691" s="28">
        <f t="shared" si="4436"/>
        <v>0</v>
      </c>
      <c r="AP1691" s="27">
        <f t="shared" si="4437"/>
        <v>0</v>
      </c>
      <c r="AQ1691" s="27">
        <f t="shared" si="4438"/>
        <v>6655.2681267243534</v>
      </c>
      <c r="AR1691" s="28">
        <f t="shared" si="4439"/>
        <v>0</v>
      </c>
      <c r="AS1691" s="25"/>
      <c r="AT1691" s="25">
        <f t="shared" si="4440"/>
        <v>6655.2681267243534</v>
      </c>
      <c r="AU1691" s="28">
        <f t="shared" si="4441"/>
        <v>0</v>
      </c>
      <c r="AV1691" s="25"/>
      <c r="AW1691" s="25">
        <f t="shared" si="4442"/>
        <v>6720.4897543662519</v>
      </c>
      <c r="AX1691" s="28">
        <f t="shared" si="4443"/>
        <v>0</v>
      </c>
      <c r="AY1691" s="25"/>
      <c r="AZ1691" s="25">
        <f t="shared" si="4444"/>
        <v>6786.3505539590415</v>
      </c>
      <c r="BA1691" s="28">
        <f t="shared" si="4445"/>
        <v>0</v>
      </c>
      <c r="BB1691" s="27">
        <f t="shared" si="4446"/>
        <v>0</v>
      </c>
      <c r="BC1691" s="27">
        <f t="shared" si="4447"/>
        <v>6852.8567893878399</v>
      </c>
      <c r="BD1691" s="28">
        <f t="shared" si="4448"/>
        <v>0</v>
      </c>
      <c r="BE1691" s="25"/>
      <c r="BF1691" s="25">
        <f t="shared" si="4449"/>
        <v>6852.8567893878399</v>
      </c>
      <c r="BG1691" s="28">
        <f t="shared" si="4450"/>
        <v>0</v>
      </c>
      <c r="BH1691" s="25"/>
      <c r="BI1691" s="25">
        <f t="shared" si="4451"/>
        <v>6920.0147859238405</v>
      </c>
      <c r="BJ1691" s="28">
        <f t="shared" si="4452"/>
        <v>0</v>
      </c>
      <c r="BK1691" s="25"/>
      <c r="BL1691" s="25">
        <f t="shared" si="4453"/>
        <v>6987.830930825894</v>
      </c>
      <c r="BM1691" s="28">
        <f t="shared" si="4454"/>
        <v>0</v>
      </c>
      <c r="CZ1691" s="30"/>
      <c r="DA1691" s="30"/>
      <c r="DB1691" s="30"/>
      <c r="DC1691" s="30"/>
      <c r="DD1691" s="30"/>
      <c r="DE1691" s="30"/>
      <c r="DF1691" s="30"/>
      <c r="DG1691" s="30"/>
      <c r="DH1691" s="30"/>
      <c r="DI1691" s="30"/>
      <c r="DJ1691" s="30"/>
      <c r="DK1691" s="30"/>
      <c r="DL1691" s="30"/>
      <c r="DM1691" s="30"/>
      <c r="DN1691" s="30"/>
      <c r="DO1691" s="30"/>
      <c r="DP1691" s="30"/>
      <c r="DQ1691" s="30"/>
      <c r="DR1691" s="30"/>
      <c r="DS1691" s="30"/>
      <c r="DT1691" s="30"/>
      <c r="DU1691" s="30"/>
      <c r="DV1691" s="30"/>
      <c r="DW1691" s="30"/>
      <c r="DX1691" s="30"/>
      <c r="DY1691" s="30"/>
      <c r="DZ1691" s="30"/>
      <c r="EA1691" s="30"/>
      <c r="EB1691" s="30"/>
      <c r="EC1691" s="30"/>
      <c r="ED1691" s="30"/>
      <c r="EE1691" s="30"/>
      <c r="EF1691" s="30"/>
      <c r="EG1691" s="30"/>
      <c r="EH1691" s="30"/>
      <c r="EI1691" s="30"/>
      <c r="EJ1691" s="30"/>
      <c r="EK1691" s="30"/>
      <c r="EL1691" s="30"/>
      <c r="EM1691" s="30"/>
      <c r="EN1691" s="30"/>
      <c r="EO1691" s="30"/>
      <c r="EP1691" s="30"/>
      <c r="EQ1691" s="30"/>
      <c r="ER1691" s="30"/>
      <c r="ES1691" s="30"/>
      <c r="ET1691" s="30"/>
      <c r="EU1691" s="30"/>
      <c r="EV1691" s="30"/>
      <c r="EW1691" s="30"/>
      <c r="EX1691" s="30"/>
      <c r="EY1691" s="30"/>
      <c r="EZ1691" s="30"/>
      <c r="FA1691" s="30"/>
      <c r="FB1691" s="30"/>
      <c r="FC1691" s="30"/>
      <c r="FD1691" s="30"/>
      <c r="FE1691" s="30"/>
      <c r="FF1691" s="30"/>
      <c r="FG1691" s="30"/>
      <c r="FH1691" s="30"/>
      <c r="FI1691" s="30"/>
    </row>
    <row r="1692" spans="1:165" s="29" customFormat="1" ht="24.95" customHeight="1" x14ac:dyDescent="0.15">
      <c r="A1692" s="23" t="s">
        <v>61</v>
      </c>
      <c r="B1692" s="23" t="s">
        <v>4047</v>
      </c>
      <c r="C1692" s="23" t="s">
        <v>4048</v>
      </c>
      <c r="D1692" s="23" t="s">
        <v>4049</v>
      </c>
      <c r="E1692" s="23" t="s">
        <v>465</v>
      </c>
      <c r="F1692" s="110">
        <v>1</v>
      </c>
      <c r="G1692" s="23"/>
      <c r="H1692" s="23"/>
      <c r="I1692" s="23"/>
      <c r="J1692" s="23"/>
      <c r="K1692" s="23"/>
      <c r="L1692" s="23"/>
      <c r="M1692" s="94">
        <v>23160</v>
      </c>
      <c r="N1692" s="94"/>
      <c r="O1692" s="24">
        <f t="shared" si="4416"/>
        <v>1</v>
      </c>
      <c r="P1692" s="25">
        <f t="shared" si="4417"/>
        <v>24449.240907624924</v>
      </c>
      <c r="Q1692" s="26">
        <f t="shared" si="4418"/>
        <v>24081.305124047351</v>
      </c>
      <c r="R1692" s="27">
        <f t="shared" si="4419"/>
        <v>0</v>
      </c>
      <c r="S1692" s="27">
        <f t="shared" si="4420"/>
        <v>23386.968000000001</v>
      </c>
      <c r="T1692" s="28">
        <f t="shared" si="4421"/>
        <v>0</v>
      </c>
      <c r="U1692" s="25"/>
      <c r="V1692" s="25">
        <f t="shared" si="4422"/>
        <v>23386.968000000001</v>
      </c>
      <c r="W1692" s="28">
        <f t="shared" si="4423"/>
        <v>0</v>
      </c>
      <c r="X1692" s="25"/>
      <c r="Y1692" s="25">
        <f t="shared" si="4424"/>
        <v>23616.160286400001</v>
      </c>
      <c r="Z1692" s="28">
        <f t="shared" si="4425"/>
        <v>0</v>
      </c>
      <c r="AA1692" s="25"/>
      <c r="AB1692" s="25">
        <f t="shared" si="4426"/>
        <v>23847.598657206723</v>
      </c>
      <c r="AC1692" s="28">
        <f t="shared" si="4427"/>
        <v>0</v>
      </c>
      <c r="AD1692" s="27">
        <f t="shared" si="4428"/>
        <v>1</v>
      </c>
      <c r="AE1692" s="27">
        <f t="shared" si="4429"/>
        <v>24081.305124047351</v>
      </c>
      <c r="AF1692" s="28">
        <f t="shared" si="4430"/>
        <v>24081.305124047351</v>
      </c>
      <c r="AG1692" s="25"/>
      <c r="AH1692" s="25">
        <f t="shared" si="4431"/>
        <v>24081.305124047351</v>
      </c>
      <c r="AI1692" s="28">
        <f t="shared" si="4432"/>
        <v>0</v>
      </c>
      <c r="AJ1692" s="25"/>
      <c r="AK1692" s="25">
        <f t="shared" si="4433"/>
        <v>24317.301914263015</v>
      </c>
      <c r="AL1692" s="28">
        <f t="shared" si="4434"/>
        <v>0</v>
      </c>
      <c r="AM1692" s="25">
        <v>1</v>
      </c>
      <c r="AN1692" s="25">
        <f t="shared" si="4435"/>
        <v>24555.611473022793</v>
      </c>
      <c r="AO1692" s="28">
        <f t="shared" si="4436"/>
        <v>24555.611473022793</v>
      </c>
      <c r="AP1692" s="27">
        <f t="shared" si="4437"/>
        <v>0</v>
      </c>
      <c r="AQ1692" s="27">
        <f t="shared" si="4438"/>
        <v>24796.256465458417</v>
      </c>
      <c r="AR1692" s="28">
        <f t="shared" si="4439"/>
        <v>0</v>
      </c>
      <c r="AS1692" s="25"/>
      <c r="AT1692" s="25">
        <f t="shared" si="4440"/>
        <v>24796.256465458417</v>
      </c>
      <c r="AU1692" s="28">
        <f t="shared" si="4441"/>
        <v>0</v>
      </c>
      <c r="AV1692" s="25"/>
      <c r="AW1692" s="25">
        <f t="shared" si="4442"/>
        <v>25039.259778819909</v>
      </c>
      <c r="AX1692" s="28">
        <f t="shared" si="4443"/>
        <v>0</v>
      </c>
      <c r="AY1692" s="25"/>
      <c r="AZ1692" s="25">
        <f t="shared" si="4444"/>
        <v>25284.644524652344</v>
      </c>
      <c r="BA1692" s="28">
        <f t="shared" si="4445"/>
        <v>0</v>
      </c>
      <c r="BB1692" s="27">
        <f t="shared" si="4446"/>
        <v>0</v>
      </c>
      <c r="BC1692" s="27">
        <f t="shared" si="4447"/>
        <v>25532.434040993936</v>
      </c>
      <c r="BD1692" s="28">
        <f t="shared" si="4448"/>
        <v>0</v>
      </c>
      <c r="BE1692" s="25"/>
      <c r="BF1692" s="25">
        <f t="shared" si="4449"/>
        <v>25532.434040993936</v>
      </c>
      <c r="BG1692" s="28">
        <f t="shared" si="4450"/>
        <v>0</v>
      </c>
      <c r="BH1692" s="25"/>
      <c r="BI1692" s="25">
        <f t="shared" si="4451"/>
        <v>25782.651894595678</v>
      </c>
      <c r="BJ1692" s="28">
        <f t="shared" si="4452"/>
        <v>0</v>
      </c>
      <c r="BK1692" s="25"/>
      <c r="BL1692" s="25">
        <f t="shared" si="4453"/>
        <v>26035.321883162716</v>
      </c>
      <c r="BM1692" s="28">
        <f t="shared" si="4454"/>
        <v>0</v>
      </c>
      <c r="CZ1692" s="30"/>
      <c r="DA1692" s="30"/>
      <c r="DB1692" s="30"/>
      <c r="DC1692" s="30"/>
      <c r="DD1692" s="30"/>
      <c r="DE1692" s="30"/>
      <c r="DF1692" s="30"/>
      <c r="DG1692" s="30"/>
      <c r="DH1692" s="30"/>
      <c r="DI1692" s="30"/>
      <c r="DJ1692" s="30"/>
      <c r="DK1692" s="30"/>
      <c r="DL1692" s="30"/>
      <c r="DM1692" s="30"/>
      <c r="DN1692" s="30"/>
      <c r="DO1692" s="30"/>
      <c r="DP1692" s="30"/>
      <c r="DQ1692" s="30"/>
      <c r="DR1692" s="30"/>
      <c r="DS1692" s="30"/>
      <c r="DT1692" s="30"/>
      <c r="DU1692" s="30"/>
      <c r="DV1692" s="30"/>
      <c r="DW1692" s="30"/>
      <c r="DX1692" s="30"/>
      <c r="DY1692" s="30"/>
      <c r="DZ1692" s="30"/>
      <c r="EA1692" s="30"/>
      <c r="EB1692" s="30"/>
      <c r="EC1692" s="30"/>
      <c r="ED1692" s="30"/>
      <c r="EE1692" s="30"/>
      <c r="EF1692" s="30"/>
      <c r="EG1692" s="30"/>
      <c r="EH1692" s="30"/>
      <c r="EI1692" s="30"/>
      <c r="EJ1692" s="30"/>
      <c r="EK1692" s="30"/>
      <c r="EL1692" s="30"/>
      <c r="EM1692" s="30"/>
      <c r="EN1692" s="30"/>
      <c r="EO1692" s="30"/>
      <c r="EP1692" s="30"/>
      <c r="EQ1692" s="30"/>
      <c r="ER1692" s="30"/>
      <c r="ES1692" s="30"/>
      <c r="ET1692" s="30"/>
      <c r="EU1692" s="30"/>
      <c r="EV1692" s="30"/>
      <c r="EW1692" s="30"/>
      <c r="EX1692" s="30"/>
      <c r="EY1692" s="30"/>
      <c r="EZ1692" s="30"/>
      <c r="FA1692" s="30"/>
      <c r="FB1692" s="30"/>
      <c r="FC1692" s="30"/>
      <c r="FD1692" s="30"/>
      <c r="FE1692" s="30"/>
      <c r="FF1692" s="30"/>
      <c r="FG1692" s="30"/>
      <c r="FH1692" s="30"/>
      <c r="FI1692" s="30"/>
    </row>
    <row r="1693" spans="1:165" s="29" customFormat="1" ht="24.95" customHeight="1" x14ac:dyDescent="0.15">
      <c r="A1693" s="23" t="s">
        <v>61</v>
      </c>
      <c r="B1693" s="23" t="s">
        <v>4050</v>
      </c>
      <c r="C1693" s="23" t="s">
        <v>4051</v>
      </c>
      <c r="D1693" s="23" t="s">
        <v>4052</v>
      </c>
      <c r="E1693" s="23" t="s">
        <v>465</v>
      </c>
      <c r="F1693" s="110">
        <v>1</v>
      </c>
      <c r="G1693" s="23"/>
      <c r="H1693" s="23"/>
      <c r="I1693" s="23"/>
      <c r="J1693" s="23"/>
      <c r="K1693" s="23"/>
      <c r="L1693" s="23"/>
      <c r="M1693" s="94">
        <v>1894.92</v>
      </c>
      <c r="N1693" s="94"/>
      <c r="O1693" s="24">
        <f t="shared" si="4416"/>
        <v>1</v>
      </c>
      <c r="P1693" s="25">
        <f t="shared" si="4417"/>
        <v>2000.4039542606488</v>
      </c>
      <c r="Q1693" s="26">
        <f t="shared" si="4418"/>
        <v>1970.2999441131176</v>
      </c>
      <c r="R1693" s="27">
        <f t="shared" si="4419"/>
        <v>0</v>
      </c>
      <c r="S1693" s="27">
        <f t="shared" si="4420"/>
        <v>1913.4902160000001</v>
      </c>
      <c r="T1693" s="28">
        <f t="shared" si="4421"/>
        <v>0</v>
      </c>
      <c r="U1693" s="25"/>
      <c r="V1693" s="25">
        <f t="shared" si="4422"/>
        <v>1913.4902160000001</v>
      </c>
      <c r="W1693" s="28">
        <f t="shared" si="4423"/>
        <v>0</v>
      </c>
      <c r="X1693" s="25"/>
      <c r="Y1693" s="25">
        <f t="shared" si="4424"/>
        <v>1932.2424201168003</v>
      </c>
      <c r="Z1693" s="28">
        <f t="shared" si="4425"/>
        <v>0</v>
      </c>
      <c r="AA1693" s="25"/>
      <c r="AB1693" s="25">
        <f t="shared" si="4426"/>
        <v>1951.1783958339449</v>
      </c>
      <c r="AC1693" s="28">
        <f t="shared" si="4427"/>
        <v>0</v>
      </c>
      <c r="AD1693" s="27">
        <f t="shared" si="4428"/>
        <v>1</v>
      </c>
      <c r="AE1693" s="27">
        <f t="shared" si="4429"/>
        <v>1970.2999441131176</v>
      </c>
      <c r="AF1693" s="28">
        <f t="shared" si="4430"/>
        <v>1970.2999441131176</v>
      </c>
      <c r="AG1693" s="25"/>
      <c r="AH1693" s="25">
        <f t="shared" si="4431"/>
        <v>1970.2999441131176</v>
      </c>
      <c r="AI1693" s="28">
        <f t="shared" si="4432"/>
        <v>0</v>
      </c>
      <c r="AJ1693" s="25">
        <v>1</v>
      </c>
      <c r="AK1693" s="25">
        <f t="shared" si="4433"/>
        <v>1989.6088835654261</v>
      </c>
      <c r="AL1693" s="28">
        <f t="shared" si="4434"/>
        <v>1989.6088835654261</v>
      </c>
      <c r="AM1693" s="25"/>
      <c r="AN1693" s="25">
        <f t="shared" si="4435"/>
        <v>2009.1070506243673</v>
      </c>
      <c r="AO1693" s="28">
        <f t="shared" si="4436"/>
        <v>0</v>
      </c>
      <c r="AP1693" s="27">
        <f t="shared" si="4437"/>
        <v>0</v>
      </c>
      <c r="AQ1693" s="27">
        <f t="shared" si="4438"/>
        <v>2028.7962997204861</v>
      </c>
      <c r="AR1693" s="28">
        <f t="shared" si="4439"/>
        <v>0</v>
      </c>
      <c r="AS1693" s="25"/>
      <c r="AT1693" s="25">
        <f t="shared" si="4440"/>
        <v>2028.7962997204861</v>
      </c>
      <c r="AU1693" s="28">
        <f t="shared" si="4441"/>
        <v>0</v>
      </c>
      <c r="AV1693" s="25"/>
      <c r="AW1693" s="25">
        <f t="shared" si="4442"/>
        <v>2048.678503457747</v>
      </c>
      <c r="AX1693" s="28">
        <f t="shared" si="4443"/>
        <v>0</v>
      </c>
      <c r="AY1693" s="25"/>
      <c r="AZ1693" s="25">
        <f t="shared" si="4444"/>
        <v>2068.7555527916329</v>
      </c>
      <c r="BA1693" s="28">
        <f t="shared" si="4445"/>
        <v>0</v>
      </c>
      <c r="BB1693" s="27">
        <f t="shared" si="4446"/>
        <v>0</v>
      </c>
      <c r="BC1693" s="27">
        <f t="shared" si="4447"/>
        <v>2089.0293572089909</v>
      </c>
      <c r="BD1693" s="28">
        <f t="shared" si="4448"/>
        <v>0</v>
      </c>
      <c r="BE1693" s="25"/>
      <c r="BF1693" s="25">
        <f t="shared" si="4449"/>
        <v>2089.0293572089909</v>
      </c>
      <c r="BG1693" s="28">
        <f t="shared" si="4450"/>
        <v>0</v>
      </c>
      <c r="BH1693" s="25"/>
      <c r="BI1693" s="25">
        <f t="shared" si="4451"/>
        <v>2109.5018449096392</v>
      </c>
      <c r="BJ1693" s="28">
        <f t="shared" si="4452"/>
        <v>0</v>
      </c>
      <c r="BK1693" s="25"/>
      <c r="BL1693" s="25">
        <f t="shared" si="4453"/>
        <v>2130.1749629897536</v>
      </c>
      <c r="BM1693" s="28">
        <f t="shared" si="4454"/>
        <v>0</v>
      </c>
      <c r="CZ1693" s="30"/>
      <c r="DA1693" s="30"/>
      <c r="DB1693" s="30"/>
      <c r="DC1693" s="30"/>
      <c r="DD1693" s="30"/>
      <c r="DE1693" s="30"/>
      <c r="DF1693" s="30"/>
      <c r="DG1693" s="30"/>
      <c r="DH1693" s="30"/>
      <c r="DI1693" s="30"/>
      <c r="DJ1693" s="30"/>
      <c r="DK1693" s="30"/>
      <c r="DL1693" s="30"/>
      <c r="DM1693" s="30"/>
      <c r="DN1693" s="30"/>
      <c r="DO1693" s="30"/>
      <c r="DP1693" s="30"/>
      <c r="DQ1693" s="30"/>
      <c r="DR1693" s="30"/>
      <c r="DS1693" s="30"/>
      <c r="DT1693" s="30"/>
      <c r="DU1693" s="30"/>
      <c r="DV1693" s="30"/>
      <c r="DW1693" s="30"/>
      <c r="DX1693" s="30"/>
      <c r="DY1693" s="30"/>
      <c r="DZ1693" s="30"/>
      <c r="EA1693" s="30"/>
      <c r="EB1693" s="30"/>
      <c r="EC1693" s="30"/>
      <c r="ED1693" s="30"/>
      <c r="EE1693" s="30"/>
      <c r="EF1693" s="30"/>
      <c r="EG1693" s="30"/>
      <c r="EH1693" s="30"/>
      <c r="EI1693" s="30"/>
      <c r="EJ1693" s="30"/>
      <c r="EK1693" s="30"/>
      <c r="EL1693" s="30"/>
      <c r="EM1693" s="30"/>
      <c r="EN1693" s="30"/>
      <c r="EO1693" s="30"/>
      <c r="EP1693" s="30"/>
      <c r="EQ1693" s="30"/>
      <c r="ER1693" s="30"/>
      <c r="ES1693" s="30"/>
      <c r="ET1693" s="30"/>
      <c r="EU1693" s="30"/>
      <c r="EV1693" s="30"/>
      <c r="EW1693" s="30"/>
      <c r="EX1693" s="30"/>
      <c r="EY1693" s="30"/>
      <c r="EZ1693" s="30"/>
      <c r="FA1693" s="30"/>
      <c r="FB1693" s="30"/>
      <c r="FC1693" s="30"/>
      <c r="FD1693" s="30"/>
      <c r="FE1693" s="30"/>
      <c r="FF1693" s="30"/>
      <c r="FG1693" s="30"/>
      <c r="FH1693" s="30"/>
      <c r="FI1693" s="30"/>
    </row>
    <row r="1694" spans="1:165" s="29" customFormat="1" ht="24.95" customHeight="1" x14ac:dyDescent="0.15">
      <c r="A1694" s="23" t="s">
        <v>61</v>
      </c>
      <c r="B1694" s="23" t="s">
        <v>4053</v>
      </c>
      <c r="C1694" s="23" t="s">
        <v>4054</v>
      </c>
      <c r="D1694" s="23"/>
      <c r="E1694" s="23" t="s">
        <v>465</v>
      </c>
      <c r="F1694" s="110">
        <v>2</v>
      </c>
      <c r="G1694" s="23"/>
      <c r="H1694" s="23"/>
      <c r="I1694" s="23"/>
      <c r="J1694" s="23"/>
      <c r="K1694" s="23"/>
      <c r="L1694" s="23"/>
      <c r="M1694" s="94">
        <v>5131</v>
      </c>
      <c r="N1694" s="94"/>
      <c r="O1694" s="24">
        <f t="shared" si="4416"/>
        <v>2</v>
      </c>
      <c r="P1694" s="25">
        <f t="shared" si="4417"/>
        <v>5416.6258677471287</v>
      </c>
      <c r="Q1694" s="26">
        <f t="shared" si="4418"/>
        <v>10516.395051791318</v>
      </c>
      <c r="R1694" s="27">
        <f t="shared" si="4419"/>
        <v>1</v>
      </c>
      <c r="S1694" s="27">
        <f t="shared" si="4420"/>
        <v>5181.2838000000002</v>
      </c>
      <c r="T1694" s="28">
        <f t="shared" si="4421"/>
        <v>5181.2838000000002</v>
      </c>
      <c r="U1694" s="25">
        <v>1</v>
      </c>
      <c r="V1694" s="25">
        <f t="shared" si="4422"/>
        <v>5181.2838000000002</v>
      </c>
      <c r="W1694" s="28">
        <f t="shared" si="4423"/>
        <v>5181.2838000000002</v>
      </c>
      <c r="X1694" s="25"/>
      <c r="Y1694" s="25">
        <f t="shared" si="4424"/>
        <v>5232.0603812400004</v>
      </c>
      <c r="Z1694" s="28">
        <f t="shared" si="4425"/>
        <v>0</v>
      </c>
      <c r="AA1694" s="25"/>
      <c r="AB1694" s="25">
        <f t="shared" si="4426"/>
        <v>5283.3345729761522</v>
      </c>
      <c r="AC1694" s="28">
        <f t="shared" si="4427"/>
        <v>0</v>
      </c>
      <c r="AD1694" s="27">
        <f t="shared" si="4428"/>
        <v>1</v>
      </c>
      <c r="AE1694" s="27">
        <f t="shared" si="4429"/>
        <v>5335.1112517913189</v>
      </c>
      <c r="AF1694" s="28">
        <f t="shared" si="4430"/>
        <v>5335.1112517913189</v>
      </c>
      <c r="AG1694" s="25"/>
      <c r="AH1694" s="25">
        <f t="shared" si="4431"/>
        <v>5335.1112517913189</v>
      </c>
      <c r="AI1694" s="28">
        <f t="shared" si="4432"/>
        <v>0</v>
      </c>
      <c r="AJ1694" s="25">
        <v>1</v>
      </c>
      <c r="AK1694" s="25">
        <f t="shared" si="4433"/>
        <v>5387.3953420588741</v>
      </c>
      <c r="AL1694" s="28">
        <f t="shared" si="4434"/>
        <v>5387.3953420588741</v>
      </c>
      <c r="AM1694" s="25"/>
      <c r="AN1694" s="25">
        <f t="shared" si="4435"/>
        <v>5440.1918164110511</v>
      </c>
      <c r="AO1694" s="28">
        <f t="shared" si="4436"/>
        <v>0</v>
      </c>
      <c r="AP1694" s="27">
        <f t="shared" si="4437"/>
        <v>0</v>
      </c>
      <c r="AQ1694" s="27">
        <f t="shared" si="4438"/>
        <v>5493.5056962118797</v>
      </c>
      <c r="AR1694" s="28">
        <f t="shared" si="4439"/>
        <v>0</v>
      </c>
      <c r="AS1694" s="25"/>
      <c r="AT1694" s="25">
        <f t="shared" si="4440"/>
        <v>5493.5056962118797</v>
      </c>
      <c r="AU1694" s="28">
        <f t="shared" si="4441"/>
        <v>0</v>
      </c>
      <c r="AV1694" s="25"/>
      <c r="AW1694" s="25">
        <f t="shared" si="4442"/>
        <v>5547.3420520347563</v>
      </c>
      <c r="AX1694" s="28">
        <f t="shared" si="4443"/>
        <v>0</v>
      </c>
      <c r="AY1694" s="25"/>
      <c r="AZ1694" s="25">
        <f t="shared" si="4444"/>
        <v>5601.7060041446975</v>
      </c>
      <c r="BA1694" s="28">
        <f t="shared" si="4445"/>
        <v>0</v>
      </c>
      <c r="BB1694" s="27">
        <f t="shared" si="4446"/>
        <v>0</v>
      </c>
      <c r="BC1694" s="27">
        <f t="shared" si="4447"/>
        <v>5656.6027229853162</v>
      </c>
      <c r="BD1694" s="28">
        <f t="shared" si="4448"/>
        <v>0</v>
      </c>
      <c r="BE1694" s="25"/>
      <c r="BF1694" s="25">
        <f t="shared" si="4449"/>
        <v>5656.6027229853162</v>
      </c>
      <c r="BG1694" s="28">
        <f t="shared" si="4450"/>
        <v>0</v>
      </c>
      <c r="BH1694" s="25"/>
      <c r="BI1694" s="25">
        <f t="shared" si="4451"/>
        <v>5712.0374296705722</v>
      </c>
      <c r="BJ1694" s="28">
        <f t="shared" si="4452"/>
        <v>0</v>
      </c>
      <c r="BK1694" s="25"/>
      <c r="BL1694" s="25">
        <f t="shared" si="4453"/>
        <v>5768.0153964813444</v>
      </c>
      <c r="BM1694" s="28">
        <f t="shared" si="4454"/>
        <v>0</v>
      </c>
      <c r="CZ1694" s="30"/>
      <c r="DA1694" s="30"/>
      <c r="DB1694" s="30"/>
      <c r="DC1694" s="30"/>
      <c r="DD1694" s="30"/>
      <c r="DE1694" s="30"/>
      <c r="DF1694" s="30"/>
      <c r="DG1694" s="30"/>
      <c r="DH1694" s="30"/>
      <c r="DI1694" s="30"/>
      <c r="DJ1694" s="30"/>
      <c r="DK1694" s="30"/>
      <c r="DL1694" s="30"/>
      <c r="DM1694" s="30"/>
      <c r="DN1694" s="30"/>
      <c r="DO1694" s="30"/>
      <c r="DP1694" s="30"/>
      <c r="DQ1694" s="30"/>
      <c r="DR1694" s="30"/>
      <c r="DS1694" s="30"/>
      <c r="DT1694" s="30"/>
      <c r="DU1694" s="30"/>
      <c r="DV1694" s="30"/>
      <c r="DW1694" s="30"/>
      <c r="DX1694" s="30"/>
      <c r="DY1694" s="30"/>
      <c r="DZ1694" s="30"/>
      <c r="EA1694" s="30"/>
      <c r="EB1694" s="30"/>
      <c r="EC1694" s="30"/>
      <c r="ED1694" s="30"/>
      <c r="EE1694" s="30"/>
      <c r="EF1694" s="30"/>
      <c r="EG1694" s="30"/>
      <c r="EH1694" s="30"/>
      <c r="EI1694" s="30"/>
      <c r="EJ1694" s="30"/>
      <c r="EK1694" s="30"/>
      <c r="EL1694" s="30"/>
      <c r="EM1694" s="30"/>
      <c r="EN1694" s="30"/>
      <c r="EO1694" s="30"/>
      <c r="EP1694" s="30"/>
      <c r="EQ1694" s="30"/>
      <c r="ER1694" s="30"/>
      <c r="ES1694" s="30"/>
      <c r="ET1694" s="30"/>
      <c r="EU1694" s="30"/>
      <c r="EV1694" s="30"/>
      <c r="EW1694" s="30"/>
      <c r="EX1694" s="30"/>
      <c r="EY1694" s="30"/>
      <c r="EZ1694" s="30"/>
      <c r="FA1694" s="30"/>
      <c r="FB1694" s="30"/>
      <c r="FC1694" s="30"/>
      <c r="FD1694" s="30"/>
      <c r="FE1694" s="30"/>
      <c r="FF1694" s="30"/>
      <c r="FG1694" s="30"/>
      <c r="FH1694" s="30"/>
      <c r="FI1694" s="30"/>
    </row>
    <row r="1695" spans="1:165" s="29" customFormat="1" ht="24.95" customHeight="1" x14ac:dyDescent="0.15">
      <c r="A1695" s="23" t="s">
        <v>61</v>
      </c>
      <c r="B1695" s="23" t="s">
        <v>4055</v>
      </c>
      <c r="C1695" s="23" t="s">
        <v>4056</v>
      </c>
      <c r="D1695" s="23" t="s">
        <v>3952</v>
      </c>
      <c r="E1695" s="23" t="s">
        <v>465</v>
      </c>
      <c r="F1695" s="110">
        <v>2</v>
      </c>
      <c r="G1695" s="23"/>
      <c r="H1695" s="23"/>
      <c r="I1695" s="23"/>
      <c r="J1695" s="23"/>
      <c r="K1695" s="23"/>
      <c r="L1695" s="23"/>
      <c r="M1695" s="94">
        <v>6000</v>
      </c>
      <c r="N1695" s="94"/>
      <c r="O1695" s="24">
        <f t="shared" si="4416"/>
        <v>2</v>
      </c>
      <c r="P1695" s="25">
        <f t="shared" si="4417"/>
        <v>6334.0002351359899</v>
      </c>
      <c r="Q1695" s="26">
        <f t="shared" si="4418"/>
        <v>12297.480083950089</v>
      </c>
      <c r="R1695" s="27">
        <f t="shared" si="4419"/>
        <v>1</v>
      </c>
      <c r="S1695" s="27">
        <f t="shared" si="4420"/>
        <v>6058.8</v>
      </c>
      <c r="T1695" s="28">
        <f t="shared" si="4421"/>
        <v>6058.8</v>
      </c>
      <c r="U1695" s="25"/>
      <c r="V1695" s="25">
        <f t="shared" si="4422"/>
        <v>6058.8</v>
      </c>
      <c r="W1695" s="28">
        <f t="shared" si="4423"/>
        <v>0</v>
      </c>
      <c r="X1695" s="25">
        <v>1</v>
      </c>
      <c r="Y1695" s="25">
        <f t="shared" si="4424"/>
        <v>6118.1762400000007</v>
      </c>
      <c r="Z1695" s="28">
        <f t="shared" si="4425"/>
        <v>6118.1762400000007</v>
      </c>
      <c r="AA1695" s="25"/>
      <c r="AB1695" s="25">
        <f t="shared" si="4426"/>
        <v>6178.1343671520008</v>
      </c>
      <c r="AC1695" s="28">
        <f t="shared" si="4427"/>
        <v>0</v>
      </c>
      <c r="AD1695" s="27">
        <f t="shared" si="4428"/>
        <v>1</v>
      </c>
      <c r="AE1695" s="27">
        <f t="shared" si="4429"/>
        <v>6238.6800839500902</v>
      </c>
      <c r="AF1695" s="28">
        <f t="shared" si="4430"/>
        <v>6238.6800839500902</v>
      </c>
      <c r="AG1695" s="25"/>
      <c r="AH1695" s="25">
        <f t="shared" si="4431"/>
        <v>6238.6800839500902</v>
      </c>
      <c r="AI1695" s="28">
        <f t="shared" si="4432"/>
        <v>0</v>
      </c>
      <c r="AJ1695" s="25"/>
      <c r="AK1695" s="25">
        <f t="shared" si="4433"/>
        <v>6299.8191487728009</v>
      </c>
      <c r="AL1695" s="28">
        <f t="shared" si="4434"/>
        <v>0</v>
      </c>
      <c r="AM1695" s="25">
        <v>1</v>
      </c>
      <c r="AN1695" s="25">
        <f t="shared" si="4435"/>
        <v>6361.5573764307746</v>
      </c>
      <c r="AO1695" s="28">
        <f t="shared" si="4436"/>
        <v>6361.5573764307746</v>
      </c>
      <c r="AP1695" s="27">
        <f t="shared" si="4437"/>
        <v>0</v>
      </c>
      <c r="AQ1695" s="27">
        <f t="shared" si="4438"/>
        <v>6423.900638719796</v>
      </c>
      <c r="AR1695" s="28">
        <f t="shared" si="4439"/>
        <v>0</v>
      </c>
      <c r="AS1695" s="25"/>
      <c r="AT1695" s="25">
        <f t="shared" si="4440"/>
        <v>6423.900638719796</v>
      </c>
      <c r="AU1695" s="28">
        <f t="shared" si="4441"/>
        <v>0</v>
      </c>
      <c r="AV1695" s="25"/>
      <c r="AW1695" s="25">
        <f t="shared" si="4442"/>
        <v>6486.8548649792501</v>
      </c>
      <c r="AX1695" s="28">
        <f t="shared" si="4443"/>
        <v>0</v>
      </c>
      <c r="AY1695" s="25"/>
      <c r="AZ1695" s="25">
        <f t="shared" si="4444"/>
        <v>6550.4260426560468</v>
      </c>
      <c r="BA1695" s="28">
        <f t="shared" si="4445"/>
        <v>0</v>
      </c>
      <c r="BB1695" s="27">
        <f t="shared" si="4446"/>
        <v>0</v>
      </c>
      <c r="BC1695" s="27">
        <f t="shared" si="4447"/>
        <v>6614.6202178740759</v>
      </c>
      <c r="BD1695" s="28">
        <f t="shared" si="4448"/>
        <v>0</v>
      </c>
      <c r="BE1695" s="25"/>
      <c r="BF1695" s="25">
        <f t="shared" si="4449"/>
        <v>6614.6202178740759</v>
      </c>
      <c r="BG1695" s="28">
        <f t="shared" si="4450"/>
        <v>0</v>
      </c>
      <c r="BH1695" s="25"/>
      <c r="BI1695" s="25">
        <f t="shared" si="4451"/>
        <v>6679.4434960092422</v>
      </c>
      <c r="BJ1695" s="28">
        <f t="shared" si="4452"/>
        <v>0</v>
      </c>
      <c r="BK1695" s="25"/>
      <c r="BL1695" s="25">
        <f t="shared" si="4453"/>
        <v>6744.9020422701333</v>
      </c>
      <c r="BM1695" s="28">
        <f t="shared" si="4454"/>
        <v>0</v>
      </c>
      <c r="CZ1695" s="30"/>
      <c r="DA1695" s="30"/>
      <c r="DB1695" s="30"/>
      <c r="DC1695" s="30"/>
      <c r="DD1695" s="30"/>
      <c r="DE1695" s="30"/>
      <c r="DF1695" s="30"/>
      <c r="DG1695" s="30"/>
      <c r="DH1695" s="30"/>
      <c r="DI1695" s="30"/>
      <c r="DJ1695" s="30"/>
      <c r="DK1695" s="30"/>
      <c r="DL1695" s="30"/>
      <c r="DM1695" s="30"/>
      <c r="DN1695" s="30"/>
      <c r="DO1695" s="30"/>
      <c r="DP1695" s="30"/>
      <c r="DQ1695" s="30"/>
      <c r="DR1695" s="30"/>
      <c r="DS1695" s="30"/>
      <c r="DT1695" s="30"/>
      <c r="DU1695" s="30"/>
      <c r="DV1695" s="30"/>
      <c r="DW1695" s="30"/>
      <c r="DX1695" s="30"/>
      <c r="DY1695" s="30"/>
      <c r="DZ1695" s="30"/>
      <c r="EA1695" s="30"/>
      <c r="EB1695" s="30"/>
      <c r="EC1695" s="30"/>
      <c r="ED1695" s="30"/>
      <c r="EE1695" s="30"/>
      <c r="EF1695" s="30"/>
      <c r="EG1695" s="30"/>
      <c r="EH1695" s="30"/>
      <c r="EI1695" s="30"/>
      <c r="EJ1695" s="30"/>
      <c r="EK1695" s="30"/>
      <c r="EL1695" s="30"/>
      <c r="EM1695" s="30"/>
      <c r="EN1695" s="30"/>
      <c r="EO1695" s="30"/>
      <c r="EP1695" s="30"/>
      <c r="EQ1695" s="30"/>
      <c r="ER1695" s="30"/>
      <c r="ES1695" s="30"/>
      <c r="ET1695" s="30"/>
      <c r="EU1695" s="30"/>
      <c r="EV1695" s="30"/>
      <c r="EW1695" s="30"/>
      <c r="EX1695" s="30"/>
      <c r="EY1695" s="30"/>
      <c r="EZ1695" s="30"/>
      <c r="FA1695" s="30"/>
      <c r="FB1695" s="30"/>
      <c r="FC1695" s="30"/>
      <c r="FD1695" s="30"/>
      <c r="FE1695" s="30"/>
      <c r="FF1695" s="30"/>
      <c r="FG1695" s="30"/>
      <c r="FH1695" s="30"/>
      <c r="FI1695" s="30"/>
    </row>
    <row r="1696" spans="1:165" s="29" customFormat="1" ht="24.95" customHeight="1" x14ac:dyDescent="0.15">
      <c r="A1696" s="23" t="s">
        <v>61</v>
      </c>
      <c r="B1696" s="23" t="s">
        <v>4057</v>
      </c>
      <c r="C1696" s="23" t="s">
        <v>4058</v>
      </c>
      <c r="D1696" s="23"/>
      <c r="E1696" s="23" t="s">
        <v>465</v>
      </c>
      <c r="F1696" s="110">
        <v>4</v>
      </c>
      <c r="G1696" s="23"/>
      <c r="H1696" s="23"/>
      <c r="I1696" s="23"/>
      <c r="J1696" s="23"/>
      <c r="K1696" s="23"/>
      <c r="L1696" s="23"/>
      <c r="M1696" s="94">
        <v>1322.03</v>
      </c>
      <c r="N1696" s="94"/>
      <c r="O1696" s="24">
        <f t="shared" si="4416"/>
        <v>4</v>
      </c>
      <c r="P1696" s="25">
        <f t="shared" si="4417"/>
        <v>1395.6230551428057</v>
      </c>
      <c r="Q1696" s="26">
        <f t="shared" si="4418"/>
        <v>5502.0465543367663</v>
      </c>
      <c r="R1696" s="27">
        <f t="shared" si="4419"/>
        <v>2</v>
      </c>
      <c r="S1696" s="27">
        <f t="shared" si="4420"/>
        <v>1334.9858939999999</v>
      </c>
      <c r="T1696" s="28">
        <f t="shared" si="4421"/>
        <v>2669.9717879999998</v>
      </c>
      <c r="U1696" s="25">
        <v>2</v>
      </c>
      <c r="V1696" s="25">
        <f t="shared" si="4422"/>
        <v>1334.9858939999999</v>
      </c>
      <c r="W1696" s="28">
        <f t="shared" si="4423"/>
        <v>2669.9717879999998</v>
      </c>
      <c r="X1696" s="25"/>
      <c r="Y1696" s="25">
        <f t="shared" si="4424"/>
        <v>1348.0687557612</v>
      </c>
      <c r="Z1696" s="28">
        <f t="shared" si="4425"/>
        <v>0</v>
      </c>
      <c r="AA1696" s="25"/>
      <c r="AB1696" s="25">
        <f t="shared" si="4426"/>
        <v>1361.2798295676598</v>
      </c>
      <c r="AC1696" s="28">
        <f t="shared" si="4427"/>
        <v>0</v>
      </c>
      <c r="AD1696" s="27">
        <f t="shared" si="4428"/>
        <v>1</v>
      </c>
      <c r="AE1696" s="27">
        <f t="shared" si="4429"/>
        <v>1374.620371897423</v>
      </c>
      <c r="AF1696" s="28">
        <f t="shared" si="4430"/>
        <v>1374.620371897423</v>
      </c>
      <c r="AG1696" s="25">
        <v>1</v>
      </c>
      <c r="AH1696" s="25">
        <f t="shared" si="4431"/>
        <v>1374.620371897423</v>
      </c>
      <c r="AI1696" s="28">
        <f t="shared" si="4432"/>
        <v>1374.620371897423</v>
      </c>
      <c r="AJ1696" s="25"/>
      <c r="AK1696" s="25">
        <f t="shared" si="4433"/>
        <v>1388.0916515420176</v>
      </c>
      <c r="AL1696" s="28">
        <f t="shared" si="4434"/>
        <v>0</v>
      </c>
      <c r="AM1696" s="25"/>
      <c r="AN1696" s="25">
        <f t="shared" si="4435"/>
        <v>1401.6949497271294</v>
      </c>
      <c r="AO1696" s="28">
        <f t="shared" si="4436"/>
        <v>0</v>
      </c>
      <c r="AP1696" s="27">
        <f t="shared" si="4437"/>
        <v>0</v>
      </c>
      <c r="AQ1696" s="27">
        <f t="shared" si="4438"/>
        <v>1415.4315602344552</v>
      </c>
      <c r="AR1696" s="28">
        <f t="shared" si="4439"/>
        <v>0</v>
      </c>
      <c r="AS1696" s="25"/>
      <c r="AT1696" s="25">
        <f t="shared" si="4440"/>
        <v>1415.4315602344552</v>
      </c>
      <c r="AU1696" s="28">
        <f t="shared" si="4441"/>
        <v>0</v>
      </c>
      <c r="AV1696" s="25"/>
      <c r="AW1696" s="25">
        <f t="shared" si="4442"/>
        <v>1429.3027895247528</v>
      </c>
      <c r="AX1696" s="28">
        <f t="shared" si="4443"/>
        <v>0</v>
      </c>
      <c r="AY1696" s="25"/>
      <c r="AZ1696" s="25">
        <f t="shared" si="4444"/>
        <v>1443.3099568620955</v>
      </c>
      <c r="BA1696" s="28">
        <f t="shared" si="4445"/>
        <v>0</v>
      </c>
      <c r="BB1696" s="27">
        <f t="shared" si="4446"/>
        <v>1</v>
      </c>
      <c r="BC1696" s="27">
        <f t="shared" si="4447"/>
        <v>1457.454394439344</v>
      </c>
      <c r="BD1696" s="28">
        <f t="shared" si="4448"/>
        <v>1457.454394439344</v>
      </c>
      <c r="BE1696" s="25">
        <v>1</v>
      </c>
      <c r="BF1696" s="25">
        <f t="shared" si="4449"/>
        <v>1457.454394439344</v>
      </c>
      <c r="BG1696" s="28">
        <f t="shared" si="4450"/>
        <v>1457.454394439344</v>
      </c>
      <c r="BH1696" s="25"/>
      <c r="BI1696" s="25">
        <f t="shared" si="4451"/>
        <v>1471.7374475048496</v>
      </c>
      <c r="BJ1696" s="28">
        <f t="shared" si="4452"/>
        <v>0</v>
      </c>
      <c r="BK1696" s="25"/>
      <c r="BL1696" s="25">
        <f t="shared" si="4453"/>
        <v>1486.1604744903971</v>
      </c>
      <c r="BM1696" s="28">
        <f t="shared" si="4454"/>
        <v>0</v>
      </c>
      <c r="CZ1696" s="30"/>
      <c r="DA1696" s="30"/>
      <c r="DB1696" s="30"/>
      <c r="DC1696" s="30"/>
      <c r="DD1696" s="30"/>
      <c r="DE1696" s="30"/>
      <c r="DF1696" s="30"/>
      <c r="DG1696" s="30"/>
      <c r="DH1696" s="30"/>
      <c r="DI1696" s="30"/>
      <c r="DJ1696" s="30"/>
      <c r="DK1696" s="30"/>
      <c r="DL1696" s="30"/>
      <c r="DM1696" s="30"/>
      <c r="DN1696" s="30"/>
      <c r="DO1696" s="30"/>
      <c r="DP1696" s="30"/>
      <c r="DQ1696" s="30"/>
      <c r="DR1696" s="30"/>
      <c r="DS1696" s="30"/>
      <c r="DT1696" s="30"/>
      <c r="DU1696" s="30"/>
      <c r="DV1696" s="30"/>
      <c r="DW1696" s="30"/>
      <c r="DX1696" s="30"/>
      <c r="DY1696" s="30"/>
      <c r="DZ1696" s="30"/>
      <c r="EA1696" s="30"/>
      <c r="EB1696" s="30"/>
      <c r="EC1696" s="30"/>
      <c r="ED1696" s="30"/>
      <c r="EE1696" s="30"/>
      <c r="EF1696" s="30"/>
      <c r="EG1696" s="30"/>
      <c r="EH1696" s="30"/>
      <c r="EI1696" s="30"/>
      <c r="EJ1696" s="30"/>
      <c r="EK1696" s="30"/>
      <c r="EL1696" s="30"/>
      <c r="EM1696" s="30"/>
      <c r="EN1696" s="30"/>
      <c r="EO1696" s="30"/>
      <c r="EP1696" s="30"/>
      <c r="EQ1696" s="30"/>
      <c r="ER1696" s="30"/>
      <c r="ES1696" s="30"/>
      <c r="ET1696" s="30"/>
      <c r="EU1696" s="30"/>
      <c r="EV1696" s="30"/>
      <c r="EW1696" s="30"/>
      <c r="EX1696" s="30"/>
      <c r="EY1696" s="30"/>
      <c r="EZ1696" s="30"/>
      <c r="FA1696" s="30"/>
      <c r="FB1696" s="30"/>
      <c r="FC1696" s="30"/>
      <c r="FD1696" s="30"/>
      <c r="FE1696" s="30"/>
      <c r="FF1696" s="30"/>
      <c r="FG1696" s="30"/>
      <c r="FH1696" s="30"/>
      <c r="FI1696" s="30"/>
    </row>
    <row r="1697" spans="1:165" s="29" customFormat="1" ht="24.95" customHeight="1" x14ac:dyDescent="0.15">
      <c r="A1697" s="23" t="s">
        <v>61</v>
      </c>
      <c r="B1697" s="23" t="s">
        <v>4059</v>
      </c>
      <c r="C1697" s="23" t="s">
        <v>4060</v>
      </c>
      <c r="D1697" s="23" t="s">
        <v>4061</v>
      </c>
      <c r="E1697" s="23" t="s">
        <v>465</v>
      </c>
      <c r="F1697" s="110">
        <v>1</v>
      </c>
      <c r="G1697" s="23"/>
      <c r="H1697" s="23"/>
      <c r="I1697" s="23"/>
      <c r="J1697" s="23"/>
      <c r="K1697" s="23"/>
      <c r="L1697" s="23"/>
      <c r="M1697" s="94">
        <v>4200</v>
      </c>
      <c r="N1697" s="94"/>
      <c r="O1697" s="24">
        <f t="shared" si="4416"/>
        <v>1</v>
      </c>
      <c r="P1697" s="25">
        <f t="shared" si="4417"/>
        <v>4433.8001645951936</v>
      </c>
      <c r="Q1697" s="26">
        <f t="shared" si="4418"/>
        <v>4241.16</v>
      </c>
      <c r="R1697" s="27">
        <f t="shared" si="4419"/>
        <v>1</v>
      </c>
      <c r="S1697" s="27">
        <f t="shared" si="4420"/>
        <v>4241.16</v>
      </c>
      <c r="T1697" s="28">
        <f t="shared" si="4421"/>
        <v>4241.16</v>
      </c>
      <c r="U1697" s="25"/>
      <c r="V1697" s="25">
        <f t="shared" si="4422"/>
        <v>4241.16</v>
      </c>
      <c r="W1697" s="28">
        <f t="shared" si="4423"/>
        <v>0</v>
      </c>
      <c r="X1697" s="25">
        <v>1</v>
      </c>
      <c r="Y1697" s="25">
        <f t="shared" si="4424"/>
        <v>4282.7233679999999</v>
      </c>
      <c r="Z1697" s="28">
        <f t="shared" si="4425"/>
        <v>4282.7233679999999</v>
      </c>
      <c r="AA1697" s="25"/>
      <c r="AB1697" s="25">
        <f t="shared" si="4426"/>
        <v>4324.6940570063998</v>
      </c>
      <c r="AC1697" s="28">
        <f t="shared" si="4427"/>
        <v>0</v>
      </c>
      <c r="AD1697" s="27">
        <f t="shared" si="4428"/>
        <v>0</v>
      </c>
      <c r="AE1697" s="27">
        <f t="shared" si="4429"/>
        <v>4367.076058765063</v>
      </c>
      <c r="AF1697" s="28">
        <f t="shared" si="4430"/>
        <v>0</v>
      </c>
      <c r="AG1697" s="25"/>
      <c r="AH1697" s="25">
        <f t="shared" si="4431"/>
        <v>4367.076058765063</v>
      </c>
      <c r="AI1697" s="28">
        <f t="shared" si="4432"/>
        <v>0</v>
      </c>
      <c r="AJ1697" s="25"/>
      <c r="AK1697" s="25">
        <f t="shared" si="4433"/>
        <v>4409.8734041409607</v>
      </c>
      <c r="AL1697" s="28">
        <f t="shared" si="4434"/>
        <v>0</v>
      </c>
      <c r="AM1697" s="25"/>
      <c r="AN1697" s="25">
        <f t="shared" si="4435"/>
        <v>4453.0901635015425</v>
      </c>
      <c r="AO1697" s="28">
        <f t="shared" si="4436"/>
        <v>0</v>
      </c>
      <c r="AP1697" s="27">
        <f t="shared" si="4437"/>
        <v>0</v>
      </c>
      <c r="AQ1697" s="27">
        <f t="shared" si="4438"/>
        <v>4496.7304471038578</v>
      </c>
      <c r="AR1697" s="28">
        <f t="shared" si="4439"/>
        <v>0</v>
      </c>
      <c r="AS1697" s="25"/>
      <c r="AT1697" s="25">
        <f t="shared" si="4440"/>
        <v>4496.7304471038578</v>
      </c>
      <c r="AU1697" s="28">
        <f t="shared" si="4441"/>
        <v>0</v>
      </c>
      <c r="AV1697" s="25"/>
      <c r="AW1697" s="25">
        <f t="shared" si="4442"/>
        <v>4540.798405485476</v>
      </c>
      <c r="AX1697" s="28">
        <f t="shared" si="4443"/>
        <v>0</v>
      </c>
      <c r="AY1697" s="25"/>
      <c r="AZ1697" s="25">
        <f t="shared" si="4444"/>
        <v>4585.2982298592342</v>
      </c>
      <c r="BA1697" s="28">
        <f t="shared" si="4445"/>
        <v>0</v>
      </c>
      <c r="BB1697" s="27">
        <f t="shared" si="4446"/>
        <v>0</v>
      </c>
      <c r="BC1697" s="27">
        <f t="shared" si="4447"/>
        <v>4630.2341525118545</v>
      </c>
      <c r="BD1697" s="28">
        <f t="shared" si="4448"/>
        <v>0</v>
      </c>
      <c r="BE1697" s="25"/>
      <c r="BF1697" s="25">
        <f t="shared" si="4449"/>
        <v>4630.2341525118545</v>
      </c>
      <c r="BG1697" s="28">
        <f t="shared" si="4450"/>
        <v>0</v>
      </c>
      <c r="BH1697" s="25"/>
      <c r="BI1697" s="25">
        <f t="shared" si="4451"/>
        <v>4675.6104472064708</v>
      </c>
      <c r="BJ1697" s="28">
        <f t="shared" si="4452"/>
        <v>0</v>
      </c>
      <c r="BK1697" s="25"/>
      <c r="BL1697" s="25">
        <f t="shared" si="4453"/>
        <v>4721.4314295890945</v>
      </c>
      <c r="BM1697" s="28">
        <f t="shared" si="4454"/>
        <v>0</v>
      </c>
      <c r="CZ1697" s="30"/>
      <c r="DA1697" s="30"/>
      <c r="DB1697" s="30"/>
      <c r="DC1697" s="30"/>
      <c r="DD1697" s="30"/>
      <c r="DE1697" s="30"/>
      <c r="DF1697" s="30"/>
      <c r="DG1697" s="30"/>
      <c r="DH1697" s="30"/>
      <c r="DI1697" s="30"/>
      <c r="DJ1697" s="30"/>
      <c r="DK1697" s="30"/>
      <c r="DL1697" s="30"/>
      <c r="DM1697" s="30"/>
      <c r="DN1697" s="30"/>
      <c r="DO1697" s="30"/>
      <c r="DP1697" s="30"/>
      <c r="DQ1697" s="30"/>
      <c r="DR1697" s="30"/>
      <c r="DS1697" s="30"/>
      <c r="DT1697" s="30"/>
      <c r="DU1697" s="30"/>
      <c r="DV1697" s="30"/>
      <c r="DW1697" s="30"/>
      <c r="DX1697" s="30"/>
      <c r="DY1697" s="30"/>
      <c r="DZ1697" s="30"/>
      <c r="EA1697" s="30"/>
      <c r="EB1697" s="30"/>
      <c r="EC1697" s="30"/>
      <c r="ED1697" s="30"/>
      <c r="EE1697" s="30"/>
      <c r="EF1697" s="30"/>
      <c r="EG1697" s="30"/>
      <c r="EH1697" s="30"/>
      <c r="EI1697" s="30"/>
      <c r="EJ1697" s="30"/>
      <c r="EK1697" s="30"/>
      <c r="EL1697" s="30"/>
      <c r="EM1697" s="30"/>
      <c r="EN1697" s="30"/>
      <c r="EO1697" s="30"/>
      <c r="EP1697" s="30"/>
      <c r="EQ1697" s="30"/>
      <c r="ER1697" s="30"/>
      <c r="ES1697" s="30"/>
      <c r="ET1697" s="30"/>
      <c r="EU1697" s="30"/>
      <c r="EV1697" s="30"/>
      <c r="EW1697" s="30"/>
      <c r="EX1697" s="30"/>
      <c r="EY1697" s="30"/>
      <c r="EZ1697" s="30"/>
      <c r="FA1697" s="30"/>
      <c r="FB1697" s="30"/>
      <c r="FC1697" s="30"/>
      <c r="FD1697" s="30"/>
      <c r="FE1697" s="30"/>
      <c r="FF1697" s="30"/>
      <c r="FG1697" s="30"/>
      <c r="FH1697" s="30"/>
      <c r="FI1697" s="30"/>
    </row>
    <row r="1698" spans="1:165" s="29" customFormat="1" ht="24.95" customHeight="1" x14ac:dyDescent="0.15">
      <c r="A1698" s="23" t="s">
        <v>61</v>
      </c>
      <c r="B1698" s="23" t="s">
        <v>4062</v>
      </c>
      <c r="C1698" s="23" t="s">
        <v>4063</v>
      </c>
      <c r="D1698" s="23"/>
      <c r="E1698" s="23" t="s">
        <v>465</v>
      </c>
      <c r="F1698" s="110">
        <v>2</v>
      </c>
      <c r="G1698" s="23"/>
      <c r="H1698" s="23"/>
      <c r="I1698" s="23"/>
      <c r="J1698" s="23"/>
      <c r="K1698" s="23"/>
      <c r="L1698" s="23"/>
      <c r="M1698" s="94">
        <v>1200</v>
      </c>
      <c r="N1698" s="94"/>
      <c r="O1698" s="24">
        <f t="shared" si="4416"/>
        <v>2</v>
      </c>
      <c r="P1698" s="25">
        <f t="shared" si="4417"/>
        <v>1266.8000470271982</v>
      </c>
      <c r="Q1698" s="26">
        <f t="shared" si="4418"/>
        <v>2459.4960167900181</v>
      </c>
      <c r="R1698" s="27">
        <f t="shared" si="4419"/>
        <v>1</v>
      </c>
      <c r="S1698" s="27">
        <f t="shared" si="4420"/>
        <v>1211.76</v>
      </c>
      <c r="T1698" s="28">
        <f t="shared" si="4421"/>
        <v>1211.76</v>
      </c>
      <c r="U1698" s="25">
        <v>1</v>
      </c>
      <c r="V1698" s="25">
        <f t="shared" si="4422"/>
        <v>1211.76</v>
      </c>
      <c r="W1698" s="28">
        <f t="shared" si="4423"/>
        <v>1211.76</v>
      </c>
      <c r="X1698" s="25"/>
      <c r="Y1698" s="25">
        <f t="shared" si="4424"/>
        <v>1223.635248</v>
      </c>
      <c r="Z1698" s="28">
        <f t="shared" si="4425"/>
        <v>0</v>
      </c>
      <c r="AA1698" s="25"/>
      <c r="AB1698" s="25">
        <f t="shared" si="4426"/>
        <v>1235.6268734304001</v>
      </c>
      <c r="AC1698" s="28">
        <f t="shared" si="4427"/>
        <v>0</v>
      </c>
      <c r="AD1698" s="27">
        <f t="shared" si="4428"/>
        <v>1</v>
      </c>
      <c r="AE1698" s="27">
        <f t="shared" si="4429"/>
        <v>1247.7360167900181</v>
      </c>
      <c r="AF1698" s="28">
        <f t="shared" si="4430"/>
        <v>1247.7360167900181</v>
      </c>
      <c r="AG1698" s="25">
        <v>1</v>
      </c>
      <c r="AH1698" s="25">
        <f t="shared" si="4431"/>
        <v>1247.7360167900181</v>
      </c>
      <c r="AI1698" s="28">
        <f t="shared" si="4432"/>
        <v>1247.7360167900181</v>
      </c>
      <c r="AJ1698" s="25"/>
      <c r="AK1698" s="25">
        <f t="shared" si="4433"/>
        <v>1259.9638297545603</v>
      </c>
      <c r="AL1698" s="28">
        <f t="shared" si="4434"/>
        <v>0</v>
      </c>
      <c r="AM1698" s="25"/>
      <c r="AN1698" s="25">
        <f t="shared" si="4435"/>
        <v>1272.311475286155</v>
      </c>
      <c r="AO1698" s="28">
        <f t="shared" si="4436"/>
        <v>0</v>
      </c>
      <c r="AP1698" s="27">
        <f t="shared" si="4437"/>
        <v>0</v>
      </c>
      <c r="AQ1698" s="27">
        <f t="shared" si="4438"/>
        <v>1284.7801277439594</v>
      </c>
      <c r="AR1698" s="28">
        <f t="shared" si="4439"/>
        <v>0</v>
      </c>
      <c r="AS1698" s="25"/>
      <c r="AT1698" s="25">
        <f t="shared" si="4440"/>
        <v>1284.7801277439594</v>
      </c>
      <c r="AU1698" s="28">
        <f t="shared" si="4441"/>
        <v>0</v>
      </c>
      <c r="AV1698" s="25"/>
      <c r="AW1698" s="25">
        <f t="shared" si="4442"/>
        <v>1297.3709729958503</v>
      </c>
      <c r="AX1698" s="28">
        <f t="shared" si="4443"/>
        <v>0</v>
      </c>
      <c r="AY1698" s="25"/>
      <c r="AZ1698" s="25">
        <f t="shared" si="4444"/>
        <v>1310.0852085312097</v>
      </c>
      <c r="BA1698" s="28">
        <f t="shared" si="4445"/>
        <v>0</v>
      </c>
      <c r="BB1698" s="27">
        <f t="shared" si="4446"/>
        <v>0</v>
      </c>
      <c r="BC1698" s="27">
        <f t="shared" si="4447"/>
        <v>1322.9240435748156</v>
      </c>
      <c r="BD1698" s="28">
        <f t="shared" si="4448"/>
        <v>0</v>
      </c>
      <c r="BE1698" s="25"/>
      <c r="BF1698" s="25">
        <f t="shared" si="4449"/>
        <v>1322.9240435748156</v>
      </c>
      <c r="BG1698" s="28">
        <f t="shared" si="4450"/>
        <v>0</v>
      </c>
      <c r="BH1698" s="25"/>
      <c r="BI1698" s="25">
        <f t="shared" si="4451"/>
        <v>1335.8886992018488</v>
      </c>
      <c r="BJ1698" s="28">
        <f t="shared" si="4452"/>
        <v>0</v>
      </c>
      <c r="BK1698" s="25"/>
      <c r="BL1698" s="25">
        <f t="shared" si="4453"/>
        <v>1348.9804084540269</v>
      </c>
      <c r="BM1698" s="28">
        <f t="shared" si="4454"/>
        <v>0</v>
      </c>
      <c r="CZ1698" s="30"/>
      <c r="DA1698" s="30"/>
      <c r="DB1698" s="30"/>
      <c r="DC1698" s="30"/>
      <c r="DD1698" s="30"/>
      <c r="DE1698" s="30"/>
      <c r="DF1698" s="30"/>
      <c r="DG1698" s="30"/>
      <c r="DH1698" s="30"/>
      <c r="DI1698" s="30"/>
      <c r="DJ1698" s="30"/>
      <c r="DK1698" s="30"/>
      <c r="DL1698" s="30"/>
      <c r="DM1698" s="30"/>
      <c r="DN1698" s="30"/>
      <c r="DO1698" s="30"/>
      <c r="DP1698" s="30"/>
      <c r="DQ1698" s="30"/>
      <c r="DR1698" s="30"/>
      <c r="DS1698" s="30"/>
      <c r="DT1698" s="30"/>
      <c r="DU1698" s="30"/>
      <c r="DV1698" s="30"/>
      <c r="DW1698" s="30"/>
      <c r="DX1698" s="30"/>
      <c r="DY1698" s="30"/>
      <c r="DZ1698" s="30"/>
      <c r="EA1698" s="30"/>
      <c r="EB1698" s="30"/>
      <c r="EC1698" s="30"/>
      <c r="ED1698" s="30"/>
      <c r="EE1698" s="30"/>
      <c r="EF1698" s="30"/>
      <c r="EG1698" s="30"/>
      <c r="EH1698" s="30"/>
      <c r="EI1698" s="30"/>
      <c r="EJ1698" s="30"/>
      <c r="EK1698" s="30"/>
      <c r="EL1698" s="30"/>
      <c r="EM1698" s="30"/>
      <c r="EN1698" s="30"/>
      <c r="EO1698" s="30"/>
      <c r="EP1698" s="30"/>
      <c r="EQ1698" s="30"/>
      <c r="ER1698" s="30"/>
      <c r="ES1698" s="30"/>
      <c r="ET1698" s="30"/>
      <c r="EU1698" s="30"/>
      <c r="EV1698" s="30"/>
      <c r="EW1698" s="30"/>
      <c r="EX1698" s="30"/>
      <c r="EY1698" s="30"/>
      <c r="EZ1698" s="30"/>
      <c r="FA1698" s="30"/>
      <c r="FB1698" s="30"/>
      <c r="FC1698" s="30"/>
      <c r="FD1698" s="30"/>
      <c r="FE1698" s="30"/>
      <c r="FF1698" s="30"/>
      <c r="FG1698" s="30"/>
      <c r="FH1698" s="30"/>
      <c r="FI1698" s="30"/>
    </row>
    <row r="1699" spans="1:165" s="29" customFormat="1" ht="24.95" customHeight="1" x14ac:dyDescent="0.15">
      <c r="A1699" s="23" t="s">
        <v>61</v>
      </c>
      <c r="B1699" s="23" t="s">
        <v>4064</v>
      </c>
      <c r="C1699" s="23" t="s">
        <v>4065</v>
      </c>
      <c r="D1699" s="23"/>
      <c r="E1699" s="23" t="s">
        <v>465</v>
      </c>
      <c r="F1699" s="110">
        <v>1</v>
      </c>
      <c r="G1699" s="23"/>
      <c r="H1699" s="23"/>
      <c r="I1699" s="23"/>
      <c r="J1699" s="23"/>
      <c r="K1699" s="23"/>
      <c r="L1699" s="23"/>
      <c r="M1699" s="94">
        <v>11912.71</v>
      </c>
      <c r="N1699" s="94"/>
      <c r="O1699" s="24">
        <f t="shared" si="4416"/>
        <v>1</v>
      </c>
      <c r="P1699" s="25">
        <f t="shared" si="4417"/>
        <v>12575.851323517811</v>
      </c>
      <c r="Q1699" s="26">
        <f t="shared" si="4418"/>
        <v>12029.454557999999</v>
      </c>
      <c r="R1699" s="27">
        <f t="shared" si="4419"/>
        <v>1</v>
      </c>
      <c r="S1699" s="27">
        <f t="shared" si="4420"/>
        <v>12029.454557999999</v>
      </c>
      <c r="T1699" s="28">
        <f t="shared" si="4421"/>
        <v>12029.454557999999</v>
      </c>
      <c r="U1699" s="25"/>
      <c r="V1699" s="25">
        <f t="shared" si="4422"/>
        <v>12029.454557999999</v>
      </c>
      <c r="W1699" s="28">
        <f t="shared" si="4423"/>
        <v>0</v>
      </c>
      <c r="X1699" s="25">
        <v>1</v>
      </c>
      <c r="Y1699" s="25">
        <f t="shared" si="4424"/>
        <v>12147.3432126684</v>
      </c>
      <c r="Z1699" s="28">
        <f t="shared" si="4425"/>
        <v>12147.3432126684</v>
      </c>
      <c r="AA1699" s="25"/>
      <c r="AB1699" s="25">
        <f t="shared" si="4426"/>
        <v>12266.387176152552</v>
      </c>
      <c r="AC1699" s="28">
        <f t="shared" si="4427"/>
        <v>0</v>
      </c>
      <c r="AD1699" s="27">
        <f t="shared" si="4428"/>
        <v>0</v>
      </c>
      <c r="AE1699" s="27">
        <f t="shared" si="4429"/>
        <v>12386.597770478847</v>
      </c>
      <c r="AF1699" s="28">
        <f t="shared" si="4430"/>
        <v>0</v>
      </c>
      <c r="AG1699" s="25"/>
      <c r="AH1699" s="25">
        <f t="shared" si="4431"/>
        <v>12386.597770478847</v>
      </c>
      <c r="AI1699" s="28">
        <f t="shared" si="4432"/>
        <v>0</v>
      </c>
      <c r="AJ1699" s="25"/>
      <c r="AK1699" s="25">
        <f t="shared" si="4433"/>
        <v>12507.98642862954</v>
      </c>
      <c r="AL1699" s="28">
        <f t="shared" si="4434"/>
        <v>0</v>
      </c>
      <c r="AM1699" s="25"/>
      <c r="AN1699" s="25">
        <f t="shared" si="4435"/>
        <v>12630.56469563011</v>
      </c>
      <c r="AO1699" s="28">
        <f t="shared" si="4436"/>
        <v>0</v>
      </c>
      <c r="AP1699" s="27">
        <f t="shared" si="4437"/>
        <v>0</v>
      </c>
      <c r="AQ1699" s="27">
        <f t="shared" si="4438"/>
        <v>12754.344229647286</v>
      </c>
      <c r="AR1699" s="28">
        <f t="shared" si="4439"/>
        <v>0</v>
      </c>
      <c r="AS1699" s="25"/>
      <c r="AT1699" s="25">
        <f t="shared" si="4440"/>
        <v>12754.344229647286</v>
      </c>
      <c r="AU1699" s="28">
        <f t="shared" si="4441"/>
        <v>0</v>
      </c>
      <c r="AV1699" s="25"/>
      <c r="AW1699" s="25">
        <f t="shared" si="4442"/>
        <v>12879.336803097829</v>
      </c>
      <c r="AX1699" s="28">
        <f t="shared" si="4443"/>
        <v>0</v>
      </c>
      <c r="AY1699" s="25"/>
      <c r="AZ1699" s="25">
        <f t="shared" si="4444"/>
        <v>13005.554303768187</v>
      </c>
      <c r="BA1699" s="28">
        <f t="shared" si="4445"/>
        <v>0</v>
      </c>
      <c r="BB1699" s="27">
        <f t="shared" si="4446"/>
        <v>0</v>
      </c>
      <c r="BC1699" s="27">
        <f t="shared" si="4447"/>
        <v>13133.008735945115</v>
      </c>
      <c r="BD1699" s="28">
        <f t="shared" si="4448"/>
        <v>0</v>
      </c>
      <c r="BE1699" s="25"/>
      <c r="BF1699" s="25">
        <f t="shared" si="4449"/>
        <v>13133.008735945115</v>
      </c>
      <c r="BG1699" s="28">
        <f t="shared" si="4450"/>
        <v>0</v>
      </c>
      <c r="BH1699" s="25"/>
      <c r="BI1699" s="25">
        <f t="shared" si="4451"/>
        <v>13261.712221557378</v>
      </c>
      <c r="BJ1699" s="28">
        <f t="shared" si="4452"/>
        <v>0</v>
      </c>
      <c r="BK1699" s="25"/>
      <c r="BL1699" s="25">
        <f t="shared" si="4453"/>
        <v>13391.67700132864</v>
      </c>
      <c r="BM1699" s="28">
        <f t="shared" si="4454"/>
        <v>0</v>
      </c>
      <c r="CZ1699" s="30"/>
      <c r="DA1699" s="30"/>
      <c r="DB1699" s="30"/>
      <c r="DC1699" s="30"/>
      <c r="DD1699" s="30"/>
      <c r="DE1699" s="30"/>
      <c r="DF1699" s="30"/>
      <c r="DG1699" s="30"/>
      <c r="DH1699" s="30"/>
      <c r="DI1699" s="30"/>
      <c r="DJ1699" s="30"/>
      <c r="DK1699" s="30"/>
      <c r="DL1699" s="30"/>
      <c r="DM1699" s="30"/>
      <c r="DN1699" s="30"/>
      <c r="DO1699" s="30"/>
      <c r="DP1699" s="30"/>
      <c r="DQ1699" s="30"/>
      <c r="DR1699" s="30"/>
      <c r="DS1699" s="30"/>
      <c r="DT1699" s="30"/>
      <c r="DU1699" s="30"/>
      <c r="DV1699" s="30"/>
      <c r="DW1699" s="30"/>
      <c r="DX1699" s="30"/>
      <c r="DY1699" s="30"/>
      <c r="DZ1699" s="30"/>
      <c r="EA1699" s="30"/>
      <c r="EB1699" s="30"/>
      <c r="EC1699" s="30"/>
      <c r="ED1699" s="30"/>
      <c r="EE1699" s="30"/>
      <c r="EF1699" s="30"/>
      <c r="EG1699" s="30"/>
      <c r="EH1699" s="30"/>
      <c r="EI1699" s="30"/>
      <c r="EJ1699" s="30"/>
      <c r="EK1699" s="30"/>
      <c r="EL1699" s="30"/>
      <c r="EM1699" s="30"/>
      <c r="EN1699" s="30"/>
      <c r="EO1699" s="30"/>
      <c r="EP1699" s="30"/>
      <c r="EQ1699" s="30"/>
      <c r="ER1699" s="30"/>
      <c r="ES1699" s="30"/>
      <c r="ET1699" s="30"/>
      <c r="EU1699" s="30"/>
      <c r="EV1699" s="30"/>
      <c r="EW1699" s="30"/>
      <c r="EX1699" s="30"/>
      <c r="EY1699" s="30"/>
      <c r="EZ1699" s="30"/>
      <c r="FA1699" s="30"/>
      <c r="FB1699" s="30"/>
      <c r="FC1699" s="30"/>
      <c r="FD1699" s="30"/>
      <c r="FE1699" s="30"/>
      <c r="FF1699" s="30"/>
      <c r="FG1699" s="30"/>
      <c r="FH1699" s="30"/>
      <c r="FI1699" s="30"/>
    </row>
    <row r="1700" spans="1:165" s="29" customFormat="1" ht="24.95" customHeight="1" x14ac:dyDescent="0.15">
      <c r="A1700" s="23" t="s">
        <v>61</v>
      </c>
      <c r="B1700" s="23" t="s">
        <v>4066</v>
      </c>
      <c r="C1700" s="23" t="s">
        <v>4067</v>
      </c>
      <c r="D1700" s="23"/>
      <c r="E1700" s="23" t="s">
        <v>465</v>
      </c>
      <c r="F1700" s="110">
        <v>2</v>
      </c>
      <c r="G1700" s="23"/>
      <c r="H1700" s="23"/>
      <c r="I1700" s="23"/>
      <c r="J1700" s="23"/>
      <c r="K1700" s="23"/>
      <c r="L1700" s="23"/>
      <c r="M1700" s="94">
        <v>4085.61</v>
      </c>
      <c r="N1700" s="94"/>
      <c r="O1700" s="24">
        <f t="shared" si="4416"/>
        <v>2</v>
      </c>
      <c r="P1700" s="25">
        <f t="shared" si="4417"/>
        <v>4313.0424501123271</v>
      </c>
      <c r="Q1700" s="26">
        <f t="shared" si="4418"/>
        <v>8373.7846009645546</v>
      </c>
      <c r="R1700" s="27">
        <f t="shared" si="4419"/>
        <v>1</v>
      </c>
      <c r="S1700" s="27">
        <f t="shared" si="4420"/>
        <v>4125.6489780000002</v>
      </c>
      <c r="T1700" s="28">
        <f t="shared" si="4421"/>
        <v>4125.6489780000002</v>
      </c>
      <c r="U1700" s="25">
        <v>1</v>
      </c>
      <c r="V1700" s="25">
        <f t="shared" si="4422"/>
        <v>4125.6489780000002</v>
      </c>
      <c r="W1700" s="28">
        <f t="shared" si="4423"/>
        <v>4125.6489780000002</v>
      </c>
      <c r="X1700" s="25"/>
      <c r="Y1700" s="25">
        <f t="shared" si="4424"/>
        <v>4166.0803379844001</v>
      </c>
      <c r="Z1700" s="28">
        <f t="shared" si="4425"/>
        <v>0</v>
      </c>
      <c r="AA1700" s="25"/>
      <c r="AB1700" s="25">
        <f t="shared" si="4426"/>
        <v>4206.9079252966476</v>
      </c>
      <c r="AC1700" s="28">
        <f t="shared" si="4427"/>
        <v>0</v>
      </c>
      <c r="AD1700" s="27">
        <f t="shared" si="4428"/>
        <v>1</v>
      </c>
      <c r="AE1700" s="27">
        <f t="shared" si="4429"/>
        <v>4248.1356229645553</v>
      </c>
      <c r="AF1700" s="28">
        <f t="shared" si="4430"/>
        <v>4248.1356229645553</v>
      </c>
      <c r="AG1700" s="25">
        <v>1</v>
      </c>
      <c r="AH1700" s="25">
        <f t="shared" si="4431"/>
        <v>4248.1356229645553</v>
      </c>
      <c r="AI1700" s="28">
        <f t="shared" si="4432"/>
        <v>4248.1356229645553</v>
      </c>
      <c r="AJ1700" s="25"/>
      <c r="AK1700" s="25">
        <f t="shared" si="4433"/>
        <v>4289.767352069608</v>
      </c>
      <c r="AL1700" s="28">
        <f t="shared" si="4434"/>
        <v>0</v>
      </c>
      <c r="AM1700" s="25"/>
      <c r="AN1700" s="25">
        <f t="shared" si="4435"/>
        <v>4331.8070721198901</v>
      </c>
      <c r="AO1700" s="28">
        <f t="shared" si="4436"/>
        <v>0</v>
      </c>
      <c r="AP1700" s="27">
        <f t="shared" si="4437"/>
        <v>0</v>
      </c>
      <c r="AQ1700" s="27">
        <f t="shared" si="4438"/>
        <v>4374.2587814266653</v>
      </c>
      <c r="AR1700" s="28">
        <f t="shared" si="4439"/>
        <v>0</v>
      </c>
      <c r="AS1700" s="25"/>
      <c r="AT1700" s="25">
        <f t="shared" si="4440"/>
        <v>4374.2587814266653</v>
      </c>
      <c r="AU1700" s="28">
        <f t="shared" si="4441"/>
        <v>0</v>
      </c>
      <c r="AV1700" s="25"/>
      <c r="AW1700" s="25">
        <f t="shared" si="4442"/>
        <v>4417.1265174846467</v>
      </c>
      <c r="AX1700" s="28">
        <f t="shared" si="4443"/>
        <v>0</v>
      </c>
      <c r="AY1700" s="25"/>
      <c r="AZ1700" s="25">
        <f t="shared" si="4444"/>
        <v>4460.4143573559968</v>
      </c>
      <c r="BA1700" s="28">
        <f t="shared" si="4445"/>
        <v>0</v>
      </c>
      <c r="BB1700" s="27">
        <f t="shared" si="4446"/>
        <v>0</v>
      </c>
      <c r="BC1700" s="27">
        <f t="shared" si="4447"/>
        <v>4504.1264180580856</v>
      </c>
      <c r="BD1700" s="28">
        <f t="shared" si="4448"/>
        <v>0</v>
      </c>
      <c r="BE1700" s="25"/>
      <c r="BF1700" s="25">
        <f t="shared" si="4449"/>
        <v>4504.1264180580856</v>
      </c>
      <c r="BG1700" s="28">
        <f t="shared" si="4450"/>
        <v>0</v>
      </c>
      <c r="BH1700" s="25"/>
      <c r="BI1700" s="25">
        <f t="shared" si="4451"/>
        <v>4548.2668569550551</v>
      </c>
      <c r="BJ1700" s="28">
        <f t="shared" si="4452"/>
        <v>0</v>
      </c>
      <c r="BK1700" s="25"/>
      <c r="BL1700" s="25">
        <f t="shared" si="4453"/>
        <v>4592.8398721532149</v>
      </c>
      <c r="BM1700" s="28">
        <f t="shared" si="4454"/>
        <v>0</v>
      </c>
      <c r="CZ1700" s="30"/>
      <c r="DA1700" s="30"/>
      <c r="DB1700" s="30"/>
      <c r="DC1700" s="30"/>
      <c r="DD1700" s="30"/>
      <c r="DE1700" s="30"/>
      <c r="DF1700" s="30"/>
      <c r="DG1700" s="30"/>
      <c r="DH1700" s="30"/>
      <c r="DI1700" s="30"/>
      <c r="DJ1700" s="30"/>
      <c r="DK1700" s="30"/>
      <c r="DL1700" s="30"/>
      <c r="DM1700" s="30"/>
      <c r="DN1700" s="30"/>
      <c r="DO1700" s="30"/>
      <c r="DP1700" s="30"/>
      <c r="DQ1700" s="30"/>
      <c r="DR1700" s="30"/>
      <c r="DS1700" s="30"/>
      <c r="DT1700" s="30"/>
      <c r="DU1700" s="30"/>
      <c r="DV1700" s="30"/>
      <c r="DW1700" s="30"/>
      <c r="DX1700" s="30"/>
      <c r="DY1700" s="30"/>
      <c r="DZ1700" s="30"/>
      <c r="EA1700" s="30"/>
      <c r="EB1700" s="30"/>
      <c r="EC1700" s="30"/>
      <c r="ED1700" s="30"/>
      <c r="EE1700" s="30"/>
      <c r="EF1700" s="30"/>
      <c r="EG1700" s="30"/>
      <c r="EH1700" s="30"/>
      <c r="EI1700" s="30"/>
      <c r="EJ1700" s="30"/>
      <c r="EK1700" s="30"/>
      <c r="EL1700" s="30"/>
      <c r="EM1700" s="30"/>
      <c r="EN1700" s="30"/>
      <c r="EO1700" s="30"/>
      <c r="EP1700" s="30"/>
      <c r="EQ1700" s="30"/>
      <c r="ER1700" s="30"/>
      <c r="ES1700" s="30"/>
      <c r="ET1700" s="30"/>
      <c r="EU1700" s="30"/>
      <c r="EV1700" s="30"/>
      <c r="EW1700" s="30"/>
      <c r="EX1700" s="30"/>
      <c r="EY1700" s="30"/>
      <c r="EZ1700" s="30"/>
      <c r="FA1700" s="30"/>
      <c r="FB1700" s="30"/>
      <c r="FC1700" s="30"/>
      <c r="FD1700" s="30"/>
      <c r="FE1700" s="30"/>
      <c r="FF1700" s="30"/>
      <c r="FG1700" s="30"/>
      <c r="FH1700" s="30"/>
      <c r="FI1700" s="30"/>
    </row>
    <row r="1701" spans="1:165" s="29" customFormat="1" ht="24.95" customHeight="1" x14ac:dyDescent="0.15">
      <c r="A1701" s="23" t="s">
        <v>61</v>
      </c>
      <c r="B1701" s="23" t="s">
        <v>4068</v>
      </c>
      <c r="C1701" s="23" t="s">
        <v>4069</v>
      </c>
      <c r="D1701" s="23"/>
      <c r="E1701" s="23" t="s">
        <v>465</v>
      </c>
      <c r="F1701" s="110">
        <v>1</v>
      </c>
      <c r="G1701" s="23"/>
      <c r="H1701" s="23"/>
      <c r="I1701" s="23"/>
      <c r="J1701" s="23"/>
      <c r="K1701" s="23"/>
      <c r="L1701" s="23"/>
      <c r="M1701" s="94">
        <v>14029.66</v>
      </c>
      <c r="N1701" s="94"/>
      <c r="O1701" s="24">
        <f t="shared" si="4416"/>
        <v>1</v>
      </c>
      <c r="P1701" s="25">
        <f t="shared" si="4417"/>
        <v>14810.644956479669</v>
      </c>
      <c r="Q1701" s="26">
        <f t="shared" si="4418"/>
        <v>14587.760071098537</v>
      </c>
      <c r="R1701" s="27">
        <f t="shared" si="4419"/>
        <v>0</v>
      </c>
      <c r="S1701" s="27">
        <f t="shared" si="4420"/>
        <v>14167.150668</v>
      </c>
      <c r="T1701" s="28">
        <f t="shared" si="4421"/>
        <v>0</v>
      </c>
      <c r="U1701" s="25"/>
      <c r="V1701" s="25">
        <f t="shared" si="4422"/>
        <v>14167.150668</v>
      </c>
      <c r="W1701" s="28">
        <f t="shared" si="4423"/>
        <v>0</v>
      </c>
      <c r="X1701" s="25"/>
      <c r="Y1701" s="25">
        <f t="shared" si="4424"/>
        <v>14305.988744546401</v>
      </c>
      <c r="Z1701" s="28">
        <f t="shared" si="4425"/>
        <v>0</v>
      </c>
      <c r="AA1701" s="25"/>
      <c r="AB1701" s="25">
        <f t="shared" si="4426"/>
        <v>14446.187434242956</v>
      </c>
      <c r="AC1701" s="28">
        <f t="shared" si="4427"/>
        <v>0</v>
      </c>
      <c r="AD1701" s="27">
        <f t="shared" si="4428"/>
        <v>1</v>
      </c>
      <c r="AE1701" s="27">
        <f t="shared" si="4429"/>
        <v>14587.760071098537</v>
      </c>
      <c r="AF1701" s="28">
        <f t="shared" si="4430"/>
        <v>14587.760071098537</v>
      </c>
      <c r="AG1701" s="25"/>
      <c r="AH1701" s="25">
        <f t="shared" si="4431"/>
        <v>14587.760071098537</v>
      </c>
      <c r="AI1701" s="28">
        <f t="shared" si="4432"/>
        <v>0</v>
      </c>
      <c r="AJ1701" s="25">
        <v>1</v>
      </c>
      <c r="AK1701" s="25">
        <f t="shared" si="4433"/>
        <v>14730.720119795304</v>
      </c>
      <c r="AL1701" s="28">
        <f t="shared" si="4434"/>
        <v>14730.720119795304</v>
      </c>
      <c r="AM1701" s="25"/>
      <c r="AN1701" s="25">
        <f t="shared" si="4435"/>
        <v>14875.081176969297</v>
      </c>
      <c r="AO1701" s="28">
        <f t="shared" si="4436"/>
        <v>0</v>
      </c>
      <c r="AP1701" s="27">
        <f t="shared" si="4437"/>
        <v>0</v>
      </c>
      <c r="AQ1701" s="27">
        <f t="shared" si="4438"/>
        <v>15020.856972503598</v>
      </c>
      <c r="AR1701" s="28">
        <f t="shared" si="4439"/>
        <v>0</v>
      </c>
      <c r="AS1701" s="25"/>
      <c r="AT1701" s="25">
        <f t="shared" si="4440"/>
        <v>15020.856972503598</v>
      </c>
      <c r="AU1701" s="28">
        <f t="shared" si="4441"/>
        <v>0</v>
      </c>
      <c r="AV1701" s="25"/>
      <c r="AW1701" s="25">
        <f t="shared" si="4442"/>
        <v>15168.061370834133</v>
      </c>
      <c r="AX1701" s="28">
        <f t="shared" si="4443"/>
        <v>0</v>
      </c>
      <c r="AY1701" s="25"/>
      <c r="AZ1701" s="25">
        <f t="shared" si="4444"/>
        <v>15316.708372268309</v>
      </c>
      <c r="BA1701" s="28">
        <f t="shared" si="4445"/>
        <v>0</v>
      </c>
      <c r="BB1701" s="27">
        <f t="shared" si="4446"/>
        <v>0</v>
      </c>
      <c r="BC1701" s="27">
        <f t="shared" si="4447"/>
        <v>15466.812114316539</v>
      </c>
      <c r="BD1701" s="28">
        <f t="shared" si="4448"/>
        <v>0</v>
      </c>
      <c r="BE1701" s="25"/>
      <c r="BF1701" s="25">
        <f t="shared" si="4449"/>
        <v>15466.812114316539</v>
      </c>
      <c r="BG1701" s="28">
        <f t="shared" si="4450"/>
        <v>0</v>
      </c>
      <c r="BH1701" s="25"/>
      <c r="BI1701" s="25">
        <f t="shared" si="4451"/>
        <v>15618.386873036841</v>
      </c>
      <c r="BJ1701" s="28">
        <f t="shared" si="4452"/>
        <v>0</v>
      </c>
      <c r="BK1701" s="25"/>
      <c r="BL1701" s="25">
        <f t="shared" si="4453"/>
        <v>15771.447064392603</v>
      </c>
      <c r="BM1701" s="28">
        <f t="shared" si="4454"/>
        <v>0</v>
      </c>
      <c r="CZ1701" s="30"/>
      <c r="DA1701" s="30"/>
      <c r="DB1701" s="30"/>
      <c r="DC1701" s="30"/>
      <c r="DD1701" s="30"/>
      <c r="DE1701" s="30"/>
      <c r="DF1701" s="30"/>
      <c r="DG1701" s="30"/>
      <c r="DH1701" s="30"/>
      <c r="DI1701" s="30"/>
      <c r="DJ1701" s="30"/>
      <c r="DK1701" s="30"/>
      <c r="DL1701" s="30"/>
      <c r="DM1701" s="30"/>
      <c r="DN1701" s="30"/>
      <c r="DO1701" s="30"/>
      <c r="DP1701" s="30"/>
      <c r="DQ1701" s="30"/>
      <c r="DR1701" s="30"/>
      <c r="DS1701" s="30"/>
      <c r="DT1701" s="30"/>
      <c r="DU1701" s="30"/>
      <c r="DV1701" s="30"/>
      <c r="DW1701" s="30"/>
      <c r="DX1701" s="30"/>
      <c r="DY1701" s="30"/>
      <c r="DZ1701" s="30"/>
      <c r="EA1701" s="30"/>
      <c r="EB1701" s="30"/>
      <c r="EC1701" s="30"/>
      <c r="ED1701" s="30"/>
      <c r="EE1701" s="30"/>
      <c r="EF1701" s="30"/>
      <c r="EG1701" s="30"/>
      <c r="EH1701" s="30"/>
      <c r="EI1701" s="30"/>
      <c r="EJ1701" s="30"/>
      <c r="EK1701" s="30"/>
      <c r="EL1701" s="30"/>
      <c r="EM1701" s="30"/>
      <c r="EN1701" s="30"/>
      <c r="EO1701" s="30"/>
      <c r="EP1701" s="30"/>
      <c r="EQ1701" s="30"/>
      <c r="ER1701" s="30"/>
      <c r="ES1701" s="30"/>
      <c r="ET1701" s="30"/>
      <c r="EU1701" s="30"/>
      <c r="EV1701" s="30"/>
      <c r="EW1701" s="30"/>
      <c r="EX1701" s="30"/>
      <c r="EY1701" s="30"/>
      <c r="EZ1701" s="30"/>
      <c r="FA1701" s="30"/>
      <c r="FB1701" s="30"/>
      <c r="FC1701" s="30"/>
      <c r="FD1701" s="30"/>
      <c r="FE1701" s="30"/>
      <c r="FF1701" s="30"/>
      <c r="FG1701" s="30"/>
      <c r="FH1701" s="30"/>
      <c r="FI1701" s="30"/>
    </row>
    <row r="1702" spans="1:165" s="29" customFormat="1" ht="24.95" customHeight="1" x14ac:dyDescent="0.15">
      <c r="A1702" s="23" t="s">
        <v>61</v>
      </c>
      <c r="B1702" s="23" t="s">
        <v>4070</v>
      </c>
      <c r="C1702" s="23" t="s">
        <v>4071</v>
      </c>
      <c r="D1702" s="23" t="s">
        <v>4072</v>
      </c>
      <c r="E1702" s="23" t="s">
        <v>465</v>
      </c>
      <c r="F1702" s="110">
        <v>2</v>
      </c>
      <c r="G1702" s="23"/>
      <c r="H1702" s="23"/>
      <c r="I1702" s="23"/>
      <c r="J1702" s="23"/>
      <c r="K1702" s="23"/>
      <c r="L1702" s="23"/>
      <c r="M1702" s="94">
        <v>8447.76</v>
      </c>
      <c r="N1702" s="94"/>
      <c r="O1702" s="24">
        <f t="shared" si="4416"/>
        <v>2</v>
      </c>
      <c r="P1702" s="25">
        <f t="shared" si="4417"/>
        <v>8918.0189710620707</v>
      </c>
      <c r="Q1702" s="26">
        <f t="shared" si="4418"/>
        <v>17314.360058998369</v>
      </c>
      <c r="R1702" s="27">
        <f t="shared" si="4419"/>
        <v>1</v>
      </c>
      <c r="S1702" s="27">
        <f t="shared" si="4420"/>
        <v>8530.5480480000006</v>
      </c>
      <c r="T1702" s="28">
        <f t="shared" si="4421"/>
        <v>8530.5480480000006</v>
      </c>
      <c r="U1702" s="25"/>
      <c r="V1702" s="25">
        <f t="shared" si="4422"/>
        <v>8530.5480480000006</v>
      </c>
      <c r="W1702" s="28">
        <f t="shared" si="4423"/>
        <v>0</v>
      </c>
      <c r="X1702" s="25"/>
      <c r="Y1702" s="25">
        <f t="shared" si="4424"/>
        <v>8614.1474188704015</v>
      </c>
      <c r="Z1702" s="28">
        <f t="shared" si="4425"/>
        <v>0</v>
      </c>
      <c r="AA1702" s="25">
        <v>1</v>
      </c>
      <c r="AB1702" s="25">
        <f t="shared" si="4426"/>
        <v>8698.566063575332</v>
      </c>
      <c r="AC1702" s="28">
        <f t="shared" si="4427"/>
        <v>8698.566063575332</v>
      </c>
      <c r="AD1702" s="27">
        <f t="shared" si="4428"/>
        <v>1</v>
      </c>
      <c r="AE1702" s="27">
        <f t="shared" si="4429"/>
        <v>8783.8120109983702</v>
      </c>
      <c r="AF1702" s="28">
        <f t="shared" si="4430"/>
        <v>8783.8120109983702</v>
      </c>
      <c r="AG1702" s="25"/>
      <c r="AH1702" s="25">
        <f t="shared" si="4431"/>
        <v>8783.8120109983702</v>
      </c>
      <c r="AI1702" s="28">
        <f t="shared" si="4432"/>
        <v>0</v>
      </c>
      <c r="AJ1702" s="25"/>
      <c r="AK1702" s="25">
        <f t="shared" si="4433"/>
        <v>8869.8933687061544</v>
      </c>
      <c r="AL1702" s="28">
        <f t="shared" si="4434"/>
        <v>0</v>
      </c>
      <c r="AM1702" s="25">
        <v>1</v>
      </c>
      <c r="AN1702" s="25">
        <f t="shared" si="4435"/>
        <v>8956.8183237194753</v>
      </c>
      <c r="AO1702" s="28">
        <f t="shared" si="4436"/>
        <v>8956.8183237194753</v>
      </c>
      <c r="AP1702" s="27">
        <f t="shared" si="4437"/>
        <v>0</v>
      </c>
      <c r="AQ1702" s="27">
        <f t="shared" si="4438"/>
        <v>9044.5951432919264</v>
      </c>
      <c r="AR1702" s="28">
        <f t="shared" si="4439"/>
        <v>0</v>
      </c>
      <c r="AS1702" s="25"/>
      <c r="AT1702" s="25">
        <f t="shared" si="4440"/>
        <v>9044.5951432919264</v>
      </c>
      <c r="AU1702" s="28">
        <f t="shared" si="4441"/>
        <v>0</v>
      </c>
      <c r="AV1702" s="25"/>
      <c r="AW1702" s="25">
        <f t="shared" si="4442"/>
        <v>9133.2321756961883</v>
      </c>
      <c r="AX1702" s="28">
        <f t="shared" si="4443"/>
        <v>0</v>
      </c>
      <c r="AY1702" s="25"/>
      <c r="AZ1702" s="25">
        <f t="shared" si="4444"/>
        <v>9222.7378510180115</v>
      </c>
      <c r="BA1702" s="28">
        <f t="shared" si="4445"/>
        <v>0</v>
      </c>
      <c r="BB1702" s="27">
        <f t="shared" si="4446"/>
        <v>0</v>
      </c>
      <c r="BC1702" s="27">
        <f t="shared" si="4447"/>
        <v>9313.1206819579875</v>
      </c>
      <c r="BD1702" s="28">
        <f t="shared" si="4448"/>
        <v>0</v>
      </c>
      <c r="BE1702" s="25"/>
      <c r="BF1702" s="25">
        <f t="shared" si="4449"/>
        <v>9313.1206819579875</v>
      </c>
      <c r="BG1702" s="28">
        <f t="shared" si="4450"/>
        <v>0</v>
      </c>
      <c r="BH1702" s="25"/>
      <c r="BI1702" s="25">
        <f t="shared" si="4451"/>
        <v>9404.3892646411769</v>
      </c>
      <c r="BJ1702" s="28">
        <f t="shared" si="4452"/>
        <v>0</v>
      </c>
      <c r="BK1702" s="25"/>
      <c r="BL1702" s="25">
        <f t="shared" si="4453"/>
        <v>9496.5522794346598</v>
      </c>
      <c r="BM1702" s="28">
        <f t="shared" si="4454"/>
        <v>0</v>
      </c>
      <c r="CZ1702" s="30"/>
      <c r="DA1702" s="30"/>
      <c r="DB1702" s="30"/>
      <c r="DC1702" s="30"/>
      <c r="DD1702" s="30"/>
      <c r="DE1702" s="30"/>
      <c r="DF1702" s="30"/>
      <c r="DG1702" s="30"/>
      <c r="DH1702" s="30"/>
      <c r="DI1702" s="30"/>
      <c r="DJ1702" s="30"/>
      <c r="DK1702" s="30"/>
      <c r="DL1702" s="30"/>
      <c r="DM1702" s="30"/>
      <c r="DN1702" s="30"/>
      <c r="DO1702" s="30"/>
      <c r="DP1702" s="30"/>
      <c r="DQ1702" s="30"/>
      <c r="DR1702" s="30"/>
      <c r="DS1702" s="30"/>
      <c r="DT1702" s="30"/>
      <c r="DU1702" s="30"/>
      <c r="DV1702" s="30"/>
      <c r="DW1702" s="30"/>
      <c r="DX1702" s="30"/>
      <c r="DY1702" s="30"/>
      <c r="DZ1702" s="30"/>
      <c r="EA1702" s="30"/>
      <c r="EB1702" s="30"/>
      <c r="EC1702" s="30"/>
      <c r="ED1702" s="30"/>
      <c r="EE1702" s="30"/>
      <c r="EF1702" s="30"/>
      <c r="EG1702" s="30"/>
      <c r="EH1702" s="30"/>
      <c r="EI1702" s="30"/>
      <c r="EJ1702" s="30"/>
      <c r="EK1702" s="30"/>
      <c r="EL1702" s="30"/>
      <c r="EM1702" s="30"/>
      <c r="EN1702" s="30"/>
      <c r="EO1702" s="30"/>
      <c r="EP1702" s="30"/>
      <c r="EQ1702" s="30"/>
      <c r="ER1702" s="30"/>
      <c r="ES1702" s="30"/>
      <c r="ET1702" s="30"/>
      <c r="EU1702" s="30"/>
      <c r="EV1702" s="30"/>
      <c r="EW1702" s="30"/>
      <c r="EX1702" s="30"/>
      <c r="EY1702" s="30"/>
      <c r="EZ1702" s="30"/>
      <c r="FA1702" s="30"/>
      <c r="FB1702" s="30"/>
      <c r="FC1702" s="30"/>
      <c r="FD1702" s="30"/>
      <c r="FE1702" s="30"/>
      <c r="FF1702" s="30"/>
      <c r="FG1702" s="30"/>
      <c r="FH1702" s="30"/>
      <c r="FI1702" s="30"/>
    </row>
    <row r="1703" spans="1:165" s="29" customFormat="1" ht="24.95" customHeight="1" x14ac:dyDescent="0.15">
      <c r="A1703" s="23" t="s">
        <v>61</v>
      </c>
      <c r="B1703" s="23" t="s">
        <v>4073</v>
      </c>
      <c r="C1703" s="23" t="s">
        <v>4074</v>
      </c>
      <c r="D1703" s="23" t="s">
        <v>4042</v>
      </c>
      <c r="E1703" s="23" t="s">
        <v>465</v>
      </c>
      <c r="F1703" s="110">
        <v>1</v>
      </c>
      <c r="G1703" s="23"/>
      <c r="H1703" s="23"/>
      <c r="I1703" s="23"/>
      <c r="J1703" s="23"/>
      <c r="K1703" s="23"/>
      <c r="L1703" s="23"/>
      <c r="M1703" s="94">
        <v>6500</v>
      </c>
      <c r="N1703" s="94"/>
      <c r="O1703" s="24">
        <f t="shared" si="4416"/>
        <v>1</v>
      </c>
      <c r="P1703" s="25">
        <f t="shared" si="4417"/>
        <v>6861.8335880639916</v>
      </c>
      <c r="Q1703" s="26">
        <f t="shared" si="4418"/>
        <v>6563.7</v>
      </c>
      <c r="R1703" s="27">
        <f t="shared" si="4419"/>
        <v>1</v>
      </c>
      <c r="S1703" s="27">
        <f t="shared" si="4420"/>
        <v>6563.7</v>
      </c>
      <c r="T1703" s="28">
        <f t="shared" si="4421"/>
        <v>6563.7</v>
      </c>
      <c r="U1703" s="25">
        <v>1</v>
      </c>
      <c r="V1703" s="25">
        <f t="shared" si="4422"/>
        <v>6563.7</v>
      </c>
      <c r="W1703" s="28">
        <f t="shared" si="4423"/>
        <v>6563.7</v>
      </c>
      <c r="X1703" s="25"/>
      <c r="Y1703" s="25">
        <f t="shared" si="4424"/>
        <v>6628.0242600000001</v>
      </c>
      <c r="Z1703" s="28">
        <f t="shared" si="4425"/>
        <v>0</v>
      </c>
      <c r="AA1703" s="25"/>
      <c r="AB1703" s="25">
        <f t="shared" si="4426"/>
        <v>6692.9788977480002</v>
      </c>
      <c r="AC1703" s="28">
        <f t="shared" si="4427"/>
        <v>0</v>
      </c>
      <c r="AD1703" s="27">
        <f t="shared" si="4428"/>
        <v>0</v>
      </c>
      <c r="AE1703" s="27">
        <f t="shared" si="4429"/>
        <v>6758.570090945931</v>
      </c>
      <c r="AF1703" s="28">
        <f t="shared" si="4430"/>
        <v>0</v>
      </c>
      <c r="AG1703" s="25"/>
      <c r="AH1703" s="25">
        <f t="shared" si="4431"/>
        <v>6758.570090945931</v>
      </c>
      <c r="AI1703" s="28">
        <f t="shared" si="4432"/>
        <v>0</v>
      </c>
      <c r="AJ1703" s="25"/>
      <c r="AK1703" s="25">
        <f t="shared" si="4433"/>
        <v>6824.8040778372015</v>
      </c>
      <c r="AL1703" s="28">
        <f t="shared" si="4434"/>
        <v>0</v>
      </c>
      <c r="AM1703" s="25"/>
      <c r="AN1703" s="25">
        <f t="shared" si="4435"/>
        <v>6891.6871578000064</v>
      </c>
      <c r="AO1703" s="28">
        <f t="shared" si="4436"/>
        <v>0</v>
      </c>
      <c r="AP1703" s="27">
        <f t="shared" si="4437"/>
        <v>0</v>
      </c>
      <c r="AQ1703" s="27">
        <f t="shared" si="4438"/>
        <v>6959.2256919464471</v>
      </c>
      <c r="AR1703" s="28">
        <f t="shared" si="4439"/>
        <v>0</v>
      </c>
      <c r="AS1703" s="25"/>
      <c r="AT1703" s="25">
        <f t="shared" si="4440"/>
        <v>6959.2256919464471</v>
      </c>
      <c r="AU1703" s="28">
        <f t="shared" si="4441"/>
        <v>0</v>
      </c>
      <c r="AV1703" s="25"/>
      <c r="AW1703" s="25">
        <f t="shared" si="4442"/>
        <v>7027.4261037275228</v>
      </c>
      <c r="AX1703" s="28">
        <f t="shared" si="4443"/>
        <v>0</v>
      </c>
      <c r="AY1703" s="25"/>
      <c r="AZ1703" s="25">
        <f t="shared" si="4444"/>
        <v>7096.2948795440525</v>
      </c>
      <c r="BA1703" s="28">
        <f t="shared" si="4445"/>
        <v>0</v>
      </c>
      <c r="BB1703" s="27">
        <f t="shared" si="4446"/>
        <v>0</v>
      </c>
      <c r="BC1703" s="27">
        <f t="shared" si="4447"/>
        <v>7165.8385693635846</v>
      </c>
      <c r="BD1703" s="28">
        <f t="shared" si="4448"/>
        <v>0</v>
      </c>
      <c r="BE1703" s="25"/>
      <c r="BF1703" s="25">
        <f t="shared" si="4449"/>
        <v>7165.8385693635846</v>
      </c>
      <c r="BG1703" s="28">
        <f t="shared" si="4450"/>
        <v>0</v>
      </c>
      <c r="BH1703" s="25"/>
      <c r="BI1703" s="25">
        <f t="shared" si="4451"/>
        <v>7236.0637873433479</v>
      </c>
      <c r="BJ1703" s="28">
        <f t="shared" si="4452"/>
        <v>0</v>
      </c>
      <c r="BK1703" s="25"/>
      <c r="BL1703" s="25">
        <f t="shared" si="4453"/>
        <v>7306.9772124593128</v>
      </c>
      <c r="BM1703" s="28">
        <f t="shared" si="4454"/>
        <v>0</v>
      </c>
      <c r="CZ1703" s="30"/>
      <c r="DA1703" s="30"/>
      <c r="DB1703" s="30"/>
      <c r="DC1703" s="30"/>
      <c r="DD1703" s="30"/>
      <c r="DE1703" s="30"/>
      <c r="DF1703" s="30"/>
      <c r="DG1703" s="30"/>
      <c r="DH1703" s="30"/>
      <c r="DI1703" s="30"/>
      <c r="DJ1703" s="30"/>
      <c r="DK1703" s="30"/>
      <c r="DL1703" s="30"/>
      <c r="DM1703" s="30"/>
      <c r="DN1703" s="30"/>
      <c r="DO1703" s="30"/>
      <c r="DP1703" s="30"/>
      <c r="DQ1703" s="30"/>
      <c r="DR1703" s="30"/>
      <c r="DS1703" s="30"/>
      <c r="DT1703" s="30"/>
      <c r="DU1703" s="30"/>
      <c r="DV1703" s="30"/>
      <c r="DW1703" s="30"/>
      <c r="DX1703" s="30"/>
      <c r="DY1703" s="30"/>
      <c r="DZ1703" s="30"/>
      <c r="EA1703" s="30"/>
      <c r="EB1703" s="30"/>
      <c r="EC1703" s="30"/>
      <c r="ED1703" s="30"/>
      <c r="EE1703" s="30"/>
      <c r="EF1703" s="30"/>
      <c r="EG1703" s="30"/>
      <c r="EH1703" s="30"/>
      <c r="EI1703" s="30"/>
      <c r="EJ1703" s="30"/>
      <c r="EK1703" s="30"/>
      <c r="EL1703" s="30"/>
      <c r="EM1703" s="30"/>
      <c r="EN1703" s="30"/>
      <c r="EO1703" s="30"/>
      <c r="EP1703" s="30"/>
      <c r="EQ1703" s="30"/>
      <c r="ER1703" s="30"/>
      <c r="ES1703" s="30"/>
      <c r="ET1703" s="30"/>
      <c r="EU1703" s="30"/>
      <c r="EV1703" s="30"/>
      <c r="EW1703" s="30"/>
      <c r="EX1703" s="30"/>
      <c r="EY1703" s="30"/>
      <c r="EZ1703" s="30"/>
      <c r="FA1703" s="30"/>
      <c r="FB1703" s="30"/>
      <c r="FC1703" s="30"/>
      <c r="FD1703" s="30"/>
      <c r="FE1703" s="30"/>
      <c r="FF1703" s="30"/>
      <c r="FG1703" s="30"/>
      <c r="FH1703" s="30"/>
      <c r="FI1703" s="30"/>
    </row>
    <row r="1704" spans="1:165" s="35" customFormat="1" ht="25.5" customHeight="1" x14ac:dyDescent="0.2">
      <c r="A1704" s="31"/>
      <c r="B1704" s="31"/>
      <c r="C1704" s="31"/>
      <c r="D1704" s="31"/>
      <c r="E1704" s="32"/>
      <c r="F1704" s="111"/>
      <c r="G1704" s="32"/>
      <c r="H1704" s="32"/>
      <c r="I1704" s="32"/>
      <c r="J1704" s="32"/>
      <c r="K1704" s="32"/>
      <c r="L1704" s="32"/>
      <c r="M1704" s="95"/>
      <c r="N1704" s="95"/>
      <c r="O1704" s="33"/>
      <c r="P1704" s="33"/>
      <c r="Q1704" s="33">
        <f>T1704+AF1704+AR1704+BD1704</f>
        <v>132057.06347637912</v>
      </c>
      <c r="R1704" s="34"/>
      <c r="S1704" s="34"/>
      <c r="T1704" s="34">
        <f>SUM(T1689:T1703)</f>
        <v>50612.32717199999</v>
      </c>
      <c r="U1704" s="34"/>
      <c r="V1704" s="34"/>
      <c r="W1704" s="34">
        <f>SUM(W1689:W1703)</f>
        <v>19752.364566</v>
      </c>
      <c r="X1704" s="34"/>
      <c r="Y1704" s="34"/>
      <c r="Z1704" s="34">
        <f>SUM(Z1689:Z1703)</f>
        <v>22548.242820668398</v>
      </c>
      <c r="AA1704" s="34"/>
      <c r="AB1704" s="34"/>
      <c r="AC1704" s="34">
        <f>SUM(AC1689:AC1703)</f>
        <v>8698.566063575332</v>
      </c>
      <c r="AD1704" s="34"/>
      <c r="AE1704" s="34"/>
      <c r="AF1704" s="34">
        <f>SUM(AF1689:AF1703)</f>
        <v>79987.281909939789</v>
      </c>
      <c r="AG1704" s="34"/>
      <c r="AH1704" s="34"/>
      <c r="AI1704" s="34">
        <f>SUM(AI1689:AI1703)</f>
        <v>12526.936878967304</v>
      </c>
      <c r="AJ1704" s="34"/>
      <c r="AK1704" s="34"/>
      <c r="AL1704" s="34">
        <f>SUM(AL1689:AL1703)</f>
        <v>28634.441980534037</v>
      </c>
      <c r="AM1704" s="34"/>
      <c r="AN1704" s="34"/>
      <c r="AO1704" s="34">
        <f>SUM(AO1689:AO1703)</f>
        <v>39873.987173173038</v>
      </c>
      <c r="AP1704" s="34"/>
      <c r="AQ1704" s="34"/>
      <c r="AR1704" s="34">
        <f>SUM(AR1689:AR1703)</f>
        <v>0</v>
      </c>
      <c r="AS1704" s="34"/>
      <c r="AT1704" s="34"/>
      <c r="AU1704" s="34">
        <f>SUM(AU1689:AU1703)</f>
        <v>0</v>
      </c>
      <c r="AV1704" s="34"/>
      <c r="AW1704" s="34"/>
      <c r="AX1704" s="34">
        <f>SUM(AX1689:AX1703)</f>
        <v>0</v>
      </c>
      <c r="AY1704" s="34"/>
      <c r="AZ1704" s="34"/>
      <c r="BA1704" s="34">
        <f>SUM(BA1689:BA1703)</f>
        <v>0</v>
      </c>
      <c r="BB1704" s="34"/>
      <c r="BC1704" s="34"/>
      <c r="BD1704" s="34">
        <f>SUM(BD1689:BD1703)</f>
        <v>1457.454394439344</v>
      </c>
      <c r="BE1704" s="34"/>
      <c r="BF1704" s="34"/>
      <c r="BG1704" s="34">
        <f>SUM(BG1689:BG1703)</f>
        <v>1457.454394439344</v>
      </c>
      <c r="BH1704" s="34"/>
      <c r="BI1704" s="34"/>
      <c r="BJ1704" s="34">
        <f>SUM(BJ1689:BJ1703)</f>
        <v>0</v>
      </c>
      <c r="BK1704" s="34"/>
      <c r="BL1704" s="34"/>
      <c r="BM1704" s="34">
        <f>SUM(BM1689:BM1703)</f>
        <v>0</v>
      </c>
      <c r="BN1704" s="29"/>
    </row>
    <row r="1705" spans="1:165" s="29" customFormat="1" ht="24.95" customHeight="1" x14ac:dyDescent="0.15">
      <c r="A1705" s="23" t="s">
        <v>61</v>
      </c>
      <c r="B1705" s="23" t="s">
        <v>4075</v>
      </c>
      <c r="C1705" s="23" t="s">
        <v>4076</v>
      </c>
      <c r="D1705" s="23" t="s">
        <v>4077</v>
      </c>
      <c r="E1705" s="23" t="s">
        <v>465</v>
      </c>
      <c r="F1705" s="110">
        <v>1</v>
      </c>
      <c r="G1705" s="23"/>
      <c r="H1705" s="23"/>
      <c r="I1705" s="23"/>
      <c r="J1705" s="23"/>
      <c r="K1705" s="23"/>
      <c r="L1705" s="23"/>
      <c r="M1705" s="94">
        <v>7945</v>
      </c>
      <c r="N1705" s="94"/>
      <c r="O1705" s="24">
        <f t="shared" ref="O1705:O1711" si="4455">R1705+AD1705+AP1705+BB1705</f>
        <v>1</v>
      </c>
      <c r="P1705" s="25">
        <f t="shared" ref="P1705:P1711" si="4456">(S1705+AE1705+AQ1705+BC1705)/4</f>
        <v>8387.2719780259085</v>
      </c>
      <c r="Q1705" s="26">
        <f t="shared" ref="Q1705:Q1711" si="4457">T1705+AF1705+AR1705+BD1705</f>
        <v>8261.0522111639111</v>
      </c>
      <c r="R1705" s="27">
        <f t="shared" ref="R1705:R1711" si="4458">U1705+X1705+AA1705</f>
        <v>0</v>
      </c>
      <c r="S1705" s="27">
        <f t="shared" ref="S1705:S1711" si="4459">V1705</f>
        <v>8022.8609999999999</v>
      </c>
      <c r="T1705" s="28">
        <f t="shared" ref="T1705:T1711" si="4460">R1705*S1705</f>
        <v>0</v>
      </c>
      <c r="U1705" s="25"/>
      <c r="V1705" s="25">
        <f t="shared" ref="V1705:V1711" si="4461">M1705*1.0098</f>
        <v>8022.8609999999999</v>
      </c>
      <c r="W1705" s="28">
        <f t="shared" ref="W1705:W1711" si="4462">U1705*V1705</f>
        <v>0</v>
      </c>
      <c r="X1705" s="25"/>
      <c r="Y1705" s="25">
        <f t="shared" ref="Y1705:Y1711" si="4463">V1705*1.0098</f>
        <v>8101.4850378000001</v>
      </c>
      <c r="Z1705" s="28">
        <f t="shared" ref="Z1705:Z1711" si="4464">X1705*Y1705</f>
        <v>0</v>
      </c>
      <c r="AA1705" s="25"/>
      <c r="AB1705" s="25">
        <f t="shared" ref="AB1705:AB1711" si="4465">Y1705*1.0098</f>
        <v>8180.8795911704401</v>
      </c>
      <c r="AC1705" s="28">
        <f t="shared" ref="AC1705:AC1711" si="4466">AA1705*AB1705</f>
        <v>0</v>
      </c>
      <c r="AD1705" s="27">
        <f t="shared" ref="AD1705:AD1711" si="4467">AG1705+AJ1705+AM1705</f>
        <v>1</v>
      </c>
      <c r="AE1705" s="27">
        <f t="shared" ref="AE1705:AE1711" si="4468">AH1705</f>
        <v>8261.0522111639111</v>
      </c>
      <c r="AF1705" s="28">
        <f t="shared" ref="AF1705:AF1711" si="4469">AD1705*AE1705</f>
        <v>8261.0522111639111</v>
      </c>
      <c r="AG1705" s="25"/>
      <c r="AH1705" s="25">
        <f t="shared" ref="AH1705:AH1711" si="4470">AB1705*1.0098</f>
        <v>8261.0522111639111</v>
      </c>
      <c r="AI1705" s="28">
        <f t="shared" ref="AI1705:AI1711" si="4471">AG1705*AH1705</f>
        <v>0</v>
      </c>
      <c r="AJ1705" s="25"/>
      <c r="AK1705" s="25">
        <f t="shared" ref="AK1705:AK1711" si="4472">AH1705*1.0098</f>
        <v>8342.0105228333177</v>
      </c>
      <c r="AL1705" s="28">
        <f t="shared" ref="AL1705:AL1711" si="4473">AJ1705*AK1705</f>
        <v>0</v>
      </c>
      <c r="AM1705" s="25">
        <v>1</v>
      </c>
      <c r="AN1705" s="25">
        <f t="shared" ref="AN1705:AN1711" si="4474">AK1705*1.0098</f>
        <v>8423.7622259570853</v>
      </c>
      <c r="AO1705" s="28">
        <f t="shared" ref="AO1705:AO1711" si="4475">AM1705*AN1705</f>
        <v>8423.7622259570853</v>
      </c>
      <c r="AP1705" s="27">
        <f t="shared" ref="AP1705:AP1711" si="4476">AS1705+AV1705+AY1705</f>
        <v>0</v>
      </c>
      <c r="AQ1705" s="27">
        <f t="shared" ref="AQ1705:AQ1711" si="4477">AT1705</f>
        <v>8506.3150957714643</v>
      </c>
      <c r="AR1705" s="28">
        <f t="shared" ref="AR1705:AR1711" si="4478">AP1705*AQ1705</f>
        <v>0</v>
      </c>
      <c r="AS1705" s="25"/>
      <c r="AT1705" s="25">
        <f t="shared" ref="AT1705:AT1711" si="4479">AN1705*1.0098</f>
        <v>8506.3150957714643</v>
      </c>
      <c r="AU1705" s="28">
        <f t="shared" ref="AU1705:AU1711" si="4480">AS1705*AT1705</f>
        <v>0</v>
      </c>
      <c r="AV1705" s="25"/>
      <c r="AW1705" s="25">
        <f t="shared" ref="AW1705:AW1711" si="4481">AT1705*1.0098</f>
        <v>8589.6769837100255</v>
      </c>
      <c r="AX1705" s="28">
        <f t="shared" ref="AX1705:AX1711" si="4482">AV1705*AW1705</f>
        <v>0</v>
      </c>
      <c r="AY1705" s="25"/>
      <c r="AZ1705" s="25">
        <f t="shared" ref="AZ1705:AZ1711" si="4483">AW1705*1.0098</f>
        <v>8673.8558181503849</v>
      </c>
      <c r="BA1705" s="28">
        <f t="shared" ref="BA1705:BA1711" si="4484">AY1705*AZ1705</f>
        <v>0</v>
      </c>
      <c r="BB1705" s="27">
        <f t="shared" ref="BB1705:BB1711" si="4485">BE1705+BH1705+BK1705</f>
        <v>0</v>
      </c>
      <c r="BC1705" s="27">
        <f t="shared" ref="BC1705:BC1711" si="4486">BF1705</f>
        <v>8758.8596051682598</v>
      </c>
      <c r="BD1705" s="28">
        <f t="shared" ref="BD1705:BD1711" si="4487">BB1705*BC1705</f>
        <v>0</v>
      </c>
      <c r="BE1705" s="25"/>
      <c r="BF1705" s="25">
        <f t="shared" ref="BF1705:BF1711" si="4488">AZ1705*1.0098</f>
        <v>8758.8596051682598</v>
      </c>
      <c r="BG1705" s="28">
        <f t="shared" ref="BG1705:BG1711" si="4489">BE1705*BF1705</f>
        <v>0</v>
      </c>
      <c r="BH1705" s="25"/>
      <c r="BI1705" s="25">
        <f t="shared" ref="BI1705:BI1711" si="4490">BF1705*1.0098</f>
        <v>8844.6964292989087</v>
      </c>
      <c r="BJ1705" s="28">
        <f t="shared" ref="BJ1705:BJ1711" si="4491">BH1705*BI1705</f>
        <v>0</v>
      </c>
      <c r="BK1705" s="25"/>
      <c r="BL1705" s="25">
        <f t="shared" ref="BL1705:BL1711" si="4492">BI1705*1.0098</f>
        <v>8931.3744543060384</v>
      </c>
      <c r="BM1705" s="28">
        <f t="shared" ref="BM1705:BM1711" si="4493">BK1705*BL1705</f>
        <v>0</v>
      </c>
      <c r="CZ1705" s="30"/>
      <c r="DA1705" s="30"/>
      <c r="DB1705" s="30"/>
      <c r="DC1705" s="30"/>
      <c r="DD1705" s="30"/>
      <c r="DE1705" s="30"/>
      <c r="DF1705" s="30"/>
      <c r="DG1705" s="30"/>
      <c r="DH1705" s="30"/>
      <c r="DI1705" s="30"/>
      <c r="DJ1705" s="30"/>
      <c r="DK1705" s="30"/>
      <c r="DL1705" s="30"/>
      <c r="DM1705" s="30"/>
      <c r="DN1705" s="30"/>
      <c r="DO1705" s="30"/>
      <c r="DP1705" s="30"/>
      <c r="DQ1705" s="30"/>
      <c r="DR1705" s="30"/>
      <c r="DS1705" s="30"/>
      <c r="DT1705" s="30"/>
      <c r="DU1705" s="30"/>
      <c r="DV1705" s="30"/>
      <c r="DW1705" s="30"/>
      <c r="DX1705" s="30"/>
      <c r="DY1705" s="30"/>
      <c r="DZ1705" s="30"/>
      <c r="EA1705" s="30"/>
      <c r="EB1705" s="30"/>
      <c r="EC1705" s="30"/>
      <c r="ED1705" s="30"/>
      <c r="EE1705" s="30"/>
      <c r="EF1705" s="30"/>
      <c r="EG1705" s="30"/>
      <c r="EH1705" s="30"/>
      <c r="EI1705" s="30"/>
      <c r="EJ1705" s="30"/>
      <c r="EK1705" s="30"/>
      <c r="EL1705" s="30"/>
      <c r="EM1705" s="30"/>
      <c r="EN1705" s="30"/>
      <c r="EO1705" s="30"/>
      <c r="EP1705" s="30"/>
      <c r="EQ1705" s="30"/>
      <c r="ER1705" s="30"/>
      <c r="ES1705" s="30"/>
      <c r="ET1705" s="30"/>
      <c r="EU1705" s="30"/>
      <c r="EV1705" s="30"/>
      <c r="EW1705" s="30"/>
      <c r="EX1705" s="30"/>
      <c r="EY1705" s="30"/>
      <c r="EZ1705" s="30"/>
      <c r="FA1705" s="30"/>
      <c r="FB1705" s="30"/>
      <c r="FC1705" s="30"/>
      <c r="FD1705" s="30"/>
      <c r="FE1705" s="30"/>
      <c r="FF1705" s="30"/>
      <c r="FG1705" s="30"/>
      <c r="FH1705" s="30"/>
      <c r="FI1705" s="30"/>
    </row>
    <row r="1706" spans="1:165" s="29" customFormat="1" ht="24.95" customHeight="1" x14ac:dyDescent="0.15">
      <c r="A1706" s="23" t="s">
        <v>61</v>
      </c>
      <c r="B1706" s="23" t="s">
        <v>4078</v>
      </c>
      <c r="C1706" s="23" t="s">
        <v>4079</v>
      </c>
      <c r="D1706" s="23" t="s">
        <v>4080</v>
      </c>
      <c r="E1706" s="23" t="s">
        <v>465</v>
      </c>
      <c r="F1706" s="110">
        <v>4</v>
      </c>
      <c r="G1706" s="23"/>
      <c r="H1706" s="23"/>
      <c r="I1706" s="23"/>
      <c r="J1706" s="23"/>
      <c r="K1706" s="23"/>
      <c r="L1706" s="23"/>
      <c r="M1706" s="94">
        <v>500</v>
      </c>
      <c r="N1706" s="94"/>
      <c r="O1706" s="24">
        <f t="shared" si="4455"/>
        <v>4</v>
      </c>
      <c r="P1706" s="25">
        <f t="shared" si="4456"/>
        <v>527.83335292799939</v>
      </c>
      <c r="Q1706" s="26">
        <f t="shared" si="4457"/>
        <v>2079.5600279833639</v>
      </c>
      <c r="R1706" s="27">
        <f t="shared" si="4458"/>
        <v>0</v>
      </c>
      <c r="S1706" s="27">
        <f t="shared" si="4459"/>
        <v>504.90000000000003</v>
      </c>
      <c r="T1706" s="28">
        <f t="shared" si="4460"/>
        <v>0</v>
      </c>
      <c r="U1706" s="25"/>
      <c r="V1706" s="25">
        <f t="shared" si="4461"/>
        <v>504.90000000000003</v>
      </c>
      <c r="W1706" s="28">
        <f t="shared" si="4462"/>
        <v>0</v>
      </c>
      <c r="X1706" s="25"/>
      <c r="Y1706" s="25">
        <f t="shared" si="4463"/>
        <v>509.84802000000008</v>
      </c>
      <c r="Z1706" s="28">
        <f t="shared" si="4464"/>
        <v>0</v>
      </c>
      <c r="AA1706" s="25"/>
      <c r="AB1706" s="25">
        <f t="shared" si="4465"/>
        <v>514.84453059600014</v>
      </c>
      <c r="AC1706" s="28">
        <f t="shared" si="4466"/>
        <v>0</v>
      </c>
      <c r="AD1706" s="27">
        <f t="shared" si="4467"/>
        <v>4</v>
      </c>
      <c r="AE1706" s="27">
        <f t="shared" si="4468"/>
        <v>519.89000699584096</v>
      </c>
      <c r="AF1706" s="28">
        <f t="shared" si="4469"/>
        <v>2079.5600279833639</v>
      </c>
      <c r="AG1706" s="25">
        <v>4</v>
      </c>
      <c r="AH1706" s="25">
        <f t="shared" si="4470"/>
        <v>519.89000699584096</v>
      </c>
      <c r="AI1706" s="28">
        <f t="shared" si="4471"/>
        <v>2079.5600279833639</v>
      </c>
      <c r="AJ1706" s="25"/>
      <c r="AK1706" s="25">
        <f t="shared" si="4472"/>
        <v>524.98492906440026</v>
      </c>
      <c r="AL1706" s="28">
        <f t="shared" si="4473"/>
        <v>0</v>
      </c>
      <c r="AM1706" s="25"/>
      <c r="AN1706" s="25">
        <f t="shared" si="4474"/>
        <v>530.12978136923141</v>
      </c>
      <c r="AO1706" s="28">
        <f t="shared" si="4475"/>
        <v>0</v>
      </c>
      <c r="AP1706" s="27">
        <f t="shared" si="4476"/>
        <v>0</v>
      </c>
      <c r="AQ1706" s="27">
        <f t="shared" si="4477"/>
        <v>535.32505322664986</v>
      </c>
      <c r="AR1706" s="28">
        <f t="shared" si="4478"/>
        <v>0</v>
      </c>
      <c r="AS1706" s="25"/>
      <c r="AT1706" s="25">
        <f t="shared" si="4479"/>
        <v>535.32505322664986</v>
      </c>
      <c r="AU1706" s="28">
        <f t="shared" si="4480"/>
        <v>0</v>
      </c>
      <c r="AV1706" s="25"/>
      <c r="AW1706" s="25">
        <f t="shared" si="4481"/>
        <v>540.57123874827107</v>
      </c>
      <c r="AX1706" s="28">
        <f t="shared" si="4482"/>
        <v>0</v>
      </c>
      <c r="AY1706" s="25"/>
      <c r="AZ1706" s="25">
        <f t="shared" si="4483"/>
        <v>545.86883688800413</v>
      </c>
      <c r="BA1706" s="28">
        <f t="shared" si="4484"/>
        <v>0</v>
      </c>
      <c r="BB1706" s="27">
        <f t="shared" si="4485"/>
        <v>0</v>
      </c>
      <c r="BC1706" s="27">
        <f t="shared" si="4486"/>
        <v>551.21835148950663</v>
      </c>
      <c r="BD1706" s="28">
        <f t="shared" si="4487"/>
        <v>0</v>
      </c>
      <c r="BE1706" s="25"/>
      <c r="BF1706" s="25">
        <f t="shared" si="4488"/>
        <v>551.21835148950663</v>
      </c>
      <c r="BG1706" s="28">
        <f t="shared" si="4489"/>
        <v>0</v>
      </c>
      <c r="BH1706" s="25"/>
      <c r="BI1706" s="25">
        <f t="shared" si="4490"/>
        <v>556.62029133410385</v>
      </c>
      <c r="BJ1706" s="28">
        <f t="shared" si="4491"/>
        <v>0</v>
      </c>
      <c r="BK1706" s="25"/>
      <c r="BL1706" s="25">
        <f t="shared" si="4492"/>
        <v>562.07517018917804</v>
      </c>
      <c r="BM1706" s="28">
        <f t="shared" si="4493"/>
        <v>0</v>
      </c>
      <c r="CZ1706" s="30"/>
      <c r="DA1706" s="30"/>
      <c r="DB1706" s="30"/>
      <c r="DC1706" s="30"/>
      <c r="DD1706" s="30"/>
      <c r="DE1706" s="30"/>
      <c r="DF1706" s="30"/>
      <c r="DG1706" s="30"/>
      <c r="DH1706" s="30"/>
      <c r="DI1706" s="30"/>
      <c r="DJ1706" s="30"/>
      <c r="DK1706" s="30"/>
      <c r="DL1706" s="30"/>
      <c r="DM1706" s="30"/>
      <c r="DN1706" s="30"/>
      <c r="DO1706" s="30"/>
      <c r="DP1706" s="30"/>
      <c r="DQ1706" s="30"/>
      <c r="DR1706" s="30"/>
      <c r="DS1706" s="30"/>
      <c r="DT1706" s="30"/>
      <c r="DU1706" s="30"/>
      <c r="DV1706" s="30"/>
      <c r="DW1706" s="30"/>
      <c r="DX1706" s="30"/>
      <c r="DY1706" s="30"/>
      <c r="DZ1706" s="30"/>
      <c r="EA1706" s="30"/>
      <c r="EB1706" s="30"/>
      <c r="EC1706" s="30"/>
      <c r="ED1706" s="30"/>
      <c r="EE1706" s="30"/>
      <c r="EF1706" s="30"/>
      <c r="EG1706" s="30"/>
      <c r="EH1706" s="30"/>
      <c r="EI1706" s="30"/>
      <c r="EJ1706" s="30"/>
      <c r="EK1706" s="30"/>
      <c r="EL1706" s="30"/>
      <c r="EM1706" s="30"/>
      <c r="EN1706" s="30"/>
      <c r="EO1706" s="30"/>
      <c r="EP1706" s="30"/>
      <c r="EQ1706" s="30"/>
      <c r="ER1706" s="30"/>
      <c r="ES1706" s="30"/>
      <c r="ET1706" s="30"/>
      <c r="EU1706" s="30"/>
      <c r="EV1706" s="30"/>
      <c r="EW1706" s="30"/>
      <c r="EX1706" s="30"/>
      <c r="EY1706" s="30"/>
      <c r="EZ1706" s="30"/>
      <c r="FA1706" s="30"/>
      <c r="FB1706" s="30"/>
      <c r="FC1706" s="30"/>
      <c r="FD1706" s="30"/>
      <c r="FE1706" s="30"/>
      <c r="FF1706" s="30"/>
      <c r="FG1706" s="30"/>
      <c r="FH1706" s="30"/>
      <c r="FI1706" s="30"/>
    </row>
    <row r="1707" spans="1:165" s="29" customFormat="1" ht="24.95" customHeight="1" x14ac:dyDescent="0.15">
      <c r="A1707" s="23" t="s">
        <v>61</v>
      </c>
      <c r="B1707" s="23" t="s">
        <v>4081</v>
      </c>
      <c r="C1707" s="23" t="s">
        <v>4082</v>
      </c>
      <c r="D1707" s="23" t="s">
        <v>4083</v>
      </c>
      <c r="E1707" s="23" t="s">
        <v>465</v>
      </c>
      <c r="F1707" s="110">
        <v>2</v>
      </c>
      <c r="G1707" s="23"/>
      <c r="H1707" s="23"/>
      <c r="I1707" s="23"/>
      <c r="J1707" s="23"/>
      <c r="K1707" s="23"/>
      <c r="L1707" s="23"/>
      <c r="M1707" s="94">
        <v>35490</v>
      </c>
      <c r="N1707" s="94"/>
      <c r="O1707" s="24">
        <f t="shared" si="4455"/>
        <v>2</v>
      </c>
      <c r="P1707" s="25">
        <f t="shared" si="4456"/>
        <v>37465.611390829392</v>
      </c>
      <c r="Q1707" s="26">
        <f t="shared" si="4457"/>
        <v>73803.585393129571</v>
      </c>
      <c r="R1707" s="27">
        <f t="shared" si="4458"/>
        <v>0</v>
      </c>
      <c r="S1707" s="27">
        <f t="shared" si="4459"/>
        <v>35837.802000000003</v>
      </c>
      <c r="T1707" s="28">
        <f t="shared" si="4460"/>
        <v>0</v>
      </c>
      <c r="U1707" s="25"/>
      <c r="V1707" s="25">
        <f t="shared" si="4461"/>
        <v>35837.802000000003</v>
      </c>
      <c r="W1707" s="28">
        <f t="shared" si="4462"/>
        <v>0</v>
      </c>
      <c r="X1707" s="25"/>
      <c r="Y1707" s="25">
        <f t="shared" si="4463"/>
        <v>36189.012459600002</v>
      </c>
      <c r="Z1707" s="28">
        <f t="shared" si="4464"/>
        <v>0</v>
      </c>
      <c r="AA1707" s="25"/>
      <c r="AB1707" s="25">
        <f t="shared" si="4465"/>
        <v>36543.664781704087</v>
      </c>
      <c r="AC1707" s="28">
        <f t="shared" si="4466"/>
        <v>0</v>
      </c>
      <c r="AD1707" s="27">
        <f t="shared" si="4467"/>
        <v>2</v>
      </c>
      <c r="AE1707" s="27">
        <f t="shared" si="4468"/>
        <v>36901.792696564786</v>
      </c>
      <c r="AF1707" s="28">
        <f t="shared" si="4469"/>
        <v>73803.585393129571</v>
      </c>
      <c r="AG1707" s="25">
        <v>2</v>
      </c>
      <c r="AH1707" s="25">
        <f t="shared" si="4470"/>
        <v>36901.792696564786</v>
      </c>
      <c r="AI1707" s="28">
        <f t="shared" si="4471"/>
        <v>73803.585393129571</v>
      </c>
      <c r="AJ1707" s="25"/>
      <c r="AK1707" s="25">
        <f t="shared" si="4472"/>
        <v>37263.430264991119</v>
      </c>
      <c r="AL1707" s="28">
        <f t="shared" si="4473"/>
        <v>0</v>
      </c>
      <c r="AM1707" s="25"/>
      <c r="AN1707" s="25">
        <f t="shared" si="4474"/>
        <v>37628.611881588033</v>
      </c>
      <c r="AO1707" s="28">
        <f t="shared" si="4475"/>
        <v>0</v>
      </c>
      <c r="AP1707" s="27">
        <f t="shared" si="4476"/>
        <v>0</v>
      </c>
      <c r="AQ1707" s="27">
        <f t="shared" si="4477"/>
        <v>37997.372278027593</v>
      </c>
      <c r="AR1707" s="28">
        <f t="shared" si="4478"/>
        <v>0</v>
      </c>
      <c r="AS1707" s="25"/>
      <c r="AT1707" s="25">
        <f t="shared" si="4479"/>
        <v>37997.372278027593</v>
      </c>
      <c r="AU1707" s="28">
        <f t="shared" si="4480"/>
        <v>0</v>
      </c>
      <c r="AV1707" s="25"/>
      <c r="AW1707" s="25">
        <f t="shared" si="4481"/>
        <v>38369.746526352268</v>
      </c>
      <c r="AX1707" s="28">
        <f t="shared" si="4482"/>
        <v>0</v>
      </c>
      <c r="AY1707" s="25"/>
      <c r="AZ1707" s="25">
        <f t="shared" si="4483"/>
        <v>38745.77004231052</v>
      </c>
      <c r="BA1707" s="28">
        <f t="shared" si="4484"/>
        <v>0</v>
      </c>
      <c r="BB1707" s="27">
        <f t="shared" si="4485"/>
        <v>0</v>
      </c>
      <c r="BC1707" s="27">
        <f t="shared" si="4486"/>
        <v>39125.478588725164</v>
      </c>
      <c r="BD1707" s="28">
        <f t="shared" si="4487"/>
        <v>0</v>
      </c>
      <c r="BE1707" s="25"/>
      <c r="BF1707" s="25">
        <f t="shared" si="4488"/>
        <v>39125.478588725164</v>
      </c>
      <c r="BG1707" s="28">
        <f t="shared" si="4489"/>
        <v>0</v>
      </c>
      <c r="BH1707" s="25"/>
      <c r="BI1707" s="25">
        <f t="shared" si="4490"/>
        <v>39508.908278894669</v>
      </c>
      <c r="BJ1707" s="28">
        <f t="shared" si="4491"/>
        <v>0</v>
      </c>
      <c r="BK1707" s="25"/>
      <c r="BL1707" s="25">
        <f t="shared" si="4492"/>
        <v>39896.095580027839</v>
      </c>
      <c r="BM1707" s="28">
        <f t="shared" si="4493"/>
        <v>0</v>
      </c>
      <c r="CZ1707" s="30"/>
      <c r="DA1707" s="30"/>
      <c r="DB1707" s="30"/>
      <c r="DC1707" s="30"/>
      <c r="DD1707" s="30"/>
      <c r="DE1707" s="30"/>
      <c r="DF1707" s="30"/>
      <c r="DG1707" s="30"/>
      <c r="DH1707" s="30"/>
      <c r="DI1707" s="30"/>
      <c r="DJ1707" s="30"/>
      <c r="DK1707" s="30"/>
      <c r="DL1707" s="30"/>
      <c r="DM1707" s="30"/>
      <c r="DN1707" s="30"/>
      <c r="DO1707" s="30"/>
      <c r="DP1707" s="30"/>
      <c r="DQ1707" s="30"/>
      <c r="DR1707" s="30"/>
      <c r="DS1707" s="30"/>
      <c r="DT1707" s="30"/>
      <c r="DU1707" s="30"/>
      <c r="DV1707" s="30"/>
      <c r="DW1707" s="30"/>
      <c r="DX1707" s="30"/>
      <c r="DY1707" s="30"/>
      <c r="DZ1707" s="30"/>
      <c r="EA1707" s="30"/>
      <c r="EB1707" s="30"/>
      <c r="EC1707" s="30"/>
      <c r="ED1707" s="30"/>
      <c r="EE1707" s="30"/>
      <c r="EF1707" s="30"/>
      <c r="EG1707" s="30"/>
      <c r="EH1707" s="30"/>
      <c r="EI1707" s="30"/>
      <c r="EJ1707" s="30"/>
      <c r="EK1707" s="30"/>
      <c r="EL1707" s="30"/>
      <c r="EM1707" s="30"/>
      <c r="EN1707" s="30"/>
      <c r="EO1707" s="30"/>
      <c r="EP1707" s="30"/>
      <c r="EQ1707" s="30"/>
      <c r="ER1707" s="30"/>
      <c r="ES1707" s="30"/>
      <c r="ET1707" s="30"/>
      <c r="EU1707" s="30"/>
      <c r="EV1707" s="30"/>
      <c r="EW1707" s="30"/>
      <c r="EX1707" s="30"/>
      <c r="EY1707" s="30"/>
      <c r="EZ1707" s="30"/>
      <c r="FA1707" s="30"/>
      <c r="FB1707" s="30"/>
      <c r="FC1707" s="30"/>
      <c r="FD1707" s="30"/>
      <c r="FE1707" s="30"/>
      <c r="FF1707" s="30"/>
      <c r="FG1707" s="30"/>
      <c r="FH1707" s="30"/>
      <c r="FI1707" s="30"/>
    </row>
    <row r="1708" spans="1:165" s="29" customFormat="1" ht="24.95" customHeight="1" x14ac:dyDescent="0.15">
      <c r="A1708" s="23" t="s">
        <v>61</v>
      </c>
      <c r="B1708" s="23" t="s">
        <v>4084</v>
      </c>
      <c r="C1708" s="23" t="s">
        <v>4085</v>
      </c>
      <c r="D1708" s="23"/>
      <c r="E1708" s="23" t="s">
        <v>465</v>
      </c>
      <c r="F1708" s="110">
        <v>3</v>
      </c>
      <c r="G1708" s="23"/>
      <c r="H1708" s="23"/>
      <c r="I1708" s="23"/>
      <c r="J1708" s="23"/>
      <c r="K1708" s="23"/>
      <c r="L1708" s="23"/>
      <c r="M1708" s="94">
        <v>973.41</v>
      </c>
      <c r="N1708" s="94"/>
      <c r="O1708" s="24">
        <f t="shared" si="4455"/>
        <v>3</v>
      </c>
      <c r="P1708" s="25">
        <f t="shared" si="4456"/>
        <v>1027.5965281472875</v>
      </c>
      <c r="Q1708" s="26">
        <f t="shared" si="4457"/>
        <v>3036.3967902589284</v>
      </c>
      <c r="R1708" s="27">
        <f t="shared" si="4458"/>
        <v>0</v>
      </c>
      <c r="S1708" s="27">
        <f t="shared" si="4459"/>
        <v>982.94941800000004</v>
      </c>
      <c r="T1708" s="28">
        <f t="shared" si="4460"/>
        <v>0</v>
      </c>
      <c r="U1708" s="25"/>
      <c r="V1708" s="25">
        <f t="shared" si="4461"/>
        <v>982.94941800000004</v>
      </c>
      <c r="W1708" s="28">
        <f t="shared" si="4462"/>
        <v>0</v>
      </c>
      <c r="X1708" s="25"/>
      <c r="Y1708" s="25">
        <f t="shared" si="4463"/>
        <v>992.58232229640009</v>
      </c>
      <c r="Z1708" s="28">
        <f t="shared" si="4464"/>
        <v>0</v>
      </c>
      <c r="AA1708" s="25"/>
      <c r="AB1708" s="25">
        <f t="shared" si="4465"/>
        <v>1002.3096290549048</v>
      </c>
      <c r="AC1708" s="28">
        <f t="shared" si="4466"/>
        <v>0</v>
      </c>
      <c r="AD1708" s="27">
        <f t="shared" si="4467"/>
        <v>3</v>
      </c>
      <c r="AE1708" s="27">
        <f t="shared" si="4468"/>
        <v>1012.1322634196429</v>
      </c>
      <c r="AF1708" s="28">
        <f t="shared" si="4469"/>
        <v>3036.3967902589284</v>
      </c>
      <c r="AG1708" s="25">
        <v>2</v>
      </c>
      <c r="AH1708" s="25">
        <f t="shared" si="4470"/>
        <v>1012.1322634196429</v>
      </c>
      <c r="AI1708" s="28">
        <f t="shared" si="4471"/>
        <v>2024.2645268392857</v>
      </c>
      <c r="AJ1708" s="25">
        <v>1</v>
      </c>
      <c r="AK1708" s="25">
        <f t="shared" si="4472"/>
        <v>1022.0511596011554</v>
      </c>
      <c r="AL1708" s="28">
        <f t="shared" si="4473"/>
        <v>1022.0511596011554</v>
      </c>
      <c r="AM1708" s="25"/>
      <c r="AN1708" s="25">
        <f t="shared" si="4474"/>
        <v>1032.0672609652468</v>
      </c>
      <c r="AO1708" s="28">
        <f t="shared" si="4475"/>
        <v>0</v>
      </c>
      <c r="AP1708" s="27">
        <f t="shared" si="4476"/>
        <v>0</v>
      </c>
      <c r="AQ1708" s="27">
        <f t="shared" si="4477"/>
        <v>1042.1815201227062</v>
      </c>
      <c r="AR1708" s="28">
        <f t="shared" si="4478"/>
        <v>0</v>
      </c>
      <c r="AS1708" s="25"/>
      <c r="AT1708" s="25">
        <f t="shared" si="4479"/>
        <v>1042.1815201227062</v>
      </c>
      <c r="AU1708" s="28">
        <f t="shared" si="4480"/>
        <v>0</v>
      </c>
      <c r="AV1708" s="25"/>
      <c r="AW1708" s="25">
        <f t="shared" si="4481"/>
        <v>1052.3948990199087</v>
      </c>
      <c r="AX1708" s="28">
        <f t="shared" si="4482"/>
        <v>0</v>
      </c>
      <c r="AY1708" s="25"/>
      <c r="AZ1708" s="25">
        <f t="shared" si="4483"/>
        <v>1062.7083690303039</v>
      </c>
      <c r="BA1708" s="28">
        <f t="shared" si="4484"/>
        <v>0</v>
      </c>
      <c r="BB1708" s="27">
        <f t="shared" si="4485"/>
        <v>0</v>
      </c>
      <c r="BC1708" s="27">
        <f t="shared" si="4486"/>
        <v>1073.1229110468009</v>
      </c>
      <c r="BD1708" s="28">
        <f t="shared" si="4487"/>
        <v>0</v>
      </c>
      <c r="BE1708" s="25"/>
      <c r="BF1708" s="25">
        <f t="shared" si="4488"/>
        <v>1073.1229110468009</v>
      </c>
      <c r="BG1708" s="28">
        <f t="shared" si="4489"/>
        <v>0</v>
      </c>
      <c r="BH1708" s="25"/>
      <c r="BI1708" s="25">
        <f t="shared" si="4490"/>
        <v>1083.6395155750597</v>
      </c>
      <c r="BJ1708" s="28">
        <f t="shared" si="4491"/>
        <v>0</v>
      </c>
      <c r="BK1708" s="25"/>
      <c r="BL1708" s="25">
        <f t="shared" si="4492"/>
        <v>1094.2591828276952</v>
      </c>
      <c r="BM1708" s="28">
        <f t="shared" si="4493"/>
        <v>0</v>
      </c>
      <c r="CZ1708" s="30"/>
      <c r="DA1708" s="30"/>
      <c r="DB1708" s="30"/>
      <c r="DC1708" s="30"/>
      <c r="DD1708" s="30"/>
      <c r="DE1708" s="30"/>
      <c r="DF1708" s="30"/>
      <c r="DG1708" s="30"/>
      <c r="DH1708" s="30"/>
      <c r="DI1708" s="30"/>
      <c r="DJ1708" s="30"/>
      <c r="DK1708" s="30"/>
      <c r="DL1708" s="30"/>
      <c r="DM1708" s="30"/>
      <c r="DN1708" s="30"/>
      <c r="DO1708" s="30"/>
      <c r="DP1708" s="30"/>
      <c r="DQ1708" s="30"/>
      <c r="DR1708" s="30"/>
      <c r="DS1708" s="30"/>
      <c r="DT1708" s="30"/>
      <c r="DU1708" s="30"/>
      <c r="DV1708" s="30"/>
      <c r="DW1708" s="30"/>
      <c r="DX1708" s="30"/>
      <c r="DY1708" s="30"/>
      <c r="DZ1708" s="30"/>
      <c r="EA1708" s="30"/>
      <c r="EB1708" s="30"/>
      <c r="EC1708" s="30"/>
      <c r="ED1708" s="30"/>
      <c r="EE1708" s="30"/>
      <c r="EF1708" s="30"/>
      <c r="EG1708" s="30"/>
      <c r="EH1708" s="30"/>
      <c r="EI1708" s="30"/>
      <c r="EJ1708" s="30"/>
      <c r="EK1708" s="30"/>
      <c r="EL1708" s="30"/>
      <c r="EM1708" s="30"/>
      <c r="EN1708" s="30"/>
      <c r="EO1708" s="30"/>
      <c r="EP1708" s="30"/>
      <c r="EQ1708" s="30"/>
      <c r="ER1708" s="30"/>
      <c r="ES1708" s="30"/>
      <c r="ET1708" s="30"/>
      <c r="EU1708" s="30"/>
      <c r="EV1708" s="30"/>
      <c r="EW1708" s="30"/>
      <c r="EX1708" s="30"/>
      <c r="EY1708" s="30"/>
      <c r="EZ1708" s="30"/>
      <c r="FA1708" s="30"/>
      <c r="FB1708" s="30"/>
      <c r="FC1708" s="30"/>
      <c r="FD1708" s="30"/>
      <c r="FE1708" s="30"/>
      <c r="FF1708" s="30"/>
      <c r="FG1708" s="30"/>
      <c r="FH1708" s="30"/>
      <c r="FI1708" s="30"/>
    </row>
    <row r="1709" spans="1:165" s="29" customFormat="1" ht="24.95" customHeight="1" x14ac:dyDescent="0.15">
      <c r="A1709" s="23" t="s">
        <v>61</v>
      </c>
      <c r="B1709" s="23" t="s">
        <v>4086</v>
      </c>
      <c r="C1709" s="23" t="s">
        <v>4087</v>
      </c>
      <c r="D1709" s="23"/>
      <c r="E1709" s="23" t="s">
        <v>465</v>
      </c>
      <c r="F1709" s="110">
        <v>1</v>
      </c>
      <c r="G1709" s="23"/>
      <c r="H1709" s="23"/>
      <c r="I1709" s="23"/>
      <c r="J1709" s="23"/>
      <c r="K1709" s="23"/>
      <c r="L1709" s="23"/>
      <c r="M1709" s="94">
        <v>457.63</v>
      </c>
      <c r="N1709" s="94"/>
      <c r="O1709" s="24">
        <f t="shared" si="4455"/>
        <v>1</v>
      </c>
      <c r="P1709" s="25">
        <f t="shared" si="4456"/>
        <v>483.1047546008806</v>
      </c>
      <c r="Q1709" s="26">
        <f t="shared" si="4457"/>
        <v>475.83452780301332</v>
      </c>
      <c r="R1709" s="27">
        <f t="shared" si="4458"/>
        <v>0</v>
      </c>
      <c r="S1709" s="27">
        <f t="shared" si="4459"/>
        <v>462.11477400000001</v>
      </c>
      <c r="T1709" s="28">
        <f t="shared" si="4460"/>
        <v>0</v>
      </c>
      <c r="U1709" s="25"/>
      <c r="V1709" s="25">
        <f t="shared" si="4461"/>
        <v>462.11477400000001</v>
      </c>
      <c r="W1709" s="28">
        <f t="shared" si="4462"/>
        <v>0</v>
      </c>
      <c r="X1709" s="25"/>
      <c r="Y1709" s="25">
        <f t="shared" si="4463"/>
        <v>466.64349878520005</v>
      </c>
      <c r="Z1709" s="28">
        <f t="shared" si="4464"/>
        <v>0</v>
      </c>
      <c r="AA1709" s="25"/>
      <c r="AB1709" s="25">
        <f t="shared" si="4465"/>
        <v>471.216605073295</v>
      </c>
      <c r="AC1709" s="28">
        <f t="shared" si="4466"/>
        <v>0</v>
      </c>
      <c r="AD1709" s="27">
        <f t="shared" si="4467"/>
        <v>1</v>
      </c>
      <c r="AE1709" s="27">
        <f t="shared" si="4468"/>
        <v>475.83452780301332</v>
      </c>
      <c r="AF1709" s="28">
        <f t="shared" si="4469"/>
        <v>475.83452780301332</v>
      </c>
      <c r="AG1709" s="25"/>
      <c r="AH1709" s="25">
        <f t="shared" si="4470"/>
        <v>475.83452780301332</v>
      </c>
      <c r="AI1709" s="28">
        <f t="shared" si="4471"/>
        <v>0</v>
      </c>
      <c r="AJ1709" s="25">
        <v>1</v>
      </c>
      <c r="AK1709" s="25">
        <f t="shared" si="4472"/>
        <v>480.49770617548285</v>
      </c>
      <c r="AL1709" s="28">
        <f t="shared" si="4473"/>
        <v>480.49770617548285</v>
      </c>
      <c r="AM1709" s="25"/>
      <c r="AN1709" s="25">
        <f t="shared" si="4474"/>
        <v>485.20658369600261</v>
      </c>
      <c r="AO1709" s="28">
        <f t="shared" si="4475"/>
        <v>0</v>
      </c>
      <c r="AP1709" s="27">
        <f t="shared" si="4476"/>
        <v>0</v>
      </c>
      <c r="AQ1709" s="27">
        <f t="shared" si="4477"/>
        <v>489.96160821622345</v>
      </c>
      <c r="AR1709" s="28">
        <f t="shared" si="4478"/>
        <v>0</v>
      </c>
      <c r="AS1709" s="25"/>
      <c r="AT1709" s="25">
        <f t="shared" si="4479"/>
        <v>489.96160821622345</v>
      </c>
      <c r="AU1709" s="28">
        <f t="shared" si="4480"/>
        <v>0</v>
      </c>
      <c r="AV1709" s="25"/>
      <c r="AW1709" s="25">
        <f t="shared" si="4481"/>
        <v>494.76323197674247</v>
      </c>
      <c r="AX1709" s="28">
        <f t="shared" si="4482"/>
        <v>0</v>
      </c>
      <c r="AY1709" s="25"/>
      <c r="AZ1709" s="25">
        <f t="shared" si="4483"/>
        <v>499.61191165011456</v>
      </c>
      <c r="BA1709" s="28">
        <f t="shared" si="4484"/>
        <v>0</v>
      </c>
      <c r="BB1709" s="27">
        <f t="shared" si="4485"/>
        <v>0</v>
      </c>
      <c r="BC1709" s="27">
        <f t="shared" si="4486"/>
        <v>504.50810838428572</v>
      </c>
      <c r="BD1709" s="28">
        <f t="shared" si="4487"/>
        <v>0</v>
      </c>
      <c r="BE1709" s="25"/>
      <c r="BF1709" s="25">
        <f t="shared" si="4488"/>
        <v>504.50810838428572</v>
      </c>
      <c r="BG1709" s="28">
        <f t="shared" si="4489"/>
        <v>0</v>
      </c>
      <c r="BH1709" s="25"/>
      <c r="BI1709" s="25">
        <f t="shared" si="4490"/>
        <v>509.45228784645172</v>
      </c>
      <c r="BJ1709" s="28">
        <f t="shared" si="4491"/>
        <v>0</v>
      </c>
      <c r="BK1709" s="25"/>
      <c r="BL1709" s="25">
        <f t="shared" si="4492"/>
        <v>514.44492026734702</v>
      </c>
      <c r="BM1709" s="28">
        <f t="shared" si="4493"/>
        <v>0</v>
      </c>
      <c r="CZ1709" s="30"/>
      <c r="DA1709" s="30"/>
      <c r="DB1709" s="30"/>
      <c r="DC1709" s="30"/>
      <c r="DD1709" s="30"/>
      <c r="DE1709" s="30"/>
      <c r="DF1709" s="30"/>
      <c r="DG1709" s="30"/>
      <c r="DH1709" s="30"/>
      <c r="DI1709" s="30"/>
      <c r="DJ1709" s="30"/>
      <c r="DK1709" s="30"/>
      <c r="DL1709" s="30"/>
      <c r="DM1709" s="30"/>
      <c r="DN1709" s="30"/>
      <c r="DO1709" s="30"/>
      <c r="DP1709" s="30"/>
      <c r="DQ1709" s="30"/>
      <c r="DR1709" s="30"/>
      <c r="DS1709" s="30"/>
      <c r="DT1709" s="30"/>
      <c r="DU1709" s="30"/>
      <c r="DV1709" s="30"/>
      <c r="DW1709" s="30"/>
      <c r="DX1709" s="30"/>
      <c r="DY1709" s="30"/>
      <c r="DZ1709" s="30"/>
      <c r="EA1709" s="30"/>
      <c r="EB1709" s="30"/>
      <c r="EC1709" s="30"/>
      <c r="ED1709" s="30"/>
      <c r="EE1709" s="30"/>
      <c r="EF1709" s="30"/>
      <c r="EG1709" s="30"/>
      <c r="EH1709" s="30"/>
      <c r="EI1709" s="30"/>
      <c r="EJ1709" s="30"/>
      <c r="EK1709" s="30"/>
      <c r="EL1709" s="30"/>
      <c r="EM1709" s="30"/>
      <c r="EN1709" s="30"/>
      <c r="EO1709" s="30"/>
      <c r="EP1709" s="30"/>
      <c r="EQ1709" s="30"/>
      <c r="ER1709" s="30"/>
      <c r="ES1709" s="30"/>
      <c r="ET1709" s="30"/>
      <c r="EU1709" s="30"/>
      <c r="EV1709" s="30"/>
      <c r="EW1709" s="30"/>
      <c r="EX1709" s="30"/>
      <c r="EY1709" s="30"/>
      <c r="EZ1709" s="30"/>
      <c r="FA1709" s="30"/>
      <c r="FB1709" s="30"/>
      <c r="FC1709" s="30"/>
      <c r="FD1709" s="30"/>
      <c r="FE1709" s="30"/>
      <c r="FF1709" s="30"/>
      <c r="FG1709" s="30"/>
      <c r="FH1709" s="30"/>
      <c r="FI1709" s="30"/>
    </row>
    <row r="1710" spans="1:165" s="29" customFormat="1" ht="24.95" customHeight="1" x14ac:dyDescent="0.15">
      <c r="A1710" s="23" t="s">
        <v>61</v>
      </c>
      <c r="B1710" s="23" t="s">
        <v>4139</v>
      </c>
      <c r="C1710" s="23" t="s">
        <v>4140</v>
      </c>
      <c r="D1710" s="23" t="s">
        <v>4141</v>
      </c>
      <c r="E1710" s="23" t="s">
        <v>465</v>
      </c>
      <c r="F1710" s="110">
        <v>2</v>
      </c>
      <c r="G1710" s="23"/>
      <c r="H1710" s="23"/>
      <c r="I1710" s="23"/>
      <c r="J1710" s="23"/>
      <c r="K1710" s="23"/>
      <c r="L1710" s="23"/>
      <c r="M1710" s="94">
        <v>22690</v>
      </c>
      <c r="N1710" s="94"/>
      <c r="O1710" s="24">
        <f t="shared" si="4455"/>
        <v>2</v>
      </c>
      <c r="P1710" s="25">
        <f t="shared" si="4456"/>
        <v>23953.077555872609</v>
      </c>
      <c r="Q1710" s="26">
        <f t="shared" si="4457"/>
        <v>47185.217034942521</v>
      </c>
      <c r="R1710" s="27">
        <f t="shared" si="4458"/>
        <v>0</v>
      </c>
      <c r="S1710" s="27">
        <f t="shared" si="4459"/>
        <v>22912.362000000001</v>
      </c>
      <c r="T1710" s="28">
        <f t="shared" si="4460"/>
        <v>0</v>
      </c>
      <c r="U1710" s="25"/>
      <c r="V1710" s="25">
        <f t="shared" si="4461"/>
        <v>22912.362000000001</v>
      </c>
      <c r="W1710" s="28">
        <f t="shared" si="4462"/>
        <v>0</v>
      </c>
      <c r="X1710" s="25"/>
      <c r="Y1710" s="25">
        <f t="shared" si="4463"/>
        <v>23136.903147600002</v>
      </c>
      <c r="Z1710" s="28">
        <f t="shared" si="4464"/>
        <v>0</v>
      </c>
      <c r="AA1710" s="25"/>
      <c r="AB1710" s="25">
        <f t="shared" si="4465"/>
        <v>23363.644798446483</v>
      </c>
      <c r="AC1710" s="28">
        <f t="shared" si="4466"/>
        <v>0</v>
      </c>
      <c r="AD1710" s="27">
        <f t="shared" si="4467"/>
        <v>2</v>
      </c>
      <c r="AE1710" s="27">
        <f t="shared" si="4468"/>
        <v>23592.608517471261</v>
      </c>
      <c r="AF1710" s="28">
        <f t="shared" si="4469"/>
        <v>47185.217034942521</v>
      </c>
      <c r="AG1710" s="25">
        <v>1</v>
      </c>
      <c r="AH1710" s="25">
        <f t="shared" si="4470"/>
        <v>23592.608517471261</v>
      </c>
      <c r="AI1710" s="28">
        <f t="shared" si="4471"/>
        <v>23592.608517471261</v>
      </c>
      <c r="AJ1710" s="25">
        <v>1</v>
      </c>
      <c r="AK1710" s="25">
        <f t="shared" si="4472"/>
        <v>23823.816080942481</v>
      </c>
      <c r="AL1710" s="28">
        <f t="shared" si="4473"/>
        <v>23823.816080942481</v>
      </c>
      <c r="AM1710" s="25"/>
      <c r="AN1710" s="25">
        <f t="shared" si="4474"/>
        <v>24057.289478535717</v>
      </c>
      <c r="AO1710" s="28">
        <f t="shared" si="4475"/>
        <v>0</v>
      </c>
      <c r="AP1710" s="27">
        <f t="shared" si="4476"/>
        <v>0</v>
      </c>
      <c r="AQ1710" s="27">
        <f t="shared" si="4477"/>
        <v>24293.050915425367</v>
      </c>
      <c r="AR1710" s="28">
        <f t="shared" si="4478"/>
        <v>0</v>
      </c>
      <c r="AS1710" s="25"/>
      <c r="AT1710" s="25">
        <f t="shared" si="4479"/>
        <v>24293.050915425367</v>
      </c>
      <c r="AU1710" s="28">
        <f t="shared" si="4480"/>
        <v>0</v>
      </c>
      <c r="AV1710" s="25"/>
      <c r="AW1710" s="25">
        <f t="shared" si="4481"/>
        <v>24531.122814396535</v>
      </c>
      <c r="AX1710" s="28">
        <f t="shared" si="4482"/>
        <v>0</v>
      </c>
      <c r="AY1710" s="25"/>
      <c r="AZ1710" s="25">
        <f t="shared" si="4483"/>
        <v>24771.527817977621</v>
      </c>
      <c r="BA1710" s="28">
        <f t="shared" si="4484"/>
        <v>0</v>
      </c>
      <c r="BB1710" s="27">
        <f t="shared" si="4485"/>
        <v>0</v>
      </c>
      <c r="BC1710" s="27">
        <f t="shared" si="4486"/>
        <v>25014.288790593804</v>
      </c>
      <c r="BD1710" s="28">
        <f t="shared" si="4487"/>
        <v>0</v>
      </c>
      <c r="BE1710" s="25"/>
      <c r="BF1710" s="25">
        <f t="shared" si="4488"/>
        <v>25014.288790593804</v>
      </c>
      <c r="BG1710" s="28">
        <f t="shared" si="4489"/>
        <v>0</v>
      </c>
      <c r="BH1710" s="25"/>
      <c r="BI1710" s="25">
        <f t="shared" si="4490"/>
        <v>25259.428820741625</v>
      </c>
      <c r="BJ1710" s="28">
        <f t="shared" si="4491"/>
        <v>0</v>
      </c>
      <c r="BK1710" s="25"/>
      <c r="BL1710" s="25">
        <f t="shared" si="4492"/>
        <v>25506.971223184893</v>
      </c>
      <c r="BM1710" s="28">
        <f t="shared" si="4493"/>
        <v>0</v>
      </c>
      <c r="CZ1710" s="30"/>
      <c r="DA1710" s="30"/>
      <c r="DB1710" s="30"/>
      <c r="DC1710" s="30"/>
      <c r="DD1710" s="30"/>
      <c r="DE1710" s="30"/>
      <c r="DF1710" s="30"/>
      <c r="DG1710" s="30"/>
      <c r="DH1710" s="30"/>
      <c r="DI1710" s="30"/>
      <c r="DJ1710" s="30"/>
      <c r="DK1710" s="30"/>
      <c r="DL1710" s="30"/>
      <c r="DM1710" s="30"/>
      <c r="DN1710" s="30"/>
      <c r="DO1710" s="30"/>
      <c r="DP1710" s="30"/>
      <c r="DQ1710" s="30"/>
      <c r="DR1710" s="30"/>
      <c r="DS1710" s="30"/>
      <c r="DT1710" s="30"/>
      <c r="DU1710" s="30"/>
      <c r="DV1710" s="30"/>
      <c r="DW1710" s="30"/>
      <c r="DX1710" s="30"/>
      <c r="DY1710" s="30"/>
      <c r="DZ1710" s="30"/>
      <c r="EA1710" s="30"/>
      <c r="EB1710" s="30"/>
      <c r="EC1710" s="30"/>
      <c r="ED1710" s="30"/>
      <c r="EE1710" s="30"/>
      <c r="EF1710" s="30"/>
      <c r="EG1710" s="30"/>
      <c r="EH1710" s="30"/>
      <c r="EI1710" s="30"/>
      <c r="EJ1710" s="30"/>
      <c r="EK1710" s="30"/>
      <c r="EL1710" s="30"/>
      <c r="EM1710" s="30"/>
      <c r="EN1710" s="30"/>
      <c r="EO1710" s="30"/>
      <c r="EP1710" s="30"/>
      <c r="EQ1710" s="30"/>
      <c r="ER1710" s="30"/>
      <c r="ES1710" s="30"/>
      <c r="ET1710" s="30"/>
      <c r="EU1710" s="30"/>
      <c r="EV1710" s="30"/>
      <c r="EW1710" s="30"/>
      <c r="EX1710" s="30"/>
      <c r="EY1710" s="30"/>
      <c r="EZ1710" s="30"/>
      <c r="FA1710" s="30"/>
      <c r="FB1710" s="30"/>
      <c r="FC1710" s="30"/>
      <c r="FD1710" s="30"/>
      <c r="FE1710" s="30"/>
      <c r="FF1710" s="30"/>
      <c r="FG1710" s="30"/>
      <c r="FH1710" s="30"/>
      <c r="FI1710" s="30"/>
    </row>
    <row r="1711" spans="1:165" s="29" customFormat="1" ht="24.95" customHeight="1" x14ac:dyDescent="0.15">
      <c r="A1711" s="23" t="s">
        <v>61</v>
      </c>
      <c r="B1711" s="23" t="s">
        <v>4088</v>
      </c>
      <c r="C1711" s="23" t="s">
        <v>4089</v>
      </c>
      <c r="D1711" s="23"/>
      <c r="E1711" s="23" t="s">
        <v>465</v>
      </c>
      <c r="F1711" s="110">
        <v>1</v>
      </c>
      <c r="G1711" s="23"/>
      <c r="H1711" s="23"/>
      <c r="I1711" s="23"/>
      <c r="J1711" s="23"/>
      <c r="K1711" s="23"/>
      <c r="L1711" s="23"/>
      <c r="M1711" s="94">
        <v>14500</v>
      </c>
      <c r="N1711" s="94"/>
      <c r="O1711" s="24">
        <f t="shared" si="4455"/>
        <v>1</v>
      </c>
      <c r="P1711" s="25">
        <f t="shared" si="4456"/>
        <v>15307.16723491198</v>
      </c>
      <c r="Q1711" s="26">
        <f t="shared" si="4457"/>
        <v>14642.1</v>
      </c>
      <c r="R1711" s="27">
        <f t="shared" si="4458"/>
        <v>1</v>
      </c>
      <c r="S1711" s="27">
        <f t="shared" si="4459"/>
        <v>14642.1</v>
      </c>
      <c r="T1711" s="28">
        <f t="shared" si="4460"/>
        <v>14642.1</v>
      </c>
      <c r="U1711" s="25"/>
      <c r="V1711" s="25">
        <f t="shared" si="4461"/>
        <v>14642.1</v>
      </c>
      <c r="W1711" s="28">
        <f t="shared" si="4462"/>
        <v>0</v>
      </c>
      <c r="X1711" s="25"/>
      <c r="Y1711" s="25">
        <f t="shared" si="4463"/>
        <v>14785.59258</v>
      </c>
      <c r="Z1711" s="28">
        <f t="shared" si="4464"/>
        <v>0</v>
      </c>
      <c r="AA1711" s="25">
        <v>1</v>
      </c>
      <c r="AB1711" s="25">
        <f t="shared" si="4465"/>
        <v>14930.491387284001</v>
      </c>
      <c r="AC1711" s="28">
        <f t="shared" si="4466"/>
        <v>14930.491387284001</v>
      </c>
      <c r="AD1711" s="27">
        <f t="shared" si="4467"/>
        <v>0</v>
      </c>
      <c r="AE1711" s="27">
        <f t="shared" si="4468"/>
        <v>15076.810202879384</v>
      </c>
      <c r="AF1711" s="28">
        <f t="shared" si="4469"/>
        <v>0</v>
      </c>
      <c r="AG1711" s="25"/>
      <c r="AH1711" s="25">
        <f t="shared" si="4470"/>
        <v>15076.810202879384</v>
      </c>
      <c r="AI1711" s="28">
        <f t="shared" si="4471"/>
        <v>0</v>
      </c>
      <c r="AJ1711" s="25"/>
      <c r="AK1711" s="25">
        <f t="shared" si="4472"/>
        <v>15224.562942867602</v>
      </c>
      <c r="AL1711" s="28">
        <f t="shared" si="4473"/>
        <v>0</v>
      </c>
      <c r="AM1711" s="25"/>
      <c r="AN1711" s="25">
        <f t="shared" si="4474"/>
        <v>15373.763659707705</v>
      </c>
      <c r="AO1711" s="28">
        <f t="shared" si="4475"/>
        <v>0</v>
      </c>
      <c r="AP1711" s="27">
        <f t="shared" si="4476"/>
        <v>0</v>
      </c>
      <c r="AQ1711" s="27">
        <f t="shared" si="4477"/>
        <v>15524.426543572841</v>
      </c>
      <c r="AR1711" s="28">
        <f t="shared" si="4478"/>
        <v>0</v>
      </c>
      <c r="AS1711" s="25"/>
      <c r="AT1711" s="25">
        <f t="shared" si="4479"/>
        <v>15524.426543572841</v>
      </c>
      <c r="AU1711" s="28">
        <f t="shared" si="4480"/>
        <v>0</v>
      </c>
      <c r="AV1711" s="25"/>
      <c r="AW1711" s="25">
        <f t="shared" si="4481"/>
        <v>15676.565923699856</v>
      </c>
      <c r="AX1711" s="28">
        <f t="shared" si="4482"/>
        <v>0</v>
      </c>
      <c r="AY1711" s="25"/>
      <c r="AZ1711" s="25">
        <f t="shared" si="4483"/>
        <v>15830.196269752116</v>
      </c>
      <c r="BA1711" s="28">
        <f t="shared" si="4484"/>
        <v>0</v>
      </c>
      <c r="BB1711" s="27">
        <f t="shared" si="4485"/>
        <v>0</v>
      </c>
      <c r="BC1711" s="27">
        <f t="shared" si="4486"/>
        <v>15985.332193195687</v>
      </c>
      <c r="BD1711" s="28">
        <f t="shared" si="4487"/>
        <v>0</v>
      </c>
      <c r="BE1711" s="25"/>
      <c r="BF1711" s="25">
        <f t="shared" si="4488"/>
        <v>15985.332193195687</v>
      </c>
      <c r="BG1711" s="28">
        <f t="shared" si="4489"/>
        <v>0</v>
      </c>
      <c r="BH1711" s="25"/>
      <c r="BI1711" s="25">
        <f t="shared" si="4490"/>
        <v>16141.988448689006</v>
      </c>
      <c r="BJ1711" s="28">
        <f t="shared" si="4491"/>
        <v>0</v>
      </c>
      <c r="BK1711" s="25"/>
      <c r="BL1711" s="25">
        <f t="shared" si="4492"/>
        <v>16300.17993548616</v>
      </c>
      <c r="BM1711" s="28">
        <f t="shared" si="4493"/>
        <v>0</v>
      </c>
      <c r="CZ1711" s="30"/>
      <c r="DA1711" s="30"/>
      <c r="DB1711" s="30"/>
      <c r="DC1711" s="30"/>
      <c r="DD1711" s="30"/>
      <c r="DE1711" s="30"/>
      <c r="DF1711" s="30"/>
      <c r="DG1711" s="30"/>
      <c r="DH1711" s="30"/>
      <c r="DI1711" s="30"/>
      <c r="DJ1711" s="30"/>
      <c r="DK1711" s="30"/>
      <c r="DL1711" s="30"/>
      <c r="DM1711" s="30"/>
      <c r="DN1711" s="30"/>
      <c r="DO1711" s="30"/>
      <c r="DP1711" s="30"/>
      <c r="DQ1711" s="30"/>
      <c r="DR1711" s="30"/>
      <c r="DS1711" s="30"/>
      <c r="DT1711" s="30"/>
      <c r="DU1711" s="30"/>
      <c r="DV1711" s="30"/>
      <c r="DW1711" s="30"/>
      <c r="DX1711" s="30"/>
      <c r="DY1711" s="30"/>
      <c r="DZ1711" s="30"/>
      <c r="EA1711" s="30"/>
      <c r="EB1711" s="30"/>
      <c r="EC1711" s="30"/>
      <c r="ED1711" s="30"/>
      <c r="EE1711" s="30"/>
      <c r="EF1711" s="30"/>
      <c r="EG1711" s="30"/>
      <c r="EH1711" s="30"/>
      <c r="EI1711" s="30"/>
      <c r="EJ1711" s="30"/>
      <c r="EK1711" s="30"/>
      <c r="EL1711" s="30"/>
      <c r="EM1711" s="30"/>
      <c r="EN1711" s="30"/>
      <c r="EO1711" s="30"/>
      <c r="EP1711" s="30"/>
      <c r="EQ1711" s="30"/>
      <c r="ER1711" s="30"/>
      <c r="ES1711" s="30"/>
      <c r="ET1711" s="30"/>
      <c r="EU1711" s="30"/>
      <c r="EV1711" s="30"/>
      <c r="EW1711" s="30"/>
      <c r="EX1711" s="30"/>
      <c r="EY1711" s="30"/>
      <c r="EZ1711" s="30"/>
      <c r="FA1711" s="30"/>
      <c r="FB1711" s="30"/>
      <c r="FC1711" s="30"/>
      <c r="FD1711" s="30"/>
      <c r="FE1711" s="30"/>
      <c r="FF1711" s="30"/>
      <c r="FG1711" s="30"/>
      <c r="FH1711" s="30"/>
      <c r="FI1711" s="30"/>
    </row>
    <row r="1712" spans="1:165" s="35" customFormat="1" ht="25.5" customHeight="1" x14ac:dyDescent="0.2">
      <c r="A1712" s="31"/>
      <c r="B1712" s="31"/>
      <c r="C1712" s="31"/>
      <c r="D1712" s="31"/>
      <c r="E1712" s="32"/>
      <c r="F1712" s="111"/>
      <c r="G1712" s="32"/>
      <c r="H1712" s="32"/>
      <c r="I1712" s="32"/>
      <c r="J1712" s="32"/>
      <c r="K1712" s="32"/>
      <c r="L1712" s="32"/>
      <c r="M1712" s="95"/>
      <c r="N1712" s="95"/>
      <c r="O1712" s="33"/>
      <c r="P1712" s="33"/>
      <c r="Q1712" s="33">
        <f>T1712+AF1712+AR1712+BD1712</f>
        <v>149483.7459852813</v>
      </c>
      <c r="R1712" s="34"/>
      <c r="S1712" s="34"/>
      <c r="T1712" s="34">
        <f>SUM(T1705:T1711)</f>
        <v>14642.1</v>
      </c>
      <c r="U1712" s="34"/>
      <c r="V1712" s="34"/>
      <c r="W1712" s="34">
        <f>SUM(W1705:W1711)</f>
        <v>0</v>
      </c>
      <c r="X1712" s="34"/>
      <c r="Y1712" s="34"/>
      <c r="Z1712" s="34">
        <f>SUM(Z1705:Z1711)</f>
        <v>0</v>
      </c>
      <c r="AA1712" s="34"/>
      <c r="AB1712" s="34"/>
      <c r="AC1712" s="34">
        <f>SUM(AC1705:AC1711)</f>
        <v>14930.491387284001</v>
      </c>
      <c r="AD1712" s="34"/>
      <c r="AE1712" s="34"/>
      <c r="AF1712" s="34">
        <f>SUM(AF1705:AF1711)</f>
        <v>134841.6459852813</v>
      </c>
      <c r="AG1712" s="34"/>
      <c r="AH1712" s="34"/>
      <c r="AI1712" s="34">
        <f>SUM(AI1705:AI1711)</f>
        <v>101500.01846542348</v>
      </c>
      <c r="AJ1712" s="34"/>
      <c r="AK1712" s="34"/>
      <c r="AL1712" s="34">
        <f>SUM(AL1705:AL1711)</f>
        <v>25326.364946719121</v>
      </c>
      <c r="AM1712" s="34"/>
      <c r="AN1712" s="34"/>
      <c r="AO1712" s="34">
        <f>SUM(AO1705:AO1711)</f>
        <v>8423.7622259570853</v>
      </c>
      <c r="AP1712" s="34"/>
      <c r="AQ1712" s="34"/>
      <c r="AR1712" s="34">
        <f>SUM(AR1705:AR1711)</f>
        <v>0</v>
      </c>
      <c r="AS1712" s="34"/>
      <c r="AT1712" s="34"/>
      <c r="AU1712" s="34">
        <f>SUM(AU1705:AU1711)</f>
        <v>0</v>
      </c>
      <c r="AV1712" s="34"/>
      <c r="AW1712" s="34"/>
      <c r="AX1712" s="34">
        <f>SUM(AX1705:AX1711)</f>
        <v>0</v>
      </c>
      <c r="AY1712" s="34"/>
      <c r="AZ1712" s="34"/>
      <c r="BA1712" s="34">
        <f>SUM(BA1705:BA1711)</f>
        <v>0</v>
      </c>
      <c r="BB1712" s="34"/>
      <c r="BC1712" s="34"/>
      <c r="BD1712" s="34">
        <f>SUM(BD1705:BD1711)</f>
        <v>0</v>
      </c>
      <c r="BE1712" s="34"/>
      <c r="BF1712" s="34"/>
      <c r="BG1712" s="34">
        <f>SUM(BG1705:BG1711)</f>
        <v>0</v>
      </c>
      <c r="BH1712" s="34"/>
      <c r="BI1712" s="34"/>
      <c r="BJ1712" s="34">
        <f>SUM(BJ1705:BJ1711)</f>
        <v>0</v>
      </c>
      <c r="BK1712" s="34"/>
      <c r="BL1712" s="34"/>
      <c r="BM1712" s="34">
        <f>SUM(BM1705:BM1711)</f>
        <v>0</v>
      </c>
      <c r="BN1712" s="29"/>
    </row>
    <row r="1713" spans="1:165" s="29" customFormat="1" ht="24.95" customHeight="1" x14ac:dyDescent="0.15">
      <c r="A1713" s="23" t="s">
        <v>61</v>
      </c>
      <c r="B1713" s="23" t="s">
        <v>4090</v>
      </c>
      <c r="C1713" s="23" t="s">
        <v>4091</v>
      </c>
      <c r="D1713" s="23"/>
      <c r="E1713" s="23" t="s">
        <v>465</v>
      </c>
      <c r="F1713" s="110">
        <v>1</v>
      </c>
      <c r="G1713" s="23"/>
      <c r="H1713" s="23"/>
      <c r="I1713" s="23"/>
      <c r="J1713" s="23"/>
      <c r="K1713" s="23"/>
      <c r="L1713" s="23"/>
      <c r="M1713" s="94">
        <v>13000</v>
      </c>
      <c r="N1713" s="94"/>
      <c r="O1713" s="24">
        <f t="shared" ref="O1713" si="4494">R1713+AD1713+AP1713+BB1713</f>
        <v>1</v>
      </c>
      <c r="P1713" s="25">
        <f>(S1713+AE1713+AQ1713+BC1713)/4</f>
        <v>13723.667176127983</v>
      </c>
      <c r="Q1713" s="26">
        <f t="shared" ref="Q1713" si="4495">T1713+AF1713+AR1713+BD1713</f>
        <v>13517.140181891862</v>
      </c>
      <c r="R1713" s="27">
        <f t="shared" ref="R1713" si="4496">U1713+X1713+AA1713</f>
        <v>0</v>
      </c>
      <c r="S1713" s="27">
        <f t="shared" ref="S1713" si="4497">V1713</f>
        <v>13127.4</v>
      </c>
      <c r="T1713" s="28">
        <f t="shared" ref="T1713" si="4498">R1713*S1713</f>
        <v>0</v>
      </c>
      <c r="U1713" s="25"/>
      <c r="V1713" s="25">
        <f t="shared" ref="V1713" si="4499">M1713*1.0098</f>
        <v>13127.4</v>
      </c>
      <c r="W1713" s="28">
        <f t="shared" ref="W1713" si="4500">U1713*V1713</f>
        <v>0</v>
      </c>
      <c r="X1713" s="25"/>
      <c r="Y1713" s="25">
        <f>V1713*1.0098</f>
        <v>13256.04852</v>
      </c>
      <c r="Z1713" s="28">
        <f t="shared" ref="Z1713" si="4501">X1713*Y1713</f>
        <v>0</v>
      </c>
      <c r="AA1713" s="25"/>
      <c r="AB1713" s="25">
        <f>Y1713*1.0098</f>
        <v>13385.957795496</v>
      </c>
      <c r="AC1713" s="28">
        <f t="shared" ref="AC1713" si="4502">AA1713*AB1713</f>
        <v>0</v>
      </c>
      <c r="AD1713" s="27">
        <f t="shared" ref="AD1713" si="4503">AG1713+AJ1713+AM1713</f>
        <v>1</v>
      </c>
      <c r="AE1713" s="27">
        <f t="shared" ref="AE1713" si="4504">AH1713</f>
        <v>13517.140181891862</v>
      </c>
      <c r="AF1713" s="28">
        <f t="shared" ref="AF1713" si="4505">AD1713*AE1713</f>
        <v>13517.140181891862</v>
      </c>
      <c r="AG1713" s="25"/>
      <c r="AH1713" s="25">
        <f>AB1713*1.0098</f>
        <v>13517.140181891862</v>
      </c>
      <c r="AI1713" s="28">
        <f t="shared" ref="AI1713" si="4506">AG1713*AH1713</f>
        <v>0</v>
      </c>
      <c r="AJ1713" s="25">
        <v>1</v>
      </c>
      <c r="AK1713" s="25">
        <f>AH1713*1.0098</f>
        <v>13649.608155674403</v>
      </c>
      <c r="AL1713" s="28">
        <f t="shared" ref="AL1713" si="4507">AJ1713*AK1713</f>
        <v>13649.608155674403</v>
      </c>
      <c r="AM1713" s="25"/>
      <c r="AN1713" s="25">
        <f>AK1713*1.0098</f>
        <v>13783.374315600013</v>
      </c>
      <c r="AO1713" s="28">
        <f t="shared" ref="AO1713" si="4508">AM1713*AN1713</f>
        <v>0</v>
      </c>
      <c r="AP1713" s="27">
        <f t="shared" ref="AP1713" si="4509">AS1713+AV1713+AY1713</f>
        <v>0</v>
      </c>
      <c r="AQ1713" s="27">
        <f t="shared" ref="AQ1713" si="4510">AT1713</f>
        <v>13918.451383892894</v>
      </c>
      <c r="AR1713" s="28">
        <f t="shared" ref="AR1713" si="4511">AP1713*AQ1713</f>
        <v>0</v>
      </c>
      <c r="AS1713" s="25"/>
      <c r="AT1713" s="25">
        <f>AN1713*1.0098</f>
        <v>13918.451383892894</v>
      </c>
      <c r="AU1713" s="28">
        <f t="shared" ref="AU1713" si="4512">AS1713*AT1713</f>
        <v>0</v>
      </c>
      <c r="AV1713" s="25"/>
      <c r="AW1713" s="25">
        <f>AT1713*1.0098</f>
        <v>14054.852207455046</v>
      </c>
      <c r="AX1713" s="28">
        <f t="shared" ref="AX1713" si="4513">AV1713*AW1713</f>
        <v>0</v>
      </c>
      <c r="AY1713" s="25"/>
      <c r="AZ1713" s="25">
        <f>AW1713*1.0098</f>
        <v>14192.589759088105</v>
      </c>
      <c r="BA1713" s="28">
        <f t="shared" ref="BA1713" si="4514">AY1713*AZ1713</f>
        <v>0</v>
      </c>
      <c r="BB1713" s="27">
        <f t="shared" ref="BB1713" si="4515">BE1713+BH1713+BK1713</f>
        <v>0</v>
      </c>
      <c r="BC1713" s="27">
        <f t="shared" ref="BC1713" si="4516">BF1713</f>
        <v>14331.677138727169</v>
      </c>
      <c r="BD1713" s="28">
        <f t="shared" ref="BD1713" si="4517">BB1713*BC1713</f>
        <v>0</v>
      </c>
      <c r="BE1713" s="25"/>
      <c r="BF1713" s="25">
        <f>AZ1713*1.0098</f>
        <v>14331.677138727169</v>
      </c>
      <c r="BG1713" s="28">
        <f t="shared" ref="BG1713" si="4518">BE1713*BF1713</f>
        <v>0</v>
      </c>
      <c r="BH1713" s="25"/>
      <c r="BI1713" s="25">
        <f>BF1713*1.0098</f>
        <v>14472.127574686696</v>
      </c>
      <c r="BJ1713" s="28">
        <f t="shared" ref="BJ1713" si="4519">BH1713*BI1713</f>
        <v>0</v>
      </c>
      <c r="BK1713" s="25"/>
      <c r="BL1713" s="25">
        <f>BI1713*1.0098</f>
        <v>14613.954424918626</v>
      </c>
      <c r="BM1713" s="28">
        <f t="shared" ref="BM1713" si="4520">BK1713*BL1713</f>
        <v>0</v>
      </c>
      <c r="CZ1713" s="30"/>
      <c r="DA1713" s="30"/>
      <c r="DB1713" s="30"/>
      <c r="DC1713" s="30"/>
      <c r="DD1713" s="30"/>
      <c r="DE1713" s="30"/>
      <c r="DF1713" s="30"/>
      <c r="DG1713" s="30"/>
      <c r="DH1713" s="30"/>
      <c r="DI1713" s="30"/>
      <c r="DJ1713" s="30"/>
      <c r="DK1713" s="30"/>
      <c r="DL1713" s="30"/>
      <c r="DM1713" s="30"/>
      <c r="DN1713" s="30"/>
      <c r="DO1713" s="30"/>
      <c r="DP1713" s="30"/>
      <c r="DQ1713" s="30"/>
      <c r="DR1713" s="30"/>
      <c r="DS1713" s="30"/>
      <c r="DT1713" s="30"/>
      <c r="DU1713" s="30"/>
      <c r="DV1713" s="30"/>
      <c r="DW1713" s="30"/>
      <c r="DX1713" s="30"/>
      <c r="DY1713" s="30"/>
      <c r="DZ1713" s="30"/>
      <c r="EA1713" s="30"/>
      <c r="EB1713" s="30"/>
      <c r="EC1713" s="30"/>
      <c r="ED1713" s="30"/>
      <c r="EE1713" s="30"/>
      <c r="EF1713" s="30"/>
      <c r="EG1713" s="30"/>
      <c r="EH1713" s="30"/>
      <c r="EI1713" s="30"/>
      <c r="EJ1713" s="30"/>
      <c r="EK1713" s="30"/>
      <c r="EL1713" s="30"/>
      <c r="EM1713" s="30"/>
      <c r="EN1713" s="30"/>
      <c r="EO1713" s="30"/>
      <c r="EP1713" s="30"/>
      <c r="EQ1713" s="30"/>
      <c r="ER1713" s="30"/>
      <c r="ES1713" s="30"/>
      <c r="ET1713" s="30"/>
      <c r="EU1713" s="30"/>
      <c r="EV1713" s="30"/>
      <c r="EW1713" s="30"/>
      <c r="EX1713" s="30"/>
      <c r="EY1713" s="30"/>
      <c r="EZ1713" s="30"/>
      <c r="FA1713" s="30"/>
      <c r="FB1713" s="30"/>
      <c r="FC1713" s="30"/>
      <c r="FD1713" s="30"/>
      <c r="FE1713" s="30"/>
      <c r="FF1713" s="30"/>
      <c r="FG1713" s="30"/>
      <c r="FH1713" s="30"/>
      <c r="FI1713" s="30"/>
    </row>
    <row r="1714" spans="1:165" s="35" customFormat="1" ht="25.5" customHeight="1" x14ac:dyDescent="0.2">
      <c r="A1714" s="31"/>
      <c r="B1714" s="31"/>
      <c r="C1714" s="31"/>
      <c r="D1714" s="31"/>
      <c r="E1714" s="32"/>
      <c r="F1714" s="111"/>
      <c r="G1714" s="32"/>
      <c r="H1714" s="32"/>
      <c r="I1714" s="32"/>
      <c r="J1714" s="32"/>
      <c r="K1714" s="32"/>
      <c r="L1714" s="32"/>
      <c r="M1714" s="95"/>
      <c r="N1714" s="95"/>
      <c r="O1714" s="33"/>
      <c r="P1714" s="33"/>
      <c r="Q1714" s="33">
        <f>T1714+AF1714+AR1714+BD1714</f>
        <v>13517.140181891862</v>
      </c>
      <c r="R1714" s="34"/>
      <c r="S1714" s="34"/>
      <c r="T1714" s="34">
        <f>SUM(T1713)</f>
        <v>0</v>
      </c>
      <c r="U1714" s="34"/>
      <c r="V1714" s="34"/>
      <c r="W1714" s="34">
        <f t="shared" ref="W1714:BM1714" si="4521">SUM(W1713)</f>
        <v>0</v>
      </c>
      <c r="X1714" s="34"/>
      <c r="Y1714" s="34"/>
      <c r="Z1714" s="34">
        <f t="shared" si="4521"/>
        <v>0</v>
      </c>
      <c r="AA1714" s="34"/>
      <c r="AB1714" s="34"/>
      <c r="AC1714" s="34">
        <f t="shared" si="4521"/>
        <v>0</v>
      </c>
      <c r="AD1714" s="34"/>
      <c r="AE1714" s="34"/>
      <c r="AF1714" s="34">
        <f t="shared" si="4521"/>
        <v>13517.140181891862</v>
      </c>
      <c r="AG1714" s="34"/>
      <c r="AH1714" s="34"/>
      <c r="AI1714" s="34">
        <f t="shared" si="4521"/>
        <v>0</v>
      </c>
      <c r="AJ1714" s="34"/>
      <c r="AK1714" s="34"/>
      <c r="AL1714" s="34">
        <f t="shared" si="4521"/>
        <v>13649.608155674403</v>
      </c>
      <c r="AM1714" s="34"/>
      <c r="AN1714" s="34"/>
      <c r="AO1714" s="34">
        <f t="shared" si="4521"/>
        <v>0</v>
      </c>
      <c r="AP1714" s="34"/>
      <c r="AQ1714" s="34"/>
      <c r="AR1714" s="34">
        <f t="shared" si="4521"/>
        <v>0</v>
      </c>
      <c r="AS1714" s="34"/>
      <c r="AT1714" s="34"/>
      <c r="AU1714" s="34">
        <f t="shared" si="4521"/>
        <v>0</v>
      </c>
      <c r="AV1714" s="34"/>
      <c r="AW1714" s="34"/>
      <c r="AX1714" s="34">
        <f t="shared" si="4521"/>
        <v>0</v>
      </c>
      <c r="AY1714" s="34"/>
      <c r="AZ1714" s="34"/>
      <c r="BA1714" s="34">
        <f>SUM(BA1713)</f>
        <v>0</v>
      </c>
      <c r="BB1714" s="34"/>
      <c r="BC1714" s="34"/>
      <c r="BD1714" s="34">
        <f t="shared" si="4521"/>
        <v>0</v>
      </c>
      <c r="BE1714" s="34"/>
      <c r="BF1714" s="34"/>
      <c r="BG1714" s="34">
        <f t="shared" si="4521"/>
        <v>0</v>
      </c>
      <c r="BH1714" s="34"/>
      <c r="BI1714" s="34"/>
      <c r="BJ1714" s="34">
        <f t="shared" si="4521"/>
        <v>0</v>
      </c>
      <c r="BK1714" s="34"/>
      <c r="BL1714" s="34"/>
      <c r="BM1714" s="34">
        <f t="shared" si="4521"/>
        <v>0</v>
      </c>
      <c r="BN1714" s="29"/>
    </row>
    <row r="1715" spans="1:165" s="29" customFormat="1" ht="24.95" customHeight="1" x14ac:dyDescent="0.15">
      <c r="A1715" s="23" t="s">
        <v>61</v>
      </c>
      <c r="B1715" s="23" t="s">
        <v>4092</v>
      </c>
      <c r="C1715" s="23" t="s">
        <v>4093</v>
      </c>
      <c r="D1715" s="23"/>
      <c r="E1715" s="23" t="s">
        <v>465</v>
      </c>
      <c r="F1715" s="110">
        <v>6</v>
      </c>
      <c r="G1715" s="23"/>
      <c r="H1715" s="23"/>
      <c r="I1715" s="23"/>
      <c r="J1715" s="23"/>
      <c r="K1715" s="23"/>
      <c r="L1715" s="23"/>
      <c r="M1715" s="94">
        <v>3619.49</v>
      </c>
      <c r="N1715" s="94">
        <v>1</v>
      </c>
      <c r="O1715" s="24">
        <f t="shared" ref="O1715:O1721" si="4522">R1715+AD1715+AP1715+BB1715</f>
        <v>6</v>
      </c>
      <c r="P1715" s="25">
        <f t="shared" ref="P1715:P1721" si="4523">(S1715+AE1715+AQ1715+BC1715)/4</f>
        <v>3820.975085178728</v>
      </c>
      <c r="Q1715" s="26">
        <f t="shared" ref="Q1715:Q1721" si="4524">T1715+AF1715+AR1715+BD1715</f>
        <v>22922.581057364318</v>
      </c>
      <c r="R1715" s="27">
        <f t="shared" ref="R1715:R1721" si="4525">U1715+X1715+AA1715</f>
        <v>1</v>
      </c>
      <c r="S1715" s="27">
        <f t="shared" ref="S1715:S1721" si="4526">V1715</f>
        <v>3654.961002</v>
      </c>
      <c r="T1715" s="28">
        <f t="shared" ref="T1715:T1721" si="4527">R1715*S1715</f>
        <v>3654.961002</v>
      </c>
      <c r="U1715" s="25">
        <v>1</v>
      </c>
      <c r="V1715" s="25">
        <f t="shared" ref="V1715:V1721" si="4528">M1715*1.0098</f>
        <v>3654.961002</v>
      </c>
      <c r="W1715" s="28">
        <f t="shared" ref="W1715:W1721" si="4529">U1715*V1715</f>
        <v>3654.961002</v>
      </c>
      <c r="X1715" s="25"/>
      <c r="Y1715" s="25">
        <f t="shared" ref="Y1715:Y1721" si="4530">V1715*1.0098</f>
        <v>3690.7796198196002</v>
      </c>
      <c r="Z1715" s="28">
        <f t="shared" ref="Z1715:Z1721" si="4531">X1715*Y1715</f>
        <v>0</v>
      </c>
      <c r="AA1715" s="25"/>
      <c r="AB1715" s="25">
        <f t="shared" ref="AB1715:AB1721" si="4532">Y1715*1.0098</f>
        <v>3726.9492600938324</v>
      </c>
      <c r="AC1715" s="28">
        <f t="shared" ref="AC1715:AC1721" si="4533">AA1715*AB1715</f>
        <v>0</v>
      </c>
      <c r="AD1715" s="27">
        <f t="shared" ref="AD1715:AD1721" si="4534">AG1715+AJ1715+AM1715</f>
        <v>2</v>
      </c>
      <c r="AE1715" s="27">
        <f t="shared" ref="AE1715:AE1721" si="4535">AH1715</f>
        <v>3763.4733628427521</v>
      </c>
      <c r="AF1715" s="28">
        <f t="shared" ref="AF1715:AF1721" si="4536">AD1715*AE1715</f>
        <v>7526.9467256855041</v>
      </c>
      <c r="AG1715" s="25">
        <v>2</v>
      </c>
      <c r="AH1715" s="25">
        <f t="shared" ref="AH1715:AH1721" si="4537">AB1715*1.0098</f>
        <v>3763.4733628427521</v>
      </c>
      <c r="AI1715" s="28">
        <f t="shared" ref="AI1715:AI1721" si="4538">AG1715*AH1715</f>
        <v>7526.9467256855041</v>
      </c>
      <c r="AJ1715" s="25"/>
      <c r="AK1715" s="25">
        <f t="shared" ref="AK1715:AK1721" si="4539">AH1715*1.0098</f>
        <v>3800.3554017986112</v>
      </c>
      <c r="AL1715" s="28">
        <f t="shared" ref="AL1715:AL1721" si="4540">AJ1715*AK1715</f>
        <v>0</v>
      </c>
      <c r="AM1715" s="25"/>
      <c r="AN1715" s="25">
        <f t="shared" ref="AN1715:AN1721" si="4541">AK1715*1.0098</f>
        <v>3837.5988847362378</v>
      </c>
      <c r="AO1715" s="28">
        <f t="shared" ref="AO1715:AO1721" si="4542">AM1715*AN1715</f>
        <v>0</v>
      </c>
      <c r="AP1715" s="27">
        <f t="shared" ref="AP1715:AP1721" si="4543">AS1715+AV1715+AY1715</f>
        <v>2</v>
      </c>
      <c r="AQ1715" s="27">
        <f t="shared" ref="AQ1715:AQ1721" si="4544">AT1715</f>
        <v>3875.2073538066529</v>
      </c>
      <c r="AR1715" s="28">
        <f t="shared" ref="AR1715:AR1721" si="4545">AP1715*AQ1715</f>
        <v>7750.4147076133058</v>
      </c>
      <c r="AS1715" s="25">
        <v>2</v>
      </c>
      <c r="AT1715" s="25">
        <f t="shared" ref="AT1715:AT1721" si="4546">AN1715*1.0098</f>
        <v>3875.2073538066529</v>
      </c>
      <c r="AU1715" s="28">
        <f t="shared" ref="AU1715:AU1721" si="4547">AS1715*AT1715</f>
        <v>7750.4147076133058</v>
      </c>
      <c r="AV1715" s="25"/>
      <c r="AW1715" s="25">
        <f t="shared" ref="AW1715:AW1721" si="4548">AT1715*1.0098</f>
        <v>3913.184385873958</v>
      </c>
      <c r="AX1715" s="28">
        <f t="shared" ref="AX1715:AX1721" si="4549">AV1715*AW1715</f>
        <v>0</v>
      </c>
      <c r="AY1715" s="25"/>
      <c r="AZ1715" s="25">
        <f t="shared" ref="AZ1715:AZ1721" si="4550">AW1715*1.0098</f>
        <v>3951.5335928555228</v>
      </c>
      <c r="BA1715" s="28">
        <f t="shared" ref="BA1715:BA1721" si="4551">AY1715*AZ1715</f>
        <v>0</v>
      </c>
      <c r="BB1715" s="27">
        <f t="shared" ref="BB1715:BB1721" si="4552">BE1715+BH1715+BK1715</f>
        <v>1</v>
      </c>
      <c r="BC1715" s="27">
        <f t="shared" ref="BC1715:BC1721" si="4553">BF1715</f>
        <v>3990.2586220655071</v>
      </c>
      <c r="BD1715" s="28">
        <f t="shared" ref="BD1715:BD1721" si="4554">BB1715*BC1715</f>
        <v>3990.2586220655071</v>
      </c>
      <c r="BE1715" s="25">
        <v>1</v>
      </c>
      <c r="BF1715" s="25">
        <f t="shared" ref="BF1715:BF1721" si="4555">AZ1715*1.0098</f>
        <v>3990.2586220655071</v>
      </c>
      <c r="BG1715" s="28">
        <f t="shared" ref="BG1715:BG1721" si="4556">BE1715*BF1715</f>
        <v>3990.2586220655071</v>
      </c>
      <c r="BH1715" s="25"/>
      <c r="BI1715" s="25">
        <f t="shared" ref="BI1715:BI1721" si="4557">BF1715*1.0098</f>
        <v>4029.3631565617493</v>
      </c>
      <c r="BJ1715" s="28">
        <f t="shared" ref="BJ1715:BJ1721" si="4558">BH1715*BI1715</f>
        <v>0</v>
      </c>
      <c r="BK1715" s="25"/>
      <c r="BL1715" s="25">
        <f t="shared" ref="BL1715:BL1721" si="4559">BI1715*1.0098</f>
        <v>4068.8509154960548</v>
      </c>
      <c r="BM1715" s="28">
        <f t="shared" ref="BM1715:BM1721" si="4560">BK1715*BL1715</f>
        <v>0</v>
      </c>
      <c r="CZ1715" s="30"/>
      <c r="DA1715" s="30"/>
      <c r="DB1715" s="30"/>
      <c r="DC1715" s="30"/>
      <c r="DD1715" s="30"/>
      <c r="DE1715" s="30"/>
      <c r="DF1715" s="30"/>
      <c r="DG1715" s="30"/>
      <c r="DH1715" s="30"/>
      <c r="DI1715" s="30"/>
      <c r="DJ1715" s="30"/>
      <c r="DK1715" s="30"/>
      <c r="DL1715" s="30"/>
      <c r="DM1715" s="30"/>
      <c r="DN1715" s="30"/>
      <c r="DO1715" s="30"/>
      <c r="DP1715" s="30"/>
      <c r="DQ1715" s="30"/>
      <c r="DR1715" s="30"/>
      <c r="DS1715" s="30"/>
      <c r="DT1715" s="30"/>
      <c r="DU1715" s="30"/>
      <c r="DV1715" s="30"/>
      <c r="DW1715" s="30"/>
      <c r="DX1715" s="30"/>
      <c r="DY1715" s="30"/>
      <c r="DZ1715" s="30"/>
      <c r="EA1715" s="30"/>
      <c r="EB1715" s="30"/>
      <c r="EC1715" s="30"/>
      <c r="ED1715" s="30"/>
      <c r="EE1715" s="30"/>
      <c r="EF1715" s="30"/>
      <c r="EG1715" s="30"/>
      <c r="EH1715" s="30"/>
      <c r="EI1715" s="30"/>
      <c r="EJ1715" s="30"/>
      <c r="EK1715" s="30"/>
      <c r="EL1715" s="30"/>
      <c r="EM1715" s="30"/>
      <c r="EN1715" s="30"/>
      <c r="EO1715" s="30"/>
      <c r="EP1715" s="30"/>
      <c r="EQ1715" s="30"/>
      <c r="ER1715" s="30"/>
      <c r="ES1715" s="30"/>
      <c r="ET1715" s="30"/>
      <c r="EU1715" s="30"/>
      <c r="EV1715" s="30"/>
      <c r="EW1715" s="30"/>
      <c r="EX1715" s="30"/>
      <c r="EY1715" s="30"/>
      <c r="EZ1715" s="30"/>
      <c r="FA1715" s="30"/>
      <c r="FB1715" s="30"/>
      <c r="FC1715" s="30"/>
      <c r="FD1715" s="30"/>
      <c r="FE1715" s="30"/>
      <c r="FF1715" s="30"/>
      <c r="FG1715" s="30"/>
      <c r="FH1715" s="30"/>
      <c r="FI1715" s="30"/>
    </row>
    <row r="1716" spans="1:165" s="29" customFormat="1" ht="24.95" customHeight="1" x14ac:dyDescent="0.15">
      <c r="A1716" s="23" t="s">
        <v>61</v>
      </c>
      <c r="B1716" s="23" t="s">
        <v>4094</v>
      </c>
      <c r="C1716" s="23" t="s">
        <v>4095</v>
      </c>
      <c r="D1716" s="23"/>
      <c r="E1716" s="23" t="s">
        <v>465</v>
      </c>
      <c r="F1716" s="110">
        <v>2</v>
      </c>
      <c r="G1716" s="23"/>
      <c r="H1716" s="23"/>
      <c r="I1716" s="23"/>
      <c r="J1716" s="23"/>
      <c r="K1716" s="23"/>
      <c r="L1716" s="23"/>
      <c r="M1716" s="94">
        <v>6284.75</v>
      </c>
      <c r="N1716" s="94">
        <v>1</v>
      </c>
      <c r="O1716" s="24">
        <f t="shared" si="4522"/>
        <v>2</v>
      </c>
      <c r="P1716" s="25">
        <f t="shared" si="4523"/>
        <v>6634.6013296284864</v>
      </c>
      <c r="Q1716" s="26">
        <f t="shared" si="4524"/>
        <v>12881.097992934221</v>
      </c>
      <c r="R1716" s="27">
        <f t="shared" si="4525"/>
        <v>1</v>
      </c>
      <c r="S1716" s="27">
        <f t="shared" si="4526"/>
        <v>6346.3405499999999</v>
      </c>
      <c r="T1716" s="28">
        <f t="shared" si="4527"/>
        <v>6346.3405499999999</v>
      </c>
      <c r="U1716" s="25">
        <v>1</v>
      </c>
      <c r="V1716" s="25">
        <f t="shared" si="4528"/>
        <v>6346.3405499999999</v>
      </c>
      <c r="W1716" s="28">
        <f t="shared" si="4529"/>
        <v>6346.3405499999999</v>
      </c>
      <c r="X1716" s="25"/>
      <c r="Y1716" s="25">
        <f t="shared" si="4530"/>
        <v>6408.5346873899998</v>
      </c>
      <c r="Z1716" s="28">
        <f t="shared" si="4531"/>
        <v>0</v>
      </c>
      <c r="AA1716" s="25"/>
      <c r="AB1716" s="25">
        <f t="shared" si="4532"/>
        <v>6471.3383273264217</v>
      </c>
      <c r="AC1716" s="28">
        <f t="shared" si="4533"/>
        <v>0</v>
      </c>
      <c r="AD1716" s="27">
        <f t="shared" si="4534"/>
        <v>1</v>
      </c>
      <c r="AE1716" s="27">
        <f t="shared" si="4535"/>
        <v>6534.7574429342212</v>
      </c>
      <c r="AF1716" s="28">
        <f t="shared" si="4536"/>
        <v>6534.7574429342212</v>
      </c>
      <c r="AG1716" s="25"/>
      <c r="AH1716" s="25">
        <f t="shared" si="4537"/>
        <v>6534.7574429342212</v>
      </c>
      <c r="AI1716" s="28">
        <f t="shared" si="4538"/>
        <v>0</v>
      </c>
      <c r="AJ1716" s="25"/>
      <c r="AK1716" s="25">
        <f t="shared" si="4539"/>
        <v>6598.7980658749766</v>
      </c>
      <c r="AL1716" s="28">
        <f t="shared" si="4540"/>
        <v>0</v>
      </c>
      <c r="AM1716" s="25">
        <v>1</v>
      </c>
      <c r="AN1716" s="25">
        <f t="shared" si="4541"/>
        <v>6663.4662869205513</v>
      </c>
      <c r="AO1716" s="28">
        <f t="shared" si="4542"/>
        <v>6663.4662869205513</v>
      </c>
      <c r="AP1716" s="27">
        <f t="shared" si="4543"/>
        <v>0</v>
      </c>
      <c r="AQ1716" s="27">
        <f t="shared" si="4544"/>
        <v>6728.768256532373</v>
      </c>
      <c r="AR1716" s="28">
        <f t="shared" si="4545"/>
        <v>0</v>
      </c>
      <c r="AS1716" s="25"/>
      <c r="AT1716" s="25">
        <f t="shared" si="4546"/>
        <v>6728.768256532373</v>
      </c>
      <c r="AU1716" s="28">
        <f t="shared" si="4547"/>
        <v>0</v>
      </c>
      <c r="AV1716" s="25"/>
      <c r="AW1716" s="25">
        <f t="shared" si="4548"/>
        <v>6794.7101854463908</v>
      </c>
      <c r="AX1716" s="28">
        <f t="shared" si="4549"/>
        <v>0</v>
      </c>
      <c r="AY1716" s="25"/>
      <c r="AZ1716" s="25">
        <f t="shared" si="4550"/>
        <v>6861.2983452637654</v>
      </c>
      <c r="BA1716" s="28">
        <f t="shared" si="4551"/>
        <v>0</v>
      </c>
      <c r="BB1716" s="27">
        <f t="shared" si="4552"/>
        <v>0</v>
      </c>
      <c r="BC1716" s="27">
        <f t="shared" si="4553"/>
        <v>6928.5390690473505</v>
      </c>
      <c r="BD1716" s="28">
        <f t="shared" si="4554"/>
        <v>0</v>
      </c>
      <c r="BE1716" s="25"/>
      <c r="BF1716" s="25">
        <f t="shared" si="4555"/>
        <v>6928.5390690473505</v>
      </c>
      <c r="BG1716" s="28">
        <f t="shared" si="4556"/>
        <v>0</v>
      </c>
      <c r="BH1716" s="25"/>
      <c r="BI1716" s="25">
        <f t="shared" si="4557"/>
        <v>6996.4387519240145</v>
      </c>
      <c r="BJ1716" s="28">
        <f t="shared" si="4558"/>
        <v>0</v>
      </c>
      <c r="BK1716" s="25"/>
      <c r="BL1716" s="25">
        <f t="shared" si="4559"/>
        <v>7065.0038516928698</v>
      </c>
      <c r="BM1716" s="28">
        <f t="shared" si="4560"/>
        <v>0</v>
      </c>
      <c r="CZ1716" s="30"/>
      <c r="DA1716" s="30"/>
      <c r="DB1716" s="30"/>
      <c r="DC1716" s="30"/>
      <c r="DD1716" s="30"/>
      <c r="DE1716" s="30"/>
      <c r="DF1716" s="30"/>
      <c r="DG1716" s="30"/>
      <c r="DH1716" s="30"/>
      <c r="DI1716" s="30"/>
      <c r="DJ1716" s="30"/>
      <c r="DK1716" s="30"/>
      <c r="DL1716" s="30"/>
      <c r="DM1716" s="30"/>
      <c r="DN1716" s="30"/>
      <c r="DO1716" s="30"/>
      <c r="DP1716" s="30"/>
      <c r="DQ1716" s="30"/>
      <c r="DR1716" s="30"/>
      <c r="DS1716" s="30"/>
      <c r="DT1716" s="30"/>
      <c r="DU1716" s="30"/>
      <c r="DV1716" s="30"/>
      <c r="DW1716" s="30"/>
      <c r="DX1716" s="30"/>
      <c r="DY1716" s="30"/>
      <c r="DZ1716" s="30"/>
      <c r="EA1716" s="30"/>
      <c r="EB1716" s="30"/>
      <c r="EC1716" s="30"/>
      <c r="ED1716" s="30"/>
      <c r="EE1716" s="30"/>
      <c r="EF1716" s="30"/>
      <c r="EG1716" s="30"/>
      <c r="EH1716" s="30"/>
      <c r="EI1716" s="30"/>
      <c r="EJ1716" s="30"/>
      <c r="EK1716" s="30"/>
      <c r="EL1716" s="30"/>
      <c r="EM1716" s="30"/>
      <c r="EN1716" s="30"/>
      <c r="EO1716" s="30"/>
      <c r="EP1716" s="30"/>
      <c r="EQ1716" s="30"/>
      <c r="ER1716" s="30"/>
      <c r="ES1716" s="30"/>
      <c r="ET1716" s="30"/>
      <c r="EU1716" s="30"/>
      <c r="EV1716" s="30"/>
      <c r="EW1716" s="30"/>
      <c r="EX1716" s="30"/>
      <c r="EY1716" s="30"/>
      <c r="EZ1716" s="30"/>
      <c r="FA1716" s="30"/>
      <c r="FB1716" s="30"/>
      <c r="FC1716" s="30"/>
      <c r="FD1716" s="30"/>
      <c r="FE1716" s="30"/>
      <c r="FF1716" s="30"/>
      <c r="FG1716" s="30"/>
      <c r="FH1716" s="30"/>
      <c r="FI1716" s="30"/>
    </row>
    <row r="1717" spans="1:165" s="29" customFormat="1" ht="24.95" customHeight="1" x14ac:dyDescent="0.15">
      <c r="A1717" s="23" t="s">
        <v>61</v>
      </c>
      <c r="B1717" s="23" t="s">
        <v>4096</v>
      </c>
      <c r="C1717" s="23" t="s">
        <v>4097</v>
      </c>
      <c r="D1717" s="23" t="s">
        <v>4098</v>
      </c>
      <c r="E1717" s="23" t="s">
        <v>465</v>
      </c>
      <c r="F1717" s="110">
        <v>6</v>
      </c>
      <c r="G1717" s="23"/>
      <c r="H1717" s="23"/>
      <c r="I1717" s="23"/>
      <c r="J1717" s="23"/>
      <c r="K1717" s="23"/>
      <c r="L1717" s="23"/>
      <c r="M1717" s="94">
        <v>3452.54</v>
      </c>
      <c r="N1717" s="94">
        <v>2</v>
      </c>
      <c r="O1717" s="24">
        <f t="shared" si="4522"/>
        <v>6</v>
      </c>
      <c r="P1717" s="25">
        <f t="shared" si="4523"/>
        <v>3644.731528636069</v>
      </c>
      <c r="Q1717" s="26">
        <f t="shared" si="4524"/>
        <v>21338.42420506855</v>
      </c>
      <c r="R1717" s="27">
        <f t="shared" si="4525"/>
        <v>4</v>
      </c>
      <c r="S1717" s="27">
        <f t="shared" si="4526"/>
        <v>3486.3748920000003</v>
      </c>
      <c r="T1717" s="28">
        <f t="shared" si="4527"/>
        <v>13945.499568000001</v>
      </c>
      <c r="U1717" s="25">
        <v>2</v>
      </c>
      <c r="V1717" s="25">
        <f t="shared" si="4528"/>
        <v>3486.3748920000003</v>
      </c>
      <c r="W1717" s="28">
        <f t="shared" si="4529"/>
        <v>6972.7497840000005</v>
      </c>
      <c r="X1717" s="25"/>
      <c r="Y1717" s="25">
        <f t="shared" si="4530"/>
        <v>3520.5413659416004</v>
      </c>
      <c r="Z1717" s="28">
        <f t="shared" si="4531"/>
        <v>0</v>
      </c>
      <c r="AA1717" s="25">
        <v>2</v>
      </c>
      <c r="AB1717" s="25">
        <f t="shared" si="4532"/>
        <v>3555.042671327828</v>
      </c>
      <c r="AC1717" s="28">
        <f t="shared" si="4533"/>
        <v>7110.0853426556559</v>
      </c>
      <c r="AD1717" s="27">
        <f t="shared" si="4534"/>
        <v>0</v>
      </c>
      <c r="AE1717" s="27">
        <f t="shared" si="4535"/>
        <v>3589.8820895068407</v>
      </c>
      <c r="AF1717" s="28">
        <f t="shared" si="4536"/>
        <v>0</v>
      </c>
      <c r="AG1717" s="25"/>
      <c r="AH1717" s="25">
        <f t="shared" si="4537"/>
        <v>3589.8820895068407</v>
      </c>
      <c r="AI1717" s="28">
        <f t="shared" si="4538"/>
        <v>0</v>
      </c>
      <c r="AJ1717" s="25"/>
      <c r="AK1717" s="25">
        <f t="shared" si="4539"/>
        <v>3625.0629339840079</v>
      </c>
      <c r="AL1717" s="28">
        <f t="shared" si="4540"/>
        <v>0</v>
      </c>
      <c r="AM1717" s="25"/>
      <c r="AN1717" s="25">
        <f t="shared" si="4541"/>
        <v>3660.5885507370513</v>
      </c>
      <c r="AO1717" s="28">
        <f t="shared" si="4542"/>
        <v>0</v>
      </c>
      <c r="AP1717" s="27">
        <f t="shared" si="4543"/>
        <v>2</v>
      </c>
      <c r="AQ1717" s="27">
        <f t="shared" si="4544"/>
        <v>3696.4623185342743</v>
      </c>
      <c r="AR1717" s="28">
        <f t="shared" si="4545"/>
        <v>7392.9246370685487</v>
      </c>
      <c r="AS1717" s="25">
        <v>2</v>
      </c>
      <c r="AT1717" s="25">
        <f t="shared" si="4546"/>
        <v>3696.4623185342743</v>
      </c>
      <c r="AU1717" s="28">
        <f t="shared" si="4547"/>
        <v>7392.9246370685487</v>
      </c>
      <c r="AV1717" s="25"/>
      <c r="AW1717" s="25">
        <f t="shared" si="4548"/>
        <v>3732.6876492559104</v>
      </c>
      <c r="AX1717" s="28">
        <f t="shared" si="4549"/>
        <v>0</v>
      </c>
      <c r="AY1717" s="25"/>
      <c r="AZ1717" s="25">
        <f t="shared" si="4550"/>
        <v>3769.2679882186185</v>
      </c>
      <c r="BA1717" s="28">
        <f t="shared" si="4551"/>
        <v>0</v>
      </c>
      <c r="BB1717" s="27">
        <f t="shared" si="4552"/>
        <v>0</v>
      </c>
      <c r="BC1717" s="27">
        <f t="shared" si="4553"/>
        <v>3806.2068145031612</v>
      </c>
      <c r="BD1717" s="28">
        <f t="shared" si="4554"/>
        <v>0</v>
      </c>
      <c r="BE1717" s="25"/>
      <c r="BF1717" s="25">
        <f t="shared" si="4555"/>
        <v>3806.2068145031612</v>
      </c>
      <c r="BG1717" s="28">
        <f t="shared" si="4556"/>
        <v>0</v>
      </c>
      <c r="BH1717" s="25"/>
      <c r="BI1717" s="25">
        <f t="shared" si="4557"/>
        <v>3843.5076412852923</v>
      </c>
      <c r="BJ1717" s="28">
        <f t="shared" si="4558"/>
        <v>0</v>
      </c>
      <c r="BK1717" s="25"/>
      <c r="BL1717" s="25">
        <f t="shared" si="4559"/>
        <v>3881.1740161698881</v>
      </c>
      <c r="BM1717" s="28">
        <f t="shared" si="4560"/>
        <v>0</v>
      </c>
      <c r="CZ1717" s="30"/>
      <c r="DA1717" s="30"/>
      <c r="DB1717" s="30"/>
      <c r="DC1717" s="30"/>
      <c r="DD1717" s="30"/>
      <c r="DE1717" s="30"/>
      <c r="DF1717" s="30"/>
      <c r="DG1717" s="30"/>
      <c r="DH1717" s="30"/>
      <c r="DI1717" s="30"/>
      <c r="DJ1717" s="30"/>
      <c r="DK1717" s="30"/>
      <c r="DL1717" s="30"/>
      <c r="DM1717" s="30"/>
      <c r="DN1717" s="30"/>
      <c r="DO1717" s="30"/>
      <c r="DP1717" s="30"/>
      <c r="DQ1717" s="30"/>
      <c r="DR1717" s="30"/>
      <c r="DS1717" s="30"/>
      <c r="DT1717" s="30"/>
      <c r="DU1717" s="30"/>
      <c r="DV1717" s="30"/>
      <c r="DW1717" s="30"/>
      <c r="DX1717" s="30"/>
      <c r="DY1717" s="30"/>
      <c r="DZ1717" s="30"/>
      <c r="EA1717" s="30"/>
      <c r="EB1717" s="30"/>
      <c r="EC1717" s="30"/>
      <c r="ED1717" s="30"/>
      <c r="EE1717" s="30"/>
      <c r="EF1717" s="30"/>
      <c r="EG1717" s="30"/>
      <c r="EH1717" s="30"/>
      <c r="EI1717" s="30"/>
      <c r="EJ1717" s="30"/>
      <c r="EK1717" s="30"/>
      <c r="EL1717" s="30"/>
      <c r="EM1717" s="30"/>
      <c r="EN1717" s="30"/>
      <c r="EO1717" s="30"/>
      <c r="EP1717" s="30"/>
      <c r="EQ1717" s="30"/>
      <c r="ER1717" s="30"/>
      <c r="ES1717" s="30"/>
      <c r="ET1717" s="30"/>
      <c r="EU1717" s="30"/>
      <c r="EV1717" s="30"/>
      <c r="EW1717" s="30"/>
      <c r="EX1717" s="30"/>
      <c r="EY1717" s="30"/>
      <c r="EZ1717" s="30"/>
      <c r="FA1717" s="30"/>
      <c r="FB1717" s="30"/>
      <c r="FC1717" s="30"/>
      <c r="FD1717" s="30"/>
      <c r="FE1717" s="30"/>
      <c r="FF1717" s="30"/>
      <c r="FG1717" s="30"/>
      <c r="FH1717" s="30"/>
      <c r="FI1717" s="30"/>
    </row>
    <row r="1718" spans="1:165" s="29" customFormat="1" ht="24.95" customHeight="1" x14ac:dyDescent="0.15">
      <c r="A1718" s="23" t="s">
        <v>61</v>
      </c>
      <c r="B1718" s="23" t="s">
        <v>4099</v>
      </c>
      <c r="C1718" s="23" t="s">
        <v>4100</v>
      </c>
      <c r="D1718" s="23" t="s">
        <v>4098</v>
      </c>
      <c r="E1718" s="23" t="s">
        <v>465</v>
      </c>
      <c r="F1718" s="110">
        <v>3</v>
      </c>
      <c r="G1718" s="23"/>
      <c r="H1718" s="23"/>
      <c r="I1718" s="23"/>
      <c r="J1718" s="23"/>
      <c r="K1718" s="23"/>
      <c r="L1718" s="23"/>
      <c r="M1718" s="94">
        <v>5600</v>
      </c>
      <c r="N1718" s="94"/>
      <c r="O1718" s="24">
        <f t="shared" si="4522"/>
        <v>3</v>
      </c>
      <c r="P1718" s="25">
        <f t="shared" si="4523"/>
        <v>5911.733552793592</v>
      </c>
      <c r="Q1718" s="26">
        <f t="shared" si="4524"/>
        <v>16964.64</v>
      </c>
      <c r="R1718" s="27">
        <f t="shared" si="4525"/>
        <v>3</v>
      </c>
      <c r="S1718" s="27">
        <f t="shared" si="4526"/>
        <v>5654.88</v>
      </c>
      <c r="T1718" s="28">
        <f t="shared" si="4527"/>
        <v>16964.64</v>
      </c>
      <c r="U1718" s="25">
        <v>2</v>
      </c>
      <c r="V1718" s="25">
        <f t="shared" si="4528"/>
        <v>5654.88</v>
      </c>
      <c r="W1718" s="28">
        <f t="shared" si="4529"/>
        <v>11309.76</v>
      </c>
      <c r="X1718" s="25">
        <v>1</v>
      </c>
      <c r="Y1718" s="25">
        <f t="shared" si="4530"/>
        <v>5710.2978240000002</v>
      </c>
      <c r="Z1718" s="28">
        <f t="shared" si="4531"/>
        <v>5710.2978240000002</v>
      </c>
      <c r="AA1718" s="25"/>
      <c r="AB1718" s="25">
        <f t="shared" si="4532"/>
        <v>5766.2587426752007</v>
      </c>
      <c r="AC1718" s="28">
        <f t="shared" si="4533"/>
        <v>0</v>
      </c>
      <c r="AD1718" s="27">
        <f t="shared" si="4534"/>
        <v>0</v>
      </c>
      <c r="AE1718" s="27">
        <f t="shared" si="4535"/>
        <v>5822.7680783534179</v>
      </c>
      <c r="AF1718" s="28">
        <f t="shared" si="4536"/>
        <v>0</v>
      </c>
      <c r="AG1718" s="25"/>
      <c r="AH1718" s="25">
        <f t="shared" si="4537"/>
        <v>5822.7680783534179</v>
      </c>
      <c r="AI1718" s="28">
        <f t="shared" si="4538"/>
        <v>0</v>
      </c>
      <c r="AJ1718" s="25"/>
      <c r="AK1718" s="25">
        <f t="shared" si="4539"/>
        <v>5879.8312055212818</v>
      </c>
      <c r="AL1718" s="28">
        <f t="shared" si="4540"/>
        <v>0</v>
      </c>
      <c r="AM1718" s="25"/>
      <c r="AN1718" s="25">
        <f t="shared" si="4541"/>
        <v>5937.4535513353903</v>
      </c>
      <c r="AO1718" s="28">
        <f t="shared" si="4542"/>
        <v>0</v>
      </c>
      <c r="AP1718" s="27">
        <f t="shared" si="4543"/>
        <v>0</v>
      </c>
      <c r="AQ1718" s="27">
        <f t="shared" si="4544"/>
        <v>5995.6405961384771</v>
      </c>
      <c r="AR1718" s="28">
        <f t="shared" si="4545"/>
        <v>0</v>
      </c>
      <c r="AS1718" s="25"/>
      <c r="AT1718" s="25">
        <f t="shared" si="4546"/>
        <v>5995.6405961384771</v>
      </c>
      <c r="AU1718" s="28">
        <f t="shared" si="4547"/>
        <v>0</v>
      </c>
      <c r="AV1718" s="25"/>
      <c r="AW1718" s="25">
        <f t="shared" si="4548"/>
        <v>6054.3978739806344</v>
      </c>
      <c r="AX1718" s="28">
        <f t="shared" si="4549"/>
        <v>0</v>
      </c>
      <c r="AY1718" s="25"/>
      <c r="AZ1718" s="25">
        <f t="shared" si="4550"/>
        <v>6113.7309731456444</v>
      </c>
      <c r="BA1718" s="28">
        <f t="shared" si="4551"/>
        <v>0</v>
      </c>
      <c r="BB1718" s="27">
        <f t="shared" si="4552"/>
        <v>0</v>
      </c>
      <c r="BC1718" s="27">
        <f t="shared" si="4553"/>
        <v>6173.6455366824721</v>
      </c>
      <c r="BD1718" s="28">
        <f t="shared" si="4554"/>
        <v>0</v>
      </c>
      <c r="BE1718" s="25"/>
      <c r="BF1718" s="25">
        <f t="shared" si="4555"/>
        <v>6173.6455366824721</v>
      </c>
      <c r="BG1718" s="28">
        <f t="shared" si="4556"/>
        <v>0</v>
      </c>
      <c r="BH1718" s="25"/>
      <c r="BI1718" s="25">
        <f t="shared" si="4557"/>
        <v>6234.1472629419604</v>
      </c>
      <c r="BJ1718" s="28">
        <f t="shared" si="4558"/>
        <v>0</v>
      </c>
      <c r="BK1718" s="25"/>
      <c r="BL1718" s="25">
        <f t="shared" si="4559"/>
        <v>6295.241906118792</v>
      </c>
      <c r="BM1718" s="28">
        <f t="shared" si="4560"/>
        <v>0</v>
      </c>
      <c r="CZ1718" s="30"/>
      <c r="DA1718" s="30"/>
      <c r="DB1718" s="30"/>
      <c r="DC1718" s="30"/>
      <c r="DD1718" s="30"/>
      <c r="DE1718" s="30"/>
      <c r="DF1718" s="30"/>
      <c r="DG1718" s="30"/>
      <c r="DH1718" s="30"/>
      <c r="DI1718" s="30"/>
      <c r="DJ1718" s="30"/>
      <c r="DK1718" s="30"/>
      <c r="DL1718" s="30"/>
      <c r="DM1718" s="30"/>
      <c r="DN1718" s="30"/>
      <c r="DO1718" s="30"/>
      <c r="DP1718" s="30"/>
      <c r="DQ1718" s="30"/>
      <c r="DR1718" s="30"/>
      <c r="DS1718" s="30"/>
      <c r="DT1718" s="30"/>
      <c r="DU1718" s="30"/>
      <c r="DV1718" s="30"/>
      <c r="DW1718" s="30"/>
      <c r="DX1718" s="30"/>
      <c r="DY1718" s="30"/>
      <c r="DZ1718" s="30"/>
      <c r="EA1718" s="30"/>
      <c r="EB1718" s="30"/>
      <c r="EC1718" s="30"/>
      <c r="ED1718" s="30"/>
      <c r="EE1718" s="30"/>
      <c r="EF1718" s="30"/>
      <c r="EG1718" s="30"/>
      <c r="EH1718" s="30"/>
      <c r="EI1718" s="30"/>
      <c r="EJ1718" s="30"/>
      <c r="EK1718" s="30"/>
      <c r="EL1718" s="30"/>
      <c r="EM1718" s="30"/>
      <c r="EN1718" s="30"/>
      <c r="EO1718" s="30"/>
      <c r="EP1718" s="30"/>
      <c r="EQ1718" s="30"/>
      <c r="ER1718" s="30"/>
      <c r="ES1718" s="30"/>
      <c r="ET1718" s="30"/>
      <c r="EU1718" s="30"/>
      <c r="EV1718" s="30"/>
      <c r="EW1718" s="30"/>
      <c r="EX1718" s="30"/>
      <c r="EY1718" s="30"/>
      <c r="EZ1718" s="30"/>
      <c r="FA1718" s="30"/>
      <c r="FB1718" s="30"/>
      <c r="FC1718" s="30"/>
      <c r="FD1718" s="30"/>
      <c r="FE1718" s="30"/>
      <c r="FF1718" s="30"/>
      <c r="FG1718" s="30"/>
      <c r="FH1718" s="30"/>
      <c r="FI1718" s="30"/>
    </row>
    <row r="1719" spans="1:165" s="29" customFormat="1" ht="24.95" customHeight="1" x14ac:dyDescent="0.15">
      <c r="A1719" s="23" t="s">
        <v>61</v>
      </c>
      <c r="B1719" s="23" t="s">
        <v>4101</v>
      </c>
      <c r="C1719" s="23" t="s">
        <v>4102</v>
      </c>
      <c r="D1719" s="23" t="s">
        <v>4098</v>
      </c>
      <c r="E1719" s="23" t="s">
        <v>465</v>
      </c>
      <c r="F1719" s="110">
        <v>6</v>
      </c>
      <c r="G1719" s="23"/>
      <c r="H1719" s="23"/>
      <c r="I1719" s="23"/>
      <c r="J1719" s="23"/>
      <c r="K1719" s="23"/>
      <c r="L1719" s="23"/>
      <c r="M1719" s="94">
        <v>10700.85</v>
      </c>
      <c r="N1719" s="94">
        <v>3</v>
      </c>
      <c r="O1719" s="24">
        <f t="shared" si="4522"/>
        <v>6</v>
      </c>
      <c r="P1719" s="25">
        <f t="shared" si="4523"/>
        <v>11296.531069359165</v>
      </c>
      <c r="Q1719" s="26">
        <f t="shared" si="4524"/>
        <v>65155.121612722898</v>
      </c>
      <c r="R1719" s="27">
        <f t="shared" si="4525"/>
        <v>5</v>
      </c>
      <c r="S1719" s="27">
        <f t="shared" si="4526"/>
        <v>10805.718330000002</v>
      </c>
      <c r="T1719" s="28">
        <f t="shared" si="4527"/>
        <v>54028.591650000009</v>
      </c>
      <c r="U1719" s="25">
        <v>4</v>
      </c>
      <c r="V1719" s="25">
        <f t="shared" si="4528"/>
        <v>10805.718330000002</v>
      </c>
      <c r="W1719" s="28">
        <f t="shared" si="4529"/>
        <v>43222.873320000006</v>
      </c>
      <c r="X1719" s="25">
        <v>1</v>
      </c>
      <c r="Y1719" s="25">
        <f t="shared" si="4530"/>
        <v>10911.614369634002</v>
      </c>
      <c r="Z1719" s="28">
        <f t="shared" si="4531"/>
        <v>10911.614369634002</v>
      </c>
      <c r="AA1719" s="25"/>
      <c r="AB1719" s="25">
        <f t="shared" si="4532"/>
        <v>11018.548190456417</v>
      </c>
      <c r="AC1719" s="28">
        <f t="shared" si="4533"/>
        <v>0</v>
      </c>
      <c r="AD1719" s="27">
        <f t="shared" si="4534"/>
        <v>1</v>
      </c>
      <c r="AE1719" s="27">
        <f t="shared" si="4535"/>
        <v>11126.529962722891</v>
      </c>
      <c r="AF1719" s="28">
        <f t="shared" si="4536"/>
        <v>11126.529962722891</v>
      </c>
      <c r="AG1719" s="25"/>
      <c r="AH1719" s="25">
        <f t="shared" si="4537"/>
        <v>11126.529962722891</v>
      </c>
      <c r="AI1719" s="28">
        <f t="shared" si="4538"/>
        <v>0</v>
      </c>
      <c r="AJ1719" s="25"/>
      <c r="AK1719" s="25">
        <f t="shared" si="4539"/>
        <v>11235.569956357574</v>
      </c>
      <c r="AL1719" s="28">
        <f t="shared" si="4540"/>
        <v>0</v>
      </c>
      <c r="AM1719" s="25">
        <v>1</v>
      </c>
      <c r="AN1719" s="25">
        <f t="shared" si="4541"/>
        <v>11345.678541929879</v>
      </c>
      <c r="AO1719" s="28">
        <f t="shared" si="4542"/>
        <v>11345.678541929879</v>
      </c>
      <c r="AP1719" s="27">
        <f t="shared" si="4543"/>
        <v>0</v>
      </c>
      <c r="AQ1719" s="27">
        <f t="shared" si="4544"/>
        <v>11456.866191640793</v>
      </c>
      <c r="AR1719" s="28">
        <f t="shared" si="4545"/>
        <v>0</v>
      </c>
      <c r="AS1719" s="25"/>
      <c r="AT1719" s="25">
        <f t="shared" si="4546"/>
        <v>11456.866191640793</v>
      </c>
      <c r="AU1719" s="28">
        <f t="shared" si="4547"/>
        <v>0</v>
      </c>
      <c r="AV1719" s="25"/>
      <c r="AW1719" s="25">
        <f t="shared" si="4548"/>
        <v>11569.143480318873</v>
      </c>
      <c r="AX1719" s="28">
        <f t="shared" si="4549"/>
        <v>0</v>
      </c>
      <c r="AY1719" s="25"/>
      <c r="AZ1719" s="25">
        <f t="shared" si="4550"/>
        <v>11682.521086425999</v>
      </c>
      <c r="BA1719" s="28">
        <f t="shared" si="4551"/>
        <v>0</v>
      </c>
      <c r="BB1719" s="27">
        <f t="shared" si="4552"/>
        <v>0</v>
      </c>
      <c r="BC1719" s="27">
        <f t="shared" si="4553"/>
        <v>11797.009793072973</v>
      </c>
      <c r="BD1719" s="28">
        <f t="shared" si="4554"/>
        <v>0</v>
      </c>
      <c r="BE1719" s="25"/>
      <c r="BF1719" s="25">
        <f t="shared" si="4555"/>
        <v>11797.009793072973</v>
      </c>
      <c r="BG1719" s="28">
        <f t="shared" si="4556"/>
        <v>0</v>
      </c>
      <c r="BH1719" s="25"/>
      <c r="BI1719" s="25">
        <f t="shared" si="4557"/>
        <v>11912.620489045088</v>
      </c>
      <c r="BJ1719" s="28">
        <f t="shared" si="4558"/>
        <v>0</v>
      </c>
      <c r="BK1719" s="25"/>
      <c r="BL1719" s="25">
        <f t="shared" si="4559"/>
        <v>12029.364169837731</v>
      </c>
      <c r="BM1719" s="28">
        <f t="shared" si="4560"/>
        <v>0</v>
      </c>
      <c r="CZ1719" s="30"/>
      <c r="DA1719" s="30"/>
      <c r="DB1719" s="30"/>
      <c r="DC1719" s="30"/>
      <c r="DD1719" s="30"/>
      <c r="DE1719" s="30"/>
      <c r="DF1719" s="30"/>
      <c r="DG1719" s="30"/>
      <c r="DH1719" s="30"/>
      <c r="DI1719" s="30"/>
      <c r="DJ1719" s="30"/>
      <c r="DK1719" s="30"/>
      <c r="DL1719" s="30"/>
      <c r="DM1719" s="30"/>
      <c r="DN1719" s="30"/>
      <c r="DO1719" s="30"/>
      <c r="DP1719" s="30"/>
      <c r="DQ1719" s="30"/>
      <c r="DR1719" s="30"/>
      <c r="DS1719" s="30"/>
      <c r="DT1719" s="30"/>
      <c r="DU1719" s="30"/>
      <c r="DV1719" s="30"/>
      <c r="DW1719" s="30"/>
      <c r="DX1719" s="30"/>
      <c r="DY1719" s="30"/>
      <c r="DZ1719" s="30"/>
      <c r="EA1719" s="30"/>
      <c r="EB1719" s="30"/>
      <c r="EC1719" s="30"/>
      <c r="ED1719" s="30"/>
      <c r="EE1719" s="30"/>
      <c r="EF1719" s="30"/>
      <c r="EG1719" s="30"/>
      <c r="EH1719" s="30"/>
      <c r="EI1719" s="30"/>
      <c r="EJ1719" s="30"/>
      <c r="EK1719" s="30"/>
      <c r="EL1719" s="30"/>
      <c r="EM1719" s="30"/>
      <c r="EN1719" s="30"/>
      <c r="EO1719" s="30"/>
      <c r="EP1719" s="30"/>
      <c r="EQ1719" s="30"/>
      <c r="ER1719" s="30"/>
      <c r="ES1719" s="30"/>
      <c r="ET1719" s="30"/>
      <c r="EU1719" s="30"/>
      <c r="EV1719" s="30"/>
      <c r="EW1719" s="30"/>
      <c r="EX1719" s="30"/>
      <c r="EY1719" s="30"/>
      <c r="EZ1719" s="30"/>
      <c r="FA1719" s="30"/>
      <c r="FB1719" s="30"/>
      <c r="FC1719" s="30"/>
      <c r="FD1719" s="30"/>
      <c r="FE1719" s="30"/>
      <c r="FF1719" s="30"/>
      <c r="FG1719" s="30"/>
      <c r="FH1719" s="30"/>
      <c r="FI1719" s="30"/>
    </row>
    <row r="1720" spans="1:165" s="29" customFormat="1" ht="24.95" customHeight="1" x14ac:dyDescent="0.15">
      <c r="A1720" s="23" t="s">
        <v>61</v>
      </c>
      <c r="B1720" s="23" t="s">
        <v>4103</v>
      </c>
      <c r="C1720" s="23" t="s">
        <v>4104</v>
      </c>
      <c r="D1720" s="23" t="s">
        <v>4098</v>
      </c>
      <c r="E1720" s="23" t="s">
        <v>465</v>
      </c>
      <c r="F1720" s="110">
        <v>1</v>
      </c>
      <c r="G1720" s="23"/>
      <c r="H1720" s="23"/>
      <c r="I1720" s="23"/>
      <c r="J1720" s="23"/>
      <c r="K1720" s="23"/>
      <c r="L1720" s="23"/>
      <c r="M1720" s="94">
        <v>14502.54</v>
      </c>
      <c r="N1720" s="94">
        <v>1</v>
      </c>
      <c r="O1720" s="24">
        <f t="shared" si="4522"/>
        <v>1</v>
      </c>
      <c r="P1720" s="25">
        <f t="shared" si="4523"/>
        <v>15309.848628344853</v>
      </c>
      <c r="Q1720" s="26">
        <f t="shared" si="4524"/>
        <v>14644.664892000001</v>
      </c>
      <c r="R1720" s="27">
        <f t="shared" si="4525"/>
        <v>1</v>
      </c>
      <c r="S1720" s="27">
        <f t="shared" si="4526"/>
        <v>14644.664892000001</v>
      </c>
      <c r="T1720" s="28">
        <f t="shared" si="4527"/>
        <v>14644.664892000001</v>
      </c>
      <c r="U1720" s="25">
        <v>1</v>
      </c>
      <c r="V1720" s="25">
        <f t="shared" si="4528"/>
        <v>14644.664892000001</v>
      </c>
      <c r="W1720" s="28">
        <f t="shared" si="4529"/>
        <v>14644.664892000001</v>
      </c>
      <c r="X1720" s="25"/>
      <c r="Y1720" s="25">
        <f t="shared" si="4530"/>
        <v>14788.182607941601</v>
      </c>
      <c r="Z1720" s="28">
        <f t="shared" si="4531"/>
        <v>0</v>
      </c>
      <c r="AA1720" s="25"/>
      <c r="AB1720" s="25">
        <f t="shared" si="4532"/>
        <v>14933.106797499429</v>
      </c>
      <c r="AC1720" s="28">
        <f t="shared" si="4533"/>
        <v>0</v>
      </c>
      <c r="AD1720" s="27">
        <f t="shared" si="4534"/>
        <v>0</v>
      </c>
      <c r="AE1720" s="27">
        <f t="shared" si="4535"/>
        <v>15079.451244114924</v>
      </c>
      <c r="AF1720" s="28">
        <f t="shared" si="4536"/>
        <v>0</v>
      </c>
      <c r="AG1720" s="25"/>
      <c r="AH1720" s="25">
        <f t="shared" si="4537"/>
        <v>15079.451244114924</v>
      </c>
      <c r="AI1720" s="28">
        <f t="shared" si="4538"/>
        <v>0</v>
      </c>
      <c r="AJ1720" s="25"/>
      <c r="AK1720" s="25">
        <f t="shared" si="4539"/>
        <v>15227.229866307251</v>
      </c>
      <c r="AL1720" s="28">
        <f t="shared" si="4540"/>
        <v>0</v>
      </c>
      <c r="AM1720" s="25"/>
      <c r="AN1720" s="25">
        <f t="shared" si="4541"/>
        <v>15376.456718997062</v>
      </c>
      <c r="AO1720" s="28">
        <f t="shared" si="4542"/>
        <v>0</v>
      </c>
      <c r="AP1720" s="27">
        <f t="shared" si="4543"/>
        <v>0</v>
      </c>
      <c r="AQ1720" s="27">
        <f t="shared" si="4544"/>
        <v>15527.145994843233</v>
      </c>
      <c r="AR1720" s="28">
        <f t="shared" si="4545"/>
        <v>0</v>
      </c>
      <c r="AS1720" s="25"/>
      <c r="AT1720" s="25">
        <f t="shared" si="4546"/>
        <v>15527.145994843233</v>
      </c>
      <c r="AU1720" s="28">
        <f t="shared" si="4547"/>
        <v>0</v>
      </c>
      <c r="AV1720" s="25"/>
      <c r="AW1720" s="25">
        <f t="shared" si="4548"/>
        <v>15679.312025592697</v>
      </c>
      <c r="AX1720" s="28">
        <f t="shared" si="4549"/>
        <v>0</v>
      </c>
      <c r="AY1720" s="25"/>
      <c r="AZ1720" s="25">
        <f t="shared" si="4550"/>
        <v>15832.969283443506</v>
      </c>
      <c r="BA1720" s="28">
        <f t="shared" si="4551"/>
        <v>0</v>
      </c>
      <c r="BB1720" s="27">
        <f t="shared" si="4552"/>
        <v>0</v>
      </c>
      <c r="BC1720" s="27">
        <f t="shared" si="4553"/>
        <v>15988.132382421254</v>
      </c>
      <c r="BD1720" s="28">
        <f t="shared" si="4554"/>
        <v>0</v>
      </c>
      <c r="BE1720" s="25"/>
      <c r="BF1720" s="25">
        <f t="shared" si="4555"/>
        <v>15988.132382421254</v>
      </c>
      <c r="BG1720" s="28">
        <f t="shared" si="4556"/>
        <v>0</v>
      </c>
      <c r="BH1720" s="25"/>
      <c r="BI1720" s="25">
        <f t="shared" si="4557"/>
        <v>16144.816079768983</v>
      </c>
      <c r="BJ1720" s="28">
        <f t="shared" si="4558"/>
        <v>0</v>
      </c>
      <c r="BK1720" s="25"/>
      <c r="BL1720" s="25">
        <f t="shared" si="4559"/>
        <v>16303.03527735072</v>
      </c>
      <c r="BM1720" s="28">
        <f t="shared" si="4560"/>
        <v>0</v>
      </c>
      <c r="CZ1720" s="30"/>
      <c r="DA1720" s="30"/>
      <c r="DB1720" s="30"/>
      <c r="DC1720" s="30"/>
      <c r="DD1720" s="30"/>
      <c r="DE1720" s="30"/>
      <c r="DF1720" s="30"/>
      <c r="DG1720" s="30"/>
      <c r="DH1720" s="30"/>
      <c r="DI1720" s="30"/>
      <c r="DJ1720" s="30"/>
      <c r="DK1720" s="30"/>
      <c r="DL1720" s="30"/>
      <c r="DM1720" s="30"/>
      <c r="DN1720" s="30"/>
      <c r="DO1720" s="30"/>
      <c r="DP1720" s="30"/>
      <c r="DQ1720" s="30"/>
      <c r="DR1720" s="30"/>
      <c r="DS1720" s="30"/>
      <c r="DT1720" s="30"/>
      <c r="DU1720" s="30"/>
      <c r="DV1720" s="30"/>
      <c r="DW1720" s="30"/>
      <c r="DX1720" s="30"/>
      <c r="DY1720" s="30"/>
      <c r="DZ1720" s="30"/>
      <c r="EA1720" s="30"/>
      <c r="EB1720" s="30"/>
      <c r="EC1720" s="30"/>
      <c r="ED1720" s="30"/>
      <c r="EE1720" s="30"/>
      <c r="EF1720" s="30"/>
      <c r="EG1720" s="30"/>
      <c r="EH1720" s="30"/>
      <c r="EI1720" s="30"/>
      <c r="EJ1720" s="30"/>
      <c r="EK1720" s="30"/>
      <c r="EL1720" s="30"/>
      <c r="EM1720" s="30"/>
      <c r="EN1720" s="30"/>
      <c r="EO1720" s="30"/>
      <c r="EP1720" s="30"/>
      <c r="EQ1720" s="30"/>
      <c r="ER1720" s="30"/>
      <c r="ES1720" s="30"/>
      <c r="ET1720" s="30"/>
      <c r="EU1720" s="30"/>
      <c r="EV1720" s="30"/>
      <c r="EW1720" s="30"/>
      <c r="EX1720" s="30"/>
      <c r="EY1720" s="30"/>
      <c r="EZ1720" s="30"/>
      <c r="FA1720" s="30"/>
      <c r="FB1720" s="30"/>
      <c r="FC1720" s="30"/>
      <c r="FD1720" s="30"/>
      <c r="FE1720" s="30"/>
      <c r="FF1720" s="30"/>
      <c r="FG1720" s="30"/>
      <c r="FH1720" s="30"/>
      <c r="FI1720" s="30"/>
    </row>
    <row r="1721" spans="1:165" s="29" customFormat="1" ht="24.95" customHeight="1" x14ac:dyDescent="0.15">
      <c r="A1721" s="23" t="s">
        <v>61</v>
      </c>
      <c r="B1721" s="23" t="s">
        <v>4105</v>
      </c>
      <c r="C1721" s="23" t="s">
        <v>4106</v>
      </c>
      <c r="D1721" s="23" t="s">
        <v>4098</v>
      </c>
      <c r="E1721" s="23" t="s">
        <v>465</v>
      </c>
      <c r="F1721" s="110">
        <v>3</v>
      </c>
      <c r="G1721" s="23"/>
      <c r="H1721" s="23"/>
      <c r="I1721" s="23"/>
      <c r="J1721" s="23"/>
      <c r="K1721" s="23"/>
      <c r="L1721" s="23"/>
      <c r="M1721" s="94">
        <v>10950</v>
      </c>
      <c r="N1721" s="94"/>
      <c r="O1721" s="24">
        <f t="shared" si="4522"/>
        <v>3</v>
      </c>
      <c r="P1721" s="25">
        <f t="shared" si="4523"/>
        <v>11559.550429123183</v>
      </c>
      <c r="Q1721" s="26">
        <f t="shared" si="4524"/>
        <v>33171.93</v>
      </c>
      <c r="R1721" s="27">
        <f t="shared" si="4525"/>
        <v>3</v>
      </c>
      <c r="S1721" s="27">
        <f t="shared" si="4526"/>
        <v>11057.31</v>
      </c>
      <c r="T1721" s="28">
        <f t="shared" si="4527"/>
        <v>33171.93</v>
      </c>
      <c r="U1721" s="25">
        <v>2</v>
      </c>
      <c r="V1721" s="25">
        <f t="shared" si="4528"/>
        <v>11057.31</v>
      </c>
      <c r="W1721" s="28">
        <f t="shared" si="4529"/>
        <v>22114.62</v>
      </c>
      <c r="X1721" s="25">
        <v>1</v>
      </c>
      <c r="Y1721" s="25">
        <f t="shared" si="4530"/>
        <v>11165.671638</v>
      </c>
      <c r="Z1721" s="28">
        <f t="shared" si="4531"/>
        <v>11165.671638</v>
      </c>
      <c r="AA1721" s="25"/>
      <c r="AB1721" s="25">
        <f t="shared" si="4532"/>
        <v>11275.095220052401</v>
      </c>
      <c r="AC1721" s="28">
        <f t="shared" si="4533"/>
        <v>0</v>
      </c>
      <c r="AD1721" s="27">
        <f t="shared" si="4534"/>
        <v>0</v>
      </c>
      <c r="AE1721" s="27">
        <f t="shared" si="4535"/>
        <v>11385.591153208914</v>
      </c>
      <c r="AF1721" s="28">
        <f t="shared" si="4536"/>
        <v>0</v>
      </c>
      <c r="AG1721" s="25"/>
      <c r="AH1721" s="25">
        <f t="shared" si="4537"/>
        <v>11385.591153208914</v>
      </c>
      <c r="AI1721" s="28">
        <f t="shared" si="4538"/>
        <v>0</v>
      </c>
      <c r="AJ1721" s="25"/>
      <c r="AK1721" s="25">
        <f t="shared" si="4539"/>
        <v>11497.169946510361</v>
      </c>
      <c r="AL1721" s="28">
        <f t="shared" si="4540"/>
        <v>0</v>
      </c>
      <c r="AM1721" s="25"/>
      <c r="AN1721" s="25">
        <f t="shared" si="4541"/>
        <v>11609.842211986163</v>
      </c>
      <c r="AO1721" s="28">
        <f t="shared" si="4542"/>
        <v>0</v>
      </c>
      <c r="AP1721" s="27">
        <f t="shared" si="4543"/>
        <v>0</v>
      </c>
      <c r="AQ1721" s="27">
        <f t="shared" si="4544"/>
        <v>11723.618665663627</v>
      </c>
      <c r="AR1721" s="28">
        <f t="shared" si="4545"/>
        <v>0</v>
      </c>
      <c r="AS1721" s="25"/>
      <c r="AT1721" s="25">
        <f t="shared" si="4546"/>
        <v>11723.618665663627</v>
      </c>
      <c r="AU1721" s="28">
        <f t="shared" si="4547"/>
        <v>0</v>
      </c>
      <c r="AV1721" s="25"/>
      <c r="AW1721" s="25">
        <f t="shared" si="4548"/>
        <v>11838.510128587131</v>
      </c>
      <c r="AX1721" s="28">
        <f t="shared" si="4549"/>
        <v>0</v>
      </c>
      <c r="AY1721" s="25"/>
      <c r="AZ1721" s="25">
        <f t="shared" si="4550"/>
        <v>11954.527527847285</v>
      </c>
      <c r="BA1721" s="28">
        <f t="shared" si="4551"/>
        <v>0</v>
      </c>
      <c r="BB1721" s="27">
        <f t="shared" si="4552"/>
        <v>0</v>
      </c>
      <c r="BC1721" s="27">
        <f t="shared" si="4553"/>
        <v>12071.681897620188</v>
      </c>
      <c r="BD1721" s="28">
        <f t="shared" si="4554"/>
        <v>0</v>
      </c>
      <c r="BE1721" s="25"/>
      <c r="BF1721" s="25">
        <f t="shared" si="4555"/>
        <v>12071.681897620188</v>
      </c>
      <c r="BG1721" s="28">
        <f t="shared" si="4556"/>
        <v>0</v>
      </c>
      <c r="BH1721" s="25"/>
      <c r="BI1721" s="25">
        <f t="shared" si="4557"/>
        <v>12189.984380216867</v>
      </c>
      <c r="BJ1721" s="28">
        <f t="shared" si="4558"/>
        <v>0</v>
      </c>
      <c r="BK1721" s="25"/>
      <c r="BL1721" s="25">
        <f t="shared" si="4559"/>
        <v>12309.446227142993</v>
      </c>
      <c r="BM1721" s="28">
        <f t="shared" si="4560"/>
        <v>0</v>
      </c>
      <c r="CZ1721" s="30"/>
      <c r="DA1721" s="30"/>
      <c r="DB1721" s="30"/>
      <c r="DC1721" s="30"/>
      <c r="DD1721" s="30"/>
      <c r="DE1721" s="30"/>
      <c r="DF1721" s="30"/>
      <c r="DG1721" s="30"/>
      <c r="DH1721" s="30"/>
      <c r="DI1721" s="30"/>
      <c r="DJ1721" s="30"/>
      <c r="DK1721" s="30"/>
      <c r="DL1721" s="30"/>
      <c r="DM1721" s="30"/>
      <c r="DN1721" s="30"/>
      <c r="DO1721" s="30"/>
      <c r="DP1721" s="30"/>
      <c r="DQ1721" s="30"/>
      <c r="DR1721" s="30"/>
      <c r="DS1721" s="30"/>
      <c r="DT1721" s="30"/>
      <c r="DU1721" s="30"/>
      <c r="DV1721" s="30"/>
      <c r="DW1721" s="30"/>
      <c r="DX1721" s="30"/>
      <c r="DY1721" s="30"/>
      <c r="DZ1721" s="30"/>
      <c r="EA1721" s="30"/>
      <c r="EB1721" s="30"/>
      <c r="EC1721" s="30"/>
      <c r="ED1721" s="30"/>
      <c r="EE1721" s="30"/>
      <c r="EF1721" s="30"/>
      <c r="EG1721" s="30"/>
      <c r="EH1721" s="30"/>
      <c r="EI1721" s="30"/>
      <c r="EJ1721" s="30"/>
      <c r="EK1721" s="30"/>
      <c r="EL1721" s="30"/>
      <c r="EM1721" s="30"/>
      <c r="EN1721" s="30"/>
      <c r="EO1721" s="30"/>
      <c r="EP1721" s="30"/>
      <c r="EQ1721" s="30"/>
      <c r="ER1721" s="30"/>
      <c r="ES1721" s="30"/>
      <c r="ET1721" s="30"/>
      <c r="EU1721" s="30"/>
      <c r="EV1721" s="30"/>
      <c r="EW1721" s="30"/>
      <c r="EX1721" s="30"/>
      <c r="EY1721" s="30"/>
      <c r="EZ1721" s="30"/>
      <c r="FA1721" s="30"/>
      <c r="FB1721" s="30"/>
      <c r="FC1721" s="30"/>
      <c r="FD1721" s="30"/>
      <c r="FE1721" s="30"/>
      <c r="FF1721" s="30"/>
      <c r="FG1721" s="30"/>
      <c r="FH1721" s="30"/>
      <c r="FI1721" s="30"/>
    </row>
    <row r="1722" spans="1:165" s="35" customFormat="1" ht="25.5" customHeight="1" x14ac:dyDescent="0.2">
      <c r="A1722" s="31"/>
      <c r="B1722" s="31"/>
      <c r="C1722" s="31"/>
      <c r="D1722" s="31"/>
      <c r="E1722" s="32"/>
      <c r="F1722" s="111"/>
      <c r="G1722" s="32"/>
      <c r="H1722" s="32"/>
      <c r="I1722" s="32"/>
      <c r="J1722" s="32"/>
      <c r="K1722" s="32"/>
      <c r="L1722" s="32"/>
      <c r="M1722" s="95"/>
      <c r="N1722" s="95"/>
      <c r="O1722" s="33"/>
      <c r="P1722" s="33"/>
      <c r="Q1722" s="33">
        <f>T1722+AF1722+AR1722+BD1722</f>
        <v>187078.45976008999</v>
      </c>
      <c r="R1722" s="34"/>
      <c r="S1722" s="34"/>
      <c r="T1722" s="34">
        <f>SUM(T1715:T1721)</f>
        <v>142756.62766200001</v>
      </c>
      <c r="U1722" s="34"/>
      <c r="V1722" s="34"/>
      <c r="W1722" s="34">
        <f t="shared" ref="W1722:BM1722" si="4561">SUM(W1715:W1721)</f>
        <v>108265.96954799999</v>
      </c>
      <c r="X1722" s="34"/>
      <c r="Y1722" s="34"/>
      <c r="Z1722" s="34">
        <f t="shared" si="4561"/>
        <v>27787.583831634001</v>
      </c>
      <c r="AA1722" s="34"/>
      <c r="AB1722" s="34"/>
      <c r="AC1722" s="34">
        <f t="shared" si="4561"/>
        <v>7110.0853426556559</v>
      </c>
      <c r="AD1722" s="34"/>
      <c r="AE1722" s="34"/>
      <c r="AF1722" s="34">
        <f t="shared" si="4561"/>
        <v>25188.234131342615</v>
      </c>
      <c r="AG1722" s="34"/>
      <c r="AH1722" s="34"/>
      <c r="AI1722" s="34">
        <f t="shared" si="4561"/>
        <v>7526.9467256855041</v>
      </c>
      <c r="AJ1722" s="34"/>
      <c r="AK1722" s="34"/>
      <c r="AL1722" s="34">
        <f t="shared" si="4561"/>
        <v>0</v>
      </c>
      <c r="AM1722" s="34"/>
      <c r="AN1722" s="34"/>
      <c r="AO1722" s="34">
        <f t="shared" si="4561"/>
        <v>18009.144828850433</v>
      </c>
      <c r="AP1722" s="34"/>
      <c r="AQ1722" s="34"/>
      <c r="AR1722" s="34">
        <f t="shared" si="4561"/>
        <v>15143.339344681855</v>
      </c>
      <c r="AS1722" s="34"/>
      <c r="AT1722" s="34"/>
      <c r="AU1722" s="34">
        <f t="shared" si="4561"/>
        <v>15143.339344681855</v>
      </c>
      <c r="AV1722" s="34"/>
      <c r="AW1722" s="34"/>
      <c r="AX1722" s="34">
        <f t="shared" si="4561"/>
        <v>0</v>
      </c>
      <c r="AY1722" s="34"/>
      <c r="AZ1722" s="34"/>
      <c r="BA1722" s="34">
        <f>SUM(BA1715:BA1721)</f>
        <v>0</v>
      </c>
      <c r="BB1722" s="34"/>
      <c r="BC1722" s="34"/>
      <c r="BD1722" s="34">
        <f t="shared" si="4561"/>
        <v>3990.2586220655071</v>
      </c>
      <c r="BE1722" s="34"/>
      <c r="BF1722" s="34"/>
      <c r="BG1722" s="34">
        <f t="shared" si="4561"/>
        <v>3990.2586220655071</v>
      </c>
      <c r="BH1722" s="34"/>
      <c r="BI1722" s="34"/>
      <c r="BJ1722" s="34">
        <f t="shared" si="4561"/>
        <v>0</v>
      </c>
      <c r="BK1722" s="34"/>
      <c r="BL1722" s="34"/>
      <c r="BM1722" s="34">
        <f t="shared" si="4561"/>
        <v>0</v>
      </c>
      <c r="BN1722" s="29"/>
    </row>
    <row r="1723" spans="1:165" s="29" customFormat="1" ht="24.95" customHeight="1" x14ac:dyDescent="0.15">
      <c r="A1723" s="23" t="s">
        <v>62</v>
      </c>
      <c r="B1723" s="23" t="s">
        <v>4107</v>
      </c>
      <c r="C1723" s="23" t="s">
        <v>4108</v>
      </c>
      <c r="D1723" s="23" t="s">
        <v>4109</v>
      </c>
      <c r="E1723" s="23" t="s">
        <v>449</v>
      </c>
      <c r="F1723" s="110">
        <v>1600</v>
      </c>
      <c r="G1723" s="23"/>
      <c r="H1723" s="23">
        <v>200</v>
      </c>
      <c r="I1723" s="23"/>
      <c r="J1723" s="23"/>
      <c r="K1723" s="23"/>
      <c r="L1723" s="23"/>
      <c r="M1723" s="94">
        <v>32.76</v>
      </c>
      <c r="N1723" s="94">
        <v>60</v>
      </c>
      <c r="O1723" s="24">
        <f t="shared" ref="O1723:O1728" si="4562">R1723+AD1723+AP1723+BB1723</f>
        <v>1800</v>
      </c>
      <c r="P1723" s="25">
        <f t="shared" ref="P1723:P1728" si="4563">(S1723+AE1723+AQ1723+BC1723)/4</f>
        <v>34.58364128384251</v>
      </c>
      <c r="Q1723" s="26">
        <f t="shared" ref="Q1723:Q1728" si="4564">T1723+AF1723+AR1723+BD1723</f>
        <v>62152.665943232103</v>
      </c>
      <c r="R1723" s="27">
        <f t="shared" ref="R1723:R1728" si="4565">U1723+X1723+AA1723</f>
        <v>465</v>
      </c>
      <c r="S1723" s="27">
        <f t="shared" ref="S1723:S1728" si="4566">V1723</f>
        <v>33.081047999999996</v>
      </c>
      <c r="T1723" s="28">
        <f t="shared" ref="T1723:T1728" si="4567">R1723*S1723</f>
        <v>15382.687319999997</v>
      </c>
      <c r="U1723" s="25">
        <v>235</v>
      </c>
      <c r="V1723" s="25">
        <f t="shared" ref="V1723:V1728" si="4568">M1723*1.0098</f>
        <v>33.081047999999996</v>
      </c>
      <c r="W1723" s="28">
        <f t="shared" ref="W1723:W1728" si="4569">U1723*V1723</f>
        <v>7774.0462799999987</v>
      </c>
      <c r="X1723" s="25">
        <v>120</v>
      </c>
      <c r="Y1723" s="25">
        <f t="shared" ref="Y1723:Y1728" si="4570">V1723*1.0098</f>
        <v>33.405242270399995</v>
      </c>
      <c r="Z1723" s="28">
        <f t="shared" ref="Z1723:Z1728" si="4571">X1723*Y1723</f>
        <v>4008.6290724479995</v>
      </c>
      <c r="AA1723" s="25">
        <v>110</v>
      </c>
      <c r="AB1723" s="25">
        <f t="shared" ref="AB1723:AB1728" si="4572">Y1723*1.0098</f>
        <v>33.732613644649916</v>
      </c>
      <c r="AC1723" s="28">
        <f t="shared" ref="AC1723:AC1728" si="4573">AA1723*AB1723</f>
        <v>3710.5875009114907</v>
      </c>
      <c r="AD1723" s="27">
        <f t="shared" ref="AD1723:AD1728" si="4574">AG1723+AJ1723+AM1723</f>
        <v>440</v>
      </c>
      <c r="AE1723" s="27">
        <f t="shared" ref="AE1723:AE1728" si="4575">AH1723</f>
        <v>34.063193258367484</v>
      </c>
      <c r="AF1723" s="28">
        <f t="shared" ref="AF1723:AF1728" si="4576">AD1723*AE1723</f>
        <v>14987.805033681692</v>
      </c>
      <c r="AG1723" s="25">
        <v>170</v>
      </c>
      <c r="AH1723" s="25">
        <f t="shared" ref="AH1723:AH1728" si="4577">AB1723*1.0098</f>
        <v>34.063193258367484</v>
      </c>
      <c r="AI1723" s="28">
        <f t="shared" ref="AI1723:AI1728" si="4578">AG1723*AH1723</f>
        <v>5790.742853922472</v>
      </c>
      <c r="AJ1723" s="25">
        <v>105</v>
      </c>
      <c r="AK1723" s="25">
        <f t="shared" ref="AK1723:AK1728" si="4579">AH1723*1.0098</f>
        <v>34.397012552299486</v>
      </c>
      <c r="AL1723" s="28">
        <f t="shared" ref="AL1723:AL1728" si="4580">AJ1723*AK1723</f>
        <v>3611.6863179914462</v>
      </c>
      <c r="AM1723" s="25">
        <v>165</v>
      </c>
      <c r="AN1723" s="25">
        <f t="shared" ref="AN1723:AN1728" si="4581">AK1723*1.0098</f>
        <v>34.734103275312023</v>
      </c>
      <c r="AO1723" s="28">
        <f t="shared" ref="AO1723:AO1728" si="4582">AM1723*AN1723</f>
        <v>5731.1270404264842</v>
      </c>
      <c r="AP1723" s="27">
        <f t="shared" ref="AP1723:AP1728" si="4583">AS1723+AV1723+AY1723</f>
        <v>520</v>
      </c>
      <c r="AQ1723" s="27">
        <f t="shared" ref="AQ1723:AQ1728" si="4584">AT1723</f>
        <v>35.074497487410085</v>
      </c>
      <c r="AR1723" s="28">
        <f t="shared" ref="AR1723:AR1728" si="4585">AP1723*AQ1723</f>
        <v>18238.738693453244</v>
      </c>
      <c r="AS1723" s="25">
        <v>240</v>
      </c>
      <c r="AT1723" s="25">
        <f t="shared" ref="AT1723:AT1728" si="4586">AN1723*1.0098</f>
        <v>35.074497487410085</v>
      </c>
      <c r="AU1723" s="28">
        <f t="shared" ref="AU1723:AU1728" si="4587">AS1723*AT1723</f>
        <v>8417.8793969784201</v>
      </c>
      <c r="AV1723" s="25">
        <v>180</v>
      </c>
      <c r="AW1723" s="25">
        <f t="shared" ref="AW1723:AW1728" si="4588">AT1723*1.0098</f>
        <v>35.418227562786704</v>
      </c>
      <c r="AX1723" s="28">
        <f t="shared" ref="AX1723:AX1728" si="4589">AV1723*AW1723</f>
        <v>6375.280961301607</v>
      </c>
      <c r="AY1723" s="25">
        <v>100</v>
      </c>
      <c r="AZ1723" s="25">
        <f t="shared" ref="AZ1723:AZ1728" si="4590">AW1723*1.0098</f>
        <v>35.765326192902016</v>
      </c>
      <c r="BA1723" s="28">
        <f t="shared" ref="BA1723:BA1728" si="4591">AY1723*AZ1723</f>
        <v>3576.5326192902016</v>
      </c>
      <c r="BB1723" s="27">
        <f t="shared" ref="BB1723:BB1728" si="4592">BE1723+BH1723+BK1723</f>
        <v>375</v>
      </c>
      <c r="BC1723" s="27">
        <f t="shared" ref="BC1723:BC1728" si="4593">BF1723</f>
        <v>36.115826389592456</v>
      </c>
      <c r="BD1723" s="28">
        <f t="shared" ref="BD1723:BD1728" si="4594">BB1723*BC1723</f>
        <v>13543.434896097171</v>
      </c>
      <c r="BE1723" s="25">
        <v>155</v>
      </c>
      <c r="BF1723" s="25">
        <f t="shared" ref="BF1723:BF1728" si="4595">AZ1723*1.0098</f>
        <v>36.115826389592456</v>
      </c>
      <c r="BG1723" s="28">
        <f t="shared" ref="BG1723:BG1728" si="4596">BE1723*BF1723</f>
        <v>5597.9530903868308</v>
      </c>
      <c r="BH1723" s="25">
        <v>125</v>
      </c>
      <c r="BI1723" s="25">
        <f t="shared" ref="BI1723:BI1728" si="4597">BF1723*1.0098</f>
        <v>36.469761488210466</v>
      </c>
      <c r="BJ1723" s="28">
        <f t="shared" ref="BJ1723:BJ1728" si="4598">BH1723*BI1723</f>
        <v>4558.7201860263085</v>
      </c>
      <c r="BK1723" s="25">
        <v>95</v>
      </c>
      <c r="BL1723" s="25">
        <f t="shared" ref="BL1723:BL1728" si="4599">BI1723*1.0098</f>
        <v>36.827165150794933</v>
      </c>
      <c r="BM1723" s="28">
        <f t="shared" ref="BM1723:BM1728" si="4600">BK1723*BL1723</f>
        <v>3498.5806893255185</v>
      </c>
      <c r="CZ1723" s="30"/>
      <c r="DA1723" s="30"/>
      <c r="DB1723" s="30"/>
      <c r="DC1723" s="30"/>
      <c r="DD1723" s="30"/>
      <c r="DE1723" s="30"/>
      <c r="DF1723" s="30"/>
      <c r="DG1723" s="30"/>
      <c r="DH1723" s="30"/>
      <c r="DI1723" s="30"/>
      <c r="DJ1723" s="30"/>
      <c r="DK1723" s="30"/>
      <c r="DL1723" s="30"/>
      <c r="DM1723" s="30"/>
      <c r="DN1723" s="30"/>
      <c r="DO1723" s="30"/>
      <c r="DP1723" s="30"/>
      <c r="DQ1723" s="30"/>
      <c r="DR1723" s="30"/>
      <c r="DS1723" s="30"/>
      <c r="DT1723" s="30"/>
      <c r="DU1723" s="30"/>
      <c r="DV1723" s="30"/>
      <c r="DW1723" s="30"/>
      <c r="DX1723" s="30"/>
      <c r="DY1723" s="30"/>
      <c r="DZ1723" s="30"/>
      <c r="EA1723" s="30"/>
      <c r="EB1723" s="30"/>
      <c r="EC1723" s="30"/>
      <c r="ED1723" s="30"/>
      <c r="EE1723" s="30"/>
      <c r="EF1723" s="30"/>
      <c r="EG1723" s="30"/>
      <c r="EH1723" s="30"/>
      <c r="EI1723" s="30"/>
      <c r="EJ1723" s="30"/>
      <c r="EK1723" s="30"/>
      <c r="EL1723" s="30"/>
      <c r="EM1723" s="30"/>
      <c r="EN1723" s="30"/>
      <c r="EO1723" s="30"/>
      <c r="EP1723" s="30"/>
      <c r="EQ1723" s="30"/>
      <c r="ER1723" s="30"/>
      <c r="ES1723" s="30"/>
      <c r="ET1723" s="30"/>
      <c r="EU1723" s="30"/>
      <c r="EV1723" s="30"/>
      <c r="EW1723" s="30"/>
      <c r="EX1723" s="30"/>
      <c r="EY1723" s="30"/>
      <c r="EZ1723" s="30"/>
      <c r="FA1723" s="30"/>
      <c r="FB1723" s="30"/>
      <c r="FC1723" s="30"/>
      <c r="FD1723" s="30"/>
      <c r="FE1723" s="30"/>
      <c r="FF1723" s="30"/>
      <c r="FG1723" s="30"/>
      <c r="FH1723" s="30"/>
      <c r="FI1723" s="30"/>
    </row>
    <row r="1724" spans="1:165" s="29" customFormat="1" ht="24.95" customHeight="1" x14ac:dyDescent="0.15">
      <c r="A1724" s="23" t="s">
        <v>62</v>
      </c>
      <c r="B1724" s="23" t="s">
        <v>4110</v>
      </c>
      <c r="C1724" s="23" t="s">
        <v>4111</v>
      </c>
      <c r="D1724" s="23" t="s">
        <v>4112</v>
      </c>
      <c r="E1724" s="23" t="s">
        <v>465</v>
      </c>
      <c r="F1724" s="110">
        <v>43</v>
      </c>
      <c r="G1724" s="23"/>
      <c r="H1724" s="23"/>
      <c r="I1724" s="23"/>
      <c r="J1724" s="23"/>
      <c r="K1724" s="23"/>
      <c r="L1724" s="23"/>
      <c r="M1724" s="94">
        <v>197</v>
      </c>
      <c r="N1724" s="94"/>
      <c r="O1724" s="24">
        <f t="shared" si="4562"/>
        <v>43</v>
      </c>
      <c r="P1724" s="25">
        <f t="shared" si="4563"/>
        <v>207.96634105363168</v>
      </c>
      <c r="Q1724" s="26">
        <f t="shared" si="4564"/>
        <v>8859.4489091064297</v>
      </c>
      <c r="R1724" s="27">
        <f t="shared" si="4565"/>
        <v>13</v>
      </c>
      <c r="S1724" s="27">
        <f t="shared" si="4566"/>
        <v>198.9306</v>
      </c>
      <c r="T1724" s="28">
        <f t="shared" si="4567"/>
        <v>2586.0978</v>
      </c>
      <c r="U1724" s="25">
        <v>6</v>
      </c>
      <c r="V1724" s="25">
        <f t="shared" si="4568"/>
        <v>198.9306</v>
      </c>
      <c r="W1724" s="28">
        <f t="shared" si="4569"/>
        <v>1193.5835999999999</v>
      </c>
      <c r="X1724" s="25">
        <v>2</v>
      </c>
      <c r="Y1724" s="25">
        <f t="shared" si="4570"/>
        <v>200.88011988</v>
      </c>
      <c r="Z1724" s="28">
        <f t="shared" si="4571"/>
        <v>401.76023975999999</v>
      </c>
      <c r="AA1724" s="25">
        <v>5</v>
      </c>
      <c r="AB1724" s="25">
        <f t="shared" si="4572"/>
        <v>202.84874505482401</v>
      </c>
      <c r="AC1724" s="28">
        <f t="shared" si="4573"/>
        <v>1014.24372527412</v>
      </c>
      <c r="AD1724" s="27">
        <f t="shared" si="4574"/>
        <v>12</v>
      </c>
      <c r="AE1724" s="27">
        <f t="shared" si="4575"/>
        <v>204.83666275636128</v>
      </c>
      <c r="AF1724" s="28">
        <f t="shared" si="4576"/>
        <v>2458.0399530763352</v>
      </c>
      <c r="AG1724" s="25">
        <v>3</v>
      </c>
      <c r="AH1724" s="25">
        <f t="shared" si="4577"/>
        <v>204.83666275636128</v>
      </c>
      <c r="AI1724" s="28">
        <f t="shared" si="4578"/>
        <v>614.50998826908381</v>
      </c>
      <c r="AJ1724" s="25">
        <v>6</v>
      </c>
      <c r="AK1724" s="25">
        <f t="shared" si="4579"/>
        <v>206.84406205137361</v>
      </c>
      <c r="AL1724" s="28">
        <f t="shared" si="4580"/>
        <v>1241.0643723082417</v>
      </c>
      <c r="AM1724" s="25">
        <v>3</v>
      </c>
      <c r="AN1724" s="25">
        <f t="shared" si="4581"/>
        <v>208.87113385947708</v>
      </c>
      <c r="AO1724" s="28">
        <f t="shared" si="4582"/>
        <v>626.61340157843119</v>
      </c>
      <c r="AP1724" s="27">
        <f t="shared" si="4583"/>
        <v>15</v>
      </c>
      <c r="AQ1724" s="27">
        <f t="shared" si="4584"/>
        <v>210.91807097129995</v>
      </c>
      <c r="AR1724" s="28">
        <f t="shared" si="4585"/>
        <v>3163.7710645694992</v>
      </c>
      <c r="AS1724" s="25">
        <v>6</v>
      </c>
      <c r="AT1724" s="25">
        <f t="shared" si="4586"/>
        <v>210.91807097129995</v>
      </c>
      <c r="AU1724" s="28">
        <f t="shared" si="4587"/>
        <v>1265.5084258277998</v>
      </c>
      <c r="AV1724" s="25">
        <v>3</v>
      </c>
      <c r="AW1724" s="25">
        <f t="shared" si="4588"/>
        <v>212.98506806681871</v>
      </c>
      <c r="AX1724" s="28">
        <f t="shared" si="4589"/>
        <v>638.95520420045614</v>
      </c>
      <c r="AY1724" s="25">
        <v>6</v>
      </c>
      <c r="AZ1724" s="25">
        <f t="shared" si="4590"/>
        <v>215.07232173387354</v>
      </c>
      <c r="BA1724" s="28">
        <f t="shared" si="4591"/>
        <v>1290.4339304032412</v>
      </c>
      <c r="BB1724" s="27">
        <f t="shared" si="4592"/>
        <v>3</v>
      </c>
      <c r="BC1724" s="27">
        <f t="shared" si="4593"/>
        <v>217.18003048686549</v>
      </c>
      <c r="BD1724" s="28">
        <f t="shared" si="4594"/>
        <v>651.5400914605965</v>
      </c>
      <c r="BE1724" s="25">
        <v>2</v>
      </c>
      <c r="BF1724" s="25">
        <f t="shared" si="4595"/>
        <v>217.18003048686549</v>
      </c>
      <c r="BG1724" s="28">
        <f t="shared" si="4596"/>
        <v>434.36006097373098</v>
      </c>
      <c r="BH1724" s="25">
        <v>1</v>
      </c>
      <c r="BI1724" s="25">
        <f t="shared" si="4597"/>
        <v>219.30839478563678</v>
      </c>
      <c r="BJ1724" s="28">
        <f t="shared" si="4598"/>
        <v>219.30839478563678</v>
      </c>
      <c r="BK1724" s="25"/>
      <c r="BL1724" s="25">
        <f t="shared" si="4599"/>
        <v>221.45761705453603</v>
      </c>
      <c r="BM1724" s="28">
        <f t="shared" si="4600"/>
        <v>0</v>
      </c>
      <c r="CZ1724" s="30"/>
      <c r="DA1724" s="30"/>
      <c r="DB1724" s="30"/>
      <c r="DC1724" s="30"/>
      <c r="DD1724" s="30"/>
      <c r="DE1724" s="30"/>
      <c r="DF1724" s="30"/>
      <c r="DG1724" s="30"/>
      <c r="DH1724" s="30"/>
      <c r="DI1724" s="30"/>
      <c r="DJ1724" s="30"/>
      <c r="DK1724" s="30"/>
      <c r="DL1724" s="30"/>
      <c r="DM1724" s="30"/>
      <c r="DN1724" s="30"/>
      <c r="DO1724" s="30"/>
      <c r="DP1724" s="30"/>
      <c r="DQ1724" s="30"/>
      <c r="DR1724" s="30"/>
      <c r="DS1724" s="30"/>
      <c r="DT1724" s="30"/>
      <c r="DU1724" s="30"/>
      <c r="DV1724" s="30"/>
      <c r="DW1724" s="30"/>
      <c r="DX1724" s="30"/>
      <c r="DY1724" s="30"/>
      <c r="DZ1724" s="30"/>
      <c r="EA1724" s="30"/>
      <c r="EB1724" s="30"/>
      <c r="EC1724" s="30"/>
      <c r="ED1724" s="30"/>
      <c r="EE1724" s="30"/>
      <c r="EF1724" s="30"/>
      <c r="EG1724" s="30"/>
      <c r="EH1724" s="30"/>
      <c r="EI1724" s="30"/>
      <c r="EJ1724" s="30"/>
      <c r="EK1724" s="30"/>
      <c r="EL1724" s="30"/>
      <c r="EM1724" s="30"/>
      <c r="EN1724" s="30"/>
      <c r="EO1724" s="30"/>
      <c r="EP1724" s="30"/>
      <c r="EQ1724" s="30"/>
      <c r="ER1724" s="30"/>
      <c r="ES1724" s="30"/>
      <c r="ET1724" s="30"/>
      <c r="EU1724" s="30"/>
      <c r="EV1724" s="30"/>
      <c r="EW1724" s="30"/>
      <c r="EX1724" s="30"/>
      <c r="EY1724" s="30"/>
      <c r="EZ1724" s="30"/>
      <c r="FA1724" s="30"/>
      <c r="FB1724" s="30"/>
      <c r="FC1724" s="30"/>
      <c r="FD1724" s="30"/>
      <c r="FE1724" s="30"/>
      <c r="FF1724" s="30"/>
      <c r="FG1724" s="30"/>
      <c r="FH1724" s="30"/>
      <c r="FI1724" s="30"/>
    </row>
    <row r="1725" spans="1:165" s="29" customFormat="1" ht="24.95" customHeight="1" x14ac:dyDescent="0.15">
      <c r="A1725" s="23" t="s">
        <v>62</v>
      </c>
      <c r="B1725" s="23" t="s">
        <v>4113</v>
      </c>
      <c r="C1725" s="23" t="s">
        <v>4114</v>
      </c>
      <c r="D1725" s="23" t="s">
        <v>4112</v>
      </c>
      <c r="E1725" s="23" t="s">
        <v>1170</v>
      </c>
      <c r="F1725" s="110">
        <v>1680</v>
      </c>
      <c r="G1725" s="23"/>
      <c r="H1725" s="23">
        <v>180</v>
      </c>
      <c r="I1725" s="23"/>
      <c r="J1725" s="23"/>
      <c r="K1725" s="23"/>
      <c r="L1725" s="23"/>
      <c r="M1725" s="94">
        <v>39.75</v>
      </c>
      <c r="N1725" s="94">
        <v>126</v>
      </c>
      <c r="O1725" s="24">
        <f t="shared" si="4562"/>
        <v>1860</v>
      </c>
      <c r="P1725" s="25">
        <f t="shared" si="4563"/>
        <v>41.962751557775945</v>
      </c>
      <c r="Q1725" s="26">
        <f t="shared" si="4564"/>
        <v>77935.324528198864</v>
      </c>
      <c r="R1725" s="27">
        <f t="shared" si="4565"/>
        <v>510</v>
      </c>
      <c r="S1725" s="27">
        <f t="shared" si="4566"/>
        <v>40.13955</v>
      </c>
      <c r="T1725" s="28">
        <f t="shared" si="4567"/>
        <v>20471.1705</v>
      </c>
      <c r="U1725" s="25">
        <v>226</v>
      </c>
      <c r="V1725" s="25">
        <f t="shared" si="4568"/>
        <v>40.13955</v>
      </c>
      <c r="W1725" s="28">
        <f t="shared" si="4569"/>
        <v>9071.5383000000002</v>
      </c>
      <c r="X1725" s="25">
        <v>148</v>
      </c>
      <c r="Y1725" s="25">
        <f t="shared" si="4570"/>
        <v>40.532917590000004</v>
      </c>
      <c r="Z1725" s="28">
        <f t="shared" si="4571"/>
        <v>5998.8718033200003</v>
      </c>
      <c r="AA1725" s="25">
        <v>136</v>
      </c>
      <c r="AB1725" s="25">
        <f t="shared" si="4572"/>
        <v>40.930140182382004</v>
      </c>
      <c r="AC1725" s="28">
        <f t="shared" si="4573"/>
        <v>5566.4990648039529</v>
      </c>
      <c r="AD1725" s="27">
        <f t="shared" si="4574"/>
        <v>424</v>
      </c>
      <c r="AE1725" s="27">
        <f t="shared" si="4575"/>
        <v>41.331255556169346</v>
      </c>
      <c r="AF1725" s="28">
        <f t="shared" si="4576"/>
        <v>17524.452355815803</v>
      </c>
      <c r="AG1725" s="25">
        <v>142</v>
      </c>
      <c r="AH1725" s="25">
        <f t="shared" si="4577"/>
        <v>41.331255556169346</v>
      </c>
      <c r="AI1725" s="28">
        <f t="shared" si="4578"/>
        <v>5869.0382889760467</v>
      </c>
      <c r="AJ1725" s="25">
        <v>138</v>
      </c>
      <c r="AK1725" s="25">
        <f t="shared" si="4579"/>
        <v>41.736301860619804</v>
      </c>
      <c r="AL1725" s="28">
        <f t="shared" si="4580"/>
        <v>5759.6096567655331</v>
      </c>
      <c r="AM1725" s="25">
        <v>144</v>
      </c>
      <c r="AN1725" s="25">
        <f t="shared" si="4581"/>
        <v>42.145317618853881</v>
      </c>
      <c r="AO1725" s="28">
        <f t="shared" si="4582"/>
        <v>6068.9257371149588</v>
      </c>
      <c r="AP1725" s="27">
        <f t="shared" si="4583"/>
        <v>506</v>
      </c>
      <c r="AQ1725" s="27">
        <f t="shared" si="4584"/>
        <v>42.558341731518652</v>
      </c>
      <c r="AR1725" s="28">
        <f t="shared" si="4585"/>
        <v>21534.520916148438</v>
      </c>
      <c r="AS1725" s="25">
        <v>228</v>
      </c>
      <c r="AT1725" s="25">
        <f t="shared" si="4586"/>
        <v>42.558341731518652</v>
      </c>
      <c r="AU1725" s="28">
        <f t="shared" si="4587"/>
        <v>9703.3019147862524</v>
      </c>
      <c r="AV1725" s="25">
        <v>142</v>
      </c>
      <c r="AW1725" s="25">
        <f t="shared" si="4588"/>
        <v>42.975413480487539</v>
      </c>
      <c r="AX1725" s="28">
        <f t="shared" si="4589"/>
        <v>6102.5087142292305</v>
      </c>
      <c r="AY1725" s="25">
        <v>136</v>
      </c>
      <c r="AZ1725" s="25">
        <f t="shared" si="4590"/>
        <v>43.396572532596316</v>
      </c>
      <c r="BA1725" s="28">
        <f t="shared" si="4591"/>
        <v>5901.9338644330992</v>
      </c>
      <c r="BB1725" s="27">
        <f t="shared" si="4592"/>
        <v>420</v>
      </c>
      <c r="BC1725" s="27">
        <f t="shared" si="4593"/>
        <v>43.821858943415762</v>
      </c>
      <c r="BD1725" s="28">
        <f t="shared" si="4594"/>
        <v>18405.180756234618</v>
      </c>
      <c r="BE1725" s="25">
        <v>142</v>
      </c>
      <c r="BF1725" s="25">
        <f t="shared" si="4595"/>
        <v>43.821858943415762</v>
      </c>
      <c r="BG1725" s="28">
        <f t="shared" si="4596"/>
        <v>6222.7039699650386</v>
      </c>
      <c r="BH1725" s="25">
        <v>139</v>
      </c>
      <c r="BI1725" s="25">
        <f t="shared" si="4597"/>
        <v>44.25131316106124</v>
      </c>
      <c r="BJ1725" s="28">
        <f t="shared" si="4598"/>
        <v>6150.9325293875127</v>
      </c>
      <c r="BK1725" s="25">
        <v>139</v>
      </c>
      <c r="BL1725" s="25">
        <f t="shared" si="4599"/>
        <v>44.684976030039643</v>
      </c>
      <c r="BM1725" s="28">
        <f t="shared" si="4600"/>
        <v>6211.2116681755106</v>
      </c>
      <c r="CZ1725" s="30"/>
      <c r="DA1725" s="30"/>
      <c r="DB1725" s="30"/>
      <c r="DC1725" s="30"/>
      <c r="DD1725" s="30"/>
      <c r="DE1725" s="30"/>
      <c r="DF1725" s="30"/>
      <c r="DG1725" s="30"/>
      <c r="DH1725" s="30"/>
      <c r="DI1725" s="30"/>
      <c r="DJ1725" s="30"/>
      <c r="DK1725" s="30"/>
      <c r="DL1725" s="30"/>
      <c r="DM1725" s="30"/>
      <c r="DN1725" s="30"/>
      <c r="DO1725" s="30"/>
      <c r="DP1725" s="30"/>
      <c r="DQ1725" s="30"/>
      <c r="DR1725" s="30"/>
      <c r="DS1725" s="30"/>
      <c r="DT1725" s="30"/>
      <c r="DU1725" s="30"/>
      <c r="DV1725" s="30"/>
      <c r="DW1725" s="30"/>
      <c r="DX1725" s="30"/>
      <c r="DY1725" s="30"/>
      <c r="DZ1725" s="30"/>
      <c r="EA1725" s="30"/>
      <c r="EB1725" s="30"/>
      <c r="EC1725" s="30"/>
      <c r="ED1725" s="30"/>
      <c r="EE1725" s="30"/>
      <c r="EF1725" s="30"/>
      <c r="EG1725" s="30"/>
      <c r="EH1725" s="30"/>
      <c r="EI1725" s="30"/>
      <c r="EJ1725" s="30"/>
      <c r="EK1725" s="30"/>
      <c r="EL1725" s="30"/>
      <c r="EM1725" s="30"/>
      <c r="EN1725" s="30"/>
      <c r="EO1725" s="30"/>
      <c r="EP1725" s="30"/>
      <c r="EQ1725" s="30"/>
      <c r="ER1725" s="30"/>
      <c r="ES1725" s="30"/>
      <c r="ET1725" s="30"/>
      <c r="EU1725" s="30"/>
      <c r="EV1725" s="30"/>
      <c r="EW1725" s="30"/>
      <c r="EX1725" s="30"/>
      <c r="EY1725" s="30"/>
      <c r="EZ1725" s="30"/>
      <c r="FA1725" s="30"/>
      <c r="FB1725" s="30"/>
      <c r="FC1725" s="30"/>
      <c r="FD1725" s="30"/>
      <c r="FE1725" s="30"/>
      <c r="FF1725" s="30"/>
      <c r="FG1725" s="30"/>
      <c r="FH1725" s="30"/>
      <c r="FI1725" s="30"/>
    </row>
    <row r="1726" spans="1:165" s="29" customFormat="1" ht="24.95" customHeight="1" x14ac:dyDescent="0.15">
      <c r="A1726" s="23" t="s">
        <v>62</v>
      </c>
      <c r="B1726" s="23" t="s">
        <v>4115</v>
      </c>
      <c r="C1726" s="23" t="s">
        <v>4116</v>
      </c>
      <c r="D1726" s="23" t="s">
        <v>4117</v>
      </c>
      <c r="E1726" s="23" t="s">
        <v>1170</v>
      </c>
      <c r="F1726" s="110">
        <v>66</v>
      </c>
      <c r="G1726" s="23"/>
      <c r="H1726" s="23"/>
      <c r="I1726" s="23"/>
      <c r="J1726" s="23"/>
      <c r="K1726" s="23"/>
      <c r="L1726" s="23"/>
      <c r="M1726" s="94">
        <v>279.13</v>
      </c>
      <c r="N1726" s="94"/>
      <c r="O1726" s="24">
        <f t="shared" si="4562"/>
        <v>66</v>
      </c>
      <c r="P1726" s="25">
        <f t="shared" si="4563"/>
        <v>294.6682476055849</v>
      </c>
      <c r="Q1726" s="26">
        <f t="shared" si="4564"/>
        <v>19321.099901030397</v>
      </c>
      <c r="R1726" s="27">
        <f t="shared" si="4565"/>
        <v>24</v>
      </c>
      <c r="S1726" s="27">
        <f t="shared" si="4566"/>
        <v>281.86547400000001</v>
      </c>
      <c r="T1726" s="28">
        <f t="shared" si="4567"/>
        <v>6764.7713760000006</v>
      </c>
      <c r="U1726" s="25">
        <v>6</v>
      </c>
      <c r="V1726" s="25">
        <f t="shared" si="4568"/>
        <v>281.86547400000001</v>
      </c>
      <c r="W1726" s="28">
        <f t="shared" si="4569"/>
        <v>1691.1928440000002</v>
      </c>
      <c r="X1726" s="25">
        <v>6</v>
      </c>
      <c r="Y1726" s="25">
        <f t="shared" si="4570"/>
        <v>284.62775564520001</v>
      </c>
      <c r="Z1726" s="28">
        <f t="shared" si="4571"/>
        <v>1707.7665338712</v>
      </c>
      <c r="AA1726" s="25">
        <v>12</v>
      </c>
      <c r="AB1726" s="25">
        <f t="shared" si="4572"/>
        <v>287.41710765052301</v>
      </c>
      <c r="AC1726" s="28">
        <f t="shared" si="4573"/>
        <v>3449.0052918062761</v>
      </c>
      <c r="AD1726" s="27">
        <f t="shared" si="4574"/>
        <v>18</v>
      </c>
      <c r="AE1726" s="27">
        <f t="shared" si="4575"/>
        <v>290.23379530549812</v>
      </c>
      <c r="AF1726" s="28">
        <f t="shared" si="4576"/>
        <v>5224.2083154989659</v>
      </c>
      <c r="AG1726" s="25"/>
      <c r="AH1726" s="25">
        <f t="shared" si="4577"/>
        <v>290.23379530549812</v>
      </c>
      <c r="AI1726" s="28">
        <f t="shared" si="4578"/>
        <v>0</v>
      </c>
      <c r="AJ1726" s="25">
        <v>6</v>
      </c>
      <c r="AK1726" s="25">
        <f t="shared" si="4579"/>
        <v>293.07808649949203</v>
      </c>
      <c r="AL1726" s="28">
        <f t="shared" si="4580"/>
        <v>1758.4685189969523</v>
      </c>
      <c r="AM1726" s="25">
        <v>12</v>
      </c>
      <c r="AN1726" s="25">
        <f t="shared" si="4581"/>
        <v>295.95025174718705</v>
      </c>
      <c r="AO1726" s="28">
        <f t="shared" si="4582"/>
        <v>3551.4030209662446</v>
      </c>
      <c r="AP1726" s="27">
        <f t="shared" si="4583"/>
        <v>6</v>
      </c>
      <c r="AQ1726" s="27">
        <f t="shared" si="4584"/>
        <v>298.85056421430949</v>
      </c>
      <c r="AR1726" s="28">
        <f t="shared" si="4585"/>
        <v>1793.1033852858568</v>
      </c>
      <c r="AS1726" s="25"/>
      <c r="AT1726" s="25">
        <f t="shared" si="4586"/>
        <v>298.85056421430949</v>
      </c>
      <c r="AU1726" s="28">
        <f t="shared" si="4587"/>
        <v>0</v>
      </c>
      <c r="AV1726" s="25">
        <v>6</v>
      </c>
      <c r="AW1726" s="25">
        <f t="shared" si="4588"/>
        <v>301.77929974360973</v>
      </c>
      <c r="AX1726" s="28">
        <f t="shared" si="4589"/>
        <v>1810.6757984616584</v>
      </c>
      <c r="AY1726" s="25"/>
      <c r="AZ1726" s="25">
        <f t="shared" si="4590"/>
        <v>304.7367368810971</v>
      </c>
      <c r="BA1726" s="28">
        <f t="shared" si="4591"/>
        <v>0</v>
      </c>
      <c r="BB1726" s="27">
        <f t="shared" si="4592"/>
        <v>18</v>
      </c>
      <c r="BC1726" s="27">
        <f t="shared" si="4593"/>
        <v>307.72315690253185</v>
      </c>
      <c r="BD1726" s="28">
        <f t="shared" si="4594"/>
        <v>5539.0168242455729</v>
      </c>
      <c r="BE1726" s="25"/>
      <c r="BF1726" s="25">
        <f t="shared" si="4595"/>
        <v>307.72315690253185</v>
      </c>
      <c r="BG1726" s="28">
        <f t="shared" si="4596"/>
        <v>0</v>
      </c>
      <c r="BH1726" s="25">
        <v>18</v>
      </c>
      <c r="BI1726" s="25">
        <f t="shared" si="4597"/>
        <v>310.73884384017668</v>
      </c>
      <c r="BJ1726" s="28">
        <f t="shared" si="4598"/>
        <v>5593.2991891231804</v>
      </c>
      <c r="BK1726" s="25"/>
      <c r="BL1726" s="25">
        <f t="shared" si="4599"/>
        <v>313.78408450981044</v>
      </c>
      <c r="BM1726" s="28">
        <f t="shared" si="4600"/>
        <v>0</v>
      </c>
      <c r="CZ1726" s="30"/>
      <c r="DA1726" s="30"/>
      <c r="DB1726" s="30"/>
      <c r="DC1726" s="30"/>
      <c r="DD1726" s="30"/>
      <c r="DE1726" s="30"/>
      <c r="DF1726" s="30"/>
      <c r="DG1726" s="30"/>
      <c r="DH1726" s="30"/>
      <c r="DI1726" s="30"/>
      <c r="DJ1726" s="30"/>
      <c r="DK1726" s="30"/>
      <c r="DL1726" s="30"/>
      <c r="DM1726" s="30"/>
      <c r="DN1726" s="30"/>
      <c r="DO1726" s="30"/>
      <c r="DP1726" s="30"/>
      <c r="DQ1726" s="30"/>
      <c r="DR1726" s="30"/>
      <c r="DS1726" s="30"/>
      <c r="DT1726" s="30"/>
      <c r="DU1726" s="30"/>
      <c r="DV1726" s="30"/>
      <c r="DW1726" s="30"/>
      <c r="DX1726" s="30"/>
      <c r="DY1726" s="30"/>
      <c r="DZ1726" s="30"/>
      <c r="EA1726" s="30"/>
      <c r="EB1726" s="30"/>
      <c r="EC1726" s="30"/>
      <c r="ED1726" s="30"/>
      <c r="EE1726" s="30"/>
      <c r="EF1726" s="30"/>
      <c r="EG1726" s="30"/>
      <c r="EH1726" s="30"/>
      <c r="EI1726" s="30"/>
      <c r="EJ1726" s="30"/>
      <c r="EK1726" s="30"/>
      <c r="EL1726" s="30"/>
      <c r="EM1726" s="30"/>
      <c r="EN1726" s="30"/>
      <c r="EO1726" s="30"/>
      <c r="EP1726" s="30"/>
      <c r="EQ1726" s="30"/>
      <c r="ER1726" s="30"/>
      <c r="ES1726" s="30"/>
      <c r="ET1726" s="30"/>
      <c r="EU1726" s="30"/>
      <c r="EV1726" s="30"/>
      <c r="EW1726" s="30"/>
      <c r="EX1726" s="30"/>
      <c r="EY1726" s="30"/>
      <c r="EZ1726" s="30"/>
      <c r="FA1726" s="30"/>
      <c r="FB1726" s="30"/>
      <c r="FC1726" s="30"/>
      <c r="FD1726" s="30"/>
      <c r="FE1726" s="30"/>
      <c r="FF1726" s="30"/>
      <c r="FG1726" s="30"/>
      <c r="FH1726" s="30"/>
      <c r="FI1726" s="30"/>
    </row>
    <row r="1727" spans="1:165" s="29" customFormat="1" ht="24.95" customHeight="1" x14ac:dyDescent="0.15">
      <c r="A1727" s="23" t="s">
        <v>62</v>
      </c>
      <c r="B1727" s="23" t="s">
        <v>4118</v>
      </c>
      <c r="C1727" s="23" t="s">
        <v>4119</v>
      </c>
      <c r="D1727" s="23" t="s">
        <v>4120</v>
      </c>
      <c r="E1727" s="23" t="s">
        <v>1170</v>
      </c>
      <c r="F1727" s="110">
        <v>180</v>
      </c>
      <c r="G1727" s="23"/>
      <c r="H1727" s="23">
        <v>15</v>
      </c>
      <c r="I1727" s="23"/>
      <c r="J1727" s="23"/>
      <c r="K1727" s="23"/>
      <c r="L1727" s="23"/>
      <c r="M1727" s="94">
        <v>439.28</v>
      </c>
      <c r="N1727" s="94">
        <v>10</v>
      </c>
      <c r="O1727" s="24">
        <f t="shared" si="4562"/>
        <v>195</v>
      </c>
      <c r="P1727" s="25">
        <f t="shared" si="4563"/>
        <v>463.73327054842309</v>
      </c>
      <c r="Q1727" s="26">
        <f t="shared" si="4564"/>
        <v>89515.361095446831</v>
      </c>
      <c r="R1727" s="27">
        <f t="shared" si="4565"/>
        <v>75</v>
      </c>
      <c r="S1727" s="27">
        <f t="shared" si="4566"/>
        <v>443.58494400000001</v>
      </c>
      <c r="T1727" s="28">
        <f t="shared" si="4567"/>
        <v>33268.870799999997</v>
      </c>
      <c r="U1727" s="25">
        <v>45</v>
      </c>
      <c r="V1727" s="25">
        <f t="shared" si="4568"/>
        <v>443.58494400000001</v>
      </c>
      <c r="W1727" s="28">
        <f t="shared" si="4569"/>
        <v>19961.322479999999</v>
      </c>
      <c r="X1727" s="25">
        <v>15</v>
      </c>
      <c r="Y1727" s="25">
        <f t="shared" si="4570"/>
        <v>447.93207645120003</v>
      </c>
      <c r="Z1727" s="28">
        <f t="shared" si="4571"/>
        <v>6718.9811467680001</v>
      </c>
      <c r="AA1727" s="25">
        <v>15</v>
      </c>
      <c r="AB1727" s="25">
        <f t="shared" si="4572"/>
        <v>452.32181080042182</v>
      </c>
      <c r="AC1727" s="28">
        <f t="shared" si="4573"/>
        <v>6784.8271620063269</v>
      </c>
      <c r="AD1727" s="27">
        <f t="shared" si="4574"/>
        <v>45</v>
      </c>
      <c r="AE1727" s="27">
        <f t="shared" si="4575"/>
        <v>456.75456454626595</v>
      </c>
      <c r="AF1727" s="28">
        <f t="shared" si="4576"/>
        <v>20553.955404581968</v>
      </c>
      <c r="AG1727" s="25">
        <v>15</v>
      </c>
      <c r="AH1727" s="25">
        <f t="shared" si="4577"/>
        <v>456.75456454626595</v>
      </c>
      <c r="AI1727" s="28">
        <f t="shared" si="4578"/>
        <v>6851.3184681939892</v>
      </c>
      <c r="AJ1727" s="25">
        <v>15</v>
      </c>
      <c r="AK1727" s="25">
        <f t="shared" si="4579"/>
        <v>461.23075927881939</v>
      </c>
      <c r="AL1727" s="28">
        <f t="shared" si="4580"/>
        <v>6918.461389182291</v>
      </c>
      <c r="AM1727" s="25">
        <v>15</v>
      </c>
      <c r="AN1727" s="25">
        <f t="shared" si="4581"/>
        <v>465.75082071975186</v>
      </c>
      <c r="AO1727" s="28">
        <f t="shared" si="4582"/>
        <v>6986.2623107962781</v>
      </c>
      <c r="AP1727" s="27">
        <f t="shared" si="4583"/>
        <v>45</v>
      </c>
      <c r="AQ1727" s="27">
        <f t="shared" si="4584"/>
        <v>470.31517876280543</v>
      </c>
      <c r="AR1727" s="28">
        <f t="shared" si="4585"/>
        <v>21164.183044326244</v>
      </c>
      <c r="AS1727" s="25">
        <v>15</v>
      </c>
      <c r="AT1727" s="25">
        <f t="shared" si="4586"/>
        <v>470.31517876280543</v>
      </c>
      <c r="AU1727" s="28">
        <f t="shared" si="4587"/>
        <v>7054.7276814420811</v>
      </c>
      <c r="AV1727" s="25">
        <v>15</v>
      </c>
      <c r="AW1727" s="25">
        <f t="shared" si="4588"/>
        <v>474.92426751468093</v>
      </c>
      <c r="AX1727" s="28">
        <f t="shared" si="4589"/>
        <v>7123.8640127202143</v>
      </c>
      <c r="AY1727" s="25">
        <v>15</v>
      </c>
      <c r="AZ1727" s="25">
        <f t="shared" si="4590"/>
        <v>479.57852533632484</v>
      </c>
      <c r="BA1727" s="28">
        <f t="shared" si="4591"/>
        <v>7193.6778800448728</v>
      </c>
      <c r="BB1727" s="27">
        <f t="shared" si="4592"/>
        <v>30</v>
      </c>
      <c r="BC1727" s="27">
        <f t="shared" si="4593"/>
        <v>484.27839488462087</v>
      </c>
      <c r="BD1727" s="28">
        <f t="shared" si="4594"/>
        <v>14528.351846538626</v>
      </c>
      <c r="BE1727" s="25">
        <v>15</v>
      </c>
      <c r="BF1727" s="25">
        <f t="shared" si="4595"/>
        <v>484.27839488462087</v>
      </c>
      <c r="BG1727" s="28">
        <f t="shared" si="4596"/>
        <v>7264.175923269313</v>
      </c>
      <c r="BH1727" s="25">
        <v>15</v>
      </c>
      <c r="BI1727" s="25">
        <f t="shared" si="4597"/>
        <v>489.02432315449016</v>
      </c>
      <c r="BJ1727" s="28">
        <f t="shared" si="4598"/>
        <v>7335.3648473173525</v>
      </c>
      <c r="BK1727" s="25"/>
      <c r="BL1727" s="25">
        <f t="shared" si="4599"/>
        <v>493.8167615214042</v>
      </c>
      <c r="BM1727" s="28">
        <f t="shared" si="4600"/>
        <v>0</v>
      </c>
      <c r="CZ1727" s="30"/>
      <c r="DA1727" s="30"/>
      <c r="DB1727" s="30"/>
      <c r="DC1727" s="30"/>
      <c r="DD1727" s="30"/>
      <c r="DE1727" s="30"/>
      <c r="DF1727" s="30"/>
      <c r="DG1727" s="30"/>
      <c r="DH1727" s="30"/>
      <c r="DI1727" s="30"/>
      <c r="DJ1727" s="30"/>
      <c r="DK1727" s="30"/>
      <c r="DL1727" s="30"/>
      <c r="DM1727" s="30"/>
      <c r="DN1727" s="30"/>
      <c r="DO1727" s="30"/>
      <c r="DP1727" s="30"/>
      <c r="DQ1727" s="30"/>
      <c r="DR1727" s="30"/>
      <c r="DS1727" s="30"/>
      <c r="DT1727" s="30"/>
      <c r="DU1727" s="30"/>
      <c r="DV1727" s="30"/>
      <c r="DW1727" s="30"/>
      <c r="DX1727" s="30"/>
      <c r="DY1727" s="30"/>
      <c r="DZ1727" s="30"/>
      <c r="EA1727" s="30"/>
      <c r="EB1727" s="30"/>
      <c r="EC1727" s="30"/>
      <c r="ED1727" s="30"/>
      <c r="EE1727" s="30"/>
      <c r="EF1727" s="30"/>
      <c r="EG1727" s="30"/>
      <c r="EH1727" s="30"/>
      <c r="EI1727" s="30"/>
      <c r="EJ1727" s="30"/>
      <c r="EK1727" s="30"/>
      <c r="EL1727" s="30"/>
      <c r="EM1727" s="30"/>
      <c r="EN1727" s="30"/>
      <c r="EO1727" s="30"/>
      <c r="EP1727" s="30"/>
      <c r="EQ1727" s="30"/>
      <c r="ER1727" s="30"/>
      <c r="ES1727" s="30"/>
      <c r="ET1727" s="30"/>
      <c r="EU1727" s="30"/>
      <c r="EV1727" s="30"/>
      <c r="EW1727" s="30"/>
      <c r="EX1727" s="30"/>
      <c r="EY1727" s="30"/>
      <c r="EZ1727" s="30"/>
      <c r="FA1727" s="30"/>
      <c r="FB1727" s="30"/>
      <c r="FC1727" s="30"/>
      <c r="FD1727" s="30"/>
      <c r="FE1727" s="30"/>
      <c r="FF1727" s="30"/>
      <c r="FG1727" s="30"/>
      <c r="FH1727" s="30"/>
      <c r="FI1727" s="30"/>
    </row>
    <row r="1728" spans="1:165" s="29" customFormat="1" ht="24.95" customHeight="1" x14ac:dyDescent="0.15">
      <c r="A1728" s="23" t="s">
        <v>62</v>
      </c>
      <c r="B1728" s="23" t="s">
        <v>4121</v>
      </c>
      <c r="C1728" s="23" t="s">
        <v>4122</v>
      </c>
      <c r="D1728" s="23" t="s">
        <v>4123</v>
      </c>
      <c r="E1728" s="23" t="s">
        <v>449</v>
      </c>
      <c r="F1728" s="110"/>
      <c r="G1728" s="23"/>
      <c r="H1728" s="23">
        <v>96</v>
      </c>
      <c r="I1728" s="23"/>
      <c r="J1728" s="23"/>
      <c r="K1728" s="23"/>
      <c r="L1728" s="23"/>
      <c r="M1728" s="94">
        <v>15.7</v>
      </c>
      <c r="N1728" s="94"/>
      <c r="O1728" s="24">
        <f t="shared" si="4562"/>
        <v>96</v>
      </c>
      <c r="P1728" s="25">
        <f t="shared" si="4563"/>
        <v>16.573967281939176</v>
      </c>
      <c r="Q1728" s="26">
        <f t="shared" si="4564"/>
        <v>1567.8272002232065</v>
      </c>
      <c r="R1728" s="27">
        <f t="shared" si="4565"/>
        <v>48</v>
      </c>
      <c r="S1728" s="27">
        <f t="shared" si="4566"/>
        <v>15.853859999999999</v>
      </c>
      <c r="T1728" s="28">
        <f t="shared" si="4567"/>
        <v>760.98527999999999</v>
      </c>
      <c r="U1728" s="25">
        <v>48</v>
      </c>
      <c r="V1728" s="25">
        <f t="shared" si="4568"/>
        <v>15.853859999999999</v>
      </c>
      <c r="W1728" s="28">
        <f t="shared" si="4569"/>
        <v>760.98527999999999</v>
      </c>
      <c r="X1728" s="25"/>
      <c r="Y1728" s="25">
        <f t="shared" si="4570"/>
        <v>16.009227828</v>
      </c>
      <c r="Z1728" s="28">
        <f t="shared" si="4571"/>
        <v>0</v>
      </c>
      <c r="AA1728" s="25"/>
      <c r="AB1728" s="25">
        <f t="shared" si="4572"/>
        <v>16.166118260714402</v>
      </c>
      <c r="AC1728" s="28">
        <f t="shared" si="4573"/>
        <v>0</v>
      </c>
      <c r="AD1728" s="27">
        <f t="shared" si="4574"/>
        <v>0</v>
      </c>
      <c r="AE1728" s="27">
        <f t="shared" si="4575"/>
        <v>16.324546219669404</v>
      </c>
      <c r="AF1728" s="28">
        <f t="shared" si="4576"/>
        <v>0</v>
      </c>
      <c r="AG1728" s="25"/>
      <c r="AH1728" s="25">
        <f t="shared" si="4577"/>
        <v>16.324546219669404</v>
      </c>
      <c r="AI1728" s="28">
        <f t="shared" si="4578"/>
        <v>0</v>
      </c>
      <c r="AJ1728" s="25"/>
      <c r="AK1728" s="25">
        <f t="shared" si="4579"/>
        <v>16.484526772622164</v>
      </c>
      <c r="AL1728" s="28">
        <f t="shared" si="4580"/>
        <v>0</v>
      </c>
      <c r="AM1728" s="25"/>
      <c r="AN1728" s="25">
        <f t="shared" si="4581"/>
        <v>16.646075134993861</v>
      </c>
      <c r="AO1728" s="28">
        <f t="shared" si="4582"/>
        <v>0</v>
      </c>
      <c r="AP1728" s="27">
        <f t="shared" si="4583"/>
        <v>48</v>
      </c>
      <c r="AQ1728" s="27">
        <f t="shared" si="4584"/>
        <v>16.809206671316801</v>
      </c>
      <c r="AR1728" s="28">
        <f t="shared" si="4585"/>
        <v>806.84192022320644</v>
      </c>
      <c r="AS1728" s="25">
        <v>48</v>
      </c>
      <c r="AT1728" s="25">
        <f t="shared" si="4586"/>
        <v>16.809206671316801</v>
      </c>
      <c r="AU1728" s="28">
        <f t="shared" si="4587"/>
        <v>806.84192022320644</v>
      </c>
      <c r="AV1728" s="25"/>
      <c r="AW1728" s="25">
        <f t="shared" si="4588"/>
        <v>16.973936896695704</v>
      </c>
      <c r="AX1728" s="28">
        <f t="shared" si="4589"/>
        <v>0</v>
      </c>
      <c r="AY1728" s="25"/>
      <c r="AZ1728" s="25">
        <f t="shared" si="4590"/>
        <v>17.140281478283324</v>
      </c>
      <c r="BA1728" s="28">
        <f t="shared" si="4591"/>
        <v>0</v>
      </c>
      <c r="BB1728" s="27">
        <f t="shared" si="4592"/>
        <v>0</v>
      </c>
      <c r="BC1728" s="27">
        <f t="shared" si="4593"/>
        <v>17.3082562367705</v>
      </c>
      <c r="BD1728" s="28">
        <f t="shared" si="4594"/>
        <v>0</v>
      </c>
      <c r="BE1728" s="25"/>
      <c r="BF1728" s="25">
        <f t="shared" si="4595"/>
        <v>17.3082562367705</v>
      </c>
      <c r="BG1728" s="28">
        <f t="shared" si="4596"/>
        <v>0</v>
      </c>
      <c r="BH1728" s="25"/>
      <c r="BI1728" s="25">
        <f t="shared" si="4597"/>
        <v>17.477877147890851</v>
      </c>
      <c r="BJ1728" s="28">
        <f t="shared" si="4598"/>
        <v>0</v>
      </c>
      <c r="BK1728" s="25"/>
      <c r="BL1728" s="25">
        <f t="shared" si="4599"/>
        <v>17.649160343940181</v>
      </c>
      <c r="BM1728" s="28">
        <f t="shared" si="4600"/>
        <v>0</v>
      </c>
      <c r="CZ1728" s="30"/>
      <c r="DA1728" s="30"/>
      <c r="DB1728" s="30"/>
      <c r="DC1728" s="30"/>
      <c r="DD1728" s="30"/>
      <c r="DE1728" s="30"/>
      <c r="DF1728" s="30"/>
      <c r="DG1728" s="30"/>
      <c r="DH1728" s="30"/>
      <c r="DI1728" s="30"/>
      <c r="DJ1728" s="30"/>
      <c r="DK1728" s="30"/>
      <c r="DL1728" s="30"/>
      <c r="DM1728" s="30"/>
      <c r="DN1728" s="30"/>
      <c r="DO1728" s="30"/>
      <c r="DP1728" s="30"/>
      <c r="DQ1728" s="30"/>
      <c r="DR1728" s="30"/>
      <c r="DS1728" s="30"/>
      <c r="DT1728" s="30"/>
      <c r="DU1728" s="30"/>
      <c r="DV1728" s="30"/>
      <c r="DW1728" s="30"/>
      <c r="DX1728" s="30"/>
      <c r="DY1728" s="30"/>
      <c r="DZ1728" s="30"/>
      <c r="EA1728" s="30"/>
      <c r="EB1728" s="30"/>
      <c r="EC1728" s="30"/>
      <c r="ED1728" s="30"/>
      <c r="EE1728" s="30"/>
      <c r="EF1728" s="30"/>
      <c r="EG1728" s="30"/>
      <c r="EH1728" s="30"/>
      <c r="EI1728" s="30"/>
      <c r="EJ1728" s="30"/>
      <c r="EK1728" s="30"/>
      <c r="EL1728" s="30"/>
      <c r="EM1728" s="30"/>
      <c r="EN1728" s="30"/>
      <c r="EO1728" s="30"/>
      <c r="EP1728" s="30"/>
      <c r="EQ1728" s="30"/>
      <c r="ER1728" s="30"/>
      <c r="ES1728" s="30"/>
      <c r="ET1728" s="30"/>
      <c r="EU1728" s="30"/>
      <c r="EV1728" s="30"/>
      <c r="EW1728" s="30"/>
      <c r="EX1728" s="30"/>
      <c r="EY1728" s="30"/>
      <c r="EZ1728" s="30"/>
      <c r="FA1728" s="30"/>
      <c r="FB1728" s="30"/>
      <c r="FC1728" s="30"/>
      <c r="FD1728" s="30"/>
      <c r="FE1728" s="30"/>
      <c r="FF1728" s="30"/>
      <c r="FG1728" s="30"/>
      <c r="FH1728" s="30"/>
      <c r="FI1728" s="30"/>
    </row>
    <row r="1729" spans="1:66" s="35" customFormat="1" ht="25.5" customHeight="1" x14ac:dyDescent="0.2">
      <c r="A1729" s="31"/>
      <c r="B1729" s="31"/>
      <c r="C1729" s="31"/>
      <c r="D1729" s="31"/>
      <c r="E1729" s="32"/>
      <c r="F1729" s="111"/>
      <c r="G1729" s="32"/>
      <c r="H1729" s="32"/>
      <c r="I1729" s="32"/>
      <c r="J1729" s="32"/>
      <c r="K1729" s="32"/>
      <c r="L1729" s="32"/>
      <c r="M1729" s="95"/>
      <c r="N1729" s="95"/>
      <c r="O1729" s="34"/>
      <c r="P1729" s="34"/>
      <c r="Q1729" s="33">
        <f>T1729+AF1729+AR1729+BD1729</f>
        <v>259351.72757723782</v>
      </c>
      <c r="R1729" s="34"/>
      <c r="S1729" s="34"/>
      <c r="T1729" s="34">
        <f>SUM(T1723:T1728)</f>
        <v>79234.583075999981</v>
      </c>
      <c r="U1729" s="34"/>
      <c r="V1729" s="34"/>
      <c r="W1729" s="34">
        <f t="shared" ref="W1729:BM1729" si="4601">SUM(W1723:W1728)</f>
        <v>40452.668784000001</v>
      </c>
      <c r="X1729" s="34"/>
      <c r="Y1729" s="34"/>
      <c r="Z1729" s="34">
        <f t="shared" si="4601"/>
        <v>18836.0087961672</v>
      </c>
      <c r="AA1729" s="34"/>
      <c r="AB1729" s="34"/>
      <c r="AC1729" s="34">
        <f t="shared" si="4601"/>
        <v>20525.162744802168</v>
      </c>
      <c r="AD1729" s="34"/>
      <c r="AE1729" s="34"/>
      <c r="AF1729" s="34">
        <f t="shared" si="4601"/>
        <v>60748.461062654766</v>
      </c>
      <c r="AG1729" s="34"/>
      <c r="AH1729" s="34"/>
      <c r="AI1729" s="34">
        <f t="shared" si="4601"/>
        <v>19125.609599361593</v>
      </c>
      <c r="AJ1729" s="34"/>
      <c r="AK1729" s="34"/>
      <c r="AL1729" s="34">
        <f t="shared" si="4601"/>
        <v>19289.290255244465</v>
      </c>
      <c r="AM1729" s="34"/>
      <c r="AN1729" s="34"/>
      <c r="AO1729" s="34">
        <f t="shared" si="4601"/>
        <v>22964.331510882399</v>
      </c>
      <c r="AP1729" s="34"/>
      <c r="AQ1729" s="34"/>
      <c r="AR1729" s="34">
        <f t="shared" si="4601"/>
        <v>66701.159024006483</v>
      </c>
      <c r="AS1729" s="34"/>
      <c r="AT1729" s="34"/>
      <c r="AU1729" s="34">
        <f t="shared" si="4601"/>
        <v>27248.259339257762</v>
      </c>
      <c r="AV1729" s="34"/>
      <c r="AW1729" s="34"/>
      <c r="AX1729" s="34">
        <f t="shared" si="4601"/>
        <v>22051.284690913166</v>
      </c>
      <c r="AY1729" s="34"/>
      <c r="AZ1729" s="34"/>
      <c r="BA1729" s="34">
        <f>SUM(BA1723:BA1728)</f>
        <v>17962.578294171417</v>
      </c>
      <c r="BB1729" s="34"/>
      <c r="BC1729" s="34"/>
      <c r="BD1729" s="34">
        <f t="shared" si="4601"/>
        <v>52667.52441457659</v>
      </c>
      <c r="BE1729" s="34"/>
      <c r="BF1729" s="34"/>
      <c r="BG1729" s="34">
        <f t="shared" si="4601"/>
        <v>19519.193044594911</v>
      </c>
      <c r="BH1729" s="34"/>
      <c r="BI1729" s="34"/>
      <c r="BJ1729" s="34">
        <f t="shared" si="4601"/>
        <v>23857.625146639992</v>
      </c>
      <c r="BK1729" s="34"/>
      <c r="BL1729" s="34"/>
      <c r="BM1729" s="34">
        <f t="shared" si="4601"/>
        <v>9709.7923575010282</v>
      </c>
      <c r="BN1729" s="29"/>
    </row>
    <row r="1730" spans="1:66" s="38" customFormat="1" ht="24.95" customHeight="1" x14ac:dyDescent="0.25">
      <c r="C1730" s="39" t="s">
        <v>63</v>
      </c>
      <c r="F1730" s="112"/>
      <c r="M1730" s="96"/>
      <c r="N1730" s="96"/>
      <c r="O1730" s="40"/>
      <c r="P1730" s="40"/>
      <c r="Q1730" s="41">
        <f>Q41+Q47+Q50+Q53+Q55+Q60+Q79+Q89+Q91+Q94+Q96+Q101+Q103+Q121+Q130+Q143+Q151+Q166+Q179+Q186+Q202+Q204+Q208+Q226+Q228+Q253+Q259+Q261+Q263+Q267+Q294+Q322+Q324+Q332+Q334+Q368+Q375+Q390+Q394+Q404+Q412+Q421+Q424+Q434+Q454+Q464+Q471+Q474+Q508+Q517+Q527+Q690+Q779+Q783+Q790+Q795+Q806+Q856+Q869+Q885+Q898+Q918+Q933+Q953+Q969+Q972+Q977+Q985+Q994+Q1012+Q1014+Q1030+Q1037+Q1040+Q1053+Q1057+Q1077+Q1081+Q1083+Q1092+Q1095+Q1111+Q1113+Q1115+Q1117+Q1119+Q1191+Q1197+Q1203+Q1229+Q1245+Q1253+Q1264+Q1273+Q1275+Q1278+Q1281+Q1283+Q1303+Q1309+Q1312+Q1314+Q1318+Q1331+Q1339+Q1356++Q1621+Q1470+Q1634+Q1688+Q1704++Q1712+Q1714+Q1722+Q1729</f>
        <v>33729190.301785633</v>
      </c>
      <c r="R1730" s="41"/>
      <c r="S1730" s="41"/>
      <c r="T1730" s="41">
        <f>T41+T47+T50+T53+T55+T60+T79+T89+T91+T94+T96+T101+T103+T121+T130+T143+T151+T166+T179+T186+T202+T204+T208+T226+T228+T253+T259+T261+T263+T267+T294+T322+T324+T332+T334+T368+T375+T390+T394+T404+T412+T421+T424+T434+T454+T464+T471+T474+T508+T517+T527+T690+T779+T783+T790+T795+T806+T856+T869+T885+T898+T918+T933+T953+T969+T972+T977+T985+T994+T1012+T1014+T1030+T1037+T1040+T1053+T1057+T1077+T1081+T1083+T1092+T1095+T1111+T1113+T1115+T1117+T1119+T1191+T1197+T1203+T1229+T1245+T1253+T1264+T1273+T1275+T1278+T1281+T1283+T1303+T1309+T1312+T1314+T1318+T1331+T1339+T1356++T1621+T1470+T1634+T1688+T1704++T1712+T1714+T1722+T1729</f>
        <v>9164202.7850926854</v>
      </c>
      <c r="U1730" s="41"/>
      <c r="V1730" s="41"/>
      <c r="W1730" s="41">
        <f>W41+W47+W50+W53+W55+W60+W79+W89+W91+W94+W96+W101+W103+W121+W130+W143+W151+W166+W179+W186+W202+W204+W208+W226+W228+W253+W259+W261+W263+W267+W294+W322+W324+W332+W334+W368+W375+W390+W394+W404+W412+W421+W424+W434+W454+W464+W471+W474+W508+W517+W527+W690+W779+W783+W790+W795+W806+W856+W869+W885+W898+W918+W933+W953+W969+W972+W977+W985+W994+W1012+W1014+W1030+W1037+W1040+W1053+W1057+W1077+W1081+W1083+W1092+W1095+W1111+W1113+W1115+W1117+W1119+W1191+W1197+W1203+W1229+W1245+W1253+W1264+W1273+W1275+W1278+W1281+W1283+W1303+W1309+W1312+W1314+W1318+W1331+W1339+W1356++W1621+W1470+W1634+W1688+W1704++W1712+W1714+W1722+W1729</f>
        <v>3698925.3806293216</v>
      </c>
      <c r="X1730" s="41"/>
      <c r="Y1730" s="41"/>
      <c r="Z1730" s="41">
        <f>Z41+Z47+Z50+Z53+Z55+Z60+Z79+Z89+Z91+Z94+Z96+Z101+Z103+Z121+Z130+Z143+Z151+Z166+Z179+Z186+Z202+Z204+Z208+Z226+Z228+Z253+Z259+Z261+Z263+Z267+Z294+Z322+Z324+Z332+Z334+Z368+Z375+Z390+Z394+Z404+Z412+Z421+Z424+Z434+Z454+Z464+Z471+Z474+Z508+Z517+Z527+Z690+Z779+Z783+Z790+Z795+Z806+Z856+Z869+Z885+Z898+Z918+Z933+Z953+Z969+Z972+Z977+Z985+Z994+Z1012+Z1014+Z1030+Z1037+Z1040+Z1053+Z1057+Z1077+Z1081+Z1083+Z1092+Z1095+Z1111+Z1113+Z1115+Z1117+Z1119+Z1191+Z1197+Z1203+Z1229+Z1245+Z1253+Z1264+Z1273+Z1275+Z1278+Z1281+Z1283+Z1303+Z1309+Z1312+Z1314+Z1318+Z1331+Z1339+Z1356++Z1621+Z1470+Z1634+Z1688+Z1704++Z1712+Z1714+Z1722+Z1729</f>
        <v>2201608.1863924437</v>
      </c>
      <c r="AA1730" s="41"/>
      <c r="AB1730" s="41"/>
      <c r="AC1730" s="41">
        <f>AC41+AC47+AC50+AC53+AC55+AC60+AC79+AC89+AC91+AC94+AC96+AC101+AC103+AC121+AC130+AC143+AC151+AC166+AC179+AC186+AC202+AC204+AC208+AC226+AC228+AC253+AC259+AC261+AC263+AC267+AC294+AC322+AC324+AC332+AC334+AC368+AC375+AC390+AC394+AC404+AC412+AC421+AC424+AC434+AC454+AC464+AC471+AC474+AC508+AC517+AC527+AC690+AC779+AC783+AC790+AC795+AC806+AC856+AC869+AC885+AC898+AC918+AC933+AC953+AC969+AC972+AC977+AC985+AC994+AC1012+AC1014+AC1030+AC1037+AC1040+AC1053+AC1057+AC1077+AC1081+AC1083+AC1092+AC1095+AC1111+AC1113+AC1115+AC1117+AC1119+AC1191+AC1197+AC1203+AC1229+AC1245+AC1253+AC1264+AC1273+AC1275+AC1278+AC1281+AC1283+AC1303+AC1309+AC1312+AC1314+AC1318+AC1331+AC1339+AC1356++AC1621+AC1470+AC1634+AC1688+AC1704++AC1712+AC1714+AC1722+AC1729</f>
        <v>3474854.4153783508</v>
      </c>
      <c r="AD1730" s="41"/>
      <c r="AE1730" s="41"/>
      <c r="AF1730" s="41">
        <f>AF41+AF47+AF50+AF53+AF55+AF60+AF79+AF89+AF91+AF94+AF96+AF101+AF103+AF121+AF130+AF143+AF151+AF166+AF179+AF186+AF202+AF204+AF208+AF226+AF228+AF253+AF259+AF261+AF263+AF267+AF294+AF322+AF324+AF332+AF334+AF368+AF375+AF390+AF394+AF404+AF412+AF421+AF424+AF434+AF454+AF464+AF471+AF474+AF508+AF517+AF527+AF690+AF779+AF783+AF790+AF795+AF806+AF856+AF869+AF885+AF898+AF918+AF933+AF953+AF969+AF972+AF977+AF985+AF994+AF1012+AF1014+AF1030+AF1037+AF1040+AF1053+AF1057+AF1077+AF1081+AF1083+AF1092+AF1095+AF1111+AF1113+AF1115+AF1117+AF1119+AF1191+AF1197+AF1203+AF1229+AF1245+AF1253+AF1264+AF1273+AF1275+AF1278+AF1281+AF1283+AF1303+AF1309+AF1312+AF1314+AF1318+AF1331+AF1339+AF1356++AF1621+AF1470+AF1634+AF1688+AF1704++AF1712+AF1714+AF1722+AF1729</f>
        <v>8757382.46268606</v>
      </c>
      <c r="AG1730" s="41"/>
      <c r="AH1730" s="41"/>
      <c r="AI1730" s="41">
        <f>AI41+AI47+AI50+AI53+AI55+AI60+AI79+AI89+AI91+AI94+AI96+AI101+AI103+AI121+AI130+AI143+AI151+AI166+AI179+AI186+AI202+AI204+AI208+AI226+AI228+AI253+AI259+AI261+AI263+AI267+AI294+AI322+AI324+AI332+AI334+AI368+AI375+AI390+AI394+AI404+AI412+AI421+AI424+AI434+AI454+AI464+AI471+AI474+AI508+AI517+AI527+AI690+AI779+AI783+AI790+AI795+AI806+AI856+AI869+AI885+AI898+AI918+AI933+AI953+AI969+AI972+AI977+AI985+AI994+AI1012+AI1014+AI1030+AI1037+AI1040+AI1053+AI1057+AI1077+AI1081+AI1083+AI1092+AI1095+AI1111+AI1113+AI1115+AI1117+AI1119+AI1191+AI1197+AI1203+AI1229+AI1245+AI1253+AI1264+AI1273+AI1275+AI1278+AI1281+AI1283+AI1303+AI1309+AI1312+AI1314+AI1318+AI1331+AI1339+AI1356++AI1621+AI1470+AI1634+AI1688+AI1704++AI1712+AI1714+AI1722+AI1729</f>
        <v>2959140.0751170465</v>
      </c>
      <c r="AJ1730" s="41"/>
      <c r="AK1730" s="41"/>
      <c r="AL1730" s="41">
        <f>AL41+AL47+AL50+AL53+AL55+AL60+AL79+AL89+AL91+AL94+AL96+AL101+AL103+AL121+AL130+AL143+AL151+AL166+AL179+AL186+AL202+AL204+AL208+AL226+AL228+AL253+AL259+AL261+AL263+AL267+AL294+AL322+AL324+AL332+AL334+AL368+AL375+AL390+AL394+AL404+AL412+AL421+AL424+AL434+AL454+AL464+AL471+AL474+AL508+AL517+AL527+AL690+AL779+AL783+AL790+AL795+AL806+AL856+AL869+AL885+AL898+AL918+AL933+AL953+AL969+AL972+AL977+AL985+AL994+AL1012+AL1014+AL1030+AL1037+AL1040+AL1053+AL1057+AL1077+AL1081+AL1083+AL1092+AL1095+AL1111+AL1113+AL1115+AL1117+AL1119+AL1191+AL1197+AL1203+AL1229+AL1245+AL1253+AL1264+AL1273+AL1275+AL1278+AL1281+AL1283+AL1303+AL1309+AL1312+AL1314+AL1318+AL1331+AL1339+AL1356++AL1621+AL1470+AL1634+AL1688+AL1704++AL1712+AL1714+AL1722+AL1729</f>
        <v>3117604.6619925625</v>
      </c>
      <c r="AM1730" s="41"/>
      <c r="AN1730" s="41"/>
      <c r="AO1730" s="41">
        <f>AO41+AO47+AO50+AO53+AO55+AO60+AO79+AO89+AO91+AO94+AO96+AO101+AO103+AO121+AO130+AO143+AO151+AO166+AO179+AO186+AO202+AO204+AO208+AO226+AO228+AO253+AO259+AO261+AO263+AO267+AO294+AO322+AO324+AO332+AO334+AO368+AO375+AO390+AO394+AO404+AO412+AO421+AO424+AO434+AO454+AO464+AO471+AO474+AO508+AO517+AO527+AO690+AO779+AO783+AO790+AO795+AO806+AO856+AO869+AO885+AO898+AO918+AO933+AO953+AO969+AO972+AO977+AO985+AO994+AO1012+AO1014+AO1030+AO1037+AO1040+AO1053+AO1057+AO1077+AO1081+AO1083+AO1092+AO1095+AO1111+AO1113+AO1115+AO1117+AO1119+AO1191+AO1197+AO1203+AO1229+AO1245+AO1253+AO1264+AO1273+AO1275+AO1278+AO1281+AO1283+AO1303+AO1309+AO1312+AO1314+AO1318+AO1331+AO1339+AO1356++AO1621+AO1470+AO1634+AO1688+AO1704++AO1712+AO1714+AO1722+AO1729</f>
        <v>2742725.0898579904</v>
      </c>
      <c r="AP1730" s="41"/>
      <c r="AQ1730" s="41"/>
      <c r="AR1730" s="41">
        <f>AR41+AR47+AR50+AR53+AR55+AR60+AR79+AR89+AR91+AR94+AR96+AR101+AR103+AR121+AR130+AR143+AR151+AR166+AR179+AR186+AR202+AR204+AR208+AR226+AR228+AR253+AR259+AR261+AR263+AR267+AR294+AR322+AR324+AR332+AR334+AR368+AR375+AR390+AR394+AR404+AR412+AR421+AR424+AR434+AR454+AR464+AR471+AR474+AR508+AR517+AR527+AR690+AR779+AR783+AR790+AR795+AR806+AR856+AR869+AR885+AR898+AR918+AR933+AR953+AR969+AR972+AR977+AR985+AR994+AR1012+AR1014+AR1030+AR1037+AR1040+AR1053+AR1057+AR1077+AR1081+AR1083+AR1092+AR1095+AR1111+AR1113+AR1115+AR1117+AR1119+AR1191+AR1197+AR1203+AR1229+AR1245+AR1253+AR1264+AR1273+AR1275+AR1278+AR1281+AR1283+AR1303+AR1309+AR1312+AR1314+AR1318+AR1331+AR1339+AR1356++AR1621+AR1470+AR1634+AR1688+AR1704++AR1712+AR1714+AR1722+AR1729</f>
        <v>10696275.095334625</v>
      </c>
      <c r="AS1730" s="41"/>
      <c r="AT1730" s="41"/>
      <c r="AU1730" s="41">
        <f>AU41+AU47+AU50+AU53+AU55+AU60+AU79+AU89+AU91+AU94+AU96+AU101+AU103+AU121+AU130+AU143+AU151+AU166+AU179+AU186+AU202+AU204+AU208+AU226+AU228+AU253+AU259+AU261+AU263+AU267+AU294+AU322+AU324+AU332+AU334+AU368+AU375+AU390+AU394+AU404+AU412+AU421+AU424+AU434+AU454+AU464+AU471+AU474+AU508+AU517+AU527+AU690+AU779+AU783+AU790+AU795+AU806+AU856+AU869+AU885+AU898+AU918+AU933+AU953+AU969+AU972+AU977+AU985+AU994+AU1012+AU1014+AU1030+AU1037+AU1040+AU1053+AU1057+AU1077+AU1081+AU1083+AU1092+AU1095+AU1111+AU1113+AU1115+AU1117+AU1119+AU1191+AU1197+AU1203+AU1229+AU1245+AU1253+AU1264+AU1273+AU1275+AU1278+AU1281+AU1283+AU1303+AU1309+AU1312+AU1314+AU1318+AU1331+AU1339+AU1356++AU1621+AU1470+AU1634+AU1688+AU1704++AU1712+AU1714+AU1722+AU1729</f>
        <v>4413034.7940271292</v>
      </c>
      <c r="AV1730" s="41"/>
      <c r="AW1730" s="41"/>
      <c r="AX1730" s="41">
        <f>AX41+AX47+AX50+AX53+AX55+AX60+AX79+AX89+AX91+AX94+AX96+AX101+AX103+AX121+AX130+AX143+AX151+AX166+AX179+AX186+AX202+AX204+AX208+AX226+AX228+AX253+AX259+AX261+AX263+AX267+AX294+AX322+AX324+AX332+AX334+AX368+AX375+AX390+AX394+AX404+AX412+AX421+AX424+AX434+AX454+AX464+AX471+AX474+AX508+AX517+AX527+AX690+AX779+AX783+AX790+AX795+AX806+AX856+AX869+AX885+AX898+AX918+AX933+AX953+AX969+AX972+AX977+AX985+AX994+AX1012+AX1014+AX1030+AX1037+AX1040+AX1053+AX1057+AX1077+AX1081+AX1083+AX1092+AX1095+AX1111+AX1113+AX1115+AX1117+AX1119+AX1191+AX1197+AX1203+AX1229+AX1245+AX1253+AX1264+AX1273+AX1275+AX1278+AX1281+AX1283+AX1303+AX1309+AX1312+AX1314+AX1318+AX1331+AX1339+AX1356++AX1621+AX1470+AX1634+AX1688+AX1704++AX1712+AX1714+AX1722+AX1729</f>
        <v>3632318.2126502646</v>
      </c>
      <c r="AY1730" s="41"/>
      <c r="AZ1730" s="41"/>
      <c r="BA1730" s="41">
        <f>BA41+BA47+BA50+BA53+BA55+BA60+BA79+BA89+BA91+BA94+BA96+BA101+BA103+BA121+BA130+BA143+BA151+BA166+BA179+BA186+BA202+BA204+BA208+BA226+BA228+BA253+BA259+BA261+BA263+BA267+BA294+BA322+BA324+BA332+BA334+BA368+BA375+BA390+BA394+BA404+BA412+BA421+BA424+BA434+BA454+BA464+BA471+BA474+BA508+BA517+BA527+BA690+BA779+BA783+BA790+BA795+BA806+BA856+BA869+BA885+BA898+BA918+BA933+BA953+BA969+BA972+BA977+BA985+BA994+BA1012+BA1014+BA1030+BA1037+BA1040+BA1053+BA1057+BA1077+BA1081+BA1083+BA1092+BA1095+BA1111+BA1113+BA1115+BA1117+BA1119+BA1191+BA1197+BA1203+BA1229+BA1245+BA1253+BA1264+BA1273+BA1275+BA1278+BA1281+BA1283+BA1303+BA1309+BA1312+BA1314+BA1318+BA1331+BA1339+BA1356++BA1621+BA1470+BA1634+BA1688+BA1704++BA1712+BA1714+BA1722+BA1729</f>
        <v>2717894.7891196092</v>
      </c>
      <c r="BB1730" s="41"/>
      <c r="BC1730" s="41"/>
      <c r="BD1730" s="41">
        <f>BD41+BD47+BD50+BD53+BD55+BD60+BD79+BD89+BD91+BD94+BD96+BD101+BD103+BD121+BD130+BD143+BD151+BD166+BD179+BD186+BD202+BD204+BD208+BD226+BD228+BD253+BD259+BD261+BD263+BD267+BD294+BD322+BD324+BD332+BD334+BD368+BD375+BD390+BD394+BD404+BD412+BD421+BD424+BD434+BD454+BD464+BD471+BD474+BD508+BD517+BD527+BD690+BD779+BD783+BD790+BD795+BD806+BD856+BD869+BD885+BD898+BD918+BD933+BD953+BD969+BD972+BD977+BD985+BD994+BD1012+BD1014+BD1030+BD1037+BD1040+BD1053+BD1057+BD1077+BD1081+BD1083+BD1092+BD1095+BD1111+BD1113+BD1115+BD1117+BD1119+BD1191+BD1197+BD1203+BD1229+BD1245+BD1253+BD1264+BD1273+BD1275+BD1278+BD1281+BD1283+BD1303+BD1309+BD1312+BD1314+BD1318+BD1331+BD1339+BD1356++BD1621+BD1470+BD1634+BD1688+BD1704++BD1712+BD1714+BD1722+BD1729</f>
        <v>5111329.9586722422</v>
      </c>
      <c r="BE1730" s="41"/>
      <c r="BF1730" s="41"/>
      <c r="BG1730" s="41">
        <f>BG41+BG47+BG50+BG53+BG55+BG60+BG79+BG89+BG91+BG94+BG96+BG101+BG103+BG121+BG130+BG143+BG151+BG166+BG179+BG186+BG202+BG204+BG208+BG226+BG228+BG253+BG259+BG261+BG263+BG267+BG294+BG322+BG324+BG332+BG334+BG368+BG375+BG390+BG394+BG404+BG412+BG421+BG424+BG434+BG454+BG464+BG471+BG474+BG508+BG517+BG527+BG690+BG779+BG783+BG790+BG795+BG806+BG856+BG869+BG885+BG898+BG918+BG933+BG953+BG969+BG972+BG977+BG985+BG994+BG1012+BG1014+BG1030+BG1037+BG1040+BG1053+BG1057+BG1077+BG1081+BG1083+BG1092+BG1095+BG1111+BG1113+BG1115+BG1117+BG1119+BG1191+BG1197+BG1203+BG1229+BG1245+BG1253+BG1264+BG1273+BG1275+BG1278+BG1281+BG1283+BG1303+BG1309+BG1312+BG1314+BG1318+BG1331+BG1339+BG1356++BG1621+BG1470+BG1634+BG1688+BG1704++BG1712+BG1714+BG1722+BG1729</f>
        <v>2323194.3588892962</v>
      </c>
      <c r="BH1730" s="41"/>
      <c r="BI1730" s="41"/>
      <c r="BJ1730" s="41">
        <f>BJ41+BJ47+BJ50+BJ53+BJ55+BJ60+BJ79+BJ89+BJ91+BJ94+BJ96+BJ101+BJ103+BJ121+BJ130+BJ143+BJ151+BJ166+BJ179+BJ186+BJ202+BJ204+BJ208+BJ226+BJ228+BJ253+BJ259+BJ261+BJ263+BJ267+BJ294+BJ322+BJ324+BJ332+BJ334+BJ368+BJ375+BJ390+BJ394+BJ404+BJ412+BJ421+BJ424+BJ434+BJ454+BJ464+BJ471+BJ474+BJ508+BJ517+BJ527+BJ690+BJ779+BJ783+BJ790+BJ795+BJ806+BJ856+BJ869+BJ885+BJ898+BJ918+BJ933+BJ953+BJ969+BJ972+BJ977+BJ985+BJ994+BJ1012+BJ1014+BJ1030+BJ1037+BJ1040+BJ1053+BJ1057+BJ1077+BJ1081+BJ1083+BJ1092+BJ1095+BJ1111+BJ1113+BJ1115+BJ1117+BJ1119+BJ1191+BJ1197+BJ1203+BJ1229+BJ1245+BJ1253+BJ1264+BJ1273+BJ1275+BJ1278+BJ1281+BJ1283+BJ1303+BJ1309+BJ1312+BJ1314+BJ1318+BJ1331+BJ1339+BJ1356++BJ1621+BJ1470+BJ1634+BJ1688+BJ1704++BJ1712+BJ1714+BJ1722+BJ1729</f>
        <v>1742059.883842285</v>
      </c>
      <c r="BK1730" s="41"/>
      <c r="BL1730" s="41"/>
      <c r="BM1730" s="41">
        <f>BM41+BM47+BM50+BM53+BM55+BM60+BM79+BM89+BM91+BM94+BM96+BM101+BM103+BM121+BM130+BM143+BM151+BM166+BM179+BM186+BM202+BM204+BM208+BM226+BM228+BM253+BM259+BM261+BM263+BM267+BM294+BM322+BM324+BM332+BM334+BM368+BM375+BM390+BM394+BM404+BM412+BM421+BM424+BM434+BM454+BM464+BM471+BM474+BM508+BM517+BM527+BM690+BM779+BM783+BM790+BM795+BM806+BM856+BM869+BM885+BM898+BM918+BM933+BM953+BM969+BM972+BM977+BM985+BM994+BM1012+BM1014+BM1030+BM1037+BM1040+BM1053+BM1057+BM1077+BM1081+BM1083+BM1092+BM1095+BM1111+BM1113+BM1115+BM1117+BM1119+BM1191+BM1197+BM1203+BM1229+BM1245+BM1253+BM1264+BM1273+BM1275+BM1278+BM1281+BM1283+BM1303+BM1309+BM1312+BM1314+BM1318+BM1331+BM1339+BM1356++BM1621+BM1470+BM1634+BM1688+BM1704++BM1712+BM1714+BM1722+BM1729</f>
        <v>1060969.5539985409</v>
      </c>
      <c r="BN1730" s="29"/>
    </row>
    <row r="1731" spans="1:66" x14ac:dyDescent="0.2">
      <c r="BM1731" s="28"/>
    </row>
  </sheetData>
  <sheetProtection password="ECBB" sheet="1" objects="1" scenarios="1"/>
  <autoFilter ref="A16:AMI1730"/>
  <mergeCells count="34">
    <mergeCell ref="BE14:BG14"/>
    <mergeCell ref="BH14:BJ14"/>
    <mergeCell ref="BK14:BM14"/>
    <mergeCell ref="AP14:AR14"/>
    <mergeCell ref="AS14:AU14"/>
    <mergeCell ref="AV14:AX14"/>
    <mergeCell ref="AY14:BA14"/>
    <mergeCell ref="BB14:BD14"/>
    <mergeCell ref="AA14:AC14"/>
    <mergeCell ref="AD14:AF14"/>
    <mergeCell ref="AG14:AI14"/>
    <mergeCell ref="AJ14:AL14"/>
    <mergeCell ref="AM14:AO14"/>
    <mergeCell ref="R14:T14"/>
    <mergeCell ref="U14:W14"/>
    <mergeCell ref="X14:Z14"/>
    <mergeCell ref="J14:J15"/>
    <mergeCell ref="M14:M15"/>
    <mergeCell ref="N14:N15"/>
    <mergeCell ref="L14:L15"/>
    <mergeCell ref="K14:K15"/>
    <mergeCell ref="F14:F15"/>
    <mergeCell ref="G14:G15"/>
    <mergeCell ref="H14:H15"/>
    <mergeCell ref="I14:I15"/>
    <mergeCell ref="O14:Q14"/>
    <mergeCell ref="A9:B9"/>
    <mergeCell ref="C9:E9"/>
    <mergeCell ref="C10:D10"/>
    <mergeCell ref="A14:A15"/>
    <mergeCell ref="B14:B15"/>
    <mergeCell ref="C14:C15"/>
    <mergeCell ref="D14:D15"/>
    <mergeCell ref="E14:E15"/>
  </mergeCells>
  <pageMargins left="0.19685039370078741" right="0.19685039370078741" top="7.874015748031496E-2" bottom="7.874015748031496E-2" header="0.78740157480314965" footer="0.78740157480314965"/>
  <pageSetup paperSize="9" scale="65" orientation="landscape" useFirstPageNumber="1" r:id="rId1"/>
  <headerFooter>
    <oddHeader>&amp;C&amp;"Times New Roman,Обычный"&amp;12&amp;A</oddHeader>
    <oddFooter>&amp;C&amp;"Times New Roman,Обычный"&amp;12Страница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7"/>
  <sheetViews>
    <sheetView zoomScaleNormal="100" workbookViewId="0">
      <selection activeCell="H176" sqref="H176"/>
    </sheetView>
  </sheetViews>
  <sheetFormatPr defaultRowHeight="12.75" x14ac:dyDescent="0.15"/>
  <cols>
    <col min="1" max="1" width="8.5703125"/>
    <col min="2" max="2" width="13.7109375"/>
    <col min="3" max="3" width="29"/>
    <col min="4" max="4" width="13.140625" style="42"/>
    <col min="5" max="5" width="34.5703125" style="43"/>
    <col min="6" max="6" width="20.42578125" style="42"/>
    <col min="7" max="7" width="27.28515625"/>
    <col min="8" max="8" width="77.5703125"/>
    <col min="9" max="1025" width="8.5703125"/>
  </cols>
  <sheetData>
    <row r="1" spans="1:8" s="73" customFormat="1" ht="11.25" customHeight="1" x14ac:dyDescent="0.2">
      <c r="A1" s="67" t="s">
        <v>64</v>
      </c>
      <c r="B1" s="68"/>
      <c r="C1" s="68"/>
      <c r="D1" s="69"/>
      <c r="E1" s="70"/>
      <c r="F1" s="69"/>
      <c r="G1" s="71"/>
      <c r="H1" s="72" t="s">
        <v>65</v>
      </c>
    </row>
    <row r="2" spans="1:8" s="73" customFormat="1" ht="11.25" customHeight="1" x14ac:dyDescent="0.2">
      <c r="A2" s="67"/>
      <c r="B2" s="68"/>
      <c r="C2" s="68"/>
      <c r="D2" s="69"/>
      <c r="E2" s="70"/>
      <c r="F2" s="69"/>
      <c r="G2" s="74"/>
      <c r="H2" s="75"/>
    </row>
    <row r="3" spans="1:8" s="73" customFormat="1" ht="11.25" customHeight="1" x14ac:dyDescent="0.2">
      <c r="A3" s="76"/>
      <c r="B3" s="76"/>
      <c r="C3" s="76"/>
      <c r="D3" s="77"/>
      <c r="E3" s="78"/>
      <c r="F3" s="77"/>
      <c r="G3" s="79" t="s">
        <v>66</v>
      </c>
      <c r="H3" s="80" t="s">
        <v>67</v>
      </c>
    </row>
    <row r="4" spans="1:8" s="73" customFormat="1" ht="11.25" customHeight="1" x14ac:dyDescent="0.2">
      <c r="A4" s="76"/>
      <c r="B4" s="76"/>
      <c r="C4" s="76"/>
      <c r="D4" s="77"/>
      <c r="E4" s="78"/>
      <c r="F4" s="77"/>
      <c r="G4" s="81"/>
      <c r="H4" s="82" t="s">
        <v>7</v>
      </c>
    </row>
    <row r="5" spans="1:8" s="73" customFormat="1" ht="11.25" customHeight="1" x14ac:dyDescent="0.2">
      <c r="A5" s="76"/>
      <c r="B5" s="76"/>
      <c r="C5" s="76"/>
      <c r="D5" s="77"/>
      <c r="E5" s="78"/>
      <c r="F5" s="77"/>
      <c r="G5" s="81"/>
      <c r="H5" s="75"/>
    </row>
    <row r="6" spans="1:8" s="73" customFormat="1" ht="11.25" customHeight="1" x14ac:dyDescent="0.2">
      <c r="A6" s="68"/>
      <c r="B6" s="68"/>
      <c r="C6" s="67" t="s">
        <v>0</v>
      </c>
      <c r="D6" s="69"/>
      <c r="E6" s="70"/>
      <c r="F6" s="69"/>
      <c r="G6" s="71"/>
      <c r="H6" s="72" t="s">
        <v>68</v>
      </c>
    </row>
    <row r="7" spans="1:8" s="73" customFormat="1" ht="11.25" customHeight="1" x14ac:dyDescent="0.2">
      <c r="A7" s="67"/>
      <c r="B7" s="67"/>
      <c r="C7" s="67"/>
      <c r="D7" s="83"/>
      <c r="E7" s="84"/>
      <c r="F7" s="83"/>
      <c r="G7" s="74"/>
      <c r="H7" s="75"/>
    </row>
    <row r="8" spans="1:8" s="73" customFormat="1" ht="11.25" customHeight="1" x14ac:dyDescent="0.2">
      <c r="A8" s="68"/>
      <c r="B8" s="85" t="s">
        <v>1</v>
      </c>
      <c r="C8" s="86" t="s">
        <v>2</v>
      </c>
      <c r="D8" s="87"/>
      <c r="E8" s="88"/>
      <c r="F8" s="69"/>
      <c r="G8" s="79" t="s">
        <v>69</v>
      </c>
      <c r="H8" s="89" t="s">
        <v>70</v>
      </c>
    </row>
    <row r="9" spans="1:8" s="73" customFormat="1" ht="11.25" customHeight="1" x14ac:dyDescent="0.2">
      <c r="A9" s="68"/>
      <c r="B9" s="68"/>
      <c r="C9" s="68"/>
      <c r="D9" s="69"/>
      <c r="E9" s="70"/>
      <c r="F9" s="69"/>
      <c r="G9" s="81"/>
      <c r="H9" s="82" t="s">
        <v>7</v>
      </c>
    </row>
    <row r="10" spans="1:8" s="73" customFormat="1" ht="11.25" customHeight="1" x14ac:dyDescent="0.2">
      <c r="A10" s="68"/>
      <c r="B10" s="85" t="s">
        <v>3</v>
      </c>
      <c r="C10" s="90">
        <v>2016</v>
      </c>
      <c r="D10" s="69"/>
      <c r="E10" s="70"/>
      <c r="F10" s="69"/>
      <c r="G10" s="68"/>
      <c r="H10" s="68"/>
    </row>
    <row r="11" spans="1:8" s="73" customFormat="1" ht="11.25" customHeight="1" x14ac:dyDescent="0.2">
      <c r="A11" s="68"/>
      <c r="B11" s="68"/>
      <c r="C11" s="68"/>
      <c r="D11" s="69"/>
      <c r="E11" s="70"/>
      <c r="F11" s="69"/>
      <c r="G11" s="71"/>
      <c r="H11" s="72"/>
    </row>
    <row r="12" spans="1:8" s="73" customFormat="1" ht="11.25" customHeight="1" x14ac:dyDescent="0.2">
      <c r="A12" s="68"/>
      <c r="B12" s="85" t="s">
        <v>4</v>
      </c>
      <c r="C12" s="89">
        <f>Лист1!Q1730</f>
        <v>33729190.301785633</v>
      </c>
      <c r="D12" s="91"/>
      <c r="E12" s="70" t="s">
        <v>5</v>
      </c>
      <c r="F12" s="126" t="s">
        <v>71</v>
      </c>
      <c r="G12" s="126"/>
      <c r="H12" s="80" t="s">
        <v>72</v>
      </c>
    </row>
    <row r="13" spans="1:8" s="73" customFormat="1" ht="11.25" customHeight="1" x14ac:dyDescent="0.2">
      <c r="A13" s="68"/>
      <c r="B13" s="68"/>
      <c r="C13" s="68"/>
      <c r="D13" s="69"/>
      <c r="E13" s="70"/>
      <c r="F13" s="69"/>
      <c r="G13" s="81"/>
      <c r="H13" s="92" t="s">
        <v>7</v>
      </c>
    </row>
    <row r="14" spans="1:8" s="73" customFormat="1" ht="11.25" customHeight="1" x14ac:dyDescent="0.2">
      <c r="A14" s="127" t="s">
        <v>73</v>
      </c>
      <c r="B14" s="127"/>
      <c r="C14" s="128" t="s">
        <v>427</v>
      </c>
      <c r="D14" s="128"/>
      <c r="E14" s="128"/>
      <c r="F14" s="69"/>
      <c r="G14" s="68"/>
      <c r="H14" s="68"/>
    </row>
    <row r="15" spans="1:8" s="73" customFormat="1" ht="11.25" customHeight="1" x14ac:dyDescent="0.2">
      <c r="A15" s="68"/>
      <c r="B15" s="68"/>
      <c r="C15" s="129" t="s">
        <v>7</v>
      </c>
      <c r="D15" s="129"/>
      <c r="E15" s="129"/>
      <c r="F15" s="130" t="s">
        <v>74</v>
      </c>
      <c r="G15" s="130"/>
      <c r="H15" s="80" t="s">
        <v>4126</v>
      </c>
    </row>
    <row r="16" spans="1:8" x14ac:dyDescent="0.2">
      <c r="A16" s="2"/>
      <c r="B16" s="2"/>
      <c r="C16" s="2"/>
      <c r="D16" s="44"/>
      <c r="E16" s="45"/>
      <c r="F16" s="44"/>
      <c r="G16" s="48"/>
      <c r="H16" s="50" t="s">
        <v>7</v>
      </c>
    </row>
    <row r="17" spans="1:8" ht="31.5" x14ac:dyDescent="0.15">
      <c r="A17" s="44"/>
      <c r="B17" s="51" t="s">
        <v>75</v>
      </c>
      <c r="C17" s="51" t="s">
        <v>8</v>
      </c>
      <c r="D17" s="51" t="s">
        <v>76</v>
      </c>
      <c r="E17" s="52" t="s">
        <v>77</v>
      </c>
      <c r="F17" s="51" t="s">
        <v>78</v>
      </c>
      <c r="G17" s="44"/>
      <c r="H17" s="44"/>
    </row>
    <row r="18" spans="1:8" ht="15.75" x14ac:dyDescent="0.15">
      <c r="A18" s="44"/>
      <c r="B18" s="51">
        <v>1</v>
      </c>
      <c r="C18" s="51">
        <v>2</v>
      </c>
      <c r="D18" s="51">
        <v>3</v>
      </c>
      <c r="E18" s="52">
        <v>4</v>
      </c>
      <c r="F18" s="51">
        <v>5</v>
      </c>
      <c r="G18" s="44"/>
      <c r="H18" s="44"/>
    </row>
    <row r="19" spans="1:8" ht="15" customHeight="1" x14ac:dyDescent="0.2">
      <c r="A19" s="2"/>
      <c r="B19" s="131" t="s">
        <v>79</v>
      </c>
      <c r="C19" s="132" t="s">
        <v>80</v>
      </c>
      <c r="D19" s="53" t="s">
        <v>81</v>
      </c>
      <c r="E19" s="54" t="s">
        <v>82</v>
      </c>
      <c r="F19" s="55"/>
      <c r="G19" s="2"/>
      <c r="H19" s="2"/>
    </row>
    <row r="20" spans="1:8" ht="15" x14ac:dyDescent="0.2">
      <c r="A20" s="2"/>
      <c r="B20" s="131"/>
      <c r="C20" s="132"/>
      <c r="D20" s="53" t="s">
        <v>83</v>
      </c>
      <c r="E20" s="54" t="s">
        <v>84</v>
      </c>
      <c r="F20" s="55"/>
      <c r="G20" s="2"/>
      <c r="H20" s="2"/>
    </row>
    <row r="21" spans="1:8" ht="15" x14ac:dyDescent="0.2">
      <c r="A21" s="2"/>
      <c r="B21" s="131"/>
      <c r="C21" s="132"/>
      <c r="D21" s="53" t="s">
        <v>85</v>
      </c>
      <c r="E21" s="54" t="s">
        <v>86</v>
      </c>
      <c r="F21" s="55"/>
      <c r="G21" s="2"/>
      <c r="H21" s="2"/>
    </row>
    <row r="22" spans="1:8" ht="15" x14ac:dyDescent="0.2">
      <c r="A22" s="2"/>
      <c r="B22" s="131"/>
      <c r="C22" s="132"/>
      <c r="D22" s="53" t="s">
        <v>87</v>
      </c>
      <c r="E22" s="54" t="s">
        <v>88</v>
      </c>
      <c r="F22" s="55"/>
      <c r="G22" s="2"/>
      <c r="H22" s="2"/>
    </row>
    <row r="23" spans="1:8" ht="15" x14ac:dyDescent="0.2">
      <c r="A23" s="2"/>
      <c r="B23" s="131"/>
      <c r="C23" s="132"/>
      <c r="D23" s="53" t="s">
        <v>89</v>
      </c>
      <c r="E23" s="54" t="s">
        <v>90</v>
      </c>
      <c r="F23" s="55"/>
      <c r="G23" s="2"/>
      <c r="H23" s="2"/>
    </row>
    <row r="24" spans="1:8" ht="15" customHeight="1" x14ac:dyDescent="0.15">
      <c r="A24" s="56"/>
      <c r="B24" s="133" t="s">
        <v>91</v>
      </c>
      <c r="C24" s="134" t="s">
        <v>42</v>
      </c>
      <c r="D24" s="53" t="s">
        <v>92</v>
      </c>
      <c r="E24" s="54" t="s">
        <v>93</v>
      </c>
      <c r="F24" s="55">
        <f>Лист1!Q41</f>
        <v>249676.7801716312</v>
      </c>
      <c r="G24" s="56"/>
      <c r="H24" s="56"/>
    </row>
    <row r="25" spans="1:8" ht="15" x14ac:dyDescent="0.2">
      <c r="A25" s="2"/>
      <c r="B25" s="133"/>
      <c r="C25" s="134"/>
      <c r="D25" s="53" t="s">
        <v>94</v>
      </c>
      <c r="E25" s="54" t="s">
        <v>95</v>
      </c>
      <c r="F25" s="55">
        <f>Лист1!Q47</f>
        <v>35641.889805059305</v>
      </c>
      <c r="G25" s="2"/>
      <c r="H25" s="2"/>
    </row>
    <row r="26" spans="1:8" ht="15" x14ac:dyDescent="0.2">
      <c r="A26" s="2"/>
      <c r="B26" s="133"/>
      <c r="C26" s="134"/>
      <c r="D26" s="53" t="s">
        <v>96</v>
      </c>
      <c r="E26" s="54" t="s">
        <v>97</v>
      </c>
      <c r="F26" s="55"/>
      <c r="G26" s="2"/>
      <c r="H26" s="2"/>
    </row>
    <row r="27" spans="1:8" ht="15" x14ac:dyDescent="0.15">
      <c r="A27" s="56"/>
      <c r="B27" s="133"/>
      <c r="C27" s="134"/>
      <c r="D27" s="53" t="s">
        <v>98</v>
      </c>
      <c r="E27" s="54" t="s">
        <v>99</v>
      </c>
      <c r="F27" s="55">
        <f>Лист1!Q50</f>
        <v>4995838.8795962604</v>
      </c>
      <c r="G27" s="56"/>
      <c r="H27" s="56"/>
    </row>
    <row r="28" spans="1:8" ht="15" x14ac:dyDescent="0.2">
      <c r="A28" s="2"/>
      <c r="B28" s="133"/>
      <c r="C28" s="134"/>
      <c r="D28" s="53" t="s">
        <v>100</v>
      </c>
      <c r="E28" s="54" t="s">
        <v>101</v>
      </c>
      <c r="F28" s="55">
        <f>Лист1!Q53</f>
        <v>3507978.7191793392</v>
      </c>
      <c r="G28" s="2"/>
      <c r="H28" s="2"/>
    </row>
    <row r="29" spans="1:8" ht="15" x14ac:dyDescent="0.2">
      <c r="A29" s="2"/>
      <c r="B29" s="133"/>
      <c r="C29" s="134"/>
      <c r="D29" s="53" t="s">
        <v>102</v>
      </c>
      <c r="E29" s="54" t="s">
        <v>82</v>
      </c>
      <c r="F29" s="55">
        <f>Лист1!Q55</f>
        <v>1468221.254504523</v>
      </c>
      <c r="G29" s="2"/>
      <c r="H29" s="2"/>
    </row>
    <row r="30" spans="1:8" ht="15" customHeight="1" x14ac:dyDescent="0.2">
      <c r="A30" s="2"/>
      <c r="B30" s="133" t="s">
        <v>103</v>
      </c>
      <c r="C30" s="134" t="s">
        <v>43</v>
      </c>
      <c r="D30" s="53" t="s">
        <v>104</v>
      </c>
      <c r="E30" s="54" t="s">
        <v>105</v>
      </c>
      <c r="F30" s="55">
        <f>Лист1!Q60</f>
        <v>20746.53057105303</v>
      </c>
      <c r="G30" s="2"/>
      <c r="H30" s="2"/>
    </row>
    <row r="31" spans="1:8" ht="15" x14ac:dyDescent="0.15">
      <c r="A31" s="56"/>
      <c r="B31" s="133"/>
      <c r="C31" s="134"/>
      <c r="D31" s="53" t="s">
        <v>106</v>
      </c>
      <c r="E31" s="54" t="s">
        <v>107</v>
      </c>
      <c r="F31" s="55"/>
      <c r="G31" s="56"/>
      <c r="H31" s="56"/>
    </row>
    <row r="32" spans="1:8" ht="15" x14ac:dyDescent="0.2">
      <c r="A32" s="2"/>
      <c r="B32" s="133"/>
      <c r="C32" s="134"/>
      <c r="D32" s="53" t="s">
        <v>108</v>
      </c>
      <c r="E32" s="54" t="s">
        <v>109</v>
      </c>
      <c r="F32" s="55"/>
      <c r="G32" s="2"/>
      <c r="H32" s="2"/>
    </row>
    <row r="33" spans="1:8" ht="15" x14ac:dyDescent="0.2">
      <c r="A33" s="2"/>
      <c r="B33" s="133"/>
      <c r="C33" s="134"/>
      <c r="D33" s="53" t="s">
        <v>110</v>
      </c>
      <c r="E33" s="54" t="s">
        <v>111</v>
      </c>
      <c r="F33" s="55">
        <f>Лист1!Q79</f>
        <v>339194.83169581031</v>
      </c>
      <c r="G33" s="2"/>
      <c r="H33" s="2"/>
    </row>
    <row r="34" spans="1:8" ht="15" x14ac:dyDescent="0.2">
      <c r="A34" s="2"/>
      <c r="B34" s="133"/>
      <c r="C34" s="134"/>
      <c r="D34" s="53" t="s">
        <v>112</v>
      </c>
      <c r="E34" s="54" t="s">
        <v>113</v>
      </c>
      <c r="F34" s="55">
        <f>Лист1!Q89</f>
        <v>149573.73474427406</v>
      </c>
      <c r="G34" s="2"/>
      <c r="H34" s="2"/>
    </row>
    <row r="35" spans="1:8" ht="15" x14ac:dyDescent="0.2">
      <c r="A35" s="2"/>
      <c r="B35" s="133"/>
      <c r="C35" s="134"/>
      <c r="D35" s="53" t="s">
        <v>114</v>
      </c>
      <c r="E35" s="54" t="s">
        <v>115</v>
      </c>
      <c r="F35" s="55">
        <f>Лист1!Q91</f>
        <v>13524.43423457246</v>
      </c>
      <c r="G35" s="2"/>
      <c r="H35" s="2"/>
    </row>
    <row r="36" spans="1:8" ht="15" x14ac:dyDescent="0.2">
      <c r="A36" s="2"/>
      <c r="B36" s="133"/>
      <c r="C36" s="134"/>
      <c r="D36" s="53" t="s">
        <v>116</v>
      </c>
      <c r="E36" s="54" t="s">
        <v>117</v>
      </c>
      <c r="F36" s="55">
        <f>Лист1!Q94</f>
        <v>37109.721764615482</v>
      </c>
      <c r="G36" s="2"/>
      <c r="H36" s="2"/>
    </row>
    <row r="37" spans="1:8" ht="15" x14ac:dyDescent="0.15">
      <c r="A37" s="56"/>
      <c r="B37" s="133"/>
      <c r="C37" s="134"/>
      <c r="D37" s="53" t="s">
        <v>118</v>
      </c>
      <c r="E37" s="54" t="s">
        <v>119</v>
      </c>
      <c r="F37" s="55">
        <f>Лист1!Q96</f>
        <v>29684.931439715827</v>
      </c>
      <c r="G37" s="56"/>
      <c r="H37" s="56"/>
    </row>
    <row r="38" spans="1:8" ht="15" x14ac:dyDescent="0.2">
      <c r="A38" s="2"/>
      <c r="B38" s="133"/>
      <c r="C38" s="134"/>
      <c r="D38" s="53" t="s">
        <v>120</v>
      </c>
      <c r="E38" s="54" t="s">
        <v>121</v>
      </c>
      <c r="F38" s="55"/>
      <c r="G38" s="2"/>
      <c r="H38" s="2"/>
    </row>
    <row r="39" spans="1:8" ht="15" x14ac:dyDescent="0.2">
      <c r="A39" s="2"/>
      <c r="B39" s="133"/>
      <c r="C39" s="134"/>
      <c r="D39" s="53" t="s">
        <v>122</v>
      </c>
      <c r="E39" s="54" t="s">
        <v>123</v>
      </c>
      <c r="F39" s="55">
        <f>Лист1!Q101</f>
        <v>103513.00428759572</v>
      </c>
      <c r="G39" s="2"/>
      <c r="H39" s="2"/>
    </row>
    <row r="40" spans="1:8" ht="15" x14ac:dyDescent="0.2">
      <c r="A40" s="2"/>
      <c r="B40" s="133"/>
      <c r="C40" s="134"/>
      <c r="D40" s="53" t="s">
        <v>124</v>
      </c>
      <c r="E40" s="54" t="s">
        <v>125</v>
      </c>
      <c r="F40" s="55">
        <f>Лист1!Q103</f>
        <v>11553.934765295202</v>
      </c>
      <c r="G40" s="2"/>
      <c r="H40" s="2"/>
    </row>
    <row r="41" spans="1:8" ht="15" x14ac:dyDescent="0.15">
      <c r="A41" s="56"/>
      <c r="B41" s="133"/>
      <c r="C41" s="134"/>
      <c r="D41" s="53" t="s">
        <v>126</v>
      </c>
      <c r="E41" s="54" t="s">
        <v>127</v>
      </c>
      <c r="F41" s="55"/>
      <c r="G41" s="56"/>
      <c r="H41" s="56"/>
    </row>
    <row r="42" spans="1:8" ht="15" customHeight="1" x14ac:dyDescent="0.15">
      <c r="A42" s="56"/>
      <c r="B42" s="133" t="s">
        <v>128</v>
      </c>
      <c r="C42" s="134" t="s">
        <v>44</v>
      </c>
      <c r="D42" s="53" t="s">
        <v>129</v>
      </c>
      <c r="E42" s="54" t="s">
        <v>130</v>
      </c>
      <c r="F42" s="55">
        <f>Лист1!Q121</f>
        <v>876625.37843261915</v>
      </c>
      <c r="G42" s="56"/>
      <c r="H42" s="56"/>
    </row>
    <row r="43" spans="1:8" ht="15" x14ac:dyDescent="0.2">
      <c r="A43" s="2"/>
      <c r="B43" s="133"/>
      <c r="C43" s="134"/>
      <c r="D43" s="53" t="s">
        <v>131</v>
      </c>
      <c r="E43" s="54" t="s">
        <v>132</v>
      </c>
      <c r="F43" s="55">
        <f>Лист1!Q130</f>
        <v>39900.766510756919</v>
      </c>
      <c r="G43" s="2"/>
      <c r="H43" s="2"/>
    </row>
    <row r="44" spans="1:8" ht="15" x14ac:dyDescent="0.2">
      <c r="A44" s="2"/>
      <c r="B44" s="133"/>
      <c r="C44" s="134"/>
      <c r="D44" s="53" t="s">
        <v>133</v>
      </c>
      <c r="E44" s="54" t="s">
        <v>134</v>
      </c>
      <c r="F44" s="55">
        <f>Лист1!Q143</f>
        <v>48385.691534156387</v>
      </c>
      <c r="G44" s="2"/>
      <c r="H44" s="2"/>
    </row>
    <row r="45" spans="1:8" ht="15" x14ac:dyDescent="0.15">
      <c r="A45" s="56"/>
      <c r="B45" s="133"/>
      <c r="C45" s="134"/>
      <c r="D45" s="53" t="s">
        <v>135</v>
      </c>
      <c r="E45" s="54" t="s">
        <v>136</v>
      </c>
      <c r="F45" s="55"/>
      <c r="G45" s="56"/>
      <c r="H45" s="56"/>
    </row>
    <row r="46" spans="1:8" ht="15" x14ac:dyDescent="0.15">
      <c r="A46" s="57"/>
      <c r="B46" s="133"/>
      <c r="C46" s="134"/>
      <c r="D46" s="53" t="s">
        <v>137</v>
      </c>
      <c r="E46" s="54" t="s">
        <v>138</v>
      </c>
      <c r="F46" s="55">
        <f>Лист1!Q151</f>
        <v>197597.36697780289</v>
      </c>
      <c r="G46" s="57"/>
      <c r="H46" s="57"/>
    </row>
    <row r="47" spans="1:8" ht="28.5" customHeight="1" x14ac:dyDescent="0.15">
      <c r="A47" s="57"/>
      <c r="B47" s="133" t="s">
        <v>139</v>
      </c>
      <c r="C47" s="134" t="s">
        <v>45</v>
      </c>
      <c r="D47" s="53" t="s">
        <v>140</v>
      </c>
      <c r="E47" s="54" t="s">
        <v>141</v>
      </c>
      <c r="F47" s="55">
        <f>Лист1!Q166</f>
        <v>349866.68595542636</v>
      </c>
      <c r="G47" s="57"/>
      <c r="H47" s="57"/>
    </row>
    <row r="48" spans="1:8" ht="15" x14ac:dyDescent="0.2">
      <c r="A48" s="2"/>
      <c r="B48" s="133"/>
      <c r="C48" s="134"/>
      <c r="D48" s="53" t="s">
        <v>142</v>
      </c>
      <c r="E48" s="54" t="s">
        <v>143</v>
      </c>
      <c r="F48" s="55">
        <f>Лист1!Q179</f>
        <v>82939.670175073668</v>
      </c>
      <c r="G48" s="2"/>
      <c r="H48" s="2"/>
    </row>
    <row r="49" spans="1:8" ht="15" x14ac:dyDescent="0.2">
      <c r="A49" s="2"/>
      <c r="B49" s="133"/>
      <c r="C49" s="134"/>
      <c r="D49" s="53" t="s">
        <v>144</v>
      </c>
      <c r="E49" s="58" t="s">
        <v>145</v>
      </c>
      <c r="F49" s="55">
        <f>Лист1!Q186</f>
        <v>642540.0228897999</v>
      </c>
      <c r="G49" s="2"/>
      <c r="H49" s="2"/>
    </row>
    <row r="50" spans="1:8" ht="15" x14ac:dyDescent="0.2">
      <c r="A50" s="2"/>
      <c r="B50" s="133"/>
      <c r="C50" s="134"/>
      <c r="D50" s="53" t="s">
        <v>146</v>
      </c>
      <c r="E50" s="54" t="s">
        <v>147</v>
      </c>
      <c r="F50" s="55"/>
      <c r="G50" s="2"/>
      <c r="H50" s="2"/>
    </row>
    <row r="51" spans="1:8" ht="28.5" x14ac:dyDescent="0.2">
      <c r="A51" s="2"/>
      <c r="B51" s="133"/>
      <c r="C51" s="134"/>
      <c r="D51" s="53" t="s">
        <v>148</v>
      </c>
      <c r="E51" s="54" t="s">
        <v>149</v>
      </c>
      <c r="F51" s="55"/>
      <c r="G51" s="2"/>
      <c r="H51" s="2"/>
    </row>
    <row r="52" spans="1:8" ht="15" x14ac:dyDescent="0.15">
      <c r="A52" s="56"/>
      <c r="B52" s="133"/>
      <c r="C52" s="134"/>
      <c r="D52" s="53" t="s">
        <v>150</v>
      </c>
      <c r="E52" s="54" t="s">
        <v>151</v>
      </c>
      <c r="F52" s="55">
        <f>Лист1!Q202</f>
        <v>425901.50230717793</v>
      </c>
      <c r="G52" s="56"/>
      <c r="H52" s="56"/>
    </row>
    <row r="53" spans="1:8" ht="15" x14ac:dyDescent="0.15">
      <c r="A53" s="57"/>
      <c r="B53" s="133"/>
      <c r="C53" s="134"/>
      <c r="D53" s="53" t="s">
        <v>152</v>
      </c>
      <c r="E53" s="54" t="s">
        <v>153</v>
      </c>
      <c r="F53" s="55">
        <f>Лист1!Q204</f>
        <v>71579.54778000334</v>
      </c>
      <c r="G53" s="57"/>
      <c r="H53" s="57"/>
    </row>
    <row r="54" spans="1:8" ht="15" x14ac:dyDescent="0.15">
      <c r="A54" s="57"/>
      <c r="B54" s="133"/>
      <c r="C54" s="134"/>
      <c r="D54" s="53" t="s">
        <v>154</v>
      </c>
      <c r="E54" s="54" t="s">
        <v>155</v>
      </c>
      <c r="F54" s="55">
        <f>Лист1!Q208</f>
        <v>17019.02228187869</v>
      </c>
      <c r="G54" s="57"/>
      <c r="H54" s="57"/>
    </row>
    <row r="55" spans="1:8" ht="15.75" x14ac:dyDescent="0.15">
      <c r="A55" s="59"/>
      <c r="B55" s="133"/>
      <c r="C55" s="134"/>
      <c r="D55" s="53" t="s">
        <v>156</v>
      </c>
      <c r="E55" s="54" t="s">
        <v>157</v>
      </c>
      <c r="F55" s="55">
        <f>Лист1!Q226</f>
        <v>50435.017221608308</v>
      </c>
      <c r="G55" s="59"/>
      <c r="H55" s="59"/>
    </row>
    <row r="56" spans="1:8" ht="28.5" x14ac:dyDescent="0.2">
      <c r="A56" s="2"/>
      <c r="B56" s="133"/>
      <c r="C56" s="134"/>
      <c r="D56" s="53" t="s">
        <v>158</v>
      </c>
      <c r="E56" s="54" t="s">
        <v>159</v>
      </c>
      <c r="F56" s="55"/>
      <c r="G56" s="60"/>
      <c r="H56" s="61"/>
    </row>
    <row r="57" spans="1:8" ht="15" x14ac:dyDescent="0.2">
      <c r="A57" s="2"/>
      <c r="B57" s="133"/>
      <c r="C57" s="134"/>
      <c r="D57" s="53" t="s">
        <v>160</v>
      </c>
      <c r="E57" s="54" t="s">
        <v>161</v>
      </c>
      <c r="F57" s="55"/>
      <c r="G57" s="60"/>
      <c r="H57" s="61"/>
    </row>
    <row r="58" spans="1:8" ht="28.5" x14ac:dyDescent="0.2">
      <c r="A58" s="2"/>
      <c r="B58" s="133"/>
      <c r="C58" s="134"/>
      <c r="D58" s="53" t="s">
        <v>162</v>
      </c>
      <c r="E58" s="54" t="s">
        <v>163</v>
      </c>
      <c r="F58" s="55">
        <f>Лист1!Q228</f>
        <v>6763.5322569943037</v>
      </c>
      <c r="G58" s="60"/>
      <c r="H58" s="61"/>
    </row>
    <row r="59" spans="1:8" ht="15" x14ac:dyDescent="0.2">
      <c r="A59" s="2"/>
      <c r="B59" s="133"/>
      <c r="C59" s="134"/>
      <c r="D59" s="53" t="s">
        <v>164</v>
      </c>
      <c r="E59" s="54" t="s">
        <v>165</v>
      </c>
      <c r="F59" s="55"/>
      <c r="G59" s="60"/>
      <c r="H59" s="61"/>
    </row>
    <row r="60" spans="1:8" ht="15" x14ac:dyDescent="0.2">
      <c r="A60" s="2"/>
      <c r="B60" s="133"/>
      <c r="C60" s="134"/>
      <c r="D60" s="53" t="s">
        <v>166</v>
      </c>
      <c r="E60" s="54" t="s">
        <v>167</v>
      </c>
      <c r="F60" s="55">
        <f>Лист1!Q253</f>
        <v>59673.187867257431</v>
      </c>
      <c r="G60" s="60"/>
      <c r="H60" s="61"/>
    </row>
    <row r="61" spans="1:8" ht="15" customHeight="1" x14ac:dyDescent="0.2">
      <c r="A61" s="2"/>
      <c r="B61" s="133" t="s">
        <v>168</v>
      </c>
      <c r="C61" s="134" t="s">
        <v>46</v>
      </c>
      <c r="D61" s="53" t="s">
        <v>169</v>
      </c>
      <c r="E61" s="54" t="s">
        <v>170</v>
      </c>
      <c r="F61" s="55">
        <f>Лист1!Q259</f>
        <v>56691.854196474655</v>
      </c>
      <c r="G61" s="60"/>
      <c r="H61" s="61"/>
    </row>
    <row r="62" spans="1:8" ht="15" x14ac:dyDescent="0.2">
      <c r="A62" s="2"/>
      <c r="B62" s="133"/>
      <c r="C62" s="134"/>
      <c r="D62" s="53" t="s">
        <v>171</v>
      </c>
      <c r="E62" s="54" t="s">
        <v>172</v>
      </c>
      <c r="F62" s="55"/>
      <c r="G62" s="60"/>
      <c r="H62" s="61"/>
    </row>
    <row r="63" spans="1:8" ht="15" x14ac:dyDescent="0.2">
      <c r="A63" s="2"/>
      <c r="B63" s="133"/>
      <c r="C63" s="134"/>
      <c r="D63" s="53" t="s">
        <v>173</v>
      </c>
      <c r="E63" s="54" t="s">
        <v>174</v>
      </c>
      <c r="F63" s="55">
        <f>Лист1!Q261</f>
        <v>15408.332629186665</v>
      </c>
      <c r="G63" s="60"/>
      <c r="H63" s="61"/>
    </row>
    <row r="64" spans="1:8" ht="28.5" x14ac:dyDescent="0.2">
      <c r="A64" s="2"/>
      <c r="B64" s="133"/>
      <c r="C64" s="134"/>
      <c r="D64" s="53" t="s">
        <v>175</v>
      </c>
      <c r="E64" s="54" t="s">
        <v>176</v>
      </c>
      <c r="F64" s="55"/>
      <c r="G64" s="60"/>
      <c r="H64" s="61"/>
    </row>
    <row r="65" spans="1:8" ht="15" x14ac:dyDescent="0.2">
      <c r="A65" s="2"/>
      <c r="B65" s="133"/>
      <c r="C65" s="134"/>
      <c r="D65" s="53" t="s">
        <v>177</v>
      </c>
      <c r="E65" s="54" t="s">
        <v>178</v>
      </c>
      <c r="F65" s="55">
        <f>Лист1!Q263</f>
        <v>86921.80097941772</v>
      </c>
      <c r="G65" s="60"/>
      <c r="H65" s="61"/>
    </row>
    <row r="66" spans="1:8" ht="28.5" x14ac:dyDescent="0.2">
      <c r="A66" s="2"/>
      <c r="B66" s="133"/>
      <c r="C66" s="134"/>
      <c r="D66" s="53" t="s">
        <v>179</v>
      </c>
      <c r="E66" s="54" t="s">
        <v>180</v>
      </c>
      <c r="F66" s="55"/>
      <c r="G66" s="60"/>
      <c r="H66" s="61"/>
    </row>
    <row r="67" spans="1:8" ht="15" x14ac:dyDescent="0.2">
      <c r="A67" s="2"/>
      <c r="B67" s="133"/>
      <c r="C67" s="134"/>
      <c r="D67" s="53" t="s">
        <v>181</v>
      </c>
      <c r="E67" s="54" t="s">
        <v>182</v>
      </c>
      <c r="F67" s="55">
        <f>Лист1!Q267</f>
        <v>7207.7075875036362</v>
      </c>
      <c r="G67" s="60"/>
      <c r="H67" s="61"/>
    </row>
    <row r="68" spans="1:8" ht="15" x14ac:dyDescent="0.2">
      <c r="A68" s="2"/>
      <c r="B68" s="133"/>
      <c r="C68" s="134"/>
      <c r="D68" s="53" t="s">
        <v>183</v>
      </c>
      <c r="E68" s="54" t="s">
        <v>184</v>
      </c>
      <c r="F68" s="55"/>
      <c r="G68" s="60"/>
      <c r="H68" s="61"/>
    </row>
    <row r="69" spans="1:8" ht="15" x14ac:dyDescent="0.2">
      <c r="A69" s="2"/>
      <c r="B69" s="133"/>
      <c r="C69" s="134"/>
      <c r="D69" s="53" t="s">
        <v>185</v>
      </c>
      <c r="E69" s="54" t="s">
        <v>186</v>
      </c>
      <c r="F69" s="55"/>
      <c r="G69" s="60"/>
      <c r="H69" s="61"/>
    </row>
    <row r="70" spans="1:8" ht="28.5" x14ac:dyDescent="0.2">
      <c r="A70" s="2"/>
      <c r="B70" s="133"/>
      <c r="C70" s="134"/>
      <c r="D70" s="53" t="s">
        <v>187</v>
      </c>
      <c r="E70" s="54" t="s">
        <v>188</v>
      </c>
      <c r="F70" s="55">
        <f>Лист1!Q294</f>
        <v>2346489.8750478784</v>
      </c>
      <c r="G70" s="60"/>
      <c r="H70" s="61"/>
    </row>
    <row r="71" spans="1:8" ht="15" x14ac:dyDescent="0.2">
      <c r="A71" s="2"/>
      <c r="B71" s="133"/>
      <c r="C71" s="134"/>
      <c r="D71" s="53" t="s">
        <v>189</v>
      </c>
      <c r="E71" s="54" t="s">
        <v>190</v>
      </c>
      <c r="F71" s="55"/>
      <c r="G71" s="60"/>
      <c r="H71" s="61"/>
    </row>
    <row r="72" spans="1:8" ht="15" x14ac:dyDescent="0.2">
      <c r="A72" s="2"/>
      <c r="B72" s="133"/>
      <c r="C72" s="134"/>
      <c r="D72" s="53" t="s">
        <v>191</v>
      </c>
      <c r="E72" s="54" t="s">
        <v>192</v>
      </c>
      <c r="F72" s="55">
        <f>Лист1!Q322</f>
        <v>203722.91210226747</v>
      </c>
      <c r="G72" s="60"/>
      <c r="H72" s="61"/>
    </row>
    <row r="73" spans="1:8" ht="15" x14ac:dyDescent="0.2">
      <c r="A73" s="2"/>
      <c r="B73" s="133"/>
      <c r="C73" s="134"/>
      <c r="D73" s="53" t="s">
        <v>193</v>
      </c>
      <c r="E73" s="54" t="s">
        <v>194</v>
      </c>
      <c r="F73" s="55">
        <f>Лист1!Q324</f>
        <v>6058.8</v>
      </c>
      <c r="G73" s="60"/>
      <c r="H73" s="61"/>
    </row>
    <row r="74" spans="1:8" ht="15" x14ac:dyDescent="0.2">
      <c r="A74" s="2"/>
      <c r="B74" s="133"/>
      <c r="C74" s="134"/>
      <c r="D74" s="53" t="s">
        <v>195</v>
      </c>
      <c r="E74" s="54" t="s">
        <v>196</v>
      </c>
      <c r="F74" s="55"/>
      <c r="G74" s="60"/>
      <c r="H74" s="61"/>
    </row>
    <row r="75" spans="1:8" ht="15" x14ac:dyDescent="0.2">
      <c r="A75" s="2"/>
      <c r="B75" s="133"/>
      <c r="C75" s="134"/>
      <c r="D75" s="53" t="s">
        <v>197</v>
      </c>
      <c r="E75" s="54" t="s">
        <v>198</v>
      </c>
      <c r="F75" s="55"/>
      <c r="G75" s="60"/>
      <c r="H75" s="61"/>
    </row>
    <row r="76" spans="1:8" ht="15" customHeight="1" x14ac:dyDescent="0.2">
      <c r="A76" s="2"/>
      <c r="B76" s="133" t="s">
        <v>199</v>
      </c>
      <c r="C76" s="134" t="s">
        <v>47</v>
      </c>
      <c r="D76" s="53" t="s">
        <v>200</v>
      </c>
      <c r="E76" s="54" t="s">
        <v>201</v>
      </c>
      <c r="F76" s="55">
        <f>Лист1!Q332</f>
        <v>87439.953545196273</v>
      </c>
      <c r="G76" s="60"/>
      <c r="H76" s="61"/>
    </row>
    <row r="77" spans="1:8" ht="15" x14ac:dyDescent="0.2">
      <c r="A77" s="2"/>
      <c r="B77" s="133"/>
      <c r="C77" s="134"/>
      <c r="D77" s="53" t="s">
        <v>202</v>
      </c>
      <c r="E77" s="54" t="s">
        <v>203</v>
      </c>
      <c r="F77" s="55">
        <f>Лист1!Q334</f>
        <v>33120.055073063559</v>
      </c>
      <c r="G77" s="60"/>
      <c r="H77" s="61"/>
    </row>
    <row r="78" spans="1:8" ht="15" x14ac:dyDescent="0.2">
      <c r="A78" s="2"/>
      <c r="B78" s="133"/>
      <c r="C78" s="134"/>
      <c r="D78" s="53" t="s">
        <v>204</v>
      </c>
      <c r="E78" s="54" t="s">
        <v>205</v>
      </c>
      <c r="F78" s="55">
        <f>Лист1!Q368</f>
        <v>257060.46859783828</v>
      </c>
      <c r="G78" s="60"/>
      <c r="H78" s="61"/>
    </row>
    <row r="79" spans="1:8" ht="15" x14ac:dyDescent="0.2">
      <c r="A79" s="2"/>
      <c r="B79" s="133"/>
      <c r="C79" s="134"/>
      <c r="D79" s="53" t="s">
        <v>206</v>
      </c>
      <c r="E79" s="54" t="s">
        <v>207</v>
      </c>
      <c r="F79" s="55">
        <f>Лист1!Q375</f>
        <v>20774.245186751101</v>
      </c>
      <c r="G79" s="60"/>
      <c r="H79" s="61"/>
    </row>
    <row r="80" spans="1:8" ht="15" x14ac:dyDescent="0.2">
      <c r="A80" s="2"/>
      <c r="B80" s="133"/>
      <c r="C80" s="134"/>
      <c r="D80" s="53" t="s">
        <v>208</v>
      </c>
      <c r="E80" s="54" t="s">
        <v>209</v>
      </c>
      <c r="F80" s="55">
        <f>Лист1!Q390</f>
        <v>342860.66771655448</v>
      </c>
      <c r="G80" s="60"/>
      <c r="H80" s="61"/>
    </row>
    <row r="81" spans="1:8" ht="15" x14ac:dyDescent="0.2">
      <c r="A81" s="2"/>
      <c r="B81" s="133"/>
      <c r="C81" s="134"/>
      <c r="D81" s="53" t="s">
        <v>210</v>
      </c>
      <c r="E81" s="54" t="s">
        <v>211</v>
      </c>
      <c r="F81" s="55">
        <f>Лист1!Q394</f>
        <v>1338964.023834347</v>
      </c>
      <c r="G81" s="60"/>
      <c r="H81" s="61"/>
    </row>
    <row r="82" spans="1:8" ht="15" x14ac:dyDescent="0.2">
      <c r="A82" s="2"/>
      <c r="B82" s="133"/>
      <c r="C82" s="134"/>
      <c r="D82" s="53" t="s">
        <v>212</v>
      </c>
      <c r="E82" s="54" t="s">
        <v>213</v>
      </c>
      <c r="F82" s="55">
        <f>Лист1!Q404</f>
        <v>22290.600389558109</v>
      </c>
      <c r="G82" s="60"/>
      <c r="H82" s="61"/>
    </row>
    <row r="83" spans="1:8" ht="15" x14ac:dyDescent="0.2">
      <c r="A83" s="2"/>
      <c r="B83" s="133"/>
      <c r="C83" s="134"/>
      <c r="D83" s="53" t="s">
        <v>214</v>
      </c>
      <c r="E83" s="54" t="s">
        <v>215</v>
      </c>
      <c r="F83" s="55">
        <f>Лист1!Q412</f>
        <v>19714.871306858699</v>
      </c>
      <c r="G83" s="60"/>
      <c r="H83" s="61"/>
    </row>
    <row r="84" spans="1:8" ht="15" x14ac:dyDescent="0.2">
      <c r="A84" s="2"/>
      <c r="B84" s="133"/>
      <c r="C84" s="134"/>
      <c r="D84" s="53" t="s">
        <v>216</v>
      </c>
      <c r="E84" s="54" t="s">
        <v>217</v>
      </c>
      <c r="F84" s="55">
        <f>Лист1!Q421</f>
        <v>90224.416825250402</v>
      </c>
      <c r="G84" s="60"/>
      <c r="H84" s="61"/>
    </row>
    <row r="85" spans="1:8" ht="15" x14ac:dyDescent="0.2">
      <c r="A85" s="2"/>
      <c r="B85" s="133"/>
      <c r="C85" s="134"/>
      <c r="D85" s="53" t="s">
        <v>218</v>
      </c>
      <c r="E85" s="54" t="s">
        <v>219</v>
      </c>
      <c r="F85" s="55">
        <f>Лист1!Q424</f>
        <v>213939.85930048642</v>
      </c>
      <c r="G85" s="60"/>
      <c r="H85" s="61"/>
    </row>
    <row r="86" spans="1:8" ht="28.5" x14ac:dyDescent="0.2">
      <c r="A86" s="2"/>
      <c r="B86" s="133"/>
      <c r="C86" s="134"/>
      <c r="D86" s="53" t="s">
        <v>220</v>
      </c>
      <c r="E86" s="54" t="s">
        <v>221</v>
      </c>
      <c r="F86" s="55">
        <f>Лист1!Q434</f>
        <v>139732.25951017375</v>
      </c>
      <c r="G86" s="60"/>
      <c r="H86" s="61"/>
    </row>
    <row r="87" spans="1:8" ht="28.5" x14ac:dyDescent="0.2">
      <c r="A87" s="2"/>
      <c r="B87" s="133"/>
      <c r="C87" s="134"/>
      <c r="D87" s="53" t="s">
        <v>222</v>
      </c>
      <c r="E87" s="54" t="s">
        <v>223</v>
      </c>
      <c r="F87" s="55"/>
      <c r="G87" s="60"/>
      <c r="H87" s="61"/>
    </row>
    <row r="88" spans="1:8" ht="15" x14ac:dyDescent="0.2">
      <c r="A88" s="2"/>
      <c r="B88" s="133"/>
      <c r="C88" s="134"/>
      <c r="D88" s="53" t="s">
        <v>224</v>
      </c>
      <c r="E88" s="54" t="s">
        <v>225</v>
      </c>
      <c r="F88" s="55">
        <f>Лист1!Q454</f>
        <v>53404.449974191659</v>
      </c>
      <c r="G88" s="60"/>
      <c r="H88" s="61"/>
    </row>
    <row r="89" spans="1:8" ht="15" x14ac:dyDescent="0.2">
      <c r="A89" s="2"/>
      <c r="B89" s="133"/>
      <c r="C89" s="134"/>
      <c r="D89" s="53" t="s">
        <v>226</v>
      </c>
      <c r="E89" s="54" t="s">
        <v>227</v>
      </c>
      <c r="F89" s="55">
        <f>Лист1!Q464</f>
        <v>73952.17638805059</v>
      </c>
      <c r="G89" s="46"/>
      <c r="H89" s="47"/>
    </row>
    <row r="90" spans="1:8" ht="15" customHeight="1" x14ac:dyDescent="0.2">
      <c r="A90" s="2"/>
      <c r="B90" s="133" t="s">
        <v>228</v>
      </c>
      <c r="C90" s="134" t="s">
        <v>48</v>
      </c>
      <c r="D90" s="53" t="s">
        <v>229</v>
      </c>
      <c r="E90" s="54" t="s">
        <v>230</v>
      </c>
      <c r="F90" s="55">
        <f>Лист1!Q471</f>
        <v>127513.10474892452</v>
      </c>
      <c r="G90" s="46"/>
      <c r="H90" s="47"/>
    </row>
    <row r="91" spans="1:8" ht="15" x14ac:dyDescent="0.2">
      <c r="A91" s="2"/>
      <c r="B91" s="133"/>
      <c r="C91" s="134"/>
      <c r="D91" s="53" t="s">
        <v>231</v>
      </c>
      <c r="E91" s="54" t="s">
        <v>232</v>
      </c>
      <c r="F91" s="55"/>
      <c r="G91" s="46"/>
      <c r="H91" s="47"/>
    </row>
    <row r="92" spans="1:8" ht="15" x14ac:dyDescent="0.2">
      <c r="A92" s="2"/>
      <c r="B92" s="133"/>
      <c r="C92" s="134"/>
      <c r="D92" s="53" t="s">
        <v>233</v>
      </c>
      <c r="E92" s="54" t="s">
        <v>234</v>
      </c>
      <c r="F92" s="55"/>
      <c r="G92" s="46"/>
      <c r="H92" s="47"/>
    </row>
    <row r="93" spans="1:8" ht="15" x14ac:dyDescent="0.2">
      <c r="A93" s="2"/>
      <c r="B93" s="133"/>
      <c r="C93" s="134"/>
      <c r="D93" s="53" t="s">
        <v>235</v>
      </c>
      <c r="E93" s="54" t="s">
        <v>198</v>
      </c>
      <c r="F93" s="55"/>
      <c r="G93" s="46"/>
      <c r="H93" s="47"/>
    </row>
    <row r="94" spans="1:8" ht="15" x14ac:dyDescent="0.2">
      <c r="A94" s="2"/>
      <c r="B94" s="133"/>
      <c r="C94" s="134"/>
      <c r="D94" s="53" t="s">
        <v>236</v>
      </c>
      <c r="E94" s="54" t="s">
        <v>237</v>
      </c>
      <c r="F94" s="55"/>
      <c r="G94" s="46"/>
      <c r="H94" s="47"/>
    </row>
    <row r="95" spans="1:8" ht="15" x14ac:dyDescent="0.2">
      <c r="A95" s="2"/>
      <c r="B95" s="133"/>
      <c r="C95" s="134"/>
      <c r="D95" s="53" t="s">
        <v>238</v>
      </c>
      <c r="E95" s="54" t="s">
        <v>239</v>
      </c>
      <c r="F95" s="55">
        <f>Лист1!Q474</f>
        <v>78559.006679999991</v>
      </c>
      <c r="G95" s="46"/>
      <c r="H95" s="47"/>
    </row>
    <row r="96" spans="1:8" ht="15" x14ac:dyDescent="0.2">
      <c r="A96" s="2"/>
      <c r="B96" s="133"/>
      <c r="C96" s="134"/>
      <c r="D96" s="53" t="s">
        <v>49</v>
      </c>
      <c r="E96" s="54" t="s">
        <v>240</v>
      </c>
      <c r="F96" s="55">
        <f>Лист1!Q508</f>
        <v>122383.69050600001</v>
      </c>
      <c r="G96" s="46"/>
      <c r="H96" s="47"/>
    </row>
    <row r="97" spans="1:8" ht="15" x14ac:dyDescent="0.2">
      <c r="A97" s="2"/>
      <c r="B97" s="133"/>
      <c r="C97" s="134"/>
      <c r="D97" s="53" t="s">
        <v>50</v>
      </c>
      <c r="E97" s="54" t="s">
        <v>241</v>
      </c>
      <c r="F97" s="55">
        <f>Лист1!Q517</f>
        <v>11294.00712</v>
      </c>
      <c r="G97" s="46"/>
      <c r="H97" s="47"/>
    </row>
    <row r="98" spans="1:8" ht="15" x14ac:dyDescent="0.2">
      <c r="A98" s="2"/>
      <c r="B98" s="133"/>
      <c r="C98" s="134"/>
      <c r="D98" s="53" t="s">
        <v>51</v>
      </c>
      <c r="E98" s="54" t="s">
        <v>242</v>
      </c>
      <c r="F98" s="55">
        <f>Лист1!Q527</f>
        <v>50879.641428000003</v>
      </c>
      <c r="G98" s="46"/>
      <c r="H98" s="47"/>
    </row>
    <row r="99" spans="1:8" ht="15" customHeight="1" x14ac:dyDescent="0.2">
      <c r="A99" s="2"/>
      <c r="B99" s="133" t="s">
        <v>243</v>
      </c>
      <c r="C99" s="134" t="s">
        <v>52</v>
      </c>
      <c r="D99" s="53" t="s">
        <v>244</v>
      </c>
      <c r="E99" s="54" t="s">
        <v>245</v>
      </c>
      <c r="F99" s="55">
        <f>Лист1!Q690</f>
        <v>361350.04624808533</v>
      </c>
      <c r="G99" s="46"/>
      <c r="H99" s="47"/>
    </row>
    <row r="100" spans="1:8" ht="15" x14ac:dyDescent="0.2">
      <c r="A100" s="2"/>
      <c r="B100" s="133"/>
      <c r="C100" s="134"/>
      <c r="D100" s="53" t="s">
        <v>246</v>
      </c>
      <c r="E100" s="54" t="s">
        <v>247</v>
      </c>
      <c r="F100" s="55">
        <f>Лист1!Q779</f>
        <v>1328096.3553524683</v>
      </c>
      <c r="G100" s="46"/>
      <c r="H100" s="47"/>
    </row>
    <row r="101" spans="1:8" ht="15" x14ac:dyDescent="0.2">
      <c r="A101" s="2"/>
      <c r="B101" s="133"/>
      <c r="C101" s="134"/>
      <c r="D101" s="53" t="s">
        <v>248</v>
      </c>
      <c r="E101" s="54" t="s">
        <v>249</v>
      </c>
      <c r="F101" s="55">
        <f>Лист1!Q783</f>
        <v>177499.96352011434</v>
      </c>
      <c r="G101" s="46"/>
      <c r="H101" s="47"/>
    </row>
    <row r="102" spans="1:8" ht="15" customHeight="1" x14ac:dyDescent="0.2">
      <c r="A102" s="2"/>
      <c r="B102" s="133" t="s">
        <v>250</v>
      </c>
      <c r="C102" s="134" t="s">
        <v>53</v>
      </c>
      <c r="D102" s="53" t="s">
        <v>251</v>
      </c>
      <c r="E102" s="54" t="s">
        <v>252</v>
      </c>
      <c r="F102" s="55">
        <f>Лист1!Q790</f>
        <v>17811.779245492304</v>
      </c>
      <c r="G102" s="46"/>
      <c r="H102" s="47"/>
    </row>
    <row r="103" spans="1:8" ht="15" x14ac:dyDescent="0.2">
      <c r="A103" s="2"/>
      <c r="B103" s="133"/>
      <c r="C103" s="134"/>
      <c r="D103" s="53" t="s">
        <v>253</v>
      </c>
      <c r="E103" s="54" t="s">
        <v>254</v>
      </c>
      <c r="F103" s="55"/>
      <c r="G103" s="46"/>
      <c r="H103" s="47"/>
    </row>
    <row r="104" spans="1:8" ht="15" x14ac:dyDescent="0.2">
      <c r="A104" s="2"/>
      <c r="B104" s="133"/>
      <c r="C104" s="134"/>
      <c r="D104" s="53" t="s">
        <v>255</v>
      </c>
      <c r="E104" s="54" t="s">
        <v>256</v>
      </c>
      <c r="F104" s="55">
        <f>Лист1!Q795</f>
        <v>18736.742268372818</v>
      </c>
      <c r="G104" s="46"/>
      <c r="H104" s="47"/>
    </row>
    <row r="105" spans="1:8" ht="15" x14ac:dyDescent="0.2">
      <c r="A105" s="2"/>
      <c r="B105" s="133"/>
      <c r="C105" s="134"/>
      <c r="D105" s="53" t="s">
        <v>257</v>
      </c>
      <c r="E105" s="54" t="s">
        <v>258</v>
      </c>
      <c r="F105" s="55">
        <f>Лист1!Q806</f>
        <v>219547.53001343933</v>
      </c>
      <c r="G105" s="46"/>
      <c r="H105" s="47"/>
    </row>
    <row r="106" spans="1:8" ht="15" x14ac:dyDescent="0.2">
      <c r="A106" s="2"/>
      <c r="B106" s="133"/>
      <c r="C106" s="134"/>
      <c r="D106" s="53" t="s">
        <v>259</v>
      </c>
      <c r="E106" s="54" t="s">
        <v>260</v>
      </c>
      <c r="F106" s="55">
        <f>Лист1!Q856</f>
        <v>273121.59569558484</v>
      </c>
      <c r="G106" s="46"/>
      <c r="H106" s="47"/>
    </row>
    <row r="107" spans="1:8" ht="15" customHeight="1" x14ac:dyDescent="0.2">
      <c r="A107" s="2"/>
      <c r="B107" s="133" t="s">
        <v>261</v>
      </c>
      <c r="C107" s="134" t="s">
        <v>54</v>
      </c>
      <c r="D107" s="53" t="s">
        <v>262</v>
      </c>
      <c r="E107" s="54" t="s">
        <v>263</v>
      </c>
      <c r="F107" s="55">
        <f>Лист1!Q869</f>
        <v>254141.64042293886</v>
      </c>
      <c r="G107" s="46"/>
      <c r="H107" s="47"/>
    </row>
    <row r="108" spans="1:8" ht="15" x14ac:dyDescent="0.2">
      <c r="A108" s="2"/>
      <c r="B108" s="133"/>
      <c r="C108" s="134"/>
      <c r="D108" s="53" t="s">
        <v>264</v>
      </c>
      <c r="E108" s="54" t="s">
        <v>265</v>
      </c>
      <c r="F108" s="55">
        <f>Лист1!Q885</f>
        <v>18120.408936461452</v>
      </c>
      <c r="G108" s="46"/>
      <c r="H108" s="47"/>
    </row>
    <row r="109" spans="1:8" ht="15" x14ac:dyDescent="0.2">
      <c r="A109" s="2"/>
      <c r="B109" s="133"/>
      <c r="C109" s="134"/>
      <c r="D109" s="53" t="s">
        <v>266</v>
      </c>
      <c r="E109" s="54" t="s">
        <v>267</v>
      </c>
      <c r="F109" s="55">
        <f>Лист1!Q898</f>
        <v>14908.563692441436</v>
      </c>
      <c r="G109" s="46"/>
      <c r="H109" s="47"/>
    </row>
    <row r="110" spans="1:8" ht="15" x14ac:dyDescent="0.2">
      <c r="A110" s="2"/>
      <c r="B110" s="133"/>
      <c r="C110" s="134"/>
      <c r="D110" s="53" t="s">
        <v>268</v>
      </c>
      <c r="E110" s="54" t="s">
        <v>269</v>
      </c>
      <c r="F110" s="55">
        <f>Лист1!Q918</f>
        <v>26959.541144407722</v>
      </c>
      <c r="G110" s="46"/>
      <c r="H110" s="47"/>
    </row>
    <row r="111" spans="1:8" ht="15" customHeight="1" x14ac:dyDescent="0.2">
      <c r="A111" s="2"/>
      <c r="B111" s="133" t="s">
        <v>270</v>
      </c>
      <c r="C111" s="134" t="s">
        <v>55</v>
      </c>
      <c r="D111" s="53" t="s">
        <v>271</v>
      </c>
      <c r="E111" s="54" t="s">
        <v>272</v>
      </c>
      <c r="F111" s="55"/>
      <c r="G111" s="46"/>
      <c r="H111" s="47"/>
    </row>
    <row r="112" spans="1:8" ht="15" x14ac:dyDescent="0.2">
      <c r="A112" s="2"/>
      <c r="B112" s="133"/>
      <c r="C112" s="134"/>
      <c r="D112" s="53" t="s">
        <v>273</v>
      </c>
      <c r="E112" s="54" t="s">
        <v>274</v>
      </c>
      <c r="F112" s="55"/>
      <c r="G112" s="46"/>
      <c r="H112" s="47"/>
    </row>
    <row r="113" spans="1:8" ht="15" x14ac:dyDescent="0.2">
      <c r="A113" s="2"/>
      <c r="B113" s="133"/>
      <c r="C113" s="134"/>
      <c r="D113" s="53" t="s">
        <v>275</v>
      </c>
      <c r="E113" s="54" t="s">
        <v>276</v>
      </c>
      <c r="F113" s="55"/>
      <c r="G113" s="46"/>
      <c r="H113" s="47"/>
    </row>
    <row r="114" spans="1:8" ht="15" x14ac:dyDescent="0.2">
      <c r="A114" s="2"/>
      <c r="B114" s="133"/>
      <c r="C114" s="134"/>
      <c r="D114" s="53" t="s">
        <v>277</v>
      </c>
      <c r="E114" s="54" t="s">
        <v>278</v>
      </c>
      <c r="F114" s="55">
        <f>Лист1!Q933</f>
        <v>145458.6608810607</v>
      </c>
      <c r="G114" s="46"/>
      <c r="H114" s="47"/>
    </row>
    <row r="115" spans="1:8" ht="15" x14ac:dyDescent="0.2">
      <c r="A115" s="2"/>
      <c r="B115" s="133"/>
      <c r="C115" s="134"/>
      <c r="D115" s="53" t="s">
        <v>279</v>
      </c>
      <c r="E115" s="54" t="s">
        <v>280</v>
      </c>
      <c r="F115" s="55"/>
      <c r="G115" s="46"/>
      <c r="H115" s="47"/>
    </row>
    <row r="116" spans="1:8" ht="15" x14ac:dyDescent="0.2">
      <c r="A116" s="2"/>
      <c r="B116" s="133"/>
      <c r="C116" s="134"/>
      <c r="D116" s="53" t="s">
        <v>281</v>
      </c>
      <c r="E116" s="54" t="s">
        <v>282</v>
      </c>
      <c r="F116" s="55">
        <f>Лист1!Q953</f>
        <v>52102.195406736188</v>
      </c>
      <c r="G116" s="46"/>
      <c r="H116" s="47"/>
    </row>
    <row r="117" spans="1:8" ht="15" x14ac:dyDescent="0.2">
      <c r="A117" s="2"/>
      <c r="B117" s="133"/>
      <c r="C117" s="134"/>
      <c r="D117" s="53" t="s">
        <v>283</v>
      </c>
      <c r="E117" s="54" t="s">
        <v>284</v>
      </c>
      <c r="F117" s="55">
        <f>Лист1!Q969</f>
        <v>82608.185403964017</v>
      </c>
      <c r="G117" s="46"/>
      <c r="H117" s="47"/>
    </row>
    <row r="118" spans="1:8" ht="15" x14ac:dyDescent="0.2">
      <c r="A118" s="2"/>
      <c r="B118" s="133"/>
      <c r="C118" s="134"/>
      <c r="D118" s="53" t="s">
        <v>285</v>
      </c>
      <c r="E118" s="54" t="s">
        <v>286</v>
      </c>
      <c r="F118" s="55">
        <f>Лист1!Q972</f>
        <v>5369.4785549184417</v>
      </c>
      <c r="G118" s="46"/>
      <c r="H118" s="47"/>
    </row>
    <row r="119" spans="1:8" ht="15" x14ac:dyDescent="0.2">
      <c r="A119" s="2"/>
      <c r="B119" s="133"/>
      <c r="C119" s="134"/>
      <c r="D119" s="53" t="s">
        <v>287</v>
      </c>
      <c r="E119" s="54" t="s">
        <v>288</v>
      </c>
      <c r="F119" s="55">
        <f>Лист1!Q977</f>
        <v>40.765303132855067</v>
      </c>
      <c r="G119" s="46"/>
      <c r="H119" s="47"/>
    </row>
    <row r="120" spans="1:8" ht="15" customHeight="1" x14ac:dyDescent="0.2">
      <c r="A120" s="2"/>
      <c r="B120" s="133" t="s">
        <v>289</v>
      </c>
      <c r="C120" s="134" t="s">
        <v>290</v>
      </c>
      <c r="D120" s="53" t="s">
        <v>291</v>
      </c>
      <c r="E120" s="54" t="s">
        <v>292</v>
      </c>
      <c r="F120" s="55">
        <f>Лист1!Q985</f>
        <v>112358.63198508394</v>
      </c>
      <c r="G120" s="46"/>
      <c r="H120" s="47"/>
    </row>
    <row r="121" spans="1:8" ht="15" x14ac:dyDescent="0.2">
      <c r="A121" s="2"/>
      <c r="B121" s="133"/>
      <c r="C121" s="134"/>
      <c r="D121" s="53" t="s">
        <v>293</v>
      </c>
      <c r="E121" s="54" t="s">
        <v>294</v>
      </c>
      <c r="F121" s="55">
        <f>Лист1!Q994</f>
        <v>274584.0967964204</v>
      </c>
      <c r="G121" s="46"/>
      <c r="H121" s="47"/>
    </row>
    <row r="122" spans="1:8" ht="15" x14ac:dyDescent="0.2">
      <c r="A122" s="2"/>
      <c r="B122" s="133"/>
      <c r="C122" s="134"/>
      <c r="D122" s="53" t="s">
        <v>295</v>
      </c>
      <c r="E122" s="54" t="s">
        <v>290</v>
      </c>
      <c r="F122" s="55"/>
      <c r="G122" s="46"/>
      <c r="H122" s="47"/>
    </row>
    <row r="123" spans="1:8" ht="15" x14ac:dyDescent="0.2">
      <c r="A123" s="2"/>
      <c r="B123" s="133"/>
      <c r="C123" s="134"/>
      <c r="D123" s="53" t="s">
        <v>296</v>
      </c>
      <c r="E123" s="54" t="s">
        <v>297</v>
      </c>
      <c r="F123" s="55">
        <f>Лист1!Q1012</f>
        <v>1646307.1156711511</v>
      </c>
      <c r="G123" s="46"/>
      <c r="H123" s="47"/>
    </row>
    <row r="124" spans="1:8" ht="15" x14ac:dyDescent="0.2">
      <c r="A124" s="2"/>
      <c r="B124" s="133"/>
      <c r="C124" s="134"/>
      <c r="D124" s="53" t="s">
        <v>298</v>
      </c>
      <c r="E124" s="54" t="s">
        <v>299</v>
      </c>
      <c r="F124" s="55">
        <f>Лист1!Q1014</f>
        <v>10437.551926853164</v>
      </c>
      <c r="G124" s="46"/>
      <c r="H124" s="47"/>
    </row>
    <row r="125" spans="1:8" ht="15" x14ac:dyDescent="0.2">
      <c r="A125" s="2"/>
      <c r="B125" s="133"/>
      <c r="C125" s="134"/>
      <c r="D125" s="53" t="s">
        <v>300</v>
      </c>
      <c r="E125" s="54" t="s">
        <v>301</v>
      </c>
      <c r="F125" s="55"/>
      <c r="G125" s="46"/>
      <c r="H125" s="47"/>
    </row>
    <row r="126" spans="1:8" ht="15" x14ac:dyDescent="0.2">
      <c r="A126" s="2"/>
      <c r="B126" s="133"/>
      <c r="C126" s="134"/>
      <c r="D126" s="53" t="s">
        <v>302</v>
      </c>
      <c r="E126" s="54" t="s">
        <v>303</v>
      </c>
      <c r="F126" s="55">
        <f>Лист1!Q1030</f>
        <v>942033.79588601971</v>
      </c>
      <c r="G126" s="46"/>
      <c r="H126" s="47"/>
    </row>
    <row r="127" spans="1:8" ht="15" x14ac:dyDescent="0.2">
      <c r="A127" s="2"/>
      <c r="B127" s="133"/>
      <c r="C127" s="134"/>
      <c r="D127" s="53" t="s">
        <v>304</v>
      </c>
      <c r="E127" s="54" t="s">
        <v>305</v>
      </c>
      <c r="F127" s="55">
        <f>Лист1!Q1037</f>
        <v>33628.989763427453</v>
      </c>
      <c r="G127" s="46"/>
      <c r="H127" s="47"/>
    </row>
    <row r="128" spans="1:8" ht="15" x14ac:dyDescent="0.2">
      <c r="A128" s="2"/>
      <c r="B128" s="133"/>
      <c r="C128" s="134"/>
      <c r="D128" s="53" t="s">
        <v>306</v>
      </c>
      <c r="E128" s="54" t="s">
        <v>307</v>
      </c>
      <c r="F128" s="55"/>
      <c r="G128" s="46"/>
      <c r="H128" s="47"/>
    </row>
    <row r="129" spans="1:8" ht="28.5" x14ac:dyDescent="0.2">
      <c r="A129" s="2"/>
      <c r="B129" s="133"/>
      <c r="C129" s="134"/>
      <c r="D129" s="53" t="s">
        <v>308</v>
      </c>
      <c r="E129" s="54" t="s">
        <v>309</v>
      </c>
      <c r="F129" s="55"/>
      <c r="G129" s="46"/>
      <c r="H129" s="47"/>
    </row>
    <row r="130" spans="1:8" ht="28.5" x14ac:dyDescent="0.2">
      <c r="A130" s="2"/>
      <c r="B130" s="133"/>
      <c r="C130" s="134"/>
      <c r="D130" s="53" t="s">
        <v>310</v>
      </c>
      <c r="E130" s="54" t="s">
        <v>311</v>
      </c>
      <c r="F130" s="55">
        <f>Лист1!Q1040</f>
        <v>10965.234822917919</v>
      </c>
      <c r="G130" s="46"/>
      <c r="H130" s="47"/>
    </row>
    <row r="131" spans="1:8" ht="15" x14ac:dyDescent="0.2">
      <c r="A131" s="2"/>
      <c r="B131" s="133"/>
      <c r="C131" s="134"/>
      <c r="D131" s="53" t="s">
        <v>312</v>
      </c>
      <c r="E131" s="54" t="s">
        <v>313</v>
      </c>
      <c r="F131" s="55">
        <f>Лист1!Q1053</f>
        <v>303963.81634520204</v>
      </c>
      <c r="G131" s="46"/>
      <c r="H131" s="47"/>
    </row>
    <row r="132" spans="1:8" ht="15" x14ac:dyDescent="0.2">
      <c r="A132" s="2"/>
      <c r="B132" s="133"/>
      <c r="C132" s="134"/>
      <c r="D132" s="53" t="s">
        <v>314</v>
      </c>
      <c r="E132" s="54" t="s">
        <v>315</v>
      </c>
      <c r="F132" s="55">
        <f>Лист1!Q1057</f>
        <v>346758.42967136041</v>
      </c>
      <c r="G132" s="46"/>
      <c r="H132" s="47"/>
    </row>
    <row r="133" spans="1:8" ht="15" customHeight="1" x14ac:dyDescent="0.2">
      <c r="A133" s="2"/>
      <c r="B133" s="133" t="s">
        <v>316</v>
      </c>
      <c r="C133" s="134" t="s">
        <v>57</v>
      </c>
      <c r="D133" s="53" t="s">
        <v>317</v>
      </c>
      <c r="E133" s="54" t="s">
        <v>318</v>
      </c>
      <c r="F133" s="55">
        <f>Лист1!Q1077</f>
        <v>425023.6411898529</v>
      </c>
      <c r="G133" s="46"/>
      <c r="H133" s="47"/>
    </row>
    <row r="134" spans="1:8" ht="15" x14ac:dyDescent="0.2">
      <c r="A134" s="2"/>
      <c r="B134" s="133"/>
      <c r="C134" s="134"/>
      <c r="D134" s="53" t="s">
        <v>319</v>
      </c>
      <c r="E134" s="54" t="s">
        <v>320</v>
      </c>
      <c r="F134" s="55">
        <f>Лист1!Q1081</f>
        <v>48889.344707221768</v>
      </c>
      <c r="G134" s="46"/>
      <c r="H134" s="47"/>
    </row>
    <row r="135" spans="1:8" ht="15" x14ac:dyDescent="0.2">
      <c r="A135" s="2"/>
      <c r="B135" s="133"/>
      <c r="C135" s="134"/>
      <c r="D135" s="53" t="s">
        <v>321</v>
      </c>
      <c r="E135" s="54" t="s">
        <v>322</v>
      </c>
      <c r="F135" s="55">
        <f>Лист1!Q1083</f>
        <v>48375.007459192304</v>
      </c>
      <c r="G135" s="46"/>
      <c r="H135" s="47"/>
    </row>
    <row r="136" spans="1:8" ht="15" x14ac:dyDescent="0.2">
      <c r="A136" s="2"/>
      <c r="B136" s="133"/>
      <c r="C136" s="134"/>
      <c r="D136" s="53" t="s">
        <v>323</v>
      </c>
      <c r="E136" s="54" t="s">
        <v>324</v>
      </c>
      <c r="F136" s="55">
        <f>Лист1!Q1092</f>
        <v>10925.602602521582</v>
      </c>
      <c r="G136" s="46"/>
      <c r="H136" s="47"/>
    </row>
    <row r="137" spans="1:8" ht="15" x14ac:dyDescent="0.2">
      <c r="A137" s="2"/>
      <c r="B137" s="133"/>
      <c r="C137" s="134"/>
      <c r="D137" s="53" t="s">
        <v>325</v>
      </c>
      <c r="E137" s="54" t="s">
        <v>326</v>
      </c>
      <c r="F137" s="55">
        <f>Лист1!Q1095</f>
        <v>20459.648560739621</v>
      </c>
      <c r="G137" s="46"/>
      <c r="H137" s="47"/>
    </row>
    <row r="138" spans="1:8" ht="15" x14ac:dyDescent="0.2">
      <c r="A138" s="2"/>
      <c r="B138" s="133"/>
      <c r="C138" s="134"/>
      <c r="D138" s="53" t="s">
        <v>327</v>
      </c>
      <c r="E138" s="54" t="s">
        <v>328</v>
      </c>
      <c r="F138" s="55"/>
      <c r="G138" s="46"/>
      <c r="H138" s="47"/>
    </row>
    <row r="139" spans="1:8" ht="15" x14ac:dyDescent="0.2">
      <c r="A139" s="2"/>
      <c r="B139" s="133"/>
      <c r="C139" s="134"/>
      <c r="D139" s="53" t="s">
        <v>329</v>
      </c>
      <c r="E139" s="54" t="s">
        <v>330</v>
      </c>
      <c r="F139" s="55">
        <f>Лист1!Q1111</f>
        <v>360227.35467914399</v>
      </c>
      <c r="G139" s="46"/>
      <c r="H139" s="47"/>
    </row>
    <row r="140" spans="1:8" ht="15" x14ac:dyDescent="0.2">
      <c r="A140" s="2"/>
      <c r="B140" s="133"/>
      <c r="C140" s="134"/>
      <c r="D140" s="53" t="s">
        <v>331</v>
      </c>
      <c r="E140" s="54" t="s">
        <v>332</v>
      </c>
      <c r="F140" s="55">
        <f>Лист1!Q1113</f>
        <v>2221.56</v>
      </c>
      <c r="G140" s="46"/>
      <c r="H140" s="47"/>
    </row>
    <row r="141" spans="1:8" ht="15" x14ac:dyDescent="0.2">
      <c r="A141" s="2"/>
      <c r="B141" s="133"/>
      <c r="C141" s="134"/>
      <c r="D141" s="53" t="s">
        <v>333</v>
      </c>
      <c r="E141" s="54" t="s">
        <v>334</v>
      </c>
      <c r="F141" s="55">
        <f>Лист1!Q1115</f>
        <v>3990.4670520000009</v>
      </c>
      <c r="G141" s="46"/>
      <c r="H141" s="47"/>
    </row>
    <row r="142" spans="1:8" ht="15" customHeight="1" x14ac:dyDescent="0.2">
      <c r="A142" s="2"/>
      <c r="B142" s="133" t="s">
        <v>335</v>
      </c>
      <c r="C142" s="134" t="s">
        <v>58</v>
      </c>
      <c r="D142" s="53" t="s">
        <v>336</v>
      </c>
      <c r="E142" s="54" t="s">
        <v>337</v>
      </c>
      <c r="F142" s="55">
        <f>Лист1!Q1117</f>
        <v>405514.20545675588</v>
      </c>
      <c r="G142" s="46"/>
      <c r="H142" s="47"/>
    </row>
    <row r="143" spans="1:8" ht="15" x14ac:dyDescent="0.2">
      <c r="A143" s="2"/>
      <c r="B143" s="133"/>
      <c r="C143" s="134"/>
      <c r="D143" s="53" t="s">
        <v>338</v>
      </c>
      <c r="E143" s="54" t="s">
        <v>339</v>
      </c>
      <c r="F143" s="55">
        <f>Лист1!Q1119</f>
        <v>19254.66444</v>
      </c>
      <c r="G143" s="46"/>
      <c r="H143" s="47"/>
    </row>
    <row r="144" spans="1:8" ht="15" x14ac:dyDescent="0.2">
      <c r="A144" s="2"/>
      <c r="B144" s="133"/>
      <c r="C144" s="134"/>
      <c r="D144" s="53" t="s">
        <v>340</v>
      </c>
      <c r="E144" s="54" t="s">
        <v>341</v>
      </c>
      <c r="F144" s="55">
        <f>Лист1!Q1191</f>
        <v>813513.55943766667</v>
      </c>
      <c r="G144" s="46"/>
      <c r="H144" s="47"/>
    </row>
    <row r="145" spans="1:8" ht="15" x14ac:dyDescent="0.2">
      <c r="A145" s="2"/>
      <c r="B145" s="133"/>
      <c r="C145" s="134"/>
      <c r="D145" s="53" t="s">
        <v>342</v>
      </c>
      <c r="E145" s="54" t="s">
        <v>343</v>
      </c>
      <c r="F145" s="55">
        <f>Лист1!Q1197</f>
        <v>1326917.0377655611</v>
      </c>
      <c r="G145" s="46"/>
      <c r="H145" s="47"/>
    </row>
    <row r="146" spans="1:8" ht="28.5" x14ac:dyDescent="0.2">
      <c r="A146" s="2"/>
      <c r="B146" s="133"/>
      <c r="C146" s="134"/>
      <c r="D146" s="53" t="s">
        <v>344</v>
      </c>
      <c r="E146" s="54" t="s">
        <v>345</v>
      </c>
      <c r="F146" s="55"/>
      <c r="G146" s="46"/>
      <c r="H146" s="47"/>
    </row>
    <row r="147" spans="1:8" ht="15" customHeight="1" x14ac:dyDescent="0.2">
      <c r="A147" s="2"/>
      <c r="B147" s="133" t="s">
        <v>346</v>
      </c>
      <c r="C147" s="134" t="s">
        <v>59</v>
      </c>
      <c r="D147" s="53" t="s">
        <v>347</v>
      </c>
      <c r="E147" s="54" t="s">
        <v>348</v>
      </c>
      <c r="F147" s="55">
        <f>Лист1!Q1203</f>
        <v>7333.6374869111987</v>
      </c>
      <c r="G147" s="46"/>
      <c r="H147" s="47"/>
    </row>
    <row r="148" spans="1:8" ht="15" x14ac:dyDescent="0.2">
      <c r="A148" s="2"/>
      <c r="B148" s="133"/>
      <c r="C148" s="134"/>
      <c r="D148" s="53" t="s">
        <v>349</v>
      </c>
      <c r="E148" s="54" t="s">
        <v>350</v>
      </c>
      <c r="F148" s="55">
        <f>Лист1!Q1229</f>
        <v>202133.45793565619</v>
      </c>
      <c r="G148" s="46"/>
      <c r="H148" s="47"/>
    </row>
    <row r="149" spans="1:8" ht="15" x14ac:dyDescent="0.2">
      <c r="A149" s="2"/>
      <c r="B149" s="133"/>
      <c r="C149" s="134"/>
      <c r="D149" s="53" t="s">
        <v>351</v>
      </c>
      <c r="E149" s="54" t="s">
        <v>352</v>
      </c>
      <c r="F149" s="55"/>
      <c r="G149" s="46"/>
      <c r="H149" s="47"/>
    </row>
    <row r="150" spans="1:8" ht="15" x14ac:dyDescent="0.2">
      <c r="A150" s="2"/>
      <c r="B150" s="133"/>
      <c r="C150" s="134"/>
      <c r="D150" s="53" t="s">
        <v>353</v>
      </c>
      <c r="E150" s="54" t="s">
        <v>354</v>
      </c>
      <c r="F150" s="55">
        <f>Лист1!Q1245</f>
        <v>71041.152759640623</v>
      </c>
      <c r="G150" s="46"/>
      <c r="H150" s="47"/>
    </row>
    <row r="151" spans="1:8" ht="15" x14ac:dyDescent="0.2">
      <c r="A151" s="2"/>
      <c r="B151" s="133"/>
      <c r="C151" s="134"/>
      <c r="D151" s="53" t="s">
        <v>355</v>
      </c>
      <c r="E151" s="54" t="s">
        <v>356</v>
      </c>
      <c r="F151" s="55"/>
      <c r="G151" s="46"/>
      <c r="H151" s="47"/>
    </row>
    <row r="152" spans="1:8" ht="15" x14ac:dyDescent="0.2">
      <c r="A152" s="2"/>
      <c r="B152" s="133"/>
      <c r="C152" s="134"/>
      <c r="D152" s="53" t="s">
        <v>357</v>
      </c>
      <c r="E152" s="54" t="s">
        <v>358</v>
      </c>
      <c r="F152" s="55">
        <f>Лист1!Q1253</f>
        <v>18898.838472433366</v>
      </c>
      <c r="G152" s="46"/>
      <c r="H152" s="47"/>
    </row>
    <row r="153" spans="1:8" ht="15" x14ac:dyDescent="0.2">
      <c r="A153" s="2"/>
      <c r="B153" s="133"/>
      <c r="C153" s="134"/>
      <c r="D153" s="53" t="s">
        <v>359</v>
      </c>
      <c r="E153" s="54" t="s">
        <v>360</v>
      </c>
      <c r="F153" s="55"/>
      <c r="G153" s="46"/>
      <c r="H153" s="47"/>
    </row>
    <row r="154" spans="1:8" ht="15" x14ac:dyDescent="0.2">
      <c r="A154" s="2"/>
      <c r="B154" s="133"/>
      <c r="C154" s="134"/>
      <c r="D154" s="53" t="s">
        <v>361</v>
      </c>
      <c r="E154" s="54" t="s">
        <v>362</v>
      </c>
      <c r="F154" s="55">
        <f>Лист1!Q1264</f>
        <v>8017.3914812541152</v>
      </c>
      <c r="G154" s="46"/>
      <c r="H154" s="47"/>
    </row>
    <row r="155" spans="1:8" ht="15" x14ac:dyDescent="0.2">
      <c r="A155" s="2"/>
      <c r="B155" s="133"/>
      <c r="C155" s="134"/>
      <c r="D155" s="53" t="s">
        <v>363</v>
      </c>
      <c r="E155" s="54" t="s">
        <v>364</v>
      </c>
      <c r="F155" s="55">
        <f>Лист1!Q1273</f>
        <v>159258.44931317063</v>
      </c>
      <c r="G155" s="46"/>
      <c r="H155" s="47"/>
    </row>
    <row r="156" spans="1:8" ht="15" x14ac:dyDescent="0.2">
      <c r="A156" s="2"/>
      <c r="B156" s="133"/>
      <c r="C156" s="134"/>
      <c r="D156" s="53" t="s">
        <v>365</v>
      </c>
      <c r="E156" s="54" t="s">
        <v>366</v>
      </c>
      <c r="F156" s="55">
        <f>Лист1!Q1275</f>
        <v>394.63330731540736</v>
      </c>
      <c r="G156" s="46"/>
      <c r="H156" s="47"/>
    </row>
    <row r="157" spans="1:8" ht="15" x14ac:dyDescent="0.2">
      <c r="A157" s="2"/>
      <c r="B157" s="133"/>
      <c r="C157" s="134"/>
      <c r="D157" s="53" t="s">
        <v>367</v>
      </c>
      <c r="E157" s="54" t="s">
        <v>368</v>
      </c>
      <c r="F157" s="55">
        <f>Лист1!Q1278</f>
        <v>2637.6985800000002</v>
      </c>
      <c r="G157" s="46"/>
      <c r="H157" s="47"/>
    </row>
    <row r="158" spans="1:8" ht="15" x14ac:dyDescent="0.2">
      <c r="A158" s="2"/>
      <c r="B158" s="133"/>
      <c r="C158" s="134"/>
      <c r="D158" s="53" t="s">
        <v>369</v>
      </c>
      <c r="E158" s="54" t="s">
        <v>370</v>
      </c>
      <c r="F158" s="55">
        <f>Лист1!Q1281</f>
        <v>823.47834674183503</v>
      </c>
      <c r="G158" s="46"/>
      <c r="H158" s="47"/>
    </row>
    <row r="159" spans="1:8" ht="15" x14ac:dyDescent="0.2">
      <c r="A159" s="2"/>
      <c r="B159" s="133"/>
      <c r="C159" s="134"/>
      <c r="D159" s="53" t="s">
        <v>371</v>
      </c>
      <c r="E159" s="54" t="s">
        <v>372</v>
      </c>
      <c r="F159" s="55">
        <f>Лист1!Q1283</f>
        <v>1439.0478414173249</v>
      </c>
      <c r="G159" s="46"/>
      <c r="H159" s="47"/>
    </row>
    <row r="160" spans="1:8" ht="15" x14ac:dyDescent="0.2">
      <c r="A160" s="2"/>
      <c r="B160" s="133"/>
      <c r="C160" s="134"/>
      <c r="D160" s="53" t="s">
        <v>373</v>
      </c>
      <c r="E160" s="54" t="s">
        <v>374</v>
      </c>
      <c r="F160" s="55"/>
      <c r="G160" s="46"/>
      <c r="H160" s="47"/>
    </row>
    <row r="161" spans="1:8" ht="15" x14ac:dyDescent="0.2">
      <c r="A161" s="2"/>
      <c r="B161" s="133"/>
      <c r="C161" s="134"/>
      <c r="D161" s="53" t="s">
        <v>375</v>
      </c>
      <c r="E161" s="54" t="s">
        <v>376</v>
      </c>
      <c r="F161" s="55">
        <f>Лист1!Q1303</f>
        <v>386573.17438712378</v>
      </c>
      <c r="G161" s="46"/>
      <c r="H161" s="47"/>
    </row>
    <row r="162" spans="1:8" ht="15" x14ac:dyDescent="0.2">
      <c r="A162" s="2"/>
      <c r="B162" s="133"/>
      <c r="C162" s="134"/>
      <c r="D162" s="53" t="s">
        <v>377</v>
      </c>
      <c r="E162" s="54" t="s">
        <v>378</v>
      </c>
      <c r="F162" s="55">
        <f>Лист1!Q1309</f>
        <v>137791.58162616525</v>
      </c>
      <c r="G162" s="46"/>
      <c r="H162" s="47"/>
    </row>
    <row r="163" spans="1:8" ht="15" x14ac:dyDescent="0.2">
      <c r="A163" s="2"/>
      <c r="B163" s="133"/>
      <c r="C163" s="134"/>
      <c r="D163" s="53" t="s">
        <v>379</v>
      </c>
      <c r="E163" s="54" t="s">
        <v>380</v>
      </c>
      <c r="F163" s="55">
        <f>Лист1!Q1312</f>
        <v>332.49196804660482</v>
      </c>
      <c r="G163" s="46"/>
      <c r="H163" s="47"/>
    </row>
    <row r="164" spans="1:8" ht="15" customHeight="1" x14ac:dyDescent="0.2">
      <c r="A164" s="2"/>
      <c r="B164" s="133" t="s">
        <v>381</v>
      </c>
      <c r="C164" s="134" t="s">
        <v>60</v>
      </c>
      <c r="D164" s="53" t="s">
        <v>382</v>
      </c>
      <c r="E164" s="54" t="s">
        <v>383</v>
      </c>
      <c r="F164" s="55">
        <f>Лист1!Q1314</f>
        <v>368952.70459723601</v>
      </c>
      <c r="G164" s="46"/>
      <c r="H164" s="47"/>
    </row>
    <row r="165" spans="1:8" ht="15" x14ac:dyDescent="0.2">
      <c r="A165" s="2"/>
      <c r="B165" s="133"/>
      <c r="C165" s="134"/>
      <c r="D165" s="53" t="s">
        <v>384</v>
      </c>
      <c r="E165" s="54" t="s">
        <v>385</v>
      </c>
      <c r="F165" s="55">
        <f>Лист1!Q1318</f>
        <v>459933.63720287656</v>
      </c>
      <c r="G165" s="46"/>
      <c r="H165" s="47"/>
    </row>
    <row r="166" spans="1:8" ht="15" x14ac:dyDescent="0.2">
      <c r="A166" s="2"/>
      <c r="B166" s="133"/>
      <c r="C166" s="134"/>
      <c r="D166" s="53" t="s">
        <v>386</v>
      </c>
      <c r="E166" s="54" t="s">
        <v>387</v>
      </c>
      <c r="F166" s="55">
        <f>Лист1!Q1331</f>
        <v>171125.23785902344</v>
      </c>
      <c r="G166" s="46"/>
      <c r="H166" s="47"/>
    </row>
    <row r="167" spans="1:8" ht="15" x14ac:dyDescent="0.2">
      <c r="A167" s="2"/>
      <c r="B167" s="133"/>
      <c r="C167" s="134"/>
      <c r="D167" s="53" t="s">
        <v>388</v>
      </c>
      <c r="E167" s="54" t="s">
        <v>389</v>
      </c>
      <c r="F167" s="55">
        <f>Лист1!Q1339</f>
        <v>45612.156605869823</v>
      </c>
      <c r="G167" s="46"/>
      <c r="H167" s="47"/>
    </row>
    <row r="168" spans="1:8" ht="15" x14ac:dyDescent="0.2">
      <c r="A168" s="2"/>
      <c r="B168" s="133"/>
      <c r="C168" s="134"/>
      <c r="D168" s="62" t="s">
        <v>390</v>
      </c>
      <c r="E168" s="54" t="s">
        <v>391</v>
      </c>
      <c r="F168" s="55"/>
      <c r="G168" s="46"/>
      <c r="H168" s="47"/>
    </row>
    <row r="169" spans="1:8" ht="15" customHeight="1" x14ac:dyDescent="0.2">
      <c r="A169" s="2"/>
      <c r="B169" s="133" t="s">
        <v>392</v>
      </c>
      <c r="C169" s="134" t="s">
        <v>61</v>
      </c>
      <c r="D169" s="62" t="s">
        <v>393</v>
      </c>
      <c r="E169" s="54" t="s">
        <v>394</v>
      </c>
      <c r="F169" s="55"/>
      <c r="G169" s="46"/>
      <c r="H169" s="47"/>
    </row>
    <row r="170" spans="1:8" ht="15" x14ac:dyDescent="0.2">
      <c r="A170" s="2"/>
      <c r="B170" s="133"/>
      <c r="C170" s="134"/>
      <c r="D170" s="53" t="s">
        <v>395</v>
      </c>
      <c r="E170" s="54" t="s">
        <v>396</v>
      </c>
      <c r="F170" s="55">
        <f>Лист1!Q1356</f>
        <v>47212.551359438316</v>
      </c>
      <c r="G170" s="46"/>
      <c r="H170" s="47"/>
    </row>
    <row r="171" spans="1:8" ht="15" x14ac:dyDescent="0.2">
      <c r="A171" s="2"/>
      <c r="B171" s="133"/>
      <c r="C171" s="134"/>
      <c r="D171" s="53" t="s">
        <v>397</v>
      </c>
      <c r="E171" s="54" t="s">
        <v>398</v>
      </c>
      <c r="F171" s="55">
        <f>Лист1!Q1470</f>
        <v>260780.35677660943</v>
      </c>
      <c r="G171" s="46"/>
      <c r="H171" s="47"/>
    </row>
    <row r="172" spans="1:8" ht="15" x14ac:dyDescent="0.2">
      <c r="A172" s="2"/>
      <c r="B172" s="133"/>
      <c r="C172" s="134"/>
      <c r="D172" s="53" t="s">
        <v>399</v>
      </c>
      <c r="E172" s="54" t="s">
        <v>400</v>
      </c>
      <c r="F172" s="55">
        <f>Лист1!Q1621</f>
        <v>448781.0367766305</v>
      </c>
      <c r="G172" s="46"/>
      <c r="H172" s="47"/>
    </row>
    <row r="173" spans="1:8" ht="15" x14ac:dyDescent="0.2">
      <c r="A173" s="2"/>
      <c r="B173" s="133"/>
      <c r="C173" s="134"/>
      <c r="D173" s="53" t="s">
        <v>401</v>
      </c>
      <c r="E173" s="54" t="s">
        <v>402</v>
      </c>
      <c r="F173" s="55">
        <f>Лист1!Q1634</f>
        <v>33805.709162469015</v>
      </c>
      <c r="G173" s="46"/>
      <c r="H173" s="47"/>
    </row>
    <row r="174" spans="1:8" ht="15" x14ac:dyDescent="0.2">
      <c r="A174" s="2"/>
      <c r="B174" s="133"/>
      <c r="C174" s="134"/>
      <c r="D174" s="53" t="s">
        <v>403</v>
      </c>
      <c r="E174" s="54" t="s">
        <v>404</v>
      </c>
      <c r="F174" s="55">
        <f>Лист1!Q1688</f>
        <v>354505.71302572335</v>
      </c>
      <c r="G174" s="46"/>
      <c r="H174" s="47"/>
    </row>
    <row r="175" spans="1:8" ht="15" x14ac:dyDescent="0.2">
      <c r="A175" s="2"/>
      <c r="B175" s="133"/>
      <c r="C175" s="134"/>
      <c r="D175" s="53" t="s">
        <v>405</v>
      </c>
      <c r="E175" s="54" t="s">
        <v>406</v>
      </c>
      <c r="F175" s="55">
        <f>Лист1!Q1704</f>
        <v>132057.06347637912</v>
      </c>
      <c r="G175" s="46"/>
      <c r="H175" s="47"/>
    </row>
    <row r="176" spans="1:8" ht="15" x14ac:dyDescent="0.2">
      <c r="A176" s="2"/>
      <c r="B176" s="133"/>
      <c r="C176" s="134"/>
      <c r="D176" s="53" t="s">
        <v>407</v>
      </c>
      <c r="E176" s="54" t="s">
        <v>408</v>
      </c>
      <c r="F176" s="55">
        <f>Лист1!Q1712</f>
        <v>149483.7459852813</v>
      </c>
      <c r="G176" s="46"/>
      <c r="H176" s="47"/>
    </row>
    <row r="177" spans="1:8" ht="15" x14ac:dyDescent="0.2">
      <c r="A177" s="2"/>
      <c r="B177" s="133"/>
      <c r="C177" s="134"/>
      <c r="D177" s="53" t="s">
        <v>409</v>
      </c>
      <c r="E177" s="54" t="s">
        <v>410</v>
      </c>
      <c r="F177" s="55"/>
      <c r="G177" s="46"/>
      <c r="H177" s="47"/>
    </row>
    <row r="178" spans="1:8" ht="15" x14ac:dyDescent="0.2">
      <c r="A178" s="2"/>
      <c r="B178" s="133"/>
      <c r="C178" s="134"/>
      <c r="D178" s="53" t="s">
        <v>411</v>
      </c>
      <c r="E178" s="54" t="s">
        <v>412</v>
      </c>
      <c r="F178" s="55">
        <f>Лист1!Q1714</f>
        <v>13517.140181891862</v>
      </c>
      <c r="G178" s="46"/>
      <c r="H178" s="47"/>
    </row>
    <row r="179" spans="1:8" ht="15" x14ac:dyDescent="0.2">
      <c r="A179" s="2"/>
      <c r="B179" s="133"/>
      <c r="C179" s="134"/>
      <c r="D179" s="53" t="s">
        <v>413</v>
      </c>
      <c r="E179" s="54" t="s">
        <v>414</v>
      </c>
      <c r="F179" s="55">
        <f>Лист1!Q1722</f>
        <v>187078.45976008999</v>
      </c>
      <c r="G179" s="46"/>
      <c r="H179" s="47"/>
    </row>
    <row r="180" spans="1:8" ht="15" customHeight="1" x14ac:dyDescent="0.2">
      <c r="A180" s="2"/>
      <c r="B180" s="133" t="s">
        <v>415</v>
      </c>
      <c r="C180" s="134" t="s">
        <v>416</v>
      </c>
      <c r="D180" s="53" t="s">
        <v>417</v>
      </c>
      <c r="E180" s="54" t="s">
        <v>418</v>
      </c>
      <c r="F180" s="55">
        <f>Лист1!Q1729</f>
        <v>259351.72757723782</v>
      </c>
      <c r="G180" s="46"/>
      <c r="H180" s="47"/>
    </row>
    <row r="181" spans="1:8" ht="15" x14ac:dyDescent="0.2">
      <c r="A181" s="2"/>
      <c r="B181" s="133"/>
      <c r="C181" s="134"/>
      <c r="D181" s="53" t="s">
        <v>419</v>
      </c>
      <c r="E181" s="54" t="s">
        <v>420</v>
      </c>
      <c r="F181" s="55"/>
      <c r="G181" s="46"/>
      <c r="H181" s="47"/>
    </row>
    <row r="182" spans="1:8" ht="15" hidden="1" x14ac:dyDescent="0.2">
      <c r="A182" s="2"/>
      <c r="B182" s="62" t="s">
        <v>421</v>
      </c>
      <c r="C182" s="62" t="s">
        <v>421</v>
      </c>
      <c r="D182" s="62" t="s">
        <v>421</v>
      </c>
      <c r="E182" s="54" t="s">
        <v>421</v>
      </c>
      <c r="F182" s="55"/>
      <c r="G182" s="46"/>
      <c r="H182" s="47"/>
    </row>
    <row r="183" spans="1:8" ht="15" hidden="1" x14ac:dyDescent="0.2">
      <c r="A183" s="2"/>
      <c r="B183" s="62" t="s">
        <v>422</v>
      </c>
      <c r="C183" s="62" t="s">
        <v>422</v>
      </c>
      <c r="D183" s="62" t="s">
        <v>422</v>
      </c>
      <c r="E183" s="54" t="s">
        <v>422</v>
      </c>
      <c r="F183" s="55"/>
      <c r="G183" s="46"/>
      <c r="H183" s="47"/>
    </row>
    <row r="184" spans="1:8" ht="28.5" hidden="1" x14ac:dyDescent="0.2">
      <c r="A184" s="2"/>
      <c r="B184" s="62" t="s">
        <v>423</v>
      </c>
      <c r="C184" s="62" t="s">
        <v>423</v>
      </c>
      <c r="D184" s="62" t="s">
        <v>423</v>
      </c>
      <c r="E184" s="54" t="s">
        <v>423</v>
      </c>
      <c r="F184" s="55"/>
      <c r="G184" s="46"/>
      <c r="H184" s="47"/>
    </row>
    <row r="185" spans="1:8" ht="15" hidden="1" x14ac:dyDescent="0.2">
      <c r="A185" s="2"/>
      <c r="B185" s="62" t="s">
        <v>424</v>
      </c>
      <c r="C185" s="62" t="s">
        <v>424</v>
      </c>
      <c r="D185" s="62" t="s">
        <v>424</v>
      </c>
      <c r="E185" s="54" t="s">
        <v>424</v>
      </c>
      <c r="F185" s="55"/>
      <c r="G185" s="46"/>
      <c r="H185" s="47"/>
    </row>
    <row r="186" spans="1:8" ht="28.5" hidden="1" x14ac:dyDescent="0.2">
      <c r="A186" s="2"/>
      <c r="B186" s="62" t="s">
        <v>425</v>
      </c>
      <c r="C186" s="62" t="s">
        <v>425</v>
      </c>
      <c r="D186" s="62" t="s">
        <v>425</v>
      </c>
      <c r="E186" s="54" t="s">
        <v>425</v>
      </c>
      <c r="F186" s="55"/>
      <c r="G186" s="46"/>
      <c r="H186" s="47"/>
    </row>
    <row r="187" spans="1:8" ht="15.75" x14ac:dyDescent="0.2">
      <c r="A187" s="2"/>
      <c r="B187" s="63"/>
      <c r="C187" s="63"/>
      <c r="D187" s="64"/>
      <c r="E187" s="65" t="s">
        <v>426</v>
      </c>
      <c r="F187" s="66">
        <f>Лист1!Q1730</f>
        <v>33729190.301785633</v>
      </c>
      <c r="G187" s="46"/>
      <c r="H187" s="47"/>
    </row>
  </sheetData>
  <mergeCells count="43">
    <mergeCell ref="B180:B181"/>
    <mergeCell ref="C180:C181"/>
    <mergeCell ref="B147:B163"/>
    <mergeCell ref="C147:C163"/>
    <mergeCell ref="B164:B168"/>
    <mergeCell ref="C164:C168"/>
    <mergeCell ref="B169:B179"/>
    <mergeCell ref="C169:C179"/>
    <mergeCell ref="B120:B132"/>
    <mergeCell ref="C120:C132"/>
    <mergeCell ref="B133:B141"/>
    <mergeCell ref="C133:C141"/>
    <mergeCell ref="B142:B146"/>
    <mergeCell ref="C142:C146"/>
    <mergeCell ref="B102:B106"/>
    <mergeCell ref="C102:C106"/>
    <mergeCell ref="B107:B110"/>
    <mergeCell ref="C107:C110"/>
    <mergeCell ref="B111:B119"/>
    <mergeCell ref="C111:C119"/>
    <mergeCell ref="B76:B89"/>
    <mergeCell ref="C76:C89"/>
    <mergeCell ref="B90:B98"/>
    <mergeCell ref="C90:C98"/>
    <mergeCell ref="B99:B101"/>
    <mergeCell ref="C99:C101"/>
    <mergeCell ref="B42:B46"/>
    <mergeCell ref="C42:C46"/>
    <mergeCell ref="B47:B60"/>
    <mergeCell ref="C47:C60"/>
    <mergeCell ref="B61:B75"/>
    <mergeCell ref="C61:C75"/>
    <mergeCell ref="B19:B23"/>
    <mergeCell ref="C19:C23"/>
    <mergeCell ref="B24:B29"/>
    <mergeCell ref="C24:C29"/>
    <mergeCell ref="B30:B41"/>
    <mergeCell ref="C30:C41"/>
    <mergeCell ref="F12:G12"/>
    <mergeCell ref="A14:B14"/>
    <mergeCell ref="C14:E14"/>
    <mergeCell ref="C15:E15"/>
    <mergeCell ref="F15:G15"/>
  </mergeCells>
  <pageMargins left="0.23622047244094491" right="0.23622047244094491" top="0.19685039370078741" bottom="0.11811023622047245" header="0.11811023622047245" footer="7.874015748031496E-2"/>
  <pageSetup paperSize="9" scale="75" firstPageNumber="0" orientation="portrait" r:id="rId1"/>
  <headerFooter>
    <oddHeader>&amp;C&amp;"Times New Roman,Обычный"&amp;12&amp;A</oddHeader>
    <oddFooter>&amp;C&amp;"Times New Roman,Обычный"&amp;12Страница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2" x14ac:dyDescent="0.15"/>
  <cols>
    <col min="1" max="1025" width="8.5703125"/>
  </cols>
  <sheetData/>
  <pageMargins left="0.78749999999999998" right="0.78749999999999998" top="1.05277777777778" bottom="1.05277777777778" header="0.78749999999999998" footer="0.78749999999999998"/>
  <pageSetup paperSize="0" scale="0" firstPageNumber="0" orientation="portrait" usePrinterDefaults="0" horizontalDpi="0" verticalDpi="0" copies="0"/>
  <headerFooter>
    <oddHeader>&amp;C&amp;"Times New Roman,Обычный"&amp;12&amp;A</oddHeader>
    <oddFooter>&amp;C&amp;"Times New Roman,Обычный"&amp;12Страница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4943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11</vt:i4>
      </vt:variant>
    </vt:vector>
  </HeadingPairs>
  <TitlesOfParts>
    <vt:vector size="14" baseType="lpstr">
      <vt:lpstr>Лист1</vt:lpstr>
      <vt:lpstr>Лист2</vt:lpstr>
      <vt:lpstr>Лист3</vt:lpstr>
      <vt:lpstr>Лист1!_FilterDatabase_0</vt:lpstr>
      <vt:lpstr>Лист1!_FilterDatabase_0_0</vt:lpstr>
      <vt:lpstr>Лист1!_FilterDatabase_0_0_0</vt:lpstr>
      <vt:lpstr>Лист1!_FilterDatabase_0_0_0_0</vt:lpstr>
      <vt:lpstr>Лист1!_FilterDatabase_0_0_0_0_0</vt:lpstr>
      <vt:lpstr>Лист1!_FilterDatabase_0_0_0_0_0_0</vt:lpstr>
      <vt:lpstr>Лист1!_FilterDatabase_0_0_0_0_0_0_0</vt:lpstr>
      <vt:lpstr>Excel_BuiltIn__FilterDatabase_1_1</vt:lpstr>
      <vt:lpstr>Excel_BuiltIn__FilterDatabase_1_1_1</vt:lpstr>
      <vt:lpstr>Excel_BuiltIn__FilterDatabase_1_1_1_1</vt:lpstr>
      <vt:lpstr>Print_Area_2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Унямина Наталья Яковлевна</dc:creator>
  <cp:lastModifiedBy>Унямина Наталья Яковлевна</cp:lastModifiedBy>
  <cp:revision>10</cp:revision>
  <cp:lastPrinted>2015-11-30T12:35:59Z</cp:lastPrinted>
  <dcterms:created xsi:type="dcterms:W3CDTF">2015-04-03T10:02:09Z</dcterms:created>
  <dcterms:modified xsi:type="dcterms:W3CDTF">2015-12-04T06:58:15Z</dcterms:modified>
  <dc:language>ru-RU</dc:language>
</cp:coreProperties>
</file>